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943259A2-6203-4EB5-8E36-AC768144D1BD}" xr6:coauthVersionLast="47" xr6:coauthVersionMax="47" xr10:uidLastSave="{00000000-0000-0000-0000-000000000000}"/>
  <bookViews>
    <workbookView xWindow="-120" yWindow="-120" windowWidth="29040" windowHeight="15720" firstSheet="90" activeTab="96" xr2:uid="{9F98A5A0-57A1-48AB-BBEE-D4EE15D6AC5A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G95" i="96" s="1"/>
  <c r="D134" i="99"/>
  <c r="D133" i="99"/>
  <c r="G93" i="96" s="1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F95" i="96"/>
  <c r="AX94" i="96"/>
  <c r="F94" i="96"/>
  <c r="AX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V34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V19" i="96"/>
  <c r="G19" i="96"/>
  <c r="F19" i="96"/>
  <c r="G18" i="96"/>
  <c r="F18" i="96"/>
  <c r="V17" i="96"/>
  <c r="G17" i="96"/>
  <c r="F17" i="96"/>
  <c r="V16" i="96"/>
  <c r="G16" i="96"/>
  <c r="F16" i="96"/>
  <c r="G15" i="96"/>
  <c r="F15" i="96"/>
  <c r="V14" i="96"/>
  <c r="G14" i="96"/>
  <c r="F14" i="96"/>
  <c r="G13" i="96"/>
  <c r="F13" i="96"/>
  <c r="G12" i="96"/>
  <c r="F12" i="96"/>
  <c r="C12" i="96"/>
  <c r="V11" i="96"/>
  <c r="R11" i="96"/>
  <c r="G11" i="96"/>
  <c r="F11" i="96"/>
  <c r="R10" i="96"/>
  <c r="G10" i="96"/>
  <c r="F10" i="96"/>
  <c r="C10" i="96"/>
  <c r="V9" i="96"/>
  <c r="G9" i="96"/>
  <c r="F9" i="96"/>
  <c r="V8" i="96"/>
  <c r="G8" i="96"/>
  <c r="F8" i="96"/>
  <c r="V7" i="96"/>
  <c r="G7" i="96"/>
  <c r="F7" i="96"/>
  <c r="G6" i="96"/>
  <c r="F6" i="96"/>
  <c r="C6" i="96"/>
  <c r="R24" i="96" s="1"/>
  <c r="V5" i="96"/>
  <c r="R5" i="96"/>
  <c r="G5" i="96"/>
  <c r="F5" i="96"/>
  <c r="C5" i="96"/>
  <c r="W4" i="96"/>
  <c r="M68" i="96"/>
  <c r="U68" i="96" s="1"/>
  <c r="M66" i="96"/>
  <c r="U66" i="96" s="1"/>
  <c r="M50" i="96"/>
  <c r="U50" i="96" s="1"/>
  <c r="M48" i="96"/>
  <c r="U48" i="96" s="1"/>
  <c r="M32" i="96"/>
  <c r="U32" i="96" s="1"/>
  <c r="M30" i="96"/>
  <c r="U30" i="96" s="1"/>
  <c r="M14" i="96"/>
  <c r="U14" i="96" s="1"/>
  <c r="M12" i="96"/>
  <c r="U12" i="96" s="1"/>
  <c r="M4" i="96" a="1"/>
  <c r="M56" i="96" s="1"/>
  <c r="U56" i="96" s="1"/>
  <c r="G4" i="96"/>
  <c r="F4" i="96"/>
  <c r="AT3" i="96"/>
  <c r="C3" i="96"/>
  <c r="O3" i="96" s="1"/>
  <c r="P3" i="96" s="1"/>
  <c r="AF3" i="96" s="1"/>
  <c r="A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U52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U42" i="95"/>
  <c r="G42" i="95"/>
  <c r="F42" i="95"/>
  <c r="G41" i="95"/>
  <c r="F41" i="95"/>
  <c r="G40" i="95"/>
  <c r="F40" i="95"/>
  <c r="G39" i="95"/>
  <c r="F39" i="95"/>
  <c r="G38" i="95"/>
  <c r="F38" i="95"/>
  <c r="G37" i="95"/>
  <c r="F37" i="95"/>
  <c r="U36" i="95"/>
  <c r="G36" i="95"/>
  <c r="F36" i="95"/>
  <c r="G35" i="95"/>
  <c r="F35" i="95"/>
  <c r="G34" i="95"/>
  <c r="F34" i="95"/>
  <c r="G33" i="95"/>
  <c r="F33" i="95"/>
  <c r="G32" i="95"/>
  <c r="F32" i="95"/>
  <c r="G31" i="95"/>
  <c r="F31" i="95"/>
  <c r="U30" i="95"/>
  <c r="G30" i="95"/>
  <c r="F30" i="95"/>
  <c r="G29" i="95"/>
  <c r="F29" i="95"/>
  <c r="G28" i="95"/>
  <c r="F28" i="95"/>
  <c r="R27" i="95"/>
  <c r="G27" i="95"/>
  <c r="F27" i="95"/>
  <c r="G26" i="95"/>
  <c r="F26" i="95"/>
  <c r="G25" i="95"/>
  <c r="F25" i="95"/>
  <c r="U24" i="95"/>
  <c r="G24" i="95"/>
  <c r="F24" i="95"/>
  <c r="G23" i="95"/>
  <c r="F23" i="95"/>
  <c r="V22" i="95"/>
  <c r="G22" i="95"/>
  <c r="F22" i="95"/>
  <c r="G21" i="95"/>
  <c r="F21" i="95"/>
  <c r="G20" i="95"/>
  <c r="F20" i="95"/>
  <c r="G19" i="95"/>
  <c r="F19" i="95"/>
  <c r="U18" i="95"/>
  <c r="G18" i="95"/>
  <c r="F18" i="95"/>
  <c r="R17" i="95"/>
  <c r="G17" i="95"/>
  <c r="F17" i="95"/>
  <c r="G16" i="95"/>
  <c r="F16" i="95"/>
  <c r="G15" i="95"/>
  <c r="F15" i="95"/>
  <c r="G14" i="95"/>
  <c r="F14" i="95"/>
  <c r="G13" i="95"/>
  <c r="F13" i="95"/>
  <c r="U12" i="95"/>
  <c r="R12" i="95"/>
  <c r="G12" i="95"/>
  <c r="F12" i="95"/>
  <c r="C12" i="95"/>
  <c r="C3" i="95" s="1"/>
  <c r="O3" i="95" s="1"/>
  <c r="R11" i="95"/>
  <c r="G11" i="95"/>
  <c r="F11" i="95"/>
  <c r="G10" i="95"/>
  <c r="F10" i="95"/>
  <c r="C10" i="95"/>
  <c r="G9" i="95"/>
  <c r="F9" i="95"/>
  <c r="V8" i="95"/>
  <c r="G8" i="95"/>
  <c r="F8" i="95"/>
  <c r="V7" i="95"/>
  <c r="G7" i="95"/>
  <c r="F7" i="95"/>
  <c r="U6" i="95"/>
  <c r="G6" i="95"/>
  <c r="F6" i="95"/>
  <c r="C6" i="95"/>
  <c r="V5" i="95"/>
  <c r="R5" i="95"/>
  <c r="G5" i="95"/>
  <c r="F5" i="95"/>
  <c r="C5" i="95"/>
  <c r="Y4" i="95"/>
  <c r="W4" i="95"/>
  <c r="V4" i="95"/>
  <c r="R4" i="95"/>
  <c r="M79" i="95"/>
  <c r="U79" i="95" s="1"/>
  <c r="M77" i="95"/>
  <c r="U77" i="95" s="1"/>
  <c r="M76" i="95"/>
  <c r="U76" i="95" s="1"/>
  <c r="M74" i="95"/>
  <c r="U74" i="95" s="1"/>
  <c r="M73" i="95"/>
  <c r="U73" i="95" s="1"/>
  <c r="M71" i="95"/>
  <c r="U71" i="95" s="1"/>
  <c r="M70" i="95"/>
  <c r="U70" i="95" s="1"/>
  <c r="M68" i="95"/>
  <c r="U68" i="95" s="1"/>
  <c r="M67" i="95"/>
  <c r="U67" i="95" s="1"/>
  <c r="M66" i="95"/>
  <c r="U66" i="95" s="1"/>
  <c r="M65" i="95"/>
  <c r="U65" i="95" s="1"/>
  <c r="M64" i="95"/>
  <c r="U64" i="95" s="1"/>
  <c r="M62" i="95"/>
  <c r="U62" i="95" s="1"/>
  <c r="M61" i="95"/>
  <c r="U61" i="95" s="1"/>
  <c r="M60" i="95"/>
  <c r="U60" i="95" s="1"/>
  <c r="M59" i="95"/>
  <c r="U59" i="95" s="1"/>
  <c r="M58" i="95"/>
  <c r="U58" i="95" s="1"/>
  <c r="M56" i="95"/>
  <c r="U56" i="95" s="1"/>
  <c r="M55" i="95"/>
  <c r="U55" i="95" s="1"/>
  <c r="M54" i="95"/>
  <c r="U54" i="95" s="1"/>
  <c r="M53" i="95"/>
  <c r="U53" i="95" s="1"/>
  <c r="M52" i="95"/>
  <c r="M50" i="95"/>
  <c r="U50" i="95" s="1"/>
  <c r="M49" i="95"/>
  <c r="U49" i="95" s="1"/>
  <c r="M48" i="95"/>
  <c r="U48" i="95" s="1"/>
  <c r="M47" i="95"/>
  <c r="U47" i="95" s="1"/>
  <c r="M46" i="95"/>
  <c r="U46" i="95" s="1"/>
  <c r="M44" i="95"/>
  <c r="U44" i="95" s="1"/>
  <c r="M43" i="95"/>
  <c r="U43" i="95" s="1"/>
  <c r="M42" i="95"/>
  <c r="M41" i="95"/>
  <c r="U41" i="95" s="1"/>
  <c r="M40" i="95"/>
  <c r="U40" i="95" s="1"/>
  <c r="M38" i="95"/>
  <c r="U38" i="95" s="1"/>
  <c r="M37" i="95"/>
  <c r="U37" i="95" s="1"/>
  <c r="M36" i="95"/>
  <c r="M35" i="95"/>
  <c r="U35" i="95" s="1"/>
  <c r="M34" i="95"/>
  <c r="U34" i="95" s="1"/>
  <c r="M32" i="95"/>
  <c r="U32" i="95" s="1"/>
  <c r="M31" i="95"/>
  <c r="U31" i="95" s="1"/>
  <c r="M30" i="95"/>
  <c r="M29" i="95"/>
  <c r="U29" i="95" s="1"/>
  <c r="M28" i="95"/>
  <c r="U28" i="95" s="1"/>
  <c r="M26" i="95"/>
  <c r="U26" i="95" s="1"/>
  <c r="M25" i="95"/>
  <c r="U25" i="95" s="1"/>
  <c r="M24" i="95"/>
  <c r="M23" i="95"/>
  <c r="U23" i="95" s="1"/>
  <c r="M22" i="95"/>
  <c r="U22" i="95" s="1"/>
  <c r="M20" i="95"/>
  <c r="U20" i="95" s="1"/>
  <c r="M19" i="95"/>
  <c r="U19" i="95" s="1"/>
  <c r="M18" i="95"/>
  <c r="M17" i="95"/>
  <c r="U17" i="95" s="1"/>
  <c r="M16" i="95"/>
  <c r="U16" i="95" s="1"/>
  <c r="M14" i="95"/>
  <c r="U14" i="95" s="1"/>
  <c r="M13" i="95"/>
  <c r="U13" i="95" s="1"/>
  <c r="M12" i="95"/>
  <c r="M11" i="95"/>
  <c r="U11" i="95" s="1"/>
  <c r="M10" i="95"/>
  <c r="U10" i="95" s="1"/>
  <c r="M8" i="95"/>
  <c r="U8" i="95" s="1"/>
  <c r="M7" i="95"/>
  <c r="U7" i="95" s="1"/>
  <c r="M6" i="95"/>
  <c r="M5" i="95"/>
  <c r="U5" i="95" s="1"/>
  <c r="M4" i="95"/>
  <c r="U4" i="95" s="1"/>
  <c r="X4" i="95" s="1"/>
  <c r="M4" i="95" a="1"/>
  <c r="M78" i="95" s="1"/>
  <c r="U78" i="95" s="1"/>
  <c r="G4" i="95"/>
  <c r="F4" i="95"/>
  <c r="AT3" i="95"/>
  <c r="AQ3" i="95"/>
  <c r="AH3" i="95"/>
  <c r="R3" i="95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V35" i="94"/>
  <c r="G35" i="94"/>
  <c r="F35" i="94"/>
  <c r="G34" i="94"/>
  <c r="F34" i="94"/>
  <c r="V33" i="94"/>
  <c r="G33" i="94"/>
  <c r="F33" i="94"/>
  <c r="G32" i="94"/>
  <c r="F32" i="94"/>
  <c r="G31" i="94"/>
  <c r="F31" i="94"/>
  <c r="V30" i="94"/>
  <c r="G30" i="94"/>
  <c r="F30" i="94"/>
  <c r="R29" i="94"/>
  <c r="G29" i="94"/>
  <c r="F29" i="94"/>
  <c r="G28" i="94"/>
  <c r="F28" i="94"/>
  <c r="V27" i="94"/>
  <c r="U27" i="94"/>
  <c r="G27" i="94"/>
  <c r="F27" i="94"/>
  <c r="V26" i="94"/>
  <c r="G26" i="94"/>
  <c r="F26" i="94"/>
  <c r="G25" i="94"/>
  <c r="F25" i="94"/>
  <c r="V24" i="94"/>
  <c r="G24" i="94"/>
  <c r="F24" i="94"/>
  <c r="V23" i="94"/>
  <c r="R23" i="94"/>
  <c r="G23" i="94"/>
  <c r="F23" i="94"/>
  <c r="G22" i="94"/>
  <c r="F22" i="94"/>
  <c r="V21" i="94"/>
  <c r="G21" i="94"/>
  <c r="F21" i="94"/>
  <c r="V20" i="94"/>
  <c r="G20" i="94"/>
  <c r="F20" i="94"/>
  <c r="G19" i="94"/>
  <c r="F19" i="94"/>
  <c r="V18" i="94"/>
  <c r="G18" i="94"/>
  <c r="F18" i="94"/>
  <c r="V17" i="94"/>
  <c r="G17" i="94"/>
  <c r="F17" i="94"/>
  <c r="G16" i="94"/>
  <c r="F16" i="94"/>
  <c r="V15" i="94"/>
  <c r="G15" i="94"/>
  <c r="F15" i="94"/>
  <c r="V14" i="94"/>
  <c r="U14" i="94"/>
  <c r="R14" i="94"/>
  <c r="G14" i="94"/>
  <c r="F14" i="94"/>
  <c r="R13" i="94"/>
  <c r="G13" i="94"/>
  <c r="F13" i="94"/>
  <c r="V12" i="94"/>
  <c r="G12" i="94"/>
  <c r="F12" i="94"/>
  <c r="C12" i="94"/>
  <c r="V11" i="94"/>
  <c r="G11" i="94"/>
  <c r="F11" i="94"/>
  <c r="V10" i="94"/>
  <c r="R10" i="94"/>
  <c r="G10" i="94"/>
  <c r="F10" i="94"/>
  <c r="C10" i="94"/>
  <c r="V83" i="94" s="1"/>
  <c r="V9" i="94"/>
  <c r="U9" i="94"/>
  <c r="G9" i="94"/>
  <c r="F9" i="94"/>
  <c r="V8" i="94"/>
  <c r="G8" i="94"/>
  <c r="F8" i="94"/>
  <c r="V7" i="94"/>
  <c r="R7" i="94"/>
  <c r="G7" i="94"/>
  <c r="F7" i="94"/>
  <c r="V6" i="94"/>
  <c r="G6" i="94"/>
  <c r="F6" i="94"/>
  <c r="C6" i="94"/>
  <c r="V5" i="94"/>
  <c r="G5" i="94"/>
  <c r="F5" i="94"/>
  <c r="C5" i="94"/>
  <c r="Y4" i="94"/>
  <c r="W4" i="94"/>
  <c r="V4" i="94"/>
  <c r="R4" i="94"/>
  <c r="M87" i="94"/>
  <c r="U87" i="94" s="1"/>
  <c r="M86" i="94"/>
  <c r="U86" i="94" s="1"/>
  <c r="M84" i="94"/>
  <c r="U84" i="94" s="1"/>
  <c r="M81" i="94"/>
  <c r="U81" i="94" s="1"/>
  <c r="M80" i="94"/>
  <c r="U80" i="94" s="1"/>
  <c r="M79" i="94"/>
  <c r="U79" i="94" s="1"/>
  <c r="M78" i="94"/>
  <c r="U78" i="94" s="1"/>
  <c r="M74" i="94"/>
  <c r="U74" i="94" s="1"/>
  <c r="M73" i="94"/>
  <c r="U73" i="94" s="1"/>
  <c r="M72" i="94"/>
  <c r="U72" i="94" s="1"/>
  <c r="M69" i="94"/>
  <c r="U69" i="94" s="1"/>
  <c r="M68" i="94"/>
  <c r="U68" i="94" s="1"/>
  <c r="M66" i="94"/>
  <c r="U66" i="94" s="1"/>
  <c r="M63" i="94"/>
  <c r="U63" i="94" s="1"/>
  <c r="M62" i="94"/>
  <c r="U62" i="94" s="1"/>
  <c r="M61" i="94"/>
  <c r="U61" i="94" s="1"/>
  <c r="M60" i="94"/>
  <c r="U60" i="94" s="1"/>
  <c r="M56" i="94"/>
  <c r="U56" i="94" s="1"/>
  <c r="M55" i="94"/>
  <c r="U55" i="94" s="1"/>
  <c r="M54" i="94"/>
  <c r="U54" i="94" s="1"/>
  <c r="M51" i="94"/>
  <c r="U51" i="94" s="1"/>
  <c r="M50" i="94"/>
  <c r="U50" i="94" s="1"/>
  <c r="M48" i="94"/>
  <c r="U48" i="94" s="1"/>
  <c r="M45" i="94"/>
  <c r="U45" i="94" s="1"/>
  <c r="M44" i="94"/>
  <c r="U44" i="94" s="1"/>
  <c r="M43" i="94"/>
  <c r="U43" i="94" s="1"/>
  <c r="M42" i="94"/>
  <c r="U42" i="94" s="1"/>
  <c r="M38" i="94"/>
  <c r="U38" i="94" s="1"/>
  <c r="M37" i="94"/>
  <c r="U37" i="94" s="1"/>
  <c r="M36" i="94"/>
  <c r="U36" i="94" s="1"/>
  <c r="M33" i="94"/>
  <c r="U33" i="94" s="1"/>
  <c r="M32" i="94"/>
  <c r="U32" i="94" s="1"/>
  <c r="M30" i="94"/>
  <c r="U30" i="94" s="1"/>
  <c r="M27" i="94"/>
  <c r="M26" i="94"/>
  <c r="U26" i="94" s="1"/>
  <c r="M25" i="94"/>
  <c r="U25" i="94" s="1"/>
  <c r="M24" i="94"/>
  <c r="U24" i="94" s="1"/>
  <c r="M20" i="94"/>
  <c r="U20" i="94" s="1"/>
  <c r="M19" i="94"/>
  <c r="U19" i="94" s="1"/>
  <c r="M18" i="94"/>
  <c r="U18" i="94" s="1"/>
  <c r="M15" i="94"/>
  <c r="U15" i="94" s="1"/>
  <c r="M14" i="94"/>
  <c r="M12" i="94"/>
  <c r="U12" i="94" s="1"/>
  <c r="M9" i="94"/>
  <c r="M8" i="94"/>
  <c r="U8" i="94" s="1"/>
  <c r="M7" i="94"/>
  <c r="U7" i="94" s="1"/>
  <c r="M6" i="94"/>
  <c r="U6" i="94" s="1"/>
  <c r="M4" i="94" a="1"/>
  <c r="G4" i="94"/>
  <c r="F4" i="94"/>
  <c r="AT3" i="94"/>
  <c r="AH3" i="94"/>
  <c r="AQ3" i="94" s="1"/>
  <c r="R3" i="94"/>
  <c r="C3" i="94"/>
  <c r="O3" i="94" s="1"/>
  <c r="S98" i="93"/>
  <c r="R98" i="93"/>
  <c r="G98" i="93"/>
  <c r="F98" i="93"/>
  <c r="R97" i="93"/>
  <c r="G97" i="93"/>
  <c r="F97" i="93"/>
  <c r="V96" i="93"/>
  <c r="R96" i="93"/>
  <c r="G96" i="93"/>
  <c r="F96" i="93"/>
  <c r="R95" i="93"/>
  <c r="G95" i="93"/>
  <c r="F95" i="93"/>
  <c r="R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V87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V78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V69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V62" i="93"/>
  <c r="R62" i="93"/>
  <c r="G62" i="93"/>
  <c r="F62" i="93"/>
  <c r="R61" i="93"/>
  <c r="G61" i="93"/>
  <c r="F61" i="93"/>
  <c r="R60" i="93"/>
  <c r="G60" i="93"/>
  <c r="F60" i="93"/>
  <c r="V59" i="93"/>
  <c r="R59" i="93"/>
  <c r="G59" i="93"/>
  <c r="F59" i="93"/>
  <c r="R58" i="93"/>
  <c r="G58" i="93"/>
  <c r="F58" i="93"/>
  <c r="V57" i="93"/>
  <c r="R57" i="93"/>
  <c r="G57" i="93"/>
  <c r="F57" i="93"/>
  <c r="R56" i="93"/>
  <c r="G56" i="93"/>
  <c r="F56" i="93"/>
  <c r="R55" i="93"/>
  <c r="G55" i="93"/>
  <c r="F55" i="93"/>
  <c r="V54" i="93"/>
  <c r="R54" i="93"/>
  <c r="G54" i="93"/>
  <c r="F54" i="93"/>
  <c r="V53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V48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V44" i="93"/>
  <c r="R44" i="93"/>
  <c r="G44" i="93"/>
  <c r="F44" i="93"/>
  <c r="R43" i="93"/>
  <c r="G43" i="93"/>
  <c r="F43" i="93"/>
  <c r="R42" i="93"/>
  <c r="G42" i="93"/>
  <c r="F42" i="93"/>
  <c r="V41" i="93"/>
  <c r="R41" i="93"/>
  <c r="G41" i="93"/>
  <c r="F41" i="93"/>
  <c r="R40" i="93"/>
  <c r="G40" i="93"/>
  <c r="F40" i="93"/>
  <c r="V39" i="93"/>
  <c r="R39" i="93"/>
  <c r="G39" i="93"/>
  <c r="F39" i="93"/>
  <c r="V38" i="93"/>
  <c r="R38" i="93"/>
  <c r="G38" i="93"/>
  <c r="F38" i="93"/>
  <c r="R37" i="93"/>
  <c r="G37" i="93"/>
  <c r="F37" i="93"/>
  <c r="R36" i="93"/>
  <c r="G36" i="93"/>
  <c r="F36" i="93"/>
  <c r="V35" i="93"/>
  <c r="R35" i="93"/>
  <c r="G35" i="93"/>
  <c r="F35" i="93"/>
  <c r="R34" i="93"/>
  <c r="G34" i="93"/>
  <c r="F34" i="93"/>
  <c r="V33" i="93"/>
  <c r="R33" i="93"/>
  <c r="G33" i="93"/>
  <c r="F33" i="93"/>
  <c r="V32" i="93"/>
  <c r="R32" i="93"/>
  <c r="G32" i="93"/>
  <c r="F32" i="93"/>
  <c r="R31" i="93"/>
  <c r="G31" i="93"/>
  <c r="F31" i="93"/>
  <c r="V30" i="93"/>
  <c r="R30" i="93"/>
  <c r="G30" i="93"/>
  <c r="F30" i="93"/>
  <c r="V29" i="93"/>
  <c r="R29" i="93"/>
  <c r="G29" i="93"/>
  <c r="F29" i="93"/>
  <c r="R28" i="93"/>
  <c r="G28" i="93"/>
  <c r="F28" i="93"/>
  <c r="V27" i="93"/>
  <c r="R27" i="93"/>
  <c r="G27" i="93"/>
  <c r="F27" i="93"/>
  <c r="V26" i="93"/>
  <c r="R26" i="93"/>
  <c r="G26" i="93"/>
  <c r="F26" i="93"/>
  <c r="R25" i="93"/>
  <c r="G25" i="93"/>
  <c r="F25" i="93"/>
  <c r="V24" i="93"/>
  <c r="R24" i="93"/>
  <c r="G24" i="93"/>
  <c r="F24" i="93"/>
  <c r="V23" i="93"/>
  <c r="R23" i="93"/>
  <c r="G23" i="93"/>
  <c r="F23" i="93"/>
  <c r="R22" i="93"/>
  <c r="G22" i="93"/>
  <c r="F22" i="93"/>
  <c r="V21" i="93"/>
  <c r="R21" i="93"/>
  <c r="G21" i="93"/>
  <c r="F21" i="93"/>
  <c r="V20" i="93"/>
  <c r="R20" i="93"/>
  <c r="G20" i="93"/>
  <c r="F20" i="93"/>
  <c r="R19" i="93"/>
  <c r="G19" i="93"/>
  <c r="F19" i="93"/>
  <c r="V18" i="93"/>
  <c r="R18" i="93"/>
  <c r="G18" i="93"/>
  <c r="F18" i="93"/>
  <c r="V17" i="93"/>
  <c r="R17" i="93"/>
  <c r="G17" i="93"/>
  <c r="F17" i="93"/>
  <c r="R16" i="93"/>
  <c r="G16" i="93"/>
  <c r="F16" i="93"/>
  <c r="V15" i="93"/>
  <c r="R15" i="93"/>
  <c r="G15" i="93"/>
  <c r="F15" i="93"/>
  <c r="V14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V10" i="93"/>
  <c r="R10" i="93"/>
  <c r="G10" i="93"/>
  <c r="F10" i="93"/>
  <c r="C10" i="93"/>
  <c r="V93" i="93" s="1"/>
  <c r="V9" i="93"/>
  <c r="R9" i="93"/>
  <c r="G9" i="93"/>
  <c r="F9" i="93"/>
  <c r="V8" i="93"/>
  <c r="R8" i="93"/>
  <c r="G8" i="93"/>
  <c r="F8" i="93"/>
  <c r="V7" i="93"/>
  <c r="R7" i="93"/>
  <c r="G7" i="93"/>
  <c r="F7" i="93"/>
  <c r="V6" i="93"/>
  <c r="R6" i="93"/>
  <c r="G6" i="93"/>
  <c r="F6" i="93"/>
  <c r="V5" i="93"/>
  <c r="R5" i="93"/>
  <c r="G5" i="93"/>
  <c r="F5" i="93"/>
  <c r="C5" i="93"/>
  <c r="Y4" i="93"/>
  <c r="W4" i="93"/>
  <c r="V4" i="93"/>
  <c r="R4" i="93"/>
  <c r="M98" i="93"/>
  <c r="U98" i="93" s="1"/>
  <c r="M80" i="93"/>
  <c r="U80" i="93" s="1"/>
  <c r="M62" i="93"/>
  <c r="U62" i="93" s="1"/>
  <c r="M44" i="93"/>
  <c r="U44" i="93" s="1"/>
  <c r="M26" i="93"/>
  <c r="U26" i="93" s="1"/>
  <c r="M8" i="93"/>
  <c r="U8" i="93" s="1"/>
  <c r="M4" i="93" a="1"/>
  <c r="G4" i="93"/>
  <c r="F4" i="93"/>
  <c r="AT3" i="93"/>
  <c r="R3" i="93"/>
  <c r="C3" i="93"/>
  <c r="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R66" i="92"/>
  <c r="G66" i="92"/>
  <c r="F66" i="92"/>
  <c r="G65" i="92"/>
  <c r="F65" i="92"/>
  <c r="G64" i="92"/>
  <c r="F64" i="92"/>
  <c r="U63" i="92"/>
  <c r="G63" i="92"/>
  <c r="F63" i="92"/>
  <c r="R62" i="92"/>
  <c r="G62" i="92"/>
  <c r="F62" i="92"/>
  <c r="G61" i="92"/>
  <c r="F61" i="92"/>
  <c r="R60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R54" i="92"/>
  <c r="G54" i="92"/>
  <c r="F54" i="92"/>
  <c r="R53" i="92"/>
  <c r="G53" i="92"/>
  <c r="F53" i="92"/>
  <c r="G52" i="92"/>
  <c r="F52" i="92"/>
  <c r="R51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R45" i="92"/>
  <c r="G45" i="92"/>
  <c r="F45" i="92"/>
  <c r="R44" i="92"/>
  <c r="G44" i="92"/>
  <c r="F44" i="92"/>
  <c r="G43" i="92"/>
  <c r="F43" i="92"/>
  <c r="R42" i="92"/>
  <c r="G42" i="92"/>
  <c r="F42" i="92"/>
  <c r="G41" i="92"/>
  <c r="F41" i="92"/>
  <c r="V40" i="92"/>
  <c r="G40" i="92"/>
  <c r="F40" i="92"/>
  <c r="V39" i="92"/>
  <c r="G39" i="92"/>
  <c r="F39" i="92"/>
  <c r="G38" i="92"/>
  <c r="F38" i="92"/>
  <c r="V37" i="92"/>
  <c r="G37" i="92"/>
  <c r="F37" i="92"/>
  <c r="R36" i="92"/>
  <c r="G36" i="92"/>
  <c r="F36" i="92"/>
  <c r="R35" i="92"/>
  <c r="G35" i="92"/>
  <c r="F35" i="92"/>
  <c r="G34" i="92"/>
  <c r="F34" i="92"/>
  <c r="R33" i="92"/>
  <c r="G33" i="92"/>
  <c r="F33" i="92"/>
  <c r="G32" i="92"/>
  <c r="F32" i="92"/>
  <c r="V31" i="92"/>
  <c r="G31" i="92"/>
  <c r="F31" i="92"/>
  <c r="V30" i="92"/>
  <c r="G30" i="92"/>
  <c r="F30" i="92"/>
  <c r="G29" i="92"/>
  <c r="F29" i="92"/>
  <c r="V28" i="92"/>
  <c r="G28" i="92"/>
  <c r="F28" i="92"/>
  <c r="R27" i="92"/>
  <c r="G27" i="92"/>
  <c r="F27" i="92"/>
  <c r="R26" i="92"/>
  <c r="G26" i="92"/>
  <c r="F26" i="92"/>
  <c r="G25" i="92"/>
  <c r="F25" i="92"/>
  <c r="R24" i="92"/>
  <c r="G24" i="92"/>
  <c r="F24" i="92"/>
  <c r="G23" i="92"/>
  <c r="F23" i="92"/>
  <c r="V22" i="92"/>
  <c r="G22" i="92"/>
  <c r="F22" i="92"/>
  <c r="V21" i="92"/>
  <c r="G21" i="92"/>
  <c r="F21" i="92"/>
  <c r="G20" i="92"/>
  <c r="F20" i="92"/>
  <c r="V19" i="92"/>
  <c r="G19" i="92"/>
  <c r="F19" i="92"/>
  <c r="V18" i="92"/>
  <c r="G18" i="92"/>
  <c r="F18" i="92"/>
  <c r="R17" i="92"/>
  <c r="G17" i="92"/>
  <c r="F17" i="92"/>
  <c r="V16" i="92"/>
  <c r="G16" i="92"/>
  <c r="F16" i="92"/>
  <c r="R15" i="92"/>
  <c r="G15" i="92"/>
  <c r="F15" i="92"/>
  <c r="R14" i="92"/>
  <c r="G14" i="92"/>
  <c r="F14" i="92"/>
  <c r="V13" i="92"/>
  <c r="G13" i="92"/>
  <c r="F13" i="92"/>
  <c r="R12" i="92"/>
  <c r="G12" i="92"/>
  <c r="F12" i="92"/>
  <c r="C12" i="92"/>
  <c r="R11" i="92"/>
  <c r="G11" i="92"/>
  <c r="F11" i="92"/>
  <c r="R10" i="92"/>
  <c r="G10" i="92"/>
  <c r="F10" i="92"/>
  <c r="C10" i="92"/>
  <c r="V48" i="92" s="1"/>
  <c r="V9" i="92"/>
  <c r="R9" i="92"/>
  <c r="G9" i="92"/>
  <c r="F9" i="92"/>
  <c r="V8" i="92"/>
  <c r="G8" i="92"/>
  <c r="F8" i="92"/>
  <c r="V7" i="92"/>
  <c r="G7" i="92"/>
  <c r="F7" i="92"/>
  <c r="R6" i="92"/>
  <c r="G6" i="92"/>
  <c r="F6" i="92"/>
  <c r="C6" i="92"/>
  <c r="R59" i="92" s="1"/>
  <c r="R5" i="92"/>
  <c r="G5" i="92"/>
  <c r="F5" i="92"/>
  <c r="C5" i="92"/>
  <c r="W4" i="92"/>
  <c r="R4" i="92"/>
  <c r="M68" i="92"/>
  <c r="U68" i="92" s="1"/>
  <c r="M64" i="92"/>
  <c r="U64" i="92" s="1"/>
  <c r="M63" i="92"/>
  <c r="M56" i="92"/>
  <c r="U56" i="92" s="1"/>
  <c r="M53" i="92"/>
  <c r="U53" i="92" s="1"/>
  <c r="M52" i="92"/>
  <c r="U52" i="92" s="1"/>
  <c r="M46" i="92"/>
  <c r="U46" i="92" s="1"/>
  <c r="M45" i="92"/>
  <c r="U45" i="92" s="1"/>
  <c r="M44" i="92"/>
  <c r="U44" i="92" s="1"/>
  <c r="M38" i="92"/>
  <c r="U38" i="92" s="1"/>
  <c r="M35" i="92"/>
  <c r="U35" i="92" s="1"/>
  <c r="M34" i="92"/>
  <c r="U34" i="92" s="1"/>
  <c r="M28" i="92"/>
  <c r="U28" i="92" s="1"/>
  <c r="M27" i="92"/>
  <c r="U27" i="92" s="1"/>
  <c r="M26" i="92"/>
  <c r="U26" i="92" s="1"/>
  <c r="M20" i="92"/>
  <c r="U20" i="92" s="1"/>
  <c r="M17" i="92"/>
  <c r="U17" i="92" s="1"/>
  <c r="M16" i="92"/>
  <c r="U16" i="92" s="1"/>
  <c r="M10" i="92"/>
  <c r="U10" i="92" s="1"/>
  <c r="M9" i="92"/>
  <c r="U9" i="92" s="1"/>
  <c r="M8" i="92"/>
  <c r="U8" i="92" s="1"/>
  <c r="M4" i="92" a="1"/>
  <c r="G4" i="92"/>
  <c r="F4" i="92"/>
  <c r="AT3" i="92"/>
  <c r="R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V49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R33" i="91"/>
  <c r="G33" i="91"/>
  <c r="F33" i="91"/>
  <c r="R32" i="91"/>
  <c r="G32" i="91"/>
  <c r="F32" i="91"/>
  <c r="G31" i="91"/>
  <c r="F31" i="91"/>
  <c r="R30" i="91"/>
  <c r="G30" i="91"/>
  <c r="F30" i="91"/>
  <c r="R29" i="91"/>
  <c r="G29" i="91"/>
  <c r="F29" i="91"/>
  <c r="G28" i="91"/>
  <c r="F28" i="91"/>
  <c r="R27" i="91"/>
  <c r="G27" i="91"/>
  <c r="F27" i="91"/>
  <c r="R26" i="91"/>
  <c r="G26" i="91"/>
  <c r="F26" i="91"/>
  <c r="G25" i="91"/>
  <c r="F25" i="91"/>
  <c r="R24" i="91"/>
  <c r="G24" i="91"/>
  <c r="F24" i="91"/>
  <c r="R23" i="91"/>
  <c r="G23" i="91"/>
  <c r="F23" i="91"/>
  <c r="G22" i="91"/>
  <c r="F22" i="91"/>
  <c r="R21" i="91"/>
  <c r="G21" i="91"/>
  <c r="F21" i="91"/>
  <c r="R20" i="91"/>
  <c r="G20" i="91"/>
  <c r="F20" i="91"/>
  <c r="G19" i="91"/>
  <c r="F19" i="91"/>
  <c r="R18" i="91"/>
  <c r="G18" i="91"/>
  <c r="F18" i="91"/>
  <c r="R17" i="91"/>
  <c r="G17" i="91"/>
  <c r="F17" i="91"/>
  <c r="G16" i="91"/>
  <c r="F16" i="91"/>
  <c r="R15" i="91"/>
  <c r="G15" i="91"/>
  <c r="F15" i="91"/>
  <c r="R14" i="91"/>
  <c r="G14" i="91"/>
  <c r="F14" i="91"/>
  <c r="G13" i="91"/>
  <c r="F13" i="91"/>
  <c r="R12" i="91"/>
  <c r="G12" i="91"/>
  <c r="F12" i="91"/>
  <c r="C12" i="91"/>
  <c r="R11" i="91"/>
  <c r="G11" i="91"/>
  <c r="F11" i="91"/>
  <c r="R10" i="91"/>
  <c r="G10" i="91"/>
  <c r="F10" i="91"/>
  <c r="C10" i="91"/>
  <c r="V8" i="91" s="1"/>
  <c r="R9" i="91"/>
  <c r="G9" i="91"/>
  <c r="F9" i="91"/>
  <c r="U8" i="91"/>
  <c r="G8" i="91"/>
  <c r="F8" i="91"/>
  <c r="V7" i="91"/>
  <c r="U7" i="91"/>
  <c r="G7" i="91"/>
  <c r="F7" i="91"/>
  <c r="U6" i="91"/>
  <c r="R6" i="91"/>
  <c r="G6" i="91"/>
  <c r="F6" i="91"/>
  <c r="C6" i="91"/>
  <c r="R77" i="91" s="1"/>
  <c r="R5" i="91"/>
  <c r="G5" i="91"/>
  <c r="F5" i="91"/>
  <c r="C5" i="91"/>
  <c r="W4" i="91"/>
  <c r="R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M7" i="91"/>
  <c r="M6" i="91"/>
  <c r="M4" i="91" a="1"/>
  <c r="M77" i="91" s="1"/>
  <c r="U77" i="91" s="1"/>
  <c r="G4" i="91"/>
  <c r="F4" i="91"/>
  <c r="AT3" i="91"/>
  <c r="AQ3" i="91"/>
  <c r="AH3" i="91"/>
  <c r="R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G83" i="90"/>
  <c r="F83" i="90"/>
  <c r="G82" i="90"/>
  <c r="F82" i="90"/>
  <c r="G81" i="90"/>
  <c r="F81" i="90"/>
  <c r="G80" i="90"/>
  <c r="F80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G64" i="90"/>
  <c r="F64" i="90"/>
  <c r="G63" i="90"/>
  <c r="F63" i="90"/>
  <c r="G62" i="90"/>
  <c r="F62" i="90"/>
  <c r="G61" i="90"/>
  <c r="F61" i="90"/>
  <c r="R60" i="90"/>
  <c r="G60" i="90"/>
  <c r="F60" i="90"/>
  <c r="G59" i="90"/>
  <c r="F59" i="90"/>
  <c r="G58" i="90"/>
  <c r="F58" i="90"/>
  <c r="G57" i="90"/>
  <c r="F57" i="90"/>
  <c r="G56" i="90"/>
  <c r="F56" i="90"/>
  <c r="G55" i="90"/>
  <c r="F55" i="90"/>
  <c r="G54" i="90"/>
  <c r="F54" i="90"/>
  <c r="V53" i="90"/>
  <c r="G53" i="90"/>
  <c r="F53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V44" i="90"/>
  <c r="G44" i="90"/>
  <c r="F44" i="90"/>
  <c r="G43" i="90"/>
  <c r="F43" i="90"/>
  <c r="G42" i="90"/>
  <c r="F42" i="90"/>
  <c r="G41" i="90"/>
  <c r="F41" i="90"/>
  <c r="G40" i="90"/>
  <c r="F40" i="90"/>
  <c r="R39" i="90"/>
  <c r="G39" i="90"/>
  <c r="F39" i="90"/>
  <c r="G38" i="90"/>
  <c r="F38" i="90"/>
  <c r="G37" i="90"/>
  <c r="F37" i="90"/>
  <c r="R36" i="90"/>
  <c r="G36" i="90"/>
  <c r="F36" i="90"/>
  <c r="G35" i="90"/>
  <c r="F35" i="90"/>
  <c r="G34" i="90"/>
  <c r="F34" i="90"/>
  <c r="R33" i="90"/>
  <c r="G33" i="90"/>
  <c r="F33" i="90"/>
  <c r="G32" i="90"/>
  <c r="F32" i="90"/>
  <c r="G31" i="90"/>
  <c r="F31" i="90"/>
  <c r="R30" i="90"/>
  <c r="G30" i="90"/>
  <c r="F30" i="90"/>
  <c r="V29" i="90"/>
  <c r="G29" i="90"/>
  <c r="F29" i="90"/>
  <c r="G28" i="90"/>
  <c r="F28" i="90"/>
  <c r="R27" i="90"/>
  <c r="G27" i="90"/>
  <c r="F27" i="90"/>
  <c r="G26" i="90"/>
  <c r="F26" i="90"/>
  <c r="G25" i="90"/>
  <c r="F25" i="90"/>
  <c r="R24" i="90"/>
  <c r="G24" i="90"/>
  <c r="F24" i="90"/>
  <c r="G23" i="90"/>
  <c r="F23" i="90"/>
  <c r="G22" i="90"/>
  <c r="F22" i="90"/>
  <c r="R21" i="90"/>
  <c r="G21" i="90"/>
  <c r="F21" i="90"/>
  <c r="G20" i="90"/>
  <c r="F20" i="90"/>
  <c r="G19" i="90"/>
  <c r="F19" i="90"/>
  <c r="R18" i="90"/>
  <c r="G18" i="90"/>
  <c r="F18" i="90"/>
  <c r="G17" i="90"/>
  <c r="F17" i="90"/>
  <c r="G16" i="90"/>
  <c r="F16" i="90"/>
  <c r="R15" i="90"/>
  <c r="G15" i="90"/>
  <c r="F15" i="90"/>
  <c r="G14" i="90"/>
  <c r="F14" i="90"/>
  <c r="G13" i="90"/>
  <c r="F13" i="90"/>
  <c r="R12" i="90"/>
  <c r="G12" i="90"/>
  <c r="F12" i="90"/>
  <c r="C12" i="90"/>
  <c r="G11" i="90"/>
  <c r="F11" i="90"/>
  <c r="G10" i="90"/>
  <c r="F10" i="90"/>
  <c r="C10" i="90"/>
  <c r="V38" i="90" s="1"/>
  <c r="G9" i="90"/>
  <c r="F9" i="90"/>
  <c r="G8" i="90"/>
  <c r="F8" i="90"/>
  <c r="G7" i="90"/>
  <c r="F7" i="90"/>
  <c r="R6" i="90"/>
  <c r="G6" i="90"/>
  <c r="F6" i="90"/>
  <c r="C6" i="90"/>
  <c r="G5" i="90"/>
  <c r="F5" i="90"/>
  <c r="C5" i="90"/>
  <c r="W4" i="90"/>
  <c r="M88" i="90"/>
  <c r="U88" i="90" s="1"/>
  <c r="M82" i="90"/>
  <c r="U82" i="90" s="1"/>
  <c r="M70" i="90"/>
  <c r="U70" i="90" s="1"/>
  <c r="M64" i="90"/>
  <c r="U64" i="90" s="1"/>
  <c r="M52" i="90"/>
  <c r="U52" i="90" s="1"/>
  <c r="M46" i="90"/>
  <c r="U46" i="90" s="1"/>
  <c r="M38" i="90"/>
  <c r="U38" i="90" s="1"/>
  <c r="M33" i="90"/>
  <c r="U33" i="90" s="1"/>
  <c r="M26" i="90"/>
  <c r="U26" i="90" s="1"/>
  <c r="M21" i="90"/>
  <c r="U21" i="90" s="1"/>
  <c r="M14" i="90"/>
  <c r="U14" i="90" s="1"/>
  <c r="M9" i="90"/>
  <c r="U9" i="90" s="1"/>
  <c r="M4" i="90" a="1"/>
  <c r="M87" i="90" s="1"/>
  <c r="U87" i="90" s="1"/>
  <c r="G4" i="90"/>
  <c r="F4" i="90"/>
  <c r="AT3" i="90"/>
  <c r="R3" i="90"/>
  <c r="C3" i="90"/>
  <c r="O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V80" i="89"/>
  <c r="R80" i="89"/>
  <c r="G80" i="89"/>
  <c r="F80" i="89"/>
  <c r="V79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V62" i="89"/>
  <c r="R62" i="89"/>
  <c r="G62" i="89"/>
  <c r="F62" i="89"/>
  <c r="V61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R11" i="89"/>
  <c r="G11" i="89"/>
  <c r="F11" i="89"/>
  <c r="R10" i="89"/>
  <c r="G10" i="89"/>
  <c r="F10" i="89"/>
  <c r="C10" i="89"/>
  <c r="V97" i="89" s="1"/>
  <c r="V9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V4" i="89"/>
  <c r="Y4" i="89" s="1"/>
  <c r="R4" i="89"/>
  <c r="M98" i="89"/>
  <c r="U98" i="89" s="1"/>
  <c r="M92" i="89"/>
  <c r="U92" i="89" s="1"/>
  <c r="M86" i="89"/>
  <c r="U86" i="89" s="1"/>
  <c r="M80" i="89"/>
  <c r="U80" i="89" s="1"/>
  <c r="M74" i="89"/>
  <c r="U74" i="89" s="1"/>
  <c r="M68" i="89"/>
  <c r="U68" i="89" s="1"/>
  <c r="M62" i="89"/>
  <c r="U62" i="89" s="1"/>
  <c r="M56" i="89"/>
  <c r="U56" i="89" s="1"/>
  <c r="M50" i="89"/>
  <c r="U50" i="89" s="1"/>
  <c r="M44" i="89"/>
  <c r="U44" i="89" s="1"/>
  <c r="M38" i="89"/>
  <c r="U38" i="89" s="1"/>
  <c r="M32" i="89"/>
  <c r="U32" i="89" s="1"/>
  <c r="M26" i="89"/>
  <c r="U26" i="89" s="1"/>
  <c r="M20" i="89"/>
  <c r="U20" i="89" s="1"/>
  <c r="M14" i="89"/>
  <c r="U14" i="89" s="1"/>
  <c r="M8" i="89"/>
  <c r="U8" i="89" s="1"/>
  <c r="M4" i="89" a="1"/>
  <c r="M96" i="89" s="1"/>
  <c r="U96" i="89" s="1"/>
  <c r="G4" i="89"/>
  <c r="F4" i="89"/>
  <c r="AT3" i="89"/>
  <c r="R3" i="89"/>
  <c r="C3" i="89"/>
  <c r="O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R69" i="88"/>
  <c r="G69" i="88"/>
  <c r="F69" i="88"/>
  <c r="G68" i="88"/>
  <c r="F68" i="88"/>
  <c r="G67" i="88"/>
  <c r="F67" i="88"/>
  <c r="G66" i="88"/>
  <c r="F66" i="88"/>
  <c r="G65" i="88"/>
  <c r="F65" i="88"/>
  <c r="G64" i="88"/>
  <c r="F64" i="88"/>
  <c r="R63" i="88"/>
  <c r="G63" i="88"/>
  <c r="F63" i="88"/>
  <c r="G62" i="88"/>
  <c r="F62" i="88"/>
  <c r="G61" i="88"/>
  <c r="F61" i="88"/>
  <c r="R60" i="88"/>
  <c r="G60" i="88"/>
  <c r="F60" i="88"/>
  <c r="G59" i="88"/>
  <c r="F59" i="88"/>
  <c r="G58" i="88"/>
  <c r="F58" i="88"/>
  <c r="G57" i="88"/>
  <c r="F57" i="88"/>
  <c r="G56" i="88"/>
  <c r="F56" i="88"/>
  <c r="G55" i="88"/>
  <c r="F55" i="88"/>
  <c r="R54" i="88"/>
  <c r="G54" i="88"/>
  <c r="F54" i="88"/>
  <c r="G53" i="88"/>
  <c r="F53" i="88"/>
  <c r="G52" i="88"/>
  <c r="F52" i="88"/>
  <c r="R51" i="88"/>
  <c r="G51" i="88"/>
  <c r="F51" i="88"/>
  <c r="G50" i="88"/>
  <c r="F50" i="88"/>
  <c r="V49" i="88"/>
  <c r="G49" i="88"/>
  <c r="F49" i="88"/>
  <c r="G48" i="88"/>
  <c r="F48" i="88"/>
  <c r="G47" i="88"/>
  <c r="F47" i="88"/>
  <c r="V46" i="88"/>
  <c r="G46" i="88"/>
  <c r="F46" i="88"/>
  <c r="G45" i="88"/>
  <c r="F45" i="88"/>
  <c r="G44" i="88"/>
  <c r="F44" i="88"/>
  <c r="V43" i="88"/>
  <c r="G43" i="88"/>
  <c r="F43" i="88"/>
  <c r="G42" i="88"/>
  <c r="F42" i="88"/>
  <c r="G41" i="88"/>
  <c r="F41" i="88"/>
  <c r="V40" i="88"/>
  <c r="G40" i="88"/>
  <c r="F40" i="88"/>
  <c r="G39" i="88"/>
  <c r="F39" i="88"/>
  <c r="G38" i="88"/>
  <c r="F38" i="88"/>
  <c r="V37" i="88"/>
  <c r="G37" i="88"/>
  <c r="F37" i="88"/>
  <c r="R36" i="88"/>
  <c r="G36" i="88"/>
  <c r="F36" i="88"/>
  <c r="G35" i="88"/>
  <c r="F35" i="88"/>
  <c r="G34" i="88"/>
  <c r="F34" i="88"/>
  <c r="R33" i="88"/>
  <c r="G33" i="88"/>
  <c r="F33" i="88"/>
  <c r="G32" i="88"/>
  <c r="F32" i="88"/>
  <c r="V31" i="88"/>
  <c r="G31" i="88"/>
  <c r="F31" i="88"/>
  <c r="R30" i="88"/>
  <c r="G30" i="88"/>
  <c r="F30" i="88"/>
  <c r="R29" i="88"/>
  <c r="G29" i="88"/>
  <c r="F29" i="88"/>
  <c r="G28" i="88"/>
  <c r="F28" i="88"/>
  <c r="V27" i="88"/>
  <c r="G27" i="88"/>
  <c r="F27" i="88"/>
  <c r="G26" i="88"/>
  <c r="F26" i="88"/>
  <c r="R25" i="88"/>
  <c r="G25" i="88"/>
  <c r="F25" i="88"/>
  <c r="R24" i="88"/>
  <c r="G24" i="88"/>
  <c r="F24" i="88"/>
  <c r="G23" i="88"/>
  <c r="F23" i="88"/>
  <c r="V22" i="88"/>
  <c r="G22" i="88"/>
  <c r="F22" i="88"/>
  <c r="R21" i="88"/>
  <c r="G21" i="88"/>
  <c r="F21" i="88"/>
  <c r="R20" i="88"/>
  <c r="G20" i="88"/>
  <c r="F20" i="88"/>
  <c r="G19" i="88"/>
  <c r="F19" i="88"/>
  <c r="V18" i="88"/>
  <c r="G18" i="88"/>
  <c r="F18" i="88"/>
  <c r="G17" i="88"/>
  <c r="F17" i="88"/>
  <c r="R16" i="88"/>
  <c r="G16" i="88"/>
  <c r="F16" i="88"/>
  <c r="R15" i="88"/>
  <c r="G15" i="88"/>
  <c r="F15" i="88"/>
  <c r="G14" i="88"/>
  <c r="F14" i="88"/>
  <c r="V13" i="88"/>
  <c r="G13" i="88"/>
  <c r="F13" i="88"/>
  <c r="R12" i="88"/>
  <c r="G12" i="88"/>
  <c r="F12" i="88"/>
  <c r="C12" i="88"/>
  <c r="R11" i="88"/>
  <c r="G11" i="88"/>
  <c r="F11" i="88"/>
  <c r="R10" i="88"/>
  <c r="G10" i="88"/>
  <c r="F10" i="88"/>
  <c r="C10" i="88"/>
  <c r="R9" i="88"/>
  <c r="G9" i="88"/>
  <c r="F9" i="88"/>
  <c r="G8" i="88"/>
  <c r="F8" i="88"/>
  <c r="G7" i="88"/>
  <c r="F7" i="88"/>
  <c r="V6" i="88"/>
  <c r="R6" i="88"/>
  <c r="G6" i="88"/>
  <c r="F6" i="88"/>
  <c r="C6" i="88"/>
  <c r="V5" i="88"/>
  <c r="R5" i="88"/>
  <c r="G5" i="88"/>
  <c r="F5" i="88"/>
  <c r="C5" i="88"/>
  <c r="W4" i="88"/>
  <c r="R4" i="88"/>
  <c r="M66" i="88"/>
  <c r="U66" i="88" s="1"/>
  <c r="M65" i="88"/>
  <c r="U65" i="88" s="1"/>
  <c r="M59" i="88"/>
  <c r="U59" i="88" s="1"/>
  <c r="M58" i="88"/>
  <c r="U58" i="88" s="1"/>
  <c r="M52" i="88"/>
  <c r="U52" i="88" s="1"/>
  <c r="M51" i="88"/>
  <c r="U51" i="88" s="1"/>
  <c r="M45" i="88"/>
  <c r="U45" i="88" s="1"/>
  <c r="M44" i="88"/>
  <c r="U44" i="88" s="1"/>
  <c r="M38" i="88"/>
  <c r="U38" i="88" s="1"/>
  <c r="M36" i="88"/>
  <c r="U36" i="88" s="1"/>
  <c r="M30" i="88"/>
  <c r="U30" i="88" s="1"/>
  <c r="M29" i="88"/>
  <c r="U29" i="88" s="1"/>
  <c r="M23" i="88"/>
  <c r="U23" i="88" s="1"/>
  <c r="M22" i="88"/>
  <c r="U22" i="88" s="1"/>
  <c r="M16" i="88"/>
  <c r="U16" i="88" s="1"/>
  <c r="M15" i="88"/>
  <c r="U15" i="88" s="1"/>
  <c r="M9" i="88"/>
  <c r="U9" i="88" s="1"/>
  <c r="M8" i="88"/>
  <c r="U8" i="88" s="1"/>
  <c r="M4" i="88" a="1"/>
  <c r="G4" i="88"/>
  <c r="F4" i="88"/>
  <c r="AT3" i="88"/>
  <c r="R3" i="88"/>
  <c r="C3" i="88"/>
  <c r="O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V79" i="87"/>
  <c r="G79" i="87"/>
  <c r="F79" i="87"/>
  <c r="V78" i="87"/>
  <c r="G78" i="87"/>
  <c r="F78" i="87"/>
  <c r="R77" i="87"/>
  <c r="G77" i="87"/>
  <c r="F77" i="87"/>
  <c r="V76" i="87"/>
  <c r="G76" i="87"/>
  <c r="F76" i="87"/>
  <c r="V75" i="87"/>
  <c r="G75" i="87"/>
  <c r="F75" i="87"/>
  <c r="R74" i="87"/>
  <c r="G74" i="87"/>
  <c r="F74" i="87"/>
  <c r="V73" i="87"/>
  <c r="G73" i="87"/>
  <c r="F73" i="87"/>
  <c r="V72" i="87"/>
  <c r="G72" i="87"/>
  <c r="F72" i="87"/>
  <c r="R71" i="87"/>
  <c r="G71" i="87"/>
  <c r="F71" i="87"/>
  <c r="V70" i="87"/>
  <c r="G70" i="87"/>
  <c r="F70" i="87"/>
  <c r="V69" i="87"/>
  <c r="G69" i="87"/>
  <c r="F69" i="87"/>
  <c r="R68" i="87"/>
  <c r="G68" i="87"/>
  <c r="F68" i="87"/>
  <c r="V67" i="87"/>
  <c r="G67" i="87"/>
  <c r="F67" i="87"/>
  <c r="V66" i="87"/>
  <c r="G66" i="87"/>
  <c r="F66" i="87"/>
  <c r="R65" i="87"/>
  <c r="G65" i="87"/>
  <c r="F65" i="87"/>
  <c r="V64" i="87"/>
  <c r="G64" i="87"/>
  <c r="F64" i="87"/>
  <c r="V63" i="87"/>
  <c r="G63" i="87"/>
  <c r="F63" i="87"/>
  <c r="R62" i="87"/>
  <c r="G62" i="87"/>
  <c r="F62" i="87"/>
  <c r="V61" i="87"/>
  <c r="G61" i="87"/>
  <c r="F61" i="87"/>
  <c r="V60" i="87"/>
  <c r="G60" i="87"/>
  <c r="F60" i="87"/>
  <c r="R59" i="87"/>
  <c r="G59" i="87"/>
  <c r="F59" i="87"/>
  <c r="V58" i="87"/>
  <c r="G58" i="87"/>
  <c r="F58" i="87"/>
  <c r="V57" i="87"/>
  <c r="G57" i="87"/>
  <c r="F57" i="87"/>
  <c r="R56" i="87"/>
  <c r="G56" i="87"/>
  <c r="F56" i="87"/>
  <c r="V55" i="87"/>
  <c r="G55" i="87"/>
  <c r="F55" i="87"/>
  <c r="V54" i="87"/>
  <c r="G54" i="87"/>
  <c r="F54" i="87"/>
  <c r="R53" i="87"/>
  <c r="G53" i="87"/>
  <c r="F53" i="87"/>
  <c r="V52" i="87"/>
  <c r="G52" i="87"/>
  <c r="F52" i="87"/>
  <c r="V51" i="87"/>
  <c r="G51" i="87"/>
  <c r="F51" i="87"/>
  <c r="R50" i="87"/>
  <c r="G50" i="87"/>
  <c r="F50" i="87"/>
  <c r="V49" i="87"/>
  <c r="G49" i="87"/>
  <c r="F49" i="87"/>
  <c r="V48" i="87"/>
  <c r="G48" i="87"/>
  <c r="F48" i="87"/>
  <c r="R47" i="87"/>
  <c r="G47" i="87"/>
  <c r="F47" i="87"/>
  <c r="V46" i="87"/>
  <c r="G46" i="87"/>
  <c r="F46" i="87"/>
  <c r="V45" i="87"/>
  <c r="G45" i="87"/>
  <c r="F45" i="87"/>
  <c r="R44" i="87"/>
  <c r="G44" i="87"/>
  <c r="F44" i="87"/>
  <c r="V43" i="87"/>
  <c r="G43" i="87"/>
  <c r="F43" i="87"/>
  <c r="V42" i="87"/>
  <c r="G42" i="87"/>
  <c r="F42" i="87"/>
  <c r="R41" i="87"/>
  <c r="G41" i="87"/>
  <c r="F41" i="87"/>
  <c r="V40" i="87"/>
  <c r="G40" i="87"/>
  <c r="F40" i="87"/>
  <c r="V39" i="87"/>
  <c r="G39" i="87"/>
  <c r="F39" i="87"/>
  <c r="R38" i="87"/>
  <c r="G38" i="87"/>
  <c r="F38" i="87"/>
  <c r="V37" i="87"/>
  <c r="G37" i="87"/>
  <c r="F37" i="87"/>
  <c r="V36" i="87"/>
  <c r="G36" i="87"/>
  <c r="F36" i="87"/>
  <c r="R35" i="87"/>
  <c r="G35" i="87"/>
  <c r="F35" i="87"/>
  <c r="V34" i="87"/>
  <c r="G34" i="87"/>
  <c r="F34" i="87"/>
  <c r="V33" i="87"/>
  <c r="G33" i="87"/>
  <c r="F33" i="87"/>
  <c r="R32" i="87"/>
  <c r="G32" i="87"/>
  <c r="F32" i="87"/>
  <c r="V31" i="87"/>
  <c r="G31" i="87"/>
  <c r="F31" i="87"/>
  <c r="V30" i="87"/>
  <c r="G30" i="87"/>
  <c r="F30" i="87"/>
  <c r="R29" i="87"/>
  <c r="G29" i="87"/>
  <c r="F29" i="87"/>
  <c r="V28" i="87"/>
  <c r="G28" i="87"/>
  <c r="F28" i="87"/>
  <c r="V27" i="87"/>
  <c r="G27" i="87"/>
  <c r="F27" i="87"/>
  <c r="R26" i="87"/>
  <c r="G26" i="87"/>
  <c r="F26" i="87"/>
  <c r="V25" i="87"/>
  <c r="G25" i="87"/>
  <c r="F25" i="87"/>
  <c r="V24" i="87"/>
  <c r="G24" i="87"/>
  <c r="F24" i="87"/>
  <c r="R23" i="87"/>
  <c r="G23" i="87"/>
  <c r="F23" i="87"/>
  <c r="V22" i="87"/>
  <c r="G22" i="87"/>
  <c r="F22" i="87"/>
  <c r="V21" i="87"/>
  <c r="G21" i="87"/>
  <c r="F21" i="87"/>
  <c r="R20" i="87"/>
  <c r="G20" i="87"/>
  <c r="F20" i="87"/>
  <c r="V19" i="87"/>
  <c r="G19" i="87"/>
  <c r="F19" i="87"/>
  <c r="V18" i="87"/>
  <c r="G18" i="87"/>
  <c r="F18" i="87"/>
  <c r="R17" i="87"/>
  <c r="G17" i="87"/>
  <c r="F17" i="87"/>
  <c r="V16" i="87"/>
  <c r="G16" i="87"/>
  <c r="F16" i="87"/>
  <c r="V15" i="87"/>
  <c r="G15" i="87"/>
  <c r="F15" i="87"/>
  <c r="R14" i="87"/>
  <c r="G14" i="87"/>
  <c r="F14" i="87"/>
  <c r="V13" i="87"/>
  <c r="G13" i="87"/>
  <c r="F13" i="87"/>
  <c r="V12" i="87"/>
  <c r="G12" i="87"/>
  <c r="F12" i="87"/>
  <c r="C12" i="87"/>
  <c r="R11" i="87"/>
  <c r="G11" i="87"/>
  <c r="F11" i="87"/>
  <c r="R10" i="87"/>
  <c r="G10" i="87"/>
  <c r="F10" i="87"/>
  <c r="C10" i="87"/>
  <c r="V77" i="87" s="1"/>
  <c r="V9" i="87"/>
  <c r="R9" i="87"/>
  <c r="G9" i="87"/>
  <c r="F9" i="87"/>
  <c r="V8" i="87"/>
  <c r="G8" i="87"/>
  <c r="F8" i="87"/>
  <c r="V7" i="87"/>
  <c r="G7" i="87"/>
  <c r="F7" i="87"/>
  <c r="V6" i="87"/>
  <c r="R6" i="87"/>
  <c r="G6" i="87"/>
  <c r="F6" i="87"/>
  <c r="C6" i="87"/>
  <c r="R78" i="87" s="1"/>
  <c r="R5" i="87"/>
  <c r="G5" i="87"/>
  <c r="F5" i="87"/>
  <c r="C5" i="87"/>
  <c r="W4" i="87"/>
  <c r="R4" i="87"/>
  <c r="M74" i="87"/>
  <c r="U74" i="87" s="1"/>
  <c r="M68" i="87"/>
  <c r="U68" i="87" s="1"/>
  <c r="M62" i="87"/>
  <c r="U62" i="87" s="1"/>
  <c r="M61" i="87"/>
  <c r="U61" i="87" s="1"/>
  <c r="M57" i="87"/>
  <c r="U57" i="87" s="1"/>
  <c r="M56" i="87"/>
  <c r="U56" i="87" s="1"/>
  <c r="M55" i="87"/>
  <c r="U55" i="87" s="1"/>
  <c r="M50" i="87"/>
  <c r="U50" i="87" s="1"/>
  <c r="M49" i="87"/>
  <c r="U49" i="87" s="1"/>
  <c r="M45" i="87"/>
  <c r="U45" i="87" s="1"/>
  <c r="M44" i="87"/>
  <c r="U44" i="87" s="1"/>
  <c r="M43" i="87"/>
  <c r="U43" i="87" s="1"/>
  <c r="M38" i="87"/>
  <c r="U38" i="87" s="1"/>
  <c r="M37" i="87"/>
  <c r="U37" i="87" s="1"/>
  <c r="M33" i="87"/>
  <c r="U33" i="87" s="1"/>
  <c r="M32" i="87"/>
  <c r="U32" i="87" s="1"/>
  <c r="M31" i="87"/>
  <c r="U31" i="87" s="1"/>
  <c r="M26" i="87"/>
  <c r="U26" i="87" s="1"/>
  <c r="M25" i="87"/>
  <c r="U25" i="87" s="1"/>
  <c r="M21" i="87"/>
  <c r="U21" i="87" s="1"/>
  <c r="M20" i="87"/>
  <c r="U20" i="87" s="1"/>
  <c r="M19" i="87"/>
  <c r="U19" i="87" s="1"/>
  <c r="M14" i="87"/>
  <c r="U14" i="87" s="1"/>
  <c r="M13" i="87"/>
  <c r="U13" i="87" s="1"/>
  <c r="M9" i="87"/>
  <c r="U9" i="87" s="1"/>
  <c r="M8" i="87"/>
  <c r="U8" i="87" s="1"/>
  <c r="M7" i="87"/>
  <c r="U7" i="87" s="1"/>
  <c r="M4" i="87" a="1"/>
  <c r="G4" i="87"/>
  <c r="F4" i="87"/>
  <c r="AT3" i="87"/>
  <c r="R3" i="87"/>
  <c r="AH3" i="87" s="1"/>
  <c r="AQ3" i="87" s="1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V88" i="86"/>
  <c r="G88" i="86"/>
  <c r="F88" i="86"/>
  <c r="V87" i="86"/>
  <c r="G87" i="86"/>
  <c r="F87" i="86"/>
  <c r="R86" i="86"/>
  <c r="G86" i="86"/>
  <c r="F86" i="86"/>
  <c r="V85" i="86"/>
  <c r="G85" i="86"/>
  <c r="F85" i="86"/>
  <c r="V84" i="86"/>
  <c r="G84" i="86"/>
  <c r="F84" i="86"/>
  <c r="R83" i="86"/>
  <c r="G83" i="86"/>
  <c r="F83" i="86"/>
  <c r="V82" i="86"/>
  <c r="G82" i="86"/>
  <c r="F82" i="86"/>
  <c r="V81" i="86"/>
  <c r="G81" i="86"/>
  <c r="F81" i="86"/>
  <c r="R80" i="86"/>
  <c r="G80" i="86"/>
  <c r="F80" i="86"/>
  <c r="V79" i="86"/>
  <c r="G79" i="86"/>
  <c r="F79" i="86"/>
  <c r="V78" i="86"/>
  <c r="U78" i="86"/>
  <c r="G78" i="86"/>
  <c r="F78" i="86"/>
  <c r="R77" i="86"/>
  <c r="G77" i="86"/>
  <c r="F77" i="86"/>
  <c r="V76" i="86"/>
  <c r="G76" i="86"/>
  <c r="F76" i="86"/>
  <c r="V75" i="86"/>
  <c r="G75" i="86"/>
  <c r="F75" i="86"/>
  <c r="R74" i="86"/>
  <c r="G74" i="86"/>
  <c r="F74" i="86"/>
  <c r="V73" i="86"/>
  <c r="G73" i="86"/>
  <c r="F73" i="86"/>
  <c r="V72" i="86"/>
  <c r="G72" i="86"/>
  <c r="F72" i="86"/>
  <c r="R71" i="86"/>
  <c r="G71" i="86"/>
  <c r="F71" i="86"/>
  <c r="V70" i="86"/>
  <c r="G70" i="86"/>
  <c r="F70" i="86"/>
  <c r="V69" i="86"/>
  <c r="G69" i="86"/>
  <c r="F69" i="86"/>
  <c r="R68" i="86"/>
  <c r="G68" i="86"/>
  <c r="F68" i="86"/>
  <c r="V67" i="86"/>
  <c r="G67" i="86"/>
  <c r="F67" i="86"/>
  <c r="V66" i="86"/>
  <c r="U66" i="86"/>
  <c r="G66" i="86"/>
  <c r="F66" i="86"/>
  <c r="R65" i="86"/>
  <c r="G65" i="86"/>
  <c r="F65" i="86"/>
  <c r="V64" i="86"/>
  <c r="G64" i="86"/>
  <c r="F64" i="86"/>
  <c r="V63" i="86"/>
  <c r="G63" i="86"/>
  <c r="F63" i="86"/>
  <c r="R62" i="86"/>
  <c r="G62" i="86"/>
  <c r="F62" i="86"/>
  <c r="V61" i="86"/>
  <c r="G61" i="86"/>
  <c r="F61" i="86"/>
  <c r="V60" i="86"/>
  <c r="G60" i="86"/>
  <c r="F60" i="86"/>
  <c r="R59" i="86"/>
  <c r="G59" i="86"/>
  <c r="F59" i="86"/>
  <c r="V58" i="86"/>
  <c r="G58" i="86"/>
  <c r="F58" i="86"/>
  <c r="V57" i="86"/>
  <c r="G57" i="86"/>
  <c r="F57" i="86"/>
  <c r="R56" i="86"/>
  <c r="G56" i="86"/>
  <c r="F56" i="86"/>
  <c r="V55" i="86"/>
  <c r="G55" i="86"/>
  <c r="F55" i="86"/>
  <c r="V54" i="86"/>
  <c r="U54" i="86"/>
  <c r="G54" i="86"/>
  <c r="F54" i="86"/>
  <c r="R53" i="86"/>
  <c r="G53" i="86"/>
  <c r="F53" i="86"/>
  <c r="V52" i="86"/>
  <c r="G52" i="86"/>
  <c r="F52" i="86"/>
  <c r="V51" i="86"/>
  <c r="G51" i="86"/>
  <c r="F51" i="86"/>
  <c r="R50" i="86"/>
  <c r="G50" i="86"/>
  <c r="F50" i="86"/>
  <c r="V49" i="86"/>
  <c r="G49" i="86"/>
  <c r="F49" i="86"/>
  <c r="V48" i="86"/>
  <c r="G48" i="86"/>
  <c r="F48" i="86"/>
  <c r="R47" i="86"/>
  <c r="G47" i="86"/>
  <c r="F47" i="86"/>
  <c r="V46" i="86"/>
  <c r="G46" i="86"/>
  <c r="F46" i="86"/>
  <c r="V45" i="86"/>
  <c r="G45" i="86"/>
  <c r="F45" i="86"/>
  <c r="R44" i="86"/>
  <c r="G44" i="86"/>
  <c r="F44" i="86"/>
  <c r="V43" i="86"/>
  <c r="G43" i="86"/>
  <c r="F43" i="86"/>
  <c r="V42" i="86"/>
  <c r="U42" i="86"/>
  <c r="G42" i="86"/>
  <c r="F42" i="86"/>
  <c r="R41" i="86"/>
  <c r="G41" i="86"/>
  <c r="F41" i="86"/>
  <c r="V40" i="86"/>
  <c r="G40" i="86"/>
  <c r="F40" i="86"/>
  <c r="V39" i="86"/>
  <c r="G39" i="86"/>
  <c r="F39" i="86"/>
  <c r="R38" i="86"/>
  <c r="G38" i="86"/>
  <c r="F38" i="86"/>
  <c r="V37" i="86"/>
  <c r="G37" i="86"/>
  <c r="F37" i="86"/>
  <c r="V36" i="86"/>
  <c r="G36" i="86"/>
  <c r="F36" i="86"/>
  <c r="R35" i="86"/>
  <c r="G35" i="86"/>
  <c r="F35" i="86"/>
  <c r="V34" i="86"/>
  <c r="G34" i="86"/>
  <c r="F34" i="86"/>
  <c r="V33" i="86"/>
  <c r="G33" i="86"/>
  <c r="F33" i="86"/>
  <c r="R32" i="86"/>
  <c r="G32" i="86"/>
  <c r="F32" i="86"/>
  <c r="V31" i="86"/>
  <c r="G31" i="86"/>
  <c r="F31" i="86"/>
  <c r="V30" i="86"/>
  <c r="U30" i="86"/>
  <c r="G30" i="86"/>
  <c r="F30" i="86"/>
  <c r="R29" i="86"/>
  <c r="G29" i="86"/>
  <c r="F29" i="86"/>
  <c r="V28" i="86"/>
  <c r="G28" i="86"/>
  <c r="F28" i="86"/>
  <c r="V27" i="86"/>
  <c r="G27" i="86"/>
  <c r="F27" i="86"/>
  <c r="R26" i="86"/>
  <c r="G26" i="86"/>
  <c r="F26" i="86"/>
  <c r="V25" i="86"/>
  <c r="G25" i="86"/>
  <c r="F25" i="86"/>
  <c r="V24" i="86"/>
  <c r="G24" i="86"/>
  <c r="F24" i="86"/>
  <c r="R23" i="86"/>
  <c r="G23" i="86"/>
  <c r="F23" i="86"/>
  <c r="V22" i="86"/>
  <c r="G22" i="86"/>
  <c r="F22" i="86"/>
  <c r="V21" i="86"/>
  <c r="G21" i="86"/>
  <c r="F21" i="86"/>
  <c r="R20" i="86"/>
  <c r="G20" i="86"/>
  <c r="F20" i="86"/>
  <c r="V19" i="86"/>
  <c r="G19" i="86"/>
  <c r="F19" i="86"/>
  <c r="V18" i="86"/>
  <c r="U18" i="86"/>
  <c r="G18" i="86"/>
  <c r="F18" i="86"/>
  <c r="R17" i="86"/>
  <c r="G17" i="86"/>
  <c r="F17" i="86"/>
  <c r="V16" i="86"/>
  <c r="G16" i="86"/>
  <c r="F16" i="86"/>
  <c r="V15" i="86"/>
  <c r="G15" i="86"/>
  <c r="F15" i="86"/>
  <c r="R14" i="86"/>
  <c r="G14" i="86"/>
  <c r="F14" i="86"/>
  <c r="V13" i="86"/>
  <c r="G13" i="86"/>
  <c r="F13" i="86"/>
  <c r="V12" i="86"/>
  <c r="G12" i="86"/>
  <c r="F12" i="86"/>
  <c r="C12" i="86"/>
  <c r="R11" i="86"/>
  <c r="G11" i="86"/>
  <c r="F11" i="86"/>
  <c r="R10" i="86"/>
  <c r="G10" i="86"/>
  <c r="F10" i="86"/>
  <c r="C10" i="86"/>
  <c r="V89" i="86" s="1"/>
  <c r="V9" i="86"/>
  <c r="R9" i="86"/>
  <c r="G9" i="86"/>
  <c r="F9" i="86"/>
  <c r="V8" i="86"/>
  <c r="G8" i="86"/>
  <c r="F8" i="86"/>
  <c r="V7" i="86"/>
  <c r="G7" i="86"/>
  <c r="F7" i="86"/>
  <c r="V6" i="86"/>
  <c r="U6" i="86"/>
  <c r="R6" i="86"/>
  <c r="G6" i="86"/>
  <c r="F6" i="86"/>
  <c r="C6" i="86"/>
  <c r="R87" i="86" s="1"/>
  <c r="V5" i="86"/>
  <c r="R5" i="86"/>
  <c r="G5" i="86"/>
  <c r="F5" i="86"/>
  <c r="C5" i="86"/>
  <c r="Y4" i="86"/>
  <c r="W4" i="86"/>
  <c r="V4" i="86"/>
  <c r="R4" i="86"/>
  <c r="M89" i="86"/>
  <c r="U89" i="86" s="1"/>
  <c r="M85" i="86"/>
  <c r="U85" i="86" s="1"/>
  <c r="M84" i="86"/>
  <c r="U84" i="86" s="1"/>
  <c r="M83" i="86"/>
  <c r="U83" i="86" s="1"/>
  <c r="M79" i="86"/>
  <c r="U79" i="86" s="1"/>
  <c r="M78" i="86"/>
  <c r="M77" i="86"/>
  <c r="U77" i="86" s="1"/>
  <c r="M73" i="86"/>
  <c r="U73" i="86" s="1"/>
  <c r="M72" i="86"/>
  <c r="U72" i="86" s="1"/>
  <c r="M71" i="86"/>
  <c r="U71" i="86" s="1"/>
  <c r="M67" i="86"/>
  <c r="U67" i="86" s="1"/>
  <c r="M66" i="86"/>
  <c r="M65" i="86"/>
  <c r="U65" i="86" s="1"/>
  <c r="M61" i="86"/>
  <c r="U61" i="86" s="1"/>
  <c r="M60" i="86"/>
  <c r="U60" i="86" s="1"/>
  <c r="M59" i="86"/>
  <c r="U59" i="86" s="1"/>
  <c r="M55" i="86"/>
  <c r="U55" i="86" s="1"/>
  <c r="M54" i="86"/>
  <c r="M53" i="86"/>
  <c r="U53" i="86" s="1"/>
  <c r="M49" i="86"/>
  <c r="U49" i="86" s="1"/>
  <c r="M48" i="86"/>
  <c r="U48" i="86" s="1"/>
  <c r="M47" i="86"/>
  <c r="U47" i="86" s="1"/>
  <c r="M43" i="86"/>
  <c r="U43" i="86" s="1"/>
  <c r="M42" i="86"/>
  <c r="M41" i="86"/>
  <c r="U41" i="86" s="1"/>
  <c r="M37" i="86"/>
  <c r="U37" i="86" s="1"/>
  <c r="M36" i="86"/>
  <c r="U36" i="86" s="1"/>
  <c r="M35" i="86"/>
  <c r="U35" i="86" s="1"/>
  <c r="M31" i="86"/>
  <c r="U31" i="86" s="1"/>
  <c r="M30" i="86"/>
  <c r="M29" i="86"/>
  <c r="U29" i="86" s="1"/>
  <c r="M25" i="86"/>
  <c r="U25" i="86" s="1"/>
  <c r="M24" i="86"/>
  <c r="U24" i="86" s="1"/>
  <c r="M23" i="86"/>
  <c r="U23" i="86" s="1"/>
  <c r="M19" i="86"/>
  <c r="U19" i="86" s="1"/>
  <c r="M18" i="86"/>
  <c r="M17" i="86"/>
  <c r="U17" i="86" s="1"/>
  <c r="M13" i="86"/>
  <c r="U13" i="86" s="1"/>
  <c r="M12" i="86"/>
  <c r="U12" i="86" s="1"/>
  <c r="M11" i="86"/>
  <c r="U11" i="86" s="1"/>
  <c r="M7" i="86"/>
  <c r="U7" i="86" s="1"/>
  <c r="M6" i="86"/>
  <c r="M5" i="86"/>
  <c r="U5" i="86" s="1"/>
  <c r="M4" i="86" a="1"/>
  <c r="M88" i="86" s="1"/>
  <c r="U88" i="86" s="1"/>
  <c r="G4" i="86"/>
  <c r="F4" i="86"/>
  <c r="AT3" i="86"/>
  <c r="R3" i="86"/>
  <c r="C3" i="86"/>
  <c r="O3" i="86" s="1"/>
  <c r="AE3" i="86" s="1"/>
  <c r="AN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U76" i="85"/>
  <c r="R76" i="85"/>
  <c r="G76" i="85"/>
  <c r="F76" i="85"/>
  <c r="R75" i="85"/>
  <c r="G75" i="85"/>
  <c r="F75" i="85"/>
  <c r="R74" i="85"/>
  <c r="G74" i="85"/>
  <c r="F74" i="85"/>
  <c r="U73" i="85"/>
  <c r="R73" i="85"/>
  <c r="G73" i="85"/>
  <c r="F73" i="85"/>
  <c r="R72" i="85"/>
  <c r="G72" i="85"/>
  <c r="F72" i="85"/>
  <c r="R71" i="85"/>
  <c r="G71" i="85"/>
  <c r="F71" i="85"/>
  <c r="U70" i="85"/>
  <c r="R70" i="85"/>
  <c r="G70" i="85"/>
  <c r="F70" i="85"/>
  <c r="R69" i="85"/>
  <c r="G69" i="85"/>
  <c r="F69" i="85"/>
  <c r="R68" i="85"/>
  <c r="G68" i="85"/>
  <c r="F68" i="85"/>
  <c r="U67" i="85"/>
  <c r="R67" i="85"/>
  <c r="G67" i="85"/>
  <c r="F67" i="85"/>
  <c r="R66" i="85"/>
  <c r="G66" i="85"/>
  <c r="F66" i="85"/>
  <c r="R65" i="85"/>
  <c r="G65" i="85"/>
  <c r="F65" i="85"/>
  <c r="U64" i="85"/>
  <c r="R64" i="85"/>
  <c r="G64" i="85"/>
  <c r="F64" i="85"/>
  <c r="R63" i="85"/>
  <c r="G63" i="85"/>
  <c r="F63" i="85"/>
  <c r="R62" i="85"/>
  <c r="G62" i="85"/>
  <c r="F62" i="85"/>
  <c r="U61" i="85"/>
  <c r="R61" i="85"/>
  <c r="G61" i="85"/>
  <c r="F61" i="85"/>
  <c r="R60" i="85"/>
  <c r="G60" i="85"/>
  <c r="F60" i="85"/>
  <c r="R59" i="85"/>
  <c r="G59" i="85"/>
  <c r="F59" i="85"/>
  <c r="U58" i="85"/>
  <c r="R58" i="85"/>
  <c r="G58" i="85"/>
  <c r="F58" i="85"/>
  <c r="R57" i="85"/>
  <c r="G57" i="85"/>
  <c r="F57" i="85"/>
  <c r="R56" i="85"/>
  <c r="G56" i="85"/>
  <c r="F56" i="85"/>
  <c r="U55" i="85"/>
  <c r="R55" i="85"/>
  <c r="G55" i="85"/>
  <c r="F55" i="85"/>
  <c r="R54" i="85"/>
  <c r="G54" i="85"/>
  <c r="F54" i="85"/>
  <c r="R53" i="85"/>
  <c r="G53" i="85"/>
  <c r="F53" i="85"/>
  <c r="U52" i="85"/>
  <c r="R52" i="85"/>
  <c r="G52" i="85"/>
  <c r="F52" i="85"/>
  <c r="R51" i="85"/>
  <c r="G51" i="85"/>
  <c r="F51" i="85"/>
  <c r="R50" i="85"/>
  <c r="G50" i="85"/>
  <c r="F50" i="85"/>
  <c r="U49" i="85"/>
  <c r="R49" i="85"/>
  <c r="G49" i="85"/>
  <c r="F49" i="85"/>
  <c r="R48" i="85"/>
  <c r="G48" i="85"/>
  <c r="F48" i="85"/>
  <c r="R47" i="85"/>
  <c r="G47" i="85"/>
  <c r="F47" i="85"/>
  <c r="U46" i="85"/>
  <c r="R46" i="85"/>
  <c r="G46" i="85"/>
  <c r="F46" i="85"/>
  <c r="R45" i="85"/>
  <c r="G45" i="85"/>
  <c r="F45" i="85"/>
  <c r="R44" i="85"/>
  <c r="G44" i="85"/>
  <c r="F44" i="85"/>
  <c r="U43" i="85"/>
  <c r="R43" i="85"/>
  <c r="G43" i="85"/>
  <c r="F43" i="85"/>
  <c r="R42" i="85"/>
  <c r="G42" i="85"/>
  <c r="F42" i="85"/>
  <c r="R41" i="85"/>
  <c r="G41" i="85"/>
  <c r="F41" i="85"/>
  <c r="U40" i="85"/>
  <c r="R40" i="85"/>
  <c r="G40" i="85"/>
  <c r="F40" i="85"/>
  <c r="R39" i="85"/>
  <c r="G39" i="85"/>
  <c r="F39" i="85"/>
  <c r="R38" i="85"/>
  <c r="G38" i="85"/>
  <c r="F38" i="85"/>
  <c r="U37" i="85"/>
  <c r="R37" i="85"/>
  <c r="G37" i="85"/>
  <c r="F37" i="85"/>
  <c r="R36" i="85"/>
  <c r="G36" i="85"/>
  <c r="F36" i="85"/>
  <c r="R35" i="85"/>
  <c r="G35" i="85"/>
  <c r="F35" i="85"/>
  <c r="U34" i="85"/>
  <c r="R34" i="85"/>
  <c r="G34" i="85"/>
  <c r="F34" i="85"/>
  <c r="R33" i="85"/>
  <c r="G33" i="85"/>
  <c r="F33" i="85"/>
  <c r="R32" i="85"/>
  <c r="G32" i="85"/>
  <c r="F32" i="85"/>
  <c r="U31" i="85"/>
  <c r="R31" i="85"/>
  <c r="G31" i="85"/>
  <c r="F31" i="85"/>
  <c r="R30" i="85"/>
  <c r="G30" i="85"/>
  <c r="F30" i="85"/>
  <c r="R29" i="85"/>
  <c r="G29" i="85"/>
  <c r="F29" i="85"/>
  <c r="U28" i="85"/>
  <c r="R28" i="85"/>
  <c r="G28" i="85"/>
  <c r="F28" i="85"/>
  <c r="R27" i="85"/>
  <c r="G27" i="85"/>
  <c r="F27" i="85"/>
  <c r="R26" i="85"/>
  <c r="G26" i="85"/>
  <c r="F26" i="85"/>
  <c r="U25" i="85"/>
  <c r="R25" i="85"/>
  <c r="G25" i="85"/>
  <c r="F25" i="85"/>
  <c r="R24" i="85"/>
  <c r="G24" i="85"/>
  <c r="F24" i="85"/>
  <c r="R23" i="85"/>
  <c r="G23" i="85"/>
  <c r="F23" i="85"/>
  <c r="U22" i="85"/>
  <c r="R22" i="85"/>
  <c r="G22" i="85"/>
  <c r="F22" i="85"/>
  <c r="R21" i="85"/>
  <c r="G21" i="85"/>
  <c r="F21" i="85"/>
  <c r="R20" i="85"/>
  <c r="G20" i="85"/>
  <c r="F20" i="85"/>
  <c r="U19" i="85"/>
  <c r="R19" i="85"/>
  <c r="G19" i="85"/>
  <c r="F19" i="85"/>
  <c r="R18" i="85"/>
  <c r="G18" i="85"/>
  <c r="F18" i="85"/>
  <c r="R17" i="85"/>
  <c r="G17" i="85"/>
  <c r="F17" i="85"/>
  <c r="U16" i="85"/>
  <c r="R16" i="85"/>
  <c r="G16" i="85"/>
  <c r="F16" i="85"/>
  <c r="R15" i="85"/>
  <c r="G15" i="85"/>
  <c r="F15" i="85"/>
  <c r="R14" i="85"/>
  <c r="G14" i="85"/>
  <c r="F14" i="85"/>
  <c r="U13" i="85"/>
  <c r="R13" i="85"/>
  <c r="G13" i="85"/>
  <c r="F13" i="85"/>
  <c r="R12" i="85"/>
  <c r="G12" i="85"/>
  <c r="F12" i="85"/>
  <c r="C12" i="85"/>
  <c r="C3" i="85" s="1"/>
  <c r="O3" i="85" s="1"/>
  <c r="R11" i="85"/>
  <c r="G11" i="85"/>
  <c r="F11" i="85"/>
  <c r="R10" i="85"/>
  <c r="G10" i="85"/>
  <c r="F10" i="85"/>
  <c r="C10" i="85"/>
  <c r="V96" i="85" s="1"/>
  <c r="V9" i="85"/>
  <c r="R9" i="85"/>
  <c r="G9" i="85"/>
  <c r="F9" i="85"/>
  <c r="U8" i="85"/>
  <c r="R8" i="85"/>
  <c r="G8" i="85"/>
  <c r="F8" i="85"/>
  <c r="U7" i="85"/>
  <c r="R7" i="85"/>
  <c r="G7" i="85"/>
  <c r="F7" i="85"/>
  <c r="R6" i="85"/>
  <c r="G6" i="85"/>
  <c r="F6" i="85"/>
  <c r="R5" i="85"/>
  <c r="G5" i="85"/>
  <c r="F5" i="85"/>
  <c r="C5" i="85"/>
  <c r="W4" i="85"/>
  <c r="V4" i="85"/>
  <c r="Y4" i="85" s="1"/>
  <c r="R4" i="85"/>
  <c r="M98" i="85"/>
  <c r="U98" i="85" s="1"/>
  <c r="M97" i="85"/>
  <c r="U97" i="85" s="1"/>
  <c r="M96" i="85"/>
  <c r="U96" i="85" s="1"/>
  <c r="M94" i="85"/>
  <c r="U94" i="85" s="1"/>
  <c r="M92" i="85"/>
  <c r="U92" i="85" s="1"/>
  <c r="M91" i="85"/>
  <c r="U91" i="85" s="1"/>
  <c r="M90" i="85"/>
  <c r="U90" i="85" s="1"/>
  <c r="M88" i="85"/>
  <c r="U88" i="85" s="1"/>
  <c r="M86" i="85"/>
  <c r="U86" i="85" s="1"/>
  <c r="M85" i="85"/>
  <c r="U85" i="85" s="1"/>
  <c r="M84" i="85"/>
  <c r="U84" i="85" s="1"/>
  <c r="M82" i="85"/>
  <c r="U82" i="85" s="1"/>
  <c r="M80" i="85"/>
  <c r="U80" i="85" s="1"/>
  <c r="M79" i="85"/>
  <c r="U79" i="85" s="1"/>
  <c r="M78" i="85"/>
  <c r="U78" i="85" s="1"/>
  <c r="M76" i="85"/>
  <c r="M74" i="85"/>
  <c r="U74" i="85" s="1"/>
  <c r="M73" i="85"/>
  <c r="M72" i="85"/>
  <c r="U72" i="85" s="1"/>
  <c r="M70" i="85"/>
  <c r="M68" i="85"/>
  <c r="U68" i="85" s="1"/>
  <c r="M67" i="85"/>
  <c r="M66" i="85"/>
  <c r="U66" i="85" s="1"/>
  <c r="M64" i="85"/>
  <c r="M62" i="85"/>
  <c r="U62" i="85" s="1"/>
  <c r="M61" i="85"/>
  <c r="M60" i="85"/>
  <c r="U60" i="85" s="1"/>
  <c r="M58" i="85"/>
  <c r="M56" i="85"/>
  <c r="U56" i="85" s="1"/>
  <c r="M55" i="85"/>
  <c r="M54" i="85"/>
  <c r="U54" i="85" s="1"/>
  <c r="M52" i="85"/>
  <c r="M50" i="85"/>
  <c r="U50" i="85" s="1"/>
  <c r="M49" i="85"/>
  <c r="M48" i="85"/>
  <c r="U48" i="85" s="1"/>
  <c r="M46" i="85"/>
  <c r="M44" i="85"/>
  <c r="U44" i="85" s="1"/>
  <c r="M43" i="85"/>
  <c r="M42" i="85"/>
  <c r="U42" i="85" s="1"/>
  <c r="M40" i="85"/>
  <c r="M38" i="85"/>
  <c r="U38" i="85" s="1"/>
  <c r="M37" i="85"/>
  <c r="M36" i="85"/>
  <c r="U36" i="85" s="1"/>
  <c r="M34" i="85"/>
  <c r="M32" i="85"/>
  <c r="U32" i="85" s="1"/>
  <c r="M31" i="85"/>
  <c r="M30" i="85"/>
  <c r="U30" i="85" s="1"/>
  <c r="M28" i="85"/>
  <c r="M26" i="85"/>
  <c r="U26" i="85" s="1"/>
  <c r="M25" i="85"/>
  <c r="M24" i="85"/>
  <c r="U24" i="85" s="1"/>
  <c r="M22" i="85"/>
  <c r="M20" i="85"/>
  <c r="U20" i="85" s="1"/>
  <c r="M19" i="85"/>
  <c r="M18" i="85"/>
  <c r="U18" i="85" s="1"/>
  <c r="M16" i="85"/>
  <c r="M14" i="85"/>
  <c r="U14" i="85" s="1"/>
  <c r="M13" i="85"/>
  <c r="M12" i="85"/>
  <c r="U12" i="85" s="1"/>
  <c r="M10" i="85"/>
  <c r="U10" i="85" s="1"/>
  <c r="M8" i="85"/>
  <c r="M7" i="85"/>
  <c r="M6" i="85"/>
  <c r="U6" i="85" s="1"/>
  <c r="M4" i="85"/>
  <c r="U4" i="85" s="1"/>
  <c r="X4" i="85" s="1"/>
  <c r="M4" i="85" a="1"/>
  <c r="M93" i="85" s="1"/>
  <c r="U93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G67" i="84"/>
  <c r="F67" i="84"/>
  <c r="G66" i="84"/>
  <c r="F66" i="84"/>
  <c r="G65" i="84"/>
  <c r="F65" i="84"/>
  <c r="G64" i="84"/>
  <c r="F64" i="84"/>
  <c r="G63" i="84"/>
  <c r="F63" i="84"/>
  <c r="G62" i="84"/>
  <c r="F62" i="84"/>
  <c r="R61" i="84"/>
  <c r="G61" i="84"/>
  <c r="F61" i="84"/>
  <c r="G60" i="84"/>
  <c r="F60" i="84"/>
  <c r="G59" i="84"/>
  <c r="F59" i="84"/>
  <c r="G58" i="84"/>
  <c r="F58" i="84"/>
  <c r="G57" i="84"/>
  <c r="F57" i="84"/>
  <c r="U56" i="84"/>
  <c r="G56" i="84"/>
  <c r="F56" i="84"/>
  <c r="G55" i="84"/>
  <c r="F55" i="84"/>
  <c r="G54" i="84"/>
  <c r="F54" i="84"/>
  <c r="G53" i="84"/>
  <c r="F53" i="84"/>
  <c r="R52" i="84"/>
  <c r="G52" i="84"/>
  <c r="F52" i="84"/>
  <c r="G51" i="84"/>
  <c r="F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R43" i="84"/>
  <c r="G43" i="84"/>
  <c r="F43" i="84"/>
  <c r="R42" i="84"/>
  <c r="G42" i="84"/>
  <c r="F42" i="84"/>
  <c r="V41" i="84"/>
  <c r="G41" i="84"/>
  <c r="F41" i="84"/>
  <c r="G40" i="84"/>
  <c r="F40" i="84"/>
  <c r="G39" i="84"/>
  <c r="F39" i="84"/>
  <c r="V38" i="84"/>
  <c r="G38" i="84"/>
  <c r="F38" i="84"/>
  <c r="U37" i="84"/>
  <c r="G37" i="84"/>
  <c r="F37" i="84"/>
  <c r="U36" i="84"/>
  <c r="G36" i="84"/>
  <c r="F36" i="84"/>
  <c r="R35" i="84"/>
  <c r="G35" i="84"/>
  <c r="F35" i="84"/>
  <c r="R34" i="84"/>
  <c r="G34" i="84"/>
  <c r="F34" i="84"/>
  <c r="R33" i="84"/>
  <c r="G33" i="84"/>
  <c r="F33" i="84"/>
  <c r="V32" i="84"/>
  <c r="G32" i="84"/>
  <c r="F32" i="84"/>
  <c r="G31" i="84"/>
  <c r="F31" i="84"/>
  <c r="G30" i="84"/>
  <c r="F30" i="84"/>
  <c r="V29" i="84"/>
  <c r="G29" i="84"/>
  <c r="F29" i="84"/>
  <c r="U28" i="84"/>
  <c r="G28" i="84"/>
  <c r="F28" i="84"/>
  <c r="G27" i="84"/>
  <c r="F27" i="84"/>
  <c r="V26" i="84"/>
  <c r="U26" i="84"/>
  <c r="R26" i="84"/>
  <c r="G26" i="84"/>
  <c r="F26" i="84"/>
  <c r="R25" i="84"/>
  <c r="G25" i="84"/>
  <c r="F25" i="84"/>
  <c r="R24" i="84"/>
  <c r="G24" i="84"/>
  <c r="F24" i="84"/>
  <c r="V23" i="84"/>
  <c r="G23" i="84"/>
  <c r="F23" i="84"/>
  <c r="G22" i="84"/>
  <c r="F22" i="84"/>
  <c r="G21" i="84"/>
  <c r="F21" i="84"/>
  <c r="V20" i="84"/>
  <c r="G20" i="84"/>
  <c r="F20" i="84"/>
  <c r="U19" i="84"/>
  <c r="G19" i="84"/>
  <c r="F19" i="84"/>
  <c r="U18" i="84"/>
  <c r="G18" i="84"/>
  <c r="F18" i="84"/>
  <c r="V17" i="84"/>
  <c r="R17" i="84"/>
  <c r="G17" i="84"/>
  <c r="F17" i="84"/>
  <c r="R16" i="84"/>
  <c r="G16" i="84"/>
  <c r="F16" i="84"/>
  <c r="R15" i="84"/>
  <c r="G15" i="84"/>
  <c r="F15" i="84"/>
  <c r="V14" i="84"/>
  <c r="G14" i="84"/>
  <c r="F14" i="84"/>
  <c r="G13" i="84"/>
  <c r="F13" i="84"/>
  <c r="G12" i="84"/>
  <c r="F12" i="84"/>
  <c r="C12" i="84"/>
  <c r="C3" i="84" s="1"/>
  <c r="O3" i="84" s="1"/>
  <c r="P3" i="84" s="1"/>
  <c r="AF3" i="84" s="1"/>
  <c r="AO3" i="84" s="1"/>
  <c r="V11" i="84"/>
  <c r="G11" i="84"/>
  <c r="F11" i="84"/>
  <c r="V10" i="84"/>
  <c r="G10" i="84"/>
  <c r="F10" i="84"/>
  <c r="C10" i="84"/>
  <c r="V35" i="84" s="1"/>
  <c r="V9" i="84"/>
  <c r="G9" i="84"/>
  <c r="F9" i="84"/>
  <c r="U8" i="84"/>
  <c r="G8" i="84"/>
  <c r="F8" i="84"/>
  <c r="R7" i="84"/>
  <c r="G7" i="84"/>
  <c r="F7" i="84"/>
  <c r="G6" i="84"/>
  <c r="F6" i="84"/>
  <c r="C6" i="84"/>
  <c r="R64" i="84" s="1"/>
  <c r="V5" i="84"/>
  <c r="G5" i="84"/>
  <c r="F5" i="84"/>
  <c r="C5" i="84"/>
  <c r="Y4" i="84"/>
  <c r="W4" i="84"/>
  <c r="V4" i="84"/>
  <c r="R4" i="84"/>
  <c r="M68" i="84"/>
  <c r="U68" i="84" s="1"/>
  <c r="M67" i="84"/>
  <c r="U67" i="84" s="1"/>
  <c r="M66" i="84"/>
  <c r="U66" i="84" s="1"/>
  <c r="M64" i="84"/>
  <c r="U64" i="84" s="1"/>
  <c r="M62" i="84"/>
  <c r="U62" i="84" s="1"/>
  <c r="M61" i="84"/>
  <c r="U61" i="84" s="1"/>
  <c r="M60" i="84"/>
  <c r="U60" i="84" s="1"/>
  <c r="M58" i="84"/>
  <c r="U58" i="84" s="1"/>
  <c r="M56" i="84"/>
  <c r="M55" i="84"/>
  <c r="U55" i="84" s="1"/>
  <c r="M54" i="84"/>
  <c r="U54" i="84" s="1"/>
  <c r="M52" i="84"/>
  <c r="U52" i="84" s="1"/>
  <c r="M50" i="84"/>
  <c r="U50" i="84" s="1"/>
  <c r="M49" i="84"/>
  <c r="U49" i="84" s="1"/>
  <c r="M48" i="84"/>
  <c r="U48" i="84" s="1"/>
  <c r="M46" i="84"/>
  <c r="U46" i="84" s="1"/>
  <c r="M44" i="84"/>
  <c r="U44" i="84" s="1"/>
  <c r="M43" i="84"/>
  <c r="U43" i="84" s="1"/>
  <c r="M42" i="84"/>
  <c r="U42" i="84" s="1"/>
  <c r="M40" i="84"/>
  <c r="U40" i="84" s="1"/>
  <c r="M38" i="84"/>
  <c r="U38" i="84" s="1"/>
  <c r="M37" i="84"/>
  <c r="M36" i="84"/>
  <c r="M34" i="84"/>
  <c r="U34" i="84" s="1"/>
  <c r="M32" i="84"/>
  <c r="U32" i="84" s="1"/>
  <c r="M31" i="84"/>
  <c r="U31" i="84" s="1"/>
  <c r="M30" i="84"/>
  <c r="U30" i="84" s="1"/>
  <c r="M28" i="84"/>
  <c r="M26" i="84"/>
  <c r="M25" i="84"/>
  <c r="U25" i="84" s="1"/>
  <c r="M24" i="84"/>
  <c r="U24" i="84" s="1"/>
  <c r="M22" i="84"/>
  <c r="U22" i="84" s="1"/>
  <c r="M20" i="84"/>
  <c r="U20" i="84" s="1"/>
  <c r="M19" i="84"/>
  <c r="M18" i="84"/>
  <c r="M16" i="84"/>
  <c r="U16" i="84" s="1"/>
  <c r="M14" i="84"/>
  <c r="U14" i="84" s="1"/>
  <c r="M13" i="84"/>
  <c r="U13" i="84" s="1"/>
  <c r="M12" i="84"/>
  <c r="U12" i="84" s="1"/>
  <c r="M10" i="84"/>
  <c r="U10" i="84" s="1"/>
  <c r="M8" i="84"/>
  <c r="M7" i="84"/>
  <c r="U7" i="84" s="1"/>
  <c r="M6" i="84"/>
  <c r="U6" i="84" s="1"/>
  <c r="M4" i="84"/>
  <c r="U4" i="84" s="1"/>
  <c r="X4" i="84" s="1"/>
  <c r="M4" i="84" a="1"/>
  <c r="M69" i="84" s="1"/>
  <c r="U69" i="84" s="1"/>
  <c r="G4" i="84"/>
  <c r="F4" i="84"/>
  <c r="AT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U79" i="83"/>
  <c r="R79" i="83"/>
  <c r="G79" i="83"/>
  <c r="F79" i="83"/>
  <c r="R78" i="83"/>
  <c r="G78" i="83"/>
  <c r="F78" i="83"/>
  <c r="R77" i="83"/>
  <c r="G77" i="83"/>
  <c r="F77" i="83"/>
  <c r="G76" i="83"/>
  <c r="F76" i="83"/>
  <c r="G75" i="83"/>
  <c r="F75" i="83"/>
  <c r="G74" i="83"/>
  <c r="F74" i="83"/>
  <c r="G73" i="83"/>
  <c r="F73" i="83"/>
  <c r="U72" i="83"/>
  <c r="G72" i="83"/>
  <c r="F72" i="83"/>
  <c r="G71" i="83"/>
  <c r="F71" i="83"/>
  <c r="U70" i="83"/>
  <c r="R70" i="83"/>
  <c r="G70" i="83"/>
  <c r="F70" i="83"/>
  <c r="R69" i="83"/>
  <c r="G69" i="83"/>
  <c r="F69" i="83"/>
  <c r="R68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U61" i="83"/>
  <c r="R61" i="83"/>
  <c r="G61" i="83"/>
  <c r="F61" i="83"/>
  <c r="R60" i="83"/>
  <c r="G60" i="83"/>
  <c r="F60" i="83"/>
  <c r="R59" i="83"/>
  <c r="G59" i="83"/>
  <c r="F59" i="83"/>
  <c r="G58" i="83"/>
  <c r="F58" i="83"/>
  <c r="R57" i="83"/>
  <c r="G57" i="83"/>
  <c r="F57" i="83"/>
  <c r="R56" i="83"/>
  <c r="G56" i="83"/>
  <c r="F56" i="83"/>
  <c r="U55" i="83"/>
  <c r="G55" i="83"/>
  <c r="F55" i="83"/>
  <c r="R54" i="83"/>
  <c r="G54" i="83"/>
  <c r="F54" i="83"/>
  <c r="V53" i="83"/>
  <c r="G53" i="83"/>
  <c r="F53" i="83"/>
  <c r="U52" i="83"/>
  <c r="G52" i="83"/>
  <c r="F52" i="83"/>
  <c r="R51" i="83"/>
  <c r="G51" i="83"/>
  <c r="F51" i="83"/>
  <c r="V50" i="83"/>
  <c r="G50" i="83"/>
  <c r="F50" i="83"/>
  <c r="U49" i="83"/>
  <c r="G49" i="83"/>
  <c r="F49" i="83"/>
  <c r="R48" i="83"/>
  <c r="G48" i="83"/>
  <c r="F48" i="83"/>
  <c r="V47" i="83"/>
  <c r="G47" i="83"/>
  <c r="F47" i="83"/>
  <c r="U46" i="83"/>
  <c r="G46" i="83"/>
  <c r="F46" i="83"/>
  <c r="R45" i="83"/>
  <c r="G45" i="83"/>
  <c r="F45" i="83"/>
  <c r="V44" i="83"/>
  <c r="G44" i="83"/>
  <c r="F44" i="83"/>
  <c r="U43" i="83"/>
  <c r="G43" i="83"/>
  <c r="F43" i="83"/>
  <c r="R42" i="83"/>
  <c r="G42" i="83"/>
  <c r="F42" i="83"/>
  <c r="V41" i="83"/>
  <c r="G41" i="83"/>
  <c r="F41" i="83"/>
  <c r="U40" i="83"/>
  <c r="G40" i="83"/>
  <c r="F40" i="83"/>
  <c r="R39" i="83"/>
  <c r="G39" i="83"/>
  <c r="F39" i="83"/>
  <c r="V38" i="83"/>
  <c r="G38" i="83"/>
  <c r="F38" i="83"/>
  <c r="U37" i="83"/>
  <c r="G37" i="83"/>
  <c r="F37" i="83"/>
  <c r="R36" i="83"/>
  <c r="G36" i="83"/>
  <c r="F36" i="83"/>
  <c r="V35" i="83"/>
  <c r="G35" i="83"/>
  <c r="F35" i="83"/>
  <c r="U34" i="83"/>
  <c r="G34" i="83"/>
  <c r="F34" i="83"/>
  <c r="R33" i="83"/>
  <c r="G33" i="83"/>
  <c r="F33" i="83"/>
  <c r="V32" i="83"/>
  <c r="G32" i="83"/>
  <c r="F32" i="83"/>
  <c r="U31" i="83"/>
  <c r="G31" i="83"/>
  <c r="F31" i="83"/>
  <c r="R30" i="83"/>
  <c r="G30" i="83"/>
  <c r="F30" i="83"/>
  <c r="V29" i="83"/>
  <c r="G29" i="83"/>
  <c r="F29" i="83"/>
  <c r="U28" i="83"/>
  <c r="G28" i="83"/>
  <c r="F28" i="83"/>
  <c r="R27" i="83"/>
  <c r="G27" i="83"/>
  <c r="F27" i="83"/>
  <c r="V26" i="83"/>
  <c r="G26" i="83"/>
  <c r="F26" i="83"/>
  <c r="U25" i="83"/>
  <c r="G25" i="83"/>
  <c r="F25" i="83"/>
  <c r="R24" i="83"/>
  <c r="G24" i="83"/>
  <c r="F24" i="83"/>
  <c r="V23" i="83"/>
  <c r="G23" i="83"/>
  <c r="F23" i="83"/>
  <c r="U22" i="83"/>
  <c r="G22" i="83"/>
  <c r="F22" i="83"/>
  <c r="R21" i="83"/>
  <c r="G21" i="83"/>
  <c r="F21" i="83"/>
  <c r="V20" i="83"/>
  <c r="G20" i="83"/>
  <c r="F20" i="83"/>
  <c r="U19" i="83"/>
  <c r="G19" i="83"/>
  <c r="F19" i="83"/>
  <c r="R18" i="83"/>
  <c r="G18" i="83"/>
  <c r="F18" i="83"/>
  <c r="V17" i="83"/>
  <c r="G17" i="83"/>
  <c r="F17" i="83"/>
  <c r="U16" i="83"/>
  <c r="G16" i="83"/>
  <c r="F16" i="83"/>
  <c r="R15" i="83"/>
  <c r="G15" i="83"/>
  <c r="F15" i="83"/>
  <c r="V14" i="83"/>
  <c r="G14" i="83"/>
  <c r="F14" i="83"/>
  <c r="U13" i="83"/>
  <c r="G13" i="83"/>
  <c r="F13" i="83"/>
  <c r="R12" i="83"/>
  <c r="G12" i="83"/>
  <c r="F12" i="83"/>
  <c r="C12" i="83"/>
  <c r="G11" i="83"/>
  <c r="F11" i="83"/>
  <c r="V10" i="83"/>
  <c r="G10" i="83"/>
  <c r="F10" i="83"/>
  <c r="C10" i="83"/>
  <c r="V75" i="83" s="1"/>
  <c r="V9" i="83"/>
  <c r="G9" i="83"/>
  <c r="F9" i="83"/>
  <c r="G8" i="83"/>
  <c r="F8" i="83"/>
  <c r="U7" i="83"/>
  <c r="G7" i="83"/>
  <c r="F7" i="83"/>
  <c r="R6" i="83"/>
  <c r="G6" i="83"/>
  <c r="F6" i="83"/>
  <c r="C6" i="83"/>
  <c r="R73" i="83" s="1"/>
  <c r="R5" i="83"/>
  <c r="G5" i="83"/>
  <c r="F5" i="83"/>
  <c r="C5" i="83"/>
  <c r="W4" i="83"/>
  <c r="Z4" i="83" s="1"/>
  <c r="V4" i="83"/>
  <c r="Y4" i="83" s="1"/>
  <c r="M79" i="83"/>
  <c r="M78" i="83"/>
  <c r="U78" i="83" s="1"/>
  <c r="M77" i="83"/>
  <c r="U77" i="83" s="1"/>
  <c r="M76" i="83"/>
  <c r="U76" i="83" s="1"/>
  <c r="M73" i="83"/>
  <c r="U73" i="83" s="1"/>
  <c r="M72" i="83"/>
  <c r="M71" i="83"/>
  <c r="U71" i="83" s="1"/>
  <c r="M70" i="83"/>
  <c r="M67" i="83"/>
  <c r="U67" i="83" s="1"/>
  <c r="M66" i="83"/>
  <c r="U66" i="83" s="1"/>
  <c r="M65" i="83"/>
  <c r="U65" i="83" s="1"/>
  <c r="M64" i="83"/>
  <c r="U64" i="83" s="1"/>
  <c r="M61" i="83"/>
  <c r="M60" i="83"/>
  <c r="U60" i="83" s="1"/>
  <c r="M59" i="83"/>
  <c r="U59" i="83" s="1"/>
  <c r="M58" i="83"/>
  <c r="U58" i="83" s="1"/>
  <c r="M55" i="83"/>
  <c r="M54" i="83"/>
  <c r="U54" i="83" s="1"/>
  <c r="M53" i="83"/>
  <c r="U53" i="83" s="1"/>
  <c r="M52" i="83"/>
  <c r="M49" i="83"/>
  <c r="M48" i="83"/>
  <c r="U48" i="83" s="1"/>
  <c r="M47" i="83"/>
  <c r="U47" i="83" s="1"/>
  <c r="M46" i="83"/>
  <c r="M43" i="83"/>
  <c r="M42" i="83"/>
  <c r="U42" i="83" s="1"/>
  <c r="M41" i="83"/>
  <c r="U41" i="83" s="1"/>
  <c r="M40" i="83"/>
  <c r="M37" i="83"/>
  <c r="M36" i="83"/>
  <c r="U36" i="83" s="1"/>
  <c r="M35" i="83"/>
  <c r="U35" i="83" s="1"/>
  <c r="M34" i="83"/>
  <c r="M31" i="83"/>
  <c r="M30" i="83"/>
  <c r="U30" i="83" s="1"/>
  <c r="M29" i="83"/>
  <c r="U29" i="83" s="1"/>
  <c r="M28" i="83"/>
  <c r="M25" i="83"/>
  <c r="M24" i="83"/>
  <c r="U24" i="83" s="1"/>
  <c r="M23" i="83"/>
  <c r="U23" i="83" s="1"/>
  <c r="M22" i="83"/>
  <c r="M19" i="83"/>
  <c r="M18" i="83"/>
  <c r="U18" i="83" s="1"/>
  <c r="M17" i="83"/>
  <c r="U17" i="83" s="1"/>
  <c r="M16" i="83"/>
  <c r="M13" i="83"/>
  <c r="M12" i="83"/>
  <c r="U12" i="83" s="1"/>
  <c r="M11" i="83"/>
  <c r="U11" i="83" s="1"/>
  <c r="M10" i="83"/>
  <c r="U10" i="83" s="1"/>
  <c r="M7" i="83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R3" i="83"/>
  <c r="C3" i="83"/>
  <c r="O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V89" i="82"/>
  <c r="G89" i="82"/>
  <c r="F89" i="82"/>
  <c r="G88" i="82"/>
  <c r="F88" i="82"/>
  <c r="G87" i="82"/>
  <c r="F87" i="82"/>
  <c r="G86" i="82"/>
  <c r="F86" i="82"/>
  <c r="G85" i="82"/>
  <c r="F85" i="82"/>
  <c r="G84" i="82"/>
  <c r="F84" i="82"/>
  <c r="V83" i="82"/>
  <c r="G83" i="82"/>
  <c r="F83" i="82"/>
  <c r="G82" i="82"/>
  <c r="F82" i="82"/>
  <c r="R81" i="82"/>
  <c r="G81" i="82"/>
  <c r="F81" i="82"/>
  <c r="V80" i="82"/>
  <c r="G80" i="82"/>
  <c r="F80" i="82"/>
  <c r="G79" i="82"/>
  <c r="F79" i="82"/>
  <c r="R78" i="82"/>
  <c r="G78" i="82"/>
  <c r="F78" i="82"/>
  <c r="V77" i="82"/>
  <c r="G77" i="82"/>
  <c r="F77" i="82"/>
  <c r="G76" i="82"/>
  <c r="F76" i="82"/>
  <c r="R75" i="82"/>
  <c r="G75" i="82"/>
  <c r="F75" i="82"/>
  <c r="G74" i="82"/>
  <c r="F74" i="82"/>
  <c r="G73" i="82"/>
  <c r="F73" i="82"/>
  <c r="R72" i="82"/>
  <c r="G72" i="82"/>
  <c r="F72" i="82"/>
  <c r="G71" i="82"/>
  <c r="F71" i="82"/>
  <c r="G70" i="82"/>
  <c r="F70" i="82"/>
  <c r="R69" i="82"/>
  <c r="G69" i="82"/>
  <c r="F69" i="82"/>
  <c r="G68" i="82"/>
  <c r="F68" i="82"/>
  <c r="G67" i="82"/>
  <c r="F67" i="82"/>
  <c r="R66" i="82"/>
  <c r="G66" i="82"/>
  <c r="F66" i="82"/>
  <c r="V65" i="82"/>
  <c r="G65" i="82"/>
  <c r="F65" i="82"/>
  <c r="G64" i="82"/>
  <c r="F64" i="82"/>
  <c r="R63" i="82"/>
  <c r="G63" i="82"/>
  <c r="F63" i="82"/>
  <c r="V62" i="82"/>
  <c r="G62" i="82"/>
  <c r="F62" i="82"/>
  <c r="G61" i="82"/>
  <c r="F61" i="82"/>
  <c r="R60" i="82"/>
  <c r="G60" i="82"/>
  <c r="F60" i="82"/>
  <c r="V59" i="82"/>
  <c r="G59" i="82"/>
  <c r="F59" i="82"/>
  <c r="G58" i="82"/>
  <c r="F58" i="82"/>
  <c r="R57" i="82"/>
  <c r="G57" i="82"/>
  <c r="F57" i="82"/>
  <c r="V56" i="82"/>
  <c r="G56" i="82"/>
  <c r="F56" i="82"/>
  <c r="G55" i="82"/>
  <c r="F55" i="82"/>
  <c r="R54" i="82"/>
  <c r="G54" i="82"/>
  <c r="F54" i="82"/>
  <c r="G53" i="82"/>
  <c r="F53" i="82"/>
  <c r="G52" i="82"/>
  <c r="F52" i="82"/>
  <c r="R51" i="82"/>
  <c r="G51" i="82"/>
  <c r="F51" i="82"/>
  <c r="V50" i="82"/>
  <c r="G50" i="82"/>
  <c r="F50" i="82"/>
  <c r="G49" i="82"/>
  <c r="F49" i="82"/>
  <c r="R48" i="82"/>
  <c r="G48" i="82"/>
  <c r="F48" i="82"/>
  <c r="V47" i="82"/>
  <c r="G47" i="82"/>
  <c r="F47" i="82"/>
  <c r="G46" i="82"/>
  <c r="F46" i="82"/>
  <c r="R45" i="82"/>
  <c r="G45" i="82"/>
  <c r="F45" i="82"/>
  <c r="G44" i="82"/>
  <c r="F44" i="82"/>
  <c r="G43" i="82"/>
  <c r="F43" i="82"/>
  <c r="R42" i="82"/>
  <c r="G42" i="82"/>
  <c r="F42" i="82"/>
  <c r="V41" i="82"/>
  <c r="G41" i="82"/>
  <c r="F41" i="82"/>
  <c r="G40" i="82"/>
  <c r="F40" i="82"/>
  <c r="R39" i="82"/>
  <c r="G39" i="82"/>
  <c r="F39" i="82"/>
  <c r="V38" i="82"/>
  <c r="G38" i="82"/>
  <c r="F38" i="82"/>
  <c r="G37" i="82"/>
  <c r="F37" i="82"/>
  <c r="R36" i="82"/>
  <c r="G36" i="82"/>
  <c r="F36" i="82"/>
  <c r="G35" i="82"/>
  <c r="F35" i="82"/>
  <c r="G34" i="82"/>
  <c r="F34" i="82"/>
  <c r="R33" i="82"/>
  <c r="G33" i="82"/>
  <c r="F33" i="82"/>
  <c r="V32" i="82"/>
  <c r="G32" i="82"/>
  <c r="F32" i="82"/>
  <c r="G31" i="82"/>
  <c r="F31" i="82"/>
  <c r="R30" i="82"/>
  <c r="G30" i="82"/>
  <c r="F30" i="82"/>
  <c r="V29" i="82"/>
  <c r="G29" i="82"/>
  <c r="F29" i="82"/>
  <c r="G28" i="82"/>
  <c r="F28" i="82"/>
  <c r="R27" i="82"/>
  <c r="G27" i="82"/>
  <c r="F27" i="82"/>
  <c r="G26" i="82"/>
  <c r="F26" i="82"/>
  <c r="G25" i="82"/>
  <c r="F25" i="82"/>
  <c r="R24" i="82"/>
  <c r="G24" i="82"/>
  <c r="F24" i="82"/>
  <c r="V23" i="82"/>
  <c r="G23" i="82"/>
  <c r="F23" i="82"/>
  <c r="G22" i="82"/>
  <c r="F22" i="82"/>
  <c r="R21" i="82"/>
  <c r="G21" i="82"/>
  <c r="F21" i="82"/>
  <c r="V20" i="82"/>
  <c r="G20" i="82"/>
  <c r="F20" i="82"/>
  <c r="G19" i="82"/>
  <c r="F19" i="82"/>
  <c r="R18" i="82"/>
  <c r="G18" i="82"/>
  <c r="F18" i="82"/>
  <c r="G17" i="82"/>
  <c r="F17" i="82"/>
  <c r="G16" i="82"/>
  <c r="F16" i="82"/>
  <c r="R15" i="82"/>
  <c r="G15" i="82"/>
  <c r="F15" i="82"/>
  <c r="V14" i="82"/>
  <c r="G14" i="82"/>
  <c r="F14" i="82"/>
  <c r="G13" i="82"/>
  <c r="F13" i="82"/>
  <c r="R12" i="82"/>
  <c r="G12" i="82"/>
  <c r="F12" i="82"/>
  <c r="C12" i="82"/>
  <c r="G11" i="82"/>
  <c r="F11" i="82"/>
  <c r="G10" i="82"/>
  <c r="F10" i="82"/>
  <c r="C10" i="82"/>
  <c r="V86" i="82" s="1"/>
  <c r="V9" i="82"/>
  <c r="G9" i="82"/>
  <c r="F9" i="82"/>
  <c r="G8" i="82"/>
  <c r="F8" i="82"/>
  <c r="G7" i="82"/>
  <c r="F7" i="82"/>
  <c r="R6" i="82"/>
  <c r="G6" i="82"/>
  <c r="F6" i="82"/>
  <c r="C6" i="82"/>
  <c r="R9" i="82" s="1"/>
  <c r="G5" i="82"/>
  <c r="F5" i="82"/>
  <c r="C5" i="82"/>
  <c r="W4" i="82"/>
  <c r="V4" i="82"/>
  <c r="Y4" i="82" s="1"/>
  <c r="M57" i="82"/>
  <c r="U57" i="82" s="1"/>
  <c r="M39" i="82"/>
  <c r="U39" i="82" s="1"/>
  <c r="M21" i="82"/>
  <c r="U21" i="82" s="1"/>
  <c r="M4" i="82" a="1"/>
  <c r="M75" i="82" s="1"/>
  <c r="U75" i="82" s="1"/>
  <c r="G4" i="82"/>
  <c r="F4" i="82"/>
  <c r="AT3" i="82"/>
  <c r="R3" i="82"/>
  <c r="C3" i="82"/>
  <c r="O3" i="82" s="1"/>
  <c r="S98" i="81"/>
  <c r="R98" i="81"/>
  <c r="G98" i="81"/>
  <c r="F98" i="81"/>
  <c r="V97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V88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V79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V65" i="81"/>
  <c r="R65" i="81"/>
  <c r="G65" i="81"/>
  <c r="F65" i="81"/>
  <c r="V64" i="81"/>
  <c r="R64" i="81"/>
  <c r="G64" i="81"/>
  <c r="F64" i="81"/>
  <c r="R63" i="81"/>
  <c r="G63" i="81"/>
  <c r="F63" i="81"/>
  <c r="U62" i="81"/>
  <c r="R62" i="81"/>
  <c r="G62" i="81"/>
  <c r="F62" i="81"/>
  <c r="R61" i="81"/>
  <c r="G61" i="81"/>
  <c r="F61" i="81"/>
  <c r="R60" i="81"/>
  <c r="G60" i="81"/>
  <c r="F60" i="81"/>
  <c r="V59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V55" i="81"/>
  <c r="R55" i="81"/>
  <c r="G55" i="81"/>
  <c r="F55" i="81"/>
  <c r="U54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V50" i="81"/>
  <c r="U50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V46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V41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V37" i="81"/>
  <c r="R37" i="81"/>
  <c r="G37" i="81"/>
  <c r="F37" i="81"/>
  <c r="U36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V32" i="81"/>
  <c r="U32" i="81"/>
  <c r="R32" i="81"/>
  <c r="G32" i="81"/>
  <c r="F32" i="81"/>
  <c r="R31" i="81"/>
  <c r="G31" i="81"/>
  <c r="F31" i="81"/>
  <c r="R30" i="81"/>
  <c r="G30" i="81"/>
  <c r="F30" i="81"/>
  <c r="R29" i="81"/>
  <c r="G29" i="81"/>
  <c r="F29" i="81"/>
  <c r="V28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V23" i="81"/>
  <c r="U23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V19" i="81"/>
  <c r="R19" i="81"/>
  <c r="G19" i="81"/>
  <c r="F19" i="81"/>
  <c r="U18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V14" i="81"/>
  <c r="U14" i="81"/>
  <c r="R14" i="81"/>
  <c r="G14" i="81"/>
  <c r="F14" i="81"/>
  <c r="V13" i="81"/>
  <c r="R13" i="81"/>
  <c r="G13" i="81"/>
  <c r="F13" i="81"/>
  <c r="R12" i="81"/>
  <c r="G12" i="81"/>
  <c r="F12" i="81"/>
  <c r="C12" i="81"/>
  <c r="R11" i="81"/>
  <c r="G11" i="81"/>
  <c r="F11" i="81"/>
  <c r="R10" i="81"/>
  <c r="G10" i="81"/>
  <c r="F10" i="81"/>
  <c r="C10" i="81"/>
  <c r="V9" i="81"/>
  <c r="R9" i="81"/>
  <c r="G9" i="81"/>
  <c r="F9" i="81"/>
  <c r="V8" i="81"/>
  <c r="U8" i="81"/>
  <c r="R8" i="81"/>
  <c r="G8" i="81"/>
  <c r="F8" i="81"/>
  <c r="V7" i="81"/>
  <c r="R7" i="81"/>
  <c r="G7" i="81"/>
  <c r="F7" i="81"/>
  <c r="R6" i="81"/>
  <c r="G6" i="81"/>
  <c r="F6" i="81"/>
  <c r="R5" i="81"/>
  <c r="G5" i="81"/>
  <c r="F5" i="81"/>
  <c r="C5" i="81"/>
  <c r="W4" i="81"/>
  <c r="V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U85" i="81" s="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M53" i="81"/>
  <c r="U53" i="81" s="1"/>
  <c r="M50" i="8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M35" i="81"/>
  <c r="U35" i="81" s="1"/>
  <c r="M32" i="81"/>
  <c r="M31" i="81"/>
  <c r="U31" i="81" s="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M20" i="81"/>
  <c r="U20" i="81" s="1"/>
  <c r="M19" i="81"/>
  <c r="U19" i="81" s="1"/>
  <c r="M18" i="81"/>
  <c r="M17" i="81"/>
  <c r="U17" i="81" s="1"/>
  <c r="M14" i="81"/>
  <c r="M13" i="81"/>
  <c r="U13" i="81" s="1"/>
  <c r="M12" i="81"/>
  <c r="U12" i="81" s="1"/>
  <c r="M11" i="81"/>
  <c r="U11" i="81" s="1"/>
  <c r="M8" i="81"/>
  <c r="M7" i="81"/>
  <c r="U7" i="81" s="1"/>
  <c r="M6" i="81"/>
  <c r="U6" i="81" s="1"/>
  <c r="M5" i="81"/>
  <c r="U5" i="81" s="1"/>
  <c r="M4" i="81" a="1"/>
  <c r="M94" i="81" s="1"/>
  <c r="U94" i="81" s="1"/>
  <c r="G4" i="81"/>
  <c r="F4" i="81"/>
  <c r="AT3" i="81"/>
  <c r="R3" i="81"/>
  <c r="AH3" i="81" s="1"/>
  <c r="AQ3" i="81" s="1"/>
  <c r="C3" i="81"/>
  <c r="O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V68" i="80"/>
  <c r="G68" i="80"/>
  <c r="F68" i="80"/>
  <c r="G67" i="80"/>
  <c r="F67" i="80"/>
  <c r="G66" i="80"/>
  <c r="F66" i="80"/>
  <c r="V65" i="80"/>
  <c r="G65" i="80"/>
  <c r="F65" i="80"/>
  <c r="G64" i="80"/>
  <c r="F64" i="80"/>
  <c r="G63" i="80"/>
  <c r="F63" i="80"/>
  <c r="V62" i="80"/>
  <c r="U62" i="80"/>
  <c r="G62" i="80"/>
  <c r="F62" i="80"/>
  <c r="G61" i="80"/>
  <c r="F61" i="80"/>
  <c r="G60" i="80"/>
  <c r="F60" i="80"/>
  <c r="V59" i="80"/>
  <c r="G59" i="80"/>
  <c r="F59" i="80"/>
  <c r="G58" i="80"/>
  <c r="F58" i="80"/>
  <c r="G57" i="80"/>
  <c r="F57" i="80"/>
  <c r="V56" i="80"/>
  <c r="U56" i="80"/>
  <c r="G56" i="80"/>
  <c r="F56" i="80"/>
  <c r="G55" i="80"/>
  <c r="F55" i="80"/>
  <c r="G54" i="80"/>
  <c r="F54" i="80"/>
  <c r="V53" i="80"/>
  <c r="G53" i="80"/>
  <c r="F53" i="80"/>
  <c r="G52" i="80"/>
  <c r="F52" i="80"/>
  <c r="G51" i="80"/>
  <c r="F51" i="80"/>
  <c r="V50" i="80"/>
  <c r="U50" i="80"/>
  <c r="G50" i="80"/>
  <c r="F50" i="80"/>
  <c r="G49" i="80"/>
  <c r="F49" i="80"/>
  <c r="G48" i="80"/>
  <c r="F48" i="80"/>
  <c r="V47" i="80"/>
  <c r="G47" i="80"/>
  <c r="F47" i="80"/>
  <c r="G46" i="80"/>
  <c r="F46" i="80"/>
  <c r="G45" i="80"/>
  <c r="F45" i="80"/>
  <c r="V44" i="80"/>
  <c r="U44" i="80"/>
  <c r="G44" i="80"/>
  <c r="F44" i="80"/>
  <c r="G43" i="80"/>
  <c r="F43" i="80"/>
  <c r="G42" i="80"/>
  <c r="F42" i="80"/>
  <c r="V41" i="80"/>
  <c r="G41" i="80"/>
  <c r="F41" i="80"/>
  <c r="G40" i="80"/>
  <c r="F40" i="80"/>
  <c r="G39" i="80"/>
  <c r="F39" i="80"/>
  <c r="V38" i="80"/>
  <c r="U38" i="80"/>
  <c r="G38" i="80"/>
  <c r="F38" i="80"/>
  <c r="G37" i="80"/>
  <c r="F37" i="80"/>
  <c r="G36" i="80"/>
  <c r="F36" i="80"/>
  <c r="V35" i="80"/>
  <c r="U35" i="80"/>
  <c r="G35" i="80"/>
  <c r="F35" i="80"/>
  <c r="G34" i="80"/>
  <c r="F34" i="80"/>
  <c r="V33" i="80"/>
  <c r="G33" i="80"/>
  <c r="F33" i="80"/>
  <c r="V32" i="80"/>
  <c r="U32" i="80"/>
  <c r="G32" i="80"/>
  <c r="F32" i="80"/>
  <c r="G31" i="80"/>
  <c r="F31" i="80"/>
  <c r="V30" i="80"/>
  <c r="G30" i="80"/>
  <c r="F30" i="80"/>
  <c r="V29" i="80"/>
  <c r="U29" i="80"/>
  <c r="G29" i="80"/>
  <c r="F29" i="80"/>
  <c r="G28" i="80"/>
  <c r="F28" i="80"/>
  <c r="V27" i="80"/>
  <c r="G27" i="80"/>
  <c r="F27" i="80"/>
  <c r="V26" i="80"/>
  <c r="U26" i="80"/>
  <c r="G26" i="80"/>
  <c r="F26" i="80"/>
  <c r="G25" i="80"/>
  <c r="F25" i="80"/>
  <c r="V24" i="80"/>
  <c r="G24" i="80"/>
  <c r="F24" i="80"/>
  <c r="V23" i="80"/>
  <c r="U23" i="80"/>
  <c r="G23" i="80"/>
  <c r="F23" i="80"/>
  <c r="G22" i="80"/>
  <c r="F22" i="80"/>
  <c r="V21" i="80"/>
  <c r="G21" i="80"/>
  <c r="F21" i="80"/>
  <c r="V20" i="80"/>
  <c r="U20" i="80"/>
  <c r="G20" i="80"/>
  <c r="F20" i="80"/>
  <c r="G19" i="80"/>
  <c r="F19" i="80"/>
  <c r="V18" i="80"/>
  <c r="G18" i="80"/>
  <c r="F18" i="80"/>
  <c r="V17" i="80"/>
  <c r="U17" i="80"/>
  <c r="G17" i="80"/>
  <c r="F17" i="80"/>
  <c r="G16" i="80"/>
  <c r="F16" i="80"/>
  <c r="V15" i="80"/>
  <c r="G15" i="80"/>
  <c r="F15" i="80"/>
  <c r="V14" i="80"/>
  <c r="U14" i="80"/>
  <c r="G14" i="80"/>
  <c r="F14" i="80"/>
  <c r="G13" i="80"/>
  <c r="F13" i="80"/>
  <c r="V12" i="80"/>
  <c r="G12" i="80"/>
  <c r="F12" i="80"/>
  <c r="C12" i="80"/>
  <c r="C3" i="80" s="1"/>
  <c r="O3" i="80" s="1"/>
  <c r="V11" i="80"/>
  <c r="G11" i="80"/>
  <c r="F11" i="80"/>
  <c r="V10" i="80"/>
  <c r="G10" i="80"/>
  <c r="F10" i="80"/>
  <c r="C10" i="80"/>
  <c r="V69" i="80" s="1"/>
  <c r="V9" i="80"/>
  <c r="G9" i="80"/>
  <c r="F9" i="80"/>
  <c r="G8" i="80"/>
  <c r="F8" i="80"/>
  <c r="G7" i="80"/>
  <c r="F7" i="80"/>
  <c r="V6" i="80"/>
  <c r="G6" i="80"/>
  <c r="F6" i="80"/>
  <c r="C6" i="80"/>
  <c r="R9" i="80" s="1"/>
  <c r="V5" i="80"/>
  <c r="G5" i="80"/>
  <c r="F5" i="80"/>
  <c r="C5" i="80"/>
  <c r="W4" i="80"/>
  <c r="V4" i="80"/>
  <c r="Y4" i="80" s="1"/>
  <c r="M68" i="80"/>
  <c r="U68" i="80" s="1"/>
  <c r="M67" i="80"/>
  <c r="U67" i="80" s="1"/>
  <c r="M66" i="80"/>
  <c r="U66" i="80" s="1"/>
  <c r="M65" i="80"/>
  <c r="U65" i="80" s="1"/>
  <c r="M62" i="80"/>
  <c r="M61" i="80"/>
  <c r="U61" i="80" s="1"/>
  <c r="M60" i="80"/>
  <c r="U60" i="80" s="1"/>
  <c r="M59" i="80"/>
  <c r="U59" i="80" s="1"/>
  <c r="M56" i="80"/>
  <c r="M55" i="80"/>
  <c r="U55" i="80" s="1"/>
  <c r="M54" i="80"/>
  <c r="U54" i="80" s="1"/>
  <c r="M53" i="80"/>
  <c r="U53" i="80" s="1"/>
  <c r="M50" i="80"/>
  <c r="M49" i="80"/>
  <c r="U49" i="80" s="1"/>
  <c r="M48" i="80"/>
  <c r="U48" i="80" s="1"/>
  <c r="M47" i="80"/>
  <c r="U47" i="80" s="1"/>
  <c r="M44" i="80"/>
  <c r="M43" i="80"/>
  <c r="U43" i="80" s="1"/>
  <c r="M42" i="80"/>
  <c r="U42" i="80" s="1"/>
  <c r="M41" i="80"/>
  <c r="U41" i="80" s="1"/>
  <c r="M38" i="80"/>
  <c r="M37" i="80"/>
  <c r="U37" i="80" s="1"/>
  <c r="M36" i="80"/>
  <c r="U36" i="80" s="1"/>
  <c r="M35" i="80"/>
  <c r="M32" i="80"/>
  <c r="M31" i="80"/>
  <c r="U31" i="80" s="1"/>
  <c r="M30" i="80"/>
  <c r="U30" i="80" s="1"/>
  <c r="M29" i="80"/>
  <c r="M26" i="80"/>
  <c r="M25" i="80"/>
  <c r="U25" i="80" s="1"/>
  <c r="M24" i="80"/>
  <c r="U24" i="80" s="1"/>
  <c r="M23" i="80"/>
  <c r="M20" i="80"/>
  <c r="M19" i="80"/>
  <c r="U19" i="80" s="1"/>
  <c r="M18" i="80"/>
  <c r="U18" i="80" s="1"/>
  <c r="M17" i="80"/>
  <c r="M14" i="80"/>
  <c r="M13" i="80"/>
  <c r="U13" i="80" s="1"/>
  <c r="M12" i="80"/>
  <c r="U12" i="80" s="1"/>
  <c r="M11" i="80"/>
  <c r="U11" i="80" s="1"/>
  <c r="M8" i="80"/>
  <c r="U8" i="80" s="1"/>
  <c r="M7" i="80"/>
  <c r="U7" i="80" s="1"/>
  <c r="M6" i="80"/>
  <c r="U6" i="80" s="1"/>
  <c r="M5" i="80"/>
  <c r="U5" i="80" s="1"/>
  <c r="M4" i="80" a="1"/>
  <c r="M64" i="80" s="1"/>
  <c r="U64" i="80" s="1"/>
  <c r="G4" i="80"/>
  <c r="F4" i="80"/>
  <c r="AT3" i="80"/>
  <c r="AH3" i="80"/>
  <c r="AQ3" i="80" s="1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V79" i="79"/>
  <c r="G79" i="79"/>
  <c r="F79" i="79"/>
  <c r="V78" i="79"/>
  <c r="G78" i="79"/>
  <c r="F78" i="79"/>
  <c r="G77" i="79"/>
  <c r="F77" i="79"/>
  <c r="V76" i="79"/>
  <c r="G76" i="79"/>
  <c r="F76" i="79"/>
  <c r="V75" i="79"/>
  <c r="G75" i="79"/>
  <c r="F75" i="79"/>
  <c r="G74" i="79"/>
  <c r="F74" i="79"/>
  <c r="V73" i="79"/>
  <c r="G73" i="79"/>
  <c r="F73" i="79"/>
  <c r="V72" i="79"/>
  <c r="G72" i="79"/>
  <c r="F72" i="79"/>
  <c r="G71" i="79"/>
  <c r="F71" i="79"/>
  <c r="V70" i="79"/>
  <c r="G70" i="79"/>
  <c r="F70" i="79"/>
  <c r="V69" i="79"/>
  <c r="G69" i="79"/>
  <c r="F69" i="79"/>
  <c r="G68" i="79"/>
  <c r="F68" i="79"/>
  <c r="V67" i="79"/>
  <c r="G67" i="79"/>
  <c r="F67" i="79"/>
  <c r="V66" i="79"/>
  <c r="G66" i="79"/>
  <c r="F66" i="79"/>
  <c r="G65" i="79"/>
  <c r="F65" i="79"/>
  <c r="V64" i="79"/>
  <c r="G64" i="79"/>
  <c r="F64" i="79"/>
  <c r="V63" i="79"/>
  <c r="G63" i="79"/>
  <c r="F63" i="79"/>
  <c r="G62" i="79"/>
  <c r="F62" i="79"/>
  <c r="V61" i="79"/>
  <c r="G61" i="79"/>
  <c r="F61" i="79"/>
  <c r="V60" i="79"/>
  <c r="G60" i="79"/>
  <c r="F60" i="79"/>
  <c r="G59" i="79"/>
  <c r="F59" i="79"/>
  <c r="V58" i="79"/>
  <c r="G58" i="79"/>
  <c r="F58" i="79"/>
  <c r="V57" i="79"/>
  <c r="G57" i="79"/>
  <c r="F57" i="79"/>
  <c r="G56" i="79"/>
  <c r="F56" i="79"/>
  <c r="V55" i="79"/>
  <c r="G55" i="79"/>
  <c r="F55" i="79"/>
  <c r="V54" i="79"/>
  <c r="G54" i="79"/>
  <c r="F54" i="79"/>
  <c r="G53" i="79"/>
  <c r="F53" i="79"/>
  <c r="V52" i="79"/>
  <c r="G52" i="79"/>
  <c r="F52" i="79"/>
  <c r="V51" i="79"/>
  <c r="G51" i="79"/>
  <c r="F51" i="79"/>
  <c r="G50" i="79"/>
  <c r="F50" i="79"/>
  <c r="V49" i="79"/>
  <c r="G49" i="79"/>
  <c r="F49" i="79"/>
  <c r="V48" i="79"/>
  <c r="G48" i="79"/>
  <c r="F48" i="79"/>
  <c r="G47" i="79"/>
  <c r="F47" i="79"/>
  <c r="V46" i="79"/>
  <c r="G46" i="79"/>
  <c r="F46" i="79"/>
  <c r="V45" i="79"/>
  <c r="G45" i="79"/>
  <c r="F45" i="79"/>
  <c r="G44" i="79"/>
  <c r="F44" i="79"/>
  <c r="V43" i="79"/>
  <c r="G43" i="79"/>
  <c r="F43" i="79"/>
  <c r="V42" i="79"/>
  <c r="G42" i="79"/>
  <c r="F42" i="79"/>
  <c r="G41" i="79"/>
  <c r="F41" i="79"/>
  <c r="V40" i="79"/>
  <c r="G40" i="79"/>
  <c r="F40" i="79"/>
  <c r="V39" i="79"/>
  <c r="G39" i="79"/>
  <c r="F39" i="79"/>
  <c r="R38" i="79"/>
  <c r="G38" i="79"/>
  <c r="F38" i="79"/>
  <c r="V37" i="79"/>
  <c r="G37" i="79"/>
  <c r="F37" i="79"/>
  <c r="V36" i="79"/>
  <c r="G36" i="79"/>
  <c r="F36" i="79"/>
  <c r="G35" i="79"/>
  <c r="F35" i="79"/>
  <c r="V34" i="79"/>
  <c r="G34" i="79"/>
  <c r="F34" i="79"/>
  <c r="V33" i="79"/>
  <c r="G33" i="79"/>
  <c r="F33" i="79"/>
  <c r="G32" i="79"/>
  <c r="F32" i="79"/>
  <c r="V31" i="79"/>
  <c r="G31" i="79"/>
  <c r="F31" i="79"/>
  <c r="V30" i="79"/>
  <c r="G30" i="79"/>
  <c r="F30" i="79"/>
  <c r="G29" i="79"/>
  <c r="F29" i="79"/>
  <c r="V28" i="79"/>
  <c r="G28" i="79"/>
  <c r="F28" i="79"/>
  <c r="V27" i="79"/>
  <c r="G27" i="79"/>
  <c r="F27" i="79"/>
  <c r="G26" i="79"/>
  <c r="F26" i="79"/>
  <c r="V25" i="79"/>
  <c r="G25" i="79"/>
  <c r="F25" i="79"/>
  <c r="V24" i="79"/>
  <c r="G24" i="79"/>
  <c r="F24" i="79"/>
  <c r="G23" i="79"/>
  <c r="F23" i="79"/>
  <c r="V22" i="79"/>
  <c r="G22" i="79"/>
  <c r="F22" i="79"/>
  <c r="V21" i="79"/>
  <c r="G21" i="79"/>
  <c r="F21" i="79"/>
  <c r="G20" i="79"/>
  <c r="F20" i="79"/>
  <c r="V19" i="79"/>
  <c r="G19" i="79"/>
  <c r="F19" i="79"/>
  <c r="V18" i="79"/>
  <c r="G18" i="79"/>
  <c r="F18" i="79"/>
  <c r="G17" i="79"/>
  <c r="F17" i="79"/>
  <c r="V16" i="79"/>
  <c r="G16" i="79"/>
  <c r="F16" i="79"/>
  <c r="V15" i="79"/>
  <c r="G15" i="79"/>
  <c r="F15" i="79"/>
  <c r="G14" i="79"/>
  <c r="F14" i="79"/>
  <c r="V13" i="79"/>
  <c r="G13" i="79"/>
  <c r="F13" i="79"/>
  <c r="V12" i="79"/>
  <c r="G12" i="79"/>
  <c r="F12" i="79"/>
  <c r="C12" i="79"/>
  <c r="V11" i="79"/>
  <c r="G11" i="79"/>
  <c r="F11" i="79"/>
  <c r="G10" i="79"/>
  <c r="F10" i="79"/>
  <c r="C10" i="79"/>
  <c r="V77" i="79" s="1"/>
  <c r="V9" i="79"/>
  <c r="G9" i="79"/>
  <c r="F9" i="79"/>
  <c r="V8" i="79"/>
  <c r="R8" i="79"/>
  <c r="G8" i="79"/>
  <c r="F8" i="79"/>
  <c r="V7" i="79"/>
  <c r="R7" i="79"/>
  <c r="G7" i="79"/>
  <c r="F7" i="79"/>
  <c r="V6" i="79"/>
  <c r="G6" i="79"/>
  <c r="F6" i="79"/>
  <c r="C6" i="79"/>
  <c r="R50" i="79" s="1"/>
  <c r="V5" i="79"/>
  <c r="G5" i="79"/>
  <c r="F5" i="79"/>
  <c r="C5" i="79"/>
  <c r="Y4" i="79"/>
  <c r="W4" i="79"/>
  <c r="V4" i="79"/>
  <c r="M76" i="79"/>
  <c r="U76" i="79" s="1"/>
  <c r="M68" i="79"/>
  <c r="U68" i="79" s="1"/>
  <c r="M61" i="79"/>
  <c r="U61" i="79" s="1"/>
  <c r="M58" i="79"/>
  <c r="U58" i="79" s="1"/>
  <c r="M51" i="79"/>
  <c r="U51" i="79" s="1"/>
  <c r="M50" i="79"/>
  <c r="U50" i="79" s="1"/>
  <c r="M43" i="79"/>
  <c r="U43" i="79" s="1"/>
  <c r="M40" i="79"/>
  <c r="U40" i="79" s="1"/>
  <c r="M33" i="79"/>
  <c r="U33" i="79" s="1"/>
  <c r="M32" i="79"/>
  <c r="U32" i="79" s="1"/>
  <c r="M25" i="79"/>
  <c r="U25" i="79" s="1"/>
  <c r="M22" i="79"/>
  <c r="U22" i="79" s="1"/>
  <c r="M15" i="79"/>
  <c r="U15" i="79" s="1"/>
  <c r="M14" i="79"/>
  <c r="U14" i="79" s="1"/>
  <c r="M7" i="79"/>
  <c r="U7" i="79" s="1"/>
  <c r="M4" i="79"/>
  <c r="U4" i="79" s="1"/>
  <c r="X4" i="79" s="1"/>
  <c r="M4" i="79" a="1"/>
  <c r="G4" i="79"/>
  <c r="F4" i="79"/>
  <c r="AT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R89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G83" i="78"/>
  <c r="F83" i="78"/>
  <c r="R82" i="78"/>
  <c r="G82" i="78"/>
  <c r="F82" i="78"/>
  <c r="G81" i="78"/>
  <c r="F81" i="78"/>
  <c r="R80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G74" i="78"/>
  <c r="F74" i="78"/>
  <c r="R73" i="78"/>
  <c r="G73" i="78"/>
  <c r="F73" i="78"/>
  <c r="G72" i="78"/>
  <c r="F72" i="78"/>
  <c r="R71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G65" i="78"/>
  <c r="F65" i="78"/>
  <c r="R64" i="78"/>
  <c r="G64" i="78"/>
  <c r="F64" i="78"/>
  <c r="G63" i="78"/>
  <c r="F63" i="78"/>
  <c r="R62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G56" i="78"/>
  <c r="F56" i="78"/>
  <c r="R55" i="78"/>
  <c r="G55" i="78"/>
  <c r="F55" i="78"/>
  <c r="G54" i="78"/>
  <c r="F54" i="78"/>
  <c r="R53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R46" i="78"/>
  <c r="G46" i="78"/>
  <c r="F46" i="78"/>
  <c r="G45" i="78"/>
  <c r="F45" i="78"/>
  <c r="R44" i="78"/>
  <c r="G44" i="78"/>
  <c r="F44" i="78"/>
  <c r="G43" i="78"/>
  <c r="F43" i="78"/>
  <c r="G42" i="78"/>
  <c r="F42" i="78"/>
  <c r="G41" i="78"/>
  <c r="F41" i="78"/>
  <c r="G40" i="78"/>
  <c r="F40" i="78"/>
  <c r="G39" i="78"/>
  <c r="F39" i="78"/>
  <c r="G38" i="78"/>
  <c r="F38" i="78"/>
  <c r="R37" i="78"/>
  <c r="G37" i="78"/>
  <c r="F37" i="78"/>
  <c r="G36" i="78"/>
  <c r="F36" i="78"/>
  <c r="R35" i="78"/>
  <c r="G35" i="78"/>
  <c r="F35" i="78"/>
  <c r="G34" i="78"/>
  <c r="F34" i="78"/>
  <c r="G33" i="78"/>
  <c r="F33" i="78"/>
  <c r="G32" i="78"/>
  <c r="F32" i="78"/>
  <c r="G31" i="78"/>
  <c r="F31" i="78"/>
  <c r="R30" i="78"/>
  <c r="G30" i="78"/>
  <c r="F30" i="78"/>
  <c r="G29" i="78"/>
  <c r="F29" i="78"/>
  <c r="G28" i="78"/>
  <c r="F28" i="78"/>
  <c r="R27" i="78"/>
  <c r="G27" i="78"/>
  <c r="F27" i="78"/>
  <c r="G26" i="78"/>
  <c r="F26" i="78"/>
  <c r="G25" i="78"/>
  <c r="F25" i="78"/>
  <c r="R24" i="78"/>
  <c r="G24" i="78"/>
  <c r="F24" i="78"/>
  <c r="G23" i="78"/>
  <c r="F23" i="78"/>
  <c r="U22" i="78"/>
  <c r="G22" i="78"/>
  <c r="F22" i="78"/>
  <c r="R21" i="78"/>
  <c r="G21" i="78"/>
  <c r="F21" i="78"/>
  <c r="G20" i="78"/>
  <c r="F20" i="78"/>
  <c r="G19" i="78"/>
  <c r="F19" i="78"/>
  <c r="R18" i="78"/>
  <c r="G18" i="78"/>
  <c r="F18" i="78"/>
  <c r="G17" i="78"/>
  <c r="F17" i="78"/>
  <c r="G16" i="78"/>
  <c r="F16" i="78"/>
  <c r="R15" i="78"/>
  <c r="G15" i="78"/>
  <c r="F15" i="78"/>
  <c r="G14" i="78"/>
  <c r="F14" i="78"/>
  <c r="G13" i="78"/>
  <c r="F13" i="78"/>
  <c r="R12" i="78"/>
  <c r="G12" i="78"/>
  <c r="F12" i="78"/>
  <c r="C12" i="78"/>
  <c r="R11" i="78"/>
  <c r="G11" i="78"/>
  <c r="F11" i="78"/>
  <c r="G10" i="78"/>
  <c r="F10" i="78"/>
  <c r="C10" i="78"/>
  <c r="V9" i="78"/>
  <c r="G9" i="78"/>
  <c r="F9" i="78"/>
  <c r="G8" i="78"/>
  <c r="F8" i="78"/>
  <c r="G7" i="78"/>
  <c r="F7" i="78"/>
  <c r="R6" i="78"/>
  <c r="G6" i="78"/>
  <c r="F6" i="78"/>
  <c r="C6" i="78"/>
  <c r="R9" i="78" s="1"/>
  <c r="R5" i="78"/>
  <c r="G5" i="78"/>
  <c r="F5" i="78"/>
  <c r="C5" i="78"/>
  <c r="W4" i="78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M16" i="78"/>
  <c r="U16" i="78" s="1"/>
  <c r="M10" i="78"/>
  <c r="U10" i="78" s="1"/>
  <c r="M4" i="78"/>
  <c r="U4" i="78" s="1"/>
  <c r="M4" i="78" a="1"/>
  <c r="M86" i="78" s="1"/>
  <c r="U86" i="78" s="1"/>
  <c r="G4" i="78"/>
  <c r="F4" i="78"/>
  <c r="AT3" i="78"/>
  <c r="C3" i="78"/>
  <c r="O3" i="78" s="1"/>
  <c r="P3" i="78" s="1"/>
  <c r="AF3" i="78" s="1"/>
  <c r="A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U90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V85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U72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V67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U54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V49" i="77"/>
  <c r="R49" i="77"/>
  <c r="G49" i="77"/>
  <c r="F49" i="77"/>
  <c r="R48" i="77"/>
  <c r="G48" i="77"/>
  <c r="F48" i="77"/>
  <c r="R47" i="77"/>
  <c r="G47" i="77"/>
  <c r="F47" i="77"/>
  <c r="V46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U36" i="77"/>
  <c r="R36" i="77"/>
  <c r="G36" i="77"/>
  <c r="F36" i="77"/>
  <c r="R35" i="77"/>
  <c r="G35" i="77"/>
  <c r="F35" i="77"/>
  <c r="V34" i="77"/>
  <c r="R34" i="77"/>
  <c r="G34" i="77"/>
  <c r="F34" i="77"/>
  <c r="R33" i="77"/>
  <c r="G33" i="77"/>
  <c r="F33" i="77"/>
  <c r="R32" i="77"/>
  <c r="G32" i="77"/>
  <c r="F32" i="77"/>
  <c r="V31" i="77"/>
  <c r="U31" i="77"/>
  <c r="R31" i="77"/>
  <c r="G31" i="77"/>
  <c r="F31" i="77"/>
  <c r="R30" i="77"/>
  <c r="G30" i="77"/>
  <c r="F30" i="77"/>
  <c r="R29" i="77"/>
  <c r="G29" i="77"/>
  <c r="F29" i="77"/>
  <c r="V28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U19" i="77"/>
  <c r="R19" i="77"/>
  <c r="G19" i="77"/>
  <c r="F19" i="77"/>
  <c r="U18" i="77"/>
  <c r="R18" i="77"/>
  <c r="G18" i="77"/>
  <c r="F18" i="77"/>
  <c r="R17" i="77"/>
  <c r="G17" i="77"/>
  <c r="F17" i="77"/>
  <c r="V16" i="77"/>
  <c r="R16" i="77"/>
  <c r="G16" i="77"/>
  <c r="F16" i="77"/>
  <c r="R15" i="77"/>
  <c r="G15" i="77"/>
  <c r="F15" i="77"/>
  <c r="R14" i="77"/>
  <c r="G14" i="77"/>
  <c r="F14" i="77"/>
  <c r="V13" i="77"/>
  <c r="U13" i="77"/>
  <c r="R13" i="77"/>
  <c r="G13" i="77"/>
  <c r="F13" i="77"/>
  <c r="R12" i="77"/>
  <c r="G12" i="77"/>
  <c r="F12" i="77"/>
  <c r="C12" i="77"/>
  <c r="R11" i="77"/>
  <c r="G11" i="77"/>
  <c r="F11" i="77"/>
  <c r="R10" i="77"/>
  <c r="G10" i="77"/>
  <c r="F10" i="77"/>
  <c r="C10" i="77"/>
  <c r="V91" i="77" s="1"/>
  <c r="V9" i="77"/>
  <c r="R9" i="77"/>
  <c r="G9" i="77"/>
  <c r="F9" i="77"/>
  <c r="V8" i="77"/>
  <c r="R8" i="77"/>
  <c r="G8" i="77"/>
  <c r="F8" i="77"/>
  <c r="V7" i="77"/>
  <c r="R7" i="77"/>
  <c r="G7" i="77"/>
  <c r="F7" i="77"/>
  <c r="R6" i="77"/>
  <c r="G6" i="77"/>
  <c r="F6" i="77"/>
  <c r="R5" i="77"/>
  <c r="G5" i="77"/>
  <c r="F5" i="77"/>
  <c r="C5" i="77"/>
  <c r="W4" i="77"/>
  <c r="V4" i="77"/>
  <c r="R4" i="77"/>
  <c r="M98" i="77"/>
  <c r="U98" i="77" s="1"/>
  <c r="M97" i="77"/>
  <c r="U97" i="77" s="1"/>
  <c r="M96" i="77"/>
  <c r="U96" i="77" s="1"/>
  <c r="M95" i="77"/>
  <c r="U95" i="77" s="1"/>
  <c r="M92" i="77"/>
  <c r="U92" i="77" s="1"/>
  <c r="M91" i="77"/>
  <c r="U91" i="77" s="1"/>
  <c r="M90" i="77"/>
  <c r="M89" i="77"/>
  <c r="U89" i="77" s="1"/>
  <c r="M86" i="77"/>
  <c r="U86" i="77" s="1"/>
  <c r="M85" i="77"/>
  <c r="U85" i="77" s="1"/>
  <c r="M84" i="77"/>
  <c r="U84" i="77" s="1"/>
  <c r="M83" i="77"/>
  <c r="U83" i="77" s="1"/>
  <c r="M80" i="77"/>
  <c r="U80" i="77" s="1"/>
  <c r="M79" i="77"/>
  <c r="U79" i="77" s="1"/>
  <c r="M78" i="77"/>
  <c r="U78" i="77" s="1"/>
  <c r="M77" i="77"/>
  <c r="U77" i="77" s="1"/>
  <c r="M74" i="77"/>
  <c r="U74" i="77" s="1"/>
  <c r="M73" i="77"/>
  <c r="U73" i="77" s="1"/>
  <c r="M72" i="77"/>
  <c r="M71" i="77"/>
  <c r="U71" i="77" s="1"/>
  <c r="M68" i="77"/>
  <c r="U68" i="77" s="1"/>
  <c r="M67" i="77"/>
  <c r="U67" i="77" s="1"/>
  <c r="M66" i="77"/>
  <c r="U66" i="77" s="1"/>
  <c r="M65" i="77"/>
  <c r="U65" i="77" s="1"/>
  <c r="M62" i="77"/>
  <c r="U62" i="77" s="1"/>
  <c r="M61" i="77"/>
  <c r="U61" i="77" s="1"/>
  <c r="M60" i="77"/>
  <c r="U60" i="77" s="1"/>
  <c r="M59" i="77"/>
  <c r="U59" i="77" s="1"/>
  <c r="M56" i="77"/>
  <c r="U56" i="77" s="1"/>
  <c r="M55" i="77"/>
  <c r="U55" i="77" s="1"/>
  <c r="M54" i="77"/>
  <c r="M53" i="77"/>
  <c r="U53" i="77" s="1"/>
  <c r="M50" i="77"/>
  <c r="U50" i="77" s="1"/>
  <c r="M49" i="77"/>
  <c r="U49" i="77" s="1"/>
  <c r="M48" i="77"/>
  <c r="U48" i="77" s="1"/>
  <c r="M47" i="77"/>
  <c r="U47" i="77" s="1"/>
  <c r="M44" i="77"/>
  <c r="U44" i="77" s="1"/>
  <c r="M43" i="77"/>
  <c r="U43" i="77" s="1"/>
  <c r="M42" i="77"/>
  <c r="U42" i="77" s="1"/>
  <c r="M41" i="77"/>
  <c r="U41" i="77" s="1"/>
  <c r="M38" i="77"/>
  <c r="U38" i="77" s="1"/>
  <c r="M37" i="77"/>
  <c r="U37" i="77" s="1"/>
  <c r="M36" i="77"/>
  <c r="M35" i="77"/>
  <c r="U35" i="77" s="1"/>
  <c r="M32" i="77"/>
  <c r="U32" i="77" s="1"/>
  <c r="M31" i="77"/>
  <c r="M30" i="77"/>
  <c r="U30" i="77" s="1"/>
  <c r="M29" i="77"/>
  <c r="U29" i="77" s="1"/>
  <c r="M26" i="77"/>
  <c r="U26" i="77" s="1"/>
  <c r="M25" i="77"/>
  <c r="U25" i="77" s="1"/>
  <c r="M24" i="77"/>
  <c r="U24" i="77" s="1"/>
  <c r="M23" i="77"/>
  <c r="U23" i="77" s="1"/>
  <c r="M20" i="77"/>
  <c r="U20" i="77" s="1"/>
  <c r="M19" i="77"/>
  <c r="M18" i="77"/>
  <c r="M17" i="77"/>
  <c r="U17" i="77" s="1"/>
  <c r="M14" i="77"/>
  <c r="U14" i="77" s="1"/>
  <c r="M13" i="77"/>
  <c r="M12" i="77"/>
  <c r="U12" i="77" s="1"/>
  <c r="M11" i="77"/>
  <c r="U11" i="77" s="1"/>
  <c r="M8" i="77"/>
  <c r="U8" i="77" s="1"/>
  <c r="M7" i="77"/>
  <c r="U7" i="77" s="1"/>
  <c r="M6" i="77"/>
  <c r="U6" i="77" s="1"/>
  <c r="M5" i="77"/>
  <c r="U5" i="77" s="1"/>
  <c r="M4" i="77" a="1"/>
  <c r="M94" i="77" s="1"/>
  <c r="U94" i="77" s="1"/>
  <c r="G4" i="77"/>
  <c r="F4" i="77"/>
  <c r="AT3" i="77"/>
  <c r="AQ3" i="77"/>
  <c r="AH3" i="77"/>
  <c r="R3" i="77"/>
  <c r="C3" i="77"/>
  <c r="O3" i="77" s="1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G67" i="76"/>
  <c r="F67" i="76"/>
  <c r="G66" i="76"/>
  <c r="F66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G47" i="76"/>
  <c r="F47" i="76"/>
  <c r="G46" i="76"/>
  <c r="F46" i="76"/>
  <c r="G45" i="76"/>
  <c r="F45" i="76"/>
  <c r="U44" i="76"/>
  <c r="G44" i="76"/>
  <c r="F44" i="76"/>
  <c r="U43" i="76"/>
  <c r="G43" i="76"/>
  <c r="F43" i="76"/>
  <c r="R42" i="76"/>
  <c r="G42" i="76"/>
  <c r="F42" i="76"/>
  <c r="G41" i="76"/>
  <c r="F41" i="76"/>
  <c r="R40" i="76"/>
  <c r="G40" i="76"/>
  <c r="F40" i="76"/>
  <c r="G39" i="76"/>
  <c r="F39" i="76"/>
  <c r="G38" i="76"/>
  <c r="F38" i="76"/>
  <c r="G37" i="76"/>
  <c r="F37" i="76"/>
  <c r="G36" i="76"/>
  <c r="F36" i="76"/>
  <c r="U35" i="76"/>
  <c r="G35" i="76"/>
  <c r="F35" i="76"/>
  <c r="G34" i="76"/>
  <c r="F34" i="76"/>
  <c r="R33" i="76"/>
  <c r="G33" i="76"/>
  <c r="F33" i="76"/>
  <c r="G32" i="76"/>
  <c r="F32" i="76"/>
  <c r="R31" i="76"/>
  <c r="G31" i="76"/>
  <c r="F31" i="76"/>
  <c r="G30" i="76"/>
  <c r="F30" i="76"/>
  <c r="G29" i="76"/>
  <c r="F29" i="76"/>
  <c r="G28" i="76"/>
  <c r="F28" i="76"/>
  <c r="G27" i="76"/>
  <c r="F27" i="76"/>
  <c r="U26" i="76"/>
  <c r="G26" i="76"/>
  <c r="F26" i="76"/>
  <c r="U25" i="76"/>
  <c r="G25" i="76"/>
  <c r="F25" i="76"/>
  <c r="R24" i="76"/>
  <c r="G24" i="76"/>
  <c r="F24" i="76"/>
  <c r="G23" i="76"/>
  <c r="F23" i="76"/>
  <c r="R22" i="76"/>
  <c r="G22" i="76"/>
  <c r="F22" i="76"/>
  <c r="G21" i="76"/>
  <c r="F21" i="76"/>
  <c r="G20" i="76"/>
  <c r="F20" i="76"/>
  <c r="G19" i="76"/>
  <c r="F19" i="76"/>
  <c r="G18" i="76"/>
  <c r="F18" i="76"/>
  <c r="U17" i="76"/>
  <c r="G17" i="76"/>
  <c r="F17" i="76"/>
  <c r="G16" i="76"/>
  <c r="F16" i="76"/>
  <c r="R15" i="76"/>
  <c r="G15" i="76"/>
  <c r="F15" i="76"/>
  <c r="G14" i="76"/>
  <c r="F14" i="76"/>
  <c r="R13" i="76"/>
  <c r="G13" i="76"/>
  <c r="F13" i="76"/>
  <c r="G12" i="76"/>
  <c r="F12" i="76"/>
  <c r="C12" i="76"/>
  <c r="C3" i="76" s="1"/>
  <c r="O3" i="76" s="1"/>
  <c r="AE3" i="76" s="1"/>
  <c r="AN3" i="76" s="1"/>
  <c r="G11" i="76"/>
  <c r="F11" i="76"/>
  <c r="G10" i="76"/>
  <c r="F10" i="76"/>
  <c r="C10" i="76"/>
  <c r="V45" i="76" s="1"/>
  <c r="R9" i="76"/>
  <c r="G9" i="76"/>
  <c r="F9" i="76"/>
  <c r="R8" i="76"/>
  <c r="G8" i="76"/>
  <c r="F8" i="76"/>
  <c r="R7" i="76"/>
  <c r="G7" i="76"/>
  <c r="F7" i="76"/>
  <c r="G6" i="76"/>
  <c r="F6" i="76"/>
  <c r="C6" i="76"/>
  <c r="R67" i="76" s="1"/>
  <c r="G5" i="76"/>
  <c r="F5" i="76"/>
  <c r="C5" i="76"/>
  <c r="W4" i="76"/>
  <c r="M68" i="76"/>
  <c r="U68" i="76" s="1"/>
  <c r="M67" i="76"/>
  <c r="U67" i="76" s="1"/>
  <c r="M66" i="76"/>
  <c r="U66" i="76" s="1"/>
  <c r="M65" i="76"/>
  <c r="U65" i="76" s="1"/>
  <c r="M62" i="76"/>
  <c r="U62" i="76" s="1"/>
  <c r="M61" i="76"/>
  <c r="U61" i="76" s="1"/>
  <c r="M60" i="76"/>
  <c r="U60" i="76" s="1"/>
  <c r="M59" i="76"/>
  <c r="U59" i="76" s="1"/>
  <c r="M56" i="76"/>
  <c r="U56" i="76" s="1"/>
  <c r="M55" i="76"/>
  <c r="U55" i="76" s="1"/>
  <c r="M54" i="76"/>
  <c r="U54" i="76" s="1"/>
  <c r="M53" i="76"/>
  <c r="U53" i="76" s="1"/>
  <c r="M50" i="76"/>
  <c r="U50" i="76" s="1"/>
  <c r="M49" i="76"/>
  <c r="U49" i="76" s="1"/>
  <c r="M48" i="76"/>
  <c r="U48" i="76" s="1"/>
  <c r="M47" i="76"/>
  <c r="U47" i="76" s="1"/>
  <c r="M44" i="76"/>
  <c r="M43" i="76"/>
  <c r="M42" i="76"/>
  <c r="U42" i="76" s="1"/>
  <c r="M41" i="76"/>
  <c r="U41" i="76" s="1"/>
  <c r="M38" i="76"/>
  <c r="U38" i="76" s="1"/>
  <c r="M37" i="76"/>
  <c r="U37" i="76" s="1"/>
  <c r="M36" i="76"/>
  <c r="U36" i="76" s="1"/>
  <c r="M35" i="76"/>
  <c r="M32" i="76"/>
  <c r="U32" i="76" s="1"/>
  <c r="M31" i="76"/>
  <c r="U31" i="76" s="1"/>
  <c r="M30" i="76"/>
  <c r="U30" i="76" s="1"/>
  <c r="M29" i="76"/>
  <c r="U29" i="76" s="1"/>
  <c r="M26" i="76"/>
  <c r="M25" i="76"/>
  <c r="M24" i="76"/>
  <c r="U24" i="76" s="1"/>
  <c r="M23" i="76"/>
  <c r="U23" i="76" s="1"/>
  <c r="M20" i="76"/>
  <c r="U20" i="76" s="1"/>
  <c r="M19" i="76"/>
  <c r="U19" i="76" s="1"/>
  <c r="M18" i="76"/>
  <c r="U18" i="76" s="1"/>
  <c r="M17" i="76"/>
  <c r="M14" i="76"/>
  <c r="U14" i="76" s="1"/>
  <c r="M13" i="76"/>
  <c r="U13" i="76" s="1"/>
  <c r="M12" i="76"/>
  <c r="U12" i="76" s="1"/>
  <c r="M11" i="76"/>
  <c r="U11" i="76" s="1"/>
  <c r="M8" i="76"/>
  <c r="U8" i="76" s="1"/>
  <c r="M7" i="76"/>
  <c r="U7" i="76" s="1"/>
  <c r="M6" i="76"/>
  <c r="U6" i="76" s="1"/>
  <c r="M5" i="76"/>
  <c r="U5" i="76" s="1"/>
  <c r="M4" i="76" a="1"/>
  <c r="M64" i="76" s="1"/>
  <c r="U64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G79" i="75"/>
  <c r="F79" i="75"/>
  <c r="G78" i="75"/>
  <c r="F78" i="75"/>
  <c r="V77" i="75"/>
  <c r="G77" i="75"/>
  <c r="F77" i="75"/>
  <c r="G76" i="75"/>
  <c r="F76" i="75"/>
  <c r="G75" i="75"/>
  <c r="F75" i="75"/>
  <c r="G74" i="75"/>
  <c r="F74" i="75"/>
  <c r="V73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V67" i="75"/>
  <c r="G67" i="75"/>
  <c r="F67" i="75"/>
  <c r="G66" i="75"/>
  <c r="F66" i="75"/>
  <c r="G65" i="75"/>
  <c r="F65" i="75"/>
  <c r="V64" i="75"/>
  <c r="G64" i="75"/>
  <c r="F64" i="75"/>
  <c r="G63" i="75"/>
  <c r="F63" i="75"/>
  <c r="G62" i="75"/>
  <c r="F62" i="75"/>
  <c r="V61" i="75"/>
  <c r="G61" i="75"/>
  <c r="F61" i="75"/>
  <c r="G60" i="75"/>
  <c r="F60" i="75"/>
  <c r="G59" i="75"/>
  <c r="F59" i="75"/>
  <c r="V58" i="75"/>
  <c r="G58" i="75"/>
  <c r="F58" i="75"/>
  <c r="G57" i="75"/>
  <c r="F57" i="75"/>
  <c r="G56" i="75"/>
  <c r="F56" i="75"/>
  <c r="V55" i="75"/>
  <c r="G55" i="75"/>
  <c r="F55" i="75"/>
  <c r="G54" i="75"/>
  <c r="F54" i="75"/>
  <c r="G53" i="75"/>
  <c r="F53" i="75"/>
  <c r="V52" i="75"/>
  <c r="G52" i="75"/>
  <c r="F52" i="75"/>
  <c r="G51" i="75"/>
  <c r="F51" i="75"/>
  <c r="G50" i="75"/>
  <c r="F50" i="75"/>
  <c r="V49" i="75"/>
  <c r="G49" i="75"/>
  <c r="F49" i="75"/>
  <c r="G48" i="75"/>
  <c r="F48" i="75"/>
  <c r="R47" i="75"/>
  <c r="G47" i="75"/>
  <c r="F47" i="75"/>
  <c r="V46" i="75"/>
  <c r="G46" i="75"/>
  <c r="F46" i="75"/>
  <c r="R45" i="75"/>
  <c r="G45" i="75"/>
  <c r="F45" i="75"/>
  <c r="R44" i="75"/>
  <c r="G44" i="75"/>
  <c r="F44" i="75"/>
  <c r="V43" i="75"/>
  <c r="G43" i="75"/>
  <c r="F43" i="75"/>
  <c r="R42" i="75"/>
  <c r="G42" i="75"/>
  <c r="F42" i="75"/>
  <c r="R41" i="75"/>
  <c r="G41" i="75"/>
  <c r="F41" i="75"/>
  <c r="V40" i="75"/>
  <c r="G40" i="75"/>
  <c r="F40" i="75"/>
  <c r="R39" i="75"/>
  <c r="G39" i="75"/>
  <c r="F39" i="75"/>
  <c r="R38" i="75"/>
  <c r="G38" i="75"/>
  <c r="F38" i="75"/>
  <c r="V37" i="75"/>
  <c r="G37" i="75"/>
  <c r="F37" i="75"/>
  <c r="R36" i="75"/>
  <c r="G36" i="75"/>
  <c r="F36" i="75"/>
  <c r="R35" i="75"/>
  <c r="G35" i="75"/>
  <c r="F35" i="75"/>
  <c r="V34" i="75"/>
  <c r="G34" i="75"/>
  <c r="F34" i="75"/>
  <c r="R33" i="75"/>
  <c r="G33" i="75"/>
  <c r="F33" i="75"/>
  <c r="R32" i="75"/>
  <c r="G32" i="75"/>
  <c r="F32" i="75"/>
  <c r="V31" i="75"/>
  <c r="G31" i="75"/>
  <c r="F31" i="75"/>
  <c r="R30" i="75"/>
  <c r="G30" i="75"/>
  <c r="F30" i="75"/>
  <c r="R29" i="75"/>
  <c r="G29" i="75"/>
  <c r="F29" i="75"/>
  <c r="V28" i="75"/>
  <c r="G28" i="75"/>
  <c r="F28" i="75"/>
  <c r="R27" i="75"/>
  <c r="G27" i="75"/>
  <c r="F27" i="75"/>
  <c r="R26" i="75"/>
  <c r="G26" i="75"/>
  <c r="F26" i="75"/>
  <c r="V25" i="75"/>
  <c r="G25" i="75"/>
  <c r="F25" i="75"/>
  <c r="R24" i="75"/>
  <c r="G24" i="75"/>
  <c r="F24" i="75"/>
  <c r="R23" i="75"/>
  <c r="G23" i="75"/>
  <c r="F23" i="75"/>
  <c r="V22" i="75"/>
  <c r="G22" i="75"/>
  <c r="F22" i="75"/>
  <c r="R21" i="75"/>
  <c r="G21" i="75"/>
  <c r="F21" i="75"/>
  <c r="R20" i="75"/>
  <c r="G20" i="75"/>
  <c r="F20" i="75"/>
  <c r="V19" i="75"/>
  <c r="G19" i="75"/>
  <c r="F19" i="75"/>
  <c r="R18" i="75"/>
  <c r="G18" i="75"/>
  <c r="F18" i="75"/>
  <c r="R17" i="75"/>
  <c r="G17" i="75"/>
  <c r="F17" i="75"/>
  <c r="V16" i="75"/>
  <c r="G16" i="75"/>
  <c r="F16" i="75"/>
  <c r="R15" i="75"/>
  <c r="G15" i="75"/>
  <c r="F15" i="75"/>
  <c r="R14" i="75"/>
  <c r="G14" i="75"/>
  <c r="F14" i="75"/>
  <c r="V13" i="75"/>
  <c r="G13" i="75"/>
  <c r="F13" i="75"/>
  <c r="R12" i="75"/>
  <c r="G12" i="75"/>
  <c r="F12" i="75"/>
  <c r="C12" i="75"/>
  <c r="R11" i="75"/>
  <c r="G11" i="75"/>
  <c r="F11" i="75"/>
  <c r="R10" i="75"/>
  <c r="G10" i="75"/>
  <c r="F10" i="75"/>
  <c r="C10" i="75"/>
  <c r="V78" i="75" s="1"/>
  <c r="V9" i="75"/>
  <c r="G9" i="75"/>
  <c r="F9" i="75"/>
  <c r="V8" i="75"/>
  <c r="G8" i="75"/>
  <c r="F8" i="75"/>
  <c r="V7" i="75"/>
  <c r="G7" i="75"/>
  <c r="F7" i="75"/>
  <c r="R6" i="75"/>
  <c r="G6" i="75"/>
  <c r="F6" i="75"/>
  <c r="C6" i="75"/>
  <c r="R78" i="75" s="1"/>
  <c r="R5" i="75"/>
  <c r="G5" i="75"/>
  <c r="F5" i="75"/>
  <c r="C5" i="75"/>
  <c r="W4" i="75"/>
  <c r="R4" i="75"/>
  <c r="M79" i="75"/>
  <c r="U79" i="75" s="1"/>
  <c r="M78" i="75"/>
  <c r="U78" i="75" s="1"/>
  <c r="M74" i="75"/>
  <c r="U74" i="75" s="1"/>
  <c r="M73" i="75"/>
  <c r="U73" i="75" s="1"/>
  <c r="M72" i="75"/>
  <c r="U72" i="75" s="1"/>
  <c r="M68" i="75"/>
  <c r="U68" i="75" s="1"/>
  <c r="M67" i="75"/>
  <c r="U67" i="75" s="1"/>
  <c r="M66" i="75"/>
  <c r="U66" i="75" s="1"/>
  <c r="M62" i="75"/>
  <c r="U62" i="75" s="1"/>
  <c r="M61" i="75"/>
  <c r="U61" i="75" s="1"/>
  <c r="M60" i="75"/>
  <c r="U60" i="75" s="1"/>
  <c r="M56" i="75"/>
  <c r="U56" i="75" s="1"/>
  <c r="M55" i="75"/>
  <c r="U55" i="75" s="1"/>
  <c r="M54" i="75"/>
  <c r="U54" i="75" s="1"/>
  <c r="M50" i="75"/>
  <c r="U50" i="75" s="1"/>
  <c r="M49" i="75"/>
  <c r="U49" i="75" s="1"/>
  <c r="M48" i="75"/>
  <c r="U48" i="75" s="1"/>
  <c r="M44" i="75"/>
  <c r="U44" i="75" s="1"/>
  <c r="M43" i="75"/>
  <c r="U43" i="75" s="1"/>
  <c r="M42" i="75"/>
  <c r="U42" i="75" s="1"/>
  <c r="M38" i="75"/>
  <c r="U38" i="75" s="1"/>
  <c r="M37" i="75"/>
  <c r="U37" i="75" s="1"/>
  <c r="M36" i="75"/>
  <c r="U36" i="75" s="1"/>
  <c r="M32" i="75"/>
  <c r="U32" i="75" s="1"/>
  <c r="M31" i="75"/>
  <c r="U31" i="75" s="1"/>
  <c r="M30" i="75"/>
  <c r="U30" i="75" s="1"/>
  <c r="M26" i="75"/>
  <c r="U26" i="75" s="1"/>
  <c r="M25" i="75"/>
  <c r="U25" i="75" s="1"/>
  <c r="M24" i="75"/>
  <c r="U24" i="75" s="1"/>
  <c r="M20" i="75"/>
  <c r="U20" i="75" s="1"/>
  <c r="M19" i="75"/>
  <c r="U19" i="75" s="1"/>
  <c r="M18" i="75"/>
  <c r="U18" i="75" s="1"/>
  <c r="M14" i="75"/>
  <c r="U14" i="75" s="1"/>
  <c r="M13" i="75"/>
  <c r="U13" i="75" s="1"/>
  <c r="M12" i="75"/>
  <c r="U12" i="75" s="1"/>
  <c r="M8" i="75"/>
  <c r="U8" i="75" s="1"/>
  <c r="M7" i="75"/>
  <c r="U7" i="75" s="1"/>
  <c r="M6" i="75"/>
  <c r="U6" i="75" s="1"/>
  <c r="M4" i="75" a="1"/>
  <c r="M77" i="75" s="1"/>
  <c r="U77" i="75" s="1"/>
  <c r="G4" i="75"/>
  <c r="F4" i="75"/>
  <c r="AT3" i="75"/>
  <c r="AH3" i="75"/>
  <c r="AQ3" i="75" s="1"/>
  <c r="R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V82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V73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V64" i="74"/>
  <c r="G64" i="74"/>
  <c r="F64" i="74"/>
  <c r="G63" i="74"/>
  <c r="F63" i="74"/>
  <c r="G62" i="74"/>
  <c r="F62" i="74"/>
  <c r="G61" i="74"/>
  <c r="F61" i="74"/>
  <c r="R60" i="74"/>
  <c r="G60" i="74"/>
  <c r="F60" i="74"/>
  <c r="R59" i="74"/>
  <c r="G59" i="74"/>
  <c r="F59" i="74"/>
  <c r="G58" i="74"/>
  <c r="F58" i="74"/>
  <c r="R57" i="74"/>
  <c r="G57" i="74"/>
  <c r="F57" i="74"/>
  <c r="R56" i="74"/>
  <c r="G56" i="74"/>
  <c r="F56" i="74"/>
  <c r="G55" i="74"/>
  <c r="F55" i="74"/>
  <c r="R54" i="74"/>
  <c r="G54" i="74"/>
  <c r="F54" i="74"/>
  <c r="R53" i="74"/>
  <c r="G53" i="74"/>
  <c r="F53" i="74"/>
  <c r="G52" i="74"/>
  <c r="F52" i="74"/>
  <c r="R51" i="74"/>
  <c r="G51" i="74"/>
  <c r="F51" i="74"/>
  <c r="R50" i="74"/>
  <c r="G50" i="74"/>
  <c r="F50" i="74"/>
  <c r="G49" i="74"/>
  <c r="F49" i="74"/>
  <c r="R48" i="74"/>
  <c r="G48" i="74"/>
  <c r="F48" i="74"/>
  <c r="R47" i="74"/>
  <c r="G47" i="74"/>
  <c r="F47" i="74"/>
  <c r="G46" i="74"/>
  <c r="F46" i="74"/>
  <c r="R45" i="74"/>
  <c r="G45" i="74"/>
  <c r="F45" i="74"/>
  <c r="R44" i="74"/>
  <c r="G44" i="74"/>
  <c r="F44" i="74"/>
  <c r="G43" i="74"/>
  <c r="F43" i="74"/>
  <c r="R42" i="74"/>
  <c r="G42" i="74"/>
  <c r="F42" i="74"/>
  <c r="R41" i="74"/>
  <c r="G41" i="74"/>
  <c r="F41" i="74"/>
  <c r="G40" i="74"/>
  <c r="F40" i="74"/>
  <c r="R39" i="74"/>
  <c r="G39" i="74"/>
  <c r="F39" i="74"/>
  <c r="R38" i="74"/>
  <c r="G38" i="74"/>
  <c r="F38" i="74"/>
  <c r="G37" i="74"/>
  <c r="F37" i="74"/>
  <c r="R36" i="74"/>
  <c r="G36" i="74"/>
  <c r="F36" i="74"/>
  <c r="R35" i="74"/>
  <c r="G35" i="74"/>
  <c r="F35" i="74"/>
  <c r="G34" i="74"/>
  <c r="F34" i="74"/>
  <c r="R33" i="74"/>
  <c r="G33" i="74"/>
  <c r="F33" i="74"/>
  <c r="R32" i="74"/>
  <c r="G32" i="74"/>
  <c r="F32" i="74"/>
  <c r="G31" i="74"/>
  <c r="F31" i="74"/>
  <c r="R30" i="74"/>
  <c r="G30" i="74"/>
  <c r="F30" i="74"/>
  <c r="R29" i="74"/>
  <c r="G29" i="74"/>
  <c r="F29" i="74"/>
  <c r="G28" i="74"/>
  <c r="F28" i="74"/>
  <c r="R27" i="74"/>
  <c r="G27" i="74"/>
  <c r="F27" i="74"/>
  <c r="R26" i="74"/>
  <c r="G26" i="74"/>
  <c r="F26" i="74"/>
  <c r="G25" i="74"/>
  <c r="F25" i="74"/>
  <c r="R24" i="74"/>
  <c r="G24" i="74"/>
  <c r="F24" i="74"/>
  <c r="R23" i="74"/>
  <c r="G23" i="74"/>
  <c r="F23" i="74"/>
  <c r="G22" i="74"/>
  <c r="F22" i="74"/>
  <c r="R21" i="74"/>
  <c r="G21" i="74"/>
  <c r="F21" i="74"/>
  <c r="R20" i="74"/>
  <c r="G20" i="74"/>
  <c r="F20" i="74"/>
  <c r="G19" i="74"/>
  <c r="F19" i="74"/>
  <c r="R18" i="74"/>
  <c r="G18" i="74"/>
  <c r="F18" i="74"/>
  <c r="R17" i="74"/>
  <c r="G17" i="74"/>
  <c r="F17" i="74"/>
  <c r="V16" i="74"/>
  <c r="G16" i="74"/>
  <c r="F16" i="74"/>
  <c r="R15" i="74"/>
  <c r="G15" i="74"/>
  <c r="F15" i="74"/>
  <c r="R14" i="74"/>
  <c r="G14" i="74"/>
  <c r="F14" i="74"/>
  <c r="V13" i="74"/>
  <c r="G13" i="74"/>
  <c r="F13" i="74"/>
  <c r="U12" i="74"/>
  <c r="R12" i="74"/>
  <c r="G12" i="74"/>
  <c r="F12" i="74"/>
  <c r="C12" i="74"/>
  <c r="R11" i="74"/>
  <c r="G11" i="74"/>
  <c r="F11" i="74"/>
  <c r="R10" i="74"/>
  <c r="G10" i="74"/>
  <c r="F10" i="74"/>
  <c r="C10" i="74"/>
  <c r="V88" i="74" s="1"/>
  <c r="V9" i="74"/>
  <c r="G9" i="74"/>
  <c r="F9" i="74"/>
  <c r="V8" i="74"/>
  <c r="G8" i="74"/>
  <c r="F8" i="74"/>
  <c r="G7" i="74"/>
  <c r="F7" i="74"/>
  <c r="R6" i="74"/>
  <c r="G6" i="74"/>
  <c r="F6" i="74"/>
  <c r="C6" i="74"/>
  <c r="R88" i="74" s="1"/>
  <c r="R5" i="74"/>
  <c r="G5" i="74"/>
  <c r="F5" i="74"/>
  <c r="C5" i="74"/>
  <c r="X4" i="74"/>
  <c r="W4" i="74"/>
  <c r="R4" i="74"/>
  <c r="M89" i="74"/>
  <c r="U89" i="74" s="1"/>
  <c r="M88" i="74"/>
  <c r="U88" i="74" s="1"/>
  <c r="M84" i="74"/>
  <c r="U84" i="74" s="1"/>
  <c r="M83" i="74"/>
  <c r="U83" i="74" s="1"/>
  <c r="M82" i="74"/>
  <c r="U82" i="74" s="1"/>
  <c r="M78" i="74"/>
  <c r="U78" i="74" s="1"/>
  <c r="M77" i="74"/>
  <c r="U77" i="74" s="1"/>
  <c r="M76" i="74"/>
  <c r="U76" i="74" s="1"/>
  <c r="M72" i="74"/>
  <c r="U72" i="74" s="1"/>
  <c r="M71" i="74"/>
  <c r="U71" i="74" s="1"/>
  <c r="M70" i="74"/>
  <c r="U70" i="74" s="1"/>
  <c r="M66" i="74"/>
  <c r="U66" i="74" s="1"/>
  <c r="M65" i="74"/>
  <c r="U65" i="74" s="1"/>
  <c r="M64" i="74"/>
  <c r="U64" i="74" s="1"/>
  <c r="M60" i="74"/>
  <c r="U60" i="74" s="1"/>
  <c r="M59" i="74"/>
  <c r="U59" i="74" s="1"/>
  <c r="M58" i="74"/>
  <c r="U58" i="74" s="1"/>
  <c r="M54" i="74"/>
  <c r="U54" i="74" s="1"/>
  <c r="M53" i="74"/>
  <c r="U53" i="74" s="1"/>
  <c r="M52" i="74"/>
  <c r="U52" i="74" s="1"/>
  <c r="M48" i="74"/>
  <c r="U48" i="74" s="1"/>
  <c r="M47" i="74"/>
  <c r="U47" i="74" s="1"/>
  <c r="M46" i="74"/>
  <c r="U46" i="74" s="1"/>
  <c r="M42" i="74"/>
  <c r="U42" i="74" s="1"/>
  <c r="M41" i="74"/>
  <c r="U41" i="74" s="1"/>
  <c r="M40" i="74"/>
  <c r="U40" i="74" s="1"/>
  <c r="M36" i="74"/>
  <c r="U36" i="74" s="1"/>
  <c r="M35" i="74"/>
  <c r="U35" i="74" s="1"/>
  <c r="M34" i="74"/>
  <c r="U34" i="74" s="1"/>
  <c r="M30" i="74"/>
  <c r="U30" i="74" s="1"/>
  <c r="M29" i="74"/>
  <c r="U29" i="74" s="1"/>
  <c r="M28" i="74"/>
  <c r="U28" i="74" s="1"/>
  <c r="M24" i="74"/>
  <c r="U24" i="74" s="1"/>
  <c r="M23" i="74"/>
  <c r="U23" i="74" s="1"/>
  <c r="M22" i="74"/>
  <c r="U22" i="74" s="1"/>
  <c r="M18" i="74"/>
  <c r="U18" i="74" s="1"/>
  <c r="M17" i="74"/>
  <c r="U17" i="74" s="1"/>
  <c r="M16" i="74"/>
  <c r="U16" i="74" s="1"/>
  <c r="M12" i="74"/>
  <c r="M11" i="74"/>
  <c r="U11" i="74" s="1"/>
  <c r="M10" i="74"/>
  <c r="U10" i="74" s="1"/>
  <c r="M6" i="74"/>
  <c r="U6" i="74" s="1"/>
  <c r="M5" i="74"/>
  <c r="U5" i="74" s="1"/>
  <c r="M4" i="74"/>
  <c r="U4" i="74" s="1"/>
  <c r="M4" i="74" a="1"/>
  <c r="M87" i="74" s="1"/>
  <c r="U87" i="74" s="1"/>
  <c r="G4" i="74"/>
  <c r="F4" i="74"/>
  <c r="AT3" i="74"/>
  <c r="R3" i="74"/>
  <c r="C3" i="74"/>
  <c r="O3" i="74" s="1"/>
  <c r="V98" i="73"/>
  <c r="S98" i="73"/>
  <c r="R98" i="73"/>
  <c r="G98" i="73"/>
  <c r="F98" i="73"/>
  <c r="V97" i="73"/>
  <c r="R97" i="73"/>
  <c r="G97" i="73"/>
  <c r="F97" i="73"/>
  <c r="V96" i="73"/>
  <c r="R96" i="73"/>
  <c r="G96" i="73"/>
  <c r="F96" i="73"/>
  <c r="V95" i="73"/>
  <c r="R95" i="73"/>
  <c r="G95" i="73"/>
  <c r="F95" i="73"/>
  <c r="V94" i="73"/>
  <c r="R94" i="73"/>
  <c r="G94" i="73"/>
  <c r="F94" i="73"/>
  <c r="V93" i="73"/>
  <c r="R93" i="73"/>
  <c r="H93" i="73"/>
  <c r="I93" i="73" s="1"/>
  <c r="J93" i="73" s="1"/>
  <c r="G93" i="73"/>
  <c r="F93" i="73"/>
  <c r="V92" i="73"/>
  <c r="R92" i="73"/>
  <c r="G92" i="73"/>
  <c r="F92" i="73"/>
  <c r="V91" i="73"/>
  <c r="R91" i="73"/>
  <c r="G91" i="73"/>
  <c r="F91" i="73"/>
  <c r="V90" i="73"/>
  <c r="R90" i="73"/>
  <c r="G90" i="73"/>
  <c r="F90" i="73"/>
  <c r="V89" i="73"/>
  <c r="R89" i="73"/>
  <c r="G89" i="73"/>
  <c r="F89" i="73"/>
  <c r="V88" i="73"/>
  <c r="R88" i="73"/>
  <c r="G88" i="73"/>
  <c r="F88" i="73"/>
  <c r="V87" i="73"/>
  <c r="R87" i="73"/>
  <c r="H87" i="73"/>
  <c r="I87" i="73" s="1"/>
  <c r="J87" i="73" s="1"/>
  <c r="G87" i="73"/>
  <c r="F87" i="73"/>
  <c r="V86" i="73"/>
  <c r="R86" i="73"/>
  <c r="G86" i="73"/>
  <c r="F86" i="73"/>
  <c r="V85" i="73"/>
  <c r="R85" i="73"/>
  <c r="G85" i="73"/>
  <c r="F85" i="73"/>
  <c r="V84" i="73"/>
  <c r="R84" i="73"/>
  <c r="G84" i="73"/>
  <c r="F84" i="73"/>
  <c r="V83" i="73"/>
  <c r="R83" i="73"/>
  <c r="G83" i="73"/>
  <c r="F83" i="73"/>
  <c r="V82" i="73"/>
  <c r="R82" i="73"/>
  <c r="G82" i="73"/>
  <c r="F82" i="73"/>
  <c r="V81" i="73"/>
  <c r="R81" i="73"/>
  <c r="H81" i="73"/>
  <c r="I81" i="73" s="1"/>
  <c r="J81" i="73" s="1"/>
  <c r="G81" i="73"/>
  <c r="F81" i="73"/>
  <c r="V80" i="73"/>
  <c r="R80" i="73"/>
  <c r="G80" i="73"/>
  <c r="F80" i="73"/>
  <c r="V79" i="73"/>
  <c r="R79" i="73"/>
  <c r="G79" i="73"/>
  <c r="F79" i="73"/>
  <c r="V78" i="73"/>
  <c r="R78" i="73"/>
  <c r="G78" i="73"/>
  <c r="F78" i="73"/>
  <c r="V77" i="73"/>
  <c r="R77" i="73"/>
  <c r="G77" i="73"/>
  <c r="F77" i="73"/>
  <c r="V76" i="73"/>
  <c r="R76" i="73"/>
  <c r="G76" i="73"/>
  <c r="F76" i="73"/>
  <c r="V75" i="73"/>
  <c r="R75" i="73"/>
  <c r="H75" i="73"/>
  <c r="I75" i="73" s="1"/>
  <c r="J75" i="73" s="1"/>
  <c r="G75" i="73"/>
  <c r="F75" i="73"/>
  <c r="V74" i="73"/>
  <c r="R74" i="73"/>
  <c r="G74" i="73"/>
  <c r="F74" i="73"/>
  <c r="V73" i="73"/>
  <c r="R73" i="73"/>
  <c r="G73" i="73"/>
  <c r="F73" i="73"/>
  <c r="V72" i="73"/>
  <c r="R72" i="73"/>
  <c r="G72" i="73"/>
  <c r="F72" i="73"/>
  <c r="V71" i="73"/>
  <c r="R71" i="73"/>
  <c r="G71" i="73"/>
  <c r="F71" i="73"/>
  <c r="V70" i="73"/>
  <c r="R70" i="73"/>
  <c r="G70" i="73"/>
  <c r="F70" i="73"/>
  <c r="V69" i="73"/>
  <c r="R69" i="73"/>
  <c r="H69" i="73"/>
  <c r="I69" i="73" s="1"/>
  <c r="J69" i="73" s="1"/>
  <c r="G69" i="73"/>
  <c r="F69" i="73"/>
  <c r="V68" i="73"/>
  <c r="R68" i="73"/>
  <c r="G68" i="73"/>
  <c r="F68" i="73"/>
  <c r="V67" i="73"/>
  <c r="R67" i="73"/>
  <c r="G67" i="73"/>
  <c r="F67" i="73"/>
  <c r="V66" i="73"/>
  <c r="R66" i="73"/>
  <c r="G66" i="73"/>
  <c r="F66" i="73"/>
  <c r="V65" i="73"/>
  <c r="R65" i="73"/>
  <c r="G65" i="73"/>
  <c r="F65" i="73"/>
  <c r="V64" i="73"/>
  <c r="R64" i="73"/>
  <c r="G64" i="73"/>
  <c r="F64" i="73"/>
  <c r="V63" i="73"/>
  <c r="R63" i="73"/>
  <c r="H63" i="73"/>
  <c r="I63" i="73" s="1"/>
  <c r="J63" i="73" s="1"/>
  <c r="G63" i="73"/>
  <c r="F63" i="73"/>
  <c r="V62" i="73"/>
  <c r="R62" i="73"/>
  <c r="G62" i="73"/>
  <c r="F62" i="73"/>
  <c r="V61" i="73"/>
  <c r="R61" i="73"/>
  <c r="G61" i="73"/>
  <c r="F61" i="73"/>
  <c r="V60" i="73"/>
  <c r="R60" i="73"/>
  <c r="G60" i="73"/>
  <c r="F60" i="73"/>
  <c r="V59" i="73"/>
  <c r="R59" i="73"/>
  <c r="G59" i="73"/>
  <c r="F59" i="73"/>
  <c r="V58" i="73"/>
  <c r="R58" i="73"/>
  <c r="G58" i="73"/>
  <c r="F58" i="73"/>
  <c r="V57" i="73"/>
  <c r="R57" i="73"/>
  <c r="H57" i="73"/>
  <c r="I57" i="73" s="1"/>
  <c r="J57" i="73" s="1"/>
  <c r="G57" i="73"/>
  <c r="F57" i="73"/>
  <c r="V56" i="73"/>
  <c r="R56" i="73"/>
  <c r="G56" i="73"/>
  <c r="F56" i="73"/>
  <c r="V55" i="73"/>
  <c r="R55" i="73"/>
  <c r="G55" i="73"/>
  <c r="F55" i="73"/>
  <c r="V54" i="73"/>
  <c r="R54" i="73"/>
  <c r="I54" i="73"/>
  <c r="J54" i="73" s="1"/>
  <c r="G54" i="73"/>
  <c r="H54" i="73" s="1"/>
  <c r="F54" i="73"/>
  <c r="V53" i="73"/>
  <c r="R53" i="73"/>
  <c r="I53" i="73"/>
  <c r="J53" i="73" s="1"/>
  <c r="G53" i="73"/>
  <c r="H53" i="73" s="1"/>
  <c r="F53" i="73"/>
  <c r="V52" i="73"/>
  <c r="R52" i="73"/>
  <c r="G52" i="73"/>
  <c r="F52" i="73"/>
  <c r="V51" i="73"/>
  <c r="R51" i="73"/>
  <c r="G51" i="73"/>
  <c r="H51" i="73" s="1"/>
  <c r="I51" i="73" s="1"/>
  <c r="J51" i="73" s="1"/>
  <c r="F51" i="73"/>
  <c r="V50" i="73"/>
  <c r="R50" i="73"/>
  <c r="G50" i="73"/>
  <c r="F50" i="73"/>
  <c r="V49" i="73"/>
  <c r="R49" i="73"/>
  <c r="G49" i="73"/>
  <c r="F49" i="73"/>
  <c r="V48" i="73"/>
  <c r="R48" i="73"/>
  <c r="G48" i="73"/>
  <c r="H48" i="73" s="1"/>
  <c r="I48" i="73" s="1"/>
  <c r="J48" i="73" s="1"/>
  <c r="F48" i="73"/>
  <c r="V47" i="73"/>
  <c r="R47" i="73"/>
  <c r="G47" i="73"/>
  <c r="F47" i="73"/>
  <c r="V46" i="73"/>
  <c r="R46" i="73"/>
  <c r="G46" i="73"/>
  <c r="F46" i="73"/>
  <c r="V45" i="73"/>
  <c r="R45" i="73"/>
  <c r="G45" i="73"/>
  <c r="H45" i="73" s="1"/>
  <c r="I45" i="73" s="1"/>
  <c r="J45" i="73" s="1"/>
  <c r="F45" i="73"/>
  <c r="V44" i="73"/>
  <c r="R44" i="73"/>
  <c r="G44" i="73"/>
  <c r="F44" i="73"/>
  <c r="V43" i="73"/>
  <c r="R43" i="73"/>
  <c r="G43" i="73"/>
  <c r="F43" i="73"/>
  <c r="V42" i="73"/>
  <c r="R42" i="73"/>
  <c r="G42" i="73"/>
  <c r="H42" i="73" s="1"/>
  <c r="I42" i="73" s="1"/>
  <c r="J42" i="73" s="1"/>
  <c r="F42" i="73"/>
  <c r="V41" i="73"/>
  <c r="R41" i="73"/>
  <c r="G41" i="73"/>
  <c r="F41" i="73"/>
  <c r="V40" i="73"/>
  <c r="R40" i="73"/>
  <c r="G40" i="73"/>
  <c r="F40" i="73"/>
  <c r="V39" i="73"/>
  <c r="R39" i="73"/>
  <c r="G39" i="73"/>
  <c r="H39" i="73" s="1"/>
  <c r="I39" i="73" s="1"/>
  <c r="J39" i="73" s="1"/>
  <c r="F39" i="73"/>
  <c r="V38" i="73"/>
  <c r="R38" i="73"/>
  <c r="G38" i="73"/>
  <c r="F38" i="73"/>
  <c r="V37" i="73"/>
  <c r="R37" i="73"/>
  <c r="G37" i="73"/>
  <c r="F37" i="73"/>
  <c r="V36" i="73"/>
  <c r="R36" i="73"/>
  <c r="G36" i="73"/>
  <c r="H36" i="73" s="1"/>
  <c r="I36" i="73" s="1"/>
  <c r="J36" i="73" s="1"/>
  <c r="F36" i="73"/>
  <c r="V35" i="73"/>
  <c r="R35" i="73"/>
  <c r="G35" i="73"/>
  <c r="F35" i="73"/>
  <c r="V34" i="73"/>
  <c r="R34" i="73"/>
  <c r="G34" i="73"/>
  <c r="F34" i="73"/>
  <c r="V33" i="73"/>
  <c r="R33" i="73"/>
  <c r="G33" i="73"/>
  <c r="H33" i="73" s="1"/>
  <c r="I33" i="73" s="1"/>
  <c r="J33" i="73" s="1"/>
  <c r="F33" i="73"/>
  <c r="V32" i="73"/>
  <c r="R32" i="73"/>
  <c r="G32" i="73"/>
  <c r="F32" i="73"/>
  <c r="V31" i="73"/>
  <c r="R31" i="73"/>
  <c r="G31" i="73"/>
  <c r="F31" i="73"/>
  <c r="V30" i="73"/>
  <c r="R30" i="73"/>
  <c r="G30" i="73"/>
  <c r="H30" i="73" s="1"/>
  <c r="I30" i="73" s="1"/>
  <c r="J30" i="73" s="1"/>
  <c r="F30" i="73"/>
  <c r="V29" i="73"/>
  <c r="R29" i="73"/>
  <c r="G29" i="73"/>
  <c r="F29" i="73"/>
  <c r="V28" i="73"/>
  <c r="R28" i="73"/>
  <c r="G28" i="73"/>
  <c r="F28" i="73"/>
  <c r="V27" i="73"/>
  <c r="R27" i="73"/>
  <c r="G27" i="73"/>
  <c r="H27" i="73" s="1"/>
  <c r="I27" i="73" s="1"/>
  <c r="J27" i="73" s="1"/>
  <c r="F27" i="73"/>
  <c r="V26" i="73"/>
  <c r="R26" i="73"/>
  <c r="G26" i="73"/>
  <c r="F26" i="73"/>
  <c r="V25" i="73"/>
  <c r="R25" i="73"/>
  <c r="G25" i="73"/>
  <c r="F25" i="73"/>
  <c r="V24" i="73"/>
  <c r="R24" i="73"/>
  <c r="G24" i="73"/>
  <c r="H24" i="73" s="1"/>
  <c r="I24" i="73" s="1"/>
  <c r="J24" i="73" s="1"/>
  <c r="F24" i="73"/>
  <c r="V23" i="73"/>
  <c r="R23" i="73"/>
  <c r="G23" i="73"/>
  <c r="F23" i="73"/>
  <c r="V22" i="73"/>
  <c r="R22" i="73"/>
  <c r="G22" i="73"/>
  <c r="F22" i="73"/>
  <c r="V21" i="73"/>
  <c r="R21" i="73"/>
  <c r="G21" i="73"/>
  <c r="H21" i="73" s="1"/>
  <c r="I21" i="73" s="1"/>
  <c r="J21" i="73" s="1"/>
  <c r="F21" i="73"/>
  <c r="V20" i="73"/>
  <c r="R20" i="73"/>
  <c r="G20" i="73"/>
  <c r="F20" i="73"/>
  <c r="V19" i="73"/>
  <c r="R19" i="73"/>
  <c r="G19" i="73"/>
  <c r="F19" i="73"/>
  <c r="V18" i="73"/>
  <c r="R18" i="73"/>
  <c r="G18" i="73"/>
  <c r="H18" i="73" s="1"/>
  <c r="I18" i="73" s="1"/>
  <c r="J18" i="73" s="1"/>
  <c r="F18" i="73"/>
  <c r="V17" i="73"/>
  <c r="R17" i="73"/>
  <c r="G17" i="73"/>
  <c r="F17" i="73"/>
  <c r="V16" i="73"/>
  <c r="R16" i="73"/>
  <c r="G16" i="73"/>
  <c r="F16" i="73"/>
  <c r="V15" i="73"/>
  <c r="R15" i="73"/>
  <c r="G15" i="73"/>
  <c r="H15" i="73" s="1"/>
  <c r="I15" i="73" s="1"/>
  <c r="J15" i="73" s="1"/>
  <c r="F15" i="73"/>
  <c r="V14" i="73"/>
  <c r="R14" i="73"/>
  <c r="G14" i="73"/>
  <c r="F14" i="73"/>
  <c r="V13" i="73"/>
  <c r="R13" i="73"/>
  <c r="G13" i="73"/>
  <c r="F13" i="73"/>
  <c r="V12" i="73"/>
  <c r="R12" i="73"/>
  <c r="G12" i="73"/>
  <c r="H12" i="73" s="1"/>
  <c r="I12" i="73" s="1"/>
  <c r="J12" i="73" s="1"/>
  <c r="F12" i="73"/>
  <c r="C12" i="73"/>
  <c r="C3" i="73" s="1"/>
  <c r="O3" i="73" s="1"/>
  <c r="V11" i="73"/>
  <c r="R11" i="73"/>
  <c r="G11" i="73"/>
  <c r="F11" i="73"/>
  <c r="V10" i="73"/>
  <c r="R10" i="73"/>
  <c r="G10" i="73"/>
  <c r="F10" i="73"/>
  <c r="V9" i="73"/>
  <c r="R9" i="73"/>
  <c r="G9" i="73"/>
  <c r="F9" i="73"/>
  <c r="C9" i="73"/>
  <c r="H96" i="73" s="1"/>
  <c r="I96" i="73" s="1"/>
  <c r="J96" i="73" s="1"/>
  <c r="V8" i="73"/>
  <c r="R8" i="73"/>
  <c r="Q8" i="73"/>
  <c r="G8" i="73"/>
  <c r="H8" i="73" s="1"/>
  <c r="I8" i="73" s="1"/>
  <c r="J8" i="73" s="1"/>
  <c r="F8" i="73"/>
  <c r="C8" i="73"/>
  <c r="Q98" i="73" s="1"/>
  <c r="B8" i="73"/>
  <c r="V7" i="73"/>
  <c r="R7" i="73"/>
  <c r="Q7" i="73"/>
  <c r="G7" i="73"/>
  <c r="H7" i="73" s="1"/>
  <c r="I7" i="73" s="1"/>
  <c r="J7" i="73" s="1"/>
  <c r="F7" i="73"/>
  <c r="V6" i="73"/>
  <c r="R6" i="73"/>
  <c r="J6" i="73"/>
  <c r="H6" i="73"/>
  <c r="I6" i="73" s="1"/>
  <c r="G6" i="73"/>
  <c r="F6" i="73"/>
  <c r="V5" i="73"/>
  <c r="R5" i="73"/>
  <c r="Q5" i="73"/>
  <c r="H5" i="73"/>
  <c r="I5" i="73" s="1"/>
  <c r="J5" i="73" s="1"/>
  <c r="G5" i="73"/>
  <c r="F5" i="73"/>
  <c r="W4" i="73"/>
  <c r="V4" i="73"/>
  <c r="Y4" i="73" s="1"/>
  <c r="R4" i="73"/>
  <c r="M98" i="73"/>
  <c r="U98" i="73" s="1"/>
  <c r="M97" i="73"/>
  <c r="U97" i="73" s="1"/>
  <c r="M96" i="73"/>
  <c r="U96" i="73" s="1"/>
  <c r="M92" i="73"/>
  <c r="U92" i="73" s="1"/>
  <c r="M91" i="73"/>
  <c r="U91" i="73" s="1"/>
  <c r="M90" i="73"/>
  <c r="U90" i="73" s="1"/>
  <c r="M86" i="73"/>
  <c r="U86" i="73" s="1"/>
  <c r="M85" i="73"/>
  <c r="U85" i="73" s="1"/>
  <c r="M84" i="73"/>
  <c r="U84" i="73" s="1"/>
  <c r="M80" i="73"/>
  <c r="U80" i="73" s="1"/>
  <c r="M79" i="73"/>
  <c r="U79" i="73" s="1"/>
  <c r="M78" i="73"/>
  <c r="U78" i="73" s="1"/>
  <c r="M74" i="73"/>
  <c r="U74" i="73" s="1"/>
  <c r="M73" i="73"/>
  <c r="U73" i="73" s="1"/>
  <c r="M72" i="73"/>
  <c r="U72" i="73" s="1"/>
  <c r="M68" i="73"/>
  <c r="U68" i="73" s="1"/>
  <c r="M67" i="73"/>
  <c r="U67" i="73" s="1"/>
  <c r="M66" i="73"/>
  <c r="U66" i="73" s="1"/>
  <c r="M62" i="73"/>
  <c r="U62" i="73" s="1"/>
  <c r="M61" i="73"/>
  <c r="U61" i="73" s="1"/>
  <c r="M60" i="73"/>
  <c r="U60" i="73" s="1"/>
  <c r="M56" i="73"/>
  <c r="U56" i="73" s="1"/>
  <c r="M55" i="73"/>
  <c r="U55" i="73" s="1"/>
  <c r="M54" i="73"/>
  <c r="U54" i="73" s="1"/>
  <c r="M50" i="73"/>
  <c r="U50" i="73" s="1"/>
  <c r="M49" i="73"/>
  <c r="U49" i="73" s="1"/>
  <c r="M48" i="73"/>
  <c r="U48" i="73" s="1"/>
  <c r="M44" i="73"/>
  <c r="U44" i="73" s="1"/>
  <c r="M43" i="73"/>
  <c r="U43" i="73" s="1"/>
  <c r="M42" i="73"/>
  <c r="U42" i="73" s="1"/>
  <c r="M38" i="73"/>
  <c r="U38" i="73" s="1"/>
  <c r="M37" i="73"/>
  <c r="U37" i="73" s="1"/>
  <c r="M36" i="73"/>
  <c r="U36" i="73" s="1"/>
  <c r="M32" i="73"/>
  <c r="U32" i="73" s="1"/>
  <c r="M31" i="73"/>
  <c r="U31" i="73" s="1"/>
  <c r="M30" i="73"/>
  <c r="U30" i="73" s="1"/>
  <c r="M26" i="73"/>
  <c r="U26" i="73" s="1"/>
  <c r="M25" i="73"/>
  <c r="U25" i="73" s="1"/>
  <c r="M24" i="73"/>
  <c r="U24" i="73" s="1"/>
  <c r="M20" i="73"/>
  <c r="U20" i="73" s="1"/>
  <c r="M19" i="73"/>
  <c r="U19" i="73" s="1"/>
  <c r="M18" i="73"/>
  <c r="U18" i="73" s="1"/>
  <c r="M14" i="73"/>
  <c r="U14" i="73" s="1"/>
  <c r="M13" i="73"/>
  <c r="U13" i="73" s="1"/>
  <c r="M12" i="73"/>
  <c r="U12" i="73" s="1"/>
  <c r="M8" i="73"/>
  <c r="U8" i="73" s="1"/>
  <c r="M7" i="73"/>
  <c r="U7" i="73" s="1"/>
  <c r="M6" i="73"/>
  <c r="U6" i="73" s="1"/>
  <c r="M4" i="73" a="1"/>
  <c r="M95" i="73" s="1"/>
  <c r="U95" i="73" s="1"/>
  <c r="K4" i="73"/>
  <c r="K5" i="73" s="1"/>
  <c r="K6" i="73" s="1"/>
  <c r="K7" i="73" s="1"/>
  <c r="K8" i="73" s="1"/>
  <c r="G4" i="73"/>
  <c r="H4" i="73" s="1"/>
  <c r="I4" i="73" s="1"/>
  <c r="J4" i="73" s="1"/>
  <c r="F4" i="73"/>
  <c r="AT3" i="73"/>
  <c r="R3" i="73"/>
  <c r="Q3" i="73"/>
  <c r="AG3" i="73" s="1"/>
  <c r="AP3" i="73" s="1"/>
  <c r="V23" i="72"/>
  <c r="G23" i="72"/>
  <c r="F23" i="72"/>
  <c r="V22" i="72"/>
  <c r="G22" i="72"/>
  <c r="F22" i="72"/>
  <c r="V21" i="72"/>
  <c r="G21" i="72"/>
  <c r="F21" i="72"/>
  <c r="V20" i="72"/>
  <c r="U20" i="72"/>
  <c r="G20" i="72"/>
  <c r="F20" i="72"/>
  <c r="V19" i="72"/>
  <c r="G19" i="72"/>
  <c r="F19" i="72"/>
  <c r="V18" i="72"/>
  <c r="G18" i="72"/>
  <c r="F18" i="72"/>
  <c r="V17" i="72"/>
  <c r="G17" i="72"/>
  <c r="F17" i="72"/>
  <c r="V16" i="72"/>
  <c r="G16" i="72"/>
  <c r="F16" i="72"/>
  <c r="V15" i="72"/>
  <c r="G15" i="72"/>
  <c r="F15" i="72"/>
  <c r="V14" i="72"/>
  <c r="U14" i="72"/>
  <c r="G14" i="72"/>
  <c r="F14" i="72"/>
  <c r="V13" i="72"/>
  <c r="G13" i="72"/>
  <c r="F13" i="72"/>
  <c r="V12" i="72"/>
  <c r="G12" i="72"/>
  <c r="F12" i="72"/>
  <c r="C12" i="72"/>
  <c r="C3" i="72" s="1"/>
  <c r="V11" i="72"/>
  <c r="G11" i="72"/>
  <c r="F11" i="72"/>
  <c r="R10" i="72"/>
  <c r="G10" i="72"/>
  <c r="F10" i="72"/>
  <c r="C10" i="72"/>
  <c r="V10" i="72" s="1"/>
  <c r="V9" i="72"/>
  <c r="G9" i="72"/>
  <c r="F9" i="72"/>
  <c r="V8" i="72"/>
  <c r="U8" i="72"/>
  <c r="G8" i="72"/>
  <c r="F8" i="72"/>
  <c r="C8" i="72"/>
  <c r="Q11" i="72" s="1"/>
  <c r="B8" i="72"/>
  <c r="V7" i="72"/>
  <c r="G7" i="72"/>
  <c r="F7" i="72"/>
  <c r="V6" i="72"/>
  <c r="G6" i="72"/>
  <c r="F6" i="72"/>
  <c r="C6" i="72"/>
  <c r="R8" i="72" s="1"/>
  <c r="V5" i="72"/>
  <c r="G5" i="72"/>
  <c r="F5" i="72"/>
  <c r="C5" i="72"/>
  <c r="B5" i="72"/>
  <c r="Y4" i="72"/>
  <c r="W4" i="72"/>
  <c r="V4" i="72"/>
  <c r="R4" i="72"/>
  <c r="M23" i="72"/>
  <c r="U23" i="72" s="1"/>
  <c r="M20" i="72"/>
  <c r="M19" i="72"/>
  <c r="U19" i="72" s="1"/>
  <c r="M18" i="72"/>
  <c r="U18" i="72" s="1"/>
  <c r="M17" i="72"/>
  <c r="U17" i="72" s="1"/>
  <c r="M14" i="72"/>
  <c r="M13" i="72"/>
  <c r="U13" i="72" s="1"/>
  <c r="M12" i="72"/>
  <c r="U12" i="72" s="1"/>
  <c r="M11" i="72"/>
  <c r="U11" i="72" s="1"/>
  <c r="M8" i="72"/>
  <c r="M7" i="72"/>
  <c r="U7" i="72" s="1"/>
  <c r="M6" i="72"/>
  <c r="U6" i="72" s="1"/>
  <c r="M5" i="72"/>
  <c r="U5" i="72" s="1"/>
  <c r="M4" i="72" a="1"/>
  <c r="M22" i="72" s="1"/>
  <c r="U22" i="72" s="1"/>
  <c r="G4" i="72"/>
  <c r="F4" i="72"/>
  <c r="AT3" i="72"/>
  <c r="AH3" i="72"/>
  <c r="AQ3" i="72" s="1"/>
  <c r="R3" i="72"/>
  <c r="Q3" i="72"/>
  <c r="AG3" i="72" s="1"/>
  <c r="AP3" i="72" s="1"/>
  <c r="V23" i="71"/>
  <c r="G23" i="71"/>
  <c r="F23" i="71"/>
  <c r="V22" i="71"/>
  <c r="G22" i="71"/>
  <c r="F22" i="71"/>
  <c r="V21" i="71"/>
  <c r="G21" i="71"/>
  <c r="F21" i="71"/>
  <c r="V20" i="71"/>
  <c r="U20" i="71"/>
  <c r="G20" i="71"/>
  <c r="F20" i="71"/>
  <c r="V19" i="71"/>
  <c r="U19" i="71"/>
  <c r="G19" i="71"/>
  <c r="F1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U14" i="71"/>
  <c r="G14" i="71"/>
  <c r="F14" i="71"/>
  <c r="V13" i="71"/>
  <c r="U13" i="71"/>
  <c r="G13" i="71"/>
  <c r="F13" i="71"/>
  <c r="V12" i="71"/>
  <c r="G12" i="71"/>
  <c r="F12" i="71"/>
  <c r="C12" i="71"/>
  <c r="C3" i="71" s="1"/>
  <c r="O21" i="71" s="1"/>
  <c r="P21" i="71" s="1"/>
  <c r="V11" i="71"/>
  <c r="G11" i="71"/>
  <c r="F11" i="71"/>
  <c r="V10" i="71"/>
  <c r="G10" i="71"/>
  <c r="F10" i="71"/>
  <c r="C10" i="71"/>
  <c r="V9" i="71"/>
  <c r="R9" i="71"/>
  <c r="G9" i="71"/>
  <c r="F9" i="71"/>
  <c r="V8" i="71"/>
  <c r="U8" i="71"/>
  <c r="G8" i="71"/>
  <c r="F8" i="71"/>
  <c r="C8" i="71"/>
  <c r="Q23" i="71" s="1"/>
  <c r="B8" i="71"/>
  <c r="Q3" i="71" s="1"/>
  <c r="AG3" i="71" s="1"/>
  <c r="AP3" i="71" s="1"/>
  <c r="V7" i="71"/>
  <c r="U7" i="71"/>
  <c r="G7" i="71"/>
  <c r="F7" i="71"/>
  <c r="V6" i="71"/>
  <c r="G6" i="71"/>
  <c r="F6" i="71"/>
  <c r="C6" i="71"/>
  <c r="R23" i="71" s="1"/>
  <c r="W5" i="71"/>
  <c r="V5" i="71"/>
  <c r="Q5" i="71"/>
  <c r="G5" i="71"/>
  <c r="F5" i="71"/>
  <c r="C5" i="71"/>
  <c r="B5" i="71"/>
  <c r="Y4" i="71"/>
  <c r="W4" i="71"/>
  <c r="Z4" i="71" s="1"/>
  <c r="V4" i="71"/>
  <c r="R4" i="71"/>
  <c r="M23" i="71"/>
  <c r="U23" i="71" s="1"/>
  <c r="M22" i="71"/>
  <c r="U22" i="71" s="1"/>
  <c r="M20" i="71"/>
  <c r="M19" i="71"/>
  <c r="M18" i="71"/>
  <c r="U18" i="71" s="1"/>
  <c r="M17" i="71"/>
  <c r="U17" i="71" s="1"/>
  <c r="M16" i="71"/>
  <c r="U16" i="71" s="1"/>
  <c r="M14" i="71"/>
  <c r="M13" i="71"/>
  <c r="M12" i="71"/>
  <c r="U12" i="71" s="1"/>
  <c r="M11" i="71"/>
  <c r="U11" i="71" s="1"/>
  <c r="M10" i="71"/>
  <c r="U10" i="71" s="1"/>
  <c r="M8" i="71"/>
  <c r="M7" i="71"/>
  <c r="M6" i="71"/>
  <c r="U6" i="71" s="1"/>
  <c r="M5" i="71"/>
  <c r="U5" i="71" s="1"/>
  <c r="M4" i="71"/>
  <c r="U4" i="71" s="1"/>
  <c r="X4" i="71" s="1"/>
  <c r="AH4" i="71" s="1"/>
  <c r="M4" i="71" a="1"/>
  <c r="M21" i="71" s="1"/>
  <c r="U21" i="71" s="1"/>
  <c r="G4" i="71"/>
  <c r="F4" i="71"/>
  <c r="AT3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V11" i="70"/>
  <c r="G11" i="70"/>
  <c r="F11" i="70"/>
  <c r="V10" i="70"/>
  <c r="Q10" i="70"/>
  <c r="G10" i="70"/>
  <c r="F10" i="70"/>
  <c r="C10" i="70"/>
  <c r="V8" i="70" s="1"/>
  <c r="V9" i="70"/>
  <c r="G9" i="70"/>
  <c r="F9" i="70"/>
  <c r="Q8" i="70"/>
  <c r="G8" i="70"/>
  <c r="F8" i="70"/>
  <c r="C8" i="70"/>
  <c r="Q23" i="70" s="1"/>
  <c r="B8" i="70"/>
  <c r="G7" i="70"/>
  <c r="F7" i="70"/>
  <c r="G6" i="70"/>
  <c r="F6" i="70"/>
  <c r="C6" i="70"/>
  <c r="V5" i="70"/>
  <c r="Q5" i="70"/>
  <c r="O5" i="70"/>
  <c r="P5" i="70" s="1"/>
  <c r="G5" i="70"/>
  <c r="F5" i="70"/>
  <c r="C5" i="70"/>
  <c r="B5" i="70"/>
  <c r="W4" i="70"/>
  <c r="V4" i="70"/>
  <c r="Y4" i="70" s="1"/>
  <c r="M23" i="70"/>
  <c r="U23" i="70" s="1"/>
  <c r="M17" i="70"/>
  <c r="U17" i="70" s="1"/>
  <c r="M11" i="70"/>
  <c r="U11" i="70" s="1"/>
  <c r="M5" i="70"/>
  <c r="U5" i="70" s="1"/>
  <c r="M4" i="70" a="1"/>
  <c r="M21" i="70" s="1"/>
  <c r="U21" i="70" s="1"/>
  <c r="G4" i="70"/>
  <c r="F4" i="70"/>
  <c r="AT3" i="70"/>
  <c r="Q3" i="70"/>
  <c r="AG3" i="70" s="1"/>
  <c r="AP3" i="70" s="1"/>
  <c r="R23" i="69"/>
  <c r="Q23" i="69"/>
  <c r="G23" i="69"/>
  <c r="F23" i="69"/>
  <c r="R22" i="69"/>
  <c r="G22" i="69"/>
  <c r="F22" i="69"/>
  <c r="R21" i="69"/>
  <c r="G21" i="69"/>
  <c r="F21" i="69"/>
  <c r="R20" i="69"/>
  <c r="Q20" i="69"/>
  <c r="G20" i="69"/>
  <c r="F20" i="69"/>
  <c r="R19" i="69"/>
  <c r="G19" i="69"/>
  <c r="F19" i="69"/>
  <c r="R18" i="69"/>
  <c r="G18" i="69"/>
  <c r="F18" i="69"/>
  <c r="R17" i="69"/>
  <c r="Q17" i="69"/>
  <c r="G17" i="69"/>
  <c r="F17" i="69"/>
  <c r="R16" i="69"/>
  <c r="G16" i="69"/>
  <c r="F16" i="69"/>
  <c r="R15" i="69"/>
  <c r="G15" i="69"/>
  <c r="F15" i="69"/>
  <c r="R14" i="69"/>
  <c r="Q14" i="69"/>
  <c r="G14" i="69"/>
  <c r="F14" i="69"/>
  <c r="R13" i="69"/>
  <c r="G13" i="69"/>
  <c r="F13" i="69"/>
  <c r="R12" i="69"/>
  <c r="G12" i="69"/>
  <c r="F12" i="69"/>
  <c r="C12" i="69"/>
  <c r="R11" i="69"/>
  <c r="G11" i="69"/>
  <c r="F11" i="69"/>
  <c r="V10" i="69"/>
  <c r="R10" i="69"/>
  <c r="Q10" i="69"/>
  <c r="G10" i="69"/>
  <c r="F10" i="69"/>
  <c r="C10" i="69"/>
  <c r="V23" i="69" s="1"/>
  <c r="V9" i="69"/>
  <c r="R9" i="69"/>
  <c r="Q9" i="69"/>
  <c r="G9" i="69"/>
  <c r="F9" i="69"/>
  <c r="V8" i="69"/>
  <c r="R8" i="69"/>
  <c r="Q8" i="69"/>
  <c r="G8" i="69"/>
  <c r="F8" i="69"/>
  <c r="C8" i="69"/>
  <c r="Q11" i="69" s="1"/>
  <c r="B8" i="69"/>
  <c r="R7" i="69"/>
  <c r="Q7" i="69"/>
  <c r="G7" i="69"/>
  <c r="F7" i="69"/>
  <c r="R6" i="69"/>
  <c r="Q6" i="69"/>
  <c r="G6" i="69"/>
  <c r="F6" i="69"/>
  <c r="R5" i="69"/>
  <c r="Q5" i="69"/>
  <c r="G5" i="69"/>
  <c r="F5" i="69"/>
  <c r="C5" i="69"/>
  <c r="B5" i="69"/>
  <c r="W4" i="69"/>
  <c r="V4" i="69"/>
  <c r="Y4" i="69" s="1"/>
  <c r="R4" i="69"/>
  <c r="M9" i="69"/>
  <c r="U9" i="69" s="1"/>
  <c r="M4" i="69" a="1"/>
  <c r="G4" i="69"/>
  <c r="F4" i="69"/>
  <c r="AT3" i="69"/>
  <c r="R3" i="69"/>
  <c r="Q3" i="69"/>
  <c r="AG3" i="69" s="1"/>
  <c r="AP3" i="69" s="1"/>
  <c r="C3" i="69"/>
  <c r="O10" i="69" s="1"/>
  <c r="P10" i="69" s="1"/>
  <c r="V23" i="68"/>
  <c r="G23" i="68"/>
  <c r="F23" i="68"/>
  <c r="V22" i="68"/>
  <c r="G22" i="68"/>
  <c r="F22" i="68"/>
  <c r="V21" i="68"/>
  <c r="G21" i="68"/>
  <c r="F21" i="68"/>
  <c r="V20" i="68"/>
  <c r="G20" i="68"/>
  <c r="F20" i="68"/>
  <c r="V19" i="68"/>
  <c r="R19" i="68"/>
  <c r="G19" i="68"/>
  <c r="F19" i="68"/>
  <c r="V18" i="68"/>
  <c r="R18" i="68"/>
  <c r="G18" i="68"/>
  <c r="F18" i="68"/>
  <c r="V17" i="68"/>
  <c r="R17" i="68"/>
  <c r="G17" i="68"/>
  <c r="F17" i="68"/>
  <c r="V16" i="68"/>
  <c r="R16" i="68"/>
  <c r="G16" i="68"/>
  <c r="F16" i="68"/>
  <c r="V15" i="68"/>
  <c r="R15" i="68"/>
  <c r="G15" i="68"/>
  <c r="F15" i="68"/>
  <c r="V14" i="68"/>
  <c r="R14" i="68"/>
  <c r="Q14" i="68"/>
  <c r="G14" i="68"/>
  <c r="F14" i="68"/>
  <c r="V13" i="68"/>
  <c r="R13" i="68"/>
  <c r="Q13" i="68"/>
  <c r="G13" i="68"/>
  <c r="F13" i="68"/>
  <c r="V12" i="68"/>
  <c r="R12" i="68"/>
  <c r="Q12" i="68"/>
  <c r="G12" i="68"/>
  <c r="F12" i="68"/>
  <c r="C12" i="68"/>
  <c r="R11" i="68"/>
  <c r="G11" i="68"/>
  <c r="F11" i="68"/>
  <c r="R10" i="68"/>
  <c r="G10" i="68"/>
  <c r="F10" i="68"/>
  <c r="C10" i="68"/>
  <c r="V11" i="68" s="1"/>
  <c r="V9" i="68"/>
  <c r="R9" i="68"/>
  <c r="G9" i="68"/>
  <c r="F9" i="68"/>
  <c r="V8" i="68"/>
  <c r="G8" i="68"/>
  <c r="F8" i="68"/>
  <c r="C8" i="68"/>
  <c r="Q10" i="68" s="1"/>
  <c r="B8" i="68"/>
  <c r="V7" i="68"/>
  <c r="R7" i="68"/>
  <c r="Q7" i="68"/>
  <c r="G7" i="68"/>
  <c r="F7" i="68"/>
  <c r="V6" i="68"/>
  <c r="R6" i="68"/>
  <c r="Q6" i="68"/>
  <c r="G6" i="68"/>
  <c r="F6" i="68"/>
  <c r="C6" i="68"/>
  <c r="R8" i="68" s="1"/>
  <c r="R5" i="68"/>
  <c r="Q5" i="68"/>
  <c r="G5" i="68"/>
  <c r="F5" i="68"/>
  <c r="C5" i="68"/>
  <c r="B5" i="68"/>
  <c r="Y4" i="68"/>
  <c r="W4" i="68"/>
  <c r="V4" i="68"/>
  <c r="R4" i="68"/>
  <c r="M20" i="68"/>
  <c r="U20" i="68" s="1"/>
  <c r="M19" i="68"/>
  <c r="U19" i="68" s="1"/>
  <c r="M18" i="68"/>
  <c r="U18" i="68" s="1"/>
  <c r="M14" i="68"/>
  <c r="U14" i="68" s="1"/>
  <c r="M13" i="68"/>
  <c r="U13" i="68" s="1"/>
  <c r="M12" i="68"/>
  <c r="U12" i="68" s="1"/>
  <c r="M8" i="68"/>
  <c r="U8" i="68" s="1"/>
  <c r="M7" i="68"/>
  <c r="U7" i="68" s="1"/>
  <c r="M6" i="68"/>
  <c r="U6" i="68" s="1"/>
  <c r="M4" i="68" a="1"/>
  <c r="M23" i="68" s="1"/>
  <c r="U23" i="68" s="1"/>
  <c r="G4" i="68"/>
  <c r="F4" i="68"/>
  <c r="AT3" i="68"/>
  <c r="R3" i="68"/>
  <c r="Q3" i="68"/>
  <c r="AG3" i="68" s="1"/>
  <c r="AP3" i="68" s="1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U20" i="67"/>
  <c r="G20" i="67"/>
  <c r="F20" i="67"/>
  <c r="V19" i="67"/>
  <c r="G19" i="67"/>
  <c r="F19" i="67"/>
  <c r="V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U14" i="67"/>
  <c r="G14" i="67"/>
  <c r="F14" i="67"/>
  <c r="V13" i="67"/>
  <c r="G13" i="67"/>
  <c r="F13" i="67"/>
  <c r="V12" i="67"/>
  <c r="G12" i="67"/>
  <c r="F12" i="67"/>
  <c r="C12" i="67"/>
  <c r="C3" i="67" s="1"/>
  <c r="V11" i="67"/>
  <c r="G11" i="67"/>
  <c r="F11" i="67"/>
  <c r="R10" i="67"/>
  <c r="G10" i="67"/>
  <c r="F10" i="67"/>
  <c r="C10" i="67"/>
  <c r="V10" i="67" s="1"/>
  <c r="V9" i="67"/>
  <c r="G9" i="67"/>
  <c r="F9" i="67"/>
  <c r="V8" i="67"/>
  <c r="U8" i="67"/>
  <c r="G8" i="67"/>
  <c r="F8" i="67"/>
  <c r="C8" i="67"/>
  <c r="B8" i="67"/>
  <c r="V7" i="67"/>
  <c r="G7" i="67"/>
  <c r="F7" i="67"/>
  <c r="V6" i="67"/>
  <c r="G6" i="67"/>
  <c r="F6" i="67"/>
  <c r="C6" i="67"/>
  <c r="R8" i="67" s="1"/>
  <c r="V5" i="67"/>
  <c r="Q5" i="67"/>
  <c r="G5" i="67"/>
  <c r="F5" i="67"/>
  <c r="C5" i="67"/>
  <c r="B5" i="67"/>
  <c r="Y4" i="67"/>
  <c r="W4" i="67"/>
  <c r="V4" i="67"/>
  <c r="R4" i="67"/>
  <c r="M23" i="67"/>
  <c r="U23" i="67" s="1"/>
  <c r="M20" i="67"/>
  <c r="M19" i="67"/>
  <c r="U19" i="67" s="1"/>
  <c r="M18" i="67"/>
  <c r="U18" i="67" s="1"/>
  <c r="M17" i="67"/>
  <c r="U17" i="67" s="1"/>
  <c r="M14" i="67"/>
  <c r="M13" i="67"/>
  <c r="U13" i="67" s="1"/>
  <c r="M12" i="67"/>
  <c r="U12" i="67" s="1"/>
  <c r="M11" i="67"/>
  <c r="U11" i="67" s="1"/>
  <c r="M8" i="67"/>
  <c r="M7" i="67"/>
  <c r="U7" i="67" s="1"/>
  <c r="M6" i="67"/>
  <c r="U6" i="67" s="1"/>
  <c r="M5" i="67"/>
  <c r="U5" i="67" s="1"/>
  <c r="M4" i="67" a="1"/>
  <c r="M22" i="67" s="1"/>
  <c r="U22" i="67" s="1"/>
  <c r="G4" i="67"/>
  <c r="F4" i="67"/>
  <c r="AT3" i="67"/>
  <c r="AH3" i="67"/>
  <c r="AQ3" i="67" s="1"/>
  <c r="R3" i="67"/>
  <c r="Q3" i="67"/>
  <c r="AG3" i="67" s="1"/>
  <c r="AP3" i="67" s="1"/>
  <c r="V23" i="66"/>
  <c r="G23" i="66"/>
  <c r="F23" i="66"/>
  <c r="V22" i="66"/>
  <c r="G22" i="66"/>
  <c r="F22" i="66"/>
  <c r="V21" i="66"/>
  <c r="G21" i="66"/>
  <c r="F21" i="66"/>
  <c r="V20" i="66"/>
  <c r="U20" i="66"/>
  <c r="G20" i="66"/>
  <c r="F20" i="66"/>
  <c r="V19" i="66"/>
  <c r="U19" i="66"/>
  <c r="G19" i="66"/>
  <c r="F19" i="66"/>
  <c r="V18" i="66"/>
  <c r="G18" i="66"/>
  <c r="F18" i="66"/>
  <c r="V17" i="66"/>
  <c r="G17" i="66"/>
  <c r="F17" i="66"/>
  <c r="V16" i="66"/>
  <c r="G16" i="66"/>
  <c r="F16" i="66"/>
  <c r="V15" i="66"/>
  <c r="G15" i="66"/>
  <c r="F15" i="66"/>
  <c r="V14" i="66"/>
  <c r="U14" i="66"/>
  <c r="G14" i="66"/>
  <c r="F14" i="66"/>
  <c r="V13" i="66"/>
  <c r="U13" i="66"/>
  <c r="G13" i="66"/>
  <c r="F13" i="66"/>
  <c r="V12" i="66"/>
  <c r="G12" i="66"/>
  <c r="F12" i="66"/>
  <c r="C12" i="66"/>
  <c r="C3" i="66" s="1"/>
  <c r="O21" i="66" s="1"/>
  <c r="P21" i="66" s="1"/>
  <c r="V11" i="66"/>
  <c r="G11" i="66"/>
  <c r="F11" i="66"/>
  <c r="V10" i="66"/>
  <c r="Q10" i="66"/>
  <c r="G10" i="66"/>
  <c r="F10" i="66"/>
  <c r="C10" i="66"/>
  <c r="V9" i="66"/>
  <c r="R9" i="66"/>
  <c r="Q9" i="66"/>
  <c r="G9" i="66"/>
  <c r="F9" i="66"/>
  <c r="V8" i="66"/>
  <c r="U8" i="66"/>
  <c r="Q8" i="66"/>
  <c r="G8" i="66"/>
  <c r="F8" i="66"/>
  <c r="C8" i="66"/>
  <c r="Q23" i="66" s="1"/>
  <c r="B8" i="66"/>
  <c r="V7" i="66"/>
  <c r="U7" i="66"/>
  <c r="G7" i="66"/>
  <c r="F7" i="66"/>
  <c r="V6" i="66"/>
  <c r="O6" i="66"/>
  <c r="P6" i="66" s="1"/>
  <c r="G6" i="66"/>
  <c r="F6" i="66"/>
  <c r="C6" i="66"/>
  <c r="R23" i="66" s="1"/>
  <c r="V5" i="66"/>
  <c r="Q5" i="66"/>
  <c r="G5" i="66"/>
  <c r="F5" i="66"/>
  <c r="C5" i="66"/>
  <c r="B5" i="66"/>
  <c r="Y4" i="66"/>
  <c r="W4" i="66"/>
  <c r="Z4" i="66" s="1"/>
  <c r="W5" i="66" s="1"/>
  <c r="V4" i="66"/>
  <c r="R4" i="66"/>
  <c r="M23" i="66"/>
  <c r="U23" i="66" s="1"/>
  <c r="M22" i="66"/>
  <c r="U22" i="66" s="1"/>
  <c r="M20" i="66"/>
  <c r="M19" i="66"/>
  <c r="M18" i="66"/>
  <c r="U18" i="66" s="1"/>
  <c r="M17" i="66"/>
  <c r="U17" i="66" s="1"/>
  <c r="M16" i="66"/>
  <c r="U16" i="66" s="1"/>
  <c r="M14" i="66"/>
  <c r="M13" i="66"/>
  <c r="M12" i="66"/>
  <c r="U12" i="66" s="1"/>
  <c r="M11" i="66"/>
  <c r="U11" i="66" s="1"/>
  <c r="M10" i="66"/>
  <c r="U10" i="66" s="1"/>
  <c r="M8" i="66"/>
  <c r="M7" i="66"/>
  <c r="M6" i="66"/>
  <c r="U6" i="66" s="1"/>
  <c r="M5" i="66"/>
  <c r="U5" i="66" s="1"/>
  <c r="M4" i="66"/>
  <c r="U4" i="66" s="1"/>
  <c r="X4" i="66" s="1"/>
  <c r="AH4" i="66" s="1"/>
  <c r="M4" i="66" a="1"/>
  <c r="M21" i="66" s="1"/>
  <c r="U21" i="66" s="1"/>
  <c r="G4" i="66"/>
  <c r="F4" i="66"/>
  <c r="AT3" i="66"/>
  <c r="AG3" i="66"/>
  <c r="AP3" i="66" s="1"/>
  <c r="Q3" i="66"/>
  <c r="R23" i="65"/>
  <c r="G23" i="65"/>
  <c r="F23" i="65"/>
  <c r="R22" i="65"/>
  <c r="G22" i="65"/>
  <c r="F22" i="65"/>
  <c r="R21" i="65"/>
  <c r="G21" i="65"/>
  <c r="F21" i="65"/>
  <c r="R20" i="65"/>
  <c r="G20" i="65"/>
  <c r="F20" i="65"/>
  <c r="R19" i="65"/>
  <c r="G19" i="65"/>
  <c r="F19" i="65"/>
  <c r="R18" i="65"/>
  <c r="G18" i="65"/>
  <c r="F18" i="65"/>
  <c r="R17" i="65"/>
  <c r="G17" i="65"/>
  <c r="F17" i="65"/>
  <c r="U16" i="65"/>
  <c r="R16" i="65"/>
  <c r="G16" i="65"/>
  <c r="F16" i="65"/>
  <c r="R15" i="65"/>
  <c r="G15" i="65"/>
  <c r="F15" i="65"/>
  <c r="R14" i="65"/>
  <c r="G14" i="65"/>
  <c r="F14" i="65"/>
  <c r="R13" i="65"/>
  <c r="G13" i="65"/>
  <c r="F13" i="65"/>
  <c r="R12" i="65"/>
  <c r="G12" i="65"/>
  <c r="F12" i="65"/>
  <c r="C12" i="65"/>
  <c r="C3" i="65" s="1"/>
  <c r="O11" i="65" s="1"/>
  <c r="P11" i="65" s="1"/>
  <c r="V11" i="65"/>
  <c r="R11" i="65"/>
  <c r="G11" i="65"/>
  <c r="F11" i="65"/>
  <c r="V10" i="65"/>
  <c r="R10" i="65"/>
  <c r="Q10" i="65"/>
  <c r="G10" i="65"/>
  <c r="F10" i="65"/>
  <c r="C10" i="65"/>
  <c r="V8" i="65" s="1"/>
  <c r="V9" i="65"/>
  <c r="R9" i="65"/>
  <c r="Q9" i="65"/>
  <c r="G9" i="65"/>
  <c r="F9" i="65"/>
  <c r="R8" i="65"/>
  <c r="Q8" i="65"/>
  <c r="G8" i="65"/>
  <c r="F8" i="65"/>
  <c r="C8" i="65"/>
  <c r="Q23" i="65" s="1"/>
  <c r="B8" i="65"/>
  <c r="Q3" i="65" s="1"/>
  <c r="AG3" i="65" s="1"/>
  <c r="AP3" i="65" s="1"/>
  <c r="R7" i="65"/>
  <c r="Q7" i="65"/>
  <c r="G7" i="65"/>
  <c r="F7" i="65"/>
  <c r="R6" i="65"/>
  <c r="Q6" i="65"/>
  <c r="G6" i="65"/>
  <c r="F6" i="65"/>
  <c r="R5" i="65"/>
  <c r="Q5" i="65"/>
  <c r="G5" i="65"/>
  <c r="F5" i="65"/>
  <c r="C5" i="65"/>
  <c r="B5" i="65"/>
  <c r="W4" i="65"/>
  <c r="V4" i="65"/>
  <c r="Y4" i="65" s="1"/>
  <c r="R4" i="65"/>
  <c r="M22" i="65"/>
  <c r="U22" i="65" s="1"/>
  <c r="M16" i="65"/>
  <c r="M10" i="65"/>
  <c r="U10" i="65" s="1"/>
  <c r="M4" i="65"/>
  <c r="U4" i="65" s="1"/>
  <c r="X4" i="65" s="1"/>
  <c r="AH4" i="65" s="1"/>
  <c r="M4" i="65" a="1"/>
  <c r="M20" i="65" s="1"/>
  <c r="U20" i="65" s="1"/>
  <c r="G4" i="65"/>
  <c r="F4" i="65"/>
  <c r="AT3" i="65"/>
  <c r="R3" i="65"/>
  <c r="R23" i="64"/>
  <c r="G23" i="64"/>
  <c r="F23" i="64"/>
  <c r="R22" i="64"/>
  <c r="G22" i="64"/>
  <c r="F22" i="64"/>
  <c r="R21" i="64"/>
  <c r="G21" i="64"/>
  <c r="F21" i="64"/>
  <c r="R20" i="64"/>
  <c r="G20" i="64"/>
  <c r="F20" i="64"/>
  <c r="R19" i="64"/>
  <c r="G19" i="64"/>
  <c r="F19" i="64"/>
  <c r="R18" i="64"/>
  <c r="G18" i="64"/>
  <c r="F18" i="64"/>
  <c r="R17" i="64"/>
  <c r="G17" i="64"/>
  <c r="F17" i="64"/>
  <c r="R16" i="64"/>
  <c r="G16" i="64"/>
  <c r="F16" i="64"/>
  <c r="R15" i="64"/>
  <c r="G15" i="64"/>
  <c r="F15" i="64"/>
  <c r="R14" i="64"/>
  <c r="G14" i="64"/>
  <c r="F14" i="64"/>
  <c r="R13" i="64"/>
  <c r="G13" i="64"/>
  <c r="F13" i="64"/>
  <c r="R12" i="64"/>
  <c r="G12" i="64"/>
  <c r="F12" i="64"/>
  <c r="C12" i="64"/>
  <c r="R11" i="64"/>
  <c r="G11" i="64"/>
  <c r="F11" i="64"/>
  <c r="R10" i="64"/>
  <c r="G10" i="64"/>
  <c r="F10" i="64"/>
  <c r="C10" i="64"/>
  <c r="G9" i="64"/>
  <c r="F9" i="64"/>
  <c r="G8" i="64"/>
  <c r="F8" i="64"/>
  <c r="C8" i="64"/>
  <c r="Q11" i="64" s="1"/>
  <c r="B8" i="64"/>
  <c r="Q3" i="64" s="1"/>
  <c r="AG3" i="64" s="1"/>
  <c r="AP3" i="64" s="1"/>
  <c r="R7" i="64"/>
  <c r="G7" i="64"/>
  <c r="F7" i="64"/>
  <c r="R6" i="64"/>
  <c r="Q6" i="64"/>
  <c r="G6" i="64"/>
  <c r="F6" i="64"/>
  <c r="C6" i="64"/>
  <c r="R9" i="64" s="1"/>
  <c r="R5" i="64"/>
  <c r="Q5" i="64"/>
  <c r="G5" i="64"/>
  <c r="F5" i="64"/>
  <c r="C5" i="64"/>
  <c r="B5" i="64"/>
  <c r="W4" i="64"/>
  <c r="V4" i="64"/>
  <c r="Y4" i="64" s="1"/>
  <c r="R4" i="64"/>
  <c r="M9" i="64"/>
  <c r="U9" i="64" s="1"/>
  <c r="M4" i="64" a="1"/>
  <c r="G4" i="64"/>
  <c r="F4" i="64"/>
  <c r="AT3" i="64"/>
  <c r="R3" i="64"/>
  <c r="C3" i="64"/>
  <c r="V23" i="63"/>
  <c r="G23" i="63"/>
  <c r="F23" i="63"/>
  <c r="V22" i="63"/>
  <c r="G22" i="63"/>
  <c r="F22" i="63"/>
  <c r="V21" i="63"/>
  <c r="G21" i="63"/>
  <c r="F21" i="63"/>
  <c r="V20" i="63"/>
  <c r="G20" i="63"/>
  <c r="F20" i="63"/>
  <c r="V19" i="63"/>
  <c r="G19" i="63"/>
  <c r="F19" i="63"/>
  <c r="V18" i="63"/>
  <c r="G18" i="63"/>
  <c r="F18" i="63"/>
  <c r="V17" i="63"/>
  <c r="G17" i="63"/>
  <c r="F17" i="63"/>
  <c r="V16" i="63"/>
  <c r="G16" i="63"/>
  <c r="F16" i="63"/>
  <c r="V15" i="63"/>
  <c r="G15" i="63"/>
  <c r="F15" i="63"/>
  <c r="V14" i="63"/>
  <c r="G14" i="63"/>
  <c r="F14" i="63"/>
  <c r="V13" i="63"/>
  <c r="G13" i="63"/>
  <c r="F13" i="63"/>
  <c r="V12" i="63"/>
  <c r="G12" i="63"/>
  <c r="F12" i="63"/>
  <c r="C12" i="63"/>
  <c r="R11" i="63"/>
  <c r="G11" i="63"/>
  <c r="F11" i="63"/>
  <c r="R10" i="63"/>
  <c r="G10" i="63"/>
  <c r="F10" i="63"/>
  <c r="C10" i="63"/>
  <c r="V11" i="63" s="1"/>
  <c r="V9" i="63"/>
  <c r="R9" i="63"/>
  <c r="G9" i="63"/>
  <c r="F9" i="63"/>
  <c r="V8" i="63"/>
  <c r="G8" i="63"/>
  <c r="F8" i="63"/>
  <c r="C8" i="63"/>
  <c r="Q22" i="63" s="1"/>
  <c r="B8" i="63"/>
  <c r="Q3" i="63" s="1"/>
  <c r="AG3" i="63" s="1"/>
  <c r="AP3" i="63" s="1"/>
  <c r="V7" i="63"/>
  <c r="G7" i="63"/>
  <c r="F7" i="63"/>
  <c r="V6" i="63"/>
  <c r="G6" i="63"/>
  <c r="F6" i="63"/>
  <c r="C6" i="63"/>
  <c r="R8" i="63" s="1"/>
  <c r="V5" i="63"/>
  <c r="R5" i="63"/>
  <c r="G5" i="63"/>
  <c r="F5" i="63"/>
  <c r="C5" i="63"/>
  <c r="B5" i="63"/>
  <c r="Y4" i="63"/>
  <c r="W4" i="63"/>
  <c r="V4" i="63"/>
  <c r="R4" i="63"/>
  <c r="M20" i="63"/>
  <c r="U20" i="63" s="1"/>
  <c r="M19" i="63"/>
  <c r="U19" i="63" s="1"/>
  <c r="M18" i="63"/>
  <c r="U18" i="63" s="1"/>
  <c r="M14" i="63"/>
  <c r="U14" i="63" s="1"/>
  <c r="M13" i="63"/>
  <c r="U13" i="63" s="1"/>
  <c r="M12" i="63"/>
  <c r="U12" i="63" s="1"/>
  <c r="M8" i="63"/>
  <c r="U8" i="63" s="1"/>
  <c r="M7" i="63"/>
  <c r="U7" i="63" s="1"/>
  <c r="M6" i="63"/>
  <c r="U6" i="63" s="1"/>
  <c r="M4" i="63" a="1"/>
  <c r="M23" i="63" s="1"/>
  <c r="U23" i="63" s="1"/>
  <c r="G4" i="63"/>
  <c r="F4" i="63"/>
  <c r="AT3" i="63"/>
  <c r="R3" i="63"/>
  <c r="AH3" i="63" s="1"/>
  <c r="AQ3" i="63" s="1"/>
  <c r="C3" i="63"/>
  <c r="O11" i="63" s="1"/>
  <c r="P11" i="63" s="1"/>
  <c r="V23" i="62"/>
  <c r="G23" i="62"/>
  <c r="F23" i="62"/>
  <c r="V22" i="62"/>
  <c r="G22" i="62"/>
  <c r="F22" i="62"/>
  <c r="V21" i="62"/>
  <c r="G21" i="62"/>
  <c r="F21" i="62"/>
  <c r="V20" i="62"/>
  <c r="G20" i="62"/>
  <c r="F20" i="62"/>
  <c r="V19" i="62"/>
  <c r="U19" i="62"/>
  <c r="G19" i="62"/>
  <c r="F19" i="62"/>
  <c r="V18" i="62"/>
  <c r="U18" i="62"/>
  <c r="G18" i="62"/>
  <c r="F18" i="62"/>
  <c r="V17" i="62"/>
  <c r="U17" i="62"/>
  <c r="G17" i="62"/>
  <c r="F17" i="62"/>
  <c r="V16" i="62"/>
  <c r="G16" i="62"/>
  <c r="F16" i="62"/>
  <c r="V15" i="62"/>
  <c r="G15" i="62"/>
  <c r="F15" i="62"/>
  <c r="V14" i="62"/>
  <c r="G14" i="62"/>
  <c r="F14" i="62"/>
  <c r="V13" i="62"/>
  <c r="G13" i="62"/>
  <c r="F13" i="62"/>
  <c r="V12" i="62"/>
  <c r="G12" i="62"/>
  <c r="F12" i="62"/>
  <c r="C12" i="62"/>
  <c r="C3" i="62" s="1"/>
  <c r="V11" i="62"/>
  <c r="G11" i="62"/>
  <c r="F11" i="62"/>
  <c r="G10" i="62"/>
  <c r="F10" i="62"/>
  <c r="C10" i="62"/>
  <c r="V10" i="62" s="1"/>
  <c r="V9" i="62"/>
  <c r="G9" i="62"/>
  <c r="F9" i="62"/>
  <c r="V8" i="62"/>
  <c r="U8" i="62"/>
  <c r="G8" i="62"/>
  <c r="F8" i="62"/>
  <c r="C8" i="62"/>
  <c r="Q9" i="62" s="1"/>
  <c r="B8" i="62"/>
  <c r="Q3" i="62" s="1"/>
  <c r="AG3" i="62" s="1"/>
  <c r="AP3" i="62" s="1"/>
  <c r="V7" i="62"/>
  <c r="U7" i="62"/>
  <c r="G7" i="62"/>
  <c r="F7" i="62"/>
  <c r="V6" i="62"/>
  <c r="U6" i="62"/>
  <c r="G6" i="62"/>
  <c r="F6" i="62"/>
  <c r="C6" i="62"/>
  <c r="V5" i="62"/>
  <c r="Q5" i="62"/>
  <c r="G5" i="62"/>
  <c r="F5" i="62"/>
  <c r="C5" i="62"/>
  <c r="B5" i="62"/>
  <c r="Y4" i="62"/>
  <c r="W4" i="62"/>
  <c r="V4" i="62"/>
  <c r="R4" i="62"/>
  <c r="M23" i="62"/>
  <c r="U23" i="62" s="1"/>
  <c r="M19" i="62"/>
  <c r="M18" i="62"/>
  <c r="M17" i="62"/>
  <c r="M13" i="62"/>
  <c r="U13" i="62" s="1"/>
  <c r="M12" i="62"/>
  <c r="U12" i="62" s="1"/>
  <c r="M11" i="62"/>
  <c r="U11" i="62" s="1"/>
  <c r="M8" i="62"/>
  <c r="M7" i="62"/>
  <c r="M6" i="62"/>
  <c r="M5" i="62"/>
  <c r="U5" i="62" s="1"/>
  <c r="M4" i="62" a="1"/>
  <c r="M22" i="62" s="1"/>
  <c r="U22" i="62" s="1"/>
  <c r="G4" i="62"/>
  <c r="F4" i="62"/>
  <c r="AT3" i="62"/>
  <c r="V23" i="61"/>
  <c r="R23" i="61"/>
  <c r="G23" i="61"/>
  <c r="F23" i="61"/>
  <c r="V22" i="61"/>
  <c r="U22" i="61"/>
  <c r="R22" i="61"/>
  <c r="G22" i="61"/>
  <c r="F22" i="61"/>
  <c r="V21" i="61"/>
  <c r="R21" i="61"/>
  <c r="G21" i="61"/>
  <c r="F21" i="61"/>
  <c r="V20" i="61"/>
  <c r="R20" i="61"/>
  <c r="G20" i="61"/>
  <c r="F20" i="61"/>
  <c r="V19" i="61"/>
  <c r="R19" i="61"/>
  <c r="G19" i="61"/>
  <c r="F19" i="61"/>
  <c r="V18" i="61"/>
  <c r="R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G14" i="61"/>
  <c r="F14" i="61"/>
  <c r="V13" i="61"/>
  <c r="R13" i="61"/>
  <c r="G13" i="61"/>
  <c r="F13" i="61"/>
  <c r="V12" i="61"/>
  <c r="R12" i="61"/>
  <c r="G12" i="61"/>
  <c r="F12" i="61"/>
  <c r="C12" i="61"/>
  <c r="V11" i="61"/>
  <c r="R11" i="61"/>
  <c r="G11" i="61"/>
  <c r="F11" i="61"/>
  <c r="V10" i="61"/>
  <c r="R10" i="61"/>
  <c r="Q10" i="61"/>
  <c r="G10" i="61"/>
  <c r="F10" i="61"/>
  <c r="C10" i="61"/>
  <c r="V9" i="61"/>
  <c r="R9" i="61"/>
  <c r="Q9" i="61"/>
  <c r="G9" i="61"/>
  <c r="F9" i="61"/>
  <c r="V8" i="61"/>
  <c r="R8" i="61"/>
  <c r="Q8" i="61"/>
  <c r="G8" i="61"/>
  <c r="F8" i="61"/>
  <c r="C8" i="61"/>
  <c r="Q23" i="61" s="1"/>
  <c r="B8" i="61"/>
  <c r="Q3" i="61" s="1"/>
  <c r="AG3" i="61" s="1"/>
  <c r="AP3" i="61" s="1"/>
  <c r="V7" i="61"/>
  <c r="R7" i="61"/>
  <c r="Q7" i="61"/>
  <c r="G7" i="61"/>
  <c r="F7" i="61"/>
  <c r="V6" i="61"/>
  <c r="R6" i="61"/>
  <c r="Q6" i="61"/>
  <c r="G6" i="61"/>
  <c r="F6" i="61"/>
  <c r="V5" i="61"/>
  <c r="R5" i="61"/>
  <c r="Q5" i="61"/>
  <c r="G5" i="61"/>
  <c r="F5" i="61"/>
  <c r="C5" i="61"/>
  <c r="B5" i="61"/>
  <c r="W4" i="61"/>
  <c r="V4" i="61"/>
  <c r="R4" i="61"/>
  <c r="M22" i="61"/>
  <c r="M21" i="61"/>
  <c r="U21" i="61" s="1"/>
  <c r="M17" i="61"/>
  <c r="U17" i="61" s="1"/>
  <c r="M10" i="61"/>
  <c r="U10" i="61" s="1"/>
  <c r="M9" i="61"/>
  <c r="U9" i="61" s="1"/>
  <c r="M5" i="61"/>
  <c r="U5" i="61" s="1"/>
  <c r="M4" i="61" a="1"/>
  <c r="M23" i="61" s="1"/>
  <c r="U23" i="61" s="1"/>
  <c r="G4" i="61"/>
  <c r="F4" i="61"/>
  <c r="AT3" i="61"/>
  <c r="R3" i="61"/>
  <c r="C3" i="61"/>
  <c r="O3" i="61" s="1"/>
  <c r="R23" i="60"/>
  <c r="G23" i="60"/>
  <c r="F23" i="60"/>
  <c r="R22" i="60"/>
  <c r="G22" i="60"/>
  <c r="F22" i="60"/>
  <c r="R21" i="60"/>
  <c r="G21" i="60"/>
  <c r="F21" i="60"/>
  <c r="R20" i="60"/>
  <c r="G20" i="60"/>
  <c r="F20" i="60"/>
  <c r="R19" i="60"/>
  <c r="G19" i="60"/>
  <c r="F19" i="60"/>
  <c r="R18" i="60"/>
  <c r="G18" i="60"/>
  <c r="F18" i="60"/>
  <c r="R17" i="60"/>
  <c r="G17" i="60"/>
  <c r="F17" i="60"/>
  <c r="R16" i="60"/>
  <c r="G16" i="60"/>
  <c r="F16" i="60"/>
  <c r="R15" i="60"/>
  <c r="G15" i="60"/>
  <c r="F15" i="60"/>
  <c r="R14" i="60"/>
  <c r="G14" i="60"/>
  <c r="F14" i="60"/>
  <c r="R13" i="60"/>
  <c r="G13" i="60"/>
  <c r="F13" i="60"/>
  <c r="R12" i="60"/>
  <c r="G12" i="60"/>
  <c r="F12" i="60"/>
  <c r="C12" i="60"/>
  <c r="R11" i="60"/>
  <c r="G11" i="60"/>
  <c r="F11" i="60"/>
  <c r="G10" i="60"/>
  <c r="F10" i="60"/>
  <c r="C10" i="60"/>
  <c r="V9" i="60"/>
  <c r="G9" i="60"/>
  <c r="F9" i="60"/>
  <c r="V8" i="60"/>
  <c r="Q8" i="60"/>
  <c r="G8" i="60"/>
  <c r="F8" i="60"/>
  <c r="C8" i="60"/>
  <c r="Q11" i="60" s="1"/>
  <c r="B8" i="60"/>
  <c r="R7" i="60"/>
  <c r="Q7" i="60"/>
  <c r="G7" i="60"/>
  <c r="F7" i="60"/>
  <c r="R6" i="60"/>
  <c r="Q6" i="60"/>
  <c r="G6" i="60"/>
  <c r="F6" i="60"/>
  <c r="C6" i="60"/>
  <c r="R10" i="60" s="1"/>
  <c r="R5" i="60"/>
  <c r="Q5" i="60"/>
  <c r="G5" i="60"/>
  <c r="F5" i="60"/>
  <c r="C5" i="60"/>
  <c r="B5" i="60"/>
  <c r="W4" i="60"/>
  <c r="V4" i="60"/>
  <c r="Y4" i="60" s="1"/>
  <c r="R4" i="60"/>
  <c r="M4" i="60" a="1"/>
  <c r="G4" i="60"/>
  <c r="F4" i="60"/>
  <c r="AT3" i="60"/>
  <c r="R3" i="60"/>
  <c r="Q3" i="60"/>
  <c r="AG3" i="60" s="1"/>
  <c r="AP3" i="60" s="1"/>
  <c r="C3" i="60"/>
  <c r="R23" i="59"/>
  <c r="G23" i="59"/>
  <c r="F23" i="59"/>
  <c r="R22" i="59"/>
  <c r="G22" i="59"/>
  <c r="F22" i="59"/>
  <c r="R21" i="59"/>
  <c r="G21" i="59"/>
  <c r="F21" i="59"/>
  <c r="R20" i="59"/>
  <c r="G20" i="59"/>
  <c r="F20" i="59"/>
  <c r="R19" i="59"/>
  <c r="G19" i="59"/>
  <c r="F19" i="59"/>
  <c r="R18" i="59"/>
  <c r="G18" i="59"/>
  <c r="F18" i="59"/>
  <c r="R17" i="59"/>
  <c r="G17" i="59"/>
  <c r="F17" i="59"/>
  <c r="R16" i="59"/>
  <c r="G16" i="59"/>
  <c r="F16" i="59"/>
  <c r="R15" i="59"/>
  <c r="G15" i="59"/>
  <c r="F15" i="59"/>
  <c r="R14" i="59"/>
  <c r="G14" i="59"/>
  <c r="F14" i="59"/>
  <c r="R13" i="59"/>
  <c r="G13" i="59"/>
  <c r="F13" i="59"/>
  <c r="R12" i="59"/>
  <c r="G12" i="59"/>
  <c r="F12" i="59"/>
  <c r="C12" i="59"/>
  <c r="R11" i="59"/>
  <c r="G11" i="59"/>
  <c r="F11" i="59"/>
  <c r="R10" i="59"/>
  <c r="G10" i="59"/>
  <c r="F10" i="59"/>
  <c r="C10" i="59"/>
  <c r="V9" i="59"/>
  <c r="G9" i="59"/>
  <c r="F9" i="59"/>
  <c r="V8" i="59"/>
  <c r="G8" i="59"/>
  <c r="F8" i="59"/>
  <c r="C8" i="59"/>
  <c r="Q23" i="59" s="1"/>
  <c r="B8" i="59"/>
  <c r="R7" i="59"/>
  <c r="G7" i="59"/>
  <c r="F7" i="59"/>
  <c r="R6" i="59"/>
  <c r="Q6" i="59"/>
  <c r="G6" i="59"/>
  <c r="F6" i="59"/>
  <c r="C6" i="59"/>
  <c r="R9" i="59" s="1"/>
  <c r="R5" i="59"/>
  <c r="G5" i="59"/>
  <c r="F5" i="59"/>
  <c r="C5" i="59"/>
  <c r="B5" i="59"/>
  <c r="W4" i="59"/>
  <c r="V4" i="59"/>
  <c r="Y4" i="59" s="1"/>
  <c r="R4" i="59"/>
  <c r="M14" i="59"/>
  <c r="U14" i="59" s="1"/>
  <c r="M4" i="59" a="1"/>
  <c r="M13" i="59" s="1"/>
  <c r="U13" i="59" s="1"/>
  <c r="G4" i="59"/>
  <c r="F4" i="59"/>
  <c r="AT3" i="59"/>
  <c r="AH3" i="59"/>
  <c r="AQ3" i="59" s="1"/>
  <c r="R3" i="59"/>
  <c r="Q3" i="59"/>
  <c r="AG3" i="59" s="1"/>
  <c r="AP3" i="59" s="1"/>
  <c r="C3" i="59"/>
  <c r="O9" i="59" s="1"/>
  <c r="P9" i="59" s="1"/>
  <c r="V23" i="58"/>
  <c r="G23" i="58"/>
  <c r="F23" i="58"/>
  <c r="V22" i="58"/>
  <c r="G22" i="58"/>
  <c r="F22" i="58"/>
  <c r="V21" i="58"/>
  <c r="G21" i="58"/>
  <c r="F21" i="58"/>
  <c r="V20" i="58"/>
  <c r="G20" i="58"/>
  <c r="F20" i="58"/>
  <c r="V19" i="58"/>
  <c r="G19" i="58"/>
  <c r="F19" i="58"/>
  <c r="V18" i="58"/>
  <c r="G18" i="58"/>
  <c r="F18" i="58"/>
  <c r="V17" i="58"/>
  <c r="G17" i="58"/>
  <c r="F17" i="58"/>
  <c r="V16" i="58"/>
  <c r="G16" i="58"/>
  <c r="F16" i="58"/>
  <c r="V15" i="58"/>
  <c r="G15" i="58"/>
  <c r="F15" i="58"/>
  <c r="V14" i="58"/>
  <c r="G14" i="58"/>
  <c r="F14" i="58"/>
  <c r="V13" i="58"/>
  <c r="G13" i="58"/>
  <c r="F13" i="58"/>
  <c r="V12" i="58"/>
  <c r="G12" i="58"/>
  <c r="F12" i="58"/>
  <c r="C12" i="58"/>
  <c r="R11" i="58"/>
  <c r="G11" i="58"/>
  <c r="F11" i="58"/>
  <c r="R10" i="58"/>
  <c r="G10" i="58"/>
  <c r="F10" i="58"/>
  <c r="C10" i="58"/>
  <c r="V11" i="58" s="1"/>
  <c r="V9" i="58"/>
  <c r="R9" i="58"/>
  <c r="G9" i="58"/>
  <c r="F9" i="58"/>
  <c r="V8" i="58"/>
  <c r="G8" i="58"/>
  <c r="F8" i="58"/>
  <c r="C8" i="58"/>
  <c r="Q23" i="58" s="1"/>
  <c r="B8" i="58"/>
  <c r="V7" i="58"/>
  <c r="G7" i="58"/>
  <c r="F7" i="58"/>
  <c r="V6" i="58"/>
  <c r="G6" i="58"/>
  <c r="F6" i="58"/>
  <c r="C6" i="58"/>
  <c r="R8" i="58" s="1"/>
  <c r="V5" i="58"/>
  <c r="R5" i="58"/>
  <c r="Q5" i="58"/>
  <c r="G5" i="58"/>
  <c r="F5" i="58"/>
  <c r="C5" i="58"/>
  <c r="B5" i="58"/>
  <c r="Y4" i="58"/>
  <c r="W4" i="58"/>
  <c r="V4" i="58"/>
  <c r="R4" i="58"/>
  <c r="M23" i="58"/>
  <c r="U23" i="58" s="1"/>
  <c r="M20" i="58"/>
  <c r="U20" i="58" s="1"/>
  <c r="M19" i="58"/>
  <c r="U19" i="58" s="1"/>
  <c r="M18" i="58"/>
  <c r="U18" i="58" s="1"/>
  <c r="M17" i="58"/>
  <c r="U17" i="58" s="1"/>
  <c r="M14" i="58"/>
  <c r="U14" i="58" s="1"/>
  <c r="M13" i="58"/>
  <c r="U13" i="58" s="1"/>
  <c r="M12" i="58"/>
  <c r="U12" i="58" s="1"/>
  <c r="M11" i="58"/>
  <c r="U11" i="58" s="1"/>
  <c r="M8" i="58"/>
  <c r="U8" i="58" s="1"/>
  <c r="M7" i="58"/>
  <c r="U7" i="58" s="1"/>
  <c r="M6" i="58"/>
  <c r="U6" i="58" s="1"/>
  <c r="M5" i="58"/>
  <c r="U5" i="58" s="1"/>
  <c r="M4" i="58" a="1"/>
  <c r="M22" i="58" s="1"/>
  <c r="U22" i="58" s="1"/>
  <c r="G4" i="58"/>
  <c r="F4" i="58"/>
  <c r="AT3" i="58"/>
  <c r="AH3" i="58"/>
  <c r="AQ3" i="58" s="1"/>
  <c r="R3" i="58"/>
  <c r="Q3" i="58"/>
  <c r="AG3" i="58" s="1"/>
  <c r="AP3" i="58" s="1"/>
  <c r="C3" i="58"/>
  <c r="O11" i="58" s="1"/>
  <c r="P11" i="58" s="1"/>
  <c r="V23" i="57"/>
  <c r="R23" i="57"/>
  <c r="G23" i="57"/>
  <c r="F23" i="57"/>
  <c r="V22" i="57"/>
  <c r="U22" i="57"/>
  <c r="R22" i="57"/>
  <c r="G22" i="57"/>
  <c r="F22" i="57"/>
  <c r="V21" i="57"/>
  <c r="R21" i="57"/>
  <c r="G21" i="57"/>
  <c r="F21" i="57"/>
  <c r="V20" i="57"/>
  <c r="R20" i="57"/>
  <c r="G20" i="57"/>
  <c r="F20" i="57"/>
  <c r="V19" i="57"/>
  <c r="R19" i="57"/>
  <c r="G19" i="57"/>
  <c r="F19" i="57"/>
  <c r="V18" i="57"/>
  <c r="R18" i="57"/>
  <c r="G18" i="57"/>
  <c r="F18" i="57"/>
  <c r="V17" i="57"/>
  <c r="U17" i="57"/>
  <c r="R17" i="57"/>
  <c r="G17" i="57"/>
  <c r="F17" i="57"/>
  <c r="V16" i="57"/>
  <c r="U16" i="57"/>
  <c r="R16" i="57"/>
  <c r="G16" i="57"/>
  <c r="F16" i="57"/>
  <c r="V15" i="57"/>
  <c r="R15" i="57"/>
  <c r="G15" i="57"/>
  <c r="F15" i="57"/>
  <c r="V14" i="57"/>
  <c r="R14" i="57"/>
  <c r="G14" i="57"/>
  <c r="F14" i="57"/>
  <c r="V13" i="57"/>
  <c r="R13" i="57"/>
  <c r="G13" i="57"/>
  <c r="F13" i="57"/>
  <c r="V12" i="57"/>
  <c r="R12" i="57"/>
  <c r="G12" i="57"/>
  <c r="F12" i="57"/>
  <c r="C12" i="57"/>
  <c r="C3" i="57" s="1"/>
  <c r="O18" i="57" s="1"/>
  <c r="P18" i="57" s="1"/>
  <c r="V11" i="57"/>
  <c r="R11" i="57"/>
  <c r="G11" i="57"/>
  <c r="F11" i="57"/>
  <c r="V10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Q9" i="57" s="1"/>
  <c r="B8" i="57"/>
  <c r="Q3" i="57" s="1"/>
  <c r="AG3" i="57" s="1"/>
  <c r="AP3" i="57" s="1"/>
  <c r="V7" i="57"/>
  <c r="R7" i="57"/>
  <c r="G7" i="57"/>
  <c r="F7" i="57"/>
  <c r="V6" i="57"/>
  <c r="U6" i="57"/>
  <c r="R6" i="57"/>
  <c r="G6" i="57"/>
  <c r="F6" i="57"/>
  <c r="V5" i="57"/>
  <c r="R5" i="57"/>
  <c r="G5" i="57"/>
  <c r="F5" i="57"/>
  <c r="C5" i="57"/>
  <c r="B5" i="57"/>
  <c r="W4" i="57"/>
  <c r="V4" i="57"/>
  <c r="R4" i="57"/>
  <c r="M23" i="57"/>
  <c r="U23" i="57" s="1"/>
  <c r="M22" i="57"/>
  <c r="M18" i="57"/>
  <c r="U18" i="57" s="1"/>
  <c r="M17" i="57"/>
  <c r="M16" i="57"/>
  <c r="M12" i="57"/>
  <c r="U12" i="57" s="1"/>
  <c r="M11" i="57"/>
  <c r="U11" i="57" s="1"/>
  <c r="M10" i="57"/>
  <c r="U10" i="57" s="1"/>
  <c r="M6" i="57"/>
  <c r="M5" i="57"/>
  <c r="U5" i="57" s="1"/>
  <c r="M4" i="57"/>
  <c r="U4" i="57" s="1"/>
  <c r="X4" i="57" s="1"/>
  <c r="M4" i="57" a="1"/>
  <c r="M21" i="57" s="1"/>
  <c r="U21" i="57" s="1"/>
  <c r="G4" i="57"/>
  <c r="F4" i="57"/>
  <c r="AT3" i="57"/>
  <c r="R3" i="57"/>
  <c r="O3" i="57"/>
  <c r="P3" i="57" s="1"/>
  <c r="AF3" i="57" s="1"/>
  <c r="AO3" i="57" s="1"/>
  <c r="R23" i="56"/>
  <c r="G23" i="56"/>
  <c r="F23" i="56"/>
  <c r="R22" i="56"/>
  <c r="G22" i="56"/>
  <c r="F22" i="56"/>
  <c r="G21" i="56"/>
  <c r="F21" i="56"/>
  <c r="R20" i="56"/>
  <c r="G20" i="56"/>
  <c r="F20" i="56"/>
  <c r="R19" i="56"/>
  <c r="G19" i="56"/>
  <c r="F19" i="56"/>
  <c r="G18" i="56"/>
  <c r="F18" i="56"/>
  <c r="R17" i="56"/>
  <c r="G17" i="56"/>
  <c r="F17" i="56"/>
  <c r="R16" i="56"/>
  <c r="G16" i="56"/>
  <c r="F16" i="56"/>
  <c r="G15" i="56"/>
  <c r="F15" i="56"/>
  <c r="R14" i="56"/>
  <c r="G14" i="56"/>
  <c r="F14" i="56"/>
  <c r="R13" i="56"/>
  <c r="G13" i="56"/>
  <c r="F13" i="56"/>
  <c r="G12" i="56"/>
  <c r="F12" i="56"/>
  <c r="C12" i="56"/>
  <c r="V11" i="56"/>
  <c r="G11" i="56"/>
  <c r="F11" i="56"/>
  <c r="R10" i="56"/>
  <c r="G10" i="56"/>
  <c r="F10" i="56"/>
  <c r="C10" i="56"/>
  <c r="V9" i="56"/>
  <c r="R9" i="56"/>
  <c r="G9" i="56"/>
  <c r="F9" i="56"/>
  <c r="V8" i="56"/>
  <c r="U8" i="56"/>
  <c r="G8" i="56"/>
  <c r="F8" i="56"/>
  <c r="C8" i="56"/>
  <c r="B8" i="56"/>
  <c r="V7" i="56"/>
  <c r="R7" i="56"/>
  <c r="G7" i="56"/>
  <c r="F7" i="56"/>
  <c r="V6" i="56"/>
  <c r="R6" i="56"/>
  <c r="G6" i="56"/>
  <c r="F6" i="56"/>
  <c r="C6" i="56"/>
  <c r="R8" i="56" s="1"/>
  <c r="V5" i="56"/>
  <c r="R5" i="56"/>
  <c r="Q5" i="56"/>
  <c r="G5" i="56"/>
  <c r="F5" i="56"/>
  <c r="C5" i="56"/>
  <c r="B5" i="56"/>
  <c r="Y4" i="56"/>
  <c r="W4" i="56"/>
  <c r="V4" i="56"/>
  <c r="R4" i="56"/>
  <c r="M20" i="56"/>
  <c r="U20" i="56" s="1"/>
  <c r="M19" i="56"/>
  <c r="U19" i="56" s="1"/>
  <c r="M18" i="56"/>
  <c r="U18" i="56" s="1"/>
  <c r="M14" i="56"/>
  <c r="U14" i="56" s="1"/>
  <c r="M13" i="56"/>
  <c r="U13" i="56" s="1"/>
  <c r="M12" i="56"/>
  <c r="U12" i="56" s="1"/>
  <c r="M8" i="56"/>
  <c r="M7" i="56"/>
  <c r="U7" i="56" s="1"/>
  <c r="M6" i="56"/>
  <c r="U6" i="56" s="1"/>
  <c r="M4" i="56" a="1"/>
  <c r="M23" i="56" s="1"/>
  <c r="U23" i="56" s="1"/>
  <c r="G4" i="56"/>
  <c r="F4" i="56"/>
  <c r="AT3" i="56"/>
  <c r="R3" i="56"/>
  <c r="Q3" i="56"/>
  <c r="AG3" i="56" s="1"/>
  <c r="AP3" i="56" s="1"/>
  <c r="C3" i="56"/>
  <c r="O8" i="56" s="1"/>
  <c r="P8" i="56" s="1"/>
  <c r="V23" i="55"/>
  <c r="G23" i="55"/>
  <c r="F23" i="55"/>
  <c r="V22" i="55"/>
  <c r="G22" i="55"/>
  <c r="F22" i="55"/>
  <c r="V21" i="55"/>
  <c r="G21" i="55"/>
  <c r="F21" i="55"/>
  <c r="V20" i="55"/>
  <c r="U20" i="55"/>
  <c r="G20" i="55"/>
  <c r="F20" i="55"/>
  <c r="V19" i="55"/>
  <c r="G19" i="55"/>
  <c r="F19" i="55"/>
  <c r="V18" i="55"/>
  <c r="G18" i="55"/>
  <c r="F18" i="55"/>
  <c r="V17" i="55"/>
  <c r="G17" i="55"/>
  <c r="F17" i="55"/>
  <c r="V16" i="55"/>
  <c r="G16" i="55"/>
  <c r="F16" i="55"/>
  <c r="V15" i="55"/>
  <c r="G15" i="55"/>
  <c r="F15" i="55"/>
  <c r="V14" i="55"/>
  <c r="U14" i="55"/>
  <c r="G14" i="55"/>
  <c r="F14" i="55"/>
  <c r="V13" i="55"/>
  <c r="G13" i="55"/>
  <c r="F13" i="55"/>
  <c r="V12" i="55"/>
  <c r="G12" i="55"/>
  <c r="F12" i="55"/>
  <c r="C12" i="55"/>
  <c r="C3" i="55" s="1"/>
  <c r="O14" i="55" s="1"/>
  <c r="P14" i="55" s="1"/>
  <c r="V11" i="55"/>
  <c r="G11" i="55"/>
  <c r="F11" i="55"/>
  <c r="G10" i="55"/>
  <c r="F10" i="55"/>
  <c r="C10" i="55"/>
  <c r="V10" i="55" s="1"/>
  <c r="V9" i="55"/>
  <c r="R9" i="55"/>
  <c r="G9" i="55"/>
  <c r="F9" i="55"/>
  <c r="V8" i="55"/>
  <c r="U8" i="55"/>
  <c r="G8" i="55"/>
  <c r="F8" i="55"/>
  <c r="C8" i="55"/>
  <c r="Q8" i="55" s="1"/>
  <c r="B8" i="55"/>
  <c r="V7" i="55"/>
  <c r="O7" i="55"/>
  <c r="P7" i="55" s="1"/>
  <c r="G7" i="55"/>
  <c r="F7" i="55"/>
  <c r="V6" i="55"/>
  <c r="G6" i="55"/>
  <c r="F6" i="55"/>
  <c r="C6" i="55"/>
  <c r="R23" i="55" s="1"/>
  <c r="V5" i="55"/>
  <c r="Q5" i="55"/>
  <c r="G5" i="55"/>
  <c r="F5" i="55"/>
  <c r="C5" i="55"/>
  <c r="B5" i="55"/>
  <c r="Y4" i="55"/>
  <c r="W4" i="55"/>
  <c r="V4" i="55"/>
  <c r="R4" i="55"/>
  <c r="M23" i="55"/>
  <c r="U23" i="55" s="1"/>
  <c r="M20" i="55"/>
  <c r="M19" i="55"/>
  <c r="U19" i="55" s="1"/>
  <c r="M18" i="55"/>
  <c r="U18" i="55" s="1"/>
  <c r="M17" i="55"/>
  <c r="U17" i="55" s="1"/>
  <c r="M14" i="55"/>
  <c r="M13" i="55"/>
  <c r="U13" i="55" s="1"/>
  <c r="M12" i="55"/>
  <c r="U12" i="55" s="1"/>
  <c r="M11" i="55"/>
  <c r="U11" i="55" s="1"/>
  <c r="M8" i="55"/>
  <c r="M7" i="55"/>
  <c r="U7" i="55" s="1"/>
  <c r="M6" i="55"/>
  <c r="U6" i="55" s="1"/>
  <c r="M5" i="55"/>
  <c r="U5" i="55" s="1"/>
  <c r="M4" i="55" a="1"/>
  <c r="M22" i="55" s="1"/>
  <c r="U22" i="55" s="1"/>
  <c r="G4" i="55"/>
  <c r="F4" i="55"/>
  <c r="AT3" i="55"/>
  <c r="R3" i="55"/>
  <c r="Q3" i="55"/>
  <c r="AG3" i="55" s="1"/>
  <c r="AP3" i="55" s="1"/>
  <c r="V23" i="54"/>
  <c r="U23" i="54"/>
  <c r="G23" i="54"/>
  <c r="F23" i="54"/>
  <c r="V22" i="54"/>
  <c r="U22" i="54"/>
  <c r="G22" i="54"/>
  <c r="F22" i="54"/>
  <c r="V21" i="54"/>
  <c r="U21" i="54"/>
  <c r="G21" i="54"/>
  <c r="F21" i="54"/>
  <c r="V20" i="54"/>
  <c r="G20" i="54"/>
  <c r="F20" i="54"/>
  <c r="V19" i="54"/>
  <c r="U19" i="54"/>
  <c r="G19" i="54"/>
  <c r="F19" i="54"/>
  <c r="V18" i="54"/>
  <c r="U18" i="54"/>
  <c r="G18" i="54"/>
  <c r="F18" i="54"/>
  <c r="V17" i="54"/>
  <c r="U17" i="54"/>
  <c r="G17" i="54"/>
  <c r="F17" i="54"/>
  <c r="V16" i="54"/>
  <c r="U16" i="54"/>
  <c r="G16" i="54"/>
  <c r="F16" i="54"/>
  <c r="V15" i="54"/>
  <c r="G15" i="54"/>
  <c r="F15" i="54"/>
  <c r="V14" i="54"/>
  <c r="G14" i="54"/>
  <c r="F14" i="54"/>
  <c r="V13" i="54"/>
  <c r="U13" i="54"/>
  <c r="G13" i="54"/>
  <c r="F13" i="54"/>
  <c r="V12" i="54"/>
  <c r="U12" i="54"/>
  <c r="G12" i="54"/>
  <c r="F12" i="54"/>
  <c r="C12" i="54"/>
  <c r="C3" i="54" s="1"/>
  <c r="O11" i="54" s="1"/>
  <c r="P11" i="54" s="1"/>
  <c r="V11" i="54"/>
  <c r="G11" i="54"/>
  <c r="F11" i="54"/>
  <c r="V10" i="54"/>
  <c r="G10" i="54"/>
  <c r="F10" i="54"/>
  <c r="C10" i="54"/>
  <c r="V9" i="54"/>
  <c r="Q9" i="54"/>
  <c r="G9" i="54"/>
  <c r="F9" i="54"/>
  <c r="V8" i="54"/>
  <c r="G8" i="54"/>
  <c r="F8" i="54"/>
  <c r="C8" i="54"/>
  <c r="Q23" i="54" s="1"/>
  <c r="B8" i="54"/>
  <c r="V7" i="54"/>
  <c r="U7" i="54"/>
  <c r="G7" i="54"/>
  <c r="F7" i="54"/>
  <c r="V6" i="54"/>
  <c r="U6" i="54"/>
  <c r="G6" i="54"/>
  <c r="F6" i="54"/>
  <c r="C6" i="54"/>
  <c r="V5" i="54"/>
  <c r="Q5" i="54"/>
  <c r="G5" i="54"/>
  <c r="F5" i="54"/>
  <c r="C5" i="54"/>
  <c r="B5" i="54"/>
  <c r="X4" i="54"/>
  <c r="W4" i="54"/>
  <c r="V4" i="54"/>
  <c r="M23" i="54"/>
  <c r="M22" i="54"/>
  <c r="M19" i="54"/>
  <c r="M18" i="54"/>
  <c r="M17" i="54"/>
  <c r="M16" i="54"/>
  <c r="M13" i="54"/>
  <c r="M12" i="54"/>
  <c r="M11" i="54"/>
  <c r="U11" i="54" s="1"/>
  <c r="M10" i="54"/>
  <c r="U10" i="54" s="1"/>
  <c r="M7" i="54"/>
  <c r="M6" i="54"/>
  <c r="M5" i="54"/>
  <c r="U5" i="54" s="1"/>
  <c r="M4" i="54"/>
  <c r="U4" i="54" s="1"/>
  <c r="M4" i="54" a="1"/>
  <c r="M21" i="54" s="1"/>
  <c r="G4" i="54"/>
  <c r="F4" i="54"/>
  <c r="AT3" i="54"/>
  <c r="Q3" i="54"/>
  <c r="AG3" i="54" s="1"/>
  <c r="AP3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R11" i="53"/>
  <c r="G11" i="53"/>
  <c r="F11" i="53"/>
  <c r="V10" i="53"/>
  <c r="R10" i="53"/>
  <c r="G10" i="53"/>
  <c r="F10" i="53"/>
  <c r="C10" i="53"/>
  <c r="V8" i="53" s="1"/>
  <c r="V9" i="53"/>
  <c r="R9" i="53"/>
  <c r="G9" i="53"/>
  <c r="F9" i="53"/>
  <c r="R8" i="53"/>
  <c r="Q8" i="53"/>
  <c r="G8" i="53"/>
  <c r="F8" i="53"/>
  <c r="C8" i="53"/>
  <c r="Q23" i="53" s="1"/>
  <c r="B8" i="53"/>
  <c r="R7" i="53"/>
  <c r="Q7" i="53"/>
  <c r="G7" i="53"/>
  <c r="F7" i="53"/>
  <c r="R6" i="53"/>
  <c r="Q6" i="53"/>
  <c r="G6" i="53"/>
  <c r="F6" i="53"/>
  <c r="R5" i="53"/>
  <c r="Q5" i="53"/>
  <c r="G5" i="53"/>
  <c r="F5" i="53"/>
  <c r="C5" i="53"/>
  <c r="B5" i="53"/>
  <c r="W4" i="53"/>
  <c r="V4" i="53"/>
  <c r="Y4" i="53" s="1"/>
  <c r="R4" i="53"/>
  <c r="M21" i="53"/>
  <c r="U21" i="53" s="1"/>
  <c r="M15" i="53"/>
  <c r="U15" i="53" s="1"/>
  <c r="M9" i="53"/>
  <c r="U9" i="53" s="1"/>
  <c r="M4" i="53" a="1"/>
  <c r="G4" i="53"/>
  <c r="F4" i="53"/>
  <c r="AT3" i="53"/>
  <c r="R3" i="53"/>
  <c r="Q3" i="53"/>
  <c r="AG3" i="53" s="1"/>
  <c r="AP3" i="53" s="1"/>
  <c r="C3" i="53"/>
  <c r="O10" i="53" s="1"/>
  <c r="P10" i="53" s="1"/>
  <c r="R23" i="52"/>
  <c r="G23" i="52"/>
  <c r="F23" i="52"/>
  <c r="R22" i="52"/>
  <c r="G22" i="52"/>
  <c r="F22" i="52"/>
  <c r="R21" i="52"/>
  <c r="G21" i="52"/>
  <c r="F21" i="52"/>
  <c r="R20" i="52"/>
  <c r="G20" i="52"/>
  <c r="F20" i="52"/>
  <c r="R19" i="52"/>
  <c r="G19" i="52"/>
  <c r="F19" i="52"/>
  <c r="R18" i="52"/>
  <c r="G18" i="52"/>
  <c r="F18" i="52"/>
  <c r="R17" i="52"/>
  <c r="G17" i="52"/>
  <c r="F17" i="52"/>
  <c r="R16" i="52"/>
  <c r="G16" i="52"/>
  <c r="F16" i="52"/>
  <c r="R15" i="52"/>
  <c r="G15" i="52"/>
  <c r="F15" i="52"/>
  <c r="R14" i="52"/>
  <c r="G14" i="52"/>
  <c r="F14" i="52"/>
  <c r="R13" i="52"/>
  <c r="G13" i="52"/>
  <c r="F13" i="52"/>
  <c r="R12" i="52"/>
  <c r="G12" i="52"/>
  <c r="F12" i="52"/>
  <c r="C12" i="52"/>
  <c r="R11" i="52"/>
  <c r="G11" i="52"/>
  <c r="F11" i="52"/>
  <c r="R10" i="52"/>
  <c r="G10" i="52"/>
  <c r="F10" i="52"/>
  <c r="C10" i="52"/>
  <c r="V23" i="52" s="1"/>
  <c r="V9" i="52"/>
  <c r="G9" i="52"/>
  <c r="F9" i="52"/>
  <c r="V8" i="52"/>
  <c r="G8" i="52"/>
  <c r="F8" i="52"/>
  <c r="C8" i="52"/>
  <c r="Q10" i="52" s="1"/>
  <c r="B8" i="52"/>
  <c r="R7" i="52"/>
  <c r="G7" i="52"/>
  <c r="F7" i="52"/>
  <c r="R6" i="52"/>
  <c r="Q6" i="52"/>
  <c r="G6" i="52"/>
  <c r="F6" i="52"/>
  <c r="C6" i="52"/>
  <c r="R9" i="52" s="1"/>
  <c r="R5" i="52"/>
  <c r="Q5" i="52"/>
  <c r="G5" i="52"/>
  <c r="F5" i="52"/>
  <c r="C5" i="52"/>
  <c r="B5" i="52"/>
  <c r="W4" i="52"/>
  <c r="V4" i="52"/>
  <c r="Y4" i="52" s="1"/>
  <c r="R4" i="52"/>
  <c r="M20" i="52"/>
  <c r="U20" i="52" s="1"/>
  <c r="M14" i="52"/>
  <c r="U14" i="52" s="1"/>
  <c r="M8" i="52"/>
  <c r="U8" i="52" s="1"/>
  <c r="M4" i="52" a="1"/>
  <c r="M18" i="52" s="1"/>
  <c r="U18" i="52" s="1"/>
  <c r="G4" i="52"/>
  <c r="F4" i="52"/>
  <c r="AT3" i="52"/>
  <c r="R3" i="52"/>
  <c r="Q3" i="52"/>
  <c r="AG3" i="52" s="1"/>
  <c r="AP3" i="52" s="1"/>
  <c r="C3" i="52"/>
  <c r="O23" i="52" s="1"/>
  <c r="P2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G12" i="51"/>
  <c r="F12" i="51"/>
  <c r="C12" i="51"/>
  <c r="R11" i="51"/>
  <c r="G11" i="51"/>
  <c r="F11" i="51"/>
  <c r="R10" i="51"/>
  <c r="G10" i="51"/>
  <c r="F10" i="51"/>
  <c r="C10" i="51"/>
  <c r="V11" i="51" s="1"/>
  <c r="V9" i="51"/>
  <c r="R9" i="51"/>
  <c r="G9" i="51"/>
  <c r="F9" i="51"/>
  <c r="V8" i="51"/>
  <c r="U8" i="51"/>
  <c r="G8" i="51"/>
  <c r="F8" i="51"/>
  <c r="C8" i="51"/>
  <c r="B8" i="51"/>
  <c r="V7" i="51"/>
  <c r="G7" i="51"/>
  <c r="F7" i="51"/>
  <c r="V6" i="51"/>
  <c r="G6" i="51"/>
  <c r="F6" i="51"/>
  <c r="C6" i="51"/>
  <c r="R8" i="51" s="1"/>
  <c r="V5" i="51"/>
  <c r="R5" i="51"/>
  <c r="G5" i="51"/>
  <c r="F5" i="51"/>
  <c r="C5" i="51"/>
  <c r="B5" i="51"/>
  <c r="Y4" i="51"/>
  <c r="W4" i="51"/>
  <c r="V4" i="51"/>
  <c r="R4" i="51"/>
  <c r="M20" i="51"/>
  <c r="U20" i="51" s="1"/>
  <c r="M19" i="51"/>
  <c r="U19" i="51" s="1"/>
  <c r="M18" i="51"/>
  <c r="U18" i="51" s="1"/>
  <c r="M14" i="51"/>
  <c r="U14" i="51" s="1"/>
  <c r="M13" i="51"/>
  <c r="U13" i="51" s="1"/>
  <c r="M12" i="51"/>
  <c r="U12" i="51" s="1"/>
  <c r="M8" i="51"/>
  <c r="M7" i="51"/>
  <c r="U7" i="51" s="1"/>
  <c r="M6" i="51"/>
  <c r="U6" i="51" s="1"/>
  <c r="M4" i="51" a="1"/>
  <c r="M23" i="51" s="1"/>
  <c r="U23" i="51" s="1"/>
  <c r="G4" i="51"/>
  <c r="F4" i="51"/>
  <c r="AT3" i="51"/>
  <c r="R3" i="51"/>
  <c r="AH3" i="51" s="1"/>
  <c r="AQ3" i="51" s="1"/>
  <c r="Q3" i="51"/>
  <c r="AG3" i="51" s="1"/>
  <c r="AP3" i="51" s="1"/>
  <c r="C3" i="51"/>
  <c r="O11" i="51" s="1"/>
  <c r="P11" i="51" s="1"/>
  <c r="V23" i="50"/>
  <c r="G23" i="50"/>
  <c r="F23" i="50"/>
  <c r="V22" i="50"/>
  <c r="G22" i="50"/>
  <c r="F22" i="50"/>
  <c r="V21" i="50"/>
  <c r="G21" i="50"/>
  <c r="F21" i="50"/>
  <c r="V20" i="50"/>
  <c r="U20" i="50"/>
  <c r="G20" i="50"/>
  <c r="F20" i="50"/>
  <c r="V19" i="50"/>
  <c r="G19" i="50"/>
  <c r="F19" i="50"/>
  <c r="V18" i="50"/>
  <c r="G18" i="50"/>
  <c r="F18" i="50"/>
  <c r="V17" i="50"/>
  <c r="G17" i="50"/>
  <c r="F17" i="50"/>
  <c r="V16" i="50"/>
  <c r="G16" i="50"/>
  <c r="F16" i="50"/>
  <c r="V15" i="50"/>
  <c r="G15" i="50"/>
  <c r="F15" i="50"/>
  <c r="V14" i="50"/>
  <c r="U14" i="50"/>
  <c r="G14" i="50"/>
  <c r="F14" i="50"/>
  <c r="V13" i="50"/>
  <c r="G13" i="50"/>
  <c r="F13" i="50"/>
  <c r="V12" i="50"/>
  <c r="G12" i="50"/>
  <c r="F12" i="50"/>
  <c r="C12" i="50"/>
  <c r="C3" i="50" s="1"/>
  <c r="O19" i="50" s="1"/>
  <c r="P19" i="50" s="1"/>
  <c r="V11" i="50"/>
  <c r="G11" i="50"/>
  <c r="F11" i="50"/>
  <c r="G10" i="50"/>
  <c r="F10" i="50"/>
  <c r="C10" i="50"/>
  <c r="V10" i="50" s="1"/>
  <c r="V9" i="50"/>
  <c r="R9" i="50"/>
  <c r="G9" i="50"/>
  <c r="F9" i="50"/>
  <c r="V8" i="50"/>
  <c r="U8" i="50"/>
  <c r="G8" i="50"/>
  <c r="F8" i="50"/>
  <c r="C8" i="50"/>
  <c r="Q8" i="50" s="1"/>
  <c r="B8" i="50"/>
  <c r="V7" i="50"/>
  <c r="G7" i="50"/>
  <c r="F7" i="50"/>
  <c r="V6" i="50"/>
  <c r="G6" i="50"/>
  <c r="F6" i="50"/>
  <c r="C6" i="50"/>
  <c r="R23" i="50" s="1"/>
  <c r="V5" i="50"/>
  <c r="Q5" i="50"/>
  <c r="G5" i="50"/>
  <c r="F5" i="50"/>
  <c r="C5" i="50"/>
  <c r="B5" i="50"/>
  <c r="Y4" i="50"/>
  <c r="W4" i="50"/>
  <c r="V4" i="50"/>
  <c r="R4" i="50"/>
  <c r="M23" i="50"/>
  <c r="U23" i="50" s="1"/>
  <c r="M20" i="50"/>
  <c r="M19" i="50"/>
  <c r="U19" i="50" s="1"/>
  <c r="M18" i="50"/>
  <c r="U18" i="50" s="1"/>
  <c r="M17" i="50"/>
  <c r="U17" i="50" s="1"/>
  <c r="M14" i="50"/>
  <c r="M13" i="50"/>
  <c r="U13" i="50" s="1"/>
  <c r="M12" i="50"/>
  <c r="U12" i="50" s="1"/>
  <c r="M11" i="50"/>
  <c r="U11" i="50" s="1"/>
  <c r="M8" i="50"/>
  <c r="M7" i="50"/>
  <c r="U7" i="50" s="1"/>
  <c r="M6" i="50"/>
  <c r="U6" i="50" s="1"/>
  <c r="M5" i="50"/>
  <c r="U5" i="50" s="1"/>
  <c r="M4" i="50" a="1"/>
  <c r="M22" i="50" s="1"/>
  <c r="U22" i="50" s="1"/>
  <c r="G4" i="50"/>
  <c r="F4" i="50"/>
  <c r="AT3" i="50"/>
  <c r="R3" i="50"/>
  <c r="Q3" i="50"/>
  <c r="AG3" i="50" s="1"/>
  <c r="AP3" i="50" s="1"/>
  <c r="AC23" i="49"/>
  <c r="V23" i="49"/>
  <c r="U23" i="49"/>
  <c r="R23" i="49"/>
  <c r="G23" i="49"/>
  <c r="F23" i="49"/>
  <c r="H23" i="49" s="1"/>
  <c r="I23" i="49" s="1"/>
  <c r="J23" i="49" s="1"/>
  <c r="V22" i="49"/>
  <c r="R22" i="49"/>
  <c r="G22" i="49"/>
  <c r="F22" i="49"/>
  <c r="H22" i="49" s="1"/>
  <c r="I22" i="49" s="1"/>
  <c r="J22" i="49" s="1"/>
  <c r="V21" i="49"/>
  <c r="R21" i="49"/>
  <c r="G21" i="49"/>
  <c r="F21" i="49"/>
  <c r="H21" i="49" s="1"/>
  <c r="I21" i="49" s="1"/>
  <c r="J21" i="49" s="1"/>
  <c r="V20" i="49"/>
  <c r="R20" i="49"/>
  <c r="G20" i="49"/>
  <c r="F20" i="49"/>
  <c r="H20" i="49" s="1"/>
  <c r="I20" i="49" s="1"/>
  <c r="J20" i="49" s="1"/>
  <c r="V19" i="49"/>
  <c r="U19" i="49"/>
  <c r="R19" i="49"/>
  <c r="G19" i="49"/>
  <c r="F19" i="49"/>
  <c r="H19" i="49" s="1"/>
  <c r="I19" i="49" s="1"/>
  <c r="J19" i="49" s="1"/>
  <c r="V18" i="49"/>
  <c r="R18" i="49"/>
  <c r="G18" i="49"/>
  <c r="F18" i="49"/>
  <c r="H18" i="49" s="1"/>
  <c r="I18" i="49" s="1"/>
  <c r="J18" i="49" s="1"/>
  <c r="V17" i="49"/>
  <c r="U17" i="49"/>
  <c r="R17" i="49"/>
  <c r="G17" i="49"/>
  <c r="F17" i="49"/>
  <c r="H17" i="49" s="1"/>
  <c r="I17" i="49" s="1"/>
  <c r="J17" i="49" s="1"/>
  <c r="V16" i="49"/>
  <c r="R16" i="49"/>
  <c r="G16" i="49"/>
  <c r="F16" i="49"/>
  <c r="H16" i="49" s="1"/>
  <c r="I16" i="49" s="1"/>
  <c r="J16" i="49" s="1"/>
  <c r="V15" i="49"/>
  <c r="R15" i="49"/>
  <c r="G15" i="49"/>
  <c r="F15" i="49"/>
  <c r="H15" i="49" s="1"/>
  <c r="I15" i="49" s="1"/>
  <c r="J15" i="49" s="1"/>
  <c r="V14" i="49"/>
  <c r="R14" i="49"/>
  <c r="G14" i="49"/>
  <c r="F14" i="49"/>
  <c r="H14" i="49" s="1"/>
  <c r="I14" i="49" s="1"/>
  <c r="J14" i="49" s="1"/>
  <c r="V13" i="49"/>
  <c r="U13" i="49"/>
  <c r="R13" i="49"/>
  <c r="G13" i="49"/>
  <c r="F13" i="49"/>
  <c r="H13" i="49" s="1"/>
  <c r="I13" i="49" s="1"/>
  <c r="J13" i="49" s="1"/>
  <c r="V12" i="49"/>
  <c r="R12" i="49"/>
  <c r="G12" i="49"/>
  <c r="F12" i="49"/>
  <c r="H12" i="49" s="1"/>
  <c r="I12" i="49" s="1"/>
  <c r="J12" i="49" s="1"/>
  <c r="V11" i="49"/>
  <c r="U11" i="49"/>
  <c r="R11" i="49"/>
  <c r="G11" i="49"/>
  <c r="F11" i="49"/>
  <c r="H11" i="49" s="1"/>
  <c r="I11" i="49" s="1"/>
  <c r="J11" i="49" s="1"/>
  <c r="V10" i="49"/>
  <c r="R10" i="49"/>
  <c r="G10" i="49"/>
  <c r="F10" i="49"/>
  <c r="H10" i="49" s="1"/>
  <c r="I10" i="49" s="1"/>
  <c r="J10" i="49" s="1"/>
  <c r="V9" i="49"/>
  <c r="R9" i="49"/>
  <c r="G9" i="49"/>
  <c r="F9" i="49"/>
  <c r="H9" i="49" s="1"/>
  <c r="I9" i="49" s="1"/>
  <c r="J9" i="49" s="1"/>
  <c r="C9" i="49"/>
  <c r="V8" i="49"/>
  <c r="R8" i="49"/>
  <c r="G8" i="49"/>
  <c r="F8" i="49"/>
  <c r="H8" i="49" s="1"/>
  <c r="I8" i="49" s="1"/>
  <c r="J8" i="49" s="1"/>
  <c r="C8" i="49"/>
  <c r="Q23" i="49" s="1"/>
  <c r="B8" i="49"/>
  <c r="V7" i="49"/>
  <c r="R7" i="49"/>
  <c r="Q7" i="49"/>
  <c r="I7" i="49"/>
  <c r="J7" i="49" s="1"/>
  <c r="H7" i="49"/>
  <c r="G7" i="49"/>
  <c r="F7" i="49"/>
  <c r="V6" i="49"/>
  <c r="R6" i="49"/>
  <c r="Q6" i="49"/>
  <c r="I6" i="49"/>
  <c r="J6" i="49" s="1"/>
  <c r="H6" i="49"/>
  <c r="G6" i="49"/>
  <c r="F6" i="49"/>
  <c r="V5" i="49"/>
  <c r="R5" i="49"/>
  <c r="Q5" i="49"/>
  <c r="I5" i="49"/>
  <c r="J5" i="49" s="1"/>
  <c r="H5" i="49"/>
  <c r="G5" i="49"/>
  <c r="F5" i="49"/>
  <c r="Y4" i="49"/>
  <c r="W4" i="49"/>
  <c r="V4" i="49"/>
  <c r="R4" i="49"/>
  <c r="M23" i="49"/>
  <c r="M19" i="49"/>
  <c r="M18" i="49"/>
  <c r="U18" i="49" s="1"/>
  <c r="M17" i="49"/>
  <c r="M13" i="49"/>
  <c r="M12" i="49"/>
  <c r="U12" i="49" s="1"/>
  <c r="M11" i="49"/>
  <c r="M7" i="49"/>
  <c r="U7" i="49" s="1"/>
  <c r="M6" i="49"/>
  <c r="U6" i="49" s="1"/>
  <c r="M5" i="49"/>
  <c r="U5" i="49" s="1"/>
  <c r="M4" i="49" a="1"/>
  <c r="M22" i="49" s="1"/>
  <c r="U22" i="49" s="1"/>
  <c r="I4" i="49"/>
  <c r="J4" i="49" s="1"/>
  <c r="K4" i="49" s="1"/>
  <c r="H4" i="49"/>
  <c r="G4" i="49"/>
  <c r="F4" i="49"/>
  <c r="AT3" i="49"/>
  <c r="R3" i="49"/>
  <c r="Q3" i="49"/>
  <c r="AG3" i="49" s="1"/>
  <c r="AP3" i="49" s="1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V68" i="48"/>
  <c r="G68" i="48"/>
  <c r="F68" i="48"/>
  <c r="G67" i="48"/>
  <c r="F67" i="48"/>
  <c r="V66" i="48"/>
  <c r="G66" i="48"/>
  <c r="F66" i="48"/>
  <c r="V65" i="48"/>
  <c r="U65" i="48"/>
  <c r="G65" i="48"/>
  <c r="F65" i="48"/>
  <c r="G64" i="48"/>
  <c r="F64" i="48"/>
  <c r="V63" i="48"/>
  <c r="G63" i="48"/>
  <c r="F63" i="48"/>
  <c r="V62" i="48"/>
  <c r="G62" i="48"/>
  <c r="F62" i="48"/>
  <c r="G61" i="48"/>
  <c r="F61" i="48"/>
  <c r="V60" i="48"/>
  <c r="G60" i="48"/>
  <c r="F60" i="48"/>
  <c r="V59" i="48"/>
  <c r="U59" i="48"/>
  <c r="G59" i="48"/>
  <c r="F59" i="48"/>
  <c r="G58" i="48"/>
  <c r="F58" i="48"/>
  <c r="V57" i="48"/>
  <c r="G57" i="48"/>
  <c r="F57" i="48"/>
  <c r="V56" i="48"/>
  <c r="G56" i="48"/>
  <c r="F56" i="48"/>
  <c r="G55" i="48"/>
  <c r="F55" i="48"/>
  <c r="V54" i="48"/>
  <c r="G54" i="48"/>
  <c r="F54" i="48"/>
  <c r="V53" i="48"/>
  <c r="U53" i="48"/>
  <c r="G53" i="48"/>
  <c r="F53" i="48"/>
  <c r="G52" i="48"/>
  <c r="F52" i="48"/>
  <c r="V51" i="48"/>
  <c r="G51" i="48"/>
  <c r="F51" i="48"/>
  <c r="V50" i="48"/>
  <c r="G50" i="48"/>
  <c r="F50" i="48"/>
  <c r="G49" i="48"/>
  <c r="F49" i="48"/>
  <c r="V48" i="48"/>
  <c r="G48" i="48"/>
  <c r="F48" i="48"/>
  <c r="V47" i="48"/>
  <c r="U47" i="48"/>
  <c r="G47" i="48"/>
  <c r="F47" i="48"/>
  <c r="G46" i="48"/>
  <c r="F46" i="48"/>
  <c r="V45" i="48"/>
  <c r="G45" i="48"/>
  <c r="F45" i="48"/>
  <c r="V44" i="48"/>
  <c r="G44" i="48"/>
  <c r="F44" i="48"/>
  <c r="G43" i="48"/>
  <c r="F43" i="48"/>
  <c r="V42" i="48"/>
  <c r="G42" i="48"/>
  <c r="F42" i="48"/>
  <c r="V41" i="48"/>
  <c r="U41" i="48"/>
  <c r="G41" i="48"/>
  <c r="F41" i="48"/>
  <c r="G40" i="48"/>
  <c r="F40" i="48"/>
  <c r="V39" i="48"/>
  <c r="G39" i="48"/>
  <c r="F39" i="48"/>
  <c r="V38" i="48"/>
  <c r="G38" i="48"/>
  <c r="F38" i="48"/>
  <c r="G37" i="48"/>
  <c r="F37" i="48"/>
  <c r="V36" i="48"/>
  <c r="G36" i="48"/>
  <c r="F36" i="48"/>
  <c r="V35" i="48"/>
  <c r="U35" i="48"/>
  <c r="G35" i="48"/>
  <c r="F35" i="48"/>
  <c r="G34" i="48"/>
  <c r="F34" i="48"/>
  <c r="V33" i="48"/>
  <c r="G33" i="48"/>
  <c r="F33" i="48"/>
  <c r="V32" i="48"/>
  <c r="G32" i="48"/>
  <c r="F32" i="48"/>
  <c r="G31" i="48"/>
  <c r="F31" i="48"/>
  <c r="V30" i="48"/>
  <c r="G30" i="48"/>
  <c r="F30" i="48"/>
  <c r="V29" i="48"/>
  <c r="U29" i="48"/>
  <c r="G29" i="48"/>
  <c r="F29" i="48"/>
  <c r="G28" i="48"/>
  <c r="F28" i="48"/>
  <c r="V27" i="48"/>
  <c r="G27" i="48"/>
  <c r="F27" i="48"/>
  <c r="V26" i="48"/>
  <c r="G26" i="48"/>
  <c r="F26" i="48"/>
  <c r="G25" i="48"/>
  <c r="F25" i="48"/>
  <c r="V24" i="48"/>
  <c r="G24" i="48"/>
  <c r="F24" i="48"/>
  <c r="V23" i="48"/>
  <c r="U23" i="48"/>
  <c r="G23" i="48"/>
  <c r="F23" i="48"/>
  <c r="G22" i="48"/>
  <c r="F22" i="48"/>
  <c r="V21" i="48"/>
  <c r="G21" i="48"/>
  <c r="F21" i="48"/>
  <c r="V20" i="48"/>
  <c r="G20" i="48"/>
  <c r="F20" i="48"/>
  <c r="G19" i="48"/>
  <c r="F19" i="48"/>
  <c r="V18" i="48"/>
  <c r="G18" i="48"/>
  <c r="F18" i="48"/>
  <c r="V17" i="48"/>
  <c r="U17" i="48"/>
  <c r="G17" i="48"/>
  <c r="F17" i="48"/>
  <c r="G16" i="48"/>
  <c r="F16" i="48"/>
  <c r="V15" i="48"/>
  <c r="G15" i="48"/>
  <c r="F15" i="48"/>
  <c r="V14" i="48"/>
  <c r="G14" i="48"/>
  <c r="F14" i="48"/>
  <c r="G13" i="48"/>
  <c r="F13" i="48"/>
  <c r="V12" i="48"/>
  <c r="G12" i="48"/>
  <c r="F12" i="48"/>
  <c r="C12" i="48"/>
  <c r="V11" i="48"/>
  <c r="G11" i="48"/>
  <c r="F11" i="48"/>
  <c r="V10" i="48"/>
  <c r="G10" i="48"/>
  <c r="F10" i="48"/>
  <c r="C10" i="48"/>
  <c r="V67" i="48" s="1"/>
  <c r="V9" i="48"/>
  <c r="G9" i="48"/>
  <c r="F9" i="48"/>
  <c r="G8" i="48"/>
  <c r="F8" i="48"/>
  <c r="G7" i="48"/>
  <c r="F7" i="48"/>
  <c r="V6" i="48"/>
  <c r="G6" i="48"/>
  <c r="F6" i="48"/>
  <c r="C6" i="48"/>
  <c r="R7" i="48" s="1"/>
  <c r="V5" i="48"/>
  <c r="G5" i="48"/>
  <c r="F5" i="48"/>
  <c r="C5" i="48"/>
  <c r="W4" i="48"/>
  <c r="V4" i="48"/>
  <c r="Y4" i="48" s="1"/>
  <c r="M67" i="48"/>
  <c r="U67" i="48" s="1"/>
  <c r="M66" i="48"/>
  <c r="U66" i="48" s="1"/>
  <c r="M65" i="48"/>
  <c r="M61" i="48"/>
  <c r="U61" i="48" s="1"/>
  <c r="M60" i="48"/>
  <c r="U60" i="48" s="1"/>
  <c r="M59" i="48"/>
  <c r="M55" i="48"/>
  <c r="U55" i="48" s="1"/>
  <c r="M54" i="48"/>
  <c r="U54" i="48" s="1"/>
  <c r="M53" i="48"/>
  <c r="M49" i="48"/>
  <c r="U49" i="48" s="1"/>
  <c r="M48" i="48"/>
  <c r="U48" i="48" s="1"/>
  <c r="M47" i="48"/>
  <c r="M43" i="48"/>
  <c r="U43" i="48" s="1"/>
  <c r="M42" i="48"/>
  <c r="U42" i="48" s="1"/>
  <c r="M41" i="48"/>
  <c r="M37" i="48"/>
  <c r="U37" i="48" s="1"/>
  <c r="M36" i="48"/>
  <c r="U36" i="48" s="1"/>
  <c r="M35" i="48"/>
  <c r="M31" i="48"/>
  <c r="U31" i="48" s="1"/>
  <c r="M30" i="48"/>
  <c r="U30" i="48" s="1"/>
  <c r="M29" i="48"/>
  <c r="M25" i="48"/>
  <c r="U25" i="48" s="1"/>
  <c r="M24" i="48"/>
  <c r="U24" i="48" s="1"/>
  <c r="M23" i="48"/>
  <c r="M19" i="48"/>
  <c r="U19" i="48" s="1"/>
  <c r="M18" i="48"/>
  <c r="U18" i="48" s="1"/>
  <c r="M17" i="48"/>
  <c r="M13" i="48"/>
  <c r="U13" i="48" s="1"/>
  <c r="M12" i="48"/>
  <c r="U12" i="48" s="1"/>
  <c r="M11" i="48"/>
  <c r="U11" i="48" s="1"/>
  <c r="M7" i="48"/>
  <c r="U7" i="48" s="1"/>
  <c r="M6" i="48"/>
  <c r="U6" i="48" s="1"/>
  <c r="M5" i="48"/>
  <c r="U5" i="48" s="1"/>
  <c r="M4" i="48" a="1"/>
  <c r="M64" i="48" s="1"/>
  <c r="U64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G79" i="47"/>
  <c r="F79" i="47"/>
  <c r="R78" i="47"/>
  <c r="G78" i="47"/>
  <c r="F78" i="47"/>
  <c r="R77" i="47"/>
  <c r="G77" i="47"/>
  <c r="F77" i="47"/>
  <c r="G76" i="47"/>
  <c r="F76" i="47"/>
  <c r="R75" i="47"/>
  <c r="G75" i="47"/>
  <c r="F75" i="47"/>
  <c r="R74" i="47"/>
  <c r="G74" i="47"/>
  <c r="F74" i="47"/>
  <c r="G73" i="47"/>
  <c r="F73" i="47"/>
  <c r="R72" i="47"/>
  <c r="G72" i="47"/>
  <c r="F72" i="47"/>
  <c r="R71" i="47"/>
  <c r="G71" i="47"/>
  <c r="F71" i="47"/>
  <c r="G70" i="47"/>
  <c r="F70" i="47"/>
  <c r="R69" i="47"/>
  <c r="G69" i="47"/>
  <c r="F69" i="47"/>
  <c r="R68" i="47"/>
  <c r="G68" i="47"/>
  <c r="F68" i="47"/>
  <c r="G67" i="47"/>
  <c r="F67" i="47"/>
  <c r="R66" i="47"/>
  <c r="G66" i="47"/>
  <c r="F66" i="47"/>
  <c r="R65" i="47"/>
  <c r="G65" i="47"/>
  <c r="F65" i="47"/>
  <c r="G64" i="47"/>
  <c r="F64" i="47"/>
  <c r="R63" i="47"/>
  <c r="G63" i="47"/>
  <c r="F63" i="47"/>
  <c r="R62" i="47"/>
  <c r="G62" i="47"/>
  <c r="F62" i="47"/>
  <c r="G61" i="47"/>
  <c r="F61" i="47"/>
  <c r="R60" i="47"/>
  <c r="G60" i="47"/>
  <c r="F60" i="47"/>
  <c r="R59" i="47"/>
  <c r="G59" i="47"/>
  <c r="F59" i="47"/>
  <c r="G58" i="47"/>
  <c r="F58" i="47"/>
  <c r="R57" i="47"/>
  <c r="G57" i="47"/>
  <c r="F57" i="47"/>
  <c r="R56" i="47"/>
  <c r="G56" i="47"/>
  <c r="F56" i="47"/>
  <c r="G55" i="47"/>
  <c r="F55" i="47"/>
  <c r="R54" i="47"/>
  <c r="G54" i="47"/>
  <c r="F54" i="47"/>
  <c r="R53" i="47"/>
  <c r="G53" i="47"/>
  <c r="F53" i="47"/>
  <c r="G52" i="47"/>
  <c r="F52" i="47"/>
  <c r="R51" i="47"/>
  <c r="G51" i="47"/>
  <c r="F51" i="47"/>
  <c r="R50" i="47"/>
  <c r="G50" i="47"/>
  <c r="F50" i="47"/>
  <c r="U49" i="47"/>
  <c r="G49" i="47"/>
  <c r="F49" i="47"/>
  <c r="R48" i="47"/>
  <c r="G48" i="47"/>
  <c r="F48" i="47"/>
  <c r="R47" i="47"/>
  <c r="G47" i="47"/>
  <c r="F47" i="47"/>
  <c r="G46" i="47"/>
  <c r="F46" i="47"/>
  <c r="R45" i="47"/>
  <c r="G45" i="47"/>
  <c r="F45" i="47"/>
  <c r="R44" i="47"/>
  <c r="G44" i="47"/>
  <c r="F44" i="47"/>
  <c r="G43" i="47"/>
  <c r="F43" i="47"/>
  <c r="R42" i="47"/>
  <c r="G42" i="47"/>
  <c r="F42" i="47"/>
  <c r="R41" i="47"/>
  <c r="G41" i="47"/>
  <c r="F41" i="47"/>
  <c r="G40" i="47"/>
  <c r="F40" i="47"/>
  <c r="R39" i="47"/>
  <c r="G39" i="47"/>
  <c r="F39" i="47"/>
  <c r="R38" i="47"/>
  <c r="G38" i="47"/>
  <c r="F38" i="47"/>
  <c r="U37" i="47"/>
  <c r="G37" i="47"/>
  <c r="F37" i="47"/>
  <c r="R36" i="47"/>
  <c r="G36" i="47"/>
  <c r="F36" i="47"/>
  <c r="R35" i="47"/>
  <c r="G35" i="47"/>
  <c r="F35" i="47"/>
  <c r="G34" i="47"/>
  <c r="F34" i="47"/>
  <c r="R33" i="47"/>
  <c r="G33" i="47"/>
  <c r="F33" i="47"/>
  <c r="R32" i="47"/>
  <c r="G32" i="47"/>
  <c r="F32" i="47"/>
  <c r="U31" i="47"/>
  <c r="G31" i="47"/>
  <c r="F31" i="47"/>
  <c r="U30" i="47"/>
  <c r="R30" i="47"/>
  <c r="G30" i="47"/>
  <c r="F30" i="47"/>
  <c r="R29" i="47"/>
  <c r="G29" i="47"/>
  <c r="F29" i="47"/>
  <c r="G28" i="47"/>
  <c r="F28" i="47"/>
  <c r="R27" i="47"/>
  <c r="G27" i="47"/>
  <c r="F27" i="47"/>
  <c r="R26" i="47"/>
  <c r="G26" i="47"/>
  <c r="F26" i="47"/>
  <c r="U25" i="47"/>
  <c r="G25" i="47"/>
  <c r="F25" i="47"/>
  <c r="R24" i="47"/>
  <c r="G24" i="47"/>
  <c r="F24" i="47"/>
  <c r="R23" i="47"/>
  <c r="G23" i="47"/>
  <c r="F23" i="47"/>
  <c r="G22" i="47"/>
  <c r="F22" i="47"/>
  <c r="R21" i="47"/>
  <c r="G21" i="47"/>
  <c r="F21" i="47"/>
  <c r="R20" i="47"/>
  <c r="G20" i="47"/>
  <c r="F20" i="47"/>
  <c r="U19" i="47"/>
  <c r="G19" i="47"/>
  <c r="F19" i="47"/>
  <c r="R18" i="47"/>
  <c r="G18" i="47"/>
  <c r="F18" i="47"/>
  <c r="R17" i="47"/>
  <c r="G17" i="47"/>
  <c r="F17" i="47"/>
  <c r="G16" i="47"/>
  <c r="F16" i="47"/>
  <c r="R15" i="47"/>
  <c r="G15" i="47"/>
  <c r="F15" i="47"/>
  <c r="R14" i="47"/>
  <c r="G14" i="47"/>
  <c r="F14" i="47"/>
  <c r="U13" i="47"/>
  <c r="G13" i="47"/>
  <c r="F13" i="47"/>
  <c r="R12" i="47"/>
  <c r="G12" i="47"/>
  <c r="F12" i="47"/>
  <c r="C12" i="47"/>
  <c r="R11" i="47"/>
  <c r="G11" i="47"/>
  <c r="F11" i="47"/>
  <c r="R10" i="47"/>
  <c r="G10" i="47"/>
  <c r="F10" i="47"/>
  <c r="C10" i="47"/>
  <c r="V9" i="47"/>
  <c r="G9" i="47"/>
  <c r="F9" i="47"/>
  <c r="V8" i="47"/>
  <c r="U8" i="47"/>
  <c r="G8" i="47"/>
  <c r="F8" i="47"/>
  <c r="V7" i="47"/>
  <c r="G7" i="47"/>
  <c r="F7" i="47"/>
  <c r="R6" i="47"/>
  <c r="G6" i="47"/>
  <c r="F6" i="47"/>
  <c r="C6" i="47"/>
  <c r="R79" i="47" s="1"/>
  <c r="R5" i="47"/>
  <c r="G5" i="47"/>
  <c r="F5" i="47"/>
  <c r="C5" i="47"/>
  <c r="W4" i="47"/>
  <c r="R4" i="47"/>
  <c r="M79" i="47"/>
  <c r="U79" i="47" s="1"/>
  <c r="M78" i="47"/>
  <c r="U78" i="47" s="1"/>
  <c r="M74" i="47"/>
  <c r="U74" i="47" s="1"/>
  <c r="M73" i="47"/>
  <c r="U73" i="47" s="1"/>
  <c r="M72" i="47"/>
  <c r="U72" i="47" s="1"/>
  <c r="M68" i="47"/>
  <c r="U68" i="47" s="1"/>
  <c r="M67" i="47"/>
  <c r="U67" i="47" s="1"/>
  <c r="M66" i="47"/>
  <c r="U66" i="47" s="1"/>
  <c r="M62" i="47"/>
  <c r="U62" i="47" s="1"/>
  <c r="M61" i="47"/>
  <c r="U61" i="47" s="1"/>
  <c r="M60" i="47"/>
  <c r="U60" i="47" s="1"/>
  <c r="M56" i="47"/>
  <c r="U56" i="47" s="1"/>
  <c r="M55" i="47"/>
  <c r="U55" i="47" s="1"/>
  <c r="M54" i="47"/>
  <c r="U54" i="47" s="1"/>
  <c r="M50" i="47"/>
  <c r="U50" i="47" s="1"/>
  <c r="M49" i="47"/>
  <c r="M48" i="47"/>
  <c r="U48" i="47" s="1"/>
  <c r="M44" i="47"/>
  <c r="U44" i="47" s="1"/>
  <c r="M43" i="47"/>
  <c r="U43" i="47" s="1"/>
  <c r="M42" i="47"/>
  <c r="U42" i="47" s="1"/>
  <c r="M38" i="47"/>
  <c r="U38" i="47" s="1"/>
  <c r="M37" i="47"/>
  <c r="M36" i="47"/>
  <c r="U36" i="47" s="1"/>
  <c r="M32" i="47"/>
  <c r="U32" i="47" s="1"/>
  <c r="M31" i="47"/>
  <c r="M30" i="47"/>
  <c r="M26" i="47"/>
  <c r="U26" i="47" s="1"/>
  <c r="M25" i="47"/>
  <c r="M24" i="47"/>
  <c r="U24" i="47" s="1"/>
  <c r="M20" i="47"/>
  <c r="U20" i="47" s="1"/>
  <c r="M19" i="47"/>
  <c r="M18" i="47"/>
  <c r="U18" i="47" s="1"/>
  <c r="M14" i="47"/>
  <c r="U14" i="47" s="1"/>
  <c r="M13" i="47"/>
  <c r="M12" i="47"/>
  <c r="U12" i="47" s="1"/>
  <c r="M8" i="47"/>
  <c r="M7" i="47"/>
  <c r="U7" i="47" s="1"/>
  <c r="M6" i="47"/>
  <c r="U6" i="47" s="1"/>
  <c r="M4" i="47" a="1"/>
  <c r="M77" i="47" s="1"/>
  <c r="U77" i="47" s="1"/>
  <c r="G4" i="47"/>
  <c r="F4" i="47"/>
  <c r="AT3" i="47"/>
  <c r="R3" i="47"/>
  <c r="AH3" i="47" s="1"/>
  <c r="AQ3" i="47" s="1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G44" i="46"/>
  <c r="F44" i="46"/>
  <c r="V43" i="46"/>
  <c r="G43" i="46"/>
  <c r="F43" i="46"/>
  <c r="G42" i="46"/>
  <c r="F42" i="46"/>
  <c r="G41" i="46"/>
  <c r="F41" i="46"/>
  <c r="V40" i="46"/>
  <c r="G40" i="46"/>
  <c r="F40" i="46"/>
  <c r="G39" i="46"/>
  <c r="F39" i="46"/>
  <c r="V38" i="46"/>
  <c r="G38" i="46"/>
  <c r="F38" i="46"/>
  <c r="V37" i="46"/>
  <c r="G37" i="46"/>
  <c r="F37" i="46"/>
  <c r="G36" i="46"/>
  <c r="F36" i="46"/>
  <c r="V35" i="46"/>
  <c r="G35" i="46"/>
  <c r="F35" i="46"/>
  <c r="V34" i="46"/>
  <c r="G34" i="46"/>
  <c r="F34" i="46"/>
  <c r="G33" i="46"/>
  <c r="F33" i="46"/>
  <c r="U32" i="46"/>
  <c r="G32" i="46"/>
  <c r="F32" i="46"/>
  <c r="V31" i="46"/>
  <c r="G31" i="46"/>
  <c r="F31" i="46"/>
  <c r="G30" i="46"/>
  <c r="F30" i="46"/>
  <c r="V29" i="46"/>
  <c r="G29" i="46"/>
  <c r="F29" i="46"/>
  <c r="V28" i="46"/>
  <c r="G28" i="46"/>
  <c r="F28" i="46"/>
  <c r="G27" i="46"/>
  <c r="F27" i="46"/>
  <c r="V26" i="46"/>
  <c r="U26" i="46"/>
  <c r="G26" i="46"/>
  <c r="F26" i="46"/>
  <c r="V25" i="46"/>
  <c r="G25" i="46"/>
  <c r="F25" i="46"/>
  <c r="R24" i="46"/>
  <c r="G24" i="46"/>
  <c r="F24" i="46"/>
  <c r="G23" i="46"/>
  <c r="F23" i="46"/>
  <c r="V22" i="46"/>
  <c r="R22" i="46"/>
  <c r="G22" i="46"/>
  <c r="F22" i="46"/>
  <c r="R21" i="46"/>
  <c r="G21" i="46"/>
  <c r="F21" i="46"/>
  <c r="V20" i="46"/>
  <c r="G20" i="46"/>
  <c r="F20" i="46"/>
  <c r="V19" i="46"/>
  <c r="G19" i="46"/>
  <c r="F19" i="46"/>
  <c r="G18" i="46"/>
  <c r="F18" i="46"/>
  <c r="V17" i="46"/>
  <c r="G17" i="46"/>
  <c r="F17" i="46"/>
  <c r="V16" i="46"/>
  <c r="G16" i="46"/>
  <c r="F16" i="46"/>
  <c r="R15" i="46"/>
  <c r="G15" i="46"/>
  <c r="F15" i="46"/>
  <c r="U14" i="46"/>
  <c r="G14" i="46"/>
  <c r="F14" i="46"/>
  <c r="V13" i="46"/>
  <c r="R13" i="46"/>
  <c r="G13" i="46"/>
  <c r="F13" i="46"/>
  <c r="R12" i="46"/>
  <c r="G12" i="46"/>
  <c r="F12" i="46"/>
  <c r="C12" i="46"/>
  <c r="V11" i="46"/>
  <c r="G11" i="46"/>
  <c r="F11" i="46"/>
  <c r="V10" i="46"/>
  <c r="G10" i="46"/>
  <c r="F10" i="46"/>
  <c r="C10" i="46"/>
  <c r="V9" i="46"/>
  <c r="G9" i="46"/>
  <c r="F9" i="46"/>
  <c r="V8" i="46"/>
  <c r="G8" i="46"/>
  <c r="F8" i="46"/>
  <c r="V7" i="46"/>
  <c r="R7" i="46"/>
  <c r="G7" i="46"/>
  <c r="F7" i="46"/>
  <c r="R6" i="46"/>
  <c r="G6" i="46"/>
  <c r="F6" i="46"/>
  <c r="C6" i="46"/>
  <c r="R33" i="46" s="1"/>
  <c r="V5" i="46"/>
  <c r="R5" i="46"/>
  <c r="G5" i="46"/>
  <c r="F5" i="46"/>
  <c r="C5" i="46"/>
  <c r="W4" i="46"/>
  <c r="V4" i="46"/>
  <c r="M89" i="46"/>
  <c r="U89" i="46" s="1"/>
  <c r="M88" i="46"/>
  <c r="U88" i="46" s="1"/>
  <c r="M87" i="46"/>
  <c r="U87" i="46" s="1"/>
  <c r="M86" i="46"/>
  <c r="U86" i="46" s="1"/>
  <c r="M81" i="46"/>
  <c r="U81" i="46" s="1"/>
  <c r="M80" i="46"/>
  <c r="U80" i="46" s="1"/>
  <c r="M77" i="46"/>
  <c r="U77" i="46" s="1"/>
  <c r="M76" i="46"/>
  <c r="U76" i="46" s="1"/>
  <c r="M71" i="46"/>
  <c r="U71" i="46" s="1"/>
  <c r="M70" i="46"/>
  <c r="U70" i="46" s="1"/>
  <c r="M69" i="46"/>
  <c r="U69" i="46" s="1"/>
  <c r="M68" i="46"/>
  <c r="U68" i="46" s="1"/>
  <c r="M63" i="46"/>
  <c r="U63" i="46" s="1"/>
  <c r="M62" i="46"/>
  <c r="U62" i="46" s="1"/>
  <c r="M59" i="46"/>
  <c r="U59" i="46" s="1"/>
  <c r="M58" i="46"/>
  <c r="U58" i="46" s="1"/>
  <c r="M53" i="46"/>
  <c r="U53" i="46" s="1"/>
  <c r="M52" i="46"/>
  <c r="U52" i="46" s="1"/>
  <c r="M51" i="46"/>
  <c r="U51" i="46" s="1"/>
  <c r="M50" i="46"/>
  <c r="U50" i="46" s="1"/>
  <c r="M45" i="46"/>
  <c r="U45" i="46" s="1"/>
  <c r="M44" i="46"/>
  <c r="U44" i="46" s="1"/>
  <c r="M41" i="46"/>
  <c r="U41" i="46" s="1"/>
  <c r="M40" i="46"/>
  <c r="U40" i="46" s="1"/>
  <c r="M35" i="46"/>
  <c r="U35" i="46" s="1"/>
  <c r="M34" i="46"/>
  <c r="U34" i="46" s="1"/>
  <c r="M33" i="46"/>
  <c r="U33" i="46" s="1"/>
  <c r="M32" i="46"/>
  <c r="M27" i="46"/>
  <c r="U27" i="46" s="1"/>
  <c r="M26" i="46"/>
  <c r="M23" i="46"/>
  <c r="U23" i="46" s="1"/>
  <c r="M22" i="46"/>
  <c r="U22" i="46" s="1"/>
  <c r="M17" i="46"/>
  <c r="U17" i="46" s="1"/>
  <c r="M16" i="46"/>
  <c r="U16" i="46" s="1"/>
  <c r="M15" i="46"/>
  <c r="U15" i="46" s="1"/>
  <c r="M14" i="46"/>
  <c r="M9" i="46"/>
  <c r="U9" i="46" s="1"/>
  <c r="M8" i="46"/>
  <c r="U8" i="46" s="1"/>
  <c r="M5" i="46"/>
  <c r="U5" i="46" s="1"/>
  <c r="M4" i="46"/>
  <c r="U4" i="46" s="1"/>
  <c r="X4" i="46" s="1"/>
  <c r="M4" i="46" a="1"/>
  <c r="G4" i="46"/>
  <c r="F4" i="46"/>
  <c r="AT3" i="46"/>
  <c r="AE3" i="46"/>
  <c r="O3" i="46"/>
  <c r="V98" i="45"/>
  <c r="S98" i="45"/>
  <c r="R98" i="45"/>
  <c r="G98" i="45"/>
  <c r="F98" i="45"/>
  <c r="R97" i="45"/>
  <c r="G97" i="45"/>
  <c r="F97" i="45"/>
  <c r="R96" i="45"/>
  <c r="G96" i="45"/>
  <c r="F96" i="45"/>
  <c r="V95" i="45"/>
  <c r="R95" i="45"/>
  <c r="G95" i="45"/>
  <c r="F95" i="45"/>
  <c r="V94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V86" i="45"/>
  <c r="R86" i="45"/>
  <c r="G86" i="45"/>
  <c r="F86" i="45"/>
  <c r="V85" i="45"/>
  <c r="R85" i="45"/>
  <c r="G85" i="45"/>
  <c r="F85" i="45"/>
  <c r="R84" i="45"/>
  <c r="G84" i="45"/>
  <c r="F84" i="45"/>
  <c r="V83" i="45"/>
  <c r="R83" i="45"/>
  <c r="G83" i="45"/>
  <c r="F83" i="45"/>
  <c r="V82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V77" i="45"/>
  <c r="R77" i="45"/>
  <c r="G77" i="45"/>
  <c r="F77" i="45"/>
  <c r="V76" i="45"/>
  <c r="R76" i="45"/>
  <c r="G76" i="45"/>
  <c r="F76" i="45"/>
  <c r="R75" i="45"/>
  <c r="G75" i="45"/>
  <c r="F75" i="45"/>
  <c r="V74" i="45"/>
  <c r="R74" i="45"/>
  <c r="G74" i="45"/>
  <c r="F74" i="45"/>
  <c r="V73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V68" i="45"/>
  <c r="R68" i="45"/>
  <c r="G68" i="45"/>
  <c r="F68" i="45"/>
  <c r="V67" i="45"/>
  <c r="R67" i="45"/>
  <c r="G67" i="45"/>
  <c r="F67" i="45"/>
  <c r="R66" i="45"/>
  <c r="G66" i="45"/>
  <c r="F66" i="45"/>
  <c r="V65" i="45"/>
  <c r="R65" i="45"/>
  <c r="G65" i="45"/>
  <c r="F65" i="45"/>
  <c r="V64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V59" i="45"/>
  <c r="R59" i="45"/>
  <c r="G59" i="45"/>
  <c r="F59" i="45"/>
  <c r="V58" i="45"/>
  <c r="R58" i="45"/>
  <c r="G58" i="45"/>
  <c r="F58" i="45"/>
  <c r="R57" i="45"/>
  <c r="G57" i="45"/>
  <c r="F57" i="45"/>
  <c r="V56" i="45"/>
  <c r="R56" i="45"/>
  <c r="G56" i="45"/>
  <c r="F56" i="45"/>
  <c r="V55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V50" i="45"/>
  <c r="R50" i="45"/>
  <c r="G50" i="45"/>
  <c r="F50" i="45"/>
  <c r="V49" i="45"/>
  <c r="R49" i="45"/>
  <c r="G49" i="45"/>
  <c r="F49" i="45"/>
  <c r="R48" i="45"/>
  <c r="G48" i="45"/>
  <c r="F48" i="45"/>
  <c r="V47" i="45"/>
  <c r="R47" i="45"/>
  <c r="G47" i="45"/>
  <c r="F47" i="45"/>
  <c r="V46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V41" i="45"/>
  <c r="R41" i="45"/>
  <c r="G41" i="45"/>
  <c r="F41" i="45"/>
  <c r="V40" i="45"/>
  <c r="R40" i="45"/>
  <c r="G40" i="45"/>
  <c r="F40" i="45"/>
  <c r="R39" i="45"/>
  <c r="G39" i="45"/>
  <c r="F39" i="45"/>
  <c r="V38" i="45"/>
  <c r="R38" i="45"/>
  <c r="G38" i="45"/>
  <c r="F38" i="45"/>
  <c r="V37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V32" i="45"/>
  <c r="R32" i="45"/>
  <c r="G32" i="45"/>
  <c r="F32" i="45"/>
  <c r="V31" i="45"/>
  <c r="R31" i="45"/>
  <c r="G31" i="45"/>
  <c r="F31" i="45"/>
  <c r="R30" i="45"/>
  <c r="G30" i="45"/>
  <c r="F30" i="45"/>
  <c r="V29" i="45"/>
  <c r="R29" i="45"/>
  <c r="G29" i="45"/>
  <c r="F29" i="45"/>
  <c r="V28" i="45"/>
  <c r="R28" i="45"/>
  <c r="G28" i="45"/>
  <c r="F28" i="45"/>
  <c r="R27" i="45"/>
  <c r="G27" i="45"/>
  <c r="F27" i="45"/>
  <c r="V26" i="45"/>
  <c r="R26" i="45"/>
  <c r="G26" i="45"/>
  <c r="F26" i="45"/>
  <c r="V25" i="45"/>
  <c r="R25" i="45"/>
  <c r="G25" i="45"/>
  <c r="F25" i="45"/>
  <c r="R24" i="45"/>
  <c r="G24" i="45"/>
  <c r="F24" i="45"/>
  <c r="V23" i="45"/>
  <c r="R23" i="45"/>
  <c r="G23" i="45"/>
  <c r="F23" i="45"/>
  <c r="V22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V17" i="45"/>
  <c r="R17" i="45"/>
  <c r="G17" i="45"/>
  <c r="F17" i="45"/>
  <c r="V16" i="45"/>
  <c r="R16" i="45"/>
  <c r="G16" i="45"/>
  <c r="F16" i="45"/>
  <c r="R15" i="45"/>
  <c r="G15" i="45"/>
  <c r="F15" i="45"/>
  <c r="V14" i="45"/>
  <c r="R14" i="45"/>
  <c r="G14" i="45"/>
  <c r="F14" i="45"/>
  <c r="V13" i="45"/>
  <c r="R13" i="45"/>
  <c r="G13" i="45"/>
  <c r="F13" i="45"/>
  <c r="R12" i="45"/>
  <c r="G12" i="45"/>
  <c r="F12" i="45"/>
  <c r="C12" i="45"/>
  <c r="V11" i="45"/>
  <c r="R11" i="45"/>
  <c r="G11" i="45"/>
  <c r="F11" i="45"/>
  <c r="V10" i="45"/>
  <c r="R10" i="45"/>
  <c r="G10" i="45"/>
  <c r="F10" i="45"/>
  <c r="C10" i="45"/>
  <c r="V9" i="45"/>
  <c r="R9" i="45"/>
  <c r="G9" i="45"/>
  <c r="F9" i="45"/>
  <c r="V8" i="45"/>
  <c r="R8" i="45"/>
  <c r="G8" i="45"/>
  <c r="F8" i="45"/>
  <c r="V7" i="45"/>
  <c r="R7" i="45"/>
  <c r="G7" i="45"/>
  <c r="F7" i="45"/>
  <c r="V6" i="45"/>
  <c r="R6" i="45"/>
  <c r="G6" i="45"/>
  <c r="F6" i="45"/>
  <c r="V5" i="45"/>
  <c r="R5" i="45"/>
  <c r="G5" i="45"/>
  <c r="F5" i="45"/>
  <c r="C5" i="45"/>
  <c r="Y4" i="45"/>
  <c r="W4" i="45"/>
  <c r="Z4" i="45" s="1"/>
  <c r="V4" i="45"/>
  <c r="U4" i="45"/>
  <c r="X4" i="45" s="1"/>
  <c r="R4" i="45"/>
  <c r="M97" i="45"/>
  <c r="U97" i="45" s="1"/>
  <c r="M94" i="45"/>
  <c r="U94" i="45" s="1"/>
  <c r="M90" i="45"/>
  <c r="U90" i="45" s="1"/>
  <c r="M87" i="45"/>
  <c r="U87" i="45" s="1"/>
  <c r="M83" i="45"/>
  <c r="U83" i="45" s="1"/>
  <c r="M79" i="45"/>
  <c r="U79" i="45" s="1"/>
  <c r="M76" i="45"/>
  <c r="U76" i="45" s="1"/>
  <c r="M72" i="45"/>
  <c r="U72" i="45" s="1"/>
  <c r="M69" i="45"/>
  <c r="U69" i="45" s="1"/>
  <c r="M65" i="45"/>
  <c r="U65" i="45" s="1"/>
  <c r="M61" i="45"/>
  <c r="U61" i="45" s="1"/>
  <c r="M58" i="45"/>
  <c r="U58" i="45" s="1"/>
  <c r="M54" i="45"/>
  <c r="U54" i="45" s="1"/>
  <c r="M51" i="45"/>
  <c r="U51" i="45" s="1"/>
  <c r="M47" i="45"/>
  <c r="U47" i="45" s="1"/>
  <c r="M43" i="45"/>
  <c r="U43" i="45" s="1"/>
  <c r="M40" i="45"/>
  <c r="U40" i="45" s="1"/>
  <c r="M36" i="45"/>
  <c r="U36" i="45" s="1"/>
  <c r="M33" i="45"/>
  <c r="U33" i="45" s="1"/>
  <c r="M29" i="45"/>
  <c r="U29" i="45" s="1"/>
  <c r="M25" i="45"/>
  <c r="U25" i="45" s="1"/>
  <c r="M22" i="45"/>
  <c r="U22" i="45" s="1"/>
  <c r="M18" i="45"/>
  <c r="U18" i="45" s="1"/>
  <c r="M15" i="45"/>
  <c r="U15" i="45" s="1"/>
  <c r="M11" i="45"/>
  <c r="U11" i="45" s="1"/>
  <c r="M7" i="45"/>
  <c r="U7" i="45" s="1"/>
  <c r="M4" i="45"/>
  <c r="M4" i="45" a="1"/>
  <c r="M95" i="45" s="1"/>
  <c r="U95" i="45" s="1"/>
  <c r="G4" i="45"/>
  <c r="F4" i="45"/>
  <c r="AT3" i="45"/>
  <c r="AH3" i="45"/>
  <c r="AQ3" i="45" s="1"/>
  <c r="R3" i="45"/>
  <c r="P3" i="45"/>
  <c r="AF3" i="45" s="1"/>
  <c r="AO3" i="45" s="1"/>
  <c r="O3" i="45"/>
  <c r="AE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R69" i="44"/>
  <c r="G69" i="44"/>
  <c r="F69" i="44"/>
  <c r="V68" i="44"/>
  <c r="R68" i="44"/>
  <c r="G68" i="44"/>
  <c r="F68" i="44"/>
  <c r="G67" i="44"/>
  <c r="F67" i="44"/>
  <c r="R66" i="44"/>
  <c r="G66" i="44"/>
  <c r="F66" i="44"/>
  <c r="V65" i="44"/>
  <c r="R65" i="44"/>
  <c r="G65" i="44"/>
  <c r="F65" i="44"/>
  <c r="G64" i="44"/>
  <c r="F64" i="44"/>
  <c r="R63" i="44"/>
  <c r="G63" i="44"/>
  <c r="F63" i="44"/>
  <c r="V62" i="44"/>
  <c r="R62" i="44"/>
  <c r="G62" i="44"/>
  <c r="F62" i="44"/>
  <c r="G61" i="44"/>
  <c r="F61" i="44"/>
  <c r="R60" i="44"/>
  <c r="G60" i="44"/>
  <c r="F60" i="44"/>
  <c r="V59" i="44"/>
  <c r="R59" i="44"/>
  <c r="G59" i="44"/>
  <c r="F59" i="44"/>
  <c r="G58" i="44"/>
  <c r="F58" i="44"/>
  <c r="R57" i="44"/>
  <c r="G57" i="44"/>
  <c r="F57" i="44"/>
  <c r="V56" i="44"/>
  <c r="R56" i="44"/>
  <c r="G56" i="44"/>
  <c r="F56" i="44"/>
  <c r="G55" i="44"/>
  <c r="F55" i="44"/>
  <c r="R54" i="44"/>
  <c r="G54" i="44"/>
  <c r="F54" i="44"/>
  <c r="V53" i="44"/>
  <c r="R53" i="44"/>
  <c r="G53" i="44"/>
  <c r="F53" i="44"/>
  <c r="G52" i="44"/>
  <c r="F52" i="44"/>
  <c r="R51" i="44"/>
  <c r="G51" i="44"/>
  <c r="F51" i="44"/>
  <c r="V50" i="44"/>
  <c r="R50" i="44"/>
  <c r="G50" i="44"/>
  <c r="F50" i="44"/>
  <c r="G49" i="44"/>
  <c r="F49" i="44"/>
  <c r="R48" i="44"/>
  <c r="G48" i="44"/>
  <c r="F48" i="44"/>
  <c r="V47" i="44"/>
  <c r="R47" i="44"/>
  <c r="G47" i="44"/>
  <c r="F47" i="44"/>
  <c r="G46" i="44"/>
  <c r="F46" i="44"/>
  <c r="R45" i="44"/>
  <c r="G45" i="44"/>
  <c r="F45" i="44"/>
  <c r="V44" i="44"/>
  <c r="R44" i="44"/>
  <c r="G44" i="44"/>
  <c r="F44" i="44"/>
  <c r="G43" i="44"/>
  <c r="F43" i="44"/>
  <c r="R42" i="44"/>
  <c r="G42" i="44"/>
  <c r="F42" i="44"/>
  <c r="V41" i="44"/>
  <c r="R41" i="44"/>
  <c r="G41" i="44"/>
  <c r="F41" i="44"/>
  <c r="G40" i="44"/>
  <c r="F40" i="44"/>
  <c r="R39" i="44"/>
  <c r="G39" i="44"/>
  <c r="F39" i="44"/>
  <c r="V38" i="44"/>
  <c r="R38" i="44"/>
  <c r="G38" i="44"/>
  <c r="F38" i="44"/>
  <c r="G37" i="44"/>
  <c r="F37" i="44"/>
  <c r="R36" i="44"/>
  <c r="G36" i="44"/>
  <c r="F36" i="44"/>
  <c r="V35" i="44"/>
  <c r="R35" i="44"/>
  <c r="G35" i="44"/>
  <c r="F35" i="44"/>
  <c r="G34" i="44"/>
  <c r="F34" i="44"/>
  <c r="R33" i="44"/>
  <c r="G33" i="44"/>
  <c r="F33" i="44"/>
  <c r="V32" i="44"/>
  <c r="R32" i="44"/>
  <c r="G32" i="44"/>
  <c r="F32" i="44"/>
  <c r="G31" i="44"/>
  <c r="F31" i="44"/>
  <c r="R30" i="44"/>
  <c r="G30" i="44"/>
  <c r="F30" i="44"/>
  <c r="V29" i="44"/>
  <c r="R29" i="44"/>
  <c r="G29" i="44"/>
  <c r="F29" i="44"/>
  <c r="G28" i="44"/>
  <c r="F28" i="44"/>
  <c r="R27" i="44"/>
  <c r="G27" i="44"/>
  <c r="F27" i="44"/>
  <c r="V26" i="44"/>
  <c r="R26" i="44"/>
  <c r="G26" i="44"/>
  <c r="F26" i="44"/>
  <c r="G25" i="44"/>
  <c r="F25" i="44"/>
  <c r="R24" i="44"/>
  <c r="G24" i="44"/>
  <c r="F24" i="44"/>
  <c r="V23" i="44"/>
  <c r="R23" i="44"/>
  <c r="G23" i="44"/>
  <c r="F23" i="44"/>
  <c r="G22" i="44"/>
  <c r="F22" i="44"/>
  <c r="R21" i="44"/>
  <c r="G21" i="44"/>
  <c r="F21" i="44"/>
  <c r="V20" i="44"/>
  <c r="R20" i="44"/>
  <c r="G20" i="44"/>
  <c r="F20" i="44"/>
  <c r="G19" i="44"/>
  <c r="F19" i="44"/>
  <c r="R18" i="44"/>
  <c r="G18" i="44"/>
  <c r="F18" i="44"/>
  <c r="V17" i="44"/>
  <c r="R17" i="44"/>
  <c r="G17" i="44"/>
  <c r="F17" i="44"/>
  <c r="V16" i="44"/>
  <c r="G16" i="44"/>
  <c r="F16" i="44"/>
  <c r="R15" i="44"/>
  <c r="G15" i="44"/>
  <c r="F15" i="44"/>
  <c r="V14" i="44"/>
  <c r="R14" i="44"/>
  <c r="G14" i="44"/>
  <c r="F14" i="44"/>
  <c r="V13" i="44"/>
  <c r="G13" i="44"/>
  <c r="F13" i="44"/>
  <c r="R12" i="44"/>
  <c r="G12" i="44"/>
  <c r="F12" i="44"/>
  <c r="C12" i="44"/>
  <c r="R11" i="44"/>
  <c r="G11" i="44"/>
  <c r="F11" i="44"/>
  <c r="V10" i="44"/>
  <c r="R10" i="44"/>
  <c r="G10" i="44"/>
  <c r="F10" i="44"/>
  <c r="C10" i="44"/>
  <c r="V66" i="44" s="1"/>
  <c r="V9" i="44"/>
  <c r="R9" i="44"/>
  <c r="G9" i="44"/>
  <c r="F9" i="44"/>
  <c r="V8" i="44"/>
  <c r="G8" i="44"/>
  <c r="F8" i="44"/>
  <c r="V7" i="44"/>
  <c r="G7" i="44"/>
  <c r="F7" i="44"/>
  <c r="R6" i="44"/>
  <c r="G6" i="44"/>
  <c r="F6" i="44"/>
  <c r="C6" i="44"/>
  <c r="R67" i="44" s="1"/>
  <c r="R5" i="44"/>
  <c r="G5" i="44"/>
  <c r="F5" i="44"/>
  <c r="C5" i="44"/>
  <c r="W4" i="44"/>
  <c r="V4" i="44"/>
  <c r="Y4" i="44" s="1"/>
  <c r="R4" i="44"/>
  <c r="M67" i="44"/>
  <c r="U67" i="44" s="1"/>
  <c r="M64" i="44"/>
  <c r="U64" i="44" s="1"/>
  <c r="M61" i="44"/>
  <c r="U61" i="44" s="1"/>
  <c r="M58" i="44"/>
  <c r="U58" i="44" s="1"/>
  <c r="M55" i="44"/>
  <c r="U55" i="44" s="1"/>
  <c r="M52" i="44"/>
  <c r="U52" i="44" s="1"/>
  <c r="M49" i="44"/>
  <c r="U49" i="44" s="1"/>
  <c r="M46" i="44"/>
  <c r="U46" i="44" s="1"/>
  <c r="M43" i="44"/>
  <c r="U43" i="44" s="1"/>
  <c r="M40" i="44"/>
  <c r="U40" i="44" s="1"/>
  <c r="M37" i="44"/>
  <c r="U37" i="44" s="1"/>
  <c r="M34" i="44"/>
  <c r="U34" i="44" s="1"/>
  <c r="M31" i="44"/>
  <c r="U31" i="44" s="1"/>
  <c r="M28" i="44"/>
  <c r="U28" i="44" s="1"/>
  <c r="M25" i="44"/>
  <c r="U25" i="44" s="1"/>
  <c r="M22" i="44"/>
  <c r="U22" i="44" s="1"/>
  <c r="M19" i="44"/>
  <c r="U19" i="44" s="1"/>
  <c r="M16" i="44"/>
  <c r="U16" i="44" s="1"/>
  <c r="M13" i="44"/>
  <c r="U13" i="44" s="1"/>
  <c r="M10" i="44"/>
  <c r="U10" i="44" s="1"/>
  <c r="M7" i="44"/>
  <c r="U7" i="44" s="1"/>
  <c r="M4" i="44"/>
  <c r="U4" i="44" s="1"/>
  <c r="X4" i="44" s="1"/>
  <c r="M4" i="44" a="1"/>
  <c r="M65" i="44" s="1"/>
  <c r="U65" i="44" s="1"/>
  <c r="G4" i="44"/>
  <c r="F4" i="44"/>
  <c r="AT3" i="44"/>
  <c r="R3" i="44"/>
  <c r="AH3" i="44" s="1"/>
  <c r="AQ3" i="44" s="1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V77" i="43"/>
  <c r="R77" i="43"/>
  <c r="G77" i="43"/>
  <c r="F77" i="43"/>
  <c r="G76" i="43"/>
  <c r="F76" i="43"/>
  <c r="G75" i="43"/>
  <c r="F75" i="43"/>
  <c r="V74" i="43"/>
  <c r="R74" i="43"/>
  <c r="G74" i="43"/>
  <c r="F74" i="43"/>
  <c r="G73" i="43"/>
  <c r="F73" i="43"/>
  <c r="G72" i="43"/>
  <c r="F72" i="43"/>
  <c r="V71" i="43"/>
  <c r="R71" i="43"/>
  <c r="G71" i="43"/>
  <c r="F71" i="43"/>
  <c r="G70" i="43"/>
  <c r="F70" i="43"/>
  <c r="G69" i="43"/>
  <c r="F69" i="43"/>
  <c r="V68" i="43"/>
  <c r="R68" i="43"/>
  <c r="G68" i="43"/>
  <c r="F68" i="43"/>
  <c r="G67" i="43"/>
  <c r="F67" i="43"/>
  <c r="G66" i="43"/>
  <c r="F66" i="43"/>
  <c r="V65" i="43"/>
  <c r="R65" i="43"/>
  <c r="G65" i="43"/>
  <c r="F65" i="43"/>
  <c r="G64" i="43"/>
  <c r="F64" i="43"/>
  <c r="V63" i="43"/>
  <c r="G63" i="43"/>
  <c r="F63" i="43"/>
  <c r="V62" i="43"/>
  <c r="R62" i="43"/>
  <c r="G62" i="43"/>
  <c r="F62" i="43"/>
  <c r="G61" i="43"/>
  <c r="F61" i="43"/>
  <c r="V60" i="43"/>
  <c r="G60" i="43"/>
  <c r="F60" i="43"/>
  <c r="V59" i="43"/>
  <c r="R59" i="43"/>
  <c r="G59" i="43"/>
  <c r="F59" i="43"/>
  <c r="G58" i="43"/>
  <c r="F58" i="43"/>
  <c r="V57" i="43"/>
  <c r="G57" i="43"/>
  <c r="F57" i="43"/>
  <c r="V56" i="43"/>
  <c r="R56" i="43"/>
  <c r="G56" i="43"/>
  <c r="F56" i="43"/>
  <c r="G55" i="43"/>
  <c r="F55" i="43"/>
  <c r="V54" i="43"/>
  <c r="G54" i="43"/>
  <c r="F54" i="43"/>
  <c r="V53" i="43"/>
  <c r="R53" i="43"/>
  <c r="G53" i="43"/>
  <c r="F53" i="43"/>
  <c r="G52" i="43"/>
  <c r="F52" i="43"/>
  <c r="V51" i="43"/>
  <c r="G51" i="43"/>
  <c r="F51" i="43"/>
  <c r="V50" i="43"/>
  <c r="R50" i="43"/>
  <c r="G50" i="43"/>
  <c r="F50" i="43"/>
  <c r="G49" i="43"/>
  <c r="F49" i="43"/>
  <c r="V48" i="43"/>
  <c r="G48" i="43"/>
  <c r="F48" i="43"/>
  <c r="V47" i="43"/>
  <c r="R47" i="43"/>
  <c r="G47" i="43"/>
  <c r="F47" i="43"/>
  <c r="G46" i="43"/>
  <c r="F46" i="43"/>
  <c r="V45" i="43"/>
  <c r="G45" i="43"/>
  <c r="F45" i="43"/>
  <c r="V44" i="43"/>
  <c r="R44" i="43"/>
  <c r="G44" i="43"/>
  <c r="F44" i="43"/>
  <c r="G43" i="43"/>
  <c r="F43" i="43"/>
  <c r="V42" i="43"/>
  <c r="G42" i="43"/>
  <c r="F42" i="43"/>
  <c r="V41" i="43"/>
  <c r="R41" i="43"/>
  <c r="G41" i="43"/>
  <c r="F41" i="43"/>
  <c r="G40" i="43"/>
  <c r="F40" i="43"/>
  <c r="V39" i="43"/>
  <c r="G39" i="43"/>
  <c r="F39" i="43"/>
  <c r="V38" i="43"/>
  <c r="R38" i="43"/>
  <c r="G38" i="43"/>
  <c r="F38" i="43"/>
  <c r="G37" i="43"/>
  <c r="F37" i="43"/>
  <c r="V36" i="43"/>
  <c r="G36" i="43"/>
  <c r="F36" i="43"/>
  <c r="V35" i="43"/>
  <c r="R35" i="43"/>
  <c r="G35" i="43"/>
  <c r="F35" i="43"/>
  <c r="G34" i="43"/>
  <c r="F34" i="43"/>
  <c r="V33" i="43"/>
  <c r="G33" i="43"/>
  <c r="F33" i="43"/>
  <c r="V32" i="43"/>
  <c r="R32" i="43"/>
  <c r="G32" i="43"/>
  <c r="F32" i="43"/>
  <c r="G31" i="43"/>
  <c r="F31" i="43"/>
  <c r="V30" i="43"/>
  <c r="G30" i="43"/>
  <c r="F30" i="43"/>
  <c r="V29" i="43"/>
  <c r="R29" i="43"/>
  <c r="G29" i="43"/>
  <c r="F29" i="43"/>
  <c r="G28" i="43"/>
  <c r="F28" i="43"/>
  <c r="V27" i="43"/>
  <c r="G27" i="43"/>
  <c r="F27" i="43"/>
  <c r="V26" i="43"/>
  <c r="R26" i="43"/>
  <c r="G26" i="43"/>
  <c r="F26" i="43"/>
  <c r="G25" i="43"/>
  <c r="F25" i="43"/>
  <c r="V24" i="43"/>
  <c r="G24" i="43"/>
  <c r="F24" i="43"/>
  <c r="V23" i="43"/>
  <c r="R23" i="43"/>
  <c r="G23" i="43"/>
  <c r="F23" i="43"/>
  <c r="G22" i="43"/>
  <c r="F22" i="43"/>
  <c r="V21" i="43"/>
  <c r="G21" i="43"/>
  <c r="F21" i="43"/>
  <c r="V20" i="43"/>
  <c r="R20" i="43"/>
  <c r="G20" i="43"/>
  <c r="F20" i="43"/>
  <c r="G19" i="43"/>
  <c r="F19" i="43"/>
  <c r="V18" i="43"/>
  <c r="G18" i="43"/>
  <c r="F18" i="43"/>
  <c r="V17" i="43"/>
  <c r="R17" i="43"/>
  <c r="G17" i="43"/>
  <c r="F17" i="43"/>
  <c r="G16" i="43"/>
  <c r="F16" i="43"/>
  <c r="V15" i="43"/>
  <c r="G15" i="43"/>
  <c r="F15" i="43"/>
  <c r="V14" i="43"/>
  <c r="R14" i="43"/>
  <c r="G14" i="43"/>
  <c r="F14" i="43"/>
  <c r="G13" i="43"/>
  <c r="F13" i="43"/>
  <c r="V12" i="43"/>
  <c r="G12" i="43"/>
  <c r="F12" i="43"/>
  <c r="C12" i="43"/>
  <c r="V11" i="43"/>
  <c r="G11" i="43"/>
  <c r="F11" i="43"/>
  <c r="V10" i="43"/>
  <c r="R10" i="43"/>
  <c r="G10" i="43"/>
  <c r="F10" i="43"/>
  <c r="C10" i="43"/>
  <c r="V78" i="43" s="1"/>
  <c r="V9" i="43"/>
  <c r="G9" i="43"/>
  <c r="F9" i="43"/>
  <c r="G8" i="43"/>
  <c r="F8" i="43"/>
  <c r="G7" i="43"/>
  <c r="F7" i="43"/>
  <c r="V6" i="43"/>
  <c r="G6" i="43"/>
  <c r="F6" i="43"/>
  <c r="C6" i="43"/>
  <c r="R78" i="43" s="1"/>
  <c r="V5" i="43"/>
  <c r="G5" i="43"/>
  <c r="F5" i="43"/>
  <c r="C5" i="43"/>
  <c r="Y4" i="43"/>
  <c r="W4" i="43"/>
  <c r="V4" i="43"/>
  <c r="R4" i="43"/>
  <c r="M77" i="43"/>
  <c r="U77" i="43" s="1"/>
  <c r="M74" i="43"/>
  <c r="U74" i="43" s="1"/>
  <c r="M71" i="43"/>
  <c r="U71" i="43" s="1"/>
  <c r="M68" i="43"/>
  <c r="U68" i="43" s="1"/>
  <c r="M65" i="43"/>
  <c r="U65" i="43" s="1"/>
  <c r="M62" i="43"/>
  <c r="U62" i="43" s="1"/>
  <c r="M59" i="43"/>
  <c r="U59" i="43" s="1"/>
  <c r="M56" i="43"/>
  <c r="U56" i="43" s="1"/>
  <c r="M53" i="43"/>
  <c r="U53" i="43" s="1"/>
  <c r="M50" i="43"/>
  <c r="U50" i="43" s="1"/>
  <c r="M47" i="43"/>
  <c r="U47" i="43" s="1"/>
  <c r="M44" i="43"/>
  <c r="U44" i="43" s="1"/>
  <c r="M41" i="43"/>
  <c r="U41" i="43" s="1"/>
  <c r="M38" i="43"/>
  <c r="U38" i="43" s="1"/>
  <c r="M35" i="43"/>
  <c r="U35" i="43" s="1"/>
  <c r="M32" i="43"/>
  <c r="U32" i="43" s="1"/>
  <c r="M29" i="43"/>
  <c r="U29" i="43" s="1"/>
  <c r="M26" i="43"/>
  <c r="U26" i="43" s="1"/>
  <c r="M23" i="43"/>
  <c r="U23" i="43" s="1"/>
  <c r="M20" i="43"/>
  <c r="U20" i="43" s="1"/>
  <c r="M17" i="43"/>
  <c r="U17" i="43" s="1"/>
  <c r="M14" i="43"/>
  <c r="U14" i="43" s="1"/>
  <c r="M11" i="43"/>
  <c r="U11" i="43" s="1"/>
  <c r="M8" i="43"/>
  <c r="U8" i="43" s="1"/>
  <c r="M5" i="43"/>
  <c r="U5" i="43" s="1"/>
  <c r="M4" i="43" a="1"/>
  <c r="M78" i="43" s="1"/>
  <c r="U78" i="43" s="1"/>
  <c r="G4" i="43"/>
  <c r="F4" i="43"/>
  <c r="AT3" i="43"/>
  <c r="O3" i="43"/>
  <c r="AE3" i="43" s="1"/>
  <c r="AN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V88" i="42"/>
  <c r="G88" i="42"/>
  <c r="F88" i="42"/>
  <c r="V87" i="42"/>
  <c r="G87" i="42"/>
  <c r="F87" i="42"/>
  <c r="G86" i="42"/>
  <c r="F86" i="42"/>
  <c r="V85" i="42"/>
  <c r="G85" i="42"/>
  <c r="F85" i="42"/>
  <c r="V84" i="42"/>
  <c r="G84" i="42"/>
  <c r="F84" i="42"/>
  <c r="G83" i="42"/>
  <c r="F83" i="42"/>
  <c r="V82" i="42"/>
  <c r="G82" i="42"/>
  <c r="F82" i="42"/>
  <c r="V81" i="42"/>
  <c r="G81" i="42"/>
  <c r="F81" i="42"/>
  <c r="G80" i="42"/>
  <c r="F80" i="42"/>
  <c r="V79" i="42"/>
  <c r="G79" i="42"/>
  <c r="F79" i="42"/>
  <c r="V78" i="42"/>
  <c r="G78" i="42"/>
  <c r="F78" i="42"/>
  <c r="G77" i="42"/>
  <c r="F77" i="42"/>
  <c r="V76" i="42"/>
  <c r="G76" i="42"/>
  <c r="F76" i="42"/>
  <c r="V75" i="42"/>
  <c r="G75" i="42"/>
  <c r="F75" i="42"/>
  <c r="G74" i="42"/>
  <c r="F74" i="42"/>
  <c r="V73" i="42"/>
  <c r="G73" i="42"/>
  <c r="F73" i="42"/>
  <c r="V72" i="42"/>
  <c r="G72" i="42"/>
  <c r="F72" i="42"/>
  <c r="G71" i="42"/>
  <c r="F71" i="42"/>
  <c r="V70" i="42"/>
  <c r="G70" i="42"/>
  <c r="F70" i="42"/>
  <c r="V69" i="42"/>
  <c r="G69" i="42"/>
  <c r="F69" i="42"/>
  <c r="G68" i="42"/>
  <c r="F68" i="42"/>
  <c r="V67" i="42"/>
  <c r="G67" i="42"/>
  <c r="F67" i="42"/>
  <c r="V66" i="42"/>
  <c r="G66" i="42"/>
  <c r="F66" i="42"/>
  <c r="G65" i="42"/>
  <c r="F65" i="42"/>
  <c r="V64" i="42"/>
  <c r="G64" i="42"/>
  <c r="F64" i="42"/>
  <c r="V63" i="42"/>
  <c r="G63" i="42"/>
  <c r="F63" i="42"/>
  <c r="G62" i="42"/>
  <c r="F62" i="42"/>
  <c r="V61" i="42"/>
  <c r="R61" i="42"/>
  <c r="G61" i="42"/>
  <c r="F61" i="42"/>
  <c r="V60" i="42"/>
  <c r="G60" i="42"/>
  <c r="F60" i="42"/>
  <c r="G59" i="42"/>
  <c r="F59" i="42"/>
  <c r="V58" i="42"/>
  <c r="R58" i="42"/>
  <c r="G58" i="42"/>
  <c r="F58" i="42"/>
  <c r="V57" i="42"/>
  <c r="G57" i="42"/>
  <c r="F57" i="42"/>
  <c r="U56" i="42"/>
  <c r="G56" i="42"/>
  <c r="F56" i="42"/>
  <c r="V55" i="42"/>
  <c r="R55" i="42"/>
  <c r="G55" i="42"/>
  <c r="F55" i="42"/>
  <c r="V54" i="42"/>
  <c r="G54" i="42"/>
  <c r="F54" i="42"/>
  <c r="G53" i="42"/>
  <c r="F53" i="42"/>
  <c r="V52" i="42"/>
  <c r="R52" i="42"/>
  <c r="G52" i="42"/>
  <c r="F52" i="42"/>
  <c r="V51" i="42"/>
  <c r="G51" i="42"/>
  <c r="F51" i="42"/>
  <c r="G50" i="42"/>
  <c r="F50" i="42"/>
  <c r="V49" i="42"/>
  <c r="R49" i="42"/>
  <c r="G49" i="42"/>
  <c r="F49" i="42"/>
  <c r="V48" i="42"/>
  <c r="G48" i="42"/>
  <c r="F48" i="42"/>
  <c r="G47" i="42"/>
  <c r="F47" i="42"/>
  <c r="V46" i="42"/>
  <c r="R46" i="42"/>
  <c r="G46" i="42"/>
  <c r="F46" i="42"/>
  <c r="V45" i="42"/>
  <c r="G45" i="42"/>
  <c r="F45" i="42"/>
  <c r="G44" i="42"/>
  <c r="F44" i="42"/>
  <c r="V43" i="42"/>
  <c r="R43" i="42"/>
  <c r="G43" i="42"/>
  <c r="F43" i="42"/>
  <c r="V42" i="42"/>
  <c r="G42" i="42"/>
  <c r="F42" i="42"/>
  <c r="G41" i="42"/>
  <c r="F41" i="42"/>
  <c r="V40" i="42"/>
  <c r="R40" i="42"/>
  <c r="G40" i="42"/>
  <c r="F40" i="42"/>
  <c r="V39" i="42"/>
  <c r="G39" i="42"/>
  <c r="F39" i="42"/>
  <c r="U38" i="42"/>
  <c r="G38" i="42"/>
  <c r="F38" i="42"/>
  <c r="V37" i="42"/>
  <c r="R37" i="42"/>
  <c r="G37" i="42"/>
  <c r="F37" i="42"/>
  <c r="V36" i="42"/>
  <c r="G36" i="42"/>
  <c r="F36" i="42"/>
  <c r="G35" i="42"/>
  <c r="F35" i="42"/>
  <c r="V34" i="42"/>
  <c r="R34" i="42"/>
  <c r="G34" i="42"/>
  <c r="F34" i="42"/>
  <c r="V33" i="42"/>
  <c r="G33" i="42"/>
  <c r="F33" i="42"/>
  <c r="G32" i="42"/>
  <c r="F32" i="42"/>
  <c r="V31" i="42"/>
  <c r="R31" i="42"/>
  <c r="G31" i="42"/>
  <c r="F31" i="42"/>
  <c r="V30" i="42"/>
  <c r="G30" i="42"/>
  <c r="F30" i="42"/>
  <c r="G29" i="42"/>
  <c r="F29" i="42"/>
  <c r="V28" i="42"/>
  <c r="R28" i="42"/>
  <c r="G28" i="42"/>
  <c r="F28" i="42"/>
  <c r="V27" i="42"/>
  <c r="G27" i="42"/>
  <c r="F27" i="42"/>
  <c r="G26" i="42"/>
  <c r="F26" i="42"/>
  <c r="V25" i="42"/>
  <c r="R25" i="42"/>
  <c r="G25" i="42"/>
  <c r="F25" i="42"/>
  <c r="V24" i="42"/>
  <c r="G24" i="42"/>
  <c r="F24" i="42"/>
  <c r="V23" i="42"/>
  <c r="G23" i="42"/>
  <c r="F23" i="42"/>
  <c r="V22" i="42"/>
  <c r="G22" i="42"/>
  <c r="F22" i="42"/>
  <c r="V21" i="42"/>
  <c r="G21" i="42"/>
  <c r="F21" i="42"/>
  <c r="V20" i="42"/>
  <c r="G20" i="42"/>
  <c r="F20" i="42"/>
  <c r="V19" i="42"/>
  <c r="G19" i="42"/>
  <c r="F19" i="42"/>
  <c r="V18" i="42"/>
  <c r="G18" i="42"/>
  <c r="F18" i="42"/>
  <c r="V17" i="42"/>
  <c r="U17" i="42"/>
  <c r="G17" i="42"/>
  <c r="F17" i="42"/>
  <c r="V16" i="42"/>
  <c r="R16" i="42"/>
  <c r="G16" i="42"/>
  <c r="F16" i="42"/>
  <c r="V15" i="42"/>
  <c r="G15" i="42"/>
  <c r="F15" i="42"/>
  <c r="V14" i="42"/>
  <c r="U14" i="42"/>
  <c r="G14" i="42"/>
  <c r="F14" i="42"/>
  <c r="V13" i="42"/>
  <c r="G13" i="42"/>
  <c r="F13" i="42"/>
  <c r="V12" i="42"/>
  <c r="G12" i="42"/>
  <c r="F12" i="42"/>
  <c r="C12" i="42"/>
  <c r="V11" i="42"/>
  <c r="G11" i="42"/>
  <c r="F11" i="42"/>
  <c r="V10" i="42"/>
  <c r="G10" i="42"/>
  <c r="F10" i="42"/>
  <c r="C10" i="42"/>
  <c r="V89" i="42" s="1"/>
  <c r="V9" i="42"/>
  <c r="G9" i="42"/>
  <c r="F9" i="42"/>
  <c r="V8" i="42"/>
  <c r="G8" i="42"/>
  <c r="F8" i="42"/>
  <c r="V7" i="42"/>
  <c r="G7" i="42"/>
  <c r="F7" i="42"/>
  <c r="V6" i="42"/>
  <c r="G6" i="42"/>
  <c r="F6" i="42"/>
  <c r="C6" i="42"/>
  <c r="R22" i="42" s="1"/>
  <c r="V5" i="42"/>
  <c r="R5" i="42"/>
  <c r="G5" i="42"/>
  <c r="F5" i="42"/>
  <c r="C5" i="42"/>
  <c r="Y4" i="42"/>
  <c r="W4" i="42"/>
  <c r="V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M14" i="42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G4" i="42"/>
  <c r="F4" i="42"/>
  <c r="AT3" i="42"/>
  <c r="O3" i="42"/>
  <c r="AE3" i="42" s="1"/>
  <c r="AN3" i="42" s="1"/>
  <c r="S98" i="41"/>
  <c r="R98" i="41"/>
  <c r="G98" i="41"/>
  <c r="F98" i="41"/>
  <c r="V97" i="41"/>
  <c r="R97" i="41"/>
  <c r="G97" i="41"/>
  <c r="F97" i="41"/>
  <c r="V96" i="41"/>
  <c r="R96" i="41"/>
  <c r="G96" i="41"/>
  <c r="F96" i="41"/>
  <c r="R95" i="41"/>
  <c r="G95" i="41"/>
  <c r="F95" i="41"/>
  <c r="V94" i="41"/>
  <c r="R94" i="41"/>
  <c r="G94" i="41"/>
  <c r="F94" i="41"/>
  <c r="V93" i="41"/>
  <c r="R93" i="41"/>
  <c r="G93" i="41"/>
  <c r="F93" i="41"/>
  <c r="R92" i="41"/>
  <c r="G92" i="41"/>
  <c r="F92" i="41"/>
  <c r="V91" i="41"/>
  <c r="R91" i="41"/>
  <c r="G91" i="41"/>
  <c r="F91" i="41"/>
  <c r="V90" i="41"/>
  <c r="R90" i="41"/>
  <c r="G90" i="41"/>
  <c r="F90" i="41"/>
  <c r="R89" i="41"/>
  <c r="G89" i="41"/>
  <c r="F89" i="41"/>
  <c r="V88" i="41"/>
  <c r="R88" i="41"/>
  <c r="G88" i="41"/>
  <c r="F88" i="41"/>
  <c r="V87" i="41"/>
  <c r="R87" i="41"/>
  <c r="G87" i="41"/>
  <c r="F87" i="41"/>
  <c r="R86" i="41"/>
  <c r="G86" i="41"/>
  <c r="F86" i="41"/>
  <c r="V85" i="41"/>
  <c r="R85" i="41"/>
  <c r="G85" i="41"/>
  <c r="F85" i="41"/>
  <c r="V84" i="41"/>
  <c r="R84" i="41"/>
  <c r="G84" i="41"/>
  <c r="F84" i="41"/>
  <c r="R83" i="41"/>
  <c r="G83" i="41"/>
  <c r="F83" i="41"/>
  <c r="V82" i="41"/>
  <c r="R82" i="41"/>
  <c r="G82" i="41"/>
  <c r="F82" i="41"/>
  <c r="V81" i="41"/>
  <c r="R81" i="41"/>
  <c r="G81" i="41"/>
  <c r="F81" i="41"/>
  <c r="R80" i="41"/>
  <c r="G80" i="41"/>
  <c r="F80" i="41"/>
  <c r="V79" i="41"/>
  <c r="R79" i="41"/>
  <c r="G79" i="41"/>
  <c r="F79" i="41"/>
  <c r="V78" i="41"/>
  <c r="R78" i="41"/>
  <c r="G78" i="41"/>
  <c r="F78" i="41"/>
  <c r="R77" i="41"/>
  <c r="G77" i="41"/>
  <c r="F77" i="41"/>
  <c r="V76" i="41"/>
  <c r="R76" i="41"/>
  <c r="G76" i="41"/>
  <c r="F76" i="41"/>
  <c r="V75" i="41"/>
  <c r="R75" i="41"/>
  <c r="G75" i="41"/>
  <c r="F75" i="41"/>
  <c r="R74" i="41"/>
  <c r="G74" i="41"/>
  <c r="F74" i="41"/>
  <c r="V73" i="41"/>
  <c r="R73" i="41"/>
  <c r="G73" i="41"/>
  <c r="F73" i="41"/>
  <c r="V72" i="41"/>
  <c r="R72" i="41"/>
  <c r="G72" i="41"/>
  <c r="F72" i="41"/>
  <c r="R71" i="41"/>
  <c r="G71" i="41"/>
  <c r="F71" i="41"/>
  <c r="V70" i="41"/>
  <c r="R70" i="41"/>
  <c r="G70" i="41"/>
  <c r="F70" i="41"/>
  <c r="V69" i="41"/>
  <c r="R69" i="41"/>
  <c r="G69" i="41"/>
  <c r="F69" i="41"/>
  <c r="R68" i="41"/>
  <c r="G68" i="41"/>
  <c r="F68" i="41"/>
  <c r="V67" i="41"/>
  <c r="R67" i="41"/>
  <c r="G67" i="41"/>
  <c r="F67" i="41"/>
  <c r="V66" i="41"/>
  <c r="R66" i="41"/>
  <c r="G66" i="41"/>
  <c r="F66" i="41"/>
  <c r="R65" i="41"/>
  <c r="G65" i="41"/>
  <c r="F65" i="41"/>
  <c r="V64" i="41"/>
  <c r="R64" i="41"/>
  <c r="G64" i="41"/>
  <c r="F64" i="41"/>
  <c r="V63" i="41"/>
  <c r="R63" i="41"/>
  <c r="G63" i="41"/>
  <c r="F63" i="41"/>
  <c r="R62" i="41"/>
  <c r="G62" i="41"/>
  <c r="F62" i="41"/>
  <c r="V61" i="41"/>
  <c r="R61" i="41"/>
  <c r="G61" i="41"/>
  <c r="F61" i="41"/>
  <c r="V60" i="41"/>
  <c r="R60" i="41"/>
  <c r="G60" i="41"/>
  <c r="F60" i="41"/>
  <c r="R59" i="41"/>
  <c r="G59" i="41"/>
  <c r="F59" i="41"/>
  <c r="V58" i="41"/>
  <c r="R58" i="41"/>
  <c r="G58" i="41"/>
  <c r="F58" i="41"/>
  <c r="V57" i="41"/>
  <c r="R57" i="41"/>
  <c r="G57" i="41"/>
  <c r="F57" i="41"/>
  <c r="R56" i="41"/>
  <c r="G56" i="41"/>
  <c r="F56" i="41"/>
  <c r="V55" i="41"/>
  <c r="R55" i="41"/>
  <c r="G55" i="41"/>
  <c r="F55" i="41"/>
  <c r="V54" i="41"/>
  <c r="R54" i="41"/>
  <c r="G54" i="41"/>
  <c r="F54" i="41"/>
  <c r="R53" i="41"/>
  <c r="G53" i="41"/>
  <c r="F53" i="41"/>
  <c r="V52" i="41"/>
  <c r="R52" i="41"/>
  <c r="G52" i="41"/>
  <c r="F52" i="41"/>
  <c r="V51" i="41"/>
  <c r="R51" i="41"/>
  <c r="G51" i="41"/>
  <c r="F51" i="41"/>
  <c r="R50" i="41"/>
  <c r="G50" i="41"/>
  <c r="F50" i="41"/>
  <c r="V49" i="41"/>
  <c r="R49" i="41"/>
  <c r="G49" i="41"/>
  <c r="F49" i="41"/>
  <c r="V48" i="41"/>
  <c r="R48" i="41"/>
  <c r="G48" i="41"/>
  <c r="F48" i="41"/>
  <c r="R47" i="41"/>
  <c r="G47" i="41"/>
  <c r="F47" i="41"/>
  <c r="V46" i="41"/>
  <c r="R46" i="41"/>
  <c r="G46" i="41"/>
  <c r="F46" i="41"/>
  <c r="V45" i="41"/>
  <c r="R45" i="41"/>
  <c r="G45" i="41"/>
  <c r="F45" i="41"/>
  <c r="R44" i="41"/>
  <c r="G44" i="41"/>
  <c r="F44" i="41"/>
  <c r="V43" i="41"/>
  <c r="R43" i="41"/>
  <c r="G43" i="41"/>
  <c r="F43" i="41"/>
  <c r="V42" i="41"/>
  <c r="R42" i="41"/>
  <c r="G42" i="41"/>
  <c r="F42" i="41"/>
  <c r="R41" i="41"/>
  <c r="G41" i="41"/>
  <c r="F41" i="41"/>
  <c r="V40" i="41"/>
  <c r="R40" i="41"/>
  <c r="G40" i="41"/>
  <c r="F40" i="41"/>
  <c r="V39" i="41"/>
  <c r="R39" i="41"/>
  <c r="G39" i="41"/>
  <c r="F39" i="41"/>
  <c r="V38" i="41"/>
  <c r="R38" i="41"/>
  <c r="G38" i="41"/>
  <c r="F38" i="41"/>
  <c r="V37" i="41"/>
  <c r="R37" i="41"/>
  <c r="G37" i="41"/>
  <c r="F37" i="41"/>
  <c r="V36" i="41"/>
  <c r="R36" i="41"/>
  <c r="G36" i="41"/>
  <c r="F36" i="41"/>
  <c r="V35" i="41"/>
  <c r="R35" i="41"/>
  <c r="G35" i="41"/>
  <c r="F35" i="41"/>
  <c r="V34" i="41"/>
  <c r="R34" i="41"/>
  <c r="G34" i="41"/>
  <c r="F34" i="41"/>
  <c r="V33" i="41"/>
  <c r="R33" i="41"/>
  <c r="G33" i="41"/>
  <c r="F33" i="41"/>
  <c r="V32" i="41"/>
  <c r="R32" i="41"/>
  <c r="G32" i="41"/>
  <c r="F32" i="41"/>
  <c r="V31" i="41"/>
  <c r="R31" i="41"/>
  <c r="G31" i="41"/>
  <c r="F31" i="41"/>
  <c r="V30" i="41"/>
  <c r="R30" i="41"/>
  <c r="G30" i="41"/>
  <c r="F30" i="41"/>
  <c r="V29" i="41"/>
  <c r="R29" i="41"/>
  <c r="G29" i="41"/>
  <c r="F29" i="41"/>
  <c r="V28" i="41"/>
  <c r="R28" i="41"/>
  <c r="G28" i="41"/>
  <c r="F28" i="41"/>
  <c r="V27" i="41"/>
  <c r="R27" i="41"/>
  <c r="G27" i="41"/>
  <c r="F27" i="41"/>
  <c r="V26" i="41"/>
  <c r="R26" i="41"/>
  <c r="G26" i="41"/>
  <c r="F26" i="41"/>
  <c r="V25" i="41"/>
  <c r="R25" i="41"/>
  <c r="G25" i="41"/>
  <c r="F25" i="41"/>
  <c r="V24" i="41"/>
  <c r="R24" i="41"/>
  <c r="G24" i="41"/>
  <c r="F24" i="41"/>
  <c r="V23" i="41"/>
  <c r="R23" i="41"/>
  <c r="G23" i="41"/>
  <c r="F23" i="41"/>
  <c r="V22" i="41"/>
  <c r="R22" i="41"/>
  <c r="G22" i="41"/>
  <c r="F22" i="41"/>
  <c r="V21" i="41"/>
  <c r="R21" i="41"/>
  <c r="G21" i="41"/>
  <c r="F21" i="41"/>
  <c r="V20" i="41"/>
  <c r="R20" i="41"/>
  <c r="G20" i="41"/>
  <c r="F20" i="41"/>
  <c r="V19" i="41"/>
  <c r="R19" i="41"/>
  <c r="G19" i="41"/>
  <c r="F19" i="41"/>
  <c r="V18" i="41"/>
  <c r="R18" i="41"/>
  <c r="G18" i="41"/>
  <c r="F18" i="41"/>
  <c r="V17" i="41"/>
  <c r="R17" i="41"/>
  <c r="G17" i="41"/>
  <c r="F17" i="41"/>
  <c r="V16" i="41"/>
  <c r="R16" i="41"/>
  <c r="G16" i="41"/>
  <c r="F16" i="41"/>
  <c r="V15" i="41"/>
  <c r="R15" i="41"/>
  <c r="G15" i="41"/>
  <c r="F15" i="41"/>
  <c r="V14" i="41"/>
  <c r="R14" i="41"/>
  <c r="G14" i="41"/>
  <c r="F14" i="41"/>
  <c r="V13" i="41"/>
  <c r="R13" i="41"/>
  <c r="G13" i="41"/>
  <c r="F13" i="41"/>
  <c r="V12" i="41"/>
  <c r="R12" i="41"/>
  <c r="G12" i="41"/>
  <c r="F12" i="41"/>
  <c r="C12" i="41"/>
  <c r="V11" i="41"/>
  <c r="R11" i="41"/>
  <c r="G11" i="41"/>
  <c r="F11" i="41"/>
  <c r="V10" i="41"/>
  <c r="U10" i="41"/>
  <c r="R10" i="41"/>
  <c r="G10" i="41"/>
  <c r="F10" i="41"/>
  <c r="C10" i="41"/>
  <c r="V98" i="41" s="1"/>
  <c r="V9" i="41"/>
  <c r="R9" i="41"/>
  <c r="G9" i="41"/>
  <c r="F9" i="41"/>
  <c r="V8" i="41"/>
  <c r="R8" i="41"/>
  <c r="G8" i="41"/>
  <c r="F8" i="41"/>
  <c r="V7" i="41"/>
  <c r="R7" i="41"/>
  <c r="G7" i="41"/>
  <c r="F7" i="41"/>
  <c r="V6" i="41"/>
  <c r="R6" i="41"/>
  <c r="G6" i="41"/>
  <c r="F6" i="41"/>
  <c r="V5" i="41"/>
  <c r="R5" i="41"/>
  <c r="G5" i="41"/>
  <c r="F5" i="41"/>
  <c r="C5" i="41"/>
  <c r="W4" i="41"/>
  <c r="Y4" i="41" s="1"/>
  <c r="V4" i="41"/>
  <c r="R4" i="41"/>
  <c r="M97" i="41"/>
  <c r="U97" i="41" s="1"/>
  <c r="M94" i="41"/>
  <c r="U94" i="41" s="1"/>
  <c r="M91" i="41"/>
  <c r="U91" i="41" s="1"/>
  <c r="M88" i="41"/>
  <c r="U88" i="41" s="1"/>
  <c r="M85" i="41"/>
  <c r="U85" i="41" s="1"/>
  <c r="M82" i="41"/>
  <c r="U82" i="41" s="1"/>
  <c r="M79" i="41"/>
  <c r="U79" i="41" s="1"/>
  <c r="M76" i="41"/>
  <c r="U76" i="41" s="1"/>
  <c r="M73" i="41"/>
  <c r="U73" i="41" s="1"/>
  <c r="M70" i="41"/>
  <c r="U70" i="41" s="1"/>
  <c r="M67" i="41"/>
  <c r="U67" i="41" s="1"/>
  <c r="M64" i="41"/>
  <c r="U64" i="41" s="1"/>
  <c r="M61" i="41"/>
  <c r="U61" i="41" s="1"/>
  <c r="M58" i="41"/>
  <c r="U58" i="41" s="1"/>
  <c r="M55" i="41"/>
  <c r="U55" i="41" s="1"/>
  <c r="M52" i="41"/>
  <c r="U52" i="41" s="1"/>
  <c r="M49" i="41"/>
  <c r="U49" i="41" s="1"/>
  <c r="M46" i="41"/>
  <c r="U46" i="41" s="1"/>
  <c r="M43" i="41"/>
  <c r="U43" i="41" s="1"/>
  <c r="M40" i="41"/>
  <c r="U40" i="41" s="1"/>
  <c r="M37" i="41"/>
  <c r="U37" i="41" s="1"/>
  <c r="M34" i="41"/>
  <c r="U34" i="41" s="1"/>
  <c r="M31" i="41"/>
  <c r="U31" i="41" s="1"/>
  <c r="M28" i="41"/>
  <c r="U28" i="41" s="1"/>
  <c r="M25" i="41"/>
  <c r="U25" i="41" s="1"/>
  <c r="M22" i="41"/>
  <c r="U22" i="41" s="1"/>
  <c r="M19" i="41"/>
  <c r="U19" i="41" s="1"/>
  <c r="M16" i="41"/>
  <c r="U16" i="41" s="1"/>
  <c r="M13" i="41"/>
  <c r="U13" i="41" s="1"/>
  <c r="M10" i="41"/>
  <c r="M7" i="41"/>
  <c r="U7" i="41" s="1"/>
  <c r="M4" i="41"/>
  <c r="U4" i="41" s="1"/>
  <c r="X4" i="41" s="1"/>
  <c r="AH4" i="41" s="1"/>
  <c r="M4" i="41" a="1"/>
  <c r="M95" i="41" s="1"/>
  <c r="U95" i="41" s="1"/>
  <c r="G4" i="41"/>
  <c r="F4" i="41"/>
  <c r="AT3" i="41"/>
  <c r="AE3" i="41"/>
  <c r="R3" i="41"/>
  <c r="O3" i="41"/>
  <c r="P3" i="41" s="1"/>
  <c r="AF3" i="41" s="1"/>
  <c r="AO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R69" i="40"/>
  <c r="G69" i="40"/>
  <c r="F69" i="40"/>
  <c r="G68" i="40"/>
  <c r="F68" i="40"/>
  <c r="R67" i="40"/>
  <c r="G67" i="40"/>
  <c r="F67" i="40"/>
  <c r="R66" i="40"/>
  <c r="G66" i="40"/>
  <c r="F66" i="40"/>
  <c r="V65" i="40"/>
  <c r="G65" i="40"/>
  <c r="F65" i="40"/>
  <c r="R64" i="40"/>
  <c r="G64" i="40"/>
  <c r="F64" i="40"/>
  <c r="R63" i="40"/>
  <c r="G63" i="40"/>
  <c r="F63" i="40"/>
  <c r="G62" i="40"/>
  <c r="F62" i="40"/>
  <c r="V61" i="40"/>
  <c r="R61" i="40"/>
  <c r="G61" i="40"/>
  <c r="F61" i="40"/>
  <c r="R60" i="40"/>
  <c r="G60" i="40"/>
  <c r="F60" i="40"/>
  <c r="G59" i="40"/>
  <c r="F59" i="40"/>
  <c r="G58" i="40"/>
  <c r="F58" i="40"/>
  <c r="R57" i="40"/>
  <c r="G57" i="40"/>
  <c r="F57" i="40"/>
  <c r="V56" i="40"/>
  <c r="G56" i="40"/>
  <c r="F56" i="40"/>
  <c r="R55" i="40"/>
  <c r="G55" i="40"/>
  <c r="F55" i="40"/>
  <c r="R54" i="40"/>
  <c r="G54" i="40"/>
  <c r="F54" i="40"/>
  <c r="G53" i="40"/>
  <c r="F53" i="40"/>
  <c r="V52" i="40"/>
  <c r="R52" i="40"/>
  <c r="G52" i="40"/>
  <c r="F52" i="40"/>
  <c r="R51" i="40"/>
  <c r="G51" i="40"/>
  <c r="F51" i="40"/>
  <c r="G50" i="40"/>
  <c r="F50" i="40"/>
  <c r="G49" i="40"/>
  <c r="F49" i="40"/>
  <c r="R48" i="40"/>
  <c r="G48" i="40"/>
  <c r="F48" i="40"/>
  <c r="V47" i="40"/>
  <c r="G47" i="40"/>
  <c r="F47" i="40"/>
  <c r="R46" i="40"/>
  <c r="G46" i="40"/>
  <c r="F46" i="40"/>
  <c r="R45" i="40"/>
  <c r="G45" i="40"/>
  <c r="F45" i="40"/>
  <c r="G44" i="40"/>
  <c r="F44" i="40"/>
  <c r="V43" i="40"/>
  <c r="R43" i="40"/>
  <c r="G43" i="40"/>
  <c r="F43" i="40"/>
  <c r="R42" i="40"/>
  <c r="G42" i="40"/>
  <c r="F42" i="40"/>
  <c r="G41" i="40"/>
  <c r="F41" i="40"/>
  <c r="G40" i="40"/>
  <c r="F40" i="40"/>
  <c r="R39" i="40"/>
  <c r="G39" i="40"/>
  <c r="F39" i="40"/>
  <c r="V38" i="40"/>
  <c r="G38" i="40"/>
  <c r="F38" i="40"/>
  <c r="R37" i="40"/>
  <c r="G37" i="40"/>
  <c r="F37" i="40"/>
  <c r="R36" i="40"/>
  <c r="G36" i="40"/>
  <c r="F36" i="40"/>
  <c r="G35" i="40"/>
  <c r="F35" i="40"/>
  <c r="V34" i="40"/>
  <c r="R34" i="40"/>
  <c r="G34" i="40"/>
  <c r="F34" i="40"/>
  <c r="R33" i="40"/>
  <c r="G33" i="40"/>
  <c r="F33" i="40"/>
  <c r="G32" i="40"/>
  <c r="F32" i="40"/>
  <c r="G31" i="40"/>
  <c r="F31" i="40"/>
  <c r="R30" i="40"/>
  <c r="G30" i="40"/>
  <c r="F30" i="40"/>
  <c r="V29" i="40"/>
  <c r="G29" i="40"/>
  <c r="F29" i="40"/>
  <c r="R28" i="40"/>
  <c r="G28" i="40"/>
  <c r="F28" i="40"/>
  <c r="R27" i="40"/>
  <c r="G27" i="40"/>
  <c r="F27" i="40"/>
  <c r="G26" i="40"/>
  <c r="F26" i="40"/>
  <c r="V25" i="40"/>
  <c r="R25" i="40"/>
  <c r="G25" i="40"/>
  <c r="F25" i="40"/>
  <c r="R24" i="40"/>
  <c r="G24" i="40"/>
  <c r="F24" i="40"/>
  <c r="G23" i="40"/>
  <c r="F23" i="40"/>
  <c r="G22" i="40"/>
  <c r="F22" i="40"/>
  <c r="R21" i="40"/>
  <c r="G21" i="40"/>
  <c r="F21" i="40"/>
  <c r="V20" i="40"/>
  <c r="G20" i="40"/>
  <c r="F20" i="40"/>
  <c r="R19" i="40"/>
  <c r="G19" i="40"/>
  <c r="F19" i="40"/>
  <c r="R18" i="40"/>
  <c r="G18" i="40"/>
  <c r="F18" i="40"/>
  <c r="G17" i="40"/>
  <c r="F17" i="40"/>
  <c r="V16" i="40"/>
  <c r="R16" i="40"/>
  <c r="G16" i="40"/>
  <c r="F16" i="40"/>
  <c r="R15" i="40"/>
  <c r="G15" i="40"/>
  <c r="F15" i="40"/>
  <c r="G14" i="40"/>
  <c r="F14" i="40"/>
  <c r="G13" i="40"/>
  <c r="F13" i="40"/>
  <c r="R12" i="40"/>
  <c r="G12" i="40"/>
  <c r="F12" i="40"/>
  <c r="C12" i="40"/>
  <c r="R11" i="40"/>
  <c r="G11" i="40"/>
  <c r="F11" i="40"/>
  <c r="V10" i="40"/>
  <c r="G10" i="40"/>
  <c r="F10" i="40"/>
  <c r="C10" i="40"/>
  <c r="V62" i="40" s="1"/>
  <c r="V9" i="40"/>
  <c r="G9" i="40"/>
  <c r="F9" i="40"/>
  <c r="G8" i="40"/>
  <c r="F8" i="40"/>
  <c r="V7" i="40"/>
  <c r="R7" i="40"/>
  <c r="G7" i="40"/>
  <c r="F7" i="40"/>
  <c r="G6" i="40"/>
  <c r="F6" i="40"/>
  <c r="C6" i="40"/>
  <c r="V5" i="40"/>
  <c r="R5" i="40"/>
  <c r="G5" i="40"/>
  <c r="F5" i="40"/>
  <c r="C5" i="40"/>
  <c r="W4" i="40"/>
  <c r="M69" i="40"/>
  <c r="U69" i="40" s="1"/>
  <c r="M66" i="40"/>
  <c r="U66" i="40" s="1"/>
  <c r="M62" i="40"/>
  <c r="U62" i="40" s="1"/>
  <c r="M61" i="40"/>
  <c r="U61" i="40" s="1"/>
  <c r="M56" i="40"/>
  <c r="U56" i="40" s="1"/>
  <c r="M54" i="40"/>
  <c r="U54" i="40" s="1"/>
  <c r="M51" i="40"/>
  <c r="U51" i="40" s="1"/>
  <c r="M48" i="40"/>
  <c r="U48" i="40" s="1"/>
  <c r="M44" i="40"/>
  <c r="U44" i="40" s="1"/>
  <c r="M43" i="40"/>
  <c r="U43" i="40" s="1"/>
  <c r="M38" i="40"/>
  <c r="U38" i="40" s="1"/>
  <c r="M36" i="40"/>
  <c r="U36" i="40" s="1"/>
  <c r="M33" i="40"/>
  <c r="U33" i="40" s="1"/>
  <c r="M30" i="40"/>
  <c r="U30" i="40" s="1"/>
  <c r="M26" i="40"/>
  <c r="U26" i="40" s="1"/>
  <c r="M25" i="40"/>
  <c r="U25" i="40" s="1"/>
  <c r="M20" i="40"/>
  <c r="U20" i="40" s="1"/>
  <c r="M18" i="40"/>
  <c r="U18" i="40" s="1"/>
  <c r="M15" i="40"/>
  <c r="U15" i="40" s="1"/>
  <c r="M12" i="40"/>
  <c r="U12" i="40" s="1"/>
  <c r="M8" i="40"/>
  <c r="U8" i="40" s="1"/>
  <c r="M7" i="40"/>
  <c r="U7" i="40" s="1"/>
  <c r="M4" i="40" a="1"/>
  <c r="M63" i="40" s="1"/>
  <c r="U63" i="40" s="1"/>
  <c r="G4" i="40"/>
  <c r="F4" i="40"/>
  <c r="AT3" i="40"/>
  <c r="AH3" i="40"/>
  <c r="AQ3" i="40" s="1"/>
  <c r="R3" i="40"/>
  <c r="O3" i="40"/>
  <c r="AE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R79" i="39"/>
  <c r="G79" i="39"/>
  <c r="F79" i="39"/>
  <c r="V78" i="39"/>
  <c r="G78" i="39"/>
  <c r="F78" i="39"/>
  <c r="R77" i="39"/>
  <c r="G77" i="39"/>
  <c r="F77" i="39"/>
  <c r="V76" i="39"/>
  <c r="R76" i="39"/>
  <c r="G76" i="39"/>
  <c r="F76" i="39"/>
  <c r="G75" i="39"/>
  <c r="F75" i="39"/>
  <c r="R74" i="39"/>
  <c r="G74" i="39"/>
  <c r="F74" i="39"/>
  <c r="R73" i="39"/>
  <c r="G73" i="39"/>
  <c r="F73" i="39"/>
  <c r="U72" i="39"/>
  <c r="G72" i="39"/>
  <c r="F72" i="39"/>
  <c r="R71" i="39"/>
  <c r="G71" i="39"/>
  <c r="F71" i="39"/>
  <c r="R70" i="39"/>
  <c r="G70" i="39"/>
  <c r="F70" i="39"/>
  <c r="V69" i="39"/>
  <c r="G69" i="39"/>
  <c r="F69" i="39"/>
  <c r="R68" i="39"/>
  <c r="G68" i="39"/>
  <c r="F68" i="39"/>
  <c r="V67" i="39"/>
  <c r="R67" i="39"/>
  <c r="G67" i="39"/>
  <c r="F67" i="39"/>
  <c r="U66" i="39"/>
  <c r="G66" i="39"/>
  <c r="F66" i="39"/>
  <c r="R65" i="39"/>
  <c r="G65" i="39"/>
  <c r="F65" i="39"/>
  <c r="V64" i="39"/>
  <c r="R64" i="39"/>
  <c r="G64" i="39"/>
  <c r="F64" i="39"/>
  <c r="G63" i="39"/>
  <c r="F63" i="39"/>
  <c r="V62" i="39"/>
  <c r="R62" i="39"/>
  <c r="G62" i="39"/>
  <c r="F62" i="39"/>
  <c r="R61" i="39"/>
  <c r="G61" i="39"/>
  <c r="F61" i="39"/>
  <c r="V60" i="39"/>
  <c r="G60" i="39"/>
  <c r="F60" i="39"/>
  <c r="R59" i="39"/>
  <c r="G59" i="39"/>
  <c r="F59" i="39"/>
  <c r="R58" i="39"/>
  <c r="G58" i="39"/>
  <c r="F58" i="39"/>
  <c r="G57" i="39"/>
  <c r="F57" i="39"/>
  <c r="R56" i="39"/>
  <c r="G56" i="39"/>
  <c r="F56" i="39"/>
  <c r="V55" i="39"/>
  <c r="R55" i="39"/>
  <c r="G55" i="39"/>
  <c r="F55" i="39"/>
  <c r="G54" i="39"/>
  <c r="F54" i="39"/>
  <c r="V53" i="39"/>
  <c r="R53" i="39"/>
  <c r="G53" i="39"/>
  <c r="F53" i="39"/>
  <c r="R52" i="39"/>
  <c r="G52" i="39"/>
  <c r="F52" i="39"/>
  <c r="V51" i="39"/>
  <c r="G51" i="39"/>
  <c r="F51" i="39"/>
  <c r="U50" i="39"/>
  <c r="R50" i="39"/>
  <c r="G50" i="39"/>
  <c r="F50" i="39"/>
  <c r="R49" i="39"/>
  <c r="G49" i="39"/>
  <c r="F49" i="39"/>
  <c r="U48" i="39"/>
  <c r="G48" i="39"/>
  <c r="F48" i="39"/>
  <c r="R47" i="39"/>
  <c r="G47" i="39"/>
  <c r="F47" i="39"/>
  <c r="V46" i="39"/>
  <c r="R46" i="39"/>
  <c r="G46" i="39"/>
  <c r="F46" i="39"/>
  <c r="G45" i="39"/>
  <c r="F45" i="39"/>
  <c r="V44" i="39"/>
  <c r="R44" i="39"/>
  <c r="G44" i="39"/>
  <c r="F44" i="39"/>
  <c r="R43" i="39"/>
  <c r="G43" i="39"/>
  <c r="F43" i="39"/>
  <c r="V42" i="39"/>
  <c r="G42" i="39"/>
  <c r="F42" i="39"/>
  <c r="U41" i="39"/>
  <c r="R41" i="39"/>
  <c r="G41" i="39"/>
  <c r="F41" i="39"/>
  <c r="R40" i="39"/>
  <c r="G40" i="39"/>
  <c r="F40" i="39"/>
  <c r="G39" i="39"/>
  <c r="F39" i="39"/>
  <c r="R38" i="39"/>
  <c r="G38" i="39"/>
  <c r="F38" i="39"/>
  <c r="V37" i="39"/>
  <c r="R37" i="39"/>
  <c r="G37" i="39"/>
  <c r="F37" i="39"/>
  <c r="G36" i="39"/>
  <c r="F36" i="39"/>
  <c r="V35" i="39"/>
  <c r="R35" i="39"/>
  <c r="G35" i="39"/>
  <c r="F35" i="39"/>
  <c r="R34" i="39"/>
  <c r="G34" i="39"/>
  <c r="F34" i="39"/>
  <c r="V33" i="39"/>
  <c r="G33" i="39"/>
  <c r="F33" i="39"/>
  <c r="V32" i="39"/>
  <c r="R32" i="39"/>
  <c r="G32" i="39"/>
  <c r="F32" i="39"/>
  <c r="G31" i="39"/>
  <c r="F31" i="39"/>
  <c r="U30" i="39"/>
  <c r="R30" i="39"/>
  <c r="G30" i="39"/>
  <c r="F30" i="39"/>
  <c r="V29" i="39"/>
  <c r="R29" i="39"/>
  <c r="G29" i="39"/>
  <c r="F29" i="39"/>
  <c r="G28" i="39"/>
  <c r="F28" i="39"/>
  <c r="R27" i="39"/>
  <c r="G27" i="39"/>
  <c r="F27" i="39"/>
  <c r="V26" i="39"/>
  <c r="R26" i="39"/>
  <c r="G26" i="39"/>
  <c r="F26" i="39"/>
  <c r="G25" i="39"/>
  <c r="F25" i="39"/>
  <c r="U24" i="39"/>
  <c r="R24" i="39"/>
  <c r="G24" i="39"/>
  <c r="F24" i="39"/>
  <c r="V23" i="39"/>
  <c r="R23" i="39"/>
  <c r="G23" i="39"/>
  <c r="F23" i="39"/>
  <c r="G22" i="39"/>
  <c r="F22" i="39"/>
  <c r="R21" i="39"/>
  <c r="G21" i="39"/>
  <c r="F21" i="39"/>
  <c r="V20" i="39"/>
  <c r="R20" i="39"/>
  <c r="G20" i="39"/>
  <c r="F20" i="39"/>
  <c r="G19" i="39"/>
  <c r="F19" i="39"/>
  <c r="U18" i="39"/>
  <c r="R18" i="39"/>
  <c r="G18" i="39"/>
  <c r="F18" i="39"/>
  <c r="V17" i="39"/>
  <c r="R17" i="39"/>
  <c r="G17" i="39"/>
  <c r="F17" i="39"/>
  <c r="G16" i="39"/>
  <c r="F16" i="39"/>
  <c r="R15" i="39"/>
  <c r="G15" i="39"/>
  <c r="F15" i="39"/>
  <c r="V14" i="39"/>
  <c r="R14" i="39"/>
  <c r="G14" i="39"/>
  <c r="F14" i="39"/>
  <c r="G13" i="39"/>
  <c r="F13" i="39"/>
  <c r="U12" i="39"/>
  <c r="R12" i="39"/>
  <c r="G12" i="39"/>
  <c r="F12" i="39"/>
  <c r="C12" i="39"/>
  <c r="R11" i="39"/>
  <c r="G11" i="39"/>
  <c r="F11" i="39"/>
  <c r="V10" i="39"/>
  <c r="R10" i="39"/>
  <c r="G10" i="39"/>
  <c r="F10" i="39"/>
  <c r="C10" i="39"/>
  <c r="V75" i="39" s="1"/>
  <c r="V9" i="39"/>
  <c r="R9" i="39"/>
  <c r="G9" i="39"/>
  <c r="F9" i="39"/>
  <c r="G8" i="39"/>
  <c r="F8" i="39"/>
  <c r="G7" i="39"/>
  <c r="F7" i="39"/>
  <c r="U6" i="39"/>
  <c r="R6" i="39"/>
  <c r="G6" i="39"/>
  <c r="F6" i="39"/>
  <c r="C6" i="39"/>
  <c r="R5" i="39"/>
  <c r="G5" i="39"/>
  <c r="F5" i="39"/>
  <c r="C5" i="39"/>
  <c r="W4" i="39"/>
  <c r="V4" i="39"/>
  <c r="Y4" i="39" s="1"/>
  <c r="R4" i="39"/>
  <c r="M78" i="39"/>
  <c r="U78" i="39" s="1"/>
  <c r="M77" i="39"/>
  <c r="U77" i="39" s="1"/>
  <c r="M74" i="39"/>
  <c r="U74" i="39" s="1"/>
  <c r="M72" i="39"/>
  <c r="M71" i="39"/>
  <c r="U71" i="39" s="1"/>
  <c r="M68" i="39"/>
  <c r="U68" i="39" s="1"/>
  <c r="M66" i="39"/>
  <c r="M65" i="39"/>
  <c r="U65" i="39" s="1"/>
  <c r="M62" i="39"/>
  <c r="U62" i="39" s="1"/>
  <c r="M60" i="39"/>
  <c r="U60" i="39" s="1"/>
  <c r="M59" i="39"/>
  <c r="U59" i="39" s="1"/>
  <c r="M56" i="39"/>
  <c r="U56" i="39" s="1"/>
  <c r="M54" i="39"/>
  <c r="U54" i="39" s="1"/>
  <c r="M53" i="39"/>
  <c r="U53" i="39" s="1"/>
  <c r="M50" i="39"/>
  <c r="M48" i="39"/>
  <c r="M47" i="39"/>
  <c r="U47" i="39" s="1"/>
  <c r="M44" i="39"/>
  <c r="U44" i="39" s="1"/>
  <c r="M42" i="39"/>
  <c r="U42" i="39" s="1"/>
  <c r="M41" i="39"/>
  <c r="M38" i="39"/>
  <c r="U38" i="39" s="1"/>
  <c r="M36" i="39"/>
  <c r="U36" i="39" s="1"/>
  <c r="M35" i="39"/>
  <c r="U35" i="39" s="1"/>
  <c r="M32" i="39"/>
  <c r="U32" i="39" s="1"/>
  <c r="M30" i="39"/>
  <c r="M29" i="39"/>
  <c r="U29" i="39" s="1"/>
  <c r="M26" i="39"/>
  <c r="U26" i="39" s="1"/>
  <c r="M24" i="39"/>
  <c r="M23" i="39"/>
  <c r="U23" i="39" s="1"/>
  <c r="M20" i="39"/>
  <c r="U20" i="39" s="1"/>
  <c r="M18" i="39"/>
  <c r="M17" i="39"/>
  <c r="U17" i="39" s="1"/>
  <c r="M14" i="39"/>
  <c r="U14" i="39" s="1"/>
  <c r="M12" i="39"/>
  <c r="M11" i="39"/>
  <c r="U11" i="39" s="1"/>
  <c r="M8" i="39"/>
  <c r="U8" i="39" s="1"/>
  <c r="M6" i="39"/>
  <c r="M5" i="39"/>
  <c r="U5" i="39" s="1"/>
  <c r="M4" i="39" a="1"/>
  <c r="M75" i="39" s="1"/>
  <c r="U75" i="39" s="1"/>
  <c r="G4" i="39"/>
  <c r="F4" i="39"/>
  <c r="AT3" i="39"/>
  <c r="R3" i="39"/>
  <c r="O3" i="39"/>
  <c r="AE3" i="39" s="1"/>
  <c r="AN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U89" i="38"/>
  <c r="G89" i="38"/>
  <c r="F89" i="38"/>
  <c r="V88" i="38"/>
  <c r="G88" i="38"/>
  <c r="F88" i="38"/>
  <c r="G87" i="38"/>
  <c r="F87" i="38"/>
  <c r="G86" i="38"/>
  <c r="F86" i="38"/>
  <c r="V85" i="38"/>
  <c r="R85" i="38"/>
  <c r="G85" i="38"/>
  <c r="F85" i="38"/>
  <c r="G84" i="38"/>
  <c r="F84" i="38"/>
  <c r="U83" i="38"/>
  <c r="G83" i="38"/>
  <c r="F83" i="38"/>
  <c r="V82" i="38"/>
  <c r="G82" i="38"/>
  <c r="F82" i="38"/>
  <c r="G81" i="38"/>
  <c r="F81" i="38"/>
  <c r="G80" i="38"/>
  <c r="F80" i="38"/>
  <c r="V79" i="38"/>
  <c r="R79" i="38"/>
  <c r="G79" i="38"/>
  <c r="F79" i="38"/>
  <c r="G78" i="38"/>
  <c r="F78" i="38"/>
  <c r="U77" i="38"/>
  <c r="G77" i="38"/>
  <c r="F77" i="38"/>
  <c r="V76" i="38"/>
  <c r="R76" i="38"/>
  <c r="G76" i="38"/>
  <c r="F76" i="38"/>
  <c r="G75" i="38"/>
  <c r="F75" i="38"/>
  <c r="G74" i="38"/>
  <c r="F74" i="38"/>
  <c r="V73" i="38"/>
  <c r="R73" i="38"/>
  <c r="G73" i="38"/>
  <c r="F73" i="38"/>
  <c r="G72" i="38"/>
  <c r="F72" i="38"/>
  <c r="U71" i="38"/>
  <c r="G71" i="38"/>
  <c r="F71" i="38"/>
  <c r="V70" i="38"/>
  <c r="G70" i="38"/>
  <c r="F70" i="38"/>
  <c r="G69" i="38"/>
  <c r="F69" i="38"/>
  <c r="G68" i="38"/>
  <c r="F68" i="38"/>
  <c r="V67" i="38"/>
  <c r="R67" i="38"/>
  <c r="G67" i="38"/>
  <c r="F67" i="38"/>
  <c r="G66" i="38"/>
  <c r="F66" i="38"/>
  <c r="U65" i="38"/>
  <c r="G65" i="38"/>
  <c r="F65" i="38"/>
  <c r="V64" i="38"/>
  <c r="G64" i="38"/>
  <c r="F64" i="38"/>
  <c r="G63" i="38"/>
  <c r="F63" i="38"/>
  <c r="G62" i="38"/>
  <c r="F62" i="38"/>
  <c r="V61" i="38"/>
  <c r="R61" i="38"/>
  <c r="G61" i="38"/>
  <c r="F61" i="38"/>
  <c r="G60" i="38"/>
  <c r="F60" i="38"/>
  <c r="U59" i="38"/>
  <c r="G59" i="38"/>
  <c r="F59" i="38"/>
  <c r="V58" i="38"/>
  <c r="R58" i="38"/>
  <c r="G58" i="38"/>
  <c r="F58" i="38"/>
  <c r="G57" i="38"/>
  <c r="F57" i="38"/>
  <c r="G56" i="38"/>
  <c r="F56" i="38"/>
  <c r="V55" i="38"/>
  <c r="R55" i="38"/>
  <c r="G55" i="38"/>
  <c r="F55" i="38"/>
  <c r="G54" i="38"/>
  <c r="F54" i="38"/>
  <c r="U53" i="38"/>
  <c r="G53" i="38"/>
  <c r="F53" i="38"/>
  <c r="V52" i="38"/>
  <c r="G52" i="38"/>
  <c r="F52" i="38"/>
  <c r="G51" i="38"/>
  <c r="F51" i="38"/>
  <c r="G50" i="38"/>
  <c r="F50" i="38"/>
  <c r="V49" i="38"/>
  <c r="R49" i="38"/>
  <c r="G49" i="38"/>
  <c r="F49" i="38"/>
  <c r="G48" i="38"/>
  <c r="F48" i="38"/>
  <c r="U47" i="38"/>
  <c r="G47" i="38"/>
  <c r="F47" i="38"/>
  <c r="V46" i="38"/>
  <c r="G46" i="38"/>
  <c r="F46" i="38"/>
  <c r="G45" i="38"/>
  <c r="F45" i="38"/>
  <c r="G44" i="38"/>
  <c r="F44" i="38"/>
  <c r="V43" i="38"/>
  <c r="R43" i="38"/>
  <c r="G43" i="38"/>
  <c r="F43" i="38"/>
  <c r="G42" i="38"/>
  <c r="F42" i="38"/>
  <c r="U41" i="38"/>
  <c r="G41" i="38"/>
  <c r="F41" i="38"/>
  <c r="V40" i="38"/>
  <c r="R40" i="38"/>
  <c r="G40" i="38"/>
  <c r="F40" i="38"/>
  <c r="G39" i="38"/>
  <c r="F39" i="38"/>
  <c r="G38" i="38"/>
  <c r="F38" i="38"/>
  <c r="V37" i="38"/>
  <c r="R37" i="38"/>
  <c r="G37" i="38"/>
  <c r="F37" i="38"/>
  <c r="G36" i="38"/>
  <c r="F36" i="38"/>
  <c r="U35" i="38"/>
  <c r="G35" i="38"/>
  <c r="F35" i="38"/>
  <c r="V34" i="38"/>
  <c r="G34" i="38"/>
  <c r="F34" i="38"/>
  <c r="G33" i="38"/>
  <c r="F33" i="38"/>
  <c r="G32" i="38"/>
  <c r="F32" i="38"/>
  <c r="V31" i="38"/>
  <c r="R31" i="38"/>
  <c r="G31" i="38"/>
  <c r="F31" i="38"/>
  <c r="G30" i="38"/>
  <c r="F30" i="38"/>
  <c r="U29" i="38"/>
  <c r="G29" i="38"/>
  <c r="F29" i="38"/>
  <c r="V28" i="38"/>
  <c r="G28" i="38"/>
  <c r="F28" i="38"/>
  <c r="G27" i="38"/>
  <c r="F27" i="38"/>
  <c r="G26" i="38"/>
  <c r="F26" i="38"/>
  <c r="V25" i="38"/>
  <c r="R25" i="38"/>
  <c r="G25" i="38"/>
  <c r="F25" i="38"/>
  <c r="G24" i="38"/>
  <c r="F24" i="38"/>
  <c r="U23" i="38"/>
  <c r="G23" i="38"/>
  <c r="F23" i="38"/>
  <c r="V22" i="38"/>
  <c r="R22" i="38"/>
  <c r="G22" i="38"/>
  <c r="F22" i="38"/>
  <c r="G21" i="38"/>
  <c r="F21" i="38"/>
  <c r="G20" i="38"/>
  <c r="F20" i="38"/>
  <c r="V19" i="38"/>
  <c r="R19" i="38"/>
  <c r="G19" i="38"/>
  <c r="F19" i="38"/>
  <c r="G18" i="38"/>
  <c r="F18" i="38"/>
  <c r="U17" i="38"/>
  <c r="G17" i="38"/>
  <c r="F17" i="38"/>
  <c r="V16" i="38"/>
  <c r="G16" i="38"/>
  <c r="F16" i="38"/>
  <c r="G15" i="38"/>
  <c r="F15" i="38"/>
  <c r="U14" i="38"/>
  <c r="G14" i="38"/>
  <c r="F14" i="38"/>
  <c r="V13" i="38"/>
  <c r="R13" i="38"/>
  <c r="G13" i="38"/>
  <c r="F13" i="38"/>
  <c r="G12" i="38"/>
  <c r="F12" i="38"/>
  <c r="C12" i="38"/>
  <c r="V11" i="38"/>
  <c r="G11" i="38"/>
  <c r="F11" i="38"/>
  <c r="G10" i="38"/>
  <c r="F10" i="38"/>
  <c r="C10" i="38"/>
  <c r="V89" i="38" s="1"/>
  <c r="V9" i="38"/>
  <c r="G9" i="38"/>
  <c r="F9" i="38"/>
  <c r="V8" i="38"/>
  <c r="G8" i="38"/>
  <c r="F8" i="38"/>
  <c r="V7" i="38"/>
  <c r="G7" i="38"/>
  <c r="F7" i="38"/>
  <c r="G6" i="38"/>
  <c r="F6" i="38"/>
  <c r="C6" i="38"/>
  <c r="R88" i="38" s="1"/>
  <c r="V5" i="38"/>
  <c r="G5" i="38"/>
  <c r="F5" i="38"/>
  <c r="C5" i="38"/>
  <c r="W4" i="38"/>
  <c r="V4" i="38"/>
  <c r="Y4" i="38" s="1"/>
  <c r="M89" i="38"/>
  <c r="M86" i="38"/>
  <c r="U86" i="38" s="1"/>
  <c r="M83" i="38"/>
  <c r="M80" i="38"/>
  <c r="U80" i="38" s="1"/>
  <c r="M77" i="38"/>
  <c r="M74" i="38"/>
  <c r="U74" i="38" s="1"/>
  <c r="M71" i="38"/>
  <c r="M68" i="38"/>
  <c r="U68" i="38" s="1"/>
  <c r="M65" i="38"/>
  <c r="M62" i="38"/>
  <c r="U62" i="38" s="1"/>
  <c r="M59" i="38"/>
  <c r="M56" i="38"/>
  <c r="U56" i="38" s="1"/>
  <c r="M53" i="38"/>
  <c r="M50" i="38"/>
  <c r="U50" i="38" s="1"/>
  <c r="M47" i="38"/>
  <c r="M44" i="38"/>
  <c r="U44" i="38" s="1"/>
  <c r="M41" i="38"/>
  <c r="M38" i="38"/>
  <c r="U38" i="38" s="1"/>
  <c r="M35" i="38"/>
  <c r="M32" i="38"/>
  <c r="U32" i="38" s="1"/>
  <c r="M29" i="38"/>
  <c r="M26" i="38"/>
  <c r="U26" i="38" s="1"/>
  <c r="M23" i="38"/>
  <c r="M20" i="38"/>
  <c r="U20" i="38" s="1"/>
  <c r="M17" i="38"/>
  <c r="M14" i="38"/>
  <c r="M11" i="38"/>
  <c r="U11" i="38" s="1"/>
  <c r="M8" i="38"/>
  <c r="U8" i="38" s="1"/>
  <c r="M5" i="38"/>
  <c r="U5" i="38" s="1"/>
  <c r="M4" i="38" a="1"/>
  <c r="M84" i="38" s="1"/>
  <c r="U84" i="38" s="1"/>
  <c r="G4" i="38"/>
  <c r="F4" i="38"/>
  <c r="AT3" i="38"/>
  <c r="O3" i="38"/>
  <c r="AE3" i="38" s="1"/>
  <c r="AN3" i="38" s="1"/>
  <c r="U98" i="37"/>
  <c r="S98" i="37"/>
  <c r="R98" i="37"/>
  <c r="G98" i="37"/>
  <c r="F98" i="37"/>
  <c r="V97" i="37"/>
  <c r="R97" i="37"/>
  <c r="G97" i="37"/>
  <c r="F97" i="37"/>
  <c r="R96" i="37"/>
  <c r="G96" i="37"/>
  <c r="F96" i="37"/>
  <c r="U95" i="37"/>
  <c r="R95" i="37"/>
  <c r="G95" i="37"/>
  <c r="F95" i="37"/>
  <c r="V94" i="37"/>
  <c r="R94" i="37"/>
  <c r="G94" i="37"/>
  <c r="F94" i="37"/>
  <c r="R93" i="37"/>
  <c r="G93" i="37"/>
  <c r="F93" i="37"/>
  <c r="U92" i="37"/>
  <c r="R92" i="37"/>
  <c r="G92" i="37"/>
  <c r="F92" i="37"/>
  <c r="V91" i="37"/>
  <c r="R91" i="37"/>
  <c r="G91" i="37"/>
  <c r="F91" i="37"/>
  <c r="R90" i="37"/>
  <c r="G90" i="37"/>
  <c r="F90" i="37"/>
  <c r="U89" i="37"/>
  <c r="R89" i="37"/>
  <c r="G89" i="37"/>
  <c r="F89" i="37"/>
  <c r="V88" i="37"/>
  <c r="R88" i="37"/>
  <c r="G88" i="37"/>
  <c r="F88" i="37"/>
  <c r="R87" i="37"/>
  <c r="G87" i="37"/>
  <c r="F87" i="37"/>
  <c r="U86" i="37"/>
  <c r="R86" i="37"/>
  <c r="G86" i="37"/>
  <c r="F86" i="37"/>
  <c r="V85" i="37"/>
  <c r="R85" i="37"/>
  <c r="G85" i="37"/>
  <c r="F85" i="37"/>
  <c r="R84" i="37"/>
  <c r="G84" i="37"/>
  <c r="F84" i="37"/>
  <c r="U83" i="37"/>
  <c r="R83" i="37"/>
  <c r="G83" i="37"/>
  <c r="F83" i="37"/>
  <c r="V82" i="37"/>
  <c r="R82" i="37"/>
  <c r="G82" i="37"/>
  <c r="F82" i="37"/>
  <c r="R81" i="37"/>
  <c r="G81" i="37"/>
  <c r="F81" i="37"/>
  <c r="U80" i="37"/>
  <c r="R80" i="37"/>
  <c r="G80" i="37"/>
  <c r="F80" i="37"/>
  <c r="V79" i="37"/>
  <c r="R79" i="37"/>
  <c r="G79" i="37"/>
  <c r="F79" i="37"/>
  <c r="R78" i="37"/>
  <c r="G78" i="37"/>
  <c r="F78" i="37"/>
  <c r="U77" i="37"/>
  <c r="R77" i="37"/>
  <c r="G77" i="37"/>
  <c r="F77" i="37"/>
  <c r="V76" i="37"/>
  <c r="R76" i="37"/>
  <c r="G76" i="37"/>
  <c r="F76" i="37"/>
  <c r="R75" i="37"/>
  <c r="G75" i="37"/>
  <c r="F75" i="37"/>
  <c r="U74" i="37"/>
  <c r="R74" i="37"/>
  <c r="G74" i="37"/>
  <c r="F74" i="37"/>
  <c r="V73" i="37"/>
  <c r="R73" i="37"/>
  <c r="G73" i="37"/>
  <c r="F73" i="37"/>
  <c r="R72" i="37"/>
  <c r="G72" i="37"/>
  <c r="F72" i="37"/>
  <c r="U71" i="37"/>
  <c r="R71" i="37"/>
  <c r="G71" i="37"/>
  <c r="F71" i="37"/>
  <c r="V70" i="37"/>
  <c r="R70" i="37"/>
  <c r="G70" i="37"/>
  <c r="F70" i="37"/>
  <c r="R69" i="37"/>
  <c r="G69" i="37"/>
  <c r="F69" i="37"/>
  <c r="U68" i="37"/>
  <c r="R68" i="37"/>
  <c r="G68" i="37"/>
  <c r="F68" i="37"/>
  <c r="V67" i="37"/>
  <c r="R67" i="37"/>
  <c r="G67" i="37"/>
  <c r="F67" i="37"/>
  <c r="R66" i="37"/>
  <c r="G66" i="37"/>
  <c r="F66" i="37"/>
  <c r="U65" i="37"/>
  <c r="R65" i="37"/>
  <c r="G65" i="37"/>
  <c r="F65" i="37"/>
  <c r="V64" i="37"/>
  <c r="R64" i="37"/>
  <c r="G64" i="37"/>
  <c r="F64" i="37"/>
  <c r="R63" i="37"/>
  <c r="G63" i="37"/>
  <c r="F63" i="37"/>
  <c r="U62" i="37"/>
  <c r="R62" i="37"/>
  <c r="G62" i="37"/>
  <c r="F62" i="37"/>
  <c r="V61" i="37"/>
  <c r="R61" i="37"/>
  <c r="G61" i="37"/>
  <c r="F61" i="37"/>
  <c r="R60" i="37"/>
  <c r="G60" i="37"/>
  <c r="F60" i="37"/>
  <c r="U59" i="37"/>
  <c r="R59" i="37"/>
  <c r="G59" i="37"/>
  <c r="F59" i="37"/>
  <c r="V58" i="37"/>
  <c r="R58" i="37"/>
  <c r="G58" i="37"/>
  <c r="F58" i="37"/>
  <c r="R57" i="37"/>
  <c r="G57" i="37"/>
  <c r="F57" i="37"/>
  <c r="U56" i="37"/>
  <c r="R56" i="37"/>
  <c r="G56" i="37"/>
  <c r="F56" i="37"/>
  <c r="V55" i="37"/>
  <c r="R55" i="37"/>
  <c r="G55" i="37"/>
  <c r="F55" i="37"/>
  <c r="R54" i="37"/>
  <c r="G54" i="37"/>
  <c r="F54" i="37"/>
  <c r="U53" i="37"/>
  <c r="R53" i="37"/>
  <c r="G53" i="37"/>
  <c r="F53" i="37"/>
  <c r="V52" i="37"/>
  <c r="R52" i="37"/>
  <c r="G52" i="37"/>
  <c r="F52" i="37"/>
  <c r="R51" i="37"/>
  <c r="G51" i="37"/>
  <c r="F51" i="37"/>
  <c r="U50" i="37"/>
  <c r="R50" i="37"/>
  <c r="G50" i="37"/>
  <c r="F50" i="37"/>
  <c r="V49" i="37"/>
  <c r="R49" i="37"/>
  <c r="G49" i="37"/>
  <c r="F49" i="37"/>
  <c r="R48" i="37"/>
  <c r="G48" i="37"/>
  <c r="F48" i="37"/>
  <c r="U47" i="37"/>
  <c r="R47" i="37"/>
  <c r="G47" i="37"/>
  <c r="F47" i="37"/>
  <c r="V46" i="37"/>
  <c r="R46" i="37"/>
  <c r="G46" i="37"/>
  <c r="F46" i="37"/>
  <c r="R45" i="37"/>
  <c r="G45" i="37"/>
  <c r="F45" i="37"/>
  <c r="U44" i="37"/>
  <c r="R44" i="37"/>
  <c r="G44" i="37"/>
  <c r="F44" i="37"/>
  <c r="V43" i="37"/>
  <c r="R43" i="37"/>
  <c r="G43" i="37"/>
  <c r="F43" i="37"/>
  <c r="R42" i="37"/>
  <c r="G42" i="37"/>
  <c r="F42" i="37"/>
  <c r="U41" i="37"/>
  <c r="R41" i="37"/>
  <c r="G41" i="37"/>
  <c r="F41" i="37"/>
  <c r="V40" i="37"/>
  <c r="R40" i="37"/>
  <c r="G40" i="37"/>
  <c r="F40" i="37"/>
  <c r="R39" i="37"/>
  <c r="G39" i="37"/>
  <c r="F39" i="37"/>
  <c r="U38" i="37"/>
  <c r="R38" i="37"/>
  <c r="G38" i="37"/>
  <c r="F38" i="37"/>
  <c r="V37" i="37"/>
  <c r="R37" i="37"/>
  <c r="G37" i="37"/>
  <c r="F37" i="37"/>
  <c r="R36" i="37"/>
  <c r="G36" i="37"/>
  <c r="F36" i="37"/>
  <c r="U35" i="37"/>
  <c r="R35" i="37"/>
  <c r="G35" i="37"/>
  <c r="F35" i="37"/>
  <c r="V34" i="37"/>
  <c r="R34" i="37"/>
  <c r="G34" i="37"/>
  <c r="F34" i="37"/>
  <c r="R33" i="37"/>
  <c r="G33" i="37"/>
  <c r="F33" i="37"/>
  <c r="U32" i="37"/>
  <c r="R32" i="37"/>
  <c r="G32" i="37"/>
  <c r="F32" i="37"/>
  <c r="V31" i="37"/>
  <c r="R31" i="37"/>
  <c r="G31" i="37"/>
  <c r="F31" i="37"/>
  <c r="R30" i="37"/>
  <c r="G30" i="37"/>
  <c r="F30" i="37"/>
  <c r="U29" i="37"/>
  <c r="R29" i="37"/>
  <c r="G29" i="37"/>
  <c r="F29" i="37"/>
  <c r="V28" i="37"/>
  <c r="R28" i="37"/>
  <c r="G28" i="37"/>
  <c r="F28" i="37"/>
  <c r="R27" i="37"/>
  <c r="G27" i="37"/>
  <c r="F27" i="37"/>
  <c r="U26" i="37"/>
  <c r="R26" i="37"/>
  <c r="G26" i="37"/>
  <c r="F26" i="37"/>
  <c r="V25" i="37"/>
  <c r="R25" i="37"/>
  <c r="G25" i="37"/>
  <c r="F25" i="37"/>
  <c r="R24" i="37"/>
  <c r="G24" i="37"/>
  <c r="F24" i="37"/>
  <c r="U23" i="37"/>
  <c r="R23" i="37"/>
  <c r="G23" i="37"/>
  <c r="F23" i="37"/>
  <c r="V22" i="37"/>
  <c r="R22" i="37"/>
  <c r="G22" i="37"/>
  <c r="F22" i="37"/>
  <c r="R21" i="37"/>
  <c r="G21" i="37"/>
  <c r="F21" i="37"/>
  <c r="U20" i="37"/>
  <c r="R20" i="37"/>
  <c r="G20" i="37"/>
  <c r="F20" i="37"/>
  <c r="V19" i="37"/>
  <c r="R19" i="37"/>
  <c r="G19" i="37"/>
  <c r="F19" i="37"/>
  <c r="R18" i="37"/>
  <c r="G18" i="37"/>
  <c r="F18" i="37"/>
  <c r="U17" i="37"/>
  <c r="R17" i="37"/>
  <c r="G17" i="37"/>
  <c r="F17" i="37"/>
  <c r="V16" i="37"/>
  <c r="R16" i="37"/>
  <c r="G16" i="37"/>
  <c r="F16" i="37"/>
  <c r="R15" i="37"/>
  <c r="G15" i="37"/>
  <c r="F15" i="37"/>
  <c r="V14" i="37"/>
  <c r="U14" i="37"/>
  <c r="R14" i="37"/>
  <c r="G14" i="37"/>
  <c r="F14" i="37"/>
  <c r="V13" i="37"/>
  <c r="R13" i="37"/>
  <c r="G13" i="37"/>
  <c r="F13" i="37"/>
  <c r="R12" i="37"/>
  <c r="G12" i="37"/>
  <c r="F12" i="37"/>
  <c r="C12" i="37"/>
  <c r="V11" i="37"/>
  <c r="R11" i="37"/>
  <c r="G11" i="37"/>
  <c r="F11" i="37"/>
  <c r="V10" i="37"/>
  <c r="U10" i="37"/>
  <c r="R10" i="37"/>
  <c r="G10" i="37"/>
  <c r="F10" i="37"/>
  <c r="C10" i="37"/>
  <c r="V98" i="37" s="1"/>
  <c r="V9" i="37"/>
  <c r="R9" i="37"/>
  <c r="G9" i="37"/>
  <c r="F9" i="37"/>
  <c r="V8" i="37"/>
  <c r="R8" i="37"/>
  <c r="G8" i="37"/>
  <c r="F8" i="37"/>
  <c r="V7" i="37"/>
  <c r="R7" i="37"/>
  <c r="G7" i="37"/>
  <c r="F7" i="37"/>
  <c r="R6" i="37"/>
  <c r="G6" i="37"/>
  <c r="F6" i="37"/>
  <c r="V5" i="37"/>
  <c r="U5" i="37"/>
  <c r="R5" i="37"/>
  <c r="G5" i="37"/>
  <c r="F5" i="37"/>
  <c r="C5" i="37"/>
  <c r="W4" i="37"/>
  <c r="V4" i="37"/>
  <c r="Y4" i="37" s="1"/>
  <c r="R4" i="37"/>
  <c r="M98" i="37"/>
  <c r="M97" i="37"/>
  <c r="U97" i="37" s="1"/>
  <c r="M96" i="37"/>
  <c r="U96" i="37" s="1"/>
  <c r="M95" i="37"/>
  <c r="M94" i="37"/>
  <c r="U94" i="37" s="1"/>
  <c r="M92" i="37"/>
  <c r="M91" i="37"/>
  <c r="U91" i="37" s="1"/>
  <c r="M90" i="37"/>
  <c r="U90" i="37" s="1"/>
  <c r="M89" i="37"/>
  <c r="M88" i="37"/>
  <c r="U88" i="37" s="1"/>
  <c r="M86" i="37"/>
  <c r="M85" i="37"/>
  <c r="U85" i="37" s="1"/>
  <c r="M84" i="37"/>
  <c r="U84" i="37" s="1"/>
  <c r="M83" i="37"/>
  <c r="M82" i="37"/>
  <c r="U82" i="37" s="1"/>
  <c r="M80" i="37"/>
  <c r="M79" i="37"/>
  <c r="U79" i="37" s="1"/>
  <c r="M78" i="37"/>
  <c r="U78" i="37" s="1"/>
  <c r="M77" i="37"/>
  <c r="M76" i="37"/>
  <c r="U76" i="37" s="1"/>
  <c r="M74" i="37"/>
  <c r="M73" i="37"/>
  <c r="U73" i="37" s="1"/>
  <c r="M72" i="37"/>
  <c r="U72" i="37" s="1"/>
  <c r="M71" i="37"/>
  <c r="M70" i="37"/>
  <c r="U70" i="37" s="1"/>
  <c r="M68" i="37"/>
  <c r="M67" i="37"/>
  <c r="U67" i="37" s="1"/>
  <c r="M66" i="37"/>
  <c r="U66" i="37" s="1"/>
  <c r="M65" i="37"/>
  <c r="M64" i="37"/>
  <c r="U64" i="37" s="1"/>
  <c r="M62" i="37"/>
  <c r="M61" i="37"/>
  <c r="U61" i="37" s="1"/>
  <c r="M60" i="37"/>
  <c r="U60" i="37" s="1"/>
  <c r="M59" i="37"/>
  <c r="M58" i="37"/>
  <c r="U58" i="37" s="1"/>
  <c r="M56" i="37"/>
  <c r="M55" i="37"/>
  <c r="U55" i="37" s="1"/>
  <c r="M54" i="37"/>
  <c r="U54" i="37" s="1"/>
  <c r="M53" i="37"/>
  <c r="M52" i="37"/>
  <c r="U52" i="37" s="1"/>
  <c r="M50" i="37"/>
  <c r="M49" i="37"/>
  <c r="U49" i="37" s="1"/>
  <c r="M48" i="37"/>
  <c r="U48" i="37" s="1"/>
  <c r="M47" i="37"/>
  <c r="M46" i="37"/>
  <c r="U46" i="37" s="1"/>
  <c r="M44" i="37"/>
  <c r="M43" i="37"/>
  <c r="U43" i="37" s="1"/>
  <c r="M42" i="37"/>
  <c r="U42" i="37" s="1"/>
  <c r="M41" i="37"/>
  <c r="M40" i="37"/>
  <c r="U40" i="37" s="1"/>
  <c r="M38" i="37"/>
  <c r="M37" i="37"/>
  <c r="U37" i="37" s="1"/>
  <c r="M36" i="37"/>
  <c r="U36" i="37" s="1"/>
  <c r="M35" i="37"/>
  <c r="M34" i="37"/>
  <c r="U34" i="37" s="1"/>
  <c r="M32" i="37"/>
  <c r="M31" i="37"/>
  <c r="U31" i="37" s="1"/>
  <c r="M30" i="37"/>
  <c r="U30" i="37" s="1"/>
  <c r="M29" i="37"/>
  <c r="M28" i="37"/>
  <c r="U28" i="37" s="1"/>
  <c r="M26" i="37"/>
  <c r="M25" i="37"/>
  <c r="U25" i="37" s="1"/>
  <c r="M24" i="37"/>
  <c r="U24" i="37" s="1"/>
  <c r="M23" i="37"/>
  <c r="M22" i="37"/>
  <c r="U22" i="37" s="1"/>
  <c r="M20" i="37"/>
  <c r="M19" i="37"/>
  <c r="U19" i="37" s="1"/>
  <c r="M18" i="37"/>
  <c r="U18" i="37" s="1"/>
  <c r="M17" i="37"/>
  <c r="M16" i="37"/>
  <c r="U16" i="37" s="1"/>
  <c r="M14" i="37"/>
  <c r="M13" i="37"/>
  <c r="U13" i="37" s="1"/>
  <c r="M12" i="37"/>
  <c r="U12" i="37" s="1"/>
  <c r="M11" i="37"/>
  <c r="U11" i="37" s="1"/>
  <c r="M10" i="37"/>
  <c r="M8" i="37"/>
  <c r="U8" i="37" s="1"/>
  <c r="M7" i="37"/>
  <c r="U7" i="37" s="1"/>
  <c r="M6" i="37"/>
  <c r="U6" i="37" s="1"/>
  <c r="M5" i="37"/>
  <c r="M4" i="37"/>
  <c r="U4" i="37" s="1"/>
  <c r="X4" i="37" s="1"/>
  <c r="M4" i="37" a="1"/>
  <c r="M93" i="37" s="1"/>
  <c r="U93" i="37" s="1"/>
  <c r="G4" i="37"/>
  <c r="F4" i="37"/>
  <c r="AT3" i="37"/>
  <c r="R3" i="37"/>
  <c r="AH3" i="37" s="1"/>
  <c r="AQ3" i="37" s="1"/>
  <c r="O3" i="37"/>
  <c r="P3" i="37" s="1"/>
  <c r="AF3" i="37" s="1"/>
  <c r="AO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V69" i="36"/>
  <c r="G69" i="36"/>
  <c r="F69" i="36"/>
  <c r="V68" i="36"/>
  <c r="G68" i="36"/>
  <c r="F68" i="36"/>
  <c r="V67" i="36"/>
  <c r="G67" i="36"/>
  <c r="F67" i="36"/>
  <c r="V66" i="36"/>
  <c r="G66" i="36"/>
  <c r="F66" i="36"/>
  <c r="V65" i="36"/>
  <c r="G65" i="36"/>
  <c r="F65" i="36"/>
  <c r="V64" i="36"/>
  <c r="G64" i="36"/>
  <c r="F64" i="36"/>
  <c r="V63" i="36"/>
  <c r="G63" i="36"/>
  <c r="F63" i="36"/>
  <c r="V62" i="36"/>
  <c r="G62" i="36"/>
  <c r="F62" i="36"/>
  <c r="V61" i="36"/>
  <c r="R61" i="36"/>
  <c r="G61" i="36"/>
  <c r="F61" i="36"/>
  <c r="V60" i="36"/>
  <c r="G60" i="36"/>
  <c r="F60" i="36"/>
  <c r="V59" i="36"/>
  <c r="G59" i="36"/>
  <c r="F59" i="36"/>
  <c r="V58" i="36"/>
  <c r="G58" i="36"/>
  <c r="F58" i="36"/>
  <c r="V57" i="36"/>
  <c r="G57" i="36"/>
  <c r="F57" i="36"/>
  <c r="V56" i="36"/>
  <c r="G56" i="36"/>
  <c r="F56" i="36"/>
  <c r="V55" i="36"/>
  <c r="G55" i="36"/>
  <c r="F55" i="36"/>
  <c r="V54" i="36"/>
  <c r="G54" i="36"/>
  <c r="F54" i="36"/>
  <c r="V53" i="36"/>
  <c r="G53" i="36"/>
  <c r="F53" i="36"/>
  <c r="V52" i="36"/>
  <c r="R52" i="36"/>
  <c r="G52" i="36"/>
  <c r="F52" i="36"/>
  <c r="V51" i="36"/>
  <c r="G51" i="36"/>
  <c r="F51" i="36"/>
  <c r="V50" i="36"/>
  <c r="G50" i="36"/>
  <c r="F50" i="36"/>
  <c r="V49" i="36"/>
  <c r="G49" i="36"/>
  <c r="F49" i="36"/>
  <c r="V48" i="36"/>
  <c r="G48" i="36"/>
  <c r="F48" i="36"/>
  <c r="V47" i="36"/>
  <c r="G47" i="36"/>
  <c r="F47" i="36"/>
  <c r="V46" i="36"/>
  <c r="G46" i="36"/>
  <c r="F46" i="36"/>
  <c r="V45" i="36"/>
  <c r="G45" i="36"/>
  <c r="F45" i="36"/>
  <c r="V44" i="36"/>
  <c r="G44" i="36"/>
  <c r="F44" i="36"/>
  <c r="V43" i="36"/>
  <c r="R43" i="36"/>
  <c r="G43" i="36"/>
  <c r="F43" i="36"/>
  <c r="V42" i="36"/>
  <c r="G42" i="36"/>
  <c r="F42" i="36"/>
  <c r="V41" i="36"/>
  <c r="G41" i="36"/>
  <c r="F41" i="36"/>
  <c r="V40" i="36"/>
  <c r="G40" i="36"/>
  <c r="F40" i="36"/>
  <c r="V39" i="36"/>
  <c r="G39" i="36"/>
  <c r="F39" i="36"/>
  <c r="V38" i="36"/>
  <c r="G38" i="36"/>
  <c r="F38" i="36"/>
  <c r="V37" i="36"/>
  <c r="G37" i="36"/>
  <c r="F37" i="36"/>
  <c r="V36" i="36"/>
  <c r="G36" i="36"/>
  <c r="F36" i="36"/>
  <c r="V35" i="36"/>
  <c r="G35" i="36"/>
  <c r="F35" i="36"/>
  <c r="V34" i="36"/>
  <c r="R34" i="36"/>
  <c r="G34" i="36"/>
  <c r="F34" i="36"/>
  <c r="V33" i="36"/>
  <c r="G33" i="36"/>
  <c r="F33" i="36"/>
  <c r="V32" i="36"/>
  <c r="G32" i="36"/>
  <c r="F32" i="36"/>
  <c r="V31" i="36"/>
  <c r="G31" i="36"/>
  <c r="F31" i="36"/>
  <c r="V30" i="36"/>
  <c r="G30" i="36"/>
  <c r="F30" i="36"/>
  <c r="V29" i="36"/>
  <c r="G29" i="36"/>
  <c r="F29" i="36"/>
  <c r="V28" i="36"/>
  <c r="G28" i="36"/>
  <c r="F28" i="36"/>
  <c r="V27" i="36"/>
  <c r="G27" i="36"/>
  <c r="F27" i="36"/>
  <c r="V26" i="36"/>
  <c r="G26" i="36"/>
  <c r="F26" i="36"/>
  <c r="V25" i="36"/>
  <c r="R25" i="36"/>
  <c r="G25" i="36"/>
  <c r="F25" i="36"/>
  <c r="V24" i="36"/>
  <c r="G24" i="36"/>
  <c r="F24" i="36"/>
  <c r="V23" i="36"/>
  <c r="G23" i="36"/>
  <c r="F23" i="36"/>
  <c r="V22" i="36"/>
  <c r="G22" i="36"/>
  <c r="F22" i="36"/>
  <c r="V21" i="36"/>
  <c r="G21" i="36"/>
  <c r="F21" i="36"/>
  <c r="V20" i="36"/>
  <c r="G20" i="36"/>
  <c r="F20" i="36"/>
  <c r="V19" i="36"/>
  <c r="G19" i="36"/>
  <c r="F19" i="36"/>
  <c r="V18" i="36"/>
  <c r="G18" i="36"/>
  <c r="F18" i="36"/>
  <c r="V17" i="36"/>
  <c r="G17" i="36"/>
  <c r="F17" i="36"/>
  <c r="V16" i="36"/>
  <c r="R16" i="36"/>
  <c r="G16" i="36"/>
  <c r="F16" i="36"/>
  <c r="V15" i="36"/>
  <c r="G15" i="36"/>
  <c r="F15" i="36"/>
  <c r="V14" i="36"/>
  <c r="G14" i="36"/>
  <c r="F14" i="36"/>
  <c r="V13" i="36"/>
  <c r="G13" i="36"/>
  <c r="F13" i="36"/>
  <c r="V12" i="36"/>
  <c r="G12" i="36"/>
  <c r="F12" i="36"/>
  <c r="C12" i="36"/>
  <c r="V11" i="36"/>
  <c r="G11" i="36"/>
  <c r="F11" i="36"/>
  <c r="V10" i="36"/>
  <c r="G10" i="36"/>
  <c r="F10" i="36"/>
  <c r="C10" i="36"/>
  <c r="V9" i="36"/>
  <c r="G9" i="36"/>
  <c r="F9" i="36"/>
  <c r="V8" i="36"/>
  <c r="G8" i="36"/>
  <c r="F8" i="36"/>
  <c r="V7" i="36"/>
  <c r="G7" i="36"/>
  <c r="F7" i="36"/>
  <c r="V6" i="36"/>
  <c r="G6" i="36"/>
  <c r="F6" i="36"/>
  <c r="C6" i="36"/>
  <c r="R67" i="36" s="1"/>
  <c r="V5" i="36"/>
  <c r="G5" i="36"/>
  <c r="F5" i="36"/>
  <c r="C5" i="36"/>
  <c r="Y4" i="36"/>
  <c r="W4" i="36"/>
  <c r="V4" i="36"/>
  <c r="M63" i="36"/>
  <c r="U63" i="36" s="1"/>
  <c r="M54" i="36"/>
  <c r="U54" i="36" s="1"/>
  <c r="M45" i="36"/>
  <c r="U45" i="36" s="1"/>
  <c r="M36" i="36"/>
  <c r="U36" i="36" s="1"/>
  <c r="M27" i="36"/>
  <c r="U27" i="36" s="1"/>
  <c r="M18" i="36"/>
  <c r="U18" i="36" s="1"/>
  <c r="M9" i="36"/>
  <c r="U9" i="36" s="1"/>
  <c r="M4" i="36" a="1"/>
  <c r="M69" i="36" s="1"/>
  <c r="U69" i="36" s="1"/>
  <c r="G4" i="36"/>
  <c r="F4" i="36"/>
  <c r="AT3" i="36"/>
  <c r="O3" i="36"/>
  <c r="P3" i="36" s="1"/>
  <c r="AF3" i="36" s="1"/>
  <c r="AO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R79" i="35"/>
  <c r="G79" i="35"/>
  <c r="F79" i="35"/>
  <c r="G78" i="35"/>
  <c r="F78" i="35"/>
  <c r="U77" i="35"/>
  <c r="G77" i="35"/>
  <c r="F77" i="35"/>
  <c r="V76" i="35"/>
  <c r="R76" i="35"/>
  <c r="G76" i="35"/>
  <c r="F76" i="35"/>
  <c r="G75" i="35"/>
  <c r="F75" i="35"/>
  <c r="G74" i="35"/>
  <c r="F74" i="35"/>
  <c r="R73" i="35"/>
  <c r="G73" i="35"/>
  <c r="F73" i="35"/>
  <c r="G72" i="35"/>
  <c r="F72" i="35"/>
  <c r="G71" i="35"/>
  <c r="F71" i="35"/>
  <c r="V70" i="35"/>
  <c r="R70" i="35"/>
  <c r="G70" i="35"/>
  <c r="F70" i="35"/>
  <c r="G69" i="35"/>
  <c r="F69" i="35"/>
  <c r="G68" i="35"/>
  <c r="F68" i="35"/>
  <c r="V67" i="35"/>
  <c r="R67" i="35"/>
  <c r="G67" i="35"/>
  <c r="F67" i="35"/>
  <c r="G66" i="35"/>
  <c r="F66" i="35"/>
  <c r="G65" i="35"/>
  <c r="F65" i="35"/>
  <c r="R64" i="35"/>
  <c r="G64" i="35"/>
  <c r="F64" i="35"/>
  <c r="G63" i="35"/>
  <c r="F63" i="35"/>
  <c r="U62" i="35"/>
  <c r="G62" i="35"/>
  <c r="F62" i="35"/>
  <c r="V61" i="35"/>
  <c r="R61" i="35"/>
  <c r="G61" i="35"/>
  <c r="F61" i="35"/>
  <c r="G60" i="35"/>
  <c r="F60" i="35"/>
  <c r="G59" i="35"/>
  <c r="F59" i="35"/>
  <c r="V58" i="35"/>
  <c r="R58" i="35"/>
  <c r="G58" i="35"/>
  <c r="F58" i="35"/>
  <c r="G57" i="35"/>
  <c r="F57" i="35"/>
  <c r="G56" i="35"/>
  <c r="F56" i="35"/>
  <c r="R55" i="35"/>
  <c r="G55" i="35"/>
  <c r="F55" i="35"/>
  <c r="G54" i="35"/>
  <c r="F54" i="35"/>
  <c r="G53" i="35"/>
  <c r="F53" i="35"/>
  <c r="V52" i="35"/>
  <c r="R52" i="35"/>
  <c r="G52" i="35"/>
  <c r="F52" i="35"/>
  <c r="G51" i="35"/>
  <c r="F51" i="35"/>
  <c r="G50" i="35"/>
  <c r="F50" i="35"/>
  <c r="V49" i="35"/>
  <c r="R49" i="35"/>
  <c r="G49" i="35"/>
  <c r="F49" i="35"/>
  <c r="G48" i="35"/>
  <c r="F48" i="35"/>
  <c r="G47" i="35"/>
  <c r="F47" i="35"/>
  <c r="R46" i="35"/>
  <c r="G46" i="35"/>
  <c r="F46" i="35"/>
  <c r="G45" i="35"/>
  <c r="F45" i="35"/>
  <c r="G44" i="35"/>
  <c r="F44" i="35"/>
  <c r="V43" i="35"/>
  <c r="R43" i="35"/>
  <c r="G43" i="35"/>
  <c r="F43" i="35"/>
  <c r="G42" i="35"/>
  <c r="F42" i="35"/>
  <c r="U41" i="35"/>
  <c r="G41" i="35"/>
  <c r="F41" i="35"/>
  <c r="V40" i="35"/>
  <c r="R40" i="35"/>
  <c r="G40" i="35"/>
  <c r="F40" i="35"/>
  <c r="G39" i="35"/>
  <c r="F39" i="35"/>
  <c r="G38" i="35"/>
  <c r="F38" i="35"/>
  <c r="R37" i="35"/>
  <c r="G37" i="35"/>
  <c r="F37" i="35"/>
  <c r="G36" i="35"/>
  <c r="F36" i="35"/>
  <c r="V35" i="35"/>
  <c r="G35" i="35"/>
  <c r="F35" i="35"/>
  <c r="V34" i="35"/>
  <c r="R34" i="35"/>
  <c r="G34" i="35"/>
  <c r="F34" i="35"/>
  <c r="G33" i="35"/>
  <c r="F33" i="35"/>
  <c r="V32" i="35"/>
  <c r="G32" i="35"/>
  <c r="F32" i="35"/>
  <c r="V31" i="35"/>
  <c r="R31" i="35"/>
  <c r="G31" i="35"/>
  <c r="F31" i="35"/>
  <c r="G30" i="35"/>
  <c r="F30" i="35"/>
  <c r="V29" i="35"/>
  <c r="G29" i="35"/>
  <c r="F29" i="35"/>
  <c r="V28" i="35"/>
  <c r="R28" i="35"/>
  <c r="G28" i="35"/>
  <c r="F28" i="35"/>
  <c r="G27" i="35"/>
  <c r="F27" i="35"/>
  <c r="V26" i="35"/>
  <c r="U26" i="35"/>
  <c r="G26" i="35"/>
  <c r="F26" i="35"/>
  <c r="V25" i="35"/>
  <c r="U25" i="35"/>
  <c r="R25" i="35"/>
  <c r="G25" i="35"/>
  <c r="F25" i="35"/>
  <c r="G24" i="35"/>
  <c r="F24" i="35"/>
  <c r="V23" i="35"/>
  <c r="R23" i="35"/>
  <c r="G23" i="35"/>
  <c r="F23" i="35"/>
  <c r="V22" i="35"/>
  <c r="R22" i="35"/>
  <c r="G22" i="35"/>
  <c r="F22" i="35"/>
  <c r="R21" i="35"/>
  <c r="G21" i="35"/>
  <c r="F21" i="35"/>
  <c r="V20" i="35"/>
  <c r="R20" i="35"/>
  <c r="G20" i="35"/>
  <c r="F20" i="35"/>
  <c r="V19" i="35"/>
  <c r="U19" i="35"/>
  <c r="R19" i="35"/>
  <c r="G19" i="35"/>
  <c r="F19" i="35"/>
  <c r="R18" i="35"/>
  <c r="G18" i="35"/>
  <c r="F18" i="35"/>
  <c r="V17" i="35"/>
  <c r="R17" i="35"/>
  <c r="G17" i="35"/>
  <c r="F17" i="35"/>
  <c r="V16" i="35"/>
  <c r="G16" i="35"/>
  <c r="F16" i="35"/>
  <c r="R15" i="35"/>
  <c r="G15" i="35"/>
  <c r="F15" i="35"/>
  <c r="V14" i="35"/>
  <c r="U14" i="35"/>
  <c r="R14" i="35"/>
  <c r="G14" i="35"/>
  <c r="F14" i="35"/>
  <c r="V13" i="35"/>
  <c r="R13" i="35"/>
  <c r="G13" i="35"/>
  <c r="F13" i="35"/>
  <c r="U12" i="35"/>
  <c r="R12" i="35"/>
  <c r="G12" i="35"/>
  <c r="F12" i="35"/>
  <c r="C12" i="35"/>
  <c r="V11" i="35"/>
  <c r="G11" i="35"/>
  <c r="F11" i="35"/>
  <c r="V10" i="35"/>
  <c r="R10" i="35"/>
  <c r="G10" i="35"/>
  <c r="F10" i="35"/>
  <c r="C10" i="35"/>
  <c r="V9" i="35"/>
  <c r="G9" i="35"/>
  <c r="F9" i="35"/>
  <c r="V8" i="35"/>
  <c r="R8" i="35"/>
  <c r="G8" i="35"/>
  <c r="F8" i="35"/>
  <c r="V7" i="35"/>
  <c r="G7" i="35"/>
  <c r="F7" i="35"/>
  <c r="R6" i="35"/>
  <c r="G6" i="35"/>
  <c r="F6" i="35"/>
  <c r="C6" i="35"/>
  <c r="V5" i="35"/>
  <c r="R5" i="35"/>
  <c r="G5" i="35"/>
  <c r="F5" i="35"/>
  <c r="C5" i="35"/>
  <c r="X4" i="35"/>
  <c r="AH4" i="35" s="1"/>
  <c r="W4" i="35"/>
  <c r="V4" i="35"/>
  <c r="Y4" i="35" s="1"/>
  <c r="U4" i="35"/>
  <c r="R4" i="35"/>
  <c r="M79" i="35"/>
  <c r="U79" i="35" s="1"/>
  <c r="M78" i="35"/>
  <c r="U78" i="35" s="1"/>
  <c r="M77" i="35"/>
  <c r="M76" i="35"/>
  <c r="U76" i="35" s="1"/>
  <c r="M74" i="35"/>
  <c r="U74" i="35" s="1"/>
  <c r="M73" i="35"/>
  <c r="U73" i="35" s="1"/>
  <c r="M72" i="35"/>
  <c r="U72" i="35" s="1"/>
  <c r="M71" i="35"/>
  <c r="U71" i="35" s="1"/>
  <c r="M70" i="35"/>
  <c r="U70" i="35" s="1"/>
  <c r="M68" i="35"/>
  <c r="U68" i="35" s="1"/>
  <c r="M67" i="35"/>
  <c r="U67" i="35" s="1"/>
  <c r="M66" i="35"/>
  <c r="U66" i="35" s="1"/>
  <c r="M65" i="35"/>
  <c r="U65" i="35" s="1"/>
  <c r="M64" i="35"/>
  <c r="U64" i="35" s="1"/>
  <c r="M62" i="35"/>
  <c r="M61" i="35"/>
  <c r="U61" i="35" s="1"/>
  <c r="M60" i="35"/>
  <c r="U60" i="35" s="1"/>
  <c r="M59" i="35"/>
  <c r="U59" i="35" s="1"/>
  <c r="M58" i="35"/>
  <c r="U58" i="35" s="1"/>
  <c r="M56" i="35"/>
  <c r="U56" i="35" s="1"/>
  <c r="M55" i="35"/>
  <c r="U55" i="35" s="1"/>
  <c r="M54" i="35"/>
  <c r="U54" i="35" s="1"/>
  <c r="M53" i="35"/>
  <c r="U53" i="35" s="1"/>
  <c r="M52" i="35"/>
  <c r="U52" i="35" s="1"/>
  <c r="M50" i="35"/>
  <c r="U50" i="35" s="1"/>
  <c r="M49" i="35"/>
  <c r="U49" i="35" s="1"/>
  <c r="M48" i="35"/>
  <c r="U48" i="35" s="1"/>
  <c r="M47" i="35"/>
  <c r="U47" i="35" s="1"/>
  <c r="M46" i="35"/>
  <c r="U46" i="35" s="1"/>
  <c r="M44" i="35"/>
  <c r="U44" i="35" s="1"/>
  <c r="M43" i="35"/>
  <c r="U43" i="35" s="1"/>
  <c r="M42" i="35"/>
  <c r="U42" i="35" s="1"/>
  <c r="M41" i="35"/>
  <c r="M40" i="35"/>
  <c r="U40" i="35" s="1"/>
  <c r="M38" i="35"/>
  <c r="U38" i="35" s="1"/>
  <c r="M37" i="35"/>
  <c r="U37" i="35" s="1"/>
  <c r="M36" i="35"/>
  <c r="U36" i="35" s="1"/>
  <c r="M35" i="35"/>
  <c r="U35" i="35" s="1"/>
  <c r="M34" i="35"/>
  <c r="U34" i="35" s="1"/>
  <c r="M32" i="35"/>
  <c r="U32" i="35" s="1"/>
  <c r="M31" i="35"/>
  <c r="U31" i="35" s="1"/>
  <c r="M30" i="35"/>
  <c r="U30" i="35" s="1"/>
  <c r="M29" i="35"/>
  <c r="U29" i="35" s="1"/>
  <c r="M28" i="35"/>
  <c r="U28" i="35" s="1"/>
  <c r="M26" i="35"/>
  <c r="M25" i="35"/>
  <c r="M24" i="35"/>
  <c r="U24" i="35" s="1"/>
  <c r="M23" i="35"/>
  <c r="U23" i="35" s="1"/>
  <c r="M22" i="35"/>
  <c r="U22" i="35" s="1"/>
  <c r="M20" i="35"/>
  <c r="U20" i="35" s="1"/>
  <c r="M19" i="35"/>
  <c r="M18" i="35"/>
  <c r="U18" i="35" s="1"/>
  <c r="M17" i="35"/>
  <c r="U17" i="35" s="1"/>
  <c r="M16" i="35"/>
  <c r="U16" i="35" s="1"/>
  <c r="M14" i="35"/>
  <c r="M13" i="35"/>
  <c r="U13" i="35" s="1"/>
  <c r="M12" i="35"/>
  <c r="M11" i="35"/>
  <c r="U11" i="35" s="1"/>
  <c r="M10" i="35"/>
  <c r="U10" i="35" s="1"/>
  <c r="M8" i="35"/>
  <c r="U8" i="35" s="1"/>
  <c r="M7" i="35"/>
  <c r="U7" i="35" s="1"/>
  <c r="M6" i="35"/>
  <c r="U6" i="35" s="1"/>
  <c r="M5" i="35"/>
  <c r="U5" i="35" s="1"/>
  <c r="M4" i="35"/>
  <c r="M4" i="35" a="1"/>
  <c r="M75" i="35" s="1"/>
  <c r="U75" i="35" s="1"/>
  <c r="G4" i="35"/>
  <c r="F4" i="35"/>
  <c r="AT3" i="35"/>
  <c r="AH3" i="35"/>
  <c r="AQ3" i="35" s="1"/>
  <c r="R3" i="35"/>
  <c r="O3" i="35"/>
  <c r="AE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R88" i="34"/>
  <c r="G88" i="34"/>
  <c r="F88" i="34"/>
  <c r="G87" i="34"/>
  <c r="F87" i="34"/>
  <c r="G86" i="34"/>
  <c r="F86" i="34"/>
  <c r="G85" i="34"/>
  <c r="F85" i="34"/>
  <c r="R84" i="34"/>
  <c r="G84" i="34"/>
  <c r="F84" i="34"/>
  <c r="G83" i="34"/>
  <c r="F83" i="34"/>
  <c r="G82" i="34"/>
  <c r="F82" i="34"/>
  <c r="G81" i="34"/>
  <c r="F81" i="34"/>
  <c r="G80" i="34"/>
  <c r="F80" i="34"/>
  <c r="R79" i="34"/>
  <c r="G79" i="34"/>
  <c r="F79" i="34"/>
  <c r="G78" i="34"/>
  <c r="F78" i="34"/>
  <c r="G77" i="34"/>
  <c r="F77" i="34"/>
  <c r="G76" i="34"/>
  <c r="F76" i="34"/>
  <c r="R75" i="34"/>
  <c r="G75" i="34"/>
  <c r="F75" i="34"/>
  <c r="G74" i="34"/>
  <c r="F74" i="34"/>
  <c r="G73" i="34"/>
  <c r="F73" i="34"/>
  <c r="G72" i="34"/>
  <c r="F72" i="34"/>
  <c r="G71" i="34"/>
  <c r="F71" i="34"/>
  <c r="R70" i="34"/>
  <c r="G70" i="34"/>
  <c r="F70" i="34"/>
  <c r="G69" i="34"/>
  <c r="F69" i="34"/>
  <c r="G68" i="34"/>
  <c r="F68" i="34"/>
  <c r="G67" i="34"/>
  <c r="F67" i="34"/>
  <c r="R66" i="34"/>
  <c r="G66" i="34"/>
  <c r="F66" i="34"/>
  <c r="G65" i="34"/>
  <c r="F65" i="34"/>
  <c r="G64" i="34"/>
  <c r="F64" i="34"/>
  <c r="G63" i="34"/>
  <c r="F63" i="34"/>
  <c r="G62" i="34"/>
  <c r="F62" i="34"/>
  <c r="R61" i="34"/>
  <c r="G61" i="34"/>
  <c r="F61" i="34"/>
  <c r="G60" i="34"/>
  <c r="F60" i="34"/>
  <c r="G59" i="34"/>
  <c r="F59" i="34"/>
  <c r="G58" i="34"/>
  <c r="F58" i="34"/>
  <c r="R57" i="34"/>
  <c r="G57" i="34"/>
  <c r="F57" i="34"/>
  <c r="G56" i="34"/>
  <c r="F56" i="34"/>
  <c r="G55" i="34"/>
  <c r="F55" i="34"/>
  <c r="G54" i="34"/>
  <c r="F54" i="34"/>
  <c r="G53" i="34"/>
  <c r="F53" i="34"/>
  <c r="R52" i="34"/>
  <c r="G52" i="34"/>
  <c r="F52" i="34"/>
  <c r="G51" i="34"/>
  <c r="F51" i="34"/>
  <c r="G50" i="34"/>
  <c r="F50" i="34"/>
  <c r="G49" i="34"/>
  <c r="F49" i="34"/>
  <c r="R48" i="34"/>
  <c r="G48" i="34"/>
  <c r="F48" i="34"/>
  <c r="G47" i="34"/>
  <c r="F47" i="34"/>
  <c r="G46" i="34"/>
  <c r="F46" i="34"/>
  <c r="G45" i="34"/>
  <c r="F45" i="34"/>
  <c r="G44" i="34"/>
  <c r="F44" i="34"/>
  <c r="R43" i="34"/>
  <c r="G43" i="34"/>
  <c r="F43" i="34"/>
  <c r="G42" i="34"/>
  <c r="F42" i="34"/>
  <c r="G41" i="34"/>
  <c r="F41" i="34"/>
  <c r="G40" i="34"/>
  <c r="F40" i="34"/>
  <c r="R39" i="34"/>
  <c r="G39" i="34"/>
  <c r="F39" i="34"/>
  <c r="G38" i="34"/>
  <c r="F38" i="34"/>
  <c r="G37" i="34"/>
  <c r="F37" i="34"/>
  <c r="G36" i="34"/>
  <c r="F36" i="34"/>
  <c r="G35" i="34"/>
  <c r="F35" i="34"/>
  <c r="R34" i="34"/>
  <c r="G34" i="34"/>
  <c r="F34" i="34"/>
  <c r="G33" i="34"/>
  <c r="F33" i="34"/>
  <c r="G32" i="34"/>
  <c r="F32" i="34"/>
  <c r="G31" i="34"/>
  <c r="F31" i="34"/>
  <c r="R30" i="34"/>
  <c r="G30" i="34"/>
  <c r="F30" i="34"/>
  <c r="G29" i="34"/>
  <c r="F29" i="34"/>
  <c r="G28" i="34"/>
  <c r="F28" i="34"/>
  <c r="G27" i="34"/>
  <c r="F27" i="34"/>
  <c r="G26" i="34"/>
  <c r="F26" i="34"/>
  <c r="R25" i="34"/>
  <c r="G25" i="34"/>
  <c r="F25" i="34"/>
  <c r="G24" i="34"/>
  <c r="F24" i="34"/>
  <c r="G23" i="34"/>
  <c r="F23" i="34"/>
  <c r="G22" i="34"/>
  <c r="F22" i="34"/>
  <c r="R21" i="34"/>
  <c r="G21" i="34"/>
  <c r="F21" i="34"/>
  <c r="G20" i="34"/>
  <c r="F20" i="34"/>
  <c r="G19" i="34"/>
  <c r="F19" i="34"/>
  <c r="G18" i="34"/>
  <c r="F18" i="34"/>
  <c r="G17" i="34"/>
  <c r="F17" i="34"/>
  <c r="R16" i="34"/>
  <c r="G16" i="34"/>
  <c r="F16" i="34"/>
  <c r="G15" i="34"/>
  <c r="F15" i="34"/>
  <c r="G14" i="34"/>
  <c r="F14" i="34"/>
  <c r="G13" i="34"/>
  <c r="F13" i="34"/>
  <c r="R12" i="34"/>
  <c r="G12" i="34"/>
  <c r="F12" i="34"/>
  <c r="C12" i="34"/>
  <c r="G11" i="34"/>
  <c r="F11" i="34"/>
  <c r="G10" i="34"/>
  <c r="F10" i="34"/>
  <c r="C10" i="34"/>
  <c r="V87" i="34" s="1"/>
  <c r="G9" i="34"/>
  <c r="F9" i="34"/>
  <c r="G8" i="34"/>
  <c r="F8" i="34"/>
  <c r="G7" i="34"/>
  <c r="F7" i="34"/>
  <c r="R6" i="34"/>
  <c r="G6" i="34"/>
  <c r="F6" i="34"/>
  <c r="C6" i="34"/>
  <c r="R11" i="34" s="1"/>
  <c r="V5" i="34"/>
  <c r="R5" i="34"/>
  <c r="G5" i="34"/>
  <c r="F5" i="34"/>
  <c r="C5" i="34"/>
  <c r="W4" i="34"/>
  <c r="M85" i="34"/>
  <c r="U85" i="34" s="1"/>
  <c r="M77" i="34"/>
  <c r="U77" i="34" s="1"/>
  <c r="M70" i="34"/>
  <c r="U70" i="34" s="1"/>
  <c r="M63" i="34"/>
  <c r="U63" i="34" s="1"/>
  <c r="M56" i="34"/>
  <c r="U56" i="34" s="1"/>
  <c r="M49" i="34"/>
  <c r="U49" i="34" s="1"/>
  <c r="M41" i="34"/>
  <c r="U41" i="34" s="1"/>
  <c r="M34" i="34"/>
  <c r="U34" i="34" s="1"/>
  <c r="M27" i="34"/>
  <c r="U27" i="34" s="1"/>
  <c r="M20" i="34"/>
  <c r="U20" i="34" s="1"/>
  <c r="M13" i="34"/>
  <c r="U13" i="34" s="1"/>
  <c r="M5" i="34"/>
  <c r="U5" i="34" s="1"/>
  <c r="M4" i="34" a="1"/>
  <c r="M88" i="34" s="1"/>
  <c r="U88" i="34" s="1"/>
  <c r="G4" i="34"/>
  <c r="F4" i="34"/>
  <c r="AT3" i="34"/>
  <c r="R3" i="34"/>
  <c r="O3" i="34"/>
  <c r="AE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V45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V39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V27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V21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33" i="33" s="1"/>
  <c r="R9" i="33"/>
  <c r="G9" i="33"/>
  <c r="F9" i="33"/>
  <c r="R8" i="33"/>
  <c r="G8" i="33"/>
  <c r="F8" i="33"/>
  <c r="R7" i="33"/>
  <c r="G7" i="33"/>
  <c r="F7" i="33"/>
  <c r="R6" i="33"/>
  <c r="G6" i="33"/>
  <c r="F6" i="33"/>
  <c r="U5" i="33"/>
  <c r="R5" i="33"/>
  <c r="G5" i="33"/>
  <c r="F5" i="33"/>
  <c r="C5" i="33"/>
  <c r="W4" i="33"/>
  <c r="V4" i="33"/>
  <c r="Y4" i="33" s="1"/>
  <c r="R4" i="33"/>
  <c r="M97" i="33"/>
  <c r="U97" i="33" s="1"/>
  <c r="M95" i="33"/>
  <c r="U95" i="33" s="1"/>
  <c r="M93" i="33"/>
  <c r="U93" i="33" s="1"/>
  <c r="M91" i="33"/>
  <c r="U91" i="33" s="1"/>
  <c r="M90" i="33"/>
  <c r="U90" i="33" s="1"/>
  <c r="M88" i="33"/>
  <c r="U88" i="33" s="1"/>
  <c r="M85" i="33"/>
  <c r="U85" i="33" s="1"/>
  <c r="M84" i="33"/>
  <c r="U84" i="33" s="1"/>
  <c r="M83" i="33"/>
  <c r="U83" i="33" s="1"/>
  <c r="M81" i="33"/>
  <c r="U81" i="33" s="1"/>
  <c r="M78" i="33"/>
  <c r="U78" i="33" s="1"/>
  <c r="M77" i="33"/>
  <c r="U77" i="33" s="1"/>
  <c r="M76" i="33"/>
  <c r="U76" i="33" s="1"/>
  <c r="M73" i="33"/>
  <c r="U73" i="33" s="1"/>
  <c r="M71" i="33"/>
  <c r="U71" i="33" s="1"/>
  <c r="M70" i="33"/>
  <c r="U70" i="33" s="1"/>
  <c r="M69" i="33"/>
  <c r="U69" i="33" s="1"/>
  <c r="M66" i="33"/>
  <c r="U66" i="33" s="1"/>
  <c r="M64" i="33"/>
  <c r="U64" i="33" s="1"/>
  <c r="M63" i="33"/>
  <c r="U63" i="33" s="1"/>
  <c r="M61" i="33"/>
  <c r="U61" i="33" s="1"/>
  <c r="M59" i="33"/>
  <c r="U59" i="33" s="1"/>
  <c r="M57" i="33"/>
  <c r="U57" i="33" s="1"/>
  <c r="M55" i="33"/>
  <c r="U55" i="33" s="1"/>
  <c r="M54" i="33"/>
  <c r="U54" i="33" s="1"/>
  <c r="M52" i="33"/>
  <c r="U52" i="33" s="1"/>
  <c r="M49" i="33"/>
  <c r="U49" i="33" s="1"/>
  <c r="M48" i="33"/>
  <c r="U48" i="33" s="1"/>
  <c r="M47" i="33"/>
  <c r="U47" i="33" s="1"/>
  <c r="M45" i="33"/>
  <c r="U45" i="33" s="1"/>
  <c r="M42" i="33"/>
  <c r="U42" i="33" s="1"/>
  <c r="M41" i="33"/>
  <c r="U41" i="33" s="1"/>
  <c r="M40" i="33"/>
  <c r="U40" i="33" s="1"/>
  <c r="M37" i="33"/>
  <c r="U37" i="33" s="1"/>
  <c r="M35" i="33"/>
  <c r="U35" i="33" s="1"/>
  <c r="M34" i="33"/>
  <c r="U34" i="33" s="1"/>
  <c r="M33" i="33"/>
  <c r="U33" i="33" s="1"/>
  <c r="M30" i="33"/>
  <c r="U30" i="33" s="1"/>
  <c r="M28" i="33"/>
  <c r="U28" i="33" s="1"/>
  <c r="M27" i="33"/>
  <c r="U27" i="33" s="1"/>
  <c r="M25" i="33"/>
  <c r="U25" i="33" s="1"/>
  <c r="M23" i="33"/>
  <c r="U23" i="33" s="1"/>
  <c r="M21" i="33"/>
  <c r="U21" i="33" s="1"/>
  <c r="M19" i="33"/>
  <c r="U19" i="33" s="1"/>
  <c r="M18" i="33"/>
  <c r="U18" i="33" s="1"/>
  <c r="M16" i="33"/>
  <c r="U16" i="33" s="1"/>
  <c r="M13" i="33"/>
  <c r="U13" i="33" s="1"/>
  <c r="M12" i="33"/>
  <c r="U12" i="33" s="1"/>
  <c r="M11" i="33"/>
  <c r="U11" i="33" s="1"/>
  <c r="M9" i="33"/>
  <c r="U9" i="33" s="1"/>
  <c r="M6" i="33"/>
  <c r="U6" i="33" s="1"/>
  <c r="M5" i="33"/>
  <c r="M4" i="33"/>
  <c r="U4" i="33" s="1"/>
  <c r="X4" i="33" s="1"/>
  <c r="M4" i="33" a="1"/>
  <c r="M94" i="33" s="1"/>
  <c r="U94" i="33" s="1"/>
  <c r="G4" i="33"/>
  <c r="F4" i="33"/>
  <c r="AT3" i="33"/>
  <c r="R3" i="33"/>
  <c r="AH3" i="33" s="1"/>
  <c r="AQ3" i="33" s="1"/>
  <c r="O3" i="33"/>
  <c r="P3" i="33" s="1"/>
  <c r="AF3" i="33" s="1"/>
  <c r="AO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R68" i="32"/>
  <c r="G68" i="32"/>
  <c r="F68" i="32"/>
  <c r="R67" i="32"/>
  <c r="G67" i="32"/>
  <c r="F67" i="32"/>
  <c r="V66" i="32"/>
  <c r="R66" i="32"/>
  <c r="G66" i="32"/>
  <c r="F66" i="32"/>
  <c r="G65" i="32"/>
  <c r="F65" i="32"/>
  <c r="G64" i="32"/>
  <c r="F64" i="32"/>
  <c r="V63" i="32"/>
  <c r="R63" i="32"/>
  <c r="G63" i="32"/>
  <c r="F63" i="32"/>
  <c r="G62" i="32"/>
  <c r="F62" i="32"/>
  <c r="G61" i="32"/>
  <c r="F61" i="32"/>
  <c r="V60" i="32"/>
  <c r="R60" i="32"/>
  <c r="G60" i="32"/>
  <c r="F60" i="32"/>
  <c r="G59" i="32"/>
  <c r="F59" i="32"/>
  <c r="G58" i="32"/>
  <c r="F58" i="32"/>
  <c r="V57" i="32"/>
  <c r="R57" i="32"/>
  <c r="G57" i="32"/>
  <c r="F57" i="32"/>
  <c r="G56" i="32"/>
  <c r="F56" i="32"/>
  <c r="G55" i="32"/>
  <c r="F55" i="32"/>
  <c r="V54" i="32"/>
  <c r="R54" i="32"/>
  <c r="G54" i="32"/>
  <c r="F54" i="32"/>
  <c r="G53" i="32"/>
  <c r="F53" i="32"/>
  <c r="G52" i="32"/>
  <c r="F52" i="32"/>
  <c r="V51" i="32"/>
  <c r="R51" i="32"/>
  <c r="G51" i="32"/>
  <c r="F51" i="32"/>
  <c r="G50" i="32"/>
  <c r="F50" i="32"/>
  <c r="G49" i="32"/>
  <c r="F49" i="32"/>
  <c r="V48" i="32"/>
  <c r="R48" i="32"/>
  <c r="G48" i="32"/>
  <c r="F48" i="32"/>
  <c r="G47" i="32"/>
  <c r="F47" i="32"/>
  <c r="G46" i="32"/>
  <c r="F46" i="32"/>
  <c r="V45" i="32"/>
  <c r="R45" i="32"/>
  <c r="G45" i="32"/>
  <c r="F45" i="32"/>
  <c r="G44" i="32"/>
  <c r="F44" i="32"/>
  <c r="G43" i="32"/>
  <c r="F43" i="32"/>
  <c r="V42" i="32"/>
  <c r="R42" i="32"/>
  <c r="G42" i="32"/>
  <c r="F42" i="32"/>
  <c r="G41" i="32"/>
  <c r="F41" i="32"/>
  <c r="G40" i="32"/>
  <c r="F40" i="32"/>
  <c r="V39" i="32"/>
  <c r="R39" i="32"/>
  <c r="G39" i="32"/>
  <c r="F39" i="32"/>
  <c r="G38" i="32"/>
  <c r="F38" i="32"/>
  <c r="G37" i="32"/>
  <c r="F37" i="32"/>
  <c r="V36" i="32"/>
  <c r="R36" i="32"/>
  <c r="G36" i="32"/>
  <c r="F36" i="32"/>
  <c r="G35" i="32"/>
  <c r="F35" i="32"/>
  <c r="G34" i="32"/>
  <c r="F34" i="32"/>
  <c r="V33" i="32"/>
  <c r="R33" i="32"/>
  <c r="G33" i="32"/>
  <c r="F33" i="32"/>
  <c r="G32" i="32"/>
  <c r="F32" i="32"/>
  <c r="G31" i="32"/>
  <c r="F31" i="32"/>
  <c r="V30" i="32"/>
  <c r="R30" i="32"/>
  <c r="G30" i="32"/>
  <c r="F30" i="32"/>
  <c r="G29" i="32"/>
  <c r="F29" i="32"/>
  <c r="G28" i="32"/>
  <c r="F28" i="32"/>
  <c r="V27" i="32"/>
  <c r="R27" i="32"/>
  <c r="G27" i="32"/>
  <c r="F27" i="32"/>
  <c r="G26" i="32"/>
  <c r="F26" i="32"/>
  <c r="G25" i="32"/>
  <c r="F25" i="32"/>
  <c r="V24" i="32"/>
  <c r="R24" i="32"/>
  <c r="G24" i="32"/>
  <c r="F24" i="32"/>
  <c r="G23" i="32"/>
  <c r="F23" i="32"/>
  <c r="G22" i="32"/>
  <c r="F22" i="32"/>
  <c r="V21" i="32"/>
  <c r="R21" i="32"/>
  <c r="G21" i="32"/>
  <c r="F21" i="32"/>
  <c r="G20" i="32"/>
  <c r="F20" i="32"/>
  <c r="G19" i="32"/>
  <c r="F19" i="32"/>
  <c r="V18" i="32"/>
  <c r="R18" i="32"/>
  <c r="G18" i="32"/>
  <c r="F18" i="32"/>
  <c r="G17" i="32"/>
  <c r="F17" i="32"/>
  <c r="G16" i="32"/>
  <c r="F16" i="32"/>
  <c r="V15" i="32"/>
  <c r="R15" i="32"/>
  <c r="G15" i="32"/>
  <c r="F15" i="32"/>
  <c r="G14" i="32"/>
  <c r="F14" i="32"/>
  <c r="G13" i="32"/>
  <c r="F13" i="32"/>
  <c r="V12" i="32"/>
  <c r="R12" i="32"/>
  <c r="G12" i="32"/>
  <c r="F12" i="32"/>
  <c r="C12" i="32"/>
  <c r="R11" i="32"/>
  <c r="G11" i="32"/>
  <c r="F11" i="32"/>
  <c r="G10" i="32"/>
  <c r="F10" i="32"/>
  <c r="C10" i="32"/>
  <c r="V68" i="32" s="1"/>
  <c r="V9" i="32"/>
  <c r="R9" i="32"/>
  <c r="G9" i="32"/>
  <c r="F9" i="32"/>
  <c r="V8" i="32"/>
  <c r="G8" i="32"/>
  <c r="F8" i="32"/>
  <c r="V7" i="32"/>
  <c r="G7" i="32"/>
  <c r="F7" i="32"/>
  <c r="V6" i="32"/>
  <c r="R6" i="32"/>
  <c r="G6" i="32"/>
  <c r="F6" i="32"/>
  <c r="C6" i="32"/>
  <c r="R64" i="32" s="1"/>
  <c r="R5" i="32"/>
  <c r="G5" i="32"/>
  <c r="F5" i="32"/>
  <c r="C5" i="32"/>
  <c r="W4" i="32"/>
  <c r="V4" i="32"/>
  <c r="Y4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4" i="32" a="1"/>
  <c r="M69" i="32" s="1"/>
  <c r="U69" i="32" s="1"/>
  <c r="G4" i="32"/>
  <c r="F4" i="32"/>
  <c r="AT3" i="32"/>
  <c r="R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G77" i="31"/>
  <c r="F77" i="31"/>
  <c r="G76" i="31"/>
  <c r="F76" i="31"/>
  <c r="G75" i="31"/>
  <c r="F75" i="31"/>
  <c r="G74" i="31"/>
  <c r="F74" i="31"/>
  <c r="G73" i="31"/>
  <c r="F73" i="31"/>
  <c r="R72" i="31"/>
  <c r="G72" i="31"/>
  <c r="F72" i="31"/>
  <c r="G71" i="31"/>
  <c r="F71" i="31"/>
  <c r="G70" i="31"/>
  <c r="F70" i="31"/>
  <c r="R69" i="31"/>
  <c r="G69" i="31"/>
  <c r="F69" i="31"/>
  <c r="G68" i="31"/>
  <c r="F68" i="31"/>
  <c r="G67" i="31"/>
  <c r="F67" i="31"/>
  <c r="G66" i="31"/>
  <c r="F66" i="31"/>
  <c r="G65" i="31"/>
  <c r="F65" i="31"/>
  <c r="U64" i="31"/>
  <c r="G64" i="31"/>
  <c r="F64" i="31"/>
  <c r="R63" i="31"/>
  <c r="G63" i="31"/>
  <c r="F63" i="31"/>
  <c r="G62" i="31"/>
  <c r="F62" i="31"/>
  <c r="G61" i="31"/>
  <c r="F61" i="31"/>
  <c r="R60" i="31"/>
  <c r="G60" i="31"/>
  <c r="F60" i="31"/>
  <c r="G59" i="31"/>
  <c r="F59" i="31"/>
  <c r="G58" i="31"/>
  <c r="F58" i="31"/>
  <c r="G57" i="31"/>
  <c r="F57" i="31"/>
  <c r="G56" i="31"/>
  <c r="F56" i="31"/>
  <c r="G55" i="31"/>
  <c r="F55" i="31"/>
  <c r="R54" i="31"/>
  <c r="G54" i="31"/>
  <c r="F54" i="31"/>
  <c r="G53" i="31"/>
  <c r="F53" i="31"/>
  <c r="G52" i="31"/>
  <c r="F52" i="31"/>
  <c r="R51" i="31"/>
  <c r="G51" i="31"/>
  <c r="F51" i="31"/>
  <c r="G50" i="31"/>
  <c r="F50" i="31"/>
  <c r="G49" i="31"/>
  <c r="F49" i="31"/>
  <c r="G48" i="31"/>
  <c r="F48" i="31"/>
  <c r="G47" i="31"/>
  <c r="F47" i="31"/>
  <c r="U46" i="31"/>
  <c r="G46" i="31"/>
  <c r="F46" i="31"/>
  <c r="R45" i="31"/>
  <c r="G45" i="31"/>
  <c r="F45" i="31"/>
  <c r="G44" i="31"/>
  <c r="F44" i="31"/>
  <c r="G43" i="31"/>
  <c r="F43" i="31"/>
  <c r="R42" i="31"/>
  <c r="G42" i="31"/>
  <c r="F42" i="31"/>
  <c r="G41" i="31"/>
  <c r="F41" i="31"/>
  <c r="G40" i="31"/>
  <c r="F40" i="31"/>
  <c r="G39" i="31"/>
  <c r="F39" i="31"/>
  <c r="G38" i="31"/>
  <c r="F38" i="31"/>
  <c r="G37" i="31"/>
  <c r="F37" i="31"/>
  <c r="R36" i="31"/>
  <c r="G36" i="31"/>
  <c r="F36" i="31"/>
  <c r="G35" i="31"/>
  <c r="F35" i="31"/>
  <c r="G34" i="31"/>
  <c r="F34" i="31"/>
  <c r="R33" i="31"/>
  <c r="G33" i="31"/>
  <c r="F33" i="31"/>
  <c r="G32" i="31"/>
  <c r="F32" i="31"/>
  <c r="G31" i="31"/>
  <c r="F31" i="31"/>
  <c r="G30" i="31"/>
  <c r="F30" i="31"/>
  <c r="G29" i="31"/>
  <c r="F29" i="31"/>
  <c r="U28" i="31"/>
  <c r="G28" i="31"/>
  <c r="F28" i="31"/>
  <c r="R27" i="31"/>
  <c r="G27" i="31"/>
  <c r="F27" i="31"/>
  <c r="R26" i="31"/>
  <c r="G26" i="31"/>
  <c r="F26" i="31"/>
  <c r="R25" i="31"/>
  <c r="G25" i="31"/>
  <c r="F25" i="31"/>
  <c r="V24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V18" i="31"/>
  <c r="U18" i="31"/>
  <c r="G18" i="31"/>
  <c r="F18" i="31"/>
  <c r="G17" i="31"/>
  <c r="F17" i="31"/>
  <c r="U16" i="31"/>
  <c r="R16" i="31"/>
  <c r="G16" i="31"/>
  <c r="F16" i="31"/>
  <c r="V15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G11" i="31"/>
  <c r="F11" i="31"/>
  <c r="G10" i="31"/>
  <c r="F10" i="31"/>
  <c r="C10" i="31"/>
  <c r="V21" i="31" s="1"/>
  <c r="V9" i="31"/>
  <c r="G9" i="31"/>
  <c r="F9" i="31"/>
  <c r="U8" i="31"/>
  <c r="R8" i="31"/>
  <c r="G8" i="31"/>
  <c r="F8" i="31"/>
  <c r="R7" i="31"/>
  <c r="G7" i="31"/>
  <c r="F7" i="31"/>
  <c r="V6" i="31"/>
  <c r="G6" i="31"/>
  <c r="F6" i="31"/>
  <c r="C6" i="31"/>
  <c r="R22" i="31" s="1"/>
  <c r="V5" i="31"/>
  <c r="G5" i="31"/>
  <c r="F5" i="31"/>
  <c r="C5" i="31"/>
  <c r="W4" i="31"/>
  <c r="M78" i="31"/>
  <c r="U78" i="31" s="1"/>
  <c r="M76" i="31"/>
  <c r="U76" i="31" s="1"/>
  <c r="M74" i="31"/>
  <c r="U74" i="31" s="1"/>
  <c r="M72" i="31"/>
  <c r="U72" i="31" s="1"/>
  <c r="M70" i="31"/>
  <c r="U70" i="31" s="1"/>
  <c r="M69" i="31"/>
  <c r="U69" i="31" s="1"/>
  <c r="M68" i="31"/>
  <c r="U68" i="31" s="1"/>
  <c r="M64" i="31"/>
  <c r="M63" i="31"/>
  <c r="U63" i="31" s="1"/>
  <c r="M62" i="31"/>
  <c r="U62" i="31" s="1"/>
  <c r="M60" i="31"/>
  <c r="U60" i="31" s="1"/>
  <c r="M58" i="31"/>
  <c r="U58" i="31" s="1"/>
  <c r="M56" i="31"/>
  <c r="U56" i="31" s="1"/>
  <c r="M54" i="31"/>
  <c r="U54" i="31" s="1"/>
  <c r="M52" i="31"/>
  <c r="U52" i="31" s="1"/>
  <c r="M51" i="31"/>
  <c r="U51" i="31" s="1"/>
  <c r="M50" i="31"/>
  <c r="U50" i="31" s="1"/>
  <c r="M46" i="31"/>
  <c r="M45" i="31"/>
  <c r="U45" i="31" s="1"/>
  <c r="M44" i="31"/>
  <c r="U44" i="31" s="1"/>
  <c r="M42" i="31"/>
  <c r="U42" i="31" s="1"/>
  <c r="M40" i="31"/>
  <c r="U40" i="31" s="1"/>
  <c r="M38" i="31"/>
  <c r="U38" i="31" s="1"/>
  <c r="M36" i="31"/>
  <c r="U36" i="31" s="1"/>
  <c r="M34" i="31"/>
  <c r="U34" i="31" s="1"/>
  <c r="M33" i="31"/>
  <c r="U33" i="31" s="1"/>
  <c r="M32" i="31"/>
  <c r="U32" i="31" s="1"/>
  <c r="M28" i="31"/>
  <c r="M27" i="31"/>
  <c r="U27" i="31" s="1"/>
  <c r="M26" i="31"/>
  <c r="U26" i="31" s="1"/>
  <c r="M24" i="31"/>
  <c r="U24" i="31" s="1"/>
  <c r="M22" i="31"/>
  <c r="U22" i="31" s="1"/>
  <c r="M20" i="31"/>
  <c r="U20" i="31" s="1"/>
  <c r="M18" i="31"/>
  <c r="M16" i="31"/>
  <c r="M15" i="31"/>
  <c r="U15" i="31" s="1"/>
  <c r="M14" i="31"/>
  <c r="U14" i="31" s="1"/>
  <c r="M10" i="31"/>
  <c r="U10" i="31" s="1"/>
  <c r="M9" i="31"/>
  <c r="U9" i="31" s="1"/>
  <c r="M8" i="31"/>
  <c r="M6" i="31"/>
  <c r="U6" i="31" s="1"/>
  <c r="M4" i="31"/>
  <c r="U4" i="31" s="1"/>
  <c r="X4" i="31" s="1"/>
  <c r="M4" i="31" a="1"/>
  <c r="G4" i="31"/>
  <c r="F4" i="31"/>
  <c r="AT3" i="31"/>
  <c r="O3" i="31"/>
  <c r="P3" i="31" s="1"/>
  <c r="AF3" i="31" s="1"/>
  <c r="AO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V88" i="30"/>
  <c r="G88" i="30"/>
  <c r="F88" i="30"/>
  <c r="V87" i="30"/>
  <c r="G87" i="30"/>
  <c r="F87" i="30"/>
  <c r="V86" i="30"/>
  <c r="R86" i="30"/>
  <c r="G86" i="30"/>
  <c r="F86" i="30"/>
  <c r="V85" i="30"/>
  <c r="G85" i="30"/>
  <c r="F85" i="30"/>
  <c r="V84" i="30"/>
  <c r="G84" i="30"/>
  <c r="F84" i="30"/>
  <c r="V83" i="30"/>
  <c r="R83" i="30"/>
  <c r="G83" i="30"/>
  <c r="F83" i="30"/>
  <c r="V82" i="30"/>
  <c r="G82" i="30"/>
  <c r="F82" i="30"/>
  <c r="V81" i="30"/>
  <c r="G81" i="30"/>
  <c r="F81" i="30"/>
  <c r="V80" i="30"/>
  <c r="R80" i="30"/>
  <c r="G80" i="30"/>
  <c r="F80" i="30"/>
  <c r="V79" i="30"/>
  <c r="G79" i="30"/>
  <c r="F79" i="30"/>
  <c r="V78" i="30"/>
  <c r="G78" i="30"/>
  <c r="F78" i="30"/>
  <c r="V77" i="30"/>
  <c r="R77" i="30"/>
  <c r="G77" i="30"/>
  <c r="F77" i="30"/>
  <c r="V76" i="30"/>
  <c r="G76" i="30"/>
  <c r="F76" i="30"/>
  <c r="V75" i="30"/>
  <c r="G75" i="30"/>
  <c r="F75" i="30"/>
  <c r="V74" i="30"/>
  <c r="R74" i="30"/>
  <c r="G74" i="30"/>
  <c r="F74" i="30"/>
  <c r="V73" i="30"/>
  <c r="G73" i="30"/>
  <c r="F73" i="30"/>
  <c r="V72" i="30"/>
  <c r="G72" i="30"/>
  <c r="F72" i="30"/>
  <c r="V71" i="30"/>
  <c r="R71" i="30"/>
  <c r="G71" i="30"/>
  <c r="F71" i="30"/>
  <c r="V70" i="30"/>
  <c r="G70" i="30"/>
  <c r="F70" i="30"/>
  <c r="V69" i="30"/>
  <c r="G69" i="30"/>
  <c r="F69" i="30"/>
  <c r="V68" i="30"/>
  <c r="R68" i="30"/>
  <c r="G68" i="30"/>
  <c r="F68" i="30"/>
  <c r="V67" i="30"/>
  <c r="G67" i="30"/>
  <c r="F67" i="30"/>
  <c r="V66" i="30"/>
  <c r="G66" i="30"/>
  <c r="F66" i="30"/>
  <c r="V65" i="30"/>
  <c r="R65" i="30"/>
  <c r="G65" i="30"/>
  <c r="F65" i="30"/>
  <c r="V64" i="30"/>
  <c r="G64" i="30"/>
  <c r="F64" i="30"/>
  <c r="V63" i="30"/>
  <c r="G63" i="30"/>
  <c r="F63" i="30"/>
  <c r="V62" i="30"/>
  <c r="R62" i="30"/>
  <c r="G62" i="30"/>
  <c r="F62" i="30"/>
  <c r="V61" i="30"/>
  <c r="G61" i="30"/>
  <c r="F61" i="30"/>
  <c r="V60" i="30"/>
  <c r="G60" i="30"/>
  <c r="F60" i="30"/>
  <c r="V59" i="30"/>
  <c r="R59" i="30"/>
  <c r="G59" i="30"/>
  <c r="F59" i="30"/>
  <c r="V58" i="30"/>
  <c r="G58" i="30"/>
  <c r="F58" i="30"/>
  <c r="V57" i="30"/>
  <c r="G57" i="30"/>
  <c r="F57" i="30"/>
  <c r="V56" i="30"/>
  <c r="R56" i="30"/>
  <c r="G56" i="30"/>
  <c r="F56" i="30"/>
  <c r="V55" i="30"/>
  <c r="G55" i="30"/>
  <c r="F55" i="30"/>
  <c r="V54" i="30"/>
  <c r="G54" i="30"/>
  <c r="F54" i="30"/>
  <c r="V53" i="30"/>
  <c r="R53" i="30"/>
  <c r="G53" i="30"/>
  <c r="F53" i="30"/>
  <c r="V52" i="30"/>
  <c r="G52" i="30"/>
  <c r="F52" i="30"/>
  <c r="V51" i="30"/>
  <c r="G51" i="30"/>
  <c r="F51" i="30"/>
  <c r="V50" i="30"/>
  <c r="R50" i="30"/>
  <c r="G50" i="30"/>
  <c r="F50" i="30"/>
  <c r="V49" i="30"/>
  <c r="G49" i="30"/>
  <c r="F49" i="30"/>
  <c r="V48" i="30"/>
  <c r="G48" i="30"/>
  <c r="F48" i="30"/>
  <c r="V47" i="30"/>
  <c r="R47" i="30"/>
  <c r="G47" i="30"/>
  <c r="F47" i="30"/>
  <c r="V46" i="30"/>
  <c r="G46" i="30"/>
  <c r="F46" i="30"/>
  <c r="V45" i="30"/>
  <c r="G45" i="30"/>
  <c r="F45" i="30"/>
  <c r="V44" i="30"/>
  <c r="R44" i="30"/>
  <c r="G44" i="30"/>
  <c r="F44" i="30"/>
  <c r="V43" i="30"/>
  <c r="G43" i="30"/>
  <c r="F43" i="30"/>
  <c r="V42" i="30"/>
  <c r="G42" i="30"/>
  <c r="F42" i="30"/>
  <c r="V41" i="30"/>
  <c r="R41" i="30"/>
  <c r="G41" i="30"/>
  <c r="F41" i="30"/>
  <c r="V40" i="30"/>
  <c r="G40" i="30"/>
  <c r="F40" i="30"/>
  <c r="V39" i="30"/>
  <c r="G39" i="30"/>
  <c r="F39" i="30"/>
  <c r="V38" i="30"/>
  <c r="R38" i="30"/>
  <c r="G38" i="30"/>
  <c r="F38" i="30"/>
  <c r="V37" i="30"/>
  <c r="G37" i="30"/>
  <c r="F37" i="30"/>
  <c r="V36" i="30"/>
  <c r="G36" i="30"/>
  <c r="F36" i="30"/>
  <c r="V35" i="30"/>
  <c r="R35" i="30"/>
  <c r="G35" i="30"/>
  <c r="F35" i="30"/>
  <c r="V34" i="30"/>
  <c r="G34" i="30"/>
  <c r="F34" i="30"/>
  <c r="V33" i="30"/>
  <c r="G33" i="30"/>
  <c r="F33" i="30"/>
  <c r="V32" i="30"/>
  <c r="R32" i="30"/>
  <c r="G32" i="30"/>
  <c r="F32" i="30"/>
  <c r="V31" i="30"/>
  <c r="G31" i="30"/>
  <c r="F31" i="30"/>
  <c r="V30" i="30"/>
  <c r="G30" i="30"/>
  <c r="F30" i="30"/>
  <c r="V29" i="30"/>
  <c r="R29" i="30"/>
  <c r="G29" i="30"/>
  <c r="F29" i="30"/>
  <c r="V28" i="30"/>
  <c r="G28" i="30"/>
  <c r="F28" i="30"/>
  <c r="V27" i="30"/>
  <c r="G27" i="30"/>
  <c r="F27" i="30"/>
  <c r="V26" i="30"/>
  <c r="R26" i="30"/>
  <c r="G26" i="30"/>
  <c r="F26" i="30"/>
  <c r="V25" i="30"/>
  <c r="G25" i="30"/>
  <c r="F25" i="30"/>
  <c r="V24" i="30"/>
  <c r="G24" i="30"/>
  <c r="F24" i="30"/>
  <c r="V23" i="30"/>
  <c r="R23" i="30"/>
  <c r="G23" i="30"/>
  <c r="F23" i="30"/>
  <c r="V22" i="30"/>
  <c r="G22" i="30"/>
  <c r="F22" i="30"/>
  <c r="V21" i="30"/>
  <c r="G21" i="30"/>
  <c r="F21" i="30"/>
  <c r="V20" i="30"/>
  <c r="R20" i="30"/>
  <c r="G20" i="30"/>
  <c r="F20" i="30"/>
  <c r="V19" i="30"/>
  <c r="G19" i="30"/>
  <c r="F19" i="30"/>
  <c r="V18" i="30"/>
  <c r="G18" i="30"/>
  <c r="F18" i="30"/>
  <c r="V17" i="30"/>
  <c r="R17" i="30"/>
  <c r="G17" i="30"/>
  <c r="F17" i="30"/>
  <c r="V16" i="30"/>
  <c r="G16" i="30"/>
  <c r="F16" i="30"/>
  <c r="V15" i="30"/>
  <c r="G15" i="30"/>
  <c r="F15" i="30"/>
  <c r="V14" i="30"/>
  <c r="R14" i="30"/>
  <c r="G14" i="30"/>
  <c r="F14" i="30"/>
  <c r="V13" i="30"/>
  <c r="G13" i="30"/>
  <c r="F13" i="30"/>
  <c r="V12" i="30"/>
  <c r="G12" i="30"/>
  <c r="F12" i="30"/>
  <c r="C12" i="30"/>
  <c r="R11" i="30"/>
  <c r="G11" i="30"/>
  <c r="F11" i="30"/>
  <c r="V10" i="30"/>
  <c r="R10" i="30"/>
  <c r="G10" i="30"/>
  <c r="F10" i="30"/>
  <c r="C10" i="30"/>
  <c r="V11" i="30" s="1"/>
  <c r="V9" i="30"/>
  <c r="R9" i="30"/>
  <c r="G9" i="30"/>
  <c r="F9" i="30"/>
  <c r="V8" i="30"/>
  <c r="G8" i="30"/>
  <c r="F8" i="30"/>
  <c r="V7" i="30"/>
  <c r="G7" i="30"/>
  <c r="F7" i="30"/>
  <c r="V6" i="30"/>
  <c r="R6" i="30"/>
  <c r="G6" i="30"/>
  <c r="F6" i="30"/>
  <c r="C6" i="30"/>
  <c r="R87" i="30" s="1"/>
  <c r="R5" i="30"/>
  <c r="G5" i="30"/>
  <c r="F5" i="30"/>
  <c r="C5" i="30"/>
  <c r="W4" i="30"/>
  <c r="V4" i="30"/>
  <c r="Y4" i="30" s="1"/>
  <c r="R4" i="30"/>
  <c r="M83" i="30"/>
  <c r="U83" i="30" s="1"/>
  <c r="M73" i="30"/>
  <c r="U73" i="30" s="1"/>
  <c r="M65" i="30"/>
  <c r="U65" i="30" s="1"/>
  <c r="M55" i="30"/>
  <c r="U55" i="30" s="1"/>
  <c r="M47" i="30"/>
  <c r="U47" i="30" s="1"/>
  <c r="M37" i="30"/>
  <c r="U37" i="30" s="1"/>
  <c r="M29" i="30"/>
  <c r="U29" i="30" s="1"/>
  <c r="M19" i="30"/>
  <c r="U19" i="30" s="1"/>
  <c r="M11" i="30"/>
  <c r="U11" i="30" s="1"/>
  <c r="M4" i="30" a="1"/>
  <c r="M81" i="30" s="1"/>
  <c r="U81" i="30" s="1"/>
  <c r="G4" i="30"/>
  <c r="F4" i="30"/>
  <c r="AT3" i="30"/>
  <c r="R3" i="30"/>
  <c r="O3" i="30"/>
  <c r="AE3" i="30" s="1"/>
  <c r="AN3" i="30" s="1"/>
  <c r="V98" i="29"/>
  <c r="S98" i="29"/>
  <c r="R98" i="29"/>
  <c r="G98" i="29"/>
  <c r="F98" i="29"/>
  <c r="V97" i="29"/>
  <c r="R97" i="29"/>
  <c r="G97" i="29"/>
  <c r="F97" i="29"/>
  <c r="V96" i="29"/>
  <c r="R96" i="29"/>
  <c r="G96" i="29"/>
  <c r="F96" i="29"/>
  <c r="V95" i="29"/>
  <c r="R95" i="29"/>
  <c r="G95" i="29"/>
  <c r="F95" i="29"/>
  <c r="V94" i="29"/>
  <c r="R94" i="29"/>
  <c r="G94" i="29"/>
  <c r="F94" i="29"/>
  <c r="V93" i="29"/>
  <c r="R93" i="29"/>
  <c r="G93" i="29"/>
  <c r="F93" i="29"/>
  <c r="V92" i="29"/>
  <c r="R92" i="29"/>
  <c r="G92" i="29"/>
  <c r="F92" i="29"/>
  <c r="V91" i="29"/>
  <c r="R91" i="29"/>
  <c r="G91" i="29"/>
  <c r="F91" i="29"/>
  <c r="V90" i="29"/>
  <c r="R90" i="29"/>
  <c r="G90" i="29"/>
  <c r="F90" i="29"/>
  <c r="V89" i="29"/>
  <c r="R89" i="29"/>
  <c r="G89" i="29"/>
  <c r="F89" i="29"/>
  <c r="V88" i="29"/>
  <c r="R88" i="29"/>
  <c r="G88" i="29"/>
  <c r="F88" i="29"/>
  <c r="V87" i="29"/>
  <c r="R87" i="29"/>
  <c r="G87" i="29"/>
  <c r="F87" i="29"/>
  <c r="V86" i="29"/>
  <c r="R86" i="29"/>
  <c r="G86" i="29"/>
  <c r="F86" i="29"/>
  <c r="V85" i="29"/>
  <c r="R85" i="29"/>
  <c r="G85" i="29"/>
  <c r="F85" i="29"/>
  <c r="V84" i="29"/>
  <c r="R84" i="29"/>
  <c r="G84" i="29"/>
  <c r="F84" i="29"/>
  <c r="V83" i="29"/>
  <c r="R83" i="29"/>
  <c r="G83" i="29"/>
  <c r="F83" i="29"/>
  <c r="V82" i="29"/>
  <c r="R82" i="29"/>
  <c r="G82" i="29"/>
  <c r="F82" i="29"/>
  <c r="V81" i="29"/>
  <c r="R81" i="29"/>
  <c r="G81" i="29"/>
  <c r="F81" i="29"/>
  <c r="V80" i="29"/>
  <c r="R80" i="29"/>
  <c r="G80" i="29"/>
  <c r="F80" i="29"/>
  <c r="V79" i="29"/>
  <c r="R79" i="29"/>
  <c r="G79" i="29"/>
  <c r="F79" i="29"/>
  <c r="V78" i="29"/>
  <c r="R78" i="29"/>
  <c r="G78" i="29"/>
  <c r="F78" i="29"/>
  <c r="V77" i="29"/>
  <c r="R77" i="29"/>
  <c r="G77" i="29"/>
  <c r="F77" i="29"/>
  <c r="V76" i="29"/>
  <c r="R76" i="29"/>
  <c r="G76" i="29"/>
  <c r="F76" i="29"/>
  <c r="V75" i="29"/>
  <c r="R75" i="29"/>
  <c r="G75" i="29"/>
  <c r="F75" i="29"/>
  <c r="V74" i="29"/>
  <c r="R74" i="29"/>
  <c r="G74" i="29"/>
  <c r="F74" i="29"/>
  <c r="V73" i="29"/>
  <c r="R73" i="29"/>
  <c r="G73" i="29"/>
  <c r="F73" i="29"/>
  <c r="V72" i="29"/>
  <c r="R72" i="29"/>
  <c r="G72" i="29"/>
  <c r="F72" i="29"/>
  <c r="V71" i="29"/>
  <c r="R71" i="29"/>
  <c r="G71" i="29"/>
  <c r="F71" i="29"/>
  <c r="V70" i="29"/>
  <c r="R70" i="29"/>
  <c r="G70" i="29"/>
  <c r="F70" i="29"/>
  <c r="V69" i="29"/>
  <c r="R69" i="29"/>
  <c r="G69" i="29"/>
  <c r="F69" i="29"/>
  <c r="V68" i="29"/>
  <c r="R68" i="29"/>
  <c r="G68" i="29"/>
  <c r="F68" i="29"/>
  <c r="V67" i="29"/>
  <c r="R67" i="29"/>
  <c r="G67" i="29"/>
  <c r="F67" i="29"/>
  <c r="V66" i="29"/>
  <c r="R66" i="29"/>
  <c r="G66" i="29"/>
  <c r="F66" i="29"/>
  <c r="V65" i="29"/>
  <c r="R65" i="29"/>
  <c r="G65" i="29"/>
  <c r="F65" i="29"/>
  <c r="V64" i="29"/>
  <c r="R64" i="29"/>
  <c r="G64" i="29"/>
  <c r="F64" i="29"/>
  <c r="V63" i="29"/>
  <c r="R63" i="29"/>
  <c r="G63" i="29"/>
  <c r="F63" i="29"/>
  <c r="V62" i="29"/>
  <c r="R62" i="29"/>
  <c r="G62" i="29"/>
  <c r="F62" i="29"/>
  <c r="V61" i="29"/>
  <c r="R61" i="29"/>
  <c r="G61" i="29"/>
  <c r="F61" i="29"/>
  <c r="V60" i="29"/>
  <c r="R60" i="29"/>
  <c r="G60" i="29"/>
  <c r="F60" i="29"/>
  <c r="V59" i="29"/>
  <c r="R59" i="29"/>
  <c r="G59" i="29"/>
  <c r="F59" i="29"/>
  <c r="V58" i="29"/>
  <c r="R58" i="29"/>
  <c r="G58" i="29"/>
  <c r="F58" i="29"/>
  <c r="V57" i="29"/>
  <c r="R57" i="29"/>
  <c r="G57" i="29"/>
  <c r="F57" i="29"/>
  <c r="V56" i="29"/>
  <c r="R56" i="29"/>
  <c r="G56" i="29"/>
  <c r="F56" i="29"/>
  <c r="V55" i="29"/>
  <c r="R55" i="29"/>
  <c r="G55" i="29"/>
  <c r="F55" i="29"/>
  <c r="V54" i="29"/>
  <c r="R54" i="29"/>
  <c r="G54" i="29"/>
  <c r="F54" i="29"/>
  <c r="V53" i="29"/>
  <c r="R53" i="29"/>
  <c r="G53" i="29"/>
  <c r="F53" i="29"/>
  <c r="V52" i="29"/>
  <c r="R52" i="29"/>
  <c r="G52" i="29"/>
  <c r="F52" i="29"/>
  <c r="V51" i="29"/>
  <c r="R51" i="29"/>
  <c r="G51" i="29"/>
  <c r="F51" i="29"/>
  <c r="V50" i="29"/>
  <c r="R50" i="29"/>
  <c r="G50" i="29"/>
  <c r="F50" i="29"/>
  <c r="V49" i="29"/>
  <c r="R49" i="29"/>
  <c r="G49" i="29"/>
  <c r="F49" i="29"/>
  <c r="V48" i="29"/>
  <c r="R48" i="29"/>
  <c r="G48" i="29"/>
  <c r="F48" i="29"/>
  <c r="V47" i="29"/>
  <c r="R47" i="29"/>
  <c r="G47" i="29"/>
  <c r="F47" i="29"/>
  <c r="V46" i="29"/>
  <c r="R46" i="29"/>
  <c r="G46" i="29"/>
  <c r="F46" i="29"/>
  <c r="V45" i="29"/>
  <c r="R45" i="29"/>
  <c r="G45" i="29"/>
  <c r="F45" i="29"/>
  <c r="V44" i="29"/>
  <c r="R44" i="29"/>
  <c r="G44" i="29"/>
  <c r="F44" i="29"/>
  <c r="V43" i="29"/>
  <c r="R43" i="29"/>
  <c r="G43" i="29"/>
  <c r="F43" i="29"/>
  <c r="V42" i="29"/>
  <c r="R42" i="29"/>
  <c r="G42" i="29"/>
  <c r="F42" i="29"/>
  <c r="V41" i="29"/>
  <c r="R41" i="29"/>
  <c r="G41" i="29"/>
  <c r="F41" i="29"/>
  <c r="V40" i="29"/>
  <c r="R40" i="29"/>
  <c r="G40" i="29"/>
  <c r="F40" i="29"/>
  <c r="V39" i="29"/>
  <c r="R39" i="29"/>
  <c r="G39" i="29"/>
  <c r="F39" i="29"/>
  <c r="V38" i="29"/>
  <c r="R38" i="29"/>
  <c r="G38" i="29"/>
  <c r="F38" i="29"/>
  <c r="V37" i="29"/>
  <c r="R37" i="29"/>
  <c r="G37" i="29"/>
  <c r="F37" i="29"/>
  <c r="V36" i="29"/>
  <c r="R36" i="29"/>
  <c r="G36" i="29"/>
  <c r="F36" i="29"/>
  <c r="V35" i="29"/>
  <c r="R35" i="29"/>
  <c r="G35" i="29"/>
  <c r="F35" i="29"/>
  <c r="V34" i="29"/>
  <c r="R34" i="29"/>
  <c r="G34" i="29"/>
  <c r="F34" i="29"/>
  <c r="V33" i="29"/>
  <c r="R33" i="29"/>
  <c r="G33" i="29"/>
  <c r="F33" i="29"/>
  <c r="V32" i="29"/>
  <c r="R32" i="29"/>
  <c r="G32" i="29"/>
  <c r="F32" i="29"/>
  <c r="V31" i="29"/>
  <c r="R31" i="29"/>
  <c r="G31" i="29"/>
  <c r="F31" i="29"/>
  <c r="V30" i="29"/>
  <c r="R30" i="29"/>
  <c r="G30" i="29"/>
  <c r="F30" i="29"/>
  <c r="V29" i="29"/>
  <c r="R29" i="29"/>
  <c r="G29" i="29"/>
  <c r="F29" i="29"/>
  <c r="V28" i="29"/>
  <c r="R28" i="29"/>
  <c r="G28" i="29"/>
  <c r="F28" i="29"/>
  <c r="V27" i="29"/>
  <c r="R27" i="29"/>
  <c r="G27" i="29"/>
  <c r="F27" i="29"/>
  <c r="V26" i="29"/>
  <c r="R26" i="29"/>
  <c r="G26" i="29"/>
  <c r="F26" i="29"/>
  <c r="V25" i="29"/>
  <c r="R25" i="29"/>
  <c r="G25" i="29"/>
  <c r="F25" i="29"/>
  <c r="V24" i="29"/>
  <c r="R24" i="29"/>
  <c r="G24" i="29"/>
  <c r="F24" i="29"/>
  <c r="V23" i="29"/>
  <c r="R23" i="29"/>
  <c r="G23" i="29"/>
  <c r="F23" i="29"/>
  <c r="V22" i="29"/>
  <c r="R22" i="29"/>
  <c r="G22" i="29"/>
  <c r="F22" i="29"/>
  <c r="V21" i="29"/>
  <c r="R21" i="29"/>
  <c r="G21" i="29"/>
  <c r="F21" i="29"/>
  <c r="V20" i="29"/>
  <c r="R20" i="29"/>
  <c r="G20" i="29"/>
  <c r="F20" i="29"/>
  <c r="V19" i="29"/>
  <c r="R19" i="29"/>
  <c r="G19" i="29"/>
  <c r="F19" i="29"/>
  <c r="V18" i="29"/>
  <c r="R18" i="29"/>
  <c r="G18" i="29"/>
  <c r="F18" i="29"/>
  <c r="V17" i="29"/>
  <c r="R17" i="29"/>
  <c r="G17" i="29"/>
  <c r="F17" i="29"/>
  <c r="V16" i="29"/>
  <c r="R16" i="29"/>
  <c r="G16" i="29"/>
  <c r="F16" i="29"/>
  <c r="V15" i="29"/>
  <c r="R15" i="29"/>
  <c r="G15" i="29"/>
  <c r="F15" i="29"/>
  <c r="V14" i="29"/>
  <c r="R14" i="29"/>
  <c r="G14" i="29"/>
  <c r="F14" i="29"/>
  <c r="V13" i="29"/>
  <c r="R13" i="29"/>
  <c r="G13" i="29"/>
  <c r="F13" i="29"/>
  <c r="V12" i="29"/>
  <c r="R12" i="29"/>
  <c r="G12" i="29"/>
  <c r="F12" i="29"/>
  <c r="C12" i="29"/>
  <c r="R11" i="29"/>
  <c r="G11" i="29"/>
  <c r="F11" i="29"/>
  <c r="V10" i="29"/>
  <c r="R10" i="29"/>
  <c r="G10" i="29"/>
  <c r="F10" i="29"/>
  <c r="C10" i="29"/>
  <c r="V11" i="29" s="1"/>
  <c r="V9" i="29"/>
  <c r="R9" i="29"/>
  <c r="G9" i="29"/>
  <c r="F9" i="29"/>
  <c r="V8" i="29"/>
  <c r="R8" i="29"/>
  <c r="G8" i="29"/>
  <c r="F8" i="29"/>
  <c r="V7" i="29"/>
  <c r="R7" i="29"/>
  <c r="G7" i="29"/>
  <c r="F7" i="29"/>
  <c r="V6" i="29"/>
  <c r="R6" i="29"/>
  <c r="G6" i="29"/>
  <c r="F6" i="29"/>
  <c r="V5" i="29"/>
  <c r="R5" i="29"/>
  <c r="G5" i="29"/>
  <c r="F5" i="29"/>
  <c r="C5" i="29"/>
  <c r="W4" i="29"/>
  <c r="V4" i="29"/>
  <c r="R4" i="29"/>
  <c r="M4" i="29" a="1"/>
  <c r="M92" i="29" s="1"/>
  <c r="U92" i="29" s="1"/>
  <c r="G4" i="29"/>
  <c r="F4" i="29"/>
  <c r="AT3" i="29"/>
  <c r="AH3" i="29"/>
  <c r="AQ3" i="29" s="1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G69" i="28"/>
  <c r="F69" i="28"/>
  <c r="G68" i="28"/>
  <c r="F68" i="28"/>
  <c r="G67" i="28"/>
  <c r="F67" i="28"/>
  <c r="G66" i="28"/>
  <c r="F66" i="28"/>
  <c r="V65" i="28"/>
  <c r="G65" i="28"/>
  <c r="F65" i="28"/>
  <c r="G64" i="28"/>
  <c r="F64" i="28"/>
  <c r="R63" i="28"/>
  <c r="G63" i="28"/>
  <c r="F63" i="28"/>
  <c r="V62" i="28"/>
  <c r="G62" i="28"/>
  <c r="F62" i="28"/>
  <c r="G61" i="28"/>
  <c r="H61" i="28" s="1"/>
  <c r="I61" i="28" s="1"/>
  <c r="J61" i="28" s="1"/>
  <c r="F61" i="28"/>
  <c r="G60" i="28"/>
  <c r="F60" i="28"/>
  <c r="G59" i="28"/>
  <c r="F59" i="28"/>
  <c r="G58" i="28"/>
  <c r="F58" i="28"/>
  <c r="G57" i="28"/>
  <c r="F57" i="28"/>
  <c r="V56" i="28"/>
  <c r="G56" i="28"/>
  <c r="F56" i="28"/>
  <c r="G55" i="28"/>
  <c r="F55" i="28"/>
  <c r="R54" i="28"/>
  <c r="G54" i="28"/>
  <c r="F54" i="28"/>
  <c r="V53" i="28"/>
  <c r="G53" i="28"/>
  <c r="F53" i="28"/>
  <c r="G52" i="28"/>
  <c r="H52" i="28" s="1"/>
  <c r="I52" i="28" s="1"/>
  <c r="J52" i="28" s="1"/>
  <c r="F52" i="28"/>
  <c r="G51" i="28"/>
  <c r="F51" i="28"/>
  <c r="G50" i="28"/>
  <c r="F50" i="28"/>
  <c r="G49" i="28"/>
  <c r="F49" i="28"/>
  <c r="G48" i="28"/>
  <c r="F48" i="28"/>
  <c r="V47" i="28"/>
  <c r="G47" i="28"/>
  <c r="F47" i="28"/>
  <c r="G46" i="28"/>
  <c r="F46" i="28"/>
  <c r="R45" i="28"/>
  <c r="G45" i="28"/>
  <c r="F45" i="28"/>
  <c r="V44" i="28"/>
  <c r="G44" i="28"/>
  <c r="F44" i="28"/>
  <c r="G43" i="28"/>
  <c r="H43" i="28" s="1"/>
  <c r="I43" i="28" s="1"/>
  <c r="J43" i="28" s="1"/>
  <c r="F43" i="28"/>
  <c r="G42" i="28"/>
  <c r="F42" i="28"/>
  <c r="G41" i="28"/>
  <c r="F41" i="28"/>
  <c r="G40" i="28"/>
  <c r="F40" i="28"/>
  <c r="G39" i="28"/>
  <c r="F39" i="28"/>
  <c r="V38" i="28"/>
  <c r="G38" i="28"/>
  <c r="F38" i="28"/>
  <c r="G37" i="28"/>
  <c r="F37" i="28"/>
  <c r="R36" i="28"/>
  <c r="G36" i="28"/>
  <c r="F36" i="28"/>
  <c r="V35" i="28"/>
  <c r="G35" i="28"/>
  <c r="F35" i="28"/>
  <c r="G34" i="28"/>
  <c r="H34" i="28" s="1"/>
  <c r="I34" i="28" s="1"/>
  <c r="J34" i="28" s="1"/>
  <c r="F34" i="28"/>
  <c r="G33" i="28"/>
  <c r="F33" i="28"/>
  <c r="G32" i="28"/>
  <c r="F32" i="28"/>
  <c r="G31" i="28"/>
  <c r="F31" i="28"/>
  <c r="G30" i="28"/>
  <c r="F30" i="28"/>
  <c r="V29" i="28"/>
  <c r="G29" i="28"/>
  <c r="F29" i="28"/>
  <c r="G28" i="28"/>
  <c r="F28" i="28"/>
  <c r="R27" i="28"/>
  <c r="G27" i="28"/>
  <c r="F27" i="28"/>
  <c r="V26" i="28"/>
  <c r="G26" i="28"/>
  <c r="F26" i="28"/>
  <c r="G25" i="28"/>
  <c r="H25" i="28" s="1"/>
  <c r="I25" i="28" s="1"/>
  <c r="J25" i="28" s="1"/>
  <c r="F25" i="28"/>
  <c r="G24" i="28"/>
  <c r="F24" i="28"/>
  <c r="G23" i="28"/>
  <c r="F23" i="28"/>
  <c r="G22" i="28"/>
  <c r="F22" i="28"/>
  <c r="G21" i="28"/>
  <c r="F21" i="28"/>
  <c r="V20" i="28"/>
  <c r="G20" i="28"/>
  <c r="F20" i="28"/>
  <c r="G19" i="28"/>
  <c r="F19" i="28"/>
  <c r="R18" i="28"/>
  <c r="G18" i="28"/>
  <c r="F18" i="28"/>
  <c r="V17" i="28"/>
  <c r="G17" i="28"/>
  <c r="F17" i="28"/>
  <c r="G16" i="28"/>
  <c r="H16" i="28" s="1"/>
  <c r="I16" i="28" s="1"/>
  <c r="J16" i="28" s="1"/>
  <c r="F16" i="28"/>
  <c r="V15" i="28"/>
  <c r="G15" i="28"/>
  <c r="F15" i="28"/>
  <c r="V14" i="28"/>
  <c r="G14" i="28"/>
  <c r="H14" i="28" s="1"/>
  <c r="I14" i="28" s="1"/>
  <c r="J14" i="28" s="1"/>
  <c r="F14" i="28"/>
  <c r="V13" i="28"/>
  <c r="G13" i="28"/>
  <c r="H13" i="28" s="1"/>
  <c r="I13" i="28" s="1"/>
  <c r="J13" i="28" s="1"/>
  <c r="F13" i="28"/>
  <c r="V12" i="28"/>
  <c r="G12" i="28"/>
  <c r="F12" i="28"/>
  <c r="C12" i="28"/>
  <c r="V11" i="28"/>
  <c r="R11" i="28"/>
  <c r="G11" i="28"/>
  <c r="F11" i="28"/>
  <c r="V10" i="28"/>
  <c r="G10" i="28"/>
  <c r="H10" i="28" s="1"/>
  <c r="I10" i="28" s="1"/>
  <c r="J10" i="28" s="1"/>
  <c r="F10" i="28"/>
  <c r="C10" i="28"/>
  <c r="V9" i="28"/>
  <c r="G9" i="28"/>
  <c r="F9" i="28"/>
  <c r="C9" i="28"/>
  <c r="H9" i="28" s="1"/>
  <c r="I9" i="28" s="1"/>
  <c r="J9" i="28" s="1"/>
  <c r="V8" i="28"/>
  <c r="G8" i="28"/>
  <c r="H8" i="28" s="1"/>
  <c r="I8" i="28" s="1"/>
  <c r="J8" i="28" s="1"/>
  <c r="F8" i="28"/>
  <c r="V7" i="28"/>
  <c r="G7" i="28"/>
  <c r="H7" i="28" s="1"/>
  <c r="I7" i="28" s="1"/>
  <c r="J7" i="28" s="1"/>
  <c r="F7" i="28"/>
  <c r="V6" i="28"/>
  <c r="H6" i="28"/>
  <c r="I6" i="28" s="1"/>
  <c r="J6" i="28" s="1"/>
  <c r="G6" i="28"/>
  <c r="F6" i="28"/>
  <c r="C6" i="28"/>
  <c r="R66" i="28" s="1"/>
  <c r="V5" i="28"/>
  <c r="R5" i="28"/>
  <c r="G5" i="28"/>
  <c r="F5" i="28"/>
  <c r="C5" i="28"/>
  <c r="Y4" i="28"/>
  <c r="W4" i="28"/>
  <c r="V4" i="28"/>
  <c r="R4" i="28"/>
  <c r="M4" i="28" a="1"/>
  <c r="M67" i="28" s="1"/>
  <c r="U67" i="28" s="1"/>
  <c r="G4" i="28"/>
  <c r="H4" i="28" s="1"/>
  <c r="I4" i="28" s="1"/>
  <c r="J4" i="28" s="1"/>
  <c r="K4" i="28" s="1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V79" i="27"/>
  <c r="G79" i="27"/>
  <c r="F79" i="27"/>
  <c r="G78" i="27"/>
  <c r="F78" i="27"/>
  <c r="V77" i="27"/>
  <c r="G77" i="27"/>
  <c r="F77" i="27"/>
  <c r="V76" i="27"/>
  <c r="G76" i="27"/>
  <c r="F76" i="27"/>
  <c r="G75" i="27"/>
  <c r="F75" i="27"/>
  <c r="V74" i="27"/>
  <c r="U74" i="27"/>
  <c r="G74" i="27"/>
  <c r="F74" i="27"/>
  <c r="V73" i="27"/>
  <c r="G73" i="27"/>
  <c r="F73" i="27"/>
  <c r="G72" i="27"/>
  <c r="F72" i="27"/>
  <c r="V71" i="27"/>
  <c r="G71" i="27"/>
  <c r="F71" i="27"/>
  <c r="V70" i="27"/>
  <c r="G70" i="27"/>
  <c r="F70" i="27"/>
  <c r="G69" i="27"/>
  <c r="F69" i="27"/>
  <c r="V68" i="27"/>
  <c r="U68" i="27"/>
  <c r="G68" i="27"/>
  <c r="F68" i="27"/>
  <c r="V67" i="27"/>
  <c r="G67" i="27"/>
  <c r="F67" i="27"/>
  <c r="G66" i="27"/>
  <c r="F66" i="27"/>
  <c r="V65" i="27"/>
  <c r="U65" i="27"/>
  <c r="G65" i="27"/>
  <c r="F65" i="27"/>
  <c r="V64" i="27"/>
  <c r="G64" i="27"/>
  <c r="F64" i="27"/>
  <c r="G63" i="27"/>
  <c r="F63" i="27"/>
  <c r="V62" i="27"/>
  <c r="U62" i="27"/>
  <c r="G62" i="27"/>
  <c r="F62" i="27"/>
  <c r="V61" i="27"/>
  <c r="G61" i="27"/>
  <c r="F61" i="27"/>
  <c r="G60" i="27"/>
  <c r="F60" i="27"/>
  <c r="V59" i="27"/>
  <c r="U59" i="27"/>
  <c r="G59" i="27"/>
  <c r="F59" i="27"/>
  <c r="V58" i="27"/>
  <c r="G58" i="27"/>
  <c r="F58" i="27"/>
  <c r="G57" i="27"/>
  <c r="F57" i="27"/>
  <c r="V56" i="27"/>
  <c r="U56" i="27"/>
  <c r="G56" i="27"/>
  <c r="F56" i="27"/>
  <c r="V55" i="27"/>
  <c r="G55" i="27"/>
  <c r="F55" i="27"/>
  <c r="U54" i="27"/>
  <c r="G54" i="27"/>
  <c r="F54" i="27"/>
  <c r="V53" i="27"/>
  <c r="U53" i="27"/>
  <c r="G53" i="27"/>
  <c r="F53" i="27"/>
  <c r="V52" i="27"/>
  <c r="G52" i="27"/>
  <c r="F52" i="27"/>
  <c r="G51" i="27"/>
  <c r="F51" i="27"/>
  <c r="V50" i="27"/>
  <c r="U50" i="27"/>
  <c r="G50" i="27"/>
  <c r="F50" i="27"/>
  <c r="V49" i="27"/>
  <c r="G49" i="27"/>
  <c r="F49" i="27"/>
  <c r="U48" i="27"/>
  <c r="G48" i="27"/>
  <c r="F48" i="27"/>
  <c r="V47" i="27"/>
  <c r="U47" i="27"/>
  <c r="G47" i="27"/>
  <c r="F47" i="27"/>
  <c r="V46" i="27"/>
  <c r="G46" i="27"/>
  <c r="F46" i="27"/>
  <c r="G45" i="27"/>
  <c r="F45" i="27"/>
  <c r="V44" i="27"/>
  <c r="U44" i="27"/>
  <c r="G44" i="27"/>
  <c r="F44" i="27"/>
  <c r="V43" i="27"/>
  <c r="G43" i="27"/>
  <c r="F43" i="27"/>
  <c r="U42" i="27"/>
  <c r="G42" i="27"/>
  <c r="F42" i="27"/>
  <c r="V41" i="27"/>
  <c r="U41" i="27"/>
  <c r="G41" i="27"/>
  <c r="F41" i="27"/>
  <c r="V40" i="27"/>
  <c r="G40" i="27"/>
  <c r="F40" i="27"/>
  <c r="G39" i="27"/>
  <c r="F39" i="27"/>
  <c r="V38" i="27"/>
  <c r="U38" i="27"/>
  <c r="G38" i="27"/>
  <c r="F38" i="27"/>
  <c r="V37" i="27"/>
  <c r="G37" i="27"/>
  <c r="F37" i="27"/>
  <c r="U36" i="27"/>
  <c r="G36" i="27"/>
  <c r="F36" i="27"/>
  <c r="V35" i="27"/>
  <c r="U35" i="27"/>
  <c r="G35" i="27"/>
  <c r="F35" i="27"/>
  <c r="V34" i="27"/>
  <c r="G34" i="27"/>
  <c r="F34" i="27"/>
  <c r="G33" i="27"/>
  <c r="F33" i="27"/>
  <c r="V32" i="27"/>
  <c r="U32" i="27"/>
  <c r="G32" i="27"/>
  <c r="F32" i="27"/>
  <c r="V31" i="27"/>
  <c r="G31" i="27"/>
  <c r="F31" i="27"/>
  <c r="U30" i="27"/>
  <c r="G30" i="27"/>
  <c r="F30" i="27"/>
  <c r="V29" i="27"/>
  <c r="U29" i="27"/>
  <c r="G29" i="27"/>
  <c r="F29" i="27"/>
  <c r="V28" i="27"/>
  <c r="G28" i="27"/>
  <c r="F28" i="27"/>
  <c r="G27" i="27"/>
  <c r="F27" i="27"/>
  <c r="V26" i="27"/>
  <c r="U26" i="27"/>
  <c r="G26" i="27"/>
  <c r="F26" i="27"/>
  <c r="V25" i="27"/>
  <c r="G25" i="27"/>
  <c r="F25" i="27"/>
  <c r="U24" i="27"/>
  <c r="G24" i="27"/>
  <c r="F24" i="27"/>
  <c r="V23" i="27"/>
  <c r="U23" i="27"/>
  <c r="G23" i="27"/>
  <c r="F23" i="27"/>
  <c r="V22" i="27"/>
  <c r="G22" i="27"/>
  <c r="F22" i="27"/>
  <c r="G21" i="27"/>
  <c r="F21" i="27"/>
  <c r="V20" i="27"/>
  <c r="U20" i="27"/>
  <c r="G20" i="27"/>
  <c r="F20" i="27"/>
  <c r="V19" i="27"/>
  <c r="G19" i="27"/>
  <c r="F19" i="27"/>
  <c r="U18" i="27"/>
  <c r="G18" i="27"/>
  <c r="F18" i="27"/>
  <c r="V17" i="27"/>
  <c r="U17" i="27"/>
  <c r="G17" i="27"/>
  <c r="F17" i="27"/>
  <c r="V16" i="27"/>
  <c r="G16" i="27"/>
  <c r="F16" i="27"/>
  <c r="G15" i="27"/>
  <c r="F15" i="27"/>
  <c r="V14" i="27"/>
  <c r="U14" i="27"/>
  <c r="G14" i="27"/>
  <c r="F14" i="27"/>
  <c r="V13" i="27"/>
  <c r="G13" i="27"/>
  <c r="F13" i="27"/>
  <c r="U12" i="27"/>
  <c r="G12" i="27"/>
  <c r="F12" i="27"/>
  <c r="C12" i="27"/>
  <c r="V11" i="27"/>
  <c r="G11" i="27"/>
  <c r="H11" i="27" s="1"/>
  <c r="I11" i="27" s="1"/>
  <c r="J11" i="27" s="1"/>
  <c r="F11" i="27"/>
  <c r="V10" i="27"/>
  <c r="G10" i="27"/>
  <c r="F10" i="27"/>
  <c r="C10" i="27"/>
  <c r="V78" i="27" s="1"/>
  <c r="V9" i="27"/>
  <c r="H9" i="27"/>
  <c r="I9" i="27" s="1"/>
  <c r="J9" i="27" s="1"/>
  <c r="G9" i="27"/>
  <c r="F9" i="27"/>
  <c r="C9" i="27"/>
  <c r="H78" i="27" s="1"/>
  <c r="I78" i="27" s="1"/>
  <c r="J78" i="27" s="1"/>
  <c r="V8" i="27"/>
  <c r="G8" i="27"/>
  <c r="F8" i="27"/>
  <c r="V7" i="27"/>
  <c r="G7" i="27"/>
  <c r="F7" i="27"/>
  <c r="U6" i="27"/>
  <c r="H6" i="27"/>
  <c r="I6" i="27" s="1"/>
  <c r="J6" i="27" s="1"/>
  <c r="G6" i="27"/>
  <c r="F6" i="27"/>
  <c r="C6" i="27"/>
  <c r="R77" i="27" s="1"/>
  <c r="V5" i="27"/>
  <c r="G5" i="27"/>
  <c r="H5" i="27" s="1"/>
  <c r="I5" i="27" s="1"/>
  <c r="J5" i="27" s="1"/>
  <c r="F5" i="27"/>
  <c r="C5" i="27"/>
  <c r="W4" i="27"/>
  <c r="Z4" i="27" s="1"/>
  <c r="V4" i="27"/>
  <c r="Y4" i="27" s="1"/>
  <c r="M79" i="27"/>
  <c r="U79" i="27" s="1"/>
  <c r="M78" i="27"/>
  <c r="U78" i="27" s="1"/>
  <c r="M77" i="27"/>
  <c r="U77" i="27" s="1"/>
  <c r="M76" i="27"/>
  <c r="U76" i="27" s="1"/>
  <c r="M74" i="27"/>
  <c r="M73" i="27"/>
  <c r="U73" i="27" s="1"/>
  <c r="M72" i="27"/>
  <c r="U72" i="27" s="1"/>
  <c r="M71" i="27"/>
  <c r="U71" i="27" s="1"/>
  <c r="M70" i="27"/>
  <c r="U70" i="27" s="1"/>
  <c r="M68" i="27"/>
  <c r="M67" i="27"/>
  <c r="U67" i="27" s="1"/>
  <c r="M66" i="27"/>
  <c r="U66" i="27" s="1"/>
  <c r="M65" i="27"/>
  <c r="M64" i="27"/>
  <c r="U64" i="27" s="1"/>
  <c r="M62" i="27"/>
  <c r="M61" i="27"/>
  <c r="U61" i="27" s="1"/>
  <c r="M60" i="27"/>
  <c r="U60" i="27" s="1"/>
  <c r="M59" i="27"/>
  <c r="M58" i="27"/>
  <c r="U58" i="27" s="1"/>
  <c r="M56" i="27"/>
  <c r="M55" i="27"/>
  <c r="U55" i="27" s="1"/>
  <c r="M54" i="27"/>
  <c r="M53" i="27"/>
  <c r="M52" i="27"/>
  <c r="U52" i="27" s="1"/>
  <c r="M50" i="27"/>
  <c r="M49" i="27"/>
  <c r="U49" i="27" s="1"/>
  <c r="M48" i="27"/>
  <c r="M47" i="27"/>
  <c r="M46" i="27"/>
  <c r="U46" i="27" s="1"/>
  <c r="M44" i="27"/>
  <c r="M43" i="27"/>
  <c r="U43" i="27" s="1"/>
  <c r="M42" i="27"/>
  <c r="M41" i="27"/>
  <c r="M40" i="27"/>
  <c r="U40" i="27" s="1"/>
  <c r="M38" i="27"/>
  <c r="M37" i="27"/>
  <c r="U37" i="27" s="1"/>
  <c r="M36" i="27"/>
  <c r="M35" i="27"/>
  <c r="M34" i="27"/>
  <c r="U34" i="27" s="1"/>
  <c r="M32" i="27"/>
  <c r="M31" i="27"/>
  <c r="U31" i="27" s="1"/>
  <c r="M30" i="27"/>
  <c r="M29" i="27"/>
  <c r="M28" i="27"/>
  <c r="U28" i="27" s="1"/>
  <c r="M26" i="27"/>
  <c r="M25" i="27"/>
  <c r="U25" i="27" s="1"/>
  <c r="M24" i="27"/>
  <c r="M23" i="27"/>
  <c r="M22" i="27"/>
  <c r="U22" i="27" s="1"/>
  <c r="M20" i="27"/>
  <c r="M19" i="27"/>
  <c r="U19" i="27" s="1"/>
  <c r="M18" i="27"/>
  <c r="M17" i="27"/>
  <c r="M16" i="27"/>
  <c r="U16" i="27" s="1"/>
  <c r="M14" i="27"/>
  <c r="M13" i="27"/>
  <c r="U13" i="27" s="1"/>
  <c r="M12" i="27"/>
  <c r="M11" i="27"/>
  <c r="U11" i="27" s="1"/>
  <c r="M10" i="27"/>
  <c r="U10" i="27" s="1"/>
  <c r="M8" i="27"/>
  <c r="U8" i="27" s="1"/>
  <c r="M7" i="27"/>
  <c r="U7" i="27" s="1"/>
  <c r="M6" i="27"/>
  <c r="M5" i="27"/>
  <c r="U5" i="27" s="1"/>
  <c r="M4" i="27"/>
  <c r="U4" i="27" s="1"/>
  <c r="X4" i="27" s="1"/>
  <c r="M4" i="27" a="1"/>
  <c r="M75" i="27" s="1"/>
  <c r="U75" i="27" s="1"/>
  <c r="G4" i="27"/>
  <c r="F4" i="27"/>
  <c r="AT3" i="27"/>
  <c r="O3" i="27"/>
  <c r="P3" i="27" s="1"/>
  <c r="AF3" i="27" s="1"/>
  <c r="AO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U89" i="26"/>
  <c r="H89" i="26"/>
  <c r="I89" i="26" s="1"/>
  <c r="J89" i="26" s="1"/>
  <c r="G89" i="26"/>
  <c r="F89" i="26"/>
  <c r="G88" i="26"/>
  <c r="H88" i="26" s="1"/>
  <c r="I88" i="26" s="1"/>
  <c r="J88" i="26" s="1"/>
  <c r="F88" i="26"/>
  <c r="G87" i="26"/>
  <c r="H87" i="26" s="1"/>
  <c r="I87" i="26" s="1"/>
  <c r="J87" i="26" s="1"/>
  <c r="F87" i="26"/>
  <c r="H86" i="26"/>
  <c r="I86" i="26" s="1"/>
  <c r="J86" i="26" s="1"/>
  <c r="G86" i="26"/>
  <c r="F86" i="26"/>
  <c r="G85" i="26"/>
  <c r="H85" i="26" s="1"/>
  <c r="I85" i="26" s="1"/>
  <c r="J85" i="26" s="1"/>
  <c r="F85" i="26"/>
  <c r="G84" i="26"/>
  <c r="H84" i="26" s="1"/>
  <c r="I84" i="26" s="1"/>
  <c r="J84" i="26" s="1"/>
  <c r="F84" i="26"/>
  <c r="U83" i="26"/>
  <c r="H83" i="26"/>
  <c r="I83" i="26" s="1"/>
  <c r="J83" i="26" s="1"/>
  <c r="G83" i="26"/>
  <c r="F83" i="26"/>
  <c r="G82" i="26"/>
  <c r="H82" i="26" s="1"/>
  <c r="I82" i="26" s="1"/>
  <c r="J82" i="26" s="1"/>
  <c r="F82" i="26"/>
  <c r="G81" i="26"/>
  <c r="H81" i="26" s="1"/>
  <c r="I81" i="26" s="1"/>
  <c r="J81" i="26" s="1"/>
  <c r="F81" i="26"/>
  <c r="H80" i="26"/>
  <c r="I80" i="26" s="1"/>
  <c r="J80" i="26" s="1"/>
  <c r="G80" i="26"/>
  <c r="F80" i="26"/>
  <c r="G79" i="26"/>
  <c r="H79" i="26" s="1"/>
  <c r="I79" i="26" s="1"/>
  <c r="J79" i="26" s="1"/>
  <c r="F79" i="26"/>
  <c r="G78" i="26"/>
  <c r="H78" i="26" s="1"/>
  <c r="I78" i="26" s="1"/>
  <c r="J78" i="26" s="1"/>
  <c r="F78" i="26"/>
  <c r="U77" i="26"/>
  <c r="H77" i="26"/>
  <c r="I77" i="26" s="1"/>
  <c r="J77" i="26" s="1"/>
  <c r="G77" i="26"/>
  <c r="F77" i="26"/>
  <c r="G76" i="26"/>
  <c r="H76" i="26" s="1"/>
  <c r="I76" i="26" s="1"/>
  <c r="J76" i="26" s="1"/>
  <c r="F76" i="26"/>
  <c r="G75" i="26"/>
  <c r="H75" i="26" s="1"/>
  <c r="I75" i="26" s="1"/>
  <c r="J75" i="26" s="1"/>
  <c r="F75" i="26"/>
  <c r="H74" i="26"/>
  <c r="I74" i="26" s="1"/>
  <c r="J74" i="26" s="1"/>
  <c r="G74" i="26"/>
  <c r="F74" i="26"/>
  <c r="G73" i="26"/>
  <c r="H73" i="26" s="1"/>
  <c r="I73" i="26" s="1"/>
  <c r="J73" i="26" s="1"/>
  <c r="F73" i="26"/>
  <c r="G72" i="26"/>
  <c r="H72" i="26" s="1"/>
  <c r="I72" i="26" s="1"/>
  <c r="J72" i="26" s="1"/>
  <c r="F72" i="26"/>
  <c r="U71" i="26"/>
  <c r="H71" i="26"/>
  <c r="I71" i="26" s="1"/>
  <c r="J71" i="26" s="1"/>
  <c r="G71" i="26"/>
  <c r="F71" i="26"/>
  <c r="G70" i="26"/>
  <c r="H70" i="26" s="1"/>
  <c r="I70" i="26" s="1"/>
  <c r="J70" i="26" s="1"/>
  <c r="F70" i="26"/>
  <c r="G69" i="26"/>
  <c r="H69" i="26" s="1"/>
  <c r="I69" i="26" s="1"/>
  <c r="J69" i="26" s="1"/>
  <c r="F69" i="26"/>
  <c r="H68" i="26"/>
  <c r="I68" i="26" s="1"/>
  <c r="J68" i="26" s="1"/>
  <c r="G68" i="26"/>
  <c r="F68" i="26"/>
  <c r="G67" i="26"/>
  <c r="H67" i="26" s="1"/>
  <c r="I67" i="26" s="1"/>
  <c r="J67" i="26" s="1"/>
  <c r="F67" i="26"/>
  <c r="G66" i="26"/>
  <c r="H66" i="26" s="1"/>
  <c r="I66" i="26" s="1"/>
  <c r="J66" i="26" s="1"/>
  <c r="F66" i="26"/>
  <c r="U65" i="26"/>
  <c r="H65" i="26"/>
  <c r="I65" i="26" s="1"/>
  <c r="J65" i="26" s="1"/>
  <c r="G65" i="26"/>
  <c r="F65" i="26"/>
  <c r="G64" i="26"/>
  <c r="H64" i="26" s="1"/>
  <c r="I64" i="26" s="1"/>
  <c r="J64" i="26" s="1"/>
  <c r="F64" i="26"/>
  <c r="G63" i="26"/>
  <c r="H63" i="26" s="1"/>
  <c r="I63" i="26" s="1"/>
  <c r="J63" i="26" s="1"/>
  <c r="F63" i="26"/>
  <c r="H62" i="26"/>
  <c r="I62" i="26" s="1"/>
  <c r="J62" i="26" s="1"/>
  <c r="G62" i="26"/>
  <c r="F62" i="26"/>
  <c r="G61" i="26"/>
  <c r="H61" i="26" s="1"/>
  <c r="I61" i="26" s="1"/>
  <c r="J61" i="26" s="1"/>
  <c r="F61" i="26"/>
  <c r="V60" i="26"/>
  <c r="G60" i="26"/>
  <c r="H60" i="26" s="1"/>
  <c r="I60" i="26" s="1"/>
  <c r="J60" i="26" s="1"/>
  <c r="F60" i="26"/>
  <c r="U59" i="26"/>
  <c r="H59" i="26"/>
  <c r="I59" i="26" s="1"/>
  <c r="J59" i="26" s="1"/>
  <c r="G59" i="26"/>
  <c r="F59" i="26"/>
  <c r="G58" i="26"/>
  <c r="H58" i="26" s="1"/>
  <c r="I58" i="26" s="1"/>
  <c r="J58" i="26" s="1"/>
  <c r="F58" i="26"/>
  <c r="V57" i="26"/>
  <c r="G57" i="26"/>
  <c r="H57" i="26" s="1"/>
  <c r="I57" i="26" s="1"/>
  <c r="J57" i="26" s="1"/>
  <c r="F57" i="26"/>
  <c r="H56" i="26"/>
  <c r="I56" i="26" s="1"/>
  <c r="J56" i="26" s="1"/>
  <c r="G56" i="26"/>
  <c r="F56" i="26"/>
  <c r="G55" i="26"/>
  <c r="H55" i="26" s="1"/>
  <c r="I55" i="26" s="1"/>
  <c r="J55" i="26" s="1"/>
  <c r="F55" i="26"/>
  <c r="V54" i="26"/>
  <c r="G54" i="26"/>
  <c r="H54" i="26" s="1"/>
  <c r="I54" i="26" s="1"/>
  <c r="J54" i="26" s="1"/>
  <c r="F54" i="26"/>
  <c r="U53" i="26"/>
  <c r="H53" i="26"/>
  <c r="I53" i="26" s="1"/>
  <c r="J53" i="26" s="1"/>
  <c r="G53" i="26"/>
  <c r="F53" i="26"/>
  <c r="G52" i="26"/>
  <c r="H52" i="26" s="1"/>
  <c r="I52" i="26" s="1"/>
  <c r="J52" i="26" s="1"/>
  <c r="F52" i="26"/>
  <c r="V51" i="26"/>
  <c r="G51" i="26"/>
  <c r="H51" i="26" s="1"/>
  <c r="I51" i="26" s="1"/>
  <c r="J51" i="26" s="1"/>
  <c r="F51" i="26"/>
  <c r="H50" i="26"/>
  <c r="I50" i="26" s="1"/>
  <c r="J50" i="26" s="1"/>
  <c r="G50" i="26"/>
  <c r="F50" i="26"/>
  <c r="G49" i="26"/>
  <c r="H49" i="26" s="1"/>
  <c r="I49" i="26" s="1"/>
  <c r="J49" i="26" s="1"/>
  <c r="F49" i="26"/>
  <c r="V48" i="26"/>
  <c r="G48" i="26"/>
  <c r="H48" i="26" s="1"/>
  <c r="I48" i="26" s="1"/>
  <c r="J48" i="26" s="1"/>
  <c r="F48" i="26"/>
  <c r="U47" i="26"/>
  <c r="H47" i="26"/>
  <c r="I47" i="26" s="1"/>
  <c r="J47" i="26" s="1"/>
  <c r="G47" i="26"/>
  <c r="F47" i="26"/>
  <c r="G46" i="26"/>
  <c r="H46" i="26" s="1"/>
  <c r="I46" i="26" s="1"/>
  <c r="J46" i="26" s="1"/>
  <c r="F46" i="26"/>
  <c r="V45" i="26"/>
  <c r="G45" i="26"/>
  <c r="H45" i="26" s="1"/>
  <c r="I45" i="26" s="1"/>
  <c r="J45" i="26" s="1"/>
  <c r="F45" i="26"/>
  <c r="H44" i="26"/>
  <c r="I44" i="26" s="1"/>
  <c r="J44" i="26" s="1"/>
  <c r="G44" i="26"/>
  <c r="F44" i="26"/>
  <c r="G43" i="26"/>
  <c r="H43" i="26" s="1"/>
  <c r="I43" i="26" s="1"/>
  <c r="J43" i="26" s="1"/>
  <c r="F43" i="26"/>
  <c r="V42" i="26"/>
  <c r="G42" i="26"/>
  <c r="H42" i="26" s="1"/>
  <c r="I42" i="26" s="1"/>
  <c r="J42" i="26" s="1"/>
  <c r="F42" i="26"/>
  <c r="U41" i="26"/>
  <c r="H41" i="26"/>
  <c r="I41" i="26" s="1"/>
  <c r="J41" i="26" s="1"/>
  <c r="G41" i="26"/>
  <c r="F41" i="26"/>
  <c r="G40" i="26"/>
  <c r="H40" i="26" s="1"/>
  <c r="I40" i="26" s="1"/>
  <c r="J40" i="26" s="1"/>
  <c r="F40" i="26"/>
  <c r="V39" i="26"/>
  <c r="G39" i="26"/>
  <c r="H39" i="26" s="1"/>
  <c r="I39" i="26" s="1"/>
  <c r="J39" i="26" s="1"/>
  <c r="F39" i="26"/>
  <c r="H38" i="26"/>
  <c r="I38" i="26" s="1"/>
  <c r="J38" i="26" s="1"/>
  <c r="G38" i="26"/>
  <c r="F38" i="26"/>
  <c r="G37" i="26"/>
  <c r="H37" i="26" s="1"/>
  <c r="I37" i="26" s="1"/>
  <c r="J37" i="26" s="1"/>
  <c r="F37" i="26"/>
  <c r="V36" i="26"/>
  <c r="G36" i="26"/>
  <c r="H36" i="26" s="1"/>
  <c r="I36" i="26" s="1"/>
  <c r="J36" i="26" s="1"/>
  <c r="F36" i="26"/>
  <c r="U35" i="26"/>
  <c r="H35" i="26"/>
  <c r="I35" i="26" s="1"/>
  <c r="J35" i="26" s="1"/>
  <c r="G35" i="26"/>
  <c r="F35" i="26"/>
  <c r="G34" i="26"/>
  <c r="H34" i="26" s="1"/>
  <c r="I34" i="26" s="1"/>
  <c r="J34" i="26" s="1"/>
  <c r="F34" i="26"/>
  <c r="V33" i="26"/>
  <c r="G33" i="26"/>
  <c r="H33" i="26" s="1"/>
  <c r="I33" i="26" s="1"/>
  <c r="J33" i="26" s="1"/>
  <c r="F33" i="26"/>
  <c r="H32" i="26"/>
  <c r="I32" i="26" s="1"/>
  <c r="J32" i="26" s="1"/>
  <c r="G32" i="26"/>
  <c r="F32" i="26"/>
  <c r="G31" i="26"/>
  <c r="H31" i="26" s="1"/>
  <c r="I31" i="26" s="1"/>
  <c r="J31" i="26" s="1"/>
  <c r="F31" i="26"/>
  <c r="V30" i="26"/>
  <c r="G30" i="26"/>
  <c r="H30" i="26" s="1"/>
  <c r="I30" i="26" s="1"/>
  <c r="J30" i="26" s="1"/>
  <c r="F30" i="26"/>
  <c r="U29" i="26"/>
  <c r="H29" i="26"/>
  <c r="I29" i="26" s="1"/>
  <c r="J29" i="26" s="1"/>
  <c r="G29" i="26"/>
  <c r="F29" i="26"/>
  <c r="G28" i="26"/>
  <c r="H28" i="26" s="1"/>
  <c r="I28" i="26" s="1"/>
  <c r="J28" i="26" s="1"/>
  <c r="F28" i="26"/>
  <c r="V27" i="26"/>
  <c r="G27" i="26"/>
  <c r="H27" i="26" s="1"/>
  <c r="I27" i="26" s="1"/>
  <c r="J27" i="26" s="1"/>
  <c r="F27" i="26"/>
  <c r="H26" i="26"/>
  <c r="I26" i="26" s="1"/>
  <c r="J26" i="26" s="1"/>
  <c r="G26" i="26"/>
  <c r="F26" i="26"/>
  <c r="G25" i="26"/>
  <c r="H25" i="26" s="1"/>
  <c r="I25" i="26" s="1"/>
  <c r="J25" i="26" s="1"/>
  <c r="F25" i="26"/>
  <c r="V24" i="26"/>
  <c r="G24" i="26"/>
  <c r="H24" i="26" s="1"/>
  <c r="I24" i="26" s="1"/>
  <c r="J24" i="26" s="1"/>
  <c r="F24" i="26"/>
  <c r="U23" i="26"/>
  <c r="H23" i="26"/>
  <c r="I23" i="26" s="1"/>
  <c r="J23" i="26" s="1"/>
  <c r="G23" i="26"/>
  <c r="F23" i="26"/>
  <c r="G22" i="26"/>
  <c r="H22" i="26" s="1"/>
  <c r="I22" i="26" s="1"/>
  <c r="J22" i="26" s="1"/>
  <c r="F22" i="26"/>
  <c r="V21" i="26"/>
  <c r="G21" i="26"/>
  <c r="H21" i="26" s="1"/>
  <c r="I21" i="26" s="1"/>
  <c r="J21" i="26" s="1"/>
  <c r="F21" i="26"/>
  <c r="H20" i="26"/>
  <c r="I20" i="26" s="1"/>
  <c r="J20" i="26" s="1"/>
  <c r="G20" i="26"/>
  <c r="F20" i="26"/>
  <c r="G19" i="26"/>
  <c r="H19" i="26" s="1"/>
  <c r="I19" i="26" s="1"/>
  <c r="J19" i="26" s="1"/>
  <c r="F19" i="26"/>
  <c r="V18" i="26"/>
  <c r="G18" i="26"/>
  <c r="H18" i="26" s="1"/>
  <c r="I18" i="26" s="1"/>
  <c r="J18" i="26" s="1"/>
  <c r="F18" i="26"/>
  <c r="U17" i="26"/>
  <c r="H17" i="26"/>
  <c r="I17" i="26" s="1"/>
  <c r="J17" i="26" s="1"/>
  <c r="G17" i="26"/>
  <c r="F17" i="26"/>
  <c r="G16" i="26"/>
  <c r="H16" i="26" s="1"/>
  <c r="I16" i="26" s="1"/>
  <c r="J16" i="26" s="1"/>
  <c r="F16" i="26"/>
  <c r="V15" i="26"/>
  <c r="G15" i="26"/>
  <c r="H15" i="26" s="1"/>
  <c r="I15" i="26" s="1"/>
  <c r="J15" i="26" s="1"/>
  <c r="F15" i="26"/>
  <c r="H14" i="26"/>
  <c r="I14" i="26" s="1"/>
  <c r="J14" i="26" s="1"/>
  <c r="G14" i="26"/>
  <c r="F14" i="26"/>
  <c r="G13" i="26"/>
  <c r="H13" i="26" s="1"/>
  <c r="I13" i="26" s="1"/>
  <c r="J13" i="26" s="1"/>
  <c r="F13" i="26"/>
  <c r="V12" i="26"/>
  <c r="G12" i="26"/>
  <c r="H12" i="26" s="1"/>
  <c r="I12" i="26" s="1"/>
  <c r="J12" i="26" s="1"/>
  <c r="F12" i="26"/>
  <c r="C12" i="26"/>
  <c r="U11" i="26"/>
  <c r="G11" i="26"/>
  <c r="F11" i="26"/>
  <c r="H10" i="26"/>
  <c r="I10" i="26" s="1"/>
  <c r="J10" i="26" s="1"/>
  <c r="G10" i="26"/>
  <c r="F10" i="26"/>
  <c r="C10" i="26"/>
  <c r="V88" i="26" s="1"/>
  <c r="V9" i="26"/>
  <c r="R9" i="26"/>
  <c r="G9" i="26"/>
  <c r="F9" i="26"/>
  <c r="C9" i="26"/>
  <c r="G8" i="26"/>
  <c r="H8" i="26" s="1"/>
  <c r="I8" i="26" s="1"/>
  <c r="J8" i="26" s="1"/>
  <c r="F8" i="26"/>
  <c r="G7" i="26"/>
  <c r="H7" i="26" s="1"/>
  <c r="I7" i="26" s="1"/>
  <c r="J7" i="26" s="1"/>
  <c r="F7" i="26"/>
  <c r="V6" i="26"/>
  <c r="G6" i="26"/>
  <c r="H6" i="26" s="1"/>
  <c r="I6" i="26" s="1"/>
  <c r="J6" i="26" s="1"/>
  <c r="F6" i="26"/>
  <c r="C6" i="26"/>
  <c r="R11" i="26" s="1"/>
  <c r="V5" i="26"/>
  <c r="U5" i="26"/>
  <c r="G5" i="26"/>
  <c r="F5" i="26"/>
  <c r="C5" i="26"/>
  <c r="W4" i="26"/>
  <c r="M89" i="26"/>
  <c r="M88" i="26"/>
  <c r="U88" i="26" s="1"/>
  <c r="M86" i="26"/>
  <c r="U86" i="26" s="1"/>
  <c r="M85" i="26"/>
  <c r="U85" i="26" s="1"/>
  <c r="M83" i="26"/>
  <c r="M82" i="26"/>
  <c r="U82" i="26" s="1"/>
  <c r="M80" i="26"/>
  <c r="U80" i="26" s="1"/>
  <c r="M79" i="26"/>
  <c r="U79" i="26" s="1"/>
  <c r="M77" i="26"/>
  <c r="M76" i="26"/>
  <c r="U76" i="26" s="1"/>
  <c r="M74" i="26"/>
  <c r="U74" i="26" s="1"/>
  <c r="M73" i="26"/>
  <c r="U73" i="26" s="1"/>
  <c r="M71" i="26"/>
  <c r="M70" i="26"/>
  <c r="U70" i="26" s="1"/>
  <c r="M68" i="26"/>
  <c r="U68" i="26" s="1"/>
  <c r="M67" i="26"/>
  <c r="U67" i="26" s="1"/>
  <c r="M65" i="26"/>
  <c r="M64" i="26"/>
  <c r="U64" i="26" s="1"/>
  <c r="M62" i="26"/>
  <c r="U62" i="26" s="1"/>
  <c r="M61" i="26"/>
  <c r="U61" i="26" s="1"/>
  <c r="M59" i="26"/>
  <c r="M58" i="26"/>
  <c r="U58" i="26" s="1"/>
  <c r="M56" i="26"/>
  <c r="U56" i="26" s="1"/>
  <c r="M55" i="26"/>
  <c r="U55" i="26" s="1"/>
  <c r="M53" i="26"/>
  <c r="M52" i="26"/>
  <c r="U52" i="26" s="1"/>
  <c r="M50" i="26"/>
  <c r="U50" i="26" s="1"/>
  <c r="M49" i="26"/>
  <c r="U49" i="26" s="1"/>
  <c r="M47" i="26"/>
  <c r="M46" i="26"/>
  <c r="U46" i="26" s="1"/>
  <c r="M44" i="26"/>
  <c r="U44" i="26" s="1"/>
  <c r="M43" i="26"/>
  <c r="U43" i="26" s="1"/>
  <c r="M41" i="26"/>
  <c r="M40" i="26"/>
  <c r="U40" i="26" s="1"/>
  <c r="M38" i="26"/>
  <c r="U38" i="26" s="1"/>
  <c r="M37" i="26"/>
  <c r="U37" i="26" s="1"/>
  <c r="M35" i="26"/>
  <c r="M34" i="26"/>
  <c r="U34" i="26" s="1"/>
  <c r="M32" i="26"/>
  <c r="U32" i="26" s="1"/>
  <c r="M31" i="26"/>
  <c r="U31" i="26" s="1"/>
  <c r="M29" i="26"/>
  <c r="M28" i="26"/>
  <c r="U28" i="26" s="1"/>
  <c r="M26" i="26"/>
  <c r="U26" i="26" s="1"/>
  <c r="M25" i="26"/>
  <c r="U25" i="26" s="1"/>
  <c r="M23" i="26"/>
  <c r="M22" i="26"/>
  <c r="U22" i="26" s="1"/>
  <c r="M20" i="26"/>
  <c r="U20" i="26" s="1"/>
  <c r="M19" i="26"/>
  <c r="U19" i="26" s="1"/>
  <c r="M17" i="26"/>
  <c r="M16" i="26"/>
  <c r="U16" i="26" s="1"/>
  <c r="M14" i="26"/>
  <c r="U14" i="26" s="1"/>
  <c r="M13" i="26"/>
  <c r="U13" i="26" s="1"/>
  <c r="M11" i="26"/>
  <c r="M10" i="26"/>
  <c r="U10" i="26" s="1"/>
  <c r="M8" i="26"/>
  <c r="U8" i="26" s="1"/>
  <c r="M7" i="26"/>
  <c r="U7" i="26" s="1"/>
  <c r="M5" i="26"/>
  <c r="M4" i="26"/>
  <c r="U4" i="26" s="1"/>
  <c r="X4" i="26" s="1"/>
  <c r="M4" i="26" a="1"/>
  <c r="M87" i="26" s="1"/>
  <c r="U87" i="26" s="1"/>
  <c r="G4" i="26"/>
  <c r="H4" i="26" s="1"/>
  <c r="I4" i="26" s="1"/>
  <c r="J4" i="26" s="1"/>
  <c r="K4" i="26" s="1"/>
  <c r="F4" i="26"/>
  <c r="AT3" i="26"/>
  <c r="R3" i="26"/>
  <c r="O3" i="26"/>
  <c r="P3" i="26" s="1"/>
  <c r="AF3" i="26" s="1"/>
  <c r="AO3" i="26" s="1"/>
  <c r="V98" i="25"/>
  <c r="S98" i="25"/>
  <c r="R98" i="25"/>
  <c r="H98" i="25"/>
  <c r="I98" i="25" s="1"/>
  <c r="J98" i="25" s="1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U95" i="25"/>
  <c r="R95" i="25"/>
  <c r="H95" i="25"/>
  <c r="I95" i="25" s="1"/>
  <c r="J95" i="25" s="1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H92" i="25"/>
  <c r="I92" i="25" s="1"/>
  <c r="J92" i="25" s="1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U89" i="25"/>
  <c r="R89" i="25"/>
  <c r="H89" i="25"/>
  <c r="I89" i="25" s="1"/>
  <c r="J89" i="25" s="1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H86" i="25"/>
  <c r="I86" i="25" s="1"/>
  <c r="J86" i="25" s="1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U83" i="25"/>
  <c r="R83" i="25"/>
  <c r="H83" i="25"/>
  <c r="I83" i="25" s="1"/>
  <c r="J83" i="25" s="1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H80" i="25"/>
  <c r="I80" i="25" s="1"/>
  <c r="J80" i="25" s="1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U77" i="25"/>
  <c r="R77" i="25"/>
  <c r="H77" i="25"/>
  <c r="I77" i="25" s="1"/>
  <c r="J77" i="25" s="1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H74" i="25"/>
  <c r="I74" i="25" s="1"/>
  <c r="J74" i="25" s="1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U71" i="25"/>
  <c r="R71" i="25"/>
  <c r="H71" i="25"/>
  <c r="I71" i="25" s="1"/>
  <c r="J71" i="25" s="1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H68" i="25"/>
  <c r="I68" i="25" s="1"/>
  <c r="J68" i="25" s="1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U65" i="25"/>
  <c r="R65" i="25"/>
  <c r="H65" i="25"/>
  <c r="I65" i="25" s="1"/>
  <c r="J65" i="25" s="1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H62" i="25"/>
  <c r="I62" i="25" s="1"/>
  <c r="J62" i="25" s="1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U59" i="25"/>
  <c r="R59" i="25"/>
  <c r="H59" i="25"/>
  <c r="I59" i="25" s="1"/>
  <c r="J59" i="25" s="1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H56" i="25"/>
  <c r="I56" i="25" s="1"/>
  <c r="J56" i="25" s="1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U53" i="25"/>
  <c r="R53" i="25"/>
  <c r="H53" i="25"/>
  <c r="I53" i="25" s="1"/>
  <c r="J53" i="25" s="1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H50" i="25"/>
  <c r="I50" i="25" s="1"/>
  <c r="J50" i="25" s="1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U47" i="25"/>
  <c r="R47" i="25"/>
  <c r="H47" i="25"/>
  <c r="I47" i="25" s="1"/>
  <c r="J47" i="25" s="1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H44" i="25"/>
  <c r="I44" i="25" s="1"/>
  <c r="J44" i="25" s="1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U41" i="25"/>
  <c r="R41" i="25"/>
  <c r="H41" i="25"/>
  <c r="I41" i="25" s="1"/>
  <c r="J41" i="25" s="1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H38" i="25"/>
  <c r="I38" i="25" s="1"/>
  <c r="J38" i="25" s="1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U35" i="25"/>
  <c r="R35" i="25"/>
  <c r="H35" i="25"/>
  <c r="I35" i="25" s="1"/>
  <c r="J35" i="25" s="1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H32" i="25"/>
  <c r="I32" i="25" s="1"/>
  <c r="J32" i="25" s="1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U29" i="25"/>
  <c r="R29" i="25"/>
  <c r="H29" i="25"/>
  <c r="I29" i="25" s="1"/>
  <c r="J29" i="25" s="1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H26" i="25"/>
  <c r="I26" i="25" s="1"/>
  <c r="J26" i="25" s="1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U23" i="25"/>
  <c r="R23" i="25"/>
  <c r="H23" i="25"/>
  <c r="I23" i="25" s="1"/>
  <c r="J23" i="25" s="1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H20" i="25"/>
  <c r="I20" i="25" s="1"/>
  <c r="J20" i="25" s="1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U17" i="25"/>
  <c r="R17" i="25"/>
  <c r="H17" i="25"/>
  <c r="I17" i="25" s="1"/>
  <c r="J17" i="25" s="1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H14" i="25"/>
  <c r="I14" i="25" s="1"/>
  <c r="J14" i="25" s="1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U11" i="25"/>
  <c r="R11" i="25"/>
  <c r="G11" i="25"/>
  <c r="F11" i="25"/>
  <c r="V10" i="25"/>
  <c r="R10" i="25"/>
  <c r="H10" i="25"/>
  <c r="I10" i="25" s="1"/>
  <c r="J10" i="25" s="1"/>
  <c r="G10" i="25"/>
  <c r="F10" i="25"/>
  <c r="V9" i="25"/>
  <c r="R9" i="25"/>
  <c r="G9" i="25"/>
  <c r="H9" i="25" s="1"/>
  <c r="I9" i="25" s="1"/>
  <c r="J9" i="25" s="1"/>
  <c r="F9" i="25"/>
  <c r="C9" i="25"/>
  <c r="V8" i="25"/>
  <c r="R8" i="25"/>
  <c r="H8" i="25"/>
  <c r="I8" i="25" s="1"/>
  <c r="J8" i="25" s="1"/>
  <c r="G8" i="25"/>
  <c r="F8" i="25"/>
  <c r="C8" i="25"/>
  <c r="C8" i="26" s="1"/>
  <c r="B8" i="25"/>
  <c r="B8" i="29" s="1"/>
  <c r="Q3" i="29" s="1"/>
  <c r="AG3" i="29" s="1"/>
  <c r="AP3" i="29" s="1"/>
  <c r="V7" i="25"/>
  <c r="R7" i="25"/>
  <c r="H7" i="25"/>
  <c r="I7" i="25" s="1"/>
  <c r="J7" i="25" s="1"/>
  <c r="G7" i="25"/>
  <c r="F7" i="25"/>
  <c r="V6" i="25"/>
  <c r="R6" i="25"/>
  <c r="G6" i="25"/>
  <c r="F6" i="25"/>
  <c r="V5" i="25"/>
  <c r="R5" i="25"/>
  <c r="G5" i="25"/>
  <c r="F5" i="25"/>
  <c r="W4" i="25"/>
  <c r="V4" i="25"/>
  <c r="R4" i="25"/>
  <c r="M98" i="25"/>
  <c r="U98" i="25" s="1"/>
  <c r="M97" i="25"/>
  <c r="U97" i="25" s="1"/>
  <c r="M95" i="25"/>
  <c r="M94" i="25"/>
  <c r="U94" i="25" s="1"/>
  <c r="M92" i="25"/>
  <c r="U92" i="25" s="1"/>
  <c r="M91" i="25"/>
  <c r="U91" i="25" s="1"/>
  <c r="M89" i="25"/>
  <c r="M88" i="25"/>
  <c r="U88" i="25" s="1"/>
  <c r="M86" i="25"/>
  <c r="U86" i="25" s="1"/>
  <c r="M85" i="25"/>
  <c r="U85" i="25" s="1"/>
  <c r="M83" i="25"/>
  <c r="M82" i="25"/>
  <c r="U82" i="25" s="1"/>
  <c r="M80" i="25"/>
  <c r="U80" i="25" s="1"/>
  <c r="M79" i="25"/>
  <c r="U79" i="25" s="1"/>
  <c r="M77" i="25"/>
  <c r="M76" i="25"/>
  <c r="U76" i="25" s="1"/>
  <c r="M74" i="25"/>
  <c r="U74" i="25" s="1"/>
  <c r="M73" i="25"/>
  <c r="U73" i="25" s="1"/>
  <c r="M71" i="25"/>
  <c r="M70" i="25"/>
  <c r="U70" i="25" s="1"/>
  <c r="M68" i="25"/>
  <c r="U68" i="25" s="1"/>
  <c r="M67" i="25"/>
  <c r="U67" i="25" s="1"/>
  <c r="M65" i="25"/>
  <c r="M64" i="25"/>
  <c r="U64" i="25" s="1"/>
  <c r="M62" i="25"/>
  <c r="U62" i="25" s="1"/>
  <c r="M61" i="25"/>
  <c r="U61" i="25" s="1"/>
  <c r="M59" i="25"/>
  <c r="M58" i="25"/>
  <c r="U58" i="25" s="1"/>
  <c r="M56" i="25"/>
  <c r="U56" i="25" s="1"/>
  <c r="M55" i="25"/>
  <c r="U55" i="25" s="1"/>
  <c r="M53" i="25"/>
  <c r="M52" i="25"/>
  <c r="U52" i="25" s="1"/>
  <c r="M50" i="25"/>
  <c r="U50" i="25" s="1"/>
  <c r="M49" i="25"/>
  <c r="U49" i="25" s="1"/>
  <c r="M47" i="25"/>
  <c r="M46" i="25"/>
  <c r="U46" i="25" s="1"/>
  <c r="M44" i="25"/>
  <c r="U44" i="25" s="1"/>
  <c r="M43" i="25"/>
  <c r="U43" i="25" s="1"/>
  <c r="M41" i="25"/>
  <c r="M40" i="25"/>
  <c r="U40" i="25" s="1"/>
  <c r="M38" i="25"/>
  <c r="U38" i="25" s="1"/>
  <c r="M37" i="25"/>
  <c r="U37" i="25" s="1"/>
  <c r="M35" i="25"/>
  <c r="M34" i="25"/>
  <c r="U34" i="25" s="1"/>
  <c r="M32" i="25"/>
  <c r="U32" i="25" s="1"/>
  <c r="M31" i="25"/>
  <c r="U31" i="25" s="1"/>
  <c r="M29" i="25"/>
  <c r="M28" i="25"/>
  <c r="U28" i="25" s="1"/>
  <c r="M26" i="25"/>
  <c r="U26" i="25" s="1"/>
  <c r="M25" i="25"/>
  <c r="U25" i="25" s="1"/>
  <c r="M23" i="25"/>
  <c r="M22" i="25"/>
  <c r="U22" i="25" s="1"/>
  <c r="M20" i="25"/>
  <c r="U20" i="25" s="1"/>
  <c r="M19" i="25"/>
  <c r="U19" i="25" s="1"/>
  <c r="M17" i="25"/>
  <c r="M16" i="25"/>
  <c r="U16" i="25" s="1"/>
  <c r="M14" i="25"/>
  <c r="U14" i="25" s="1"/>
  <c r="M13" i="25"/>
  <c r="U13" i="25" s="1"/>
  <c r="M11" i="25"/>
  <c r="M10" i="25"/>
  <c r="U10" i="25" s="1"/>
  <c r="M8" i="25"/>
  <c r="U8" i="25" s="1"/>
  <c r="M7" i="25"/>
  <c r="U7" i="25" s="1"/>
  <c r="M5" i="25"/>
  <c r="U5" i="25" s="1"/>
  <c r="M4" i="25"/>
  <c r="U4" i="25" s="1"/>
  <c r="X4" i="25" s="1"/>
  <c r="M4" i="25" a="1"/>
  <c r="M93" i="25" s="1"/>
  <c r="U93" i="25" s="1"/>
  <c r="G4" i="25"/>
  <c r="H4" i="25" s="1"/>
  <c r="I4" i="25" s="1"/>
  <c r="J4" i="25" s="1"/>
  <c r="K4" i="25" s="1"/>
  <c r="F4" i="25"/>
  <c r="AT3" i="25"/>
  <c r="R3" i="25"/>
  <c r="Q3" i="25"/>
  <c r="AG3" i="25" s="1"/>
  <c r="AP3" i="25" s="1"/>
  <c r="O3" i="25"/>
  <c r="P3" i="25" s="1"/>
  <c r="AF3" i="25" s="1"/>
  <c r="AO3" i="25" s="1"/>
  <c r="V23" i="24"/>
  <c r="U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U20" i="24"/>
  <c r="O20" i="24"/>
  <c r="P20" i="24" s="1"/>
  <c r="G20" i="24"/>
  <c r="F20" i="24"/>
  <c r="V19" i="24"/>
  <c r="O19" i="24"/>
  <c r="P19" i="24" s="1"/>
  <c r="G19" i="24"/>
  <c r="F19" i="24"/>
  <c r="V18" i="24"/>
  <c r="U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U14" i="24"/>
  <c r="O14" i="24"/>
  <c r="P14" i="24" s="1"/>
  <c r="G14" i="24"/>
  <c r="F14" i="24"/>
  <c r="V13" i="24"/>
  <c r="O13" i="24"/>
  <c r="P13" i="24" s="1"/>
  <c r="G13" i="24"/>
  <c r="F13" i="24"/>
  <c r="V12" i="24"/>
  <c r="U12" i="24"/>
  <c r="O12" i="24"/>
  <c r="P12" i="24" s="1"/>
  <c r="G12" i="24"/>
  <c r="F12" i="24"/>
  <c r="C12" i="24"/>
  <c r="V11" i="24"/>
  <c r="O11" i="24"/>
  <c r="P11" i="24" s="1"/>
  <c r="G11" i="24"/>
  <c r="F11" i="24"/>
  <c r="O10" i="24"/>
  <c r="P10" i="24" s="1"/>
  <c r="G10" i="24"/>
  <c r="F10" i="24"/>
  <c r="C10" i="24"/>
  <c r="V10" i="24" s="1"/>
  <c r="V9" i="24"/>
  <c r="O9" i="24"/>
  <c r="P9" i="24" s="1"/>
  <c r="G9" i="24"/>
  <c r="F9" i="24"/>
  <c r="V8" i="24"/>
  <c r="O8" i="24"/>
  <c r="P8" i="24" s="1"/>
  <c r="G8" i="24"/>
  <c r="F8" i="24"/>
  <c r="C8" i="24"/>
  <c r="Q11" i="24" s="1"/>
  <c r="B8" i="24"/>
  <c r="V7" i="24"/>
  <c r="Q7" i="24"/>
  <c r="O7" i="24"/>
  <c r="P7" i="24" s="1"/>
  <c r="G7" i="24"/>
  <c r="F7" i="24"/>
  <c r="V6" i="24"/>
  <c r="U6" i="24"/>
  <c r="Q6" i="24"/>
  <c r="O6" i="24"/>
  <c r="P6" i="24" s="1"/>
  <c r="G6" i="24"/>
  <c r="F6" i="24"/>
  <c r="C6" i="24"/>
  <c r="R8" i="24" s="1"/>
  <c r="V5" i="24"/>
  <c r="Q5" i="24"/>
  <c r="O5" i="24"/>
  <c r="P5" i="24" s="1"/>
  <c r="G5" i="24"/>
  <c r="F5" i="24"/>
  <c r="C5" i="24"/>
  <c r="B5" i="24"/>
  <c r="Y4" i="24"/>
  <c r="W4" i="24"/>
  <c r="V4" i="24"/>
  <c r="M23" i="24"/>
  <c r="M20" i="24"/>
  <c r="M18" i="24"/>
  <c r="M17" i="24"/>
  <c r="U17" i="24" s="1"/>
  <c r="M14" i="24"/>
  <c r="M12" i="24"/>
  <c r="M11" i="24"/>
  <c r="U11" i="24" s="1"/>
  <c r="M8" i="24"/>
  <c r="U8" i="24" s="1"/>
  <c r="M6" i="24"/>
  <c r="M5" i="24"/>
  <c r="U5" i="24" s="1"/>
  <c r="M4" i="24" a="1"/>
  <c r="M21" i="24" s="1"/>
  <c r="U21" i="24" s="1"/>
  <c r="G4" i="24"/>
  <c r="F4" i="24"/>
  <c r="AT3" i="24"/>
  <c r="Q3" i="24"/>
  <c r="AG3" i="24" s="1"/>
  <c r="AP3" i="24" s="1"/>
  <c r="O3" i="24"/>
  <c r="AE3" i="24" s="1"/>
  <c r="AN3" i="24" s="1"/>
  <c r="R23" i="23"/>
  <c r="O23" i="23"/>
  <c r="P23" i="23" s="1"/>
  <c r="G23" i="23"/>
  <c r="F23" i="23"/>
  <c r="R22" i="23"/>
  <c r="O22" i="23"/>
  <c r="P22" i="23" s="1"/>
  <c r="G22" i="23"/>
  <c r="F22" i="23"/>
  <c r="R21" i="23"/>
  <c r="O21" i="23"/>
  <c r="P21" i="23" s="1"/>
  <c r="G21" i="23"/>
  <c r="F21" i="23"/>
  <c r="R20" i="23"/>
  <c r="O20" i="23"/>
  <c r="G20" i="23"/>
  <c r="F20" i="23"/>
  <c r="R19" i="23"/>
  <c r="O19" i="23"/>
  <c r="P19" i="23" s="1"/>
  <c r="G19" i="23"/>
  <c r="F19" i="23"/>
  <c r="R18" i="23"/>
  <c r="O18" i="23"/>
  <c r="P18" i="23" s="1"/>
  <c r="G18" i="23"/>
  <c r="F18" i="23"/>
  <c r="R17" i="23"/>
  <c r="O17" i="23"/>
  <c r="P17" i="23" s="1"/>
  <c r="G17" i="23"/>
  <c r="F17" i="23"/>
  <c r="R16" i="23"/>
  <c r="O16" i="23"/>
  <c r="P16" i="23" s="1"/>
  <c r="G16" i="23"/>
  <c r="F16" i="23"/>
  <c r="R15" i="23"/>
  <c r="O15" i="23"/>
  <c r="P15" i="23" s="1"/>
  <c r="G15" i="23"/>
  <c r="F15" i="23"/>
  <c r="R14" i="23"/>
  <c r="O14" i="23"/>
  <c r="G14" i="23"/>
  <c r="F14" i="23"/>
  <c r="R13" i="23"/>
  <c r="O13" i="23"/>
  <c r="P13" i="23" s="1"/>
  <c r="G13" i="23"/>
  <c r="F13" i="23"/>
  <c r="R12" i="23"/>
  <c r="O12" i="23"/>
  <c r="P12" i="23" s="1"/>
  <c r="G12" i="23"/>
  <c r="F12" i="23"/>
  <c r="C12" i="23"/>
  <c r="O11" i="23"/>
  <c r="P11" i="23" s="1"/>
  <c r="G11" i="23"/>
  <c r="F11" i="23"/>
  <c r="R10" i="23"/>
  <c r="O10" i="23"/>
  <c r="P10" i="23" s="1"/>
  <c r="G10" i="23"/>
  <c r="F10" i="23"/>
  <c r="C10" i="23"/>
  <c r="V15" i="23" s="1"/>
  <c r="V9" i="23"/>
  <c r="R9" i="23"/>
  <c r="O9" i="23"/>
  <c r="P9" i="23" s="1"/>
  <c r="G9" i="23"/>
  <c r="F9" i="23"/>
  <c r="O8" i="23"/>
  <c r="P8" i="23" s="1"/>
  <c r="G8" i="23"/>
  <c r="F8" i="23"/>
  <c r="C8" i="23"/>
  <c r="Q11" i="23" s="1"/>
  <c r="B8" i="23"/>
  <c r="Q3" i="23" s="1"/>
  <c r="AG3" i="23" s="1"/>
  <c r="AP3" i="23" s="1"/>
  <c r="R7" i="23"/>
  <c r="O7" i="23"/>
  <c r="P7" i="23" s="1"/>
  <c r="G7" i="23"/>
  <c r="F7" i="23"/>
  <c r="R6" i="23"/>
  <c r="O6" i="23"/>
  <c r="P6" i="23" s="1"/>
  <c r="G6" i="23"/>
  <c r="F6" i="23"/>
  <c r="C6" i="23"/>
  <c r="R8" i="23" s="1"/>
  <c r="Q5" i="23"/>
  <c r="O5" i="23"/>
  <c r="G5" i="23"/>
  <c r="F5" i="23"/>
  <c r="C5" i="23"/>
  <c r="P5" i="23" s="1"/>
  <c r="B5" i="23"/>
  <c r="W4" i="23"/>
  <c r="V4" i="23"/>
  <c r="Y4" i="23" s="1"/>
  <c r="R4" i="23"/>
  <c r="M4" i="23" a="1"/>
  <c r="M12" i="23" s="1"/>
  <c r="U12" i="23" s="1"/>
  <c r="G4" i="23"/>
  <c r="F4" i="23"/>
  <c r="AT3" i="23"/>
  <c r="R3" i="23"/>
  <c r="O3" i="23"/>
  <c r="AE3" i="23" s="1"/>
  <c r="O23" i="22"/>
  <c r="G23" i="22"/>
  <c r="F23" i="22"/>
  <c r="O22" i="22"/>
  <c r="P22" i="22" s="1"/>
  <c r="G22" i="22"/>
  <c r="F22" i="22"/>
  <c r="O21" i="22"/>
  <c r="G21" i="22"/>
  <c r="F21" i="22"/>
  <c r="O20" i="22"/>
  <c r="G20" i="22"/>
  <c r="F20" i="22"/>
  <c r="P19" i="22"/>
  <c r="O19" i="22"/>
  <c r="G19" i="22"/>
  <c r="F19" i="22"/>
  <c r="O18" i="22"/>
  <c r="G18" i="22"/>
  <c r="F18" i="22"/>
  <c r="O17" i="22"/>
  <c r="G17" i="22"/>
  <c r="F17" i="22"/>
  <c r="O16" i="22"/>
  <c r="P16" i="22" s="1"/>
  <c r="G16" i="22"/>
  <c r="F16" i="22"/>
  <c r="O15" i="22"/>
  <c r="G15" i="22"/>
  <c r="F15" i="22"/>
  <c r="O14" i="22"/>
  <c r="G14" i="22"/>
  <c r="F14" i="22"/>
  <c r="O13" i="22"/>
  <c r="P13" i="22" s="1"/>
  <c r="G13" i="22"/>
  <c r="F13" i="22"/>
  <c r="O12" i="22"/>
  <c r="G12" i="22"/>
  <c r="F12" i="22"/>
  <c r="C12" i="22"/>
  <c r="V11" i="22"/>
  <c r="U11" i="22"/>
  <c r="R11" i="22"/>
  <c r="O11" i="22"/>
  <c r="P11" i="22" s="1"/>
  <c r="G11" i="22"/>
  <c r="F11" i="22"/>
  <c r="V10" i="22"/>
  <c r="R10" i="22"/>
  <c r="O10" i="22"/>
  <c r="G10" i="22"/>
  <c r="F10" i="22"/>
  <c r="C10" i="22"/>
  <c r="V23" i="22" s="1"/>
  <c r="V9" i="22"/>
  <c r="O9" i="22"/>
  <c r="P9" i="22" s="1"/>
  <c r="G9" i="22"/>
  <c r="F9" i="22"/>
  <c r="V8" i="22"/>
  <c r="O8" i="22"/>
  <c r="G8" i="22"/>
  <c r="F8" i="22"/>
  <c r="C8" i="22"/>
  <c r="Q11" i="22" s="1"/>
  <c r="B8" i="22"/>
  <c r="Q7" i="22"/>
  <c r="P7" i="22"/>
  <c r="O7" i="22"/>
  <c r="G7" i="22"/>
  <c r="F7" i="22"/>
  <c r="O6" i="22"/>
  <c r="P6" i="22" s="1"/>
  <c r="G6" i="22"/>
  <c r="F6" i="22"/>
  <c r="C6" i="22"/>
  <c r="R8" i="22" s="1"/>
  <c r="V5" i="22"/>
  <c r="U5" i="22"/>
  <c r="R5" i="22"/>
  <c r="Q5" i="22"/>
  <c r="O5" i="22"/>
  <c r="G5" i="22"/>
  <c r="F5" i="22"/>
  <c r="C5" i="22"/>
  <c r="B5" i="22"/>
  <c r="W4" i="22"/>
  <c r="V4" i="22"/>
  <c r="U4" i="22"/>
  <c r="X4" i="22" s="1"/>
  <c r="M23" i="22"/>
  <c r="U23" i="22" s="1"/>
  <c r="M22" i="22"/>
  <c r="U22" i="22" s="1"/>
  <c r="M20" i="22"/>
  <c r="U20" i="22" s="1"/>
  <c r="M19" i="22"/>
  <c r="U19" i="22" s="1"/>
  <c r="M17" i="22"/>
  <c r="U17" i="22" s="1"/>
  <c r="M16" i="22"/>
  <c r="U16" i="22" s="1"/>
  <c r="M14" i="22"/>
  <c r="U14" i="22" s="1"/>
  <c r="M13" i="22"/>
  <c r="U13" i="22" s="1"/>
  <c r="M11" i="22"/>
  <c r="M10" i="22"/>
  <c r="U10" i="22" s="1"/>
  <c r="M8" i="22"/>
  <c r="U8" i="22" s="1"/>
  <c r="M7" i="22"/>
  <c r="U7" i="22" s="1"/>
  <c r="M5" i="22"/>
  <c r="M4" i="22"/>
  <c r="M4" i="22" a="1"/>
  <c r="M21" i="22" s="1"/>
  <c r="U21" i="22" s="1"/>
  <c r="G4" i="22"/>
  <c r="F4" i="22"/>
  <c r="AT3" i="22"/>
  <c r="AP3" i="22"/>
  <c r="AE3" i="22"/>
  <c r="AN3" i="22" s="1"/>
  <c r="R3" i="22"/>
  <c r="Q3" i="22"/>
  <c r="AG3" i="22" s="1"/>
  <c r="O3" i="22"/>
  <c r="P3" i="22" s="1"/>
  <c r="AF3" i="22" s="1"/>
  <c r="AO3" i="22" s="1"/>
  <c r="V23" i="21"/>
  <c r="R23" i="21"/>
  <c r="O23" i="21"/>
  <c r="P23" i="21" s="1"/>
  <c r="G23" i="21"/>
  <c r="F23" i="21"/>
  <c r="V22" i="21"/>
  <c r="R22" i="21"/>
  <c r="O22" i="21"/>
  <c r="P22" i="21" s="1"/>
  <c r="G22" i="21"/>
  <c r="F22" i="21"/>
  <c r="V21" i="21"/>
  <c r="R21" i="21"/>
  <c r="O21" i="21"/>
  <c r="G21" i="21"/>
  <c r="F21" i="21"/>
  <c r="V20" i="21"/>
  <c r="U20" i="21"/>
  <c r="R20" i="21"/>
  <c r="O20" i="21"/>
  <c r="P20" i="21" s="1"/>
  <c r="G20" i="21"/>
  <c r="F20" i="21"/>
  <c r="V19" i="21"/>
  <c r="R19" i="21"/>
  <c r="O19" i="21"/>
  <c r="P19" i="21" s="1"/>
  <c r="G19" i="21"/>
  <c r="F19" i="21"/>
  <c r="V18" i="21"/>
  <c r="U18" i="21"/>
  <c r="R18" i="21"/>
  <c r="O18" i="21"/>
  <c r="G18" i="21"/>
  <c r="F18" i="21"/>
  <c r="V17" i="21"/>
  <c r="R17" i="21"/>
  <c r="O17" i="21"/>
  <c r="P17" i="21" s="1"/>
  <c r="G17" i="21"/>
  <c r="F17" i="21"/>
  <c r="V16" i="21"/>
  <c r="R16" i="21"/>
  <c r="O16" i="21"/>
  <c r="P16" i="21" s="1"/>
  <c r="G16" i="21"/>
  <c r="F16" i="21"/>
  <c r="V15" i="21"/>
  <c r="R15" i="21"/>
  <c r="O15" i="21"/>
  <c r="G15" i="21"/>
  <c r="F15" i="21"/>
  <c r="V14" i="21"/>
  <c r="U14" i="21"/>
  <c r="R14" i="21"/>
  <c r="O14" i="21"/>
  <c r="P14" i="21" s="1"/>
  <c r="G14" i="21"/>
  <c r="F14" i="21"/>
  <c r="V13" i="21"/>
  <c r="R13" i="21"/>
  <c r="O13" i="21"/>
  <c r="P13" i="21" s="1"/>
  <c r="G13" i="21"/>
  <c r="F13" i="21"/>
  <c r="V12" i="21"/>
  <c r="U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P10" i="21" s="1"/>
  <c r="G10" i="21"/>
  <c r="F10" i="21"/>
  <c r="C10" i="21"/>
  <c r="V10" i="21" s="1"/>
  <c r="V9" i="21"/>
  <c r="R9" i="21"/>
  <c r="O9" i="21"/>
  <c r="P9" i="21" s="1"/>
  <c r="G9" i="21"/>
  <c r="F9" i="21"/>
  <c r="V8" i="21"/>
  <c r="R8" i="21"/>
  <c r="O8" i="21"/>
  <c r="G8" i="21"/>
  <c r="F8" i="21"/>
  <c r="C8" i="21"/>
  <c r="Q11" i="21" s="1"/>
  <c r="B8" i="21"/>
  <c r="Q3" i="21" s="1"/>
  <c r="AG3" i="21" s="1"/>
  <c r="V7" i="21"/>
  <c r="U7" i="21"/>
  <c r="R7" i="21"/>
  <c r="O7" i="21"/>
  <c r="P7" i="21" s="1"/>
  <c r="G7" i="21"/>
  <c r="F7" i="21"/>
  <c r="V6" i="21"/>
  <c r="U6" i="21"/>
  <c r="R6" i="21"/>
  <c r="Q6" i="21"/>
  <c r="O6" i="21"/>
  <c r="G6" i="21"/>
  <c r="F6" i="21"/>
  <c r="V5" i="21"/>
  <c r="U5" i="21"/>
  <c r="R5" i="21"/>
  <c r="O5" i="21"/>
  <c r="G5" i="21"/>
  <c r="F5" i="21"/>
  <c r="C5" i="21"/>
  <c r="B5" i="21"/>
  <c r="W4" i="21"/>
  <c r="R4" i="21"/>
  <c r="M23" i="21"/>
  <c r="U23" i="21" s="1"/>
  <c r="M22" i="21"/>
  <c r="U22" i="21" s="1"/>
  <c r="M20" i="21"/>
  <c r="M19" i="21"/>
  <c r="U19" i="21" s="1"/>
  <c r="M18" i="21"/>
  <c r="M17" i="21"/>
  <c r="U17" i="21" s="1"/>
  <c r="M16" i="21"/>
  <c r="U16" i="21" s="1"/>
  <c r="M14" i="21"/>
  <c r="M13" i="21"/>
  <c r="U13" i="21" s="1"/>
  <c r="M12" i="21"/>
  <c r="M11" i="21"/>
  <c r="U11" i="21" s="1"/>
  <c r="M10" i="21"/>
  <c r="U10" i="21" s="1"/>
  <c r="M8" i="21"/>
  <c r="U8" i="21" s="1"/>
  <c r="M7" i="21"/>
  <c r="M6" i="21"/>
  <c r="M5" i="21"/>
  <c r="M4" i="21"/>
  <c r="U4" i="21" s="1"/>
  <c r="X4" i="21" s="1"/>
  <c r="M4" i="21" a="1"/>
  <c r="M21" i="21" s="1"/>
  <c r="U21" i="21" s="1"/>
  <c r="G4" i="21"/>
  <c r="F4" i="21"/>
  <c r="AT3" i="21"/>
  <c r="AP3" i="21"/>
  <c r="AH3" i="21"/>
  <c r="AQ3" i="21" s="1"/>
  <c r="AE3" i="21"/>
  <c r="AN3" i="21" s="1"/>
  <c r="R3" i="21"/>
  <c r="O3" i="21"/>
  <c r="P3" i="21" s="1"/>
  <c r="AF3" i="21" s="1"/>
  <c r="AO3" i="21" s="1"/>
  <c r="O23" i="20"/>
  <c r="P23" i="20" s="1"/>
  <c r="G23" i="20"/>
  <c r="F23" i="20"/>
  <c r="O22" i="20"/>
  <c r="P22" i="20" s="1"/>
  <c r="G22" i="20"/>
  <c r="F22" i="20"/>
  <c r="O21" i="20"/>
  <c r="P21" i="20" s="1"/>
  <c r="G21" i="20"/>
  <c r="F21" i="20"/>
  <c r="O20" i="20"/>
  <c r="P20" i="20" s="1"/>
  <c r="G20" i="20"/>
  <c r="F20" i="20"/>
  <c r="O19" i="20"/>
  <c r="P19" i="20" s="1"/>
  <c r="G19" i="20"/>
  <c r="F19" i="20"/>
  <c r="O18" i="20"/>
  <c r="P18" i="20" s="1"/>
  <c r="G18" i="20"/>
  <c r="F18" i="20"/>
  <c r="O17" i="20"/>
  <c r="P17" i="20" s="1"/>
  <c r="G17" i="20"/>
  <c r="F17" i="20"/>
  <c r="O16" i="20"/>
  <c r="P16" i="20" s="1"/>
  <c r="G16" i="20"/>
  <c r="F16" i="20"/>
  <c r="O15" i="20"/>
  <c r="P15" i="20" s="1"/>
  <c r="G15" i="20"/>
  <c r="F15" i="20"/>
  <c r="O14" i="20"/>
  <c r="P14" i="20" s="1"/>
  <c r="G14" i="20"/>
  <c r="F14" i="20"/>
  <c r="O13" i="20"/>
  <c r="P13" i="20" s="1"/>
  <c r="G13" i="20"/>
  <c r="F13" i="20"/>
  <c r="O12" i="20"/>
  <c r="P12" i="20" s="1"/>
  <c r="G12" i="20"/>
  <c r="F12" i="20"/>
  <c r="C12" i="20"/>
  <c r="O11" i="20"/>
  <c r="P11" i="20" s="1"/>
  <c r="G11" i="20"/>
  <c r="F11" i="20"/>
  <c r="O10" i="20"/>
  <c r="P10" i="20" s="1"/>
  <c r="G10" i="20"/>
  <c r="F10" i="20"/>
  <c r="C10" i="20"/>
  <c r="V11" i="20" s="1"/>
  <c r="V9" i="20"/>
  <c r="Q9" i="20"/>
  <c r="O9" i="20"/>
  <c r="P9" i="20" s="1"/>
  <c r="G9" i="20"/>
  <c r="F9" i="20"/>
  <c r="Q8" i="20"/>
  <c r="O8" i="20"/>
  <c r="P8" i="20" s="1"/>
  <c r="G8" i="20"/>
  <c r="F8" i="20"/>
  <c r="C8" i="20"/>
  <c r="Q11" i="20" s="1"/>
  <c r="B8" i="20"/>
  <c r="Q7" i="20"/>
  <c r="O7" i="20"/>
  <c r="P7" i="20" s="1"/>
  <c r="G7" i="20"/>
  <c r="F7" i="20"/>
  <c r="R6" i="20"/>
  <c r="O6" i="20"/>
  <c r="P6" i="20" s="1"/>
  <c r="G6" i="20"/>
  <c r="F6" i="20"/>
  <c r="C6" i="20"/>
  <c r="R7" i="20" s="1"/>
  <c r="V5" i="20"/>
  <c r="Q5" i="20"/>
  <c r="O5" i="20"/>
  <c r="P5" i="20" s="1"/>
  <c r="G5" i="20"/>
  <c r="F5" i="20"/>
  <c r="C5" i="20"/>
  <c r="B5" i="20"/>
  <c r="W4" i="20"/>
  <c r="V4" i="20"/>
  <c r="Y4" i="20" s="1"/>
  <c r="M4" i="20" a="1"/>
  <c r="M14" i="20" s="1"/>
  <c r="U14" i="20" s="1"/>
  <c r="G4" i="20"/>
  <c r="F4" i="20"/>
  <c r="AT3" i="20"/>
  <c r="Q3" i="20"/>
  <c r="AG3" i="20" s="1"/>
  <c r="AP3" i="20" s="1"/>
  <c r="O3" i="20"/>
  <c r="AE3" i="20" s="1"/>
  <c r="R23" i="19"/>
  <c r="O23" i="19"/>
  <c r="P23" i="19" s="1"/>
  <c r="G23" i="19"/>
  <c r="F23" i="19"/>
  <c r="R22" i="19"/>
  <c r="O22" i="19"/>
  <c r="P22" i="19" s="1"/>
  <c r="G22" i="19"/>
  <c r="F22" i="19"/>
  <c r="R21" i="19"/>
  <c r="P21" i="19"/>
  <c r="O21" i="19"/>
  <c r="G21" i="19"/>
  <c r="F21" i="19"/>
  <c r="R20" i="19"/>
  <c r="O20" i="19"/>
  <c r="P20" i="19" s="1"/>
  <c r="G20" i="19"/>
  <c r="F20" i="19"/>
  <c r="R19" i="19"/>
  <c r="O19" i="19"/>
  <c r="P19" i="19" s="1"/>
  <c r="G19" i="19"/>
  <c r="F19" i="19"/>
  <c r="R18" i="19"/>
  <c r="O18" i="19"/>
  <c r="P18" i="19" s="1"/>
  <c r="G18" i="19"/>
  <c r="F18" i="19"/>
  <c r="R17" i="19"/>
  <c r="O17" i="19"/>
  <c r="P17" i="19" s="1"/>
  <c r="G17" i="19"/>
  <c r="F17" i="19"/>
  <c r="R16" i="19"/>
  <c r="O16" i="19"/>
  <c r="P16" i="19" s="1"/>
  <c r="G16" i="19"/>
  <c r="F16" i="19"/>
  <c r="R15" i="19"/>
  <c r="O15" i="19"/>
  <c r="P15" i="19" s="1"/>
  <c r="G15" i="19"/>
  <c r="F15" i="19"/>
  <c r="R14" i="19"/>
  <c r="O14" i="19"/>
  <c r="P14" i="19" s="1"/>
  <c r="G14" i="19"/>
  <c r="F14" i="19"/>
  <c r="R13" i="19"/>
  <c r="O13" i="19"/>
  <c r="P13" i="19" s="1"/>
  <c r="G13" i="19"/>
  <c r="F13" i="19"/>
  <c r="R12" i="19"/>
  <c r="O12" i="19"/>
  <c r="P12" i="19" s="1"/>
  <c r="G12" i="19"/>
  <c r="F12" i="19"/>
  <c r="C12" i="19"/>
  <c r="R11" i="19"/>
  <c r="Q11" i="19"/>
  <c r="O11" i="19"/>
  <c r="P11" i="19" s="1"/>
  <c r="G11" i="19"/>
  <c r="F11" i="19"/>
  <c r="R10" i="19"/>
  <c r="Q10" i="19"/>
  <c r="O10" i="19"/>
  <c r="P10" i="19" s="1"/>
  <c r="G10" i="19"/>
  <c r="F10" i="19"/>
  <c r="C10" i="19"/>
  <c r="V23" i="19" s="1"/>
  <c r="V9" i="19"/>
  <c r="R9" i="19"/>
  <c r="O9" i="19"/>
  <c r="P9" i="19" s="1"/>
  <c r="G9" i="19"/>
  <c r="F9" i="19"/>
  <c r="O8" i="19"/>
  <c r="P8" i="19" s="1"/>
  <c r="G8" i="19"/>
  <c r="F8" i="19"/>
  <c r="C8" i="19"/>
  <c r="B8" i="19"/>
  <c r="Q3" i="19" s="1"/>
  <c r="AG3" i="19" s="1"/>
  <c r="AP3" i="19" s="1"/>
  <c r="V7" i="19"/>
  <c r="R7" i="19"/>
  <c r="O7" i="19"/>
  <c r="P7" i="19" s="1"/>
  <c r="G7" i="19"/>
  <c r="F7" i="19"/>
  <c r="V6" i="19"/>
  <c r="R6" i="19"/>
  <c r="O6" i="19"/>
  <c r="P6" i="19" s="1"/>
  <c r="G6" i="19"/>
  <c r="F6" i="19"/>
  <c r="C6" i="19"/>
  <c r="R8" i="19" s="1"/>
  <c r="R5" i="19"/>
  <c r="Q5" i="19"/>
  <c r="P5" i="19"/>
  <c r="O5" i="19"/>
  <c r="G5" i="19"/>
  <c r="F5" i="19"/>
  <c r="C5" i="19"/>
  <c r="B5" i="19"/>
  <c r="W4" i="19"/>
  <c r="V4" i="19"/>
  <c r="Y4" i="19" s="1"/>
  <c r="R4" i="19"/>
  <c r="M4" i="19" a="1"/>
  <c r="M13" i="19" s="1"/>
  <c r="U13" i="19" s="1"/>
  <c r="G4" i="19"/>
  <c r="F4" i="19"/>
  <c r="AT3" i="19"/>
  <c r="AH3" i="19"/>
  <c r="AQ3" i="19" s="1"/>
  <c r="R3" i="19"/>
  <c r="O3" i="19"/>
  <c r="AE3" i="19" s="1"/>
  <c r="V23" i="18"/>
  <c r="O23" i="18"/>
  <c r="G23" i="18"/>
  <c r="F23" i="18"/>
  <c r="V22" i="18"/>
  <c r="O22" i="18"/>
  <c r="G22" i="18"/>
  <c r="F22" i="18"/>
  <c r="V21" i="18"/>
  <c r="U21" i="18"/>
  <c r="O21" i="18"/>
  <c r="G21" i="18"/>
  <c r="F21" i="18"/>
  <c r="V20" i="18"/>
  <c r="U20" i="18"/>
  <c r="O20" i="18"/>
  <c r="G20" i="18"/>
  <c r="F20" i="18"/>
  <c r="V19" i="18"/>
  <c r="U19" i="18"/>
  <c r="O19" i="18"/>
  <c r="G19" i="18"/>
  <c r="F19" i="18"/>
  <c r="V18" i="18"/>
  <c r="U18" i="18"/>
  <c r="O18" i="18"/>
  <c r="G18" i="18"/>
  <c r="F18" i="18"/>
  <c r="V17" i="18"/>
  <c r="U17" i="18"/>
  <c r="O17" i="18"/>
  <c r="G17" i="18"/>
  <c r="F17" i="18"/>
  <c r="V16" i="18"/>
  <c r="O16" i="18"/>
  <c r="G16" i="18"/>
  <c r="F16" i="18"/>
  <c r="V15" i="18"/>
  <c r="O15" i="18"/>
  <c r="G15" i="18"/>
  <c r="F15" i="18"/>
  <c r="V14" i="18"/>
  <c r="U14" i="18"/>
  <c r="O14" i="18"/>
  <c r="G14" i="18"/>
  <c r="F14" i="18"/>
  <c r="V13" i="18"/>
  <c r="O13" i="18"/>
  <c r="G13" i="18"/>
  <c r="F13" i="18"/>
  <c r="V12" i="18"/>
  <c r="U12" i="18"/>
  <c r="O12" i="18"/>
  <c r="G12" i="18"/>
  <c r="F12" i="18"/>
  <c r="C12" i="18"/>
  <c r="V11" i="18"/>
  <c r="U11" i="18"/>
  <c r="O11" i="18"/>
  <c r="G11" i="18"/>
  <c r="F11" i="18"/>
  <c r="V10" i="18"/>
  <c r="O10" i="18"/>
  <c r="P10" i="18" s="1"/>
  <c r="G10" i="18"/>
  <c r="F10" i="18"/>
  <c r="C10" i="18"/>
  <c r="V9" i="18"/>
  <c r="O9" i="18"/>
  <c r="G9" i="18"/>
  <c r="F9" i="18"/>
  <c r="V8" i="18"/>
  <c r="U8" i="18"/>
  <c r="O8" i="18"/>
  <c r="G8" i="18"/>
  <c r="F8" i="18"/>
  <c r="C8" i="18"/>
  <c r="Q9" i="18" s="1"/>
  <c r="B8" i="18"/>
  <c r="V7" i="18"/>
  <c r="O7" i="18"/>
  <c r="G7" i="18"/>
  <c r="F7" i="18"/>
  <c r="V6" i="18"/>
  <c r="U6" i="18"/>
  <c r="O6" i="18"/>
  <c r="G6" i="18"/>
  <c r="F6" i="18"/>
  <c r="C6" i="18"/>
  <c r="R10" i="18" s="1"/>
  <c r="V5" i="18"/>
  <c r="U5" i="18"/>
  <c r="Q5" i="18"/>
  <c r="O5" i="18"/>
  <c r="G5" i="18"/>
  <c r="F5" i="18"/>
  <c r="C5" i="18"/>
  <c r="P9" i="18" s="1"/>
  <c r="B5" i="18"/>
  <c r="X4" i="18"/>
  <c r="Z4" i="18" s="1"/>
  <c r="W4" i="18"/>
  <c r="Y4" i="18" s="1"/>
  <c r="V4" i="18"/>
  <c r="M23" i="18"/>
  <c r="U23" i="18" s="1"/>
  <c r="M22" i="18"/>
  <c r="U22" i="18" s="1"/>
  <c r="M20" i="18"/>
  <c r="M19" i="18"/>
  <c r="M18" i="18"/>
  <c r="M17" i="18"/>
  <c r="M16" i="18"/>
  <c r="U16" i="18" s="1"/>
  <c r="M14" i="18"/>
  <c r="M13" i="18"/>
  <c r="U13" i="18" s="1"/>
  <c r="M12" i="18"/>
  <c r="M11" i="18"/>
  <c r="M10" i="18"/>
  <c r="U10" i="18" s="1"/>
  <c r="M8" i="18"/>
  <c r="M7" i="18"/>
  <c r="U7" i="18" s="1"/>
  <c r="M6" i="18"/>
  <c r="M5" i="18"/>
  <c r="M4" i="18"/>
  <c r="U4" i="18" s="1"/>
  <c r="M4" i="18" a="1"/>
  <c r="M21" i="18" s="1"/>
  <c r="G4" i="18"/>
  <c r="F4" i="18"/>
  <c r="AT3" i="18"/>
  <c r="R3" i="18"/>
  <c r="Q3" i="18"/>
  <c r="AG3" i="18" s="1"/>
  <c r="AP3" i="18" s="1"/>
  <c r="O3" i="18"/>
  <c r="P3" i="18" s="1"/>
  <c r="AF3" i="18" s="1"/>
  <c r="AO3" i="18" s="1"/>
  <c r="U23" i="17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U17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R11" i="17"/>
  <c r="O11" i="17"/>
  <c r="G11" i="17"/>
  <c r="F11" i="17"/>
  <c r="R10" i="17"/>
  <c r="O10" i="17"/>
  <c r="G10" i="17"/>
  <c r="F10" i="17"/>
  <c r="C10" i="17"/>
  <c r="V8" i="17" s="1"/>
  <c r="V9" i="17"/>
  <c r="R9" i="17"/>
  <c r="O9" i="17"/>
  <c r="G9" i="17"/>
  <c r="F9" i="17"/>
  <c r="R8" i="17"/>
  <c r="Q8" i="17"/>
  <c r="O8" i="17"/>
  <c r="G8" i="17"/>
  <c r="F8" i="17"/>
  <c r="C8" i="17"/>
  <c r="Q11" i="17" s="1"/>
  <c r="B8" i="17"/>
  <c r="Q3" i="17" s="1"/>
  <c r="AG3" i="17" s="1"/>
  <c r="AP3" i="17" s="1"/>
  <c r="R7" i="17"/>
  <c r="Q7" i="17"/>
  <c r="O7" i="17"/>
  <c r="G7" i="17"/>
  <c r="F7" i="17"/>
  <c r="R6" i="17"/>
  <c r="Q6" i="17"/>
  <c r="O6" i="17"/>
  <c r="G6" i="17"/>
  <c r="F6" i="17"/>
  <c r="U5" i="17"/>
  <c r="R5" i="17"/>
  <c r="Q5" i="17"/>
  <c r="O5" i="17"/>
  <c r="G5" i="17"/>
  <c r="F5" i="17"/>
  <c r="C5" i="17"/>
  <c r="B5" i="17"/>
  <c r="W4" i="17"/>
  <c r="U4" i="17"/>
  <c r="X4" i="17" s="1"/>
  <c r="R4" i="17"/>
  <c r="M23" i="17"/>
  <c r="M22" i="17"/>
  <c r="U22" i="17" s="1"/>
  <c r="M20" i="17"/>
  <c r="U20" i="17" s="1"/>
  <c r="M19" i="17"/>
  <c r="U19" i="17" s="1"/>
  <c r="M17" i="17"/>
  <c r="M16" i="17"/>
  <c r="U16" i="17" s="1"/>
  <c r="M14" i="17"/>
  <c r="U14" i="17" s="1"/>
  <c r="M13" i="17"/>
  <c r="U13" i="17" s="1"/>
  <c r="M11" i="17"/>
  <c r="U11" i="17" s="1"/>
  <c r="M10" i="17"/>
  <c r="U10" i="17" s="1"/>
  <c r="M8" i="17"/>
  <c r="U8" i="17" s="1"/>
  <c r="M7" i="17"/>
  <c r="U7" i="17" s="1"/>
  <c r="M5" i="17"/>
  <c r="M4" i="17"/>
  <c r="M4" i="17" a="1"/>
  <c r="M21" i="17" s="1"/>
  <c r="U21" i="17" s="1"/>
  <c r="G4" i="17"/>
  <c r="F4" i="17"/>
  <c r="AT3" i="17"/>
  <c r="AH3" i="17"/>
  <c r="AQ3" i="17" s="1"/>
  <c r="R3" i="17"/>
  <c r="O3" i="17"/>
  <c r="P3" i="17" s="1"/>
  <c r="AF3" i="17" s="1"/>
  <c r="AO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U20" i="16"/>
  <c r="O20" i="16"/>
  <c r="P20" i="16" s="1"/>
  <c r="G20" i="16"/>
  <c r="F20" i="16"/>
  <c r="V19" i="16"/>
  <c r="O19" i="16"/>
  <c r="P19" i="16" s="1"/>
  <c r="G19" i="16"/>
  <c r="F19" i="16"/>
  <c r="V18" i="16"/>
  <c r="U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P9" i="16" s="1"/>
  <c r="G9" i="16"/>
  <c r="F9" i="16"/>
  <c r="V8" i="16"/>
  <c r="O8" i="16"/>
  <c r="P8" i="16" s="1"/>
  <c r="G8" i="16"/>
  <c r="F8" i="16"/>
  <c r="C8" i="16"/>
  <c r="Q11" i="16" s="1"/>
  <c r="B8" i="16"/>
  <c r="Q3" i="16" s="1"/>
  <c r="AG3" i="16" s="1"/>
  <c r="AP3" i="16" s="1"/>
  <c r="V7" i="16"/>
  <c r="O7" i="16"/>
  <c r="P7" i="16" s="1"/>
  <c r="G7" i="16"/>
  <c r="F7" i="16"/>
  <c r="V6" i="16"/>
  <c r="U6" i="16"/>
  <c r="O6" i="16"/>
  <c r="P6" i="16" s="1"/>
  <c r="G6" i="16"/>
  <c r="F6" i="16"/>
  <c r="C6" i="16"/>
  <c r="R8" i="16" s="1"/>
  <c r="V5" i="16"/>
  <c r="R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M18" i="16"/>
  <c r="M17" i="16"/>
  <c r="U17" i="16" s="1"/>
  <c r="M14" i="16"/>
  <c r="U14" i="16" s="1"/>
  <c r="M12" i="16"/>
  <c r="U12" i="16" s="1"/>
  <c r="M11" i="16"/>
  <c r="U11" i="16" s="1"/>
  <c r="M8" i="16"/>
  <c r="U8" i="16" s="1"/>
  <c r="M6" i="16"/>
  <c r="M5" i="16"/>
  <c r="U5" i="16" s="1"/>
  <c r="M4" i="16" a="1"/>
  <c r="M21" i="16" s="1"/>
  <c r="U21" i="16" s="1"/>
  <c r="G4" i="16"/>
  <c r="F4" i="16"/>
  <c r="AT3" i="16"/>
  <c r="O3" i="16"/>
  <c r="AE3" i="16" s="1"/>
  <c r="AN3" i="16" s="1"/>
  <c r="R23" i="15"/>
  <c r="O23" i="15"/>
  <c r="P23" i="15" s="1"/>
  <c r="G23" i="15"/>
  <c r="F23" i="15"/>
  <c r="R22" i="15"/>
  <c r="O22" i="15"/>
  <c r="G22" i="15"/>
  <c r="F22" i="15"/>
  <c r="R21" i="15"/>
  <c r="O21" i="15"/>
  <c r="G21" i="15"/>
  <c r="F21" i="15"/>
  <c r="R20" i="15"/>
  <c r="O20" i="15"/>
  <c r="G20" i="15"/>
  <c r="F20" i="15"/>
  <c r="R19" i="15"/>
  <c r="O19" i="15"/>
  <c r="P19" i="15" s="1"/>
  <c r="G19" i="15"/>
  <c r="F19" i="15"/>
  <c r="R18" i="15"/>
  <c r="O18" i="15"/>
  <c r="P18" i="15" s="1"/>
  <c r="G18" i="15"/>
  <c r="F18" i="15"/>
  <c r="R17" i="15"/>
  <c r="O17" i="15"/>
  <c r="P17" i="15" s="1"/>
  <c r="G17" i="15"/>
  <c r="F17" i="15"/>
  <c r="R16" i="15"/>
  <c r="O16" i="15"/>
  <c r="G16" i="15"/>
  <c r="F16" i="15"/>
  <c r="R15" i="15"/>
  <c r="O15" i="15"/>
  <c r="G15" i="15"/>
  <c r="F15" i="15"/>
  <c r="R14" i="15"/>
  <c r="O14" i="15"/>
  <c r="G14" i="15"/>
  <c r="F14" i="15"/>
  <c r="R13" i="15"/>
  <c r="O13" i="15"/>
  <c r="P13" i="15" s="1"/>
  <c r="G13" i="15"/>
  <c r="F13" i="15"/>
  <c r="R12" i="15"/>
  <c r="O12" i="15"/>
  <c r="P12" i="15" s="1"/>
  <c r="G12" i="15"/>
  <c r="F12" i="15"/>
  <c r="C12" i="15"/>
  <c r="O11" i="15"/>
  <c r="G11" i="15"/>
  <c r="F11" i="15"/>
  <c r="R10" i="15"/>
  <c r="O10" i="15"/>
  <c r="P10" i="15" s="1"/>
  <c r="G10" i="15"/>
  <c r="F10" i="15"/>
  <c r="C10" i="15"/>
  <c r="V19" i="15" s="1"/>
  <c r="R9" i="15"/>
  <c r="O9" i="15"/>
  <c r="P9" i="15" s="1"/>
  <c r="G9" i="15"/>
  <c r="F9" i="15"/>
  <c r="O8" i="15"/>
  <c r="G8" i="15"/>
  <c r="F8" i="15"/>
  <c r="C8" i="15"/>
  <c r="Q8" i="15" s="1"/>
  <c r="B8" i="15"/>
  <c r="R7" i="15"/>
  <c r="O7" i="15"/>
  <c r="P7" i="15" s="1"/>
  <c r="G7" i="15"/>
  <c r="F7" i="15"/>
  <c r="R6" i="15"/>
  <c r="O6" i="15"/>
  <c r="P6" i="15" s="1"/>
  <c r="G6" i="15"/>
  <c r="F6" i="15"/>
  <c r="C6" i="15"/>
  <c r="R8" i="15" s="1"/>
  <c r="Q5" i="15"/>
  <c r="O5" i="15"/>
  <c r="G5" i="15"/>
  <c r="F5" i="15"/>
  <c r="C5" i="15"/>
  <c r="B5" i="15"/>
  <c r="W4" i="15"/>
  <c r="R4" i="15"/>
  <c r="M4" i="15" a="1"/>
  <c r="M19" i="15" s="1"/>
  <c r="U19" i="15" s="1"/>
  <c r="G4" i="15"/>
  <c r="F4" i="15"/>
  <c r="AT3" i="15"/>
  <c r="R3" i="15"/>
  <c r="Q3" i="15"/>
  <c r="AG3" i="15" s="1"/>
  <c r="AP3" i="15" s="1"/>
  <c r="O3" i="15"/>
  <c r="P3" i="15" s="1"/>
  <c r="AF3" i="15" s="1"/>
  <c r="AO3" i="15" s="1"/>
  <c r="U23" i="14"/>
  <c r="O23" i="14"/>
  <c r="G23" i="14"/>
  <c r="F23" i="14"/>
  <c r="O22" i="14"/>
  <c r="G22" i="14"/>
  <c r="F22" i="14"/>
  <c r="O21" i="14"/>
  <c r="G21" i="14"/>
  <c r="F21" i="14"/>
  <c r="O20" i="14"/>
  <c r="G20" i="14"/>
  <c r="F20" i="14"/>
  <c r="O19" i="14"/>
  <c r="G19" i="14"/>
  <c r="F19" i="14"/>
  <c r="O18" i="14"/>
  <c r="G18" i="14"/>
  <c r="F18" i="14"/>
  <c r="U17" i="14"/>
  <c r="O17" i="14"/>
  <c r="G17" i="14"/>
  <c r="F17" i="14"/>
  <c r="O16" i="14"/>
  <c r="G16" i="14"/>
  <c r="F16" i="14"/>
  <c r="O15" i="14"/>
  <c r="G15" i="14"/>
  <c r="F15" i="14"/>
  <c r="U14" i="14"/>
  <c r="O14" i="14"/>
  <c r="G14" i="14"/>
  <c r="F14" i="14"/>
  <c r="O13" i="14"/>
  <c r="G13" i="14"/>
  <c r="F13" i="14"/>
  <c r="O12" i="14"/>
  <c r="G12" i="14"/>
  <c r="F12" i="14"/>
  <c r="C12" i="14"/>
  <c r="V11" i="14"/>
  <c r="O11" i="14"/>
  <c r="G11" i="14"/>
  <c r="F11" i="14"/>
  <c r="V10" i="14"/>
  <c r="O10" i="14"/>
  <c r="P10" i="14" s="1"/>
  <c r="G10" i="14"/>
  <c r="F10" i="14"/>
  <c r="C10" i="14"/>
  <c r="V23" i="14" s="1"/>
  <c r="V9" i="14"/>
  <c r="O9" i="14"/>
  <c r="G9" i="14"/>
  <c r="F9" i="14"/>
  <c r="V8" i="14"/>
  <c r="O8" i="14"/>
  <c r="G8" i="14"/>
  <c r="F8" i="14"/>
  <c r="C8" i="14"/>
  <c r="Q10" i="14" s="1"/>
  <c r="B8" i="14"/>
  <c r="U7" i="14"/>
  <c r="O7" i="14"/>
  <c r="G7" i="14"/>
  <c r="F7" i="14"/>
  <c r="O6" i="14"/>
  <c r="G6" i="14"/>
  <c r="F6" i="14"/>
  <c r="C6" i="14"/>
  <c r="R11" i="14" s="1"/>
  <c r="V5" i="14"/>
  <c r="R5" i="14"/>
  <c r="Q5" i="14"/>
  <c r="O5" i="14"/>
  <c r="G5" i="14"/>
  <c r="F5" i="14"/>
  <c r="C5" i="14"/>
  <c r="B5" i="14"/>
  <c r="W4" i="14"/>
  <c r="V4" i="14"/>
  <c r="M23" i="14"/>
  <c r="M22" i="14"/>
  <c r="U22" i="14" s="1"/>
  <c r="M20" i="14"/>
  <c r="U20" i="14" s="1"/>
  <c r="M19" i="14"/>
  <c r="U19" i="14" s="1"/>
  <c r="M17" i="14"/>
  <c r="M16" i="14"/>
  <c r="U16" i="14" s="1"/>
  <c r="M14" i="14"/>
  <c r="M13" i="14"/>
  <c r="U13" i="14" s="1"/>
  <c r="M11" i="14"/>
  <c r="U11" i="14" s="1"/>
  <c r="M10" i="14"/>
  <c r="U10" i="14" s="1"/>
  <c r="M8" i="14"/>
  <c r="U8" i="14" s="1"/>
  <c r="M7" i="14"/>
  <c r="M5" i="14"/>
  <c r="U5" i="14" s="1"/>
  <c r="M4" i="14"/>
  <c r="U4" i="14" s="1"/>
  <c r="X4" i="14" s="1"/>
  <c r="M4" i="14" a="1"/>
  <c r="M21" i="14" s="1"/>
  <c r="U21" i="14" s="1"/>
  <c r="G4" i="14"/>
  <c r="F4" i="14"/>
  <c r="AT3" i="14"/>
  <c r="AP3" i="14"/>
  <c r="R3" i="14"/>
  <c r="Q3" i="14"/>
  <c r="AG3" i="14" s="1"/>
  <c r="O3" i="14"/>
  <c r="P3" i="14" s="1"/>
  <c r="AF3" i="14" s="1"/>
  <c r="AO3" i="14" s="1"/>
  <c r="V23" i="13"/>
  <c r="R23" i="13"/>
  <c r="O23" i="13"/>
  <c r="P23" i="13" s="1"/>
  <c r="G23" i="13"/>
  <c r="F23" i="13"/>
  <c r="U22" i="13"/>
  <c r="R22" i="13"/>
  <c r="O22" i="13"/>
  <c r="P22" i="13" s="1"/>
  <c r="G22" i="13"/>
  <c r="F22" i="13"/>
  <c r="R21" i="13"/>
  <c r="O21" i="13"/>
  <c r="P21" i="13" s="1"/>
  <c r="G21" i="13"/>
  <c r="F21" i="13"/>
  <c r="V20" i="13"/>
  <c r="R20" i="13"/>
  <c r="O20" i="13"/>
  <c r="P20" i="13" s="1"/>
  <c r="G20" i="13"/>
  <c r="F20" i="13"/>
  <c r="V19" i="13"/>
  <c r="R19" i="13"/>
  <c r="O19" i="13"/>
  <c r="P19" i="13" s="1"/>
  <c r="G19" i="13"/>
  <c r="F19" i="13"/>
  <c r="V18" i="13"/>
  <c r="R18" i="13"/>
  <c r="O18" i="13"/>
  <c r="P18" i="13" s="1"/>
  <c r="G18" i="13"/>
  <c r="F18" i="13"/>
  <c r="V17" i="13"/>
  <c r="R17" i="13"/>
  <c r="O17" i="13"/>
  <c r="P17" i="13" s="1"/>
  <c r="G17" i="13"/>
  <c r="F17" i="13"/>
  <c r="V16" i="13"/>
  <c r="R16" i="13"/>
  <c r="O16" i="13"/>
  <c r="P16" i="13" s="1"/>
  <c r="G16" i="13"/>
  <c r="F16" i="13"/>
  <c r="V15" i="13"/>
  <c r="R15" i="13"/>
  <c r="O15" i="13"/>
  <c r="P15" i="13" s="1"/>
  <c r="G15" i="13"/>
  <c r="F15" i="13"/>
  <c r="V14" i="13"/>
  <c r="U14" i="13"/>
  <c r="R14" i="13"/>
  <c r="O14" i="13"/>
  <c r="P14" i="13" s="1"/>
  <c r="G14" i="13"/>
  <c r="F14" i="13"/>
  <c r="V13" i="13"/>
  <c r="R13" i="13"/>
  <c r="O13" i="13"/>
  <c r="P13" i="13" s="1"/>
  <c r="G13" i="13"/>
  <c r="F13" i="13"/>
  <c r="V12" i="13"/>
  <c r="R12" i="13"/>
  <c r="O12" i="13"/>
  <c r="P12" i="13" s="1"/>
  <c r="G12" i="13"/>
  <c r="F12" i="13"/>
  <c r="C12" i="13"/>
  <c r="R11" i="13"/>
  <c r="O11" i="13"/>
  <c r="P11" i="13" s="1"/>
  <c r="G11" i="13"/>
  <c r="F11" i="13"/>
  <c r="U10" i="13"/>
  <c r="R10" i="13"/>
  <c r="O10" i="13"/>
  <c r="P10" i="13" s="1"/>
  <c r="G10" i="13"/>
  <c r="F10" i="13"/>
  <c r="C10" i="13"/>
  <c r="V9" i="13"/>
  <c r="R9" i="13"/>
  <c r="O9" i="13"/>
  <c r="G9" i="13"/>
  <c r="F9" i="13"/>
  <c r="V8" i="13"/>
  <c r="R8" i="13"/>
  <c r="O8" i="13"/>
  <c r="P8" i="13" s="1"/>
  <c r="G8" i="13"/>
  <c r="F8" i="13"/>
  <c r="C8" i="13"/>
  <c r="Q8" i="13" s="1"/>
  <c r="B8" i="13"/>
  <c r="Q3" i="13" s="1"/>
  <c r="AG3" i="13" s="1"/>
  <c r="AP3" i="13" s="1"/>
  <c r="V7" i="13"/>
  <c r="R7" i="13"/>
  <c r="Q7" i="13"/>
  <c r="O7" i="13"/>
  <c r="P7" i="13" s="1"/>
  <c r="G7" i="13"/>
  <c r="F7" i="13"/>
  <c r="V6" i="13"/>
  <c r="R6" i="13"/>
  <c r="Q6" i="13"/>
  <c r="P6" i="13"/>
  <c r="O6" i="13"/>
  <c r="G6" i="13"/>
  <c r="F6" i="13"/>
  <c r="V5" i="13"/>
  <c r="R5" i="13"/>
  <c r="Q5" i="13"/>
  <c r="O5" i="13"/>
  <c r="P5" i="13" s="1"/>
  <c r="G5" i="13"/>
  <c r="F5" i="13"/>
  <c r="C5" i="13"/>
  <c r="B5" i="13"/>
  <c r="W4" i="13"/>
  <c r="R4" i="13"/>
  <c r="M23" i="13"/>
  <c r="U23" i="13" s="1"/>
  <c r="M22" i="13"/>
  <c r="M20" i="13"/>
  <c r="U20" i="13" s="1"/>
  <c r="M19" i="13"/>
  <c r="U19" i="13" s="1"/>
  <c r="M18" i="13"/>
  <c r="U18" i="13" s="1"/>
  <c r="M17" i="13"/>
  <c r="U17" i="13" s="1"/>
  <c r="M16" i="13"/>
  <c r="U16" i="13" s="1"/>
  <c r="M14" i="13"/>
  <c r="M13" i="13"/>
  <c r="U13" i="13" s="1"/>
  <c r="M12" i="13"/>
  <c r="U12" i="13" s="1"/>
  <c r="M11" i="13"/>
  <c r="U11" i="13" s="1"/>
  <c r="M10" i="13"/>
  <c r="M8" i="13"/>
  <c r="U8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1" i="13" s="1"/>
  <c r="U21" i="13" s="1"/>
  <c r="G4" i="13"/>
  <c r="F4" i="13"/>
  <c r="AT3" i="13"/>
  <c r="AE3" i="13"/>
  <c r="AN3" i="13" s="1"/>
  <c r="R3" i="13"/>
  <c r="AH3" i="13" s="1"/>
  <c r="AQ3" i="13" s="1"/>
  <c r="O3" i="13"/>
  <c r="P3" i="13" s="1"/>
  <c r="AF3" i="13" s="1"/>
  <c r="U23" i="12"/>
  <c r="O23" i="12"/>
  <c r="P23" i="12" s="1"/>
  <c r="G23" i="12"/>
  <c r="F23" i="12"/>
  <c r="O22" i="12"/>
  <c r="P22" i="12" s="1"/>
  <c r="G22" i="12"/>
  <c r="F22" i="12"/>
  <c r="O21" i="12"/>
  <c r="P21" i="12" s="1"/>
  <c r="G21" i="12"/>
  <c r="F21" i="12"/>
  <c r="O20" i="12"/>
  <c r="G20" i="12"/>
  <c r="F20" i="12"/>
  <c r="O19" i="12"/>
  <c r="G19" i="12"/>
  <c r="F19" i="12"/>
  <c r="O18" i="12"/>
  <c r="G18" i="12"/>
  <c r="F18" i="12"/>
  <c r="O17" i="12"/>
  <c r="P17" i="12" s="1"/>
  <c r="G17" i="12"/>
  <c r="F17" i="12"/>
  <c r="O16" i="12"/>
  <c r="P16" i="12" s="1"/>
  <c r="G16" i="12"/>
  <c r="F16" i="12"/>
  <c r="O15" i="12"/>
  <c r="P15" i="12" s="1"/>
  <c r="G15" i="12"/>
  <c r="F15" i="12"/>
  <c r="O14" i="12"/>
  <c r="G14" i="12"/>
  <c r="F14" i="12"/>
  <c r="O13" i="12"/>
  <c r="G13" i="12"/>
  <c r="F13" i="12"/>
  <c r="O12" i="12"/>
  <c r="G12" i="12"/>
  <c r="F12" i="12"/>
  <c r="C12" i="12"/>
  <c r="O11" i="12"/>
  <c r="P11" i="12" s="1"/>
  <c r="G11" i="12"/>
  <c r="F11" i="12"/>
  <c r="O10" i="12"/>
  <c r="P10" i="12" s="1"/>
  <c r="G10" i="12"/>
  <c r="F10" i="12"/>
  <c r="C10" i="12"/>
  <c r="V18" i="12" s="1"/>
  <c r="Q9" i="12"/>
  <c r="O9" i="12"/>
  <c r="P9" i="12" s="1"/>
  <c r="G9" i="12"/>
  <c r="F9" i="12"/>
  <c r="O8" i="12"/>
  <c r="P8" i="12" s="1"/>
  <c r="G8" i="12"/>
  <c r="F8" i="12"/>
  <c r="C8" i="12"/>
  <c r="Q11" i="12" s="1"/>
  <c r="B8" i="12"/>
  <c r="V7" i="12"/>
  <c r="Q7" i="12"/>
  <c r="O7" i="12"/>
  <c r="P7" i="12" s="1"/>
  <c r="G7" i="12"/>
  <c r="F7" i="12"/>
  <c r="V6" i="12"/>
  <c r="Q6" i="12"/>
  <c r="O6" i="12"/>
  <c r="P6" i="12" s="1"/>
  <c r="G6" i="12"/>
  <c r="F6" i="12"/>
  <c r="C6" i="12"/>
  <c r="R18" i="12" s="1"/>
  <c r="Q5" i="12"/>
  <c r="O5" i="12"/>
  <c r="P5" i="12" s="1"/>
  <c r="G5" i="12"/>
  <c r="F5" i="12"/>
  <c r="C5" i="12"/>
  <c r="B5" i="12"/>
  <c r="W4" i="12"/>
  <c r="V4" i="12"/>
  <c r="Y4" i="12" s="1"/>
  <c r="M23" i="12"/>
  <c r="M21" i="12"/>
  <c r="U21" i="12" s="1"/>
  <c r="M20" i="12"/>
  <c r="U20" i="12" s="1"/>
  <c r="M18" i="12"/>
  <c r="U18" i="12" s="1"/>
  <c r="M16" i="12"/>
  <c r="U16" i="12" s="1"/>
  <c r="M14" i="12"/>
  <c r="U14" i="12" s="1"/>
  <c r="M12" i="12"/>
  <c r="U12" i="12" s="1"/>
  <c r="M11" i="12"/>
  <c r="U11" i="12" s="1"/>
  <c r="M9" i="12"/>
  <c r="U9" i="12" s="1"/>
  <c r="M6" i="12"/>
  <c r="U6" i="12" s="1"/>
  <c r="M5" i="12"/>
  <c r="U5" i="12" s="1"/>
  <c r="M4" i="12"/>
  <c r="U4" i="12" s="1"/>
  <c r="X4" i="12" s="1"/>
  <c r="M4" i="12" a="1"/>
  <c r="M22" i="12" s="1"/>
  <c r="U22" i="12" s="1"/>
  <c r="G4" i="12"/>
  <c r="F4" i="12"/>
  <c r="AT3" i="12"/>
  <c r="AG3" i="12"/>
  <c r="AP3" i="12" s="1"/>
  <c r="AE3" i="12"/>
  <c r="AN3" i="12" s="1"/>
  <c r="Q3" i="12"/>
  <c r="O3" i="12"/>
  <c r="P3" i="12" s="1"/>
  <c r="AF3" i="12" s="1"/>
  <c r="V23" i="11"/>
  <c r="R23" i="11"/>
  <c r="O23" i="11"/>
  <c r="P23" i="11" s="1"/>
  <c r="G23" i="11"/>
  <c r="F23" i="11"/>
  <c r="V22" i="11"/>
  <c r="R22" i="11"/>
  <c r="O22" i="11"/>
  <c r="P22" i="11" s="1"/>
  <c r="G22" i="11"/>
  <c r="F22" i="11"/>
  <c r="V21" i="11"/>
  <c r="R21" i="11"/>
  <c r="O21" i="11"/>
  <c r="P21" i="11" s="1"/>
  <c r="G21" i="11"/>
  <c r="F21" i="11"/>
  <c r="V20" i="11"/>
  <c r="R20" i="11"/>
  <c r="O20" i="11"/>
  <c r="P20" i="11" s="1"/>
  <c r="G20" i="11"/>
  <c r="F20" i="11"/>
  <c r="V19" i="11"/>
  <c r="R19" i="11"/>
  <c r="O19" i="11"/>
  <c r="P19" i="11" s="1"/>
  <c r="G19" i="11"/>
  <c r="F19" i="11"/>
  <c r="V18" i="11"/>
  <c r="R18" i="11"/>
  <c r="O18" i="11"/>
  <c r="P18" i="11" s="1"/>
  <c r="G18" i="11"/>
  <c r="F18" i="11"/>
  <c r="V17" i="11"/>
  <c r="R17" i="11"/>
  <c r="O17" i="11"/>
  <c r="P17" i="11" s="1"/>
  <c r="G17" i="11"/>
  <c r="F17" i="11"/>
  <c r="V16" i="11"/>
  <c r="R16" i="11"/>
  <c r="O16" i="11"/>
  <c r="P16" i="11" s="1"/>
  <c r="G16" i="11"/>
  <c r="F16" i="11"/>
  <c r="V15" i="11"/>
  <c r="R15" i="11"/>
  <c r="O15" i="11"/>
  <c r="P15" i="11" s="1"/>
  <c r="G15" i="11"/>
  <c r="F15" i="11"/>
  <c r="V14" i="11"/>
  <c r="R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P10" i="11" s="1"/>
  <c r="G10" i="11"/>
  <c r="F10" i="11"/>
  <c r="C10" i="11"/>
  <c r="V9" i="11"/>
  <c r="R9" i="11"/>
  <c r="P9" i="11"/>
  <c r="O9" i="11"/>
  <c r="G9" i="11"/>
  <c r="F9" i="11"/>
  <c r="V8" i="11"/>
  <c r="O8" i="11"/>
  <c r="P8" i="11" s="1"/>
  <c r="G8" i="11"/>
  <c r="F8" i="11"/>
  <c r="C8" i="11"/>
  <c r="Q9" i="11" s="1"/>
  <c r="B8" i="11"/>
  <c r="Q3" i="11" s="1"/>
  <c r="AG3" i="11" s="1"/>
  <c r="AP3" i="11" s="1"/>
  <c r="R7" i="11"/>
  <c r="O7" i="11"/>
  <c r="P7" i="11" s="1"/>
  <c r="G7" i="11"/>
  <c r="F7" i="11"/>
  <c r="R6" i="11"/>
  <c r="Q6" i="11"/>
  <c r="O6" i="11"/>
  <c r="P6" i="11" s="1"/>
  <c r="G6" i="11"/>
  <c r="F6" i="11"/>
  <c r="C6" i="11"/>
  <c r="R8" i="11" s="1"/>
  <c r="R5" i="11"/>
  <c r="Q5" i="11"/>
  <c r="O5" i="11"/>
  <c r="P5" i="11" s="1"/>
  <c r="G5" i="11"/>
  <c r="F5" i="11"/>
  <c r="C5" i="11"/>
  <c r="B5" i="11"/>
  <c r="W4" i="11"/>
  <c r="V4" i="11"/>
  <c r="Y4" i="11" s="1"/>
  <c r="R4" i="11"/>
  <c r="M22" i="11"/>
  <c r="U22" i="11" s="1"/>
  <c r="M21" i="11"/>
  <c r="U21" i="11" s="1"/>
  <c r="M20" i="11"/>
  <c r="U20" i="11" s="1"/>
  <c r="M15" i="11"/>
  <c r="U15" i="11" s="1"/>
  <c r="M14" i="11"/>
  <c r="U14" i="11" s="1"/>
  <c r="M13" i="11"/>
  <c r="U13" i="11" s="1"/>
  <c r="M8" i="11"/>
  <c r="U8" i="11" s="1"/>
  <c r="M7" i="11"/>
  <c r="U7" i="11" s="1"/>
  <c r="M6" i="11"/>
  <c r="U6" i="11" s="1"/>
  <c r="M4" i="11" a="1"/>
  <c r="M16" i="11" s="1"/>
  <c r="U16" i="11" s="1"/>
  <c r="G4" i="11"/>
  <c r="F4" i="11"/>
  <c r="AT3" i="11"/>
  <c r="AH3" i="11"/>
  <c r="AQ3" i="11" s="1"/>
  <c r="R3" i="11"/>
  <c r="O3" i="11"/>
  <c r="AE3" i="11" s="1"/>
  <c r="AN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P11" i="10" s="1"/>
  <c r="G11" i="10"/>
  <c r="F11" i="10"/>
  <c r="O10" i="10"/>
  <c r="P10" i="10" s="1"/>
  <c r="G10" i="10"/>
  <c r="F10" i="10"/>
  <c r="C10" i="10"/>
  <c r="V10" i="10" s="1"/>
  <c r="V9" i="10"/>
  <c r="O9" i="10"/>
  <c r="P9" i="10" s="1"/>
  <c r="G9" i="10"/>
  <c r="F9" i="10"/>
  <c r="O8" i="10"/>
  <c r="P8" i="10" s="1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7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19" i="10"/>
  <c r="U19" i="10" s="1"/>
  <c r="M18" i="10"/>
  <c r="U18" i="10" s="1"/>
  <c r="M17" i="10"/>
  <c r="U17" i="10" s="1"/>
  <c r="M13" i="10"/>
  <c r="U13" i="10" s="1"/>
  <c r="M12" i="10"/>
  <c r="U12" i="10" s="1"/>
  <c r="M11" i="10"/>
  <c r="U11" i="10" s="1"/>
  <c r="M7" i="10"/>
  <c r="U7" i="10" s="1"/>
  <c r="M6" i="10"/>
  <c r="U6" i="10" s="1"/>
  <c r="M5" i="10"/>
  <c r="U5" i="10" s="1"/>
  <c r="M4" i="10" a="1"/>
  <c r="M22" i="10" s="1"/>
  <c r="U22" i="10" s="1"/>
  <c r="G4" i="10"/>
  <c r="F4" i="10"/>
  <c r="AT3" i="10"/>
  <c r="R3" i="10"/>
  <c r="Q3" i="10"/>
  <c r="AG3" i="10" s="1"/>
  <c r="AP3" i="10" s="1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P11" i="9" s="1"/>
  <c r="G11" i="9"/>
  <c r="F11" i="9"/>
  <c r="R10" i="9"/>
  <c r="O10" i="9"/>
  <c r="P10" i="9" s="1"/>
  <c r="G10" i="9"/>
  <c r="F10" i="9"/>
  <c r="C10" i="9"/>
  <c r="V11" i="9" s="1"/>
  <c r="V9" i="9"/>
  <c r="R9" i="9"/>
  <c r="O9" i="9"/>
  <c r="G9" i="9"/>
  <c r="F9" i="9"/>
  <c r="R8" i="9"/>
  <c r="Q8" i="9"/>
  <c r="O8" i="9"/>
  <c r="G8" i="9"/>
  <c r="F8" i="9"/>
  <c r="C8" i="9"/>
  <c r="Q23" i="9" s="1"/>
  <c r="B8" i="9"/>
  <c r="R7" i="9"/>
  <c r="O7" i="9"/>
  <c r="G7" i="9"/>
  <c r="F7" i="9"/>
  <c r="R6" i="9"/>
  <c r="O6" i="9"/>
  <c r="G6" i="9"/>
  <c r="F6" i="9"/>
  <c r="R5" i="9"/>
  <c r="O5" i="9"/>
  <c r="G5" i="9"/>
  <c r="F5" i="9"/>
  <c r="C5" i="9"/>
  <c r="B5" i="9"/>
  <c r="W4" i="9"/>
  <c r="V4" i="9"/>
  <c r="Y4" i="9" s="1"/>
  <c r="R4" i="9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U11" i="8"/>
  <c r="R11" i="8"/>
  <c r="O11" i="8"/>
  <c r="P11" i="8" s="1"/>
  <c r="G11" i="8"/>
  <c r="F11" i="8"/>
  <c r="V10" i="8"/>
  <c r="R10" i="8"/>
  <c r="O10" i="8"/>
  <c r="P10" i="8" s="1"/>
  <c r="G10" i="8"/>
  <c r="F10" i="8"/>
  <c r="C10" i="8"/>
  <c r="V9" i="8"/>
  <c r="R9" i="8"/>
  <c r="O9" i="8"/>
  <c r="G9" i="8"/>
  <c r="F9" i="8"/>
  <c r="V8" i="8"/>
  <c r="O8" i="8"/>
  <c r="P8" i="8" s="1"/>
  <c r="G8" i="8"/>
  <c r="F8" i="8"/>
  <c r="C8" i="8"/>
  <c r="Q23" i="8" s="1"/>
  <c r="B8" i="8"/>
  <c r="V7" i="8"/>
  <c r="Q7" i="8"/>
  <c r="O7" i="8"/>
  <c r="P7" i="8" s="1"/>
  <c r="G7" i="8"/>
  <c r="F7" i="8"/>
  <c r="V6" i="8"/>
  <c r="Q6" i="8"/>
  <c r="O6" i="8"/>
  <c r="P6" i="8" s="1"/>
  <c r="G6" i="8"/>
  <c r="F6" i="8"/>
  <c r="C6" i="8"/>
  <c r="R8" i="8" s="1"/>
  <c r="V5" i="8"/>
  <c r="U5" i="8"/>
  <c r="R5" i="8"/>
  <c r="Q5" i="8"/>
  <c r="O5" i="8"/>
  <c r="P5" i="8" s="1"/>
  <c r="G5" i="8"/>
  <c r="F5" i="8"/>
  <c r="C5" i="8"/>
  <c r="B5" i="8"/>
  <c r="Y4" i="8"/>
  <c r="W4" i="8"/>
  <c r="V4" i="8"/>
  <c r="U4" i="8"/>
  <c r="X4" i="8" s="1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M10" i="8"/>
  <c r="U10" i="8" s="1"/>
  <c r="M8" i="8"/>
  <c r="U8" i="8" s="1"/>
  <c r="M7" i="8"/>
  <c r="U7" i="8" s="1"/>
  <c r="M6" i="8"/>
  <c r="U6" i="8" s="1"/>
  <c r="M5" i="8"/>
  <c r="M4" i="8"/>
  <c r="M4" i="8" a="1"/>
  <c r="M21" i="8" s="1"/>
  <c r="U21" i="8" s="1"/>
  <c r="G4" i="8"/>
  <c r="F4" i="8"/>
  <c r="AT3" i="8"/>
  <c r="R3" i="8"/>
  <c r="Q3" i="8"/>
  <c r="AG3" i="8" s="1"/>
  <c r="AP3" i="8" s="1"/>
  <c r="O3" i="8"/>
  <c r="P3" i="8" s="1"/>
  <c r="AF3" i="8" s="1"/>
  <c r="AO3" i="8" s="1"/>
  <c r="V23" i="7"/>
  <c r="O23" i="7"/>
  <c r="P23" i="7" s="1"/>
  <c r="G23" i="7"/>
  <c r="F23" i="7"/>
  <c r="V22" i="7"/>
  <c r="O22" i="7"/>
  <c r="P22" i="7" s="1"/>
  <c r="G22" i="7"/>
  <c r="F22" i="7"/>
  <c r="V21" i="7"/>
  <c r="O21" i="7"/>
  <c r="P21" i="7" s="1"/>
  <c r="G21" i="7"/>
  <c r="F21" i="7"/>
  <c r="V20" i="7"/>
  <c r="U20" i="7"/>
  <c r="O20" i="7"/>
  <c r="P20" i="7" s="1"/>
  <c r="G20" i="7"/>
  <c r="F20" i="7"/>
  <c r="V19" i="7"/>
  <c r="O19" i="7"/>
  <c r="P19" i="7" s="1"/>
  <c r="G19" i="7"/>
  <c r="F19" i="7"/>
  <c r="V18" i="7"/>
  <c r="O18" i="7"/>
  <c r="P18" i="7" s="1"/>
  <c r="G18" i="7"/>
  <c r="F18" i="7"/>
  <c r="V17" i="7"/>
  <c r="O17" i="7"/>
  <c r="P17" i="7" s="1"/>
  <c r="G17" i="7"/>
  <c r="F17" i="7"/>
  <c r="V16" i="7"/>
  <c r="O16" i="7"/>
  <c r="P16" i="7" s="1"/>
  <c r="G16" i="7"/>
  <c r="F16" i="7"/>
  <c r="V15" i="7"/>
  <c r="O15" i="7"/>
  <c r="P15" i="7" s="1"/>
  <c r="G15" i="7"/>
  <c r="F15" i="7"/>
  <c r="V14" i="7"/>
  <c r="U14" i="7"/>
  <c r="O14" i="7"/>
  <c r="P14" i="7" s="1"/>
  <c r="G14" i="7"/>
  <c r="F14" i="7"/>
  <c r="V13" i="7"/>
  <c r="O13" i="7"/>
  <c r="P13" i="7" s="1"/>
  <c r="G13" i="7"/>
  <c r="F13" i="7"/>
  <c r="V12" i="7"/>
  <c r="O12" i="7"/>
  <c r="P12" i="7" s="1"/>
  <c r="G12" i="7"/>
  <c r="F12" i="7"/>
  <c r="C12" i="7"/>
  <c r="V11" i="7"/>
  <c r="O11" i="7"/>
  <c r="G11" i="7"/>
  <c r="F11" i="7"/>
  <c r="V10" i="7"/>
  <c r="O10" i="7"/>
  <c r="G10" i="7"/>
  <c r="F10" i="7"/>
  <c r="C10" i="7"/>
  <c r="V9" i="7"/>
  <c r="O9" i="7"/>
  <c r="G9" i="7"/>
  <c r="F9" i="7"/>
  <c r="V8" i="7"/>
  <c r="O8" i="7"/>
  <c r="P8" i="7" s="1"/>
  <c r="G8" i="7"/>
  <c r="F8" i="7"/>
  <c r="C8" i="7"/>
  <c r="Q11" i="7" s="1"/>
  <c r="B8" i="7"/>
  <c r="V7" i="7"/>
  <c r="O7" i="7"/>
  <c r="P7" i="7" s="1"/>
  <c r="G7" i="7"/>
  <c r="F7" i="7"/>
  <c r="V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P11" i="7" s="1"/>
  <c r="B5" i="7"/>
  <c r="Y4" i="7"/>
  <c r="W4" i="7"/>
  <c r="V4" i="7"/>
  <c r="R4" i="7"/>
  <c r="M23" i="7"/>
  <c r="U23" i="7" s="1"/>
  <c r="M22" i="7"/>
  <c r="U22" i="7" s="1"/>
  <c r="M20" i="7"/>
  <c r="M18" i="7"/>
  <c r="U18" i="7" s="1"/>
  <c r="M17" i="7"/>
  <c r="U17" i="7" s="1"/>
  <c r="M16" i="7"/>
  <c r="U16" i="7" s="1"/>
  <c r="M14" i="7"/>
  <c r="M12" i="7"/>
  <c r="U12" i="7" s="1"/>
  <c r="M11" i="7"/>
  <c r="U11" i="7" s="1"/>
  <c r="M10" i="7"/>
  <c r="U10" i="7" s="1"/>
  <c r="M8" i="7"/>
  <c r="U8" i="7" s="1"/>
  <c r="M6" i="7"/>
  <c r="U6" i="7" s="1"/>
  <c r="M5" i="7"/>
  <c r="U5" i="7" s="1"/>
  <c r="M4" i="7"/>
  <c r="U4" i="7" s="1"/>
  <c r="X4" i="7" s="1"/>
  <c r="AH4" i="7" s="1"/>
  <c r="M4" i="7" a="1"/>
  <c r="M21" i="7" s="1"/>
  <c r="U21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G11" i="6"/>
  <c r="F11" i="6"/>
  <c r="V10" i="6"/>
  <c r="R10" i="6"/>
  <c r="O10" i="6"/>
  <c r="P10" i="6" s="1"/>
  <c r="G10" i="6"/>
  <c r="F10" i="6"/>
  <c r="C10" i="6"/>
  <c r="V23" i="6" s="1"/>
  <c r="V9" i="6"/>
  <c r="R9" i="6"/>
  <c r="O9" i="6"/>
  <c r="G9" i="6"/>
  <c r="F9" i="6"/>
  <c r="V8" i="6"/>
  <c r="O8" i="6"/>
  <c r="P8" i="6" s="1"/>
  <c r="G8" i="6"/>
  <c r="F8" i="6"/>
  <c r="C8" i="6"/>
  <c r="Q11" i="6" s="1"/>
  <c r="B8" i="6"/>
  <c r="R7" i="6"/>
  <c r="O7" i="6"/>
  <c r="P7" i="6" s="1"/>
  <c r="G7" i="6"/>
  <c r="F7" i="6"/>
  <c r="R6" i="6"/>
  <c r="Q6" i="6"/>
  <c r="O6" i="6"/>
  <c r="P6" i="6" s="1"/>
  <c r="G6" i="6"/>
  <c r="F6" i="6"/>
  <c r="C6" i="6"/>
  <c r="R8" i="6" s="1"/>
  <c r="R5" i="6"/>
  <c r="Q5" i="6"/>
  <c r="O5" i="6"/>
  <c r="G5" i="6"/>
  <c r="F5" i="6"/>
  <c r="C5" i="6"/>
  <c r="P9" i="6" s="1"/>
  <c r="B5" i="6"/>
  <c r="W4" i="6"/>
  <c r="V4" i="6"/>
  <c r="Y4" i="6" s="1"/>
  <c r="R4" i="6"/>
  <c r="M20" i="6"/>
  <c r="U20" i="6" s="1"/>
  <c r="M14" i="6"/>
  <c r="U14" i="6" s="1"/>
  <c r="M8" i="6"/>
  <c r="U8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P23" i="5" s="1"/>
  <c r="G23" i="5"/>
  <c r="F23" i="5"/>
  <c r="V22" i="5"/>
  <c r="R22" i="5"/>
  <c r="O22" i="5"/>
  <c r="P22" i="5" s="1"/>
  <c r="G22" i="5"/>
  <c r="F22" i="5"/>
  <c r="V21" i="5"/>
  <c r="R21" i="5"/>
  <c r="O21" i="5"/>
  <c r="P21" i="5" s="1"/>
  <c r="G21" i="5"/>
  <c r="F21" i="5"/>
  <c r="V20" i="5"/>
  <c r="R20" i="5"/>
  <c r="O20" i="5"/>
  <c r="P20" i="5" s="1"/>
  <c r="G20" i="5"/>
  <c r="F20" i="5"/>
  <c r="V19" i="5"/>
  <c r="R19" i="5"/>
  <c r="O19" i="5"/>
  <c r="P19" i="5" s="1"/>
  <c r="G19" i="5"/>
  <c r="F19" i="5"/>
  <c r="V18" i="5"/>
  <c r="R18" i="5"/>
  <c r="O18" i="5"/>
  <c r="P18" i="5" s="1"/>
  <c r="G18" i="5"/>
  <c r="F18" i="5"/>
  <c r="V17" i="5"/>
  <c r="R17" i="5"/>
  <c r="O17" i="5"/>
  <c r="P17" i="5" s="1"/>
  <c r="G17" i="5"/>
  <c r="F17" i="5"/>
  <c r="V16" i="5"/>
  <c r="R16" i="5"/>
  <c r="O16" i="5"/>
  <c r="P16" i="5" s="1"/>
  <c r="G16" i="5"/>
  <c r="F16" i="5"/>
  <c r="V15" i="5"/>
  <c r="R15" i="5"/>
  <c r="O15" i="5"/>
  <c r="P15" i="5" s="1"/>
  <c r="G15" i="5"/>
  <c r="F15" i="5"/>
  <c r="V14" i="5"/>
  <c r="R14" i="5"/>
  <c r="O14" i="5"/>
  <c r="P14" i="5" s="1"/>
  <c r="G14" i="5"/>
  <c r="F14" i="5"/>
  <c r="V13" i="5"/>
  <c r="R13" i="5"/>
  <c r="O13" i="5"/>
  <c r="P13" i="5" s="1"/>
  <c r="G13" i="5"/>
  <c r="F13" i="5"/>
  <c r="V12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P10" i="5" s="1"/>
  <c r="G10" i="5"/>
  <c r="F10" i="5"/>
  <c r="C10" i="5"/>
  <c r="V9" i="5"/>
  <c r="R9" i="5"/>
  <c r="O9" i="5"/>
  <c r="P9" i="5" s="1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Q7" i="5"/>
  <c r="O7" i="5"/>
  <c r="P7" i="5" s="1"/>
  <c r="G7" i="5"/>
  <c r="F7" i="5"/>
  <c r="V6" i="5"/>
  <c r="R6" i="5"/>
  <c r="Q6" i="5"/>
  <c r="O6" i="5"/>
  <c r="P6" i="5" s="1"/>
  <c r="G6" i="5"/>
  <c r="F6" i="5"/>
  <c r="V5" i="5"/>
  <c r="R5" i="5"/>
  <c r="Q5" i="5"/>
  <c r="O5" i="5"/>
  <c r="P5" i="5" s="1"/>
  <c r="G5" i="5"/>
  <c r="F5" i="5"/>
  <c r="C5" i="5"/>
  <c r="B5" i="5"/>
  <c r="Y4" i="5"/>
  <c r="W4" i="5"/>
  <c r="V4" i="5"/>
  <c r="R4" i="5"/>
  <c r="M23" i="5"/>
  <c r="U23" i="5" s="1"/>
  <c r="M19" i="5"/>
  <c r="U19" i="5" s="1"/>
  <c r="M18" i="5"/>
  <c r="U18" i="5" s="1"/>
  <c r="M17" i="5"/>
  <c r="U17" i="5" s="1"/>
  <c r="M13" i="5"/>
  <c r="U13" i="5" s="1"/>
  <c r="M12" i="5"/>
  <c r="U12" i="5" s="1"/>
  <c r="M11" i="5"/>
  <c r="U11" i="5" s="1"/>
  <c r="M7" i="5"/>
  <c r="U7" i="5" s="1"/>
  <c r="M6" i="5"/>
  <c r="U6" i="5" s="1"/>
  <c r="M5" i="5"/>
  <c r="U5" i="5" s="1"/>
  <c r="M4" i="5" a="1"/>
  <c r="M22" i="5" s="1"/>
  <c r="U22" i="5" s="1"/>
  <c r="G4" i="5"/>
  <c r="F4" i="5"/>
  <c r="AT3" i="5"/>
  <c r="R3" i="5"/>
  <c r="Q3" i="5"/>
  <c r="AG3" i="5" s="1"/>
  <c r="AP3" i="5" s="1"/>
  <c r="O3" i="5"/>
  <c r="AE3" i="5" s="1"/>
  <c r="O23" i="4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V11" i="4"/>
  <c r="O11" i="4"/>
  <c r="P11" i="4" s="1"/>
  <c r="G11" i="4"/>
  <c r="F11" i="4"/>
  <c r="V10" i="4"/>
  <c r="O10" i="4"/>
  <c r="P10" i="4" s="1"/>
  <c r="G10" i="4"/>
  <c r="F10" i="4"/>
  <c r="C10" i="4"/>
  <c r="V8" i="4" s="1"/>
  <c r="V9" i="4"/>
  <c r="Q9" i="4"/>
  <c r="O9" i="4"/>
  <c r="G9" i="4"/>
  <c r="F9" i="4"/>
  <c r="Q8" i="4"/>
  <c r="O8" i="4"/>
  <c r="G8" i="4"/>
  <c r="F8" i="4"/>
  <c r="C8" i="4"/>
  <c r="Q23" i="4" s="1"/>
  <c r="B8" i="4"/>
  <c r="O7" i="4"/>
  <c r="G7" i="4"/>
  <c r="F7" i="4"/>
  <c r="O6" i="4"/>
  <c r="G6" i="4"/>
  <c r="F6" i="4"/>
  <c r="C6" i="4"/>
  <c r="R8" i="4" s="1"/>
  <c r="V5" i="4"/>
  <c r="Q5" i="4"/>
  <c r="O5" i="4"/>
  <c r="P5" i="4" s="1"/>
  <c r="G5" i="4"/>
  <c r="F5" i="4"/>
  <c r="C5" i="4"/>
  <c r="B5" i="4"/>
  <c r="W4" i="4"/>
  <c r="Z4" i="4" s="1"/>
  <c r="V4" i="4"/>
  <c r="Y4" i="4" s="1"/>
  <c r="M23" i="4"/>
  <c r="U23" i="4" s="1"/>
  <c r="M22" i="4"/>
  <c r="U22" i="4" s="1"/>
  <c r="M17" i="4"/>
  <c r="U17" i="4" s="1"/>
  <c r="M16" i="4"/>
  <c r="U16" i="4" s="1"/>
  <c r="M11" i="4"/>
  <c r="U11" i="4" s="1"/>
  <c r="M10" i="4"/>
  <c r="U10" i="4" s="1"/>
  <c r="M5" i="4"/>
  <c r="U5" i="4" s="1"/>
  <c r="M4" i="4"/>
  <c r="U4" i="4" s="1"/>
  <c r="X4" i="4" s="1"/>
  <c r="M4" i="4" a="1"/>
  <c r="M21" i="4" s="1"/>
  <c r="U21" i="4" s="1"/>
  <c r="G4" i="4"/>
  <c r="F4" i="4"/>
  <c r="AT3" i="4"/>
  <c r="Q3" i="4"/>
  <c r="AG3" i="4" s="1"/>
  <c r="AP3" i="4" s="1"/>
  <c r="O3" i="4"/>
  <c r="P3" i="4" s="1"/>
  <c r="AF3" i="4" s="1"/>
  <c r="AO3" i="4" s="1"/>
  <c r="R23" i="3"/>
  <c r="O23" i="3"/>
  <c r="P23" i="3" s="1"/>
  <c r="G23" i="3"/>
  <c r="F23" i="3"/>
  <c r="R22" i="3"/>
  <c r="O22" i="3"/>
  <c r="P22" i="3" s="1"/>
  <c r="G22" i="3"/>
  <c r="F22" i="3"/>
  <c r="R21" i="3"/>
  <c r="O21" i="3"/>
  <c r="P21" i="3" s="1"/>
  <c r="G21" i="3"/>
  <c r="F21" i="3"/>
  <c r="R20" i="3"/>
  <c r="O20" i="3"/>
  <c r="P20" i="3" s="1"/>
  <c r="G20" i="3"/>
  <c r="F20" i="3"/>
  <c r="R19" i="3"/>
  <c r="O19" i="3"/>
  <c r="P19" i="3" s="1"/>
  <c r="G19" i="3"/>
  <c r="F19" i="3"/>
  <c r="R18" i="3"/>
  <c r="O18" i="3"/>
  <c r="P18" i="3" s="1"/>
  <c r="G18" i="3"/>
  <c r="F18" i="3"/>
  <c r="R17" i="3"/>
  <c r="O17" i="3"/>
  <c r="P17" i="3" s="1"/>
  <c r="G17" i="3"/>
  <c r="F17" i="3"/>
  <c r="R16" i="3"/>
  <c r="O16" i="3"/>
  <c r="P16" i="3" s="1"/>
  <c r="G16" i="3"/>
  <c r="F16" i="3"/>
  <c r="R15" i="3"/>
  <c r="O15" i="3"/>
  <c r="P15" i="3" s="1"/>
  <c r="G15" i="3"/>
  <c r="F15" i="3"/>
  <c r="R14" i="3"/>
  <c r="O14" i="3"/>
  <c r="P14" i="3" s="1"/>
  <c r="G14" i="3"/>
  <c r="F14" i="3"/>
  <c r="R13" i="3"/>
  <c r="O13" i="3"/>
  <c r="P13" i="3" s="1"/>
  <c r="G13" i="3"/>
  <c r="F13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P10" i="3" s="1"/>
  <c r="G10" i="3"/>
  <c r="F10" i="3"/>
  <c r="C10" i="3"/>
  <c r="V23" i="3" s="1"/>
  <c r="V9" i="3"/>
  <c r="O9" i="3"/>
  <c r="P9" i="3" s="1"/>
  <c r="G9" i="3"/>
  <c r="F9" i="3"/>
  <c r="V8" i="3"/>
  <c r="O8" i="3"/>
  <c r="P8" i="3" s="1"/>
  <c r="G8" i="3"/>
  <c r="F8" i="3"/>
  <c r="C8" i="3"/>
  <c r="Q23" i="3" s="1"/>
  <c r="B8" i="3"/>
  <c r="R7" i="3"/>
  <c r="O7" i="3"/>
  <c r="P7" i="3" s="1"/>
  <c r="G7" i="3"/>
  <c r="F7" i="3"/>
  <c r="R6" i="3"/>
  <c r="Q6" i="3"/>
  <c r="O6" i="3"/>
  <c r="P6" i="3" s="1"/>
  <c r="G6" i="3"/>
  <c r="F6" i="3"/>
  <c r="C6" i="3"/>
  <c r="R9" i="3" s="1"/>
  <c r="R5" i="3"/>
  <c r="Q5" i="3"/>
  <c r="O5" i="3"/>
  <c r="P5" i="3" s="1"/>
  <c r="G5" i="3"/>
  <c r="F5" i="3"/>
  <c r="C5" i="3"/>
  <c r="B5" i="3"/>
  <c r="W4" i="3"/>
  <c r="V4" i="3"/>
  <c r="Y4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O10" i="2"/>
  <c r="P10" i="2" s="1"/>
  <c r="G10" i="2"/>
  <c r="F10" i="2"/>
  <c r="C10" i="2"/>
  <c r="V10" i="2" s="1"/>
  <c r="V9" i="2"/>
  <c r="O9" i="2"/>
  <c r="P9" i="2" s="1"/>
  <c r="G9" i="2"/>
  <c r="F9" i="2"/>
  <c r="O8" i="2"/>
  <c r="P8" i="2" s="1"/>
  <c r="G8" i="2"/>
  <c r="F8" i="2"/>
  <c r="C8" i="2"/>
  <c r="Q11" i="2" s="1"/>
  <c r="B8" i="2"/>
  <c r="V7" i="2"/>
  <c r="O7" i="2"/>
  <c r="P7" i="2" s="1"/>
  <c r="G7" i="2"/>
  <c r="F7" i="2"/>
  <c r="V6" i="2"/>
  <c r="U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M23" i="2"/>
  <c r="U23" i="2" s="1"/>
  <c r="M19" i="2"/>
  <c r="U19" i="2" s="1"/>
  <c r="M18" i="2"/>
  <c r="U18" i="2" s="1"/>
  <c r="M17" i="2"/>
  <c r="U17" i="2" s="1"/>
  <c r="M13" i="2"/>
  <c r="U13" i="2" s="1"/>
  <c r="M12" i="2"/>
  <c r="U12" i="2" s="1"/>
  <c r="M11" i="2"/>
  <c r="U11" i="2" s="1"/>
  <c r="M7" i="2"/>
  <c r="U7" i="2" s="1"/>
  <c r="M6" i="2"/>
  <c r="M5" i="2"/>
  <c r="U5" i="2" s="1"/>
  <c r="M4" i="2" a="1"/>
  <c r="M22" i="2" s="1"/>
  <c r="U22" i="2" s="1"/>
  <c r="G4" i="2"/>
  <c r="F4" i="2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U4" i="1"/>
  <c r="X4" i="1" s="1"/>
  <c r="AH4" i="1" s="1"/>
  <c r="R4" i="1"/>
  <c r="M22" i="1"/>
  <c r="U22" i="1" s="1"/>
  <c r="M20" i="1"/>
  <c r="U20" i="1" s="1"/>
  <c r="M16" i="1"/>
  <c r="U16" i="1" s="1"/>
  <c r="M14" i="1"/>
  <c r="U14" i="1" s="1"/>
  <c r="M10" i="1"/>
  <c r="U10" i="1" s="1"/>
  <c r="M8" i="1"/>
  <c r="U8" i="1" s="1"/>
  <c r="M4" i="1"/>
  <c r="M4" i="1" a="1"/>
  <c r="M21" i="1" s="1"/>
  <c r="U21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P3" i="48" l="1"/>
  <c r="AF3" i="48" s="1"/>
  <c r="AO3" i="48" s="1"/>
  <c r="AE3" i="96"/>
  <c r="AN3" i="96" s="1"/>
  <c r="P3" i="46"/>
  <c r="AF3" i="46" s="1"/>
  <c r="AO3" i="46" s="1"/>
  <c r="P3" i="43"/>
  <c r="AF3" i="43" s="1"/>
  <c r="AO3" i="43" s="1"/>
  <c r="P3" i="90"/>
  <c r="AF3" i="90" s="1"/>
  <c r="AO3" i="90" s="1"/>
  <c r="AE3" i="90"/>
  <c r="AN3" i="90" s="1"/>
  <c r="P3" i="42"/>
  <c r="AF3" i="42" s="1"/>
  <c r="AO3" i="42" s="1"/>
  <c r="P3" i="39"/>
  <c r="AF3" i="39" s="1"/>
  <c r="AO3" i="39" s="1"/>
  <c r="P3" i="38"/>
  <c r="AF3" i="38" s="1"/>
  <c r="AO3" i="38" s="1"/>
  <c r="P3" i="86"/>
  <c r="AF3" i="86" s="1"/>
  <c r="AO3" i="86" s="1"/>
  <c r="AE3" i="37"/>
  <c r="AE3" i="83"/>
  <c r="AN3" i="83" s="1"/>
  <c r="P3" i="83"/>
  <c r="AF3" i="83" s="1"/>
  <c r="AO3" i="83" s="1"/>
  <c r="P3" i="35"/>
  <c r="AF3" i="35" s="1"/>
  <c r="AO3" i="35" s="1"/>
  <c r="AE3" i="33"/>
  <c r="AN3" i="33" s="1"/>
  <c r="P3" i="32"/>
  <c r="AF3" i="32" s="1"/>
  <c r="AO3" i="32" s="1"/>
  <c r="P3" i="79"/>
  <c r="AF3" i="79" s="1"/>
  <c r="AO3" i="79" s="1"/>
  <c r="AE3" i="79"/>
  <c r="AN3" i="79" s="1"/>
  <c r="P3" i="30"/>
  <c r="AF3" i="30" s="1"/>
  <c r="AO3" i="30" s="1"/>
  <c r="P3" i="29"/>
  <c r="AF3" i="29" s="1"/>
  <c r="AO3" i="29" s="1"/>
  <c r="P3" i="76"/>
  <c r="AF3" i="76" s="1"/>
  <c r="P3" i="74"/>
  <c r="AF3" i="74" s="1"/>
  <c r="AO3" i="74" s="1"/>
  <c r="AE3" i="74"/>
  <c r="P3" i="24"/>
  <c r="AF3" i="24" s="1"/>
  <c r="AO3" i="24" s="1"/>
  <c r="O6" i="71"/>
  <c r="P6" i="71" s="1"/>
  <c r="O18" i="71"/>
  <c r="P18" i="71" s="1"/>
  <c r="O22" i="71"/>
  <c r="P22" i="71" s="1"/>
  <c r="P21" i="22"/>
  <c r="O12" i="68"/>
  <c r="P12" i="68" s="1"/>
  <c r="O20" i="68"/>
  <c r="P20" i="68" s="1"/>
  <c r="O23" i="68"/>
  <c r="P23" i="68" s="1"/>
  <c r="P3" i="20"/>
  <c r="AF3" i="20" s="1"/>
  <c r="AO3" i="20" s="1"/>
  <c r="O13" i="68"/>
  <c r="P13" i="68" s="1"/>
  <c r="O19" i="68"/>
  <c r="P19" i="68" s="1"/>
  <c r="O8" i="68"/>
  <c r="P8" i="68" s="1"/>
  <c r="O14" i="68"/>
  <c r="P14" i="68" s="1"/>
  <c r="O18" i="68"/>
  <c r="P18" i="68" s="1"/>
  <c r="O22" i="68"/>
  <c r="P22" i="68" s="1"/>
  <c r="O15" i="68"/>
  <c r="P15" i="68" s="1"/>
  <c r="O16" i="68"/>
  <c r="P16" i="68" s="1"/>
  <c r="O17" i="68"/>
  <c r="P17" i="68" s="1"/>
  <c r="O6" i="68"/>
  <c r="P6" i="68" s="1"/>
  <c r="O21" i="68"/>
  <c r="P21" i="68" s="1"/>
  <c r="O7" i="68"/>
  <c r="P7" i="68" s="1"/>
  <c r="O18" i="66"/>
  <c r="P18" i="66" s="1"/>
  <c r="AE3" i="18"/>
  <c r="AN3" i="18" s="1"/>
  <c r="O22" i="66"/>
  <c r="P22" i="66" s="1"/>
  <c r="P10" i="17"/>
  <c r="P3" i="16"/>
  <c r="AF3" i="16" s="1"/>
  <c r="AO3" i="16" s="1"/>
  <c r="P5" i="15"/>
  <c r="O6" i="63"/>
  <c r="P6" i="63" s="1"/>
  <c r="O8" i="63"/>
  <c r="P8" i="63" s="1"/>
  <c r="O16" i="63"/>
  <c r="P16" i="63" s="1"/>
  <c r="O22" i="63"/>
  <c r="P22" i="63" s="1"/>
  <c r="O15" i="63"/>
  <c r="P15" i="63" s="1"/>
  <c r="O21" i="63"/>
  <c r="P21" i="63" s="1"/>
  <c r="O14" i="63"/>
  <c r="P14" i="63" s="1"/>
  <c r="O20" i="63"/>
  <c r="P20" i="63" s="1"/>
  <c r="O13" i="63"/>
  <c r="P13" i="63" s="1"/>
  <c r="O19" i="63"/>
  <c r="P19" i="63" s="1"/>
  <c r="O12" i="63"/>
  <c r="P12" i="63" s="1"/>
  <c r="O18" i="63"/>
  <c r="P18" i="63" s="1"/>
  <c r="O7" i="63"/>
  <c r="P7" i="63" s="1"/>
  <c r="O17" i="63"/>
  <c r="P17" i="63" s="1"/>
  <c r="O23" i="63"/>
  <c r="P23" i="63" s="1"/>
  <c r="P22" i="14"/>
  <c r="AE3" i="14"/>
  <c r="AN3" i="14" s="1"/>
  <c r="O6" i="58"/>
  <c r="P6" i="58" s="1"/>
  <c r="O8" i="58"/>
  <c r="P8" i="58" s="1"/>
  <c r="O16" i="58"/>
  <c r="P16" i="58" s="1"/>
  <c r="O22" i="58"/>
  <c r="P22" i="58" s="1"/>
  <c r="O15" i="58"/>
  <c r="P15" i="58" s="1"/>
  <c r="O21" i="58"/>
  <c r="P21" i="58" s="1"/>
  <c r="O14" i="58"/>
  <c r="P14" i="58" s="1"/>
  <c r="O20" i="58"/>
  <c r="P20" i="58" s="1"/>
  <c r="O13" i="58"/>
  <c r="P13" i="58" s="1"/>
  <c r="O19" i="58"/>
  <c r="P19" i="58" s="1"/>
  <c r="P3" i="10"/>
  <c r="AF3" i="10" s="1"/>
  <c r="AO3" i="10" s="1"/>
  <c r="O12" i="58"/>
  <c r="P12" i="58" s="1"/>
  <c r="O18" i="58"/>
  <c r="P18" i="58" s="1"/>
  <c r="O7" i="58"/>
  <c r="P7" i="58" s="1"/>
  <c r="O17" i="58"/>
  <c r="P17" i="58" s="1"/>
  <c r="O23" i="58"/>
  <c r="P23" i="58" s="1"/>
  <c r="O13" i="57"/>
  <c r="P13" i="57" s="1"/>
  <c r="P9" i="9"/>
  <c r="AE3" i="57"/>
  <c r="O5" i="57"/>
  <c r="P5" i="57" s="1"/>
  <c r="O19" i="57"/>
  <c r="P19" i="57" s="1"/>
  <c r="P9" i="8"/>
  <c r="O6" i="56"/>
  <c r="P6" i="56" s="1"/>
  <c r="O7" i="56"/>
  <c r="P7" i="56" s="1"/>
  <c r="O13" i="55"/>
  <c r="P13" i="55" s="1"/>
  <c r="O17" i="55"/>
  <c r="P17" i="55" s="1"/>
  <c r="O23" i="55"/>
  <c r="P23" i="55" s="1"/>
  <c r="O6" i="55"/>
  <c r="P6" i="55" s="1"/>
  <c r="O16" i="55"/>
  <c r="P16" i="55" s="1"/>
  <c r="O19" i="55"/>
  <c r="P19" i="55" s="1"/>
  <c r="O22" i="55"/>
  <c r="P22" i="55" s="1"/>
  <c r="O12" i="55"/>
  <c r="P12" i="55" s="1"/>
  <c r="O15" i="55"/>
  <c r="P15" i="55" s="1"/>
  <c r="O18" i="55"/>
  <c r="P18" i="55" s="1"/>
  <c r="O21" i="55"/>
  <c r="P21" i="55" s="1"/>
  <c r="P3" i="7"/>
  <c r="AF3" i="7" s="1"/>
  <c r="AO3" i="7" s="1"/>
  <c r="O5" i="54"/>
  <c r="P5" i="54" s="1"/>
  <c r="P3" i="5"/>
  <c r="AF3" i="5" s="1"/>
  <c r="AO3" i="5" s="1"/>
  <c r="P9" i="4"/>
  <c r="O8" i="52"/>
  <c r="P8" i="52" s="1"/>
  <c r="O20" i="51"/>
  <c r="P20" i="51" s="1"/>
  <c r="O15" i="51"/>
  <c r="P15" i="51" s="1"/>
  <c r="O14" i="51"/>
  <c r="P14" i="51" s="1"/>
  <c r="O21" i="51"/>
  <c r="P21" i="51" s="1"/>
  <c r="O13" i="51"/>
  <c r="P13" i="51" s="1"/>
  <c r="O19" i="51"/>
  <c r="P19" i="51" s="1"/>
  <c r="O7" i="51"/>
  <c r="P7" i="51" s="1"/>
  <c r="O12" i="51"/>
  <c r="P12" i="51" s="1"/>
  <c r="O18" i="51"/>
  <c r="P18" i="51" s="1"/>
  <c r="P3" i="3"/>
  <c r="AF3" i="3" s="1"/>
  <c r="AO3" i="3" s="1"/>
  <c r="O6" i="51"/>
  <c r="P6" i="51" s="1"/>
  <c r="O8" i="51"/>
  <c r="P8" i="51" s="1"/>
  <c r="O17" i="51"/>
  <c r="P17" i="51" s="1"/>
  <c r="O23" i="51"/>
  <c r="P23" i="51" s="1"/>
  <c r="O16" i="51"/>
  <c r="P16" i="51" s="1"/>
  <c r="O22" i="51"/>
  <c r="P22" i="51" s="1"/>
  <c r="P3" i="2"/>
  <c r="AF3" i="2" s="1"/>
  <c r="AO3" i="2" s="1"/>
  <c r="O13" i="49"/>
  <c r="P13" i="49" s="1"/>
  <c r="O14" i="49"/>
  <c r="P14" i="49" s="1"/>
  <c r="O22" i="49"/>
  <c r="P22" i="49" s="1"/>
  <c r="O11" i="49"/>
  <c r="P11" i="49" s="1"/>
  <c r="O12" i="49"/>
  <c r="P12" i="49" s="1"/>
  <c r="O21" i="49"/>
  <c r="P21" i="49" s="1"/>
  <c r="O8" i="49"/>
  <c r="P8" i="49" s="1"/>
  <c r="O10" i="49"/>
  <c r="P10" i="49" s="1"/>
  <c r="O19" i="49"/>
  <c r="P19" i="49" s="1"/>
  <c r="O20" i="49"/>
  <c r="P20" i="49" s="1"/>
  <c r="O9" i="49"/>
  <c r="P9" i="49" s="1"/>
  <c r="O17" i="49"/>
  <c r="P17" i="49" s="1"/>
  <c r="O18" i="49"/>
  <c r="P18" i="49" s="1"/>
  <c r="O16" i="49"/>
  <c r="P16" i="49" s="1"/>
  <c r="O15" i="49"/>
  <c r="P15" i="49" s="1"/>
  <c r="O23" i="49"/>
  <c r="P23" i="49" s="1"/>
  <c r="Q8" i="6"/>
  <c r="Q16" i="6"/>
  <c r="Q22" i="6"/>
  <c r="Q18" i="7"/>
  <c r="Q9" i="9"/>
  <c r="Q7" i="11"/>
  <c r="Q14" i="12"/>
  <c r="Q17" i="12"/>
  <c r="Q20" i="12"/>
  <c r="Q23" i="12"/>
  <c r="Q6" i="16"/>
  <c r="Q7" i="16"/>
  <c r="Q10" i="16"/>
  <c r="Q16" i="16"/>
  <c r="Q12" i="17"/>
  <c r="Q19" i="17"/>
  <c r="Q14" i="20"/>
  <c r="Q17" i="20"/>
  <c r="Q20" i="20"/>
  <c r="Q23" i="20"/>
  <c r="Q5" i="21"/>
  <c r="Q10" i="21"/>
  <c r="Q13" i="21"/>
  <c r="Q14" i="21"/>
  <c r="Q13" i="22"/>
  <c r="Q16" i="22"/>
  <c r="Q19" i="22"/>
  <c r="Q22" i="22"/>
  <c r="Q20" i="24"/>
  <c r="Q21" i="24"/>
  <c r="Q7" i="52"/>
  <c r="Q9" i="53"/>
  <c r="Q8" i="54"/>
  <c r="Q6" i="58"/>
  <c r="Q7" i="58"/>
  <c r="Q11" i="58"/>
  <c r="Q12" i="69"/>
  <c r="Q15" i="69"/>
  <c r="Q18" i="69"/>
  <c r="Q21" i="69"/>
  <c r="Q8" i="71"/>
  <c r="Q68" i="73"/>
  <c r="Q86" i="73"/>
  <c r="Q15" i="6"/>
  <c r="Q21" i="6"/>
  <c r="Q7" i="7"/>
  <c r="Q9" i="7"/>
  <c r="Q10" i="7"/>
  <c r="Q17" i="7"/>
  <c r="Q11" i="15"/>
  <c r="Q15" i="16"/>
  <c r="Q23" i="16"/>
  <c r="Q9" i="17"/>
  <c r="Q17" i="17"/>
  <c r="Q18" i="17"/>
  <c r="Q15" i="21"/>
  <c r="Q16" i="21"/>
  <c r="Q17" i="21"/>
  <c r="Q18" i="21"/>
  <c r="Q12" i="22"/>
  <c r="Q15" i="22"/>
  <c r="Q18" i="22"/>
  <c r="Q21" i="22"/>
  <c r="Q9" i="24"/>
  <c r="Q18" i="24"/>
  <c r="Q19" i="24"/>
  <c r="Q10" i="50"/>
  <c r="Q13" i="52"/>
  <c r="Q16" i="52"/>
  <c r="Q19" i="52"/>
  <c r="Q22" i="52"/>
  <c r="Q11" i="57"/>
  <c r="Q12" i="58"/>
  <c r="Q13" i="58"/>
  <c r="Q14" i="58"/>
  <c r="Q15" i="58"/>
  <c r="Q16" i="58"/>
  <c r="Q17" i="58"/>
  <c r="Q18" i="58"/>
  <c r="Q19" i="58"/>
  <c r="Q20" i="58"/>
  <c r="Q21" i="58"/>
  <c r="Q22" i="58"/>
  <c r="Q17" i="59"/>
  <c r="Q14" i="60"/>
  <c r="Q17" i="60"/>
  <c r="Q20" i="60"/>
  <c r="Q23" i="60"/>
  <c r="Q6" i="63"/>
  <c r="Q7" i="63"/>
  <c r="Q11" i="63"/>
  <c r="Q19" i="63"/>
  <c r="Q14" i="6"/>
  <c r="Q20" i="6"/>
  <c r="Q6" i="7"/>
  <c r="Q8" i="7"/>
  <c r="Q16" i="7"/>
  <c r="Q23" i="7"/>
  <c r="Q10" i="12"/>
  <c r="Q13" i="12"/>
  <c r="Q16" i="12"/>
  <c r="Q19" i="12"/>
  <c r="Q22" i="12"/>
  <c r="Q10" i="15"/>
  <c r="Q14" i="16"/>
  <c r="Q22" i="16"/>
  <c r="Q10" i="17"/>
  <c r="Q16" i="17"/>
  <c r="Q23" i="17"/>
  <c r="Q10" i="20"/>
  <c r="Q13" i="20"/>
  <c r="Q16" i="20"/>
  <c r="Q19" i="20"/>
  <c r="Q22" i="20"/>
  <c r="Q7" i="21"/>
  <c r="Q19" i="21"/>
  <c r="Q20" i="21"/>
  <c r="Q10" i="24"/>
  <c r="Q17" i="24"/>
  <c r="Q12" i="63"/>
  <c r="Q13" i="63"/>
  <c r="Q14" i="63"/>
  <c r="Q15" i="63"/>
  <c r="Q16" i="63"/>
  <c r="Q17" i="63"/>
  <c r="Q23" i="68"/>
  <c r="Q56" i="73"/>
  <c r="Q74" i="73"/>
  <c r="Q92" i="73"/>
  <c r="Q13" i="6"/>
  <c r="Q19" i="6"/>
  <c r="Q14" i="7"/>
  <c r="Q15" i="7"/>
  <c r="Q22" i="7"/>
  <c r="Q13" i="16"/>
  <c r="Q20" i="16"/>
  <c r="Q21" i="16"/>
  <c r="Q15" i="17"/>
  <c r="Q22" i="17"/>
  <c r="Q21" i="21"/>
  <c r="Q22" i="21"/>
  <c r="Q23" i="21"/>
  <c r="Q16" i="24"/>
  <c r="Q12" i="52"/>
  <c r="Q15" i="52"/>
  <c r="Q18" i="52"/>
  <c r="Q21" i="52"/>
  <c r="Q10" i="54"/>
  <c r="Q13" i="60"/>
  <c r="Q16" i="60"/>
  <c r="Q19" i="60"/>
  <c r="Q22" i="60"/>
  <c r="Q22" i="68"/>
  <c r="Q5" i="72"/>
  <c r="Q12" i="6"/>
  <c r="Q18" i="6"/>
  <c r="Q13" i="7"/>
  <c r="Q20" i="7"/>
  <c r="Q21" i="7"/>
  <c r="Q8" i="12"/>
  <c r="Q12" i="12"/>
  <c r="Q15" i="12"/>
  <c r="Q18" i="12"/>
  <c r="Q21" i="12"/>
  <c r="Q12" i="16"/>
  <c r="Q18" i="16"/>
  <c r="Q19" i="16"/>
  <c r="Q14" i="17"/>
  <c r="Q21" i="17"/>
  <c r="Q11" i="18"/>
  <c r="Q6" i="20"/>
  <c r="Q12" i="20"/>
  <c r="Q15" i="20"/>
  <c r="Q18" i="20"/>
  <c r="Q21" i="20"/>
  <c r="Q9" i="21"/>
  <c r="Q10" i="23"/>
  <c r="Q14" i="24"/>
  <c r="Q15" i="24"/>
  <c r="Q23" i="24"/>
  <c r="Q10" i="55"/>
  <c r="Q23" i="63"/>
  <c r="Q15" i="68"/>
  <c r="Q21" i="68"/>
  <c r="Q13" i="69"/>
  <c r="Q16" i="69"/>
  <c r="Q19" i="69"/>
  <c r="Q22" i="69"/>
  <c r="Q9" i="70"/>
  <c r="Q62" i="73"/>
  <c r="Q80" i="73"/>
  <c r="Q7" i="3"/>
  <c r="Q7" i="6"/>
  <c r="Q10" i="6"/>
  <c r="Q17" i="6"/>
  <c r="Q23" i="6"/>
  <c r="Q12" i="7"/>
  <c r="Q19" i="7"/>
  <c r="Q5" i="16"/>
  <c r="Q9" i="16"/>
  <c r="Q17" i="16"/>
  <c r="Q13" i="17"/>
  <c r="Q20" i="17"/>
  <c r="Q12" i="21"/>
  <c r="Q8" i="23"/>
  <c r="Q12" i="24"/>
  <c r="Q13" i="24"/>
  <c r="Q22" i="24"/>
  <c r="Q8" i="49"/>
  <c r="Q14" i="52"/>
  <c r="Q17" i="52"/>
  <c r="Q20" i="52"/>
  <c r="Q23" i="52"/>
  <c r="Q12" i="60"/>
  <c r="Q15" i="60"/>
  <c r="Q18" i="60"/>
  <c r="Q21" i="60"/>
  <c r="Q5" i="63"/>
  <c r="Q7" i="64"/>
  <c r="Q16" i="68"/>
  <c r="Q17" i="68"/>
  <c r="Q18" i="68"/>
  <c r="Q19" i="68"/>
  <c r="Q20" i="68"/>
  <c r="Q9" i="71"/>
  <c r="Q10" i="71"/>
  <c r="B8" i="28"/>
  <c r="Q3" i="28" s="1"/>
  <c r="AG3" i="28" s="1"/>
  <c r="AP3" i="28" s="1"/>
  <c r="B8" i="26"/>
  <c r="Q3" i="26" s="1"/>
  <c r="AG3" i="26" s="1"/>
  <c r="AP3" i="26" s="1"/>
  <c r="AI3" i="29"/>
  <c r="AR3" i="29" s="1"/>
  <c r="B8" i="27"/>
  <c r="Q3" i="27" s="1"/>
  <c r="AG3" i="27" s="1"/>
  <c r="AP3" i="27" s="1"/>
  <c r="AN3" i="2"/>
  <c r="AN3" i="3"/>
  <c r="AN3" i="9"/>
  <c r="AO3" i="12"/>
  <c r="W5" i="18"/>
  <c r="AG4" i="18"/>
  <c r="AE4" i="18"/>
  <c r="AF4" i="18"/>
  <c r="AI3" i="13"/>
  <c r="AO3" i="13"/>
  <c r="X5" i="18"/>
  <c r="AQ4" i="1"/>
  <c r="K5" i="1"/>
  <c r="H9" i="22"/>
  <c r="I9" i="22" s="1"/>
  <c r="J9" i="22" s="1"/>
  <c r="H4" i="22"/>
  <c r="I4" i="22" s="1"/>
  <c r="J4" i="22" s="1"/>
  <c r="K4" i="22" s="1"/>
  <c r="H21" i="22"/>
  <c r="I21" i="22" s="1"/>
  <c r="J21" i="22" s="1"/>
  <c r="H18" i="22"/>
  <c r="I18" i="22" s="1"/>
  <c r="J18" i="22" s="1"/>
  <c r="H15" i="22"/>
  <c r="I15" i="22" s="1"/>
  <c r="J15" i="22" s="1"/>
  <c r="H12" i="22"/>
  <c r="I12" i="22" s="1"/>
  <c r="J12" i="22" s="1"/>
  <c r="H5" i="22"/>
  <c r="I5" i="22" s="1"/>
  <c r="J5" i="22" s="1"/>
  <c r="H8" i="22"/>
  <c r="I8" i="22" s="1"/>
  <c r="J8" i="22" s="1"/>
  <c r="H6" i="22"/>
  <c r="I6" i="22" s="1"/>
  <c r="J6" i="22" s="1"/>
  <c r="H23" i="22"/>
  <c r="I23" i="22" s="1"/>
  <c r="J23" i="22" s="1"/>
  <c r="H20" i="22"/>
  <c r="I20" i="22" s="1"/>
  <c r="J20" i="22" s="1"/>
  <c r="H17" i="22"/>
  <c r="I17" i="22" s="1"/>
  <c r="J17" i="22" s="1"/>
  <c r="H14" i="22"/>
  <c r="I14" i="22" s="1"/>
  <c r="J14" i="22" s="1"/>
  <c r="H22" i="22"/>
  <c r="I22" i="22" s="1"/>
  <c r="J22" i="22" s="1"/>
  <c r="H19" i="22"/>
  <c r="I19" i="22" s="1"/>
  <c r="J19" i="22" s="1"/>
  <c r="H16" i="22"/>
  <c r="I16" i="22" s="1"/>
  <c r="J16" i="22" s="1"/>
  <c r="H13" i="22"/>
  <c r="I13" i="22" s="1"/>
  <c r="J13" i="22" s="1"/>
  <c r="H11" i="22"/>
  <c r="I11" i="22" s="1"/>
  <c r="J11" i="22" s="1"/>
  <c r="H7" i="22"/>
  <c r="I7" i="22" s="1"/>
  <c r="J7" i="22" s="1"/>
  <c r="AH4" i="8"/>
  <c r="Z4" i="8"/>
  <c r="Z4" i="1"/>
  <c r="AN3" i="6"/>
  <c r="Z4" i="7"/>
  <c r="AH4" i="21"/>
  <c r="AN3" i="1"/>
  <c r="AF4" i="4"/>
  <c r="AE4" i="4"/>
  <c r="W5" i="4"/>
  <c r="Y5" i="4" s="1"/>
  <c r="AG4" i="4"/>
  <c r="AN3" i="5"/>
  <c r="AN3" i="7"/>
  <c r="AN3" i="10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V8" i="2"/>
  <c r="C9" i="2"/>
  <c r="H12" i="2" s="1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V23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Q9" i="6"/>
  <c r="V11" i="6"/>
  <c r="R3" i="7"/>
  <c r="M7" i="7"/>
  <c r="U7" i="7" s="1"/>
  <c r="M13" i="7"/>
  <c r="U13" i="7" s="1"/>
  <c r="M19" i="7"/>
  <c r="U19" i="7" s="1"/>
  <c r="R10" i="7"/>
  <c r="M9" i="8"/>
  <c r="U9" i="8" s="1"/>
  <c r="M15" i="8"/>
  <c r="U15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V8" i="10"/>
  <c r="C9" i="10"/>
  <c r="H16" i="10" s="1"/>
  <c r="I16" i="10" s="1"/>
  <c r="J16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P3" i="11"/>
  <c r="AF3" i="11" s="1"/>
  <c r="AO3" i="11" s="1"/>
  <c r="M9" i="11"/>
  <c r="U9" i="11" s="1"/>
  <c r="C9" i="11"/>
  <c r="H7" i="11" s="1"/>
  <c r="Q11" i="11"/>
  <c r="M8" i="12"/>
  <c r="U8" i="12" s="1"/>
  <c r="M15" i="12"/>
  <c r="U15" i="12" s="1"/>
  <c r="R6" i="12"/>
  <c r="V8" i="12"/>
  <c r="R11" i="12"/>
  <c r="P12" i="12"/>
  <c r="V13" i="12"/>
  <c r="R16" i="12"/>
  <c r="P18" i="12"/>
  <c r="V19" i="12"/>
  <c r="R22" i="12"/>
  <c r="P9" i="13"/>
  <c r="Q12" i="13"/>
  <c r="Q13" i="13"/>
  <c r="Q14" i="13"/>
  <c r="Q15" i="13"/>
  <c r="Q16" i="13"/>
  <c r="Q17" i="13"/>
  <c r="Q18" i="13"/>
  <c r="Q19" i="13"/>
  <c r="Q20" i="13"/>
  <c r="Q23" i="13"/>
  <c r="P6" i="14"/>
  <c r="Q8" i="14"/>
  <c r="R10" i="14"/>
  <c r="P11" i="14"/>
  <c r="Q13" i="14"/>
  <c r="Q16" i="14"/>
  <c r="Q19" i="14"/>
  <c r="Q22" i="14"/>
  <c r="AE3" i="15"/>
  <c r="M6" i="15"/>
  <c r="U6" i="15" s="1"/>
  <c r="M15" i="15"/>
  <c r="U15" i="15" s="1"/>
  <c r="Q9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7" i="15"/>
  <c r="Q6" i="15"/>
  <c r="P11" i="15"/>
  <c r="P14" i="15"/>
  <c r="V17" i="15"/>
  <c r="P20" i="15"/>
  <c r="V23" i="15"/>
  <c r="R9" i="16"/>
  <c r="C9" i="17"/>
  <c r="P11" i="17"/>
  <c r="P13" i="17"/>
  <c r="P15" i="17"/>
  <c r="P17" i="17"/>
  <c r="P19" i="17"/>
  <c r="P21" i="17"/>
  <c r="P23" i="17"/>
  <c r="P12" i="18"/>
  <c r="P14" i="18"/>
  <c r="P16" i="18"/>
  <c r="P18" i="18"/>
  <c r="P20" i="18"/>
  <c r="P22" i="18"/>
  <c r="M7" i="19"/>
  <c r="U7" i="19" s="1"/>
  <c r="M19" i="19"/>
  <c r="U19" i="19" s="1"/>
  <c r="Q8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7" i="19"/>
  <c r="Q6" i="19"/>
  <c r="Q9" i="19"/>
  <c r="V12" i="19"/>
  <c r="V13" i="19"/>
  <c r="V14" i="19"/>
  <c r="V15" i="19"/>
  <c r="V16" i="19"/>
  <c r="V17" i="19"/>
  <c r="V18" i="19"/>
  <c r="V19" i="19"/>
  <c r="V20" i="19"/>
  <c r="V21" i="19"/>
  <c r="V22" i="19"/>
  <c r="M8" i="20"/>
  <c r="U8" i="20" s="1"/>
  <c r="M20" i="20"/>
  <c r="U20" i="20" s="1"/>
  <c r="R8" i="20"/>
  <c r="R11" i="20"/>
  <c r="P5" i="21"/>
  <c r="AH3" i="22"/>
  <c r="AQ3" i="22" s="1"/>
  <c r="Y4" i="22"/>
  <c r="Z4" i="22" s="1"/>
  <c r="P8" i="22"/>
  <c r="P10" i="22"/>
  <c r="P14" i="22"/>
  <c r="P17" i="22"/>
  <c r="P20" i="22"/>
  <c r="P23" i="22"/>
  <c r="M4" i="23"/>
  <c r="U4" i="23" s="1"/>
  <c r="X4" i="23" s="1"/>
  <c r="AH4" i="23" s="1"/>
  <c r="M16" i="23"/>
  <c r="U16" i="23" s="1"/>
  <c r="V6" i="23"/>
  <c r="P14" i="23"/>
  <c r="V17" i="23"/>
  <c r="P20" i="23"/>
  <c r="AH4" i="25"/>
  <c r="AQ4" i="25" s="1"/>
  <c r="M6" i="1"/>
  <c r="U6" i="1" s="1"/>
  <c r="M12" i="1"/>
  <c r="U12" i="1" s="1"/>
  <c r="M18" i="1"/>
  <c r="U18" i="1" s="1"/>
  <c r="M9" i="2"/>
  <c r="U9" i="2" s="1"/>
  <c r="M15" i="2"/>
  <c r="U15" i="2" s="1"/>
  <c r="M21" i="2"/>
  <c r="U21" i="2" s="1"/>
  <c r="R6" i="2"/>
  <c r="R7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R8" i="3"/>
  <c r="Q9" i="3"/>
  <c r="V11" i="3"/>
  <c r="R3" i="4"/>
  <c r="M7" i="4"/>
  <c r="U7" i="4" s="1"/>
  <c r="M13" i="4"/>
  <c r="U13" i="4" s="1"/>
  <c r="M19" i="4"/>
  <c r="U19" i="4" s="1"/>
  <c r="P6" i="4"/>
  <c r="P7" i="4"/>
  <c r="R10" i="4"/>
  <c r="Q11" i="4"/>
  <c r="P12" i="4"/>
  <c r="P13" i="4"/>
  <c r="P14" i="4"/>
  <c r="P15" i="4"/>
  <c r="P16" i="4"/>
  <c r="P17" i="4"/>
  <c r="P18" i="4"/>
  <c r="P19" i="4"/>
  <c r="P20" i="4"/>
  <c r="P21" i="4"/>
  <c r="P22" i="4"/>
  <c r="P23" i="4"/>
  <c r="M9" i="5"/>
  <c r="U9" i="5" s="1"/>
  <c r="M15" i="5"/>
  <c r="U15" i="5" s="1"/>
  <c r="M21" i="5"/>
  <c r="U21" i="5" s="1"/>
  <c r="Q8" i="5"/>
  <c r="M6" i="6"/>
  <c r="U6" i="6" s="1"/>
  <c r="M12" i="6"/>
  <c r="U12" i="6" s="1"/>
  <c r="M18" i="6"/>
  <c r="U18" i="6" s="1"/>
  <c r="P5" i="6"/>
  <c r="V6" i="6"/>
  <c r="V7" i="6"/>
  <c r="P11" i="6"/>
  <c r="V12" i="6"/>
  <c r="V13" i="6"/>
  <c r="V14" i="6"/>
  <c r="V15" i="6"/>
  <c r="V16" i="6"/>
  <c r="V17" i="6"/>
  <c r="V18" i="6"/>
  <c r="V19" i="6"/>
  <c r="V20" i="6"/>
  <c r="V21" i="6"/>
  <c r="V22" i="6"/>
  <c r="R5" i="7"/>
  <c r="C9" i="7"/>
  <c r="H19" i="7" s="1"/>
  <c r="R11" i="7"/>
  <c r="AE3" i="8"/>
  <c r="Q8" i="8"/>
  <c r="M6" i="9"/>
  <c r="U6" i="9" s="1"/>
  <c r="M12" i="9"/>
  <c r="U12" i="9" s="1"/>
  <c r="M18" i="9"/>
  <c r="U18" i="9" s="1"/>
  <c r="P5" i="9"/>
  <c r="P6" i="9"/>
  <c r="P7" i="9"/>
  <c r="Q11" i="9"/>
  <c r="P12" i="9"/>
  <c r="P13" i="9"/>
  <c r="P14" i="9"/>
  <c r="P15" i="9"/>
  <c r="P16" i="9"/>
  <c r="P17" i="9"/>
  <c r="P18" i="9"/>
  <c r="P19" i="9"/>
  <c r="P20" i="9"/>
  <c r="P21" i="9"/>
  <c r="P22" i="9"/>
  <c r="P23" i="9"/>
  <c r="M9" i="10"/>
  <c r="U9" i="10" s="1"/>
  <c r="M15" i="10"/>
  <c r="U15" i="10" s="1"/>
  <c r="M21" i="10"/>
  <c r="U21" i="10" s="1"/>
  <c r="R6" i="10"/>
  <c r="R7" i="10"/>
  <c r="R12" i="10"/>
  <c r="R13" i="10"/>
  <c r="R14" i="10"/>
  <c r="R15" i="10"/>
  <c r="R16" i="10"/>
  <c r="M23" i="11"/>
  <c r="U23" i="11" s="1"/>
  <c r="M17" i="11"/>
  <c r="U17" i="11" s="1"/>
  <c r="M11" i="11"/>
  <c r="U11" i="11" s="1"/>
  <c r="M5" i="11"/>
  <c r="U5" i="11" s="1"/>
  <c r="M10" i="11"/>
  <c r="U10" i="11" s="1"/>
  <c r="M18" i="11"/>
  <c r="U18" i="11" s="1"/>
  <c r="Q8" i="11"/>
  <c r="H9" i="11"/>
  <c r="V11" i="11"/>
  <c r="V5" i="11"/>
  <c r="V10" i="11"/>
  <c r="V5" i="12"/>
  <c r="R7" i="12"/>
  <c r="V9" i="12"/>
  <c r="P13" i="12"/>
  <c r="V14" i="12"/>
  <c r="R17" i="12"/>
  <c r="P19" i="12"/>
  <c r="V20" i="12"/>
  <c r="R23" i="12"/>
  <c r="Q9" i="13"/>
  <c r="V10" i="13"/>
  <c r="V4" i="13"/>
  <c r="Y4" i="13" s="1"/>
  <c r="Z4" i="13" s="1"/>
  <c r="V21" i="13"/>
  <c r="AH3" i="14"/>
  <c r="AQ3" i="14" s="1"/>
  <c r="Q6" i="14"/>
  <c r="R8" i="14"/>
  <c r="C9" i="14"/>
  <c r="Q11" i="14"/>
  <c r="P14" i="14"/>
  <c r="P17" i="14"/>
  <c r="P20" i="14"/>
  <c r="P23" i="14"/>
  <c r="M7" i="15"/>
  <c r="U7" i="15" s="1"/>
  <c r="M16" i="15"/>
  <c r="U16" i="15" s="1"/>
  <c r="V6" i="15"/>
  <c r="V7" i="15"/>
  <c r="P8" i="15"/>
  <c r="V10" i="15"/>
  <c r="P15" i="15"/>
  <c r="V18" i="15"/>
  <c r="P21" i="15"/>
  <c r="AH3" i="18"/>
  <c r="AQ3" i="18" s="1"/>
  <c r="Q23" i="18"/>
  <c r="Q22" i="18"/>
  <c r="Q21" i="18"/>
  <c r="Q20" i="18"/>
  <c r="Q19" i="18"/>
  <c r="Q18" i="18"/>
  <c r="Q17" i="18"/>
  <c r="Q16" i="18"/>
  <c r="Q15" i="18"/>
  <c r="Q14" i="18"/>
  <c r="Q13" i="18"/>
  <c r="Q12" i="18"/>
  <c r="Q7" i="18"/>
  <c r="Q6" i="18"/>
  <c r="Q10" i="18"/>
  <c r="P8" i="18"/>
  <c r="M9" i="19"/>
  <c r="U9" i="19" s="1"/>
  <c r="M21" i="19"/>
  <c r="U21" i="19" s="1"/>
  <c r="AN3" i="20"/>
  <c r="M9" i="20"/>
  <c r="U9" i="20" s="1"/>
  <c r="M21" i="20"/>
  <c r="U21" i="20" s="1"/>
  <c r="R5" i="20"/>
  <c r="V8" i="20"/>
  <c r="C9" i="20"/>
  <c r="H11" i="20" s="1"/>
  <c r="R13" i="20"/>
  <c r="R15" i="20"/>
  <c r="R17" i="20"/>
  <c r="R19" i="20"/>
  <c r="R21" i="20"/>
  <c r="R23" i="20"/>
  <c r="P12" i="21"/>
  <c r="P15" i="21"/>
  <c r="P18" i="21"/>
  <c r="P21" i="21"/>
  <c r="AI3" i="22"/>
  <c r="Q9" i="22"/>
  <c r="Q10" i="22"/>
  <c r="Q8" i="22"/>
  <c r="Q14" i="22"/>
  <c r="Q17" i="22"/>
  <c r="Q20" i="22"/>
  <c r="Q23" i="22"/>
  <c r="P3" i="23"/>
  <c r="AF3" i="23" s="1"/>
  <c r="AO3" i="23" s="1"/>
  <c r="M6" i="23"/>
  <c r="U6" i="23" s="1"/>
  <c r="M18" i="23"/>
  <c r="U18" i="23" s="1"/>
  <c r="V7" i="23"/>
  <c r="V12" i="23"/>
  <c r="V18" i="23"/>
  <c r="R23" i="24"/>
  <c r="R22" i="24"/>
  <c r="R21" i="24"/>
  <c r="R20" i="24"/>
  <c r="R19" i="24"/>
  <c r="R18" i="24"/>
  <c r="R17" i="24"/>
  <c r="R16" i="24"/>
  <c r="R15" i="24"/>
  <c r="R14" i="24"/>
  <c r="R13" i="24"/>
  <c r="R12" i="24"/>
  <c r="R7" i="24"/>
  <c r="R6" i="24"/>
  <c r="R11" i="24"/>
  <c r="R5" i="24"/>
  <c r="R10" i="24"/>
  <c r="R3" i="24"/>
  <c r="R9" i="24"/>
  <c r="R4" i="24"/>
  <c r="AG4" i="27"/>
  <c r="AF4" i="27"/>
  <c r="AE4" i="27"/>
  <c r="W5" i="27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M4" i="2"/>
  <c r="U4" i="2" s="1"/>
  <c r="X4" i="2" s="1"/>
  <c r="M10" i="2"/>
  <c r="U10" i="2" s="1"/>
  <c r="M16" i="2"/>
  <c r="U16" i="2" s="1"/>
  <c r="Q8" i="2"/>
  <c r="M6" i="3"/>
  <c r="U6" i="3" s="1"/>
  <c r="M12" i="3"/>
  <c r="U12" i="3" s="1"/>
  <c r="M18" i="3"/>
  <c r="U18" i="3" s="1"/>
  <c r="R4" i="3"/>
  <c r="V6" i="3"/>
  <c r="V7" i="3"/>
  <c r="Q10" i="3"/>
  <c r="V12" i="3"/>
  <c r="V13" i="3"/>
  <c r="V14" i="3"/>
  <c r="V15" i="3"/>
  <c r="V16" i="3"/>
  <c r="V17" i="3"/>
  <c r="V18" i="3"/>
  <c r="V19" i="3"/>
  <c r="V20" i="3"/>
  <c r="V21" i="3"/>
  <c r="V22" i="3"/>
  <c r="M8" i="4"/>
  <c r="U8" i="4" s="1"/>
  <c r="M14" i="4"/>
  <c r="U14" i="4" s="1"/>
  <c r="M20" i="4"/>
  <c r="U20" i="4" s="1"/>
  <c r="R5" i="4"/>
  <c r="Q6" i="4"/>
  <c r="Q7" i="4"/>
  <c r="C9" i="4"/>
  <c r="H10" i="4" s="1"/>
  <c r="R11" i="4"/>
  <c r="Q12" i="4"/>
  <c r="Q13" i="4"/>
  <c r="Q14" i="4"/>
  <c r="Q15" i="4"/>
  <c r="Q16" i="4"/>
  <c r="Q17" i="4"/>
  <c r="Q18" i="4"/>
  <c r="Q19" i="4"/>
  <c r="Q20" i="4"/>
  <c r="Q21" i="4"/>
  <c r="Q22" i="4"/>
  <c r="M4" i="5"/>
  <c r="U4" i="5" s="1"/>
  <c r="X4" i="5" s="1"/>
  <c r="M10" i="5"/>
  <c r="U10" i="5" s="1"/>
  <c r="M16" i="5"/>
  <c r="U16" i="5" s="1"/>
  <c r="Q9" i="5"/>
  <c r="AH3" i="6"/>
  <c r="AQ3" i="6" s="1"/>
  <c r="M7" i="6"/>
  <c r="U7" i="6" s="1"/>
  <c r="M13" i="6"/>
  <c r="U13" i="6" s="1"/>
  <c r="M19" i="6"/>
  <c r="U19" i="6" s="1"/>
  <c r="M9" i="7"/>
  <c r="U9" i="7" s="1"/>
  <c r="M15" i="7"/>
  <c r="U15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Q9" i="8"/>
  <c r="AH3" i="9"/>
  <c r="AQ3" i="9" s="1"/>
  <c r="M7" i="9"/>
  <c r="U7" i="9" s="1"/>
  <c r="M13" i="9"/>
  <c r="U13" i="9" s="1"/>
  <c r="M19" i="9"/>
  <c r="U19" i="9" s="1"/>
  <c r="Q5" i="9"/>
  <c r="Q6" i="9"/>
  <c r="Q7" i="9"/>
  <c r="V8" i="9"/>
  <c r="C9" i="9"/>
  <c r="H11" i="9" s="1"/>
  <c r="I11" i="9" s="1"/>
  <c r="J11" i="9" s="1"/>
  <c r="Q12" i="9"/>
  <c r="Q13" i="9"/>
  <c r="Q14" i="9"/>
  <c r="Q15" i="9"/>
  <c r="Q16" i="9"/>
  <c r="Q17" i="9"/>
  <c r="Q18" i="9"/>
  <c r="Q19" i="9"/>
  <c r="Q20" i="9"/>
  <c r="Q21" i="9"/>
  <c r="Q22" i="9"/>
  <c r="M4" i="10"/>
  <c r="U4" i="10" s="1"/>
  <c r="X4" i="10" s="1"/>
  <c r="M10" i="10"/>
  <c r="U10" i="10" s="1"/>
  <c r="M16" i="10"/>
  <c r="U16" i="10" s="1"/>
  <c r="Q8" i="10"/>
  <c r="H4" i="11"/>
  <c r="M4" i="11"/>
  <c r="U4" i="11" s="1"/>
  <c r="X4" i="11" s="1"/>
  <c r="AH4" i="11" s="1"/>
  <c r="M12" i="11"/>
  <c r="U12" i="11" s="1"/>
  <c r="M19" i="11"/>
  <c r="U19" i="11" s="1"/>
  <c r="V6" i="11"/>
  <c r="V7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M19" i="12"/>
  <c r="U19" i="12" s="1"/>
  <c r="M13" i="12"/>
  <c r="U13" i="12" s="1"/>
  <c r="M7" i="12"/>
  <c r="U7" i="12" s="1"/>
  <c r="M10" i="12"/>
  <c r="U10" i="12" s="1"/>
  <c r="M17" i="12"/>
  <c r="U17" i="12" s="1"/>
  <c r="R4" i="12"/>
  <c r="C9" i="12"/>
  <c r="H23" i="12" s="1"/>
  <c r="V10" i="12"/>
  <c r="R12" i="12"/>
  <c r="P14" i="12"/>
  <c r="V15" i="12"/>
  <c r="P20" i="12"/>
  <c r="V21" i="12"/>
  <c r="V11" i="13"/>
  <c r="V22" i="13"/>
  <c r="P7" i="14"/>
  <c r="P9" i="14"/>
  <c r="Q14" i="14"/>
  <c r="Q17" i="14"/>
  <c r="Q20" i="14"/>
  <c r="Q23" i="14"/>
  <c r="AH3" i="15"/>
  <c r="AQ3" i="15" s="1"/>
  <c r="M9" i="15"/>
  <c r="U9" i="15" s="1"/>
  <c r="M18" i="15"/>
  <c r="U18" i="15" s="1"/>
  <c r="V4" i="15"/>
  <c r="Y4" i="15" s="1"/>
  <c r="V13" i="15"/>
  <c r="P16" i="15"/>
  <c r="P22" i="15"/>
  <c r="AE3" i="17"/>
  <c r="AH4" i="17"/>
  <c r="P6" i="17"/>
  <c r="H11" i="17"/>
  <c r="I11" i="17" s="1"/>
  <c r="J11" i="17" s="1"/>
  <c r="P5" i="18"/>
  <c r="P7" i="18"/>
  <c r="Q8" i="18"/>
  <c r="M12" i="19"/>
  <c r="U12" i="19" s="1"/>
  <c r="M11" i="20"/>
  <c r="U11" i="20" s="1"/>
  <c r="M23" i="20"/>
  <c r="U23" i="20" s="1"/>
  <c r="P6" i="21"/>
  <c r="P8" i="21"/>
  <c r="P5" i="22"/>
  <c r="Q6" i="22"/>
  <c r="H10" i="22"/>
  <c r="I10" i="22" s="1"/>
  <c r="J10" i="22" s="1"/>
  <c r="P12" i="22"/>
  <c r="P15" i="22"/>
  <c r="P18" i="22"/>
  <c r="M9" i="23"/>
  <c r="U9" i="23" s="1"/>
  <c r="M21" i="23"/>
  <c r="U21" i="23" s="1"/>
  <c r="V10" i="23"/>
  <c r="V13" i="23"/>
  <c r="V19" i="23"/>
  <c r="R8" i="2"/>
  <c r="Q9" i="2"/>
  <c r="AH3" i="3"/>
  <c r="AQ3" i="3" s="1"/>
  <c r="M7" i="3"/>
  <c r="U7" i="3" s="1"/>
  <c r="M13" i="3"/>
  <c r="U13" i="3" s="1"/>
  <c r="M19" i="3"/>
  <c r="U19" i="3" s="1"/>
  <c r="Q11" i="3"/>
  <c r="M9" i="4"/>
  <c r="U9" i="4" s="1"/>
  <c r="M15" i="4"/>
  <c r="U15" i="4" s="1"/>
  <c r="R6" i="4"/>
  <c r="R7" i="4"/>
  <c r="P8" i="4"/>
  <c r="R12" i="4"/>
  <c r="R13" i="4"/>
  <c r="R14" i="4"/>
  <c r="R15" i="4"/>
  <c r="R16" i="4"/>
  <c r="R17" i="4"/>
  <c r="R18" i="4"/>
  <c r="R19" i="4"/>
  <c r="R20" i="4"/>
  <c r="R21" i="4"/>
  <c r="R22" i="4"/>
  <c r="R23" i="4"/>
  <c r="Q10" i="5"/>
  <c r="C9" i="6"/>
  <c r="P9" i="7"/>
  <c r="Q10" i="8"/>
  <c r="M8" i="9"/>
  <c r="U8" i="9" s="1"/>
  <c r="M14" i="9"/>
  <c r="U14" i="9" s="1"/>
  <c r="M20" i="9"/>
  <c r="U20" i="9" s="1"/>
  <c r="P8" i="9"/>
  <c r="R23" i="10"/>
  <c r="R22" i="10"/>
  <c r="R21" i="10"/>
  <c r="R20" i="10"/>
  <c r="R19" i="10"/>
  <c r="R18" i="10"/>
  <c r="R8" i="10"/>
  <c r="Q9" i="10"/>
  <c r="Q10" i="11"/>
  <c r="R10" i="12"/>
  <c r="R3" i="12"/>
  <c r="V11" i="12"/>
  <c r="R13" i="12"/>
  <c r="V16" i="12"/>
  <c r="R19" i="12"/>
  <c r="V22" i="12"/>
  <c r="Y4" i="14"/>
  <c r="Z4" i="14" s="1"/>
  <c r="P5" i="14"/>
  <c r="Q7" i="14"/>
  <c r="Q9" i="14"/>
  <c r="P12" i="14"/>
  <c r="P15" i="14"/>
  <c r="P18" i="14"/>
  <c r="P21" i="14"/>
  <c r="M10" i="15"/>
  <c r="U10" i="15" s="1"/>
  <c r="V11" i="15"/>
  <c r="V5" i="15"/>
  <c r="V8" i="15"/>
  <c r="V14" i="15"/>
  <c r="V20" i="15"/>
  <c r="P8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7" i="17"/>
  <c r="V6" i="17"/>
  <c r="V5" i="17"/>
  <c r="V10" i="17"/>
  <c r="V4" i="17"/>
  <c r="Y4" i="17" s="1"/>
  <c r="Z4" i="17" s="1"/>
  <c r="V11" i="17"/>
  <c r="P12" i="17"/>
  <c r="P14" i="17"/>
  <c r="P16" i="17"/>
  <c r="P18" i="17"/>
  <c r="P20" i="17"/>
  <c r="P22" i="17"/>
  <c r="R8" i="18"/>
  <c r="P11" i="18"/>
  <c r="P13" i="18"/>
  <c r="P15" i="18"/>
  <c r="P17" i="18"/>
  <c r="P19" i="18"/>
  <c r="P21" i="18"/>
  <c r="P23" i="18"/>
  <c r="R9" i="20"/>
  <c r="R4" i="20"/>
  <c r="R10" i="20"/>
  <c r="R3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7" i="20"/>
  <c r="V6" i="20"/>
  <c r="V10" i="20"/>
  <c r="AI3" i="21"/>
  <c r="M10" i="23"/>
  <c r="U10" i="23" s="1"/>
  <c r="M22" i="23"/>
  <c r="U22" i="23" s="1"/>
  <c r="V14" i="23"/>
  <c r="V20" i="23"/>
  <c r="H19" i="24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X5" i="27"/>
  <c r="M9" i="1"/>
  <c r="U9" i="1" s="1"/>
  <c r="M15" i="1"/>
  <c r="U15" i="1" s="1"/>
  <c r="C9" i="69"/>
  <c r="C9" i="70"/>
  <c r="C9" i="65"/>
  <c r="C9" i="71"/>
  <c r="C9" i="66"/>
  <c r="C9" i="61"/>
  <c r="C9" i="72"/>
  <c r="C9" i="67"/>
  <c r="C9" i="62"/>
  <c r="C9" i="57"/>
  <c r="C9" i="64"/>
  <c r="C9" i="53"/>
  <c r="C9" i="54"/>
  <c r="C9" i="55"/>
  <c r="C9" i="50"/>
  <c r="C9" i="60"/>
  <c r="C9" i="56"/>
  <c r="C9" i="51"/>
  <c r="C9" i="63"/>
  <c r="C9" i="58"/>
  <c r="C9" i="68"/>
  <c r="C9" i="59"/>
  <c r="C9" i="52"/>
  <c r="C9" i="18"/>
  <c r="C9" i="24"/>
  <c r="H8" i="24" s="1"/>
  <c r="C9" i="19"/>
  <c r="H12" i="19" s="1"/>
  <c r="C9" i="23"/>
  <c r="H7" i="23" s="1"/>
  <c r="C9" i="15"/>
  <c r="H18" i="15" s="1"/>
  <c r="R4" i="2"/>
  <c r="R9" i="2"/>
  <c r="Q10" i="2"/>
  <c r="M8" i="3"/>
  <c r="U8" i="3" s="1"/>
  <c r="M14" i="3"/>
  <c r="U14" i="3" s="1"/>
  <c r="M20" i="3"/>
  <c r="U20" i="3" s="1"/>
  <c r="C9" i="3"/>
  <c r="H8" i="3" s="1"/>
  <c r="Q12" i="3"/>
  <c r="Q13" i="3"/>
  <c r="Q14" i="3"/>
  <c r="Q15" i="3"/>
  <c r="Q16" i="3"/>
  <c r="Q17" i="3"/>
  <c r="Q18" i="3"/>
  <c r="Q19" i="3"/>
  <c r="Q20" i="3"/>
  <c r="Q21" i="3"/>
  <c r="Q22" i="3"/>
  <c r="AE3" i="4"/>
  <c r="Q11" i="5"/>
  <c r="M9" i="6"/>
  <c r="U9" i="6" s="1"/>
  <c r="M15" i="6"/>
  <c r="U15" i="6" s="1"/>
  <c r="M21" i="6"/>
  <c r="U21" i="6" s="1"/>
  <c r="R8" i="7"/>
  <c r="P10" i="7"/>
  <c r="AH3" i="8"/>
  <c r="AQ3" i="8" s="1"/>
  <c r="Q11" i="8"/>
  <c r="M9" i="9"/>
  <c r="U9" i="9" s="1"/>
  <c r="M15" i="9"/>
  <c r="U15" i="9" s="1"/>
  <c r="M21" i="9"/>
  <c r="U21" i="9" s="1"/>
  <c r="V10" i="9"/>
  <c r="R9" i="10"/>
  <c r="Q10" i="10"/>
  <c r="R5" i="12"/>
  <c r="R8" i="12"/>
  <c r="R14" i="12"/>
  <c r="V17" i="12"/>
  <c r="R20" i="12"/>
  <c r="V23" i="12"/>
  <c r="Q10" i="13"/>
  <c r="Q21" i="13"/>
  <c r="Q12" i="14"/>
  <c r="Q15" i="14"/>
  <c r="Q18" i="14"/>
  <c r="Q21" i="14"/>
  <c r="M23" i="15"/>
  <c r="U23" i="15" s="1"/>
  <c r="M17" i="15"/>
  <c r="U17" i="15" s="1"/>
  <c r="M11" i="15"/>
  <c r="U11" i="15" s="1"/>
  <c r="M5" i="15"/>
  <c r="U5" i="15" s="1"/>
  <c r="M20" i="15"/>
  <c r="U20" i="15" s="1"/>
  <c r="M14" i="15"/>
  <c r="U14" i="15" s="1"/>
  <c r="M8" i="15"/>
  <c r="U8" i="15" s="1"/>
  <c r="M12" i="15"/>
  <c r="U12" i="15" s="1"/>
  <c r="M21" i="15"/>
  <c r="U21" i="15" s="1"/>
  <c r="V15" i="15"/>
  <c r="V21" i="15"/>
  <c r="H22" i="15"/>
  <c r="R23" i="16"/>
  <c r="R22" i="16"/>
  <c r="R21" i="16"/>
  <c r="R20" i="16"/>
  <c r="R19" i="16"/>
  <c r="R18" i="16"/>
  <c r="R17" i="16"/>
  <c r="R16" i="16"/>
  <c r="R15" i="16"/>
  <c r="R14" i="16"/>
  <c r="R13" i="16"/>
  <c r="R12" i="16"/>
  <c r="R7" i="16"/>
  <c r="R6" i="16"/>
  <c r="R10" i="16"/>
  <c r="R3" i="16"/>
  <c r="C9" i="16"/>
  <c r="H10" i="18"/>
  <c r="I10" i="18" s="1"/>
  <c r="J10" i="18" s="1"/>
  <c r="M22" i="19"/>
  <c r="U22" i="19" s="1"/>
  <c r="M16" i="19"/>
  <c r="U16" i="19" s="1"/>
  <c r="M10" i="19"/>
  <c r="U10" i="19" s="1"/>
  <c r="M4" i="19"/>
  <c r="U4" i="19" s="1"/>
  <c r="X4" i="19" s="1"/>
  <c r="M20" i="19"/>
  <c r="U20" i="19" s="1"/>
  <c r="M14" i="19"/>
  <c r="U14" i="19" s="1"/>
  <c r="M8" i="19"/>
  <c r="U8" i="19" s="1"/>
  <c r="M23" i="19"/>
  <c r="U23" i="19" s="1"/>
  <c r="M17" i="19"/>
  <c r="U17" i="19" s="1"/>
  <c r="M11" i="19"/>
  <c r="U11" i="19" s="1"/>
  <c r="M5" i="19"/>
  <c r="U5" i="19" s="1"/>
  <c r="M15" i="19"/>
  <c r="U15" i="19" s="1"/>
  <c r="V10" i="19"/>
  <c r="V8" i="19"/>
  <c r="V11" i="19"/>
  <c r="V5" i="19"/>
  <c r="M18" i="20"/>
  <c r="U18" i="20" s="1"/>
  <c r="M12" i="20"/>
  <c r="U12" i="20" s="1"/>
  <c r="M6" i="20"/>
  <c r="U6" i="20" s="1"/>
  <c r="M22" i="20"/>
  <c r="U22" i="20" s="1"/>
  <c r="M16" i="20"/>
  <c r="U16" i="20" s="1"/>
  <c r="M10" i="20"/>
  <c r="U10" i="20" s="1"/>
  <c r="M4" i="20"/>
  <c r="U4" i="20" s="1"/>
  <c r="X4" i="20" s="1"/>
  <c r="AH4" i="20" s="1"/>
  <c r="M19" i="20"/>
  <c r="U19" i="20" s="1"/>
  <c r="M13" i="20"/>
  <c r="U13" i="20" s="1"/>
  <c r="M7" i="20"/>
  <c r="U7" i="20" s="1"/>
  <c r="M15" i="20"/>
  <c r="U15" i="20" s="1"/>
  <c r="R12" i="20"/>
  <c r="R14" i="20"/>
  <c r="R16" i="20"/>
  <c r="R18" i="20"/>
  <c r="R20" i="20"/>
  <c r="R22" i="20"/>
  <c r="H16" i="23"/>
  <c r="H12" i="24"/>
  <c r="H18" i="24"/>
  <c r="AH3" i="2"/>
  <c r="AQ3" i="2" s="1"/>
  <c r="M9" i="3"/>
  <c r="U9" i="3" s="1"/>
  <c r="M15" i="3"/>
  <c r="U15" i="3" s="1"/>
  <c r="AH3" i="5"/>
  <c r="AQ3" i="5" s="1"/>
  <c r="C9" i="5"/>
  <c r="H22" i="5" s="1"/>
  <c r="I22" i="5" s="1"/>
  <c r="J22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AH4" i="6" s="1"/>
  <c r="M10" i="6"/>
  <c r="U10" i="6" s="1"/>
  <c r="M16" i="6"/>
  <c r="U16" i="6" s="1"/>
  <c r="C9" i="8"/>
  <c r="H23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AH4" i="9" s="1"/>
  <c r="M10" i="9"/>
  <c r="U10" i="9" s="1"/>
  <c r="M16" i="9"/>
  <c r="U16" i="9" s="1"/>
  <c r="AH3" i="10"/>
  <c r="AQ3" i="10" s="1"/>
  <c r="R10" i="10"/>
  <c r="Z4" i="12"/>
  <c r="R9" i="12"/>
  <c r="H11" i="12"/>
  <c r="V12" i="12"/>
  <c r="R15" i="12"/>
  <c r="R21" i="12"/>
  <c r="C9" i="13"/>
  <c r="H16" i="13" s="1"/>
  <c r="I16" i="13" s="1"/>
  <c r="J16" i="13" s="1"/>
  <c r="Q11" i="13"/>
  <c r="Q22" i="13"/>
  <c r="R23" i="14"/>
  <c r="R22" i="14"/>
  <c r="R21" i="14"/>
  <c r="R20" i="14"/>
  <c r="R19" i="14"/>
  <c r="R18" i="14"/>
  <c r="R17" i="14"/>
  <c r="R16" i="14"/>
  <c r="R15" i="14"/>
  <c r="R14" i="14"/>
  <c r="R13" i="14"/>
  <c r="R12" i="14"/>
  <c r="R7" i="14"/>
  <c r="R6" i="14"/>
  <c r="R9" i="14"/>
  <c r="R4" i="14"/>
  <c r="P8" i="14"/>
  <c r="P13" i="14"/>
  <c r="P16" i="14"/>
  <c r="P19" i="14"/>
  <c r="M4" i="15"/>
  <c r="U4" i="15" s="1"/>
  <c r="X4" i="15" s="1"/>
  <c r="AH4" i="15" s="1"/>
  <c r="M13" i="15"/>
  <c r="U13" i="15" s="1"/>
  <c r="M22" i="15"/>
  <c r="U22" i="15" s="1"/>
  <c r="H6" i="15"/>
  <c r="H7" i="15"/>
  <c r="V9" i="15"/>
  <c r="V12" i="15"/>
  <c r="V16" i="15"/>
  <c r="H17" i="15"/>
  <c r="V22" i="15"/>
  <c r="R11" i="16"/>
  <c r="P5" i="17"/>
  <c r="P7" i="17"/>
  <c r="H8" i="17"/>
  <c r="I8" i="17" s="1"/>
  <c r="J8" i="17" s="1"/>
  <c r="P9" i="17"/>
  <c r="AI3" i="18"/>
  <c r="Y5" i="18"/>
  <c r="R11" i="18"/>
  <c r="R5" i="18"/>
  <c r="R9" i="18"/>
  <c r="R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7" i="18"/>
  <c r="R6" i="18"/>
  <c r="P6" i="18"/>
  <c r="AN3" i="19"/>
  <c r="M6" i="19"/>
  <c r="U6" i="19" s="1"/>
  <c r="M18" i="19"/>
  <c r="U18" i="19" s="1"/>
  <c r="H6" i="19"/>
  <c r="H7" i="19"/>
  <c r="M5" i="20"/>
  <c r="U5" i="20" s="1"/>
  <c r="M17" i="20"/>
  <c r="U17" i="20" s="1"/>
  <c r="Z4" i="20"/>
  <c r="C9" i="21"/>
  <c r="AN3" i="23"/>
  <c r="M19" i="23"/>
  <c r="U19" i="23" s="1"/>
  <c r="M13" i="23"/>
  <c r="U13" i="23" s="1"/>
  <c r="M7" i="23"/>
  <c r="U7" i="23" s="1"/>
  <c r="M23" i="23"/>
  <c r="U23" i="23" s="1"/>
  <c r="M17" i="23"/>
  <c r="U17" i="23" s="1"/>
  <c r="M11" i="23"/>
  <c r="U11" i="23" s="1"/>
  <c r="M5" i="23"/>
  <c r="U5" i="23" s="1"/>
  <c r="M20" i="23"/>
  <c r="U20" i="23" s="1"/>
  <c r="M14" i="23"/>
  <c r="U14" i="23" s="1"/>
  <c r="M8" i="23"/>
  <c r="U8" i="23" s="1"/>
  <c r="M15" i="23"/>
  <c r="U15" i="23" s="1"/>
  <c r="H6" i="23"/>
  <c r="H9" i="23"/>
  <c r="V23" i="23"/>
  <c r="V22" i="23"/>
  <c r="V21" i="23"/>
  <c r="V11" i="23"/>
  <c r="V5" i="23"/>
  <c r="V8" i="23"/>
  <c r="V16" i="23"/>
  <c r="H17" i="23"/>
  <c r="H22" i="23"/>
  <c r="H5" i="24"/>
  <c r="H17" i="24"/>
  <c r="H23" i="24"/>
  <c r="Y5" i="27"/>
  <c r="H9" i="31"/>
  <c r="I9" i="31" s="1"/>
  <c r="J9" i="31" s="1"/>
  <c r="M9" i="13"/>
  <c r="U9" i="13" s="1"/>
  <c r="M15" i="13"/>
  <c r="U15" i="13" s="1"/>
  <c r="M6" i="14"/>
  <c r="U6" i="14" s="1"/>
  <c r="M12" i="14"/>
  <c r="U12" i="14" s="1"/>
  <c r="M18" i="14"/>
  <c r="U18" i="14" s="1"/>
  <c r="V6" i="14"/>
  <c r="V7" i="14"/>
  <c r="V12" i="14"/>
  <c r="V13" i="14"/>
  <c r="V14" i="14"/>
  <c r="V15" i="14"/>
  <c r="V16" i="14"/>
  <c r="V17" i="14"/>
  <c r="V18" i="14"/>
  <c r="V19" i="14"/>
  <c r="V20" i="14"/>
  <c r="V21" i="14"/>
  <c r="V22" i="14"/>
  <c r="R5" i="15"/>
  <c r="R11" i="15"/>
  <c r="M4" i="16"/>
  <c r="U4" i="16" s="1"/>
  <c r="X4" i="16" s="1"/>
  <c r="M10" i="16"/>
  <c r="U10" i="16" s="1"/>
  <c r="M16" i="16"/>
  <c r="U16" i="16" s="1"/>
  <c r="M22" i="16"/>
  <c r="U22" i="16" s="1"/>
  <c r="Q8" i="16"/>
  <c r="M6" i="17"/>
  <c r="U6" i="17" s="1"/>
  <c r="M12" i="17"/>
  <c r="U12" i="17" s="1"/>
  <c r="M18" i="17"/>
  <c r="U18" i="17" s="1"/>
  <c r="M9" i="18"/>
  <c r="U9" i="18" s="1"/>
  <c r="M15" i="18"/>
  <c r="U15" i="18" s="1"/>
  <c r="P3" i="19"/>
  <c r="AF3" i="19" s="1"/>
  <c r="AO3" i="19" s="1"/>
  <c r="M9" i="21"/>
  <c r="U9" i="21" s="1"/>
  <c r="M15" i="21"/>
  <c r="U15" i="21" s="1"/>
  <c r="V4" i="21"/>
  <c r="Y4" i="21" s="1"/>
  <c r="Z4" i="21" s="1"/>
  <c r="Q8" i="21"/>
  <c r="M6" i="22"/>
  <c r="U6" i="22" s="1"/>
  <c r="M12" i="22"/>
  <c r="U12" i="22" s="1"/>
  <c r="M18" i="22"/>
  <c r="U18" i="22" s="1"/>
  <c r="R4" i="22"/>
  <c r="AH4" i="22" s="1"/>
  <c r="AQ4" i="22" s="1"/>
  <c r="V6" i="22"/>
  <c r="V7" i="22"/>
  <c r="R9" i="22"/>
  <c r="V12" i="22"/>
  <c r="V13" i="22"/>
  <c r="V14" i="22"/>
  <c r="V15" i="22"/>
  <c r="V16" i="22"/>
  <c r="V17" i="22"/>
  <c r="V18" i="22"/>
  <c r="V19" i="22"/>
  <c r="V20" i="22"/>
  <c r="V21" i="22"/>
  <c r="V22" i="22"/>
  <c r="R5" i="23"/>
  <c r="Q6" i="23"/>
  <c r="Q7" i="23"/>
  <c r="R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M4" i="24"/>
  <c r="U4" i="24" s="1"/>
  <c r="X4" i="24" s="1"/>
  <c r="M10" i="24"/>
  <c r="U10" i="24" s="1"/>
  <c r="M16" i="24"/>
  <c r="U16" i="24" s="1"/>
  <c r="M22" i="24"/>
  <c r="U22" i="24" s="1"/>
  <c r="Q8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Q5" i="25"/>
  <c r="H6" i="25"/>
  <c r="I6" i="25" s="1"/>
  <c r="J6" i="25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7"/>
  <c r="Q3" i="87" s="1"/>
  <c r="AG3" i="87" s="1"/>
  <c r="AP3" i="87" s="1"/>
  <c r="B8" i="84"/>
  <c r="Q3" i="84" s="1"/>
  <c r="AG3" i="84" s="1"/>
  <c r="AP3" i="84" s="1"/>
  <c r="B8" i="86"/>
  <c r="Q3" i="86" s="1"/>
  <c r="AG3" i="86" s="1"/>
  <c r="AP3" i="86" s="1"/>
  <c r="B8" i="88"/>
  <c r="Q3" i="88" s="1"/>
  <c r="AG3" i="88" s="1"/>
  <c r="AP3" i="88" s="1"/>
  <c r="B8" i="85"/>
  <c r="Q3" i="85" s="1"/>
  <c r="AG3" i="85" s="1"/>
  <c r="AP3" i="85" s="1"/>
  <c r="B8" i="83"/>
  <c r="Q3" i="83" s="1"/>
  <c r="AG3" i="83" s="1"/>
  <c r="AP3" i="83" s="1"/>
  <c r="B8" i="82"/>
  <c r="Q3" i="82" s="1"/>
  <c r="AG3" i="82" s="1"/>
  <c r="AP3" i="82" s="1"/>
  <c r="B8" i="80"/>
  <c r="Q3" i="80" s="1"/>
  <c r="AG3" i="80" s="1"/>
  <c r="AP3" i="80" s="1"/>
  <c r="B8" i="81"/>
  <c r="Q3" i="81" s="1"/>
  <c r="AG3" i="81" s="1"/>
  <c r="AP3" i="81" s="1"/>
  <c r="B8" i="76"/>
  <c r="Q3" i="76" s="1"/>
  <c r="AG3" i="76" s="1"/>
  <c r="AP3" i="76" s="1"/>
  <c r="B8" i="78"/>
  <c r="Q3" i="78" s="1"/>
  <c r="AG3" i="78" s="1"/>
  <c r="AP3" i="78" s="1"/>
  <c r="B8" i="79"/>
  <c r="Q3" i="79" s="1"/>
  <c r="AG3" i="79" s="1"/>
  <c r="AP3" i="79" s="1"/>
  <c r="B8" i="77"/>
  <c r="Q3" i="77" s="1"/>
  <c r="AG3" i="77" s="1"/>
  <c r="AP3" i="77" s="1"/>
  <c r="B8" i="74"/>
  <c r="Q3" i="74" s="1"/>
  <c r="AG3" i="74" s="1"/>
  <c r="AP3" i="74" s="1"/>
  <c r="B8" i="75"/>
  <c r="Q3" i="75" s="1"/>
  <c r="AG3" i="75" s="1"/>
  <c r="AP3" i="75" s="1"/>
  <c r="B8" i="48"/>
  <c r="Q3" i="48" s="1"/>
  <c r="AG3" i="48" s="1"/>
  <c r="AP3" i="48" s="1"/>
  <c r="B8" i="47"/>
  <c r="Q3" i="47" s="1"/>
  <c r="AG3" i="47" s="1"/>
  <c r="AP3" i="47" s="1"/>
  <c r="B8" i="45"/>
  <c r="Q3" i="45" s="1"/>
  <c r="AG3" i="45" s="1"/>
  <c r="AP3" i="45" s="1"/>
  <c r="B8" i="44"/>
  <c r="Q3" i="44" s="1"/>
  <c r="AG3" i="44" s="1"/>
  <c r="AP3" i="44" s="1"/>
  <c r="B8" i="43"/>
  <c r="Q3" i="43" s="1"/>
  <c r="AG3" i="43" s="1"/>
  <c r="B8" i="38"/>
  <c r="Q3" i="38" s="1"/>
  <c r="AG3" i="38" s="1"/>
  <c r="AP3" i="38" s="1"/>
  <c r="B8" i="46"/>
  <c r="Q3" i="46" s="1"/>
  <c r="AG3" i="46" s="1"/>
  <c r="AP3" i="46" s="1"/>
  <c r="B8" i="39"/>
  <c r="Q3" i="39" s="1"/>
  <c r="AG3" i="39" s="1"/>
  <c r="AP3" i="39" s="1"/>
  <c r="B8" i="42"/>
  <c r="Q3" i="42" s="1"/>
  <c r="AG3" i="42" s="1"/>
  <c r="AP3" i="42" s="1"/>
  <c r="B8" i="41"/>
  <c r="Q3" i="41" s="1"/>
  <c r="AG3" i="41" s="1"/>
  <c r="AP3" i="41" s="1"/>
  <c r="B8" i="40"/>
  <c r="Q3" i="40" s="1"/>
  <c r="AG3" i="40" s="1"/>
  <c r="AP3" i="40" s="1"/>
  <c r="B8" i="35"/>
  <c r="Q3" i="35" s="1"/>
  <c r="AG3" i="35" s="1"/>
  <c r="AP3" i="35" s="1"/>
  <c r="B8" i="32"/>
  <c r="Q3" i="32" s="1"/>
  <c r="AG3" i="32" s="1"/>
  <c r="AP3" i="32" s="1"/>
  <c r="B8" i="37"/>
  <c r="Q3" i="37" s="1"/>
  <c r="AG3" i="37" s="1"/>
  <c r="AP3" i="37" s="1"/>
  <c r="B8" i="36"/>
  <c r="Q3" i="36" s="1"/>
  <c r="AG3" i="36" s="1"/>
  <c r="AP3" i="36" s="1"/>
  <c r="B8" i="31"/>
  <c r="Q3" i="31" s="1"/>
  <c r="AG3" i="31" s="1"/>
  <c r="AP3" i="31" s="1"/>
  <c r="B8" i="34"/>
  <c r="Q3" i="34" s="1"/>
  <c r="AG3" i="34" s="1"/>
  <c r="AP3" i="34" s="1"/>
  <c r="C9" i="96"/>
  <c r="C9" i="95"/>
  <c r="C9" i="94"/>
  <c r="C9" i="93"/>
  <c r="C9" i="92"/>
  <c r="C9" i="91"/>
  <c r="C9" i="90"/>
  <c r="C9" i="89"/>
  <c r="C9" i="87"/>
  <c r="C9" i="86"/>
  <c r="C9" i="84"/>
  <c r="C9" i="88"/>
  <c r="C9" i="85"/>
  <c r="C9" i="83"/>
  <c r="C9" i="82"/>
  <c r="C9" i="80"/>
  <c r="C9" i="81"/>
  <c r="C9" i="76"/>
  <c r="C9" i="78"/>
  <c r="C9" i="79"/>
  <c r="C9" i="77"/>
  <c r="C9" i="74"/>
  <c r="C9" i="75"/>
  <c r="C9" i="48"/>
  <c r="C9" i="47"/>
  <c r="C9" i="46"/>
  <c r="C9" i="45"/>
  <c r="C9" i="44"/>
  <c r="C9" i="43"/>
  <c r="C9" i="38"/>
  <c r="C9" i="42"/>
  <c r="C9" i="39"/>
  <c r="C9" i="37"/>
  <c r="C9" i="32"/>
  <c r="C9" i="36"/>
  <c r="C9" i="31"/>
  <c r="H23" i="31" s="1"/>
  <c r="I23" i="31" s="1"/>
  <c r="J23" i="31" s="1"/>
  <c r="C9" i="41"/>
  <c r="C9" i="40"/>
  <c r="C9" i="34"/>
  <c r="C9" i="35"/>
  <c r="H11" i="25"/>
  <c r="I11" i="25" s="1"/>
  <c r="J11" i="25" s="1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4" i="26"/>
  <c r="AH4" i="26" s="1"/>
  <c r="AQ4" i="26" s="1"/>
  <c r="H5" i="26"/>
  <c r="I5" i="26" s="1"/>
  <c r="J5" i="26" s="1"/>
  <c r="K5" i="26" s="1"/>
  <c r="R10" i="26"/>
  <c r="H11" i="26"/>
  <c r="I11" i="26" s="1"/>
  <c r="J11" i="26" s="1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V6" i="27"/>
  <c r="R9" i="27"/>
  <c r="H10" i="27"/>
  <c r="I10" i="27" s="1"/>
  <c r="J10" i="27" s="1"/>
  <c r="V12" i="27"/>
  <c r="H14" i="27"/>
  <c r="I14" i="27" s="1"/>
  <c r="J14" i="27" s="1"/>
  <c r="V15" i="27"/>
  <c r="H17" i="27"/>
  <c r="I17" i="27" s="1"/>
  <c r="J17" i="27" s="1"/>
  <c r="V18" i="27"/>
  <c r="H20" i="27"/>
  <c r="I20" i="27" s="1"/>
  <c r="J20" i="27" s="1"/>
  <c r="V21" i="27"/>
  <c r="H23" i="27"/>
  <c r="I23" i="27" s="1"/>
  <c r="J23" i="27" s="1"/>
  <c r="V24" i="27"/>
  <c r="H26" i="27"/>
  <c r="I26" i="27" s="1"/>
  <c r="J26" i="27" s="1"/>
  <c r="V27" i="27"/>
  <c r="H29" i="27"/>
  <c r="I29" i="27" s="1"/>
  <c r="J29" i="27" s="1"/>
  <c r="V30" i="27"/>
  <c r="H32" i="27"/>
  <c r="I32" i="27" s="1"/>
  <c r="J32" i="27" s="1"/>
  <c r="V33" i="27"/>
  <c r="H35" i="27"/>
  <c r="I35" i="27" s="1"/>
  <c r="J35" i="27" s="1"/>
  <c r="V36" i="27"/>
  <c r="H38" i="27"/>
  <c r="I38" i="27" s="1"/>
  <c r="J38" i="27" s="1"/>
  <c r="V39" i="27"/>
  <c r="H41" i="27"/>
  <c r="I41" i="27" s="1"/>
  <c r="J41" i="27" s="1"/>
  <c r="V42" i="27"/>
  <c r="H44" i="27"/>
  <c r="I44" i="27" s="1"/>
  <c r="J44" i="27" s="1"/>
  <c r="V45" i="27"/>
  <c r="H47" i="27"/>
  <c r="I47" i="27" s="1"/>
  <c r="J47" i="27" s="1"/>
  <c r="V48" i="27"/>
  <c r="H50" i="27"/>
  <c r="I50" i="27" s="1"/>
  <c r="J50" i="27" s="1"/>
  <c r="V51" i="27"/>
  <c r="H53" i="27"/>
  <c r="I53" i="27" s="1"/>
  <c r="J53" i="27" s="1"/>
  <c r="V54" i="27"/>
  <c r="H56" i="27"/>
  <c r="I56" i="27" s="1"/>
  <c r="J56" i="27" s="1"/>
  <c r="V57" i="27"/>
  <c r="H59" i="27"/>
  <c r="I59" i="27" s="1"/>
  <c r="J59" i="27" s="1"/>
  <c r="V60" i="27"/>
  <c r="H62" i="27"/>
  <c r="I62" i="27" s="1"/>
  <c r="J62" i="27" s="1"/>
  <c r="V63" i="27"/>
  <c r="H65" i="27"/>
  <c r="I65" i="27" s="1"/>
  <c r="J65" i="27" s="1"/>
  <c r="V66" i="27"/>
  <c r="H68" i="27"/>
  <c r="I68" i="27" s="1"/>
  <c r="J68" i="27" s="1"/>
  <c r="V69" i="27"/>
  <c r="H71" i="27"/>
  <c r="I71" i="27" s="1"/>
  <c r="J71" i="27" s="1"/>
  <c r="V72" i="27"/>
  <c r="H74" i="27"/>
  <c r="I74" i="27" s="1"/>
  <c r="J74" i="27" s="1"/>
  <c r="V75" i="27"/>
  <c r="H77" i="27"/>
  <c r="I77" i="27" s="1"/>
  <c r="J77" i="27" s="1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6" i="28"/>
  <c r="V69" i="28"/>
  <c r="V66" i="28"/>
  <c r="V63" i="28"/>
  <c r="V60" i="28"/>
  <c r="V57" i="28"/>
  <c r="V54" i="28"/>
  <c r="V51" i="28"/>
  <c r="V48" i="28"/>
  <c r="V45" i="28"/>
  <c r="V42" i="28"/>
  <c r="V39" i="28"/>
  <c r="V36" i="28"/>
  <c r="V33" i="28"/>
  <c r="V30" i="28"/>
  <c r="V27" i="28"/>
  <c r="V24" i="28"/>
  <c r="V21" i="28"/>
  <c r="V18" i="28"/>
  <c r="V67" i="28"/>
  <c r="V64" i="28"/>
  <c r="V61" i="28"/>
  <c r="V58" i="28"/>
  <c r="V55" i="28"/>
  <c r="V52" i="28"/>
  <c r="V49" i="28"/>
  <c r="V46" i="28"/>
  <c r="V43" i="28"/>
  <c r="V40" i="28"/>
  <c r="V37" i="28"/>
  <c r="V34" i="28"/>
  <c r="V31" i="28"/>
  <c r="V28" i="28"/>
  <c r="V25" i="28"/>
  <c r="V22" i="28"/>
  <c r="V19" i="28"/>
  <c r="V16" i="28"/>
  <c r="R12" i="28"/>
  <c r="R15" i="28"/>
  <c r="R19" i="28"/>
  <c r="R20" i="28"/>
  <c r="H23" i="28"/>
  <c r="I23" i="28" s="1"/>
  <c r="J23" i="28" s="1"/>
  <c r="V23" i="28"/>
  <c r="R28" i="28"/>
  <c r="R29" i="28"/>
  <c r="H32" i="28"/>
  <c r="I32" i="28" s="1"/>
  <c r="J32" i="28" s="1"/>
  <c r="V32" i="28"/>
  <c r="R37" i="28"/>
  <c r="R38" i="28"/>
  <c r="H41" i="28"/>
  <c r="I41" i="28" s="1"/>
  <c r="J41" i="28" s="1"/>
  <c r="V41" i="28"/>
  <c r="R46" i="28"/>
  <c r="R47" i="28"/>
  <c r="H50" i="28"/>
  <c r="I50" i="28" s="1"/>
  <c r="J50" i="28" s="1"/>
  <c r="V50" i="28"/>
  <c r="R55" i="28"/>
  <c r="R56" i="28"/>
  <c r="H59" i="28"/>
  <c r="I59" i="28" s="1"/>
  <c r="J59" i="28" s="1"/>
  <c r="V59" i="28"/>
  <c r="R64" i="28"/>
  <c r="R65" i="28"/>
  <c r="H68" i="28"/>
  <c r="I68" i="28" s="1"/>
  <c r="J68" i="28" s="1"/>
  <c r="V68" i="28"/>
  <c r="M11" i="29"/>
  <c r="U11" i="29" s="1"/>
  <c r="M20" i="29"/>
  <c r="U20" i="29" s="1"/>
  <c r="M29" i="29"/>
  <c r="U29" i="29" s="1"/>
  <c r="M38" i="29"/>
  <c r="U38" i="29" s="1"/>
  <c r="M47" i="29"/>
  <c r="U47" i="29" s="1"/>
  <c r="M56" i="29"/>
  <c r="U56" i="29" s="1"/>
  <c r="M65" i="29"/>
  <c r="U65" i="29" s="1"/>
  <c r="M74" i="29"/>
  <c r="U74" i="29" s="1"/>
  <c r="M83" i="29"/>
  <c r="U83" i="29" s="1"/>
  <c r="AH3" i="30"/>
  <c r="AQ3" i="30" s="1"/>
  <c r="M9" i="30"/>
  <c r="U9" i="30" s="1"/>
  <c r="M18" i="30"/>
  <c r="U18" i="30" s="1"/>
  <c r="M27" i="30"/>
  <c r="U27" i="30" s="1"/>
  <c r="M36" i="30"/>
  <c r="U36" i="30" s="1"/>
  <c r="M45" i="30"/>
  <c r="U45" i="30" s="1"/>
  <c r="M54" i="30"/>
  <c r="U54" i="30" s="1"/>
  <c r="M63" i="30"/>
  <c r="U63" i="30" s="1"/>
  <c r="M72" i="30"/>
  <c r="U72" i="30" s="1"/>
  <c r="M79" i="31"/>
  <c r="U79" i="31" s="1"/>
  <c r="M73" i="31"/>
  <c r="U73" i="31" s="1"/>
  <c r="M67" i="31"/>
  <c r="U67" i="31" s="1"/>
  <c r="M61" i="31"/>
  <c r="U61" i="31" s="1"/>
  <c r="M55" i="31"/>
  <c r="U55" i="31" s="1"/>
  <c r="M49" i="31"/>
  <c r="U49" i="31" s="1"/>
  <c r="M43" i="31"/>
  <c r="U43" i="31" s="1"/>
  <c r="M37" i="31"/>
  <c r="U37" i="31" s="1"/>
  <c r="M31" i="31"/>
  <c r="U31" i="31" s="1"/>
  <c r="M25" i="31"/>
  <c r="U25" i="31" s="1"/>
  <c r="M19" i="31"/>
  <c r="U19" i="31" s="1"/>
  <c r="M13" i="31"/>
  <c r="U13" i="31" s="1"/>
  <c r="M7" i="31"/>
  <c r="U7" i="31" s="1"/>
  <c r="M77" i="31"/>
  <c r="U77" i="31" s="1"/>
  <c r="M71" i="31"/>
  <c r="U71" i="31" s="1"/>
  <c r="M65" i="31"/>
  <c r="U65" i="31" s="1"/>
  <c r="M59" i="31"/>
  <c r="U59" i="31" s="1"/>
  <c r="M53" i="31"/>
  <c r="U53" i="31" s="1"/>
  <c r="M47" i="31"/>
  <c r="U47" i="31" s="1"/>
  <c r="M41" i="31"/>
  <c r="U41" i="31" s="1"/>
  <c r="M35" i="31"/>
  <c r="U35" i="31" s="1"/>
  <c r="M29" i="31"/>
  <c r="U29" i="31" s="1"/>
  <c r="M23" i="31"/>
  <c r="U23" i="31" s="1"/>
  <c r="M17" i="31"/>
  <c r="U17" i="31" s="1"/>
  <c r="M11" i="31"/>
  <c r="U11" i="31" s="1"/>
  <c r="M5" i="31"/>
  <c r="U5" i="31" s="1"/>
  <c r="M12" i="31"/>
  <c r="U12" i="31" s="1"/>
  <c r="M21" i="31"/>
  <c r="U21" i="31" s="1"/>
  <c r="M30" i="31"/>
  <c r="U30" i="31" s="1"/>
  <c r="M39" i="31"/>
  <c r="U39" i="31" s="1"/>
  <c r="M48" i="31"/>
  <c r="U48" i="31" s="1"/>
  <c r="M57" i="31"/>
  <c r="U57" i="31" s="1"/>
  <c r="M66" i="31"/>
  <c r="U66" i="31" s="1"/>
  <c r="M75" i="31"/>
  <c r="U75" i="31" s="1"/>
  <c r="H7" i="31"/>
  <c r="I7" i="31" s="1"/>
  <c r="J7" i="31" s="1"/>
  <c r="H8" i="31"/>
  <c r="I8" i="31" s="1"/>
  <c r="J8" i="31" s="1"/>
  <c r="V11" i="31"/>
  <c r="H12" i="31"/>
  <c r="I12" i="31" s="1"/>
  <c r="J12" i="31" s="1"/>
  <c r="V12" i="31"/>
  <c r="R17" i="31"/>
  <c r="R18" i="31"/>
  <c r="H21" i="31"/>
  <c r="I21" i="31" s="1"/>
  <c r="J21" i="31" s="1"/>
  <c r="R30" i="31"/>
  <c r="H35" i="31"/>
  <c r="I35" i="31" s="1"/>
  <c r="J35" i="31" s="1"/>
  <c r="R39" i="31"/>
  <c r="H44" i="31"/>
  <c r="I44" i="31" s="1"/>
  <c r="J44" i="31" s="1"/>
  <c r="R48" i="31"/>
  <c r="R57" i="31"/>
  <c r="R66" i="31"/>
  <c r="R75" i="31"/>
  <c r="H42" i="32"/>
  <c r="I42" i="32" s="1"/>
  <c r="J42" i="32" s="1"/>
  <c r="V15" i="33"/>
  <c r="H24" i="34"/>
  <c r="I24" i="34" s="1"/>
  <c r="J24" i="34" s="1"/>
  <c r="H51" i="34"/>
  <c r="I51" i="34" s="1"/>
  <c r="J51" i="34" s="1"/>
  <c r="AH3" i="25"/>
  <c r="AQ3" i="25" s="1"/>
  <c r="C8" i="96"/>
  <c r="C8" i="95"/>
  <c r="C8" i="94"/>
  <c r="C8" i="93"/>
  <c r="C8" i="92"/>
  <c r="C8" i="90"/>
  <c r="C8" i="91"/>
  <c r="C8" i="89"/>
  <c r="C8" i="88"/>
  <c r="C8" i="86"/>
  <c r="C8" i="85"/>
  <c r="C8" i="87"/>
  <c r="C8" i="83"/>
  <c r="C8" i="82"/>
  <c r="C8" i="84"/>
  <c r="C8" i="80"/>
  <c r="C8" i="81"/>
  <c r="C8" i="76"/>
  <c r="C8" i="78"/>
  <c r="C8" i="75"/>
  <c r="C8" i="79"/>
  <c r="C8" i="77"/>
  <c r="C8" i="74"/>
  <c r="C8" i="48"/>
  <c r="C8" i="46"/>
  <c r="C8" i="45"/>
  <c r="C8" i="47"/>
  <c r="C8" i="40"/>
  <c r="C8" i="44"/>
  <c r="C8" i="42"/>
  <c r="C8" i="41"/>
  <c r="C8" i="38"/>
  <c r="C8" i="37"/>
  <c r="C8" i="39"/>
  <c r="C8" i="43"/>
  <c r="C8" i="36"/>
  <c r="C8" i="34"/>
  <c r="C8" i="33"/>
  <c r="C8" i="35"/>
  <c r="C8" i="32"/>
  <c r="Q9" i="25"/>
  <c r="Q13" i="25"/>
  <c r="Q16" i="25"/>
  <c r="Q19" i="25"/>
  <c r="Q22" i="25"/>
  <c r="Q25" i="25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AH3" i="26"/>
  <c r="AQ3" i="26" s="1"/>
  <c r="V63" i="26"/>
  <c r="V66" i="26"/>
  <c r="V69" i="26"/>
  <c r="V72" i="26"/>
  <c r="V75" i="26"/>
  <c r="V78" i="26"/>
  <c r="V81" i="26"/>
  <c r="V84" i="26"/>
  <c r="V87" i="26"/>
  <c r="AE3" i="27"/>
  <c r="R7" i="27"/>
  <c r="R8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H12" i="28"/>
  <c r="I12" i="28" s="1"/>
  <c r="J12" i="28" s="1"/>
  <c r="H15" i="28"/>
  <c r="I15" i="28" s="1"/>
  <c r="J15" i="28" s="1"/>
  <c r="H21" i="28"/>
  <c r="I21" i="28" s="1"/>
  <c r="J21" i="28" s="1"/>
  <c r="H22" i="28"/>
  <c r="I22" i="28" s="1"/>
  <c r="J22" i="28" s="1"/>
  <c r="H30" i="28"/>
  <c r="I30" i="28" s="1"/>
  <c r="J30" i="28" s="1"/>
  <c r="H31" i="28"/>
  <c r="I31" i="28" s="1"/>
  <c r="J31" i="28" s="1"/>
  <c r="H39" i="28"/>
  <c r="I39" i="28" s="1"/>
  <c r="J39" i="28" s="1"/>
  <c r="H40" i="28"/>
  <c r="I40" i="28" s="1"/>
  <c r="J40" i="28" s="1"/>
  <c r="H48" i="28"/>
  <c r="I48" i="28" s="1"/>
  <c r="J48" i="28" s="1"/>
  <c r="H49" i="28"/>
  <c r="I49" i="28" s="1"/>
  <c r="J49" i="28" s="1"/>
  <c r="H57" i="28"/>
  <c r="I57" i="28" s="1"/>
  <c r="J57" i="28" s="1"/>
  <c r="H58" i="28"/>
  <c r="I58" i="28" s="1"/>
  <c r="J58" i="28" s="1"/>
  <c r="H66" i="28"/>
  <c r="I66" i="28" s="1"/>
  <c r="J66" i="28" s="1"/>
  <c r="H67" i="28"/>
  <c r="I67" i="28" s="1"/>
  <c r="J67" i="28" s="1"/>
  <c r="M96" i="29"/>
  <c r="U96" i="29" s="1"/>
  <c r="M90" i="29"/>
  <c r="U90" i="29" s="1"/>
  <c r="M84" i="29"/>
  <c r="U84" i="29" s="1"/>
  <c r="M78" i="29"/>
  <c r="U78" i="29" s="1"/>
  <c r="M72" i="29"/>
  <c r="U72" i="29" s="1"/>
  <c r="M66" i="29"/>
  <c r="U66" i="29" s="1"/>
  <c r="M60" i="29"/>
  <c r="U60" i="29" s="1"/>
  <c r="M54" i="29"/>
  <c r="U54" i="29" s="1"/>
  <c r="M48" i="29"/>
  <c r="U48" i="29" s="1"/>
  <c r="M42" i="29"/>
  <c r="U42" i="29" s="1"/>
  <c r="M36" i="29"/>
  <c r="U36" i="29" s="1"/>
  <c r="M30" i="29"/>
  <c r="U30" i="29" s="1"/>
  <c r="M24" i="29"/>
  <c r="U24" i="29" s="1"/>
  <c r="M18" i="29"/>
  <c r="U18" i="29" s="1"/>
  <c r="M12" i="29"/>
  <c r="U12" i="29" s="1"/>
  <c r="M6" i="29"/>
  <c r="U6" i="29" s="1"/>
  <c r="M94" i="29"/>
  <c r="U94" i="29" s="1"/>
  <c r="M88" i="29"/>
  <c r="U88" i="29" s="1"/>
  <c r="M82" i="29"/>
  <c r="U82" i="29" s="1"/>
  <c r="M76" i="29"/>
  <c r="U76" i="29" s="1"/>
  <c r="M70" i="29"/>
  <c r="U70" i="29" s="1"/>
  <c r="M64" i="29"/>
  <c r="U64" i="29" s="1"/>
  <c r="M58" i="29"/>
  <c r="U58" i="29" s="1"/>
  <c r="M52" i="29"/>
  <c r="U52" i="29" s="1"/>
  <c r="M46" i="29"/>
  <c r="U46" i="29" s="1"/>
  <c r="M40" i="29"/>
  <c r="U40" i="29" s="1"/>
  <c r="M34" i="29"/>
  <c r="U34" i="29" s="1"/>
  <c r="M28" i="29"/>
  <c r="U28" i="29" s="1"/>
  <c r="M22" i="29"/>
  <c r="U22" i="29" s="1"/>
  <c r="M16" i="29"/>
  <c r="U16" i="29" s="1"/>
  <c r="M10" i="29"/>
  <c r="U10" i="29" s="1"/>
  <c r="M4" i="29"/>
  <c r="U4" i="29" s="1"/>
  <c r="X4" i="29" s="1"/>
  <c r="M13" i="29"/>
  <c r="U13" i="29" s="1"/>
  <c r="M21" i="29"/>
  <c r="U21" i="29" s="1"/>
  <c r="M31" i="29"/>
  <c r="U31" i="29" s="1"/>
  <c r="M39" i="29"/>
  <c r="U39" i="29" s="1"/>
  <c r="M49" i="29"/>
  <c r="U49" i="29" s="1"/>
  <c r="M57" i="29"/>
  <c r="U57" i="29" s="1"/>
  <c r="M67" i="29"/>
  <c r="U67" i="29" s="1"/>
  <c r="M75" i="29"/>
  <c r="U75" i="29" s="1"/>
  <c r="M85" i="29"/>
  <c r="U85" i="29" s="1"/>
  <c r="M93" i="29"/>
  <c r="U93" i="29" s="1"/>
  <c r="H6" i="31"/>
  <c r="I6" i="31" s="1"/>
  <c r="J6" i="31" s="1"/>
  <c r="H19" i="31"/>
  <c r="I19" i="31" s="1"/>
  <c r="J19" i="31" s="1"/>
  <c r="H27" i="31"/>
  <c r="I27" i="31" s="1"/>
  <c r="J27" i="31" s="1"/>
  <c r="H36" i="31"/>
  <c r="I36" i="31" s="1"/>
  <c r="J36" i="31" s="1"/>
  <c r="H45" i="31"/>
  <c r="I45" i="31" s="1"/>
  <c r="J45" i="31" s="1"/>
  <c r="H54" i="31"/>
  <c r="I54" i="31" s="1"/>
  <c r="J54" i="31" s="1"/>
  <c r="H63" i="31"/>
  <c r="I63" i="31" s="1"/>
  <c r="J63" i="31" s="1"/>
  <c r="H72" i="31"/>
  <c r="I72" i="31" s="1"/>
  <c r="J72" i="31" s="1"/>
  <c r="H6" i="32"/>
  <c r="I6" i="32" s="1"/>
  <c r="J6" i="32" s="1"/>
  <c r="H9" i="32"/>
  <c r="I9" i="32" s="1"/>
  <c r="J9" i="32" s="1"/>
  <c r="H21" i="32"/>
  <c r="I21" i="32" s="1"/>
  <c r="J21" i="32" s="1"/>
  <c r="H39" i="32"/>
  <c r="I39" i="32" s="1"/>
  <c r="J39" i="32" s="1"/>
  <c r="H57" i="32"/>
  <c r="I57" i="32" s="1"/>
  <c r="J57" i="32" s="1"/>
  <c r="H69" i="32"/>
  <c r="I69" i="32" s="1"/>
  <c r="J69" i="32" s="1"/>
  <c r="B8" i="33"/>
  <c r="Q3" i="33" s="1"/>
  <c r="AG3" i="33" s="1"/>
  <c r="AP3" i="33" s="1"/>
  <c r="H18" i="35"/>
  <c r="I18" i="35" s="1"/>
  <c r="J18" i="35" s="1"/>
  <c r="H5" i="25"/>
  <c r="I5" i="25" s="1"/>
  <c r="J5" i="25" s="1"/>
  <c r="K5" i="25" s="1"/>
  <c r="Q7" i="25"/>
  <c r="Q8" i="25"/>
  <c r="R7" i="26"/>
  <c r="R8" i="26"/>
  <c r="H9" i="26"/>
  <c r="I9" i="26" s="1"/>
  <c r="J9" i="26" s="1"/>
  <c r="V11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H4" i="27"/>
  <c r="I4" i="27" s="1"/>
  <c r="J4" i="27" s="1"/>
  <c r="K4" i="27" s="1"/>
  <c r="K5" i="27" s="1"/>
  <c r="K6" i="27" s="1"/>
  <c r="K7" i="27" s="1"/>
  <c r="K8" i="27" s="1"/>
  <c r="K9" i="27" s="1"/>
  <c r="K10" i="27" s="1"/>
  <c r="K11" i="27" s="1"/>
  <c r="H7" i="27"/>
  <c r="I7" i="27" s="1"/>
  <c r="J7" i="27" s="1"/>
  <c r="H8" i="27"/>
  <c r="I8" i="27" s="1"/>
  <c r="J8" i="27" s="1"/>
  <c r="H13" i="27"/>
  <c r="I13" i="27" s="1"/>
  <c r="J13" i="27" s="1"/>
  <c r="H16" i="27"/>
  <c r="I16" i="27" s="1"/>
  <c r="J16" i="27" s="1"/>
  <c r="H19" i="27"/>
  <c r="I19" i="27" s="1"/>
  <c r="J19" i="27" s="1"/>
  <c r="H22" i="27"/>
  <c r="I22" i="27" s="1"/>
  <c r="J22" i="27" s="1"/>
  <c r="H25" i="27"/>
  <c r="I25" i="27" s="1"/>
  <c r="J25" i="27" s="1"/>
  <c r="H28" i="27"/>
  <c r="I28" i="27" s="1"/>
  <c r="J28" i="27" s="1"/>
  <c r="H31" i="27"/>
  <c r="I31" i="27" s="1"/>
  <c r="J31" i="27" s="1"/>
  <c r="H34" i="27"/>
  <c r="I34" i="27" s="1"/>
  <c r="J34" i="27" s="1"/>
  <c r="H37" i="27"/>
  <c r="I37" i="27" s="1"/>
  <c r="J37" i="27" s="1"/>
  <c r="H40" i="27"/>
  <c r="I40" i="27" s="1"/>
  <c r="J40" i="27" s="1"/>
  <c r="H43" i="27"/>
  <c r="I43" i="27" s="1"/>
  <c r="J43" i="27" s="1"/>
  <c r="H46" i="27"/>
  <c r="I46" i="27" s="1"/>
  <c r="J46" i="27" s="1"/>
  <c r="H49" i="27"/>
  <c r="I49" i="27" s="1"/>
  <c r="J49" i="27" s="1"/>
  <c r="H52" i="27"/>
  <c r="I52" i="27" s="1"/>
  <c r="J52" i="27" s="1"/>
  <c r="H55" i="27"/>
  <c r="I55" i="27" s="1"/>
  <c r="J55" i="27" s="1"/>
  <c r="H58" i="27"/>
  <c r="I58" i="27" s="1"/>
  <c r="J58" i="27" s="1"/>
  <c r="H61" i="27"/>
  <c r="I61" i="27" s="1"/>
  <c r="J61" i="27" s="1"/>
  <c r="H64" i="27"/>
  <c r="I64" i="27" s="1"/>
  <c r="J64" i="27" s="1"/>
  <c r="H67" i="27"/>
  <c r="I67" i="27" s="1"/>
  <c r="J67" i="27" s="1"/>
  <c r="H70" i="27"/>
  <c r="I70" i="27" s="1"/>
  <c r="J70" i="27" s="1"/>
  <c r="H73" i="27"/>
  <c r="I73" i="27" s="1"/>
  <c r="J73" i="27" s="1"/>
  <c r="H76" i="27"/>
  <c r="I76" i="27" s="1"/>
  <c r="J76" i="27" s="1"/>
  <c r="H79" i="27"/>
  <c r="I79" i="27" s="1"/>
  <c r="J79" i="27" s="1"/>
  <c r="AE3" i="28"/>
  <c r="M4" i="28"/>
  <c r="U4" i="28" s="1"/>
  <c r="X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H5" i="28"/>
  <c r="I5" i="28" s="1"/>
  <c r="J5" i="28" s="1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C8" i="28"/>
  <c r="R10" i="28"/>
  <c r="H11" i="28"/>
  <c r="I11" i="28" s="1"/>
  <c r="J11" i="28" s="1"/>
  <c r="R14" i="28"/>
  <c r="R16" i="28"/>
  <c r="R17" i="28"/>
  <c r="H20" i="28"/>
  <c r="I20" i="28" s="1"/>
  <c r="J20" i="28" s="1"/>
  <c r="R25" i="28"/>
  <c r="R26" i="28"/>
  <c r="H29" i="28"/>
  <c r="I29" i="28" s="1"/>
  <c r="J29" i="28" s="1"/>
  <c r="R34" i="28"/>
  <c r="R35" i="28"/>
  <c r="H38" i="28"/>
  <c r="I38" i="28" s="1"/>
  <c r="J38" i="28" s="1"/>
  <c r="R43" i="28"/>
  <c r="R44" i="28"/>
  <c r="H47" i="28"/>
  <c r="I47" i="28" s="1"/>
  <c r="J47" i="28" s="1"/>
  <c r="R52" i="28"/>
  <c r="R53" i="28"/>
  <c r="H56" i="28"/>
  <c r="I56" i="28" s="1"/>
  <c r="J56" i="28" s="1"/>
  <c r="R61" i="28"/>
  <c r="R62" i="28"/>
  <c r="H65" i="28"/>
  <c r="I65" i="28" s="1"/>
  <c r="J65" i="28" s="1"/>
  <c r="M5" i="29"/>
  <c r="U5" i="29" s="1"/>
  <c r="M14" i="29"/>
  <c r="U14" i="29" s="1"/>
  <c r="M23" i="29"/>
  <c r="U23" i="29" s="1"/>
  <c r="M32" i="29"/>
  <c r="U32" i="29" s="1"/>
  <c r="M41" i="29"/>
  <c r="U41" i="29" s="1"/>
  <c r="M50" i="29"/>
  <c r="U50" i="29" s="1"/>
  <c r="M59" i="29"/>
  <c r="U59" i="29" s="1"/>
  <c r="M68" i="29"/>
  <c r="U68" i="29" s="1"/>
  <c r="M77" i="29"/>
  <c r="U77" i="29" s="1"/>
  <c r="M86" i="29"/>
  <c r="U86" i="29" s="1"/>
  <c r="M95" i="29"/>
  <c r="U95" i="29" s="1"/>
  <c r="Z4" i="29"/>
  <c r="C8" i="29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12" i="30"/>
  <c r="U12" i="30" s="1"/>
  <c r="M21" i="30"/>
  <c r="U21" i="30" s="1"/>
  <c r="M30" i="30"/>
  <c r="U30" i="30" s="1"/>
  <c r="M39" i="30"/>
  <c r="U39" i="30" s="1"/>
  <c r="M48" i="30"/>
  <c r="U48" i="30" s="1"/>
  <c r="M57" i="30"/>
  <c r="U57" i="30" s="1"/>
  <c r="M66" i="30"/>
  <c r="U66" i="30" s="1"/>
  <c r="M75" i="30"/>
  <c r="U75" i="30" s="1"/>
  <c r="M84" i="30"/>
  <c r="U84" i="30" s="1"/>
  <c r="AE3" i="31"/>
  <c r="H18" i="31"/>
  <c r="I18" i="31" s="1"/>
  <c r="J18" i="31" s="1"/>
  <c r="H32" i="31"/>
  <c r="I32" i="31" s="1"/>
  <c r="J32" i="31" s="1"/>
  <c r="H41" i="31"/>
  <c r="I41" i="31" s="1"/>
  <c r="J41" i="31" s="1"/>
  <c r="H18" i="32"/>
  <c r="I18" i="32" s="1"/>
  <c r="J18" i="32" s="1"/>
  <c r="H36" i="32"/>
  <c r="I36" i="32" s="1"/>
  <c r="J36" i="32" s="1"/>
  <c r="H54" i="32"/>
  <c r="I54" i="32" s="1"/>
  <c r="J54" i="32" s="1"/>
  <c r="Z4" i="33"/>
  <c r="AH4" i="33"/>
  <c r="H4" i="34"/>
  <c r="I4" i="34" s="1"/>
  <c r="J4" i="34" s="1"/>
  <c r="K4" i="34" s="1"/>
  <c r="H33" i="34"/>
  <c r="I33" i="34" s="1"/>
  <c r="J33" i="34" s="1"/>
  <c r="H60" i="34"/>
  <c r="I60" i="34" s="1"/>
  <c r="J60" i="34" s="1"/>
  <c r="H87" i="34"/>
  <c r="I87" i="34" s="1"/>
  <c r="J87" i="34" s="1"/>
  <c r="AQ4" i="35"/>
  <c r="M9" i="14"/>
  <c r="U9" i="14" s="1"/>
  <c r="M15" i="14"/>
  <c r="U15" i="14" s="1"/>
  <c r="M7" i="16"/>
  <c r="U7" i="16" s="1"/>
  <c r="M13" i="16"/>
  <c r="U13" i="16" s="1"/>
  <c r="M19" i="16"/>
  <c r="U19" i="16" s="1"/>
  <c r="M9" i="17"/>
  <c r="U9" i="17" s="1"/>
  <c r="M15" i="17"/>
  <c r="U15" i="17" s="1"/>
  <c r="M9" i="22"/>
  <c r="U9" i="22" s="1"/>
  <c r="M15" i="22"/>
  <c r="U15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Q9" i="23"/>
  <c r="M7" i="24"/>
  <c r="U7" i="24" s="1"/>
  <c r="M13" i="24"/>
  <c r="U13" i="24" s="1"/>
  <c r="M19" i="24"/>
  <c r="U19" i="24" s="1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Y4" i="25"/>
  <c r="Z4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V89" i="26"/>
  <c r="R6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R9" i="28"/>
  <c r="H18" i="28"/>
  <c r="I18" i="28" s="1"/>
  <c r="J18" i="28" s="1"/>
  <c r="H19" i="28"/>
  <c r="I19" i="28" s="1"/>
  <c r="J19" i="28" s="1"/>
  <c r="R24" i="28"/>
  <c r="H27" i="28"/>
  <c r="I27" i="28" s="1"/>
  <c r="J27" i="28" s="1"/>
  <c r="H28" i="28"/>
  <c r="I28" i="28" s="1"/>
  <c r="J28" i="28" s="1"/>
  <c r="R33" i="28"/>
  <c r="H36" i="28"/>
  <c r="I36" i="28" s="1"/>
  <c r="J36" i="28" s="1"/>
  <c r="H37" i="28"/>
  <c r="I37" i="28" s="1"/>
  <c r="J37" i="28" s="1"/>
  <c r="R42" i="28"/>
  <c r="H45" i="28"/>
  <c r="I45" i="28" s="1"/>
  <c r="J45" i="28" s="1"/>
  <c r="H46" i="28"/>
  <c r="I46" i="28" s="1"/>
  <c r="J46" i="28" s="1"/>
  <c r="R51" i="28"/>
  <c r="H54" i="28"/>
  <c r="I54" i="28" s="1"/>
  <c r="J54" i="28" s="1"/>
  <c r="H55" i="28"/>
  <c r="I55" i="28" s="1"/>
  <c r="J55" i="28" s="1"/>
  <c r="R60" i="28"/>
  <c r="H63" i="28"/>
  <c r="I63" i="28" s="1"/>
  <c r="J63" i="28" s="1"/>
  <c r="H64" i="28"/>
  <c r="I64" i="28" s="1"/>
  <c r="J64" i="28" s="1"/>
  <c r="R69" i="28"/>
  <c r="M7" i="29"/>
  <c r="U7" i="29" s="1"/>
  <c r="M15" i="29"/>
  <c r="U15" i="29" s="1"/>
  <c r="M25" i="29"/>
  <c r="U25" i="29" s="1"/>
  <c r="M33" i="29"/>
  <c r="U33" i="29" s="1"/>
  <c r="M43" i="29"/>
  <c r="U43" i="29" s="1"/>
  <c r="M51" i="29"/>
  <c r="U51" i="29" s="1"/>
  <c r="M61" i="29"/>
  <c r="U61" i="29" s="1"/>
  <c r="M69" i="29"/>
  <c r="U69" i="29" s="1"/>
  <c r="M79" i="29"/>
  <c r="U79" i="29" s="1"/>
  <c r="M87" i="29"/>
  <c r="U87" i="29" s="1"/>
  <c r="M97" i="29"/>
  <c r="U97" i="29" s="1"/>
  <c r="C9" i="29"/>
  <c r="H17" i="29"/>
  <c r="I17" i="29" s="1"/>
  <c r="J17" i="29" s="1"/>
  <c r="H23" i="29"/>
  <c r="I23" i="29" s="1"/>
  <c r="J23" i="29" s="1"/>
  <c r="H29" i="29"/>
  <c r="I29" i="29" s="1"/>
  <c r="J29" i="29" s="1"/>
  <c r="H35" i="29"/>
  <c r="I35" i="29" s="1"/>
  <c r="J35" i="29" s="1"/>
  <c r="H41" i="29"/>
  <c r="I41" i="29" s="1"/>
  <c r="J41" i="29" s="1"/>
  <c r="H47" i="29"/>
  <c r="I47" i="29" s="1"/>
  <c r="J47" i="29" s="1"/>
  <c r="H53" i="29"/>
  <c r="I53" i="29" s="1"/>
  <c r="J53" i="29" s="1"/>
  <c r="H59" i="29"/>
  <c r="I59" i="29" s="1"/>
  <c r="J59" i="29" s="1"/>
  <c r="H65" i="29"/>
  <c r="I65" i="29" s="1"/>
  <c r="J65" i="29" s="1"/>
  <c r="H71" i="29"/>
  <c r="I71" i="29" s="1"/>
  <c r="J71" i="29" s="1"/>
  <c r="H77" i="29"/>
  <c r="I77" i="29" s="1"/>
  <c r="J77" i="29" s="1"/>
  <c r="H83" i="29"/>
  <c r="I83" i="29" s="1"/>
  <c r="J83" i="29" s="1"/>
  <c r="H89" i="29"/>
  <c r="I89" i="29" s="1"/>
  <c r="J89" i="29" s="1"/>
  <c r="H95" i="29"/>
  <c r="I95" i="29" s="1"/>
  <c r="J95" i="29" s="1"/>
  <c r="M5" i="30"/>
  <c r="U5" i="30" s="1"/>
  <c r="M13" i="30"/>
  <c r="U13" i="30" s="1"/>
  <c r="M23" i="30"/>
  <c r="U23" i="30" s="1"/>
  <c r="M31" i="30"/>
  <c r="U31" i="30" s="1"/>
  <c r="M41" i="30"/>
  <c r="U41" i="30" s="1"/>
  <c r="M49" i="30"/>
  <c r="U49" i="30" s="1"/>
  <c r="M59" i="30"/>
  <c r="U59" i="30" s="1"/>
  <c r="M67" i="30"/>
  <c r="U67" i="30" s="1"/>
  <c r="M77" i="30"/>
  <c r="U77" i="30" s="1"/>
  <c r="M85" i="30"/>
  <c r="U85" i="30" s="1"/>
  <c r="B8" i="30"/>
  <c r="Q3" i="30" s="1"/>
  <c r="AG3" i="30" s="1"/>
  <c r="AP3" i="30" s="1"/>
  <c r="H4" i="31"/>
  <c r="I4" i="31" s="1"/>
  <c r="J4" i="31" s="1"/>
  <c r="K4" i="31" s="1"/>
  <c r="R4" i="31"/>
  <c r="AH4" i="31" s="1"/>
  <c r="AQ4" i="31" s="1"/>
  <c r="R9" i="31"/>
  <c r="V78" i="31"/>
  <c r="V75" i="31"/>
  <c r="V72" i="31"/>
  <c r="V69" i="31"/>
  <c r="V66" i="31"/>
  <c r="V63" i="31"/>
  <c r="V60" i="31"/>
  <c r="V57" i="31"/>
  <c r="V54" i="31"/>
  <c r="V51" i="31"/>
  <c r="V48" i="31"/>
  <c r="V45" i="31"/>
  <c r="V42" i="31"/>
  <c r="V39" i="31"/>
  <c r="V36" i="31"/>
  <c r="V33" i="31"/>
  <c r="V30" i="31"/>
  <c r="V27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28" i="31"/>
  <c r="V25" i="31"/>
  <c r="V22" i="31"/>
  <c r="V19" i="31"/>
  <c r="V16" i="31"/>
  <c r="V13" i="31"/>
  <c r="V8" i="31"/>
  <c r="V7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V29" i="31"/>
  <c r="V26" i="31"/>
  <c r="V23" i="31"/>
  <c r="V20" i="31"/>
  <c r="V17" i="31"/>
  <c r="V14" i="31"/>
  <c r="V10" i="31"/>
  <c r="V4" i="31"/>
  <c r="Y4" i="31" s="1"/>
  <c r="Z4" i="31" s="1"/>
  <c r="R10" i="31"/>
  <c r="R13" i="31"/>
  <c r="H16" i="31"/>
  <c r="I16" i="31" s="1"/>
  <c r="J16" i="31" s="1"/>
  <c r="H17" i="31"/>
  <c r="I17" i="31" s="1"/>
  <c r="J17" i="31" s="1"/>
  <c r="H25" i="31"/>
  <c r="I25" i="31" s="1"/>
  <c r="J25" i="31" s="1"/>
  <c r="H33" i="31"/>
  <c r="I33" i="31" s="1"/>
  <c r="J33" i="31" s="1"/>
  <c r="H42" i="31"/>
  <c r="I42" i="31" s="1"/>
  <c r="J42" i="31" s="1"/>
  <c r="H51" i="31"/>
  <c r="I51" i="31" s="1"/>
  <c r="J51" i="31" s="1"/>
  <c r="H60" i="31"/>
  <c r="I60" i="31" s="1"/>
  <c r="J60" i="31" s="1"/>
  <c r="H69" i="31"/>
  <c r="I69" i="31" s="1"/>
  <c r="J69" i="31" s="1"/>
  <c r="H78" i="31"/>
  <c r="I78" i="31" s="1"/>
  <c r="J78" i="31" s="1"/>
  <c r="H15" i="32"/>
  <c r="I15" i="32" s="1"/>
  <c r="J15" i="32" s="1"/>
  <c r="H33" i="32"/>
  <c r="I33" i="32" s="1"/>
  <c r="J33" i="32" s="1"/>
  <c r="H51" i="32"/>
  <c r="I51" i="32" s="1"/>
  <c r="J51" i="32" s="1"/>
  <c r="C9" i="33"/>
  <c r="H49" i="33" s="1"/>
  <c r="I49" i="33" s="1"/>
  <c r="J49" i="33" s="1"/>
  <c r="AE3" i="25"/>
  <c r="Q6" i="25"/>
  <c r="Q11" i="25"/>
  <c r="AE3" i="26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R3" i="27"/>
  <c r="R5" i="27"/>
  <c r="R11" i="27"/>
  <c r="H12" i="27"/>
  <c r="I12" i="27" s="1"/>
  <c r="J12" i="27" s="1"/>
  <c r="H15" i="27"/>
  <c r="I15" i="27" s="1"/>
  <c r="J15" i="27" s="1"/>
  <c r="H18" i="27"/>
  <c r="I18" i="27" s="1"/>
  <c r="J18" i="27" s="1"/>
  <c r="H21" i="27"/>
  <c r="I21" i="27" s="1"/>
  <c r="J21" i="27" s="1"/>
  <c r="H24" i="27"/>
  <c r="I24" i="27" s="1"/>
  <c r="J24" i="27" s="1"/>
  <c r="H27" i="27"/>
  <c r="I27" i="27" s="1"/>
  <c r="J27" i="27" s="1"/>
  <c r="H30" i="27"/>
  <c r="I30" i="27" s="1"/>
  <c r="J30" i="27" s="1"/>
  <c r="H33" i="27"/>
  <c r="I33" i="27" s="1"/>
  <c r="J33" i="27" s="1"/>
  <c r="H36" i="27"/>
  <c r="I36" i="27" s="1"/>
  <c r="J36" i="27" s="1"/>
  <c r="H39" i="27"/>
  <c r="I39" i="27" s="1"/>
  <c r="J39" i="27" s="1"/>
  <c r="H42" i="27"/>
  <c r="I42" i="27" s="1"/>
  <c r="J42" i="27" s="1"/>
  <c r="H45" i="27"/>
  <c r="I45" i="27" s="1"/>
  <c r="J45" i="27" s="1"/>
  <c r="H48" i="27"/>
  <c r="I48" i="27" s="1"/>
  <c r="J48" i="27" s="1"/>
  <c r="H51" i="27"/>
  <c r="I51" i="27" s="1"/>
  <c r="J51" i="27" s="1"/>
  <c r="H54" i="27"/>
  <c r="I54" i="27" s="1"/>
  <c r="J54" i="27" s="1"/>
  <c r="H57" i="27"/>
  <c r="I57" i="27" s="1"/>
  <c r="J57" i="27" s="1"/>
  <c r="H60" i="27"/>
  <c r="I60" i="27" s="1"/>
  <c r="J60" i="27" s="1"/>
  <c r="H63" i="27"/>
  <c r="I63" i="27" s="1"/>
  <c r="J63" i="27" s="1"/>
  <c r="H66" i="27"/>
  <c r="I66" i="27" s="1"/>
  <c r="J66" i="27" s="1"/>
  <c r="H69" i="27"/>
  <c r="I69" i="27" s="1"/>
  <c r="J69" i="27" s="1"/>
  <c r="H72" i="27"/>
  <c r="I72" i="27" s="1"/>
  <c r="J72" i="27" s="1"/>
  <c r="H75" i="27"/>
  <c r="I75" i="27" s="1"/>
  <c r="J75" i="27" s="1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M66" i="28"/>
  <c r="U66" i="28" s="1"/>
  <c r="R7" i="28"/>
  <c r="R8" i="28"/>
  <c r="R13" i="28"/>
  <c r="H17" i="28"/>
  <c r="I17" i="28" s="1"/>
  <c r="J17" i="28" s="1"/>
  <c r="R22" i="28"/>
  <c r="R23" i="28"/>
  <c r="H26" i="28"/>
  <c r="I26" i="28" s="1"/>
  <c r="J26" i="28" s="1"/>
  <c r="R31" i="28"/>
  <c r="R32" i="28"/>
  <c r="H35" i="28"/>
  <c r="I35" i="28" s="1"/>
  <c r="J35" i="28" s="1"/>
  <c r="R40" i="28"/>
  <c r="R41" i="28"/>
  <c r="H44" i="28"/>
  <c r="I44" i="28" s="1"/>
  <c r="J44" i="28" s="1"/>
  <c r="R49" i="28"/>
  <c r="R50" i="28"/>
  <c r="H53" i="28"/>
  <c r="I53" i="28" s="1"/>
  <c r="J53" i="28" s="1"/>
  <c r="R58" i="28"/>
  <c r="R59" i="28"/>
  <c r="H62" i="28"/>
  <c r="I62" i="28" s="1"/>
  <c r="J62" i="28" s="1"/>
  <c r="R67" i="28"/>
  <c r="R68" i="28"/>
  <c r="M8" i="29"/>
  <c r="U8" i="29" s="1"/>
  <c r="M17" i="29"/>
  <c r="U17" i="29" s="1"/>
  <c r="M26" i="29"/>
  <c r="U26" i="29" s="1"/>
  <c r="M35" i="29"/>
  <c r="U35" i="29" s="1"/>
  <c r="M44" i="29"/>
  <c r="U44" i="29" s="1"/>
  <c r="M53" i="29"/>
  <c r="U53" i="29" s="1"/>
  <c r="M62" i="29"/>
  <c r="U62" i="29" s="1"/>
  <c r="M71" i="29"/>
  <c r="U71" i="29" s="1"/>
  <c r="M80" i="29"/>
  <c r="U80" i="29" s="1"/>
  <c r="M89" i="29"/>
  <c r="U89" i="29" s="1"/>
  <c r="M98" i="29"/>
  <c r="U98" i="29" s="1"/>
  <c r="Y4" i="29"/>
  <c r="M6" i="30"/>
  <c r="U6" i="30" s="1"/>
  <c r="M15" i="30"/>
  <c r="U15" i="30" s="1"/>
  <c r="M24" i="30"/>
  <c r="U24" i="30" s="1"/>
  <c r="M33" i="30"/>
  <c r="U33" i="30" s="1"/>
  <c r="M42" i="30"/>
  <c r="U42" i="30" s="1"/>
  <c r="M51" i="30"/>
  <c r="U51" i="30" s="1"/>
  <c r="M60" i="30"/>
  <c r="U60" i="30" s="1"/>
  <c r="M69" i="30"/>
  <c r="U69" i="30" s="1"/>
  <c r="M78" i="30"/>
  <c r="U78" i="30" s="1"/>
  <c r="M87" i="30"/>
  <c r="U87" i="30" s="1"/>
  <c r="C8" i="30"/>
  <c r="C9" i="30"/>
  <c r="H44" i="30" s="1"/>
  <c r="I44" i="30" s="1"/>
  <c r="J44" i="30" s="1"/>
  <c r="C8" i="31"/>
  <c r="H15" i="31"/>
  <c r="I15" i="31" s="1"/>
  <c r="J15" i="31" s="1"/>
  <c r="H24" i="31"/>
  <c r="I24" i="31" s="1"/>
  <c r="J24" i="31" s="1"/>
  <c r="H29" i="31"/>
  <c r="I29" i="31" s="1"/>
  <c r="J29" i="31" s="1"/>
  <c r="H38" i="31"/>
  <c r="I38" i="31" s="1"/>
  <c r="J38" i="31" s="1"/>
  <c r="H47" i="31"/>
  <c r="I47" i="31" s="1"/>
  <c r="J47" i="31" s="1"/>
  <c r="H12" i="32"/>
  <c r="I12" i="32" s="1"/>
  <c r="J12" i="32" s="1"/>
  <c r="H30" i="32"/>
  <c r="I30" i="32" s="1"/>
  <c r="J30" i="32" s="1"/>
  <c r="H48" i="32"/>
  <c r="I48" i="32" s="1"/>
  <c r="J48" i="32" s="1"/>
  <c r="H66" i="32"/>
  <c r="I66" i="32" s="1"/>
  <c r="J66" i="32" s="1"/>
  <c r="H19" i="33"/>
  <c r="I19" i="33" s="1"/>
  <c r="J19" i="33" s="1"/>
  <c r="AN3" i="34"/>
  <c r="H15" i="34"/>
  <c r="I15" i="34" s="1"/>
  <c r="J15" i="34" s="1"/>
  <c r="H42" i="34"/>
  <c r="I42" i="34" s="1"/>
  <c r="J42" i="34" s="1"/>
  <c r="H69" i="34"/>
  <c r="I69" i="34" s="1"/>
  <c r="J69" i="34" s="1"/>
  <c r="H4" i="35"/>
  <c r="I4" i="35" s="1"/>
  <c r="J4" i="35" s="1"/>
  <c r="K4" i="35" s="1"/>
  <c r="H11" i="35"/>
  <c r="I11" i="35" s="1"/>
  <c r="J11" i="35" s="1"/>
  <c r="M9" i="16"/>
  <c r="U9" i="16" s="1"/>
  <c r="M15" i="16"/>
  <c r="U15" i="16" s="1"/>
  <c r="AH3" i="23"/>
  <c r="AQ3" i="23" s="1"/>
  <c r="M9" i="24"/>
  <c r="U9" i="24" s="1"/>
  <c r="M15" i="24"/>
  <c r="U15" i="24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R5" i="26"/>
  <c r="V7" i="26"/>
  <c r="V8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R4" i="27"/>
  <c r="C8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R21" i="28"/>
  <c r="H24" i="28"/>
  <c r="I24" i="28" s="1"/>
  <c r="J24" i="28" s="1"/>
  <c r="R30" i="28"/>
  <c r="H33" i="28"/>
  <c r="I33" i="28" s="1"/>
  <c r="J33" i="28" s="1"/>
  <c r="R39" i="28"/>
  <c r="H42" i="28"/>
  <c r="I42" i="28" s="1"/>
  <c r="J42" i="28" s="1"/>
  <c r="R48" i="28"/>
  <c r="H51" i="28"/>
  <c r="I51" i="28" s="1"/>
  <c r="J51" i="28" s="1"/>
  <c r="R57" i="28"/>
  <c r="H60" i="28"/>
  <c r="I60" i="28" s="1"/>
  <c r="J60" i="28" s="1"/>
  <c r="H69" i="28"/>
  <c r="I69" i="28" s="1"/>
  <c r="J69" i="28" s="1"/>
  <c r="M9" i="29"/>
  <c r="U9" i="29" s="1"/>
  <c r="M19" i="29"/>
  <c r="U19" i="29" s="1"/>
  <c r="M27" i="29"/>
  <c r="U27" i="29" s="1"/>
  <c r="M37" i="29"/>
  <c r="U37" i="29" s="1"/>
  <c r="M45" i="29"/>
  <c r="U45" i="29" s="1"/>
  <c r="M55" i="29"/>
  <c r="U55" i="29" s="1"/>
  <c r="M63" i="29"/>
  <c r="U63" i="29" s="1"/>
  <c r="M73" i="29"/>
  <c r="U73" i="29" s="1"/>
  <c r="M81" i="29"/>
  <c r="U81" i="29" s="1"/>
  <c r="M91" i="29"/>
  <c r="U91" i="29" s="1"/>
  <c r="H9" i="29"/>
  <c r="I9" i="29" s="1"/>
  <c r="J9" i="29" s="1"/>
  <c r="AI3" i="30"/>
  <c r="M7" i="30"/>
  <c r="U7" i="30" s="1"/>
  <c r="M17" i="30"/>
  <c r="U17" i="30" s="1"/>
  <c r="M25" i="30"/>
  <c r="U25" i="30" s="1"/>
  <c r="M35" i="30"/>
  <c r="U35" i="30" s="1"/>
  <c r="M43" i="30"/>
  <c r="U43" i="30" s="1"/>
  <c r="M53" i="30"/>
  <c r="U53" i="30" s="1"/>
  <c r="M61" i="30"/>
  <c r="U61" i="30" s="1"/>
  <c r="M71" i="30"/>
  <c r="U71" i="30" s="1"/>
  <c r="M79" i="30"/>
  <c r="U79" i="30" s="1"/>
  <c r="M89" i="30"/>
  <c r="U89" i="30" s="1"/>
  <c r="R79" i="31"/>
  <c r="R76" i="31"/>
  <c r="R73" i="31"/>
  <c r="R70" i="31"/>
  <c r="R67" i="31"/>
  <c r="R64" i="31"/>
  <c r="R61" i="31"/>
  <c r="R58" i="31"/>
  <c r="R55" i="31"/>
  <c r="R52" i="31"/>
  <c r="R49" i="31"/>
  <c r="R46" i="31"/>
  <c r="R43" i="31"/>
  <c r="R40" i="31"/>
  <c r="R37" i="31"/>
  <c r="R34" i="31"/>
  <c r="R31" i="31"/>
  <c r="R28" i="31"/>
  <c r="R77" i="31"/>
  <c r="R74" i="31"/>
  <c r="R71" i="31"/>
  <c r="R68" i="31"/>
  <c r="R65" i="31"/>
  <c r="R62" i="31"/>
  <c r="R59" i="31"/>
  <c r="R56" i="31"/>
  <c r="R53" i="31"/>
  <c r="R50" i="31"/>
  <c r="R47" i="31"/>
  <c r="R44" i="31"/>
  <c r="R41" i="31"/>
  <c r="R38" i="31"/>
  <c r="R35" i="31"/>
  <c r="R32" i="31"/>
  <c r="R29" i="31"/>
  <c r="R11" i="31"/>
  <c r="R5" i="31"/>
  <c r="R3" i="31"/>
  <c r="R6" i="31"/>
  <c r="H13" i="31"/>
  <c r="I13" i="31" s="1"/>
  <c r="J13" i="31" s="1"/>
  <c r="R19" i="31"/>
  <c r="H22" i="31"/>
  <c r="I22" i="31" s="1"/>
  <c r="J22" i="31" s="1"/>
  <c r="H26" i="31"/>
  <c r="I26" i="31" s="1"/>
  <c r="J26" i="31" s="1"/>
  <c r="H30" i="31"/>
  <c r="I30" i="31" s="1"/>
  <c r="J30" i="31" s="1"/>
  <c r="H39" i="31"/>
  <c r="I39" i="31" s="1"/>
  <c r="J39" i="31" s="1"/>
  <c r="H48" i="31"/>
  <c r="I48" i="31" s="1"/>
  <c r="J48" i="31" s="1"/>
  <c r="H57" i="31"/>
  <c r="I57" i="31" s="1"/>
  <c r="J57" i="31" s="1"/>
  <c r="H66" i="31"/>
  <c r="I66" i="31" s="1"/>
  <c r="J66" i="31" s="1"/>
  <c r="H75" i="31"/>
  <c r="I75" i="31" s="1"/>
  <c r="J75" i="31" s="1"/>
  <c r="H27" i="32"/>
  <c r="I27" i="32" s="1"/>
  <c r="J27" i="32" s="1"/>
  <c r="H45" i="32"/>
  <c r="I45" i="32" s="1"/>
  <c r="J45" i="32" s="1"/>
  <c r="H63" i="32"/>
  <c r="I63" i="32" s="1"/>
  <c r="J63" i="32" s="1"/>
  <c r="V11" i="33"/>
  <c r="V9" i="33"/>
  <c r="V8" i="33"/>
  <c r="V7" i="33"/>
  <c r="V96" i="33"/>
  <c r="V90" i="33"/>
  <c r="V84" i="33"/>
  <c r="V78" i="33"/>
  <c r="V72" i="33"/>
  <c r="V66" i="33"/>
  <c r="V60" i="33"/>
  <c r="V54" i="33"/>
  <c r="V48" i="33"/>
  <c r="V42" i="33"/>
  <c r="V36" i="33"/>
  <c r="V30" i="33"/>
  <c r="V24" i="33"/>
  <c r="V18" i="33"/>
  <c r="V12" i="33"/>
  <c r="V98" i="33"/>
  <c r="V97" i="33"/>
  <c r="V92" i="33"/>
  <c r="V91" i="33"/>
  <c r="V86" i="33"/>
  <c r="V85" i="33"/>
  <c r="V80" i="33"/>
  <c r="V79" i="33"/>
  <c r="V74" i="33"/>
  <c r="V73" i="33"/>
  <c r="V68" i="33"/>
  <c r="V67" i="33"/>
  <c r="V62" i="33"/>
  <c r="V61" i="33"/>
  <c r="V56" i="33"/>
  <c r="V55" i="33"/>
  <c r="V50" i="33"/>
  <c r="V49" i="33"/>
  <c r="V44" i="33"/>
  <c r="V43" i="33"/>
  <c r="V38" i="33"/>
  <c r="V37" i="33"/>
  <c r="V32" i="33"/>
  <c r="V31" i="33"/>
  <c r="V26" i="33"/>
  <c r="V25" i="33"/>
  <c r="V20" i="33"/>
  <c r="V19" i="33"/>
  <c r="V14" i="33"/>
  <c r="V13" i="33"/>
  <c r="V5" i="33"/>
  <c r="V93" i="33"/>
  <c r="V87" i="33"/>
  <c r="V81" i="33"/>
  <c r="V75" i="33"/>
  <c r="V69" i="33"/>
  <c r="V63" i="33"/>
  <c r="V57" i="33"/>
  <c r="V51" i="33"/>
  <c r="V95" i="33"/>
  <c r="V94" i="33"/>
  <c r="V89" i="33"/>
  <c r="V88" i="33"/>
  <c r="V83" i="33"/>
  <c r="V82" i="33"/>
  <c r="V77" i="33"/>
  <c r="V76" i="33"/>
  <c r="V71" i="33"/>
  <c r="V70" i="33"/>
  <c r="V65" i="33"/>
  <c r="V64" i="33"/>
  <c r="V59" i="33"/>
  <c r="V58" i="33"/>
  <c r="V53" i="33"/>
  <c r="V52" i="33"/>
  <c r="V47" i="33"/>
  <c r="V46" i="33"/>
  <c r="V41" i="33"/>
  <c r="V40" i="33"/>
  <c r="V35" i="33"/>
  <c r="V34" i="33"/>
  <c r="V29" i="33"/>
  <c r="V28" i="33"/>
  <c r="V23" i="33"/>
  <c r="V22" i="33"/>
  <c r="V17" i="33"/>
  <c r="V16" i="33"/>
  <c r="V10" i="33"/>
  <c r="V6" i="33"/>
  <c r="H48" i="33"/>
  <c r="I48" i="33" s="1"/>
  <c r="J48" i="33" s="1"/>
  <c r="V5" i="30"/>
  <c r="R7" i="30"/>
  <c r="R8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H28" i="31"/>
  <c r="I28" i="31" s="1"/>
  <c r="J28" i="31" s="1"/>
  <c r="H31" i="31"/>
  <c r="I31" i="31" s="1"/>
  <c r="J31" i="31" s="1"/>
  <c r="H34" i="31"/>
  <c r="I34" i="31" s="1"/>
  <c r="J34" i="31" s="1"/>
  <c r="H37" i="31"/>
  <c r="I37" i="31" s="1"/>
  <c r="J37" i="31" s="1"/>
  <c r="H40" i="31"/>
  <c r="I40" i="31" s="1"/>
  <c r="J40" i="31" s="1"/>
  <c r="H43" i="31"/>
  <c r="I43" i="31" s="1"/>
  <c r="J43" i="31" s="1"/>
  <c r="H46" i="31"/>
  <c r="I46" i="31" s="1"/>
  <c r="J46" i="31" s="1"/>
  <c r="H49" i="31"/>
  <c r="I49" i="31" s="1"/>
  <c r="J49" i="31" s="1"/>
  <c r="H52" i="31"/>
  <c r="I52" i="31" s="1"/>
  <c r="J52" i="31" s="1"/>
  <c r="H55" i="31"/>
  <c r="I55" i="31" s="1"/>
  <c r="J55" i="31" s="1"/>
  <c r="H58" i="31"/>
  <c r="I58" i="31" s="1"/>
  <c r="J58" i="31" s="1"/>
  <c r="H61" i="31"/>
  <c r="I61" i="31" s="1"/>
  <c r="J61" i="31" s="1"/>
  <c r="H64" i="31"/>
  <c r="I64" i="31" s="1"/>
  <c r="J64" i="31" s="1"/>
  <c r="H67" i="31"/>
  <c r="I67" i="31" s="1"/>
  <c r="J67" i="31" s="1"/>
  <c r="H70" i="31"/>
  <c r="I70" i="31" s="1"/>
  <c r="J70" i="31" s="1"/>
  <c r="H73" i="31"/>
  <c r="I73" i="31" s="1"/>
  <c r="J73" i="31" s="1"/>
  <c r="H76" i="31"/>
  <c r="I76" i="31" s="1"/>
  <c r="J76" i="31" s="1"/>
  <c r="H79" i="31"/>
  <c r="I79" i="31" s="1"/>
  <c r="J79" i="31" s="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H5" i="32"/>
  <c r="I5" i="32" s="1"/>
  <c r="J5" i="32" s="1"/>
  <c r="R10" i="32"/>
  <c r="H11" i="32"/>
  <c r="I11" i="32" s="1"/>
  <c r="J11" i="32" s="1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9" i="32"/>
  <c r="M7" i="33"/>
  <c r="U7" i="33" s="1"/>
  <c r="M15" i="33"/>
  <c r="U15" i="33" s="1"/>
  <c r="M22" i="33"/>
  <c r="U22" i="33" s="1"/>
  <c r="M29" i="33"/>
  <c r="U29" i="33" s="1"/>
  <c r="M36" i="33"/>
  <c r="U36" i="33" s="1"/>
  <c r="M43" i="33"/>
  <c r="U43" i="33" s="1"/>
  <c r="M51" i="33"/>
  <c r="U51" i="33" s="1"/>
  <c r="M58" i="33"/>
  <c r="U58" i="33" s="1"/>
  <c r="M65" i="33"/>
  <c r="U65" i="33" s="1"/>
  <c r="M72" i="33"/>
  <c r="U72" i="33" s="1"/>
  <c r="M79" i="33"/>
  <c r="U79" i="33" s="1"/>
  <c r="M87" i="33"/>
  <c r="U87" i="33" s="1"/>
  <c r="H6" i="33"/>
  <c r="I6" i="33" s="1"/>
  <c r="J6" i="33" s="1"/>
  <c r="P3" i="34"/>
  <c r="AF3" i="34" s="1"/>
  <c r="AO3" i="34" s="1"/>
  <c r="AH3" i="34"/>
  <c r="AQ3" i="34" s="1"/>
  <c r="M4" i="34"/>
  <c r="U4" i="34" s="1"/>
  <c r="X4" i="34" s="1"/>
  <c r="M11" i="34"/>
  <c r="U11" i="34" s="1"/>
  <c r="M19" i="34"/>
  <c r="U19" i="34" s="1"/>
  <c r="M26" i="34"/>
  <c r="U26" i="34" s="1"/>
  <c r="M33" i="34"/>
  <c r="U33" i="34" s="1"/>
  <c r="M40" i="34"/>
  <c r="U40" i="34" s="1"/>
  <c r="M47" i="34"/>
  <c r="U47" i="34" s="1"/>
  <c r="M55" i="34"/>
  <c r="U55" i="34" s="1"/>
  <c r="M62" i="34"/>
  <c r="U62" i="34" s="1"/>
  <c r="M69" i="34"/>
  <c r="U69" i="34" s="1"/>
  <c r="M76" i="34"/>
  <c r="U76" i="34" s="1"/>
  <c r="M83" i="34"/>
  <c r="U83" i="34" s="1"/>
  <c r="H5" i="34"/>
  <c r="I5" i="34" s="1"/>
  <c r="J5" i="34" s="1"/>
  <c r="H6" i="34"/>
  <c r="I6" i="34" s="1"/>
  <c r="J6" i="34" s="1"/>
  <c r="V6" i="34"/>
  <c r="V19" i="34"/>
  <c r="V28" i="34"/>
  <c r="V37" i="34"/>
  <c r="V46" i="34"/>
  <c r="V55" i="34"/>
  <c r="V64" i="34"/>
  <c r="V73" i="34"/>
  <c r="V82" i="34"/>
  <c r="Z4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78" i="35"/>
  <c r="R75" i="35"/>
  <c r="R72" i="35"/>
  <c r="R69" i="35"/>
  <c r="R66" i="35"/>
  <c r="R63" i="35"/>
  <c r="R60" i="35"/>
  <c r="R57" i="35"/>
  <c r="R54" i="35"/>
  <c r="R51" i="35"/>
  <c r="R48" i="35"/>
  <c r="R45" i="35"/>
  <c r="R42" i="35"/>
  <c r="R39" i="35"/>
  <c r="R36" i="35"/>
  <c r="R33" i="35"/>
  <c r="R30" i="35"/>
  <c r="R27" i="35"/>
  <c r="R9" i="35"/>
  <c r="R7" i="35"/>
  <c r="V77" i="35"/>
  <c r="V74" i="35"/>
  <c r="V71" i="35"/>
  <c r="V68" i="35"/>
  <c r="V65" i="35"/>
  <c r="V62" i="35"/>
  <c r="V59" i="35"/>
  <c r="V56" i="35"/>
  <c r="V53" i="35"/>
  <c r="V50" i="35"/>
  <c r="V47" i="35"/>
  <c r="V44" i="35"/>
  <c r="V41" i="35"/>
  <c r="V38" i="35"/>
  <c r="V78" i="35"/>
  <c r="V75" i="35"/>
  <c r="V72" i="35"/>
  <c r="V69" i="35"/>
  <c r="V66" i="35"/>
  <c r="V63" i="35"/>
  <c r="V60" i="35"/>
  <c r="V57" i="35"/>
  <c r="V54" i="35"/>
  <c r="V51" i="35"/>
  <c r="V48" i="35"/>
  <c r="V45" i="35"/>
  <c r="V42" i="35"/>
  <c r="V39" i="35"/>
  <c r="V36" i="35"/>
  <c r="V33" i="35"/>
  <c r="V30" i="35"/>
  <c r="V27" i="35"/>
  <c r="V24" i="35"/>
  <c r="V21" i="35"/>
  <c r="V18" i="35"/>
  <c r="V15" i="35"/>
  <c r="V12" i="35"/>
  <c r="V6" i="35"/>
  <c r="R11" i="35"/>
  <c r="H13" i="35"/>
  <c r="I13" i="35" s="1"/>
  <c r="J13" i="35" s="1"/>
  <c r="R16" i="35"/>
  <c r="H17" i="35"/>
  <c r="I17" i="35" s="1"/>
  <c r="J17" i="35" s="1"/>
  <c r="H22" i="35"/>
  <c r="I22" i="35" s="1"/>
  <c r="J22" i="35" s="1"/>
  <c r="R24" i="35"/>
  <c r="V37" i="35"/>
  <c r="V46" i="35"/>
  <c r="V55" i="35"/>
  <c r="V64" i="35"/>
  <c r="V73" i="35"/>
  <c r="M6" i="36"/>
  <c r="U6" i="36" s="1"/>
  <c r="M24" i="36"/>
  <c r="U24" i="36" s="1"/>
  <c r="M42" i="36"/>
  <c r="U42" i="36" s="1"/>
  <c r="M60" i="36"/>
  <c r="U60" i="36" s="1"/>
  <c r="H5" i="36"/>
  <c r="I5" i="36" s="1"/>
  <c r="J5" i="36" s="1"/>
  <c r="R8" i="36"/>
  <c r="R11" i="36"/>
  <c r="H4" i="37"/>
  <c r="I4" i="37" s="1"/>
  <c r="J4" i="37" s="1"/>
  <c r="K4" i="37" s="1"/>
  <c r="H8" i="37"/>
  <c r="I8" i="37" s="1"/>
  <c r="J8" i="37" s="1"/>
  <c r="H22" i="37"/>
  <c r="I22" i="37" s="1"/>
  <c r="J22" i="37" s="1"/>
  <c r="H31" i="37"/>
  <c r="I31" i="37" s="1"/>
  <c r="J31" i="37" s="1"/>
  <c r="H40" i="37"/>
  <c r="I40" i="37" s="1"/>
  <c r="J40" i="37" s="1"/>
  <c r="H49" i="37"/>
  <c r="I49" i="37" s="1"/>
  <c r="J49" i="37" s="1"/>
  <c r="H58" i="37"/>
  <c r="I58" i="37" s="1"/>
  <c r="J58" i="37" s="1"/>
  <c r="H67" i="37"/>
  <c r="I67" i="37" s="1"/>
  <c r="J67" i="37" s="1"/>
  <c r="H71" i="37"/>
  <c r="I71" i="37" s="1"/>
  <c r="J71" i="37" s="1"/>
  <c r="H76" i="37"/>
  <c r="I76" i="37" s="1"/>
  <c r="J76" i="37" s="1"/>
  <c r="H89" i="37"/>
  <c r="I89" i="37" s="1"/>
  <c r="J89" i="37" s="1"/>
  <c r="H94" i="37"/>
  <c r="I94" i="37" s="1"/>
  <c r="J94" i="37" s="1"/>
  <c r="R7" i="38"/>
  <c r="H13" i="38"/>
  <c r="I13" i="38" s="1"/>
  <c r="J13" i="38" s="1"/>
  <c r="R16" i="38"/>
  <c r="H20" i="38"/>
  <c r="I20" i="38" s="1"/>
  <c r="J20" i="38" s="1"/>
  <c r="H31" i="38"/>
  <c r="I31" i="38" s="1"/>
  <c r="J31" i="38" s="1"/>
  <c r="R34" i="38"/>
  <c r="H49" i="38"/>
  <c r="I49" i="38" s="1"/>
  <c r="J49" i="38" s="1"/>
  <c r="R52" i="38"/>
  <c r="H67" i="38"/>
  <c r="I67" i="38" s="1"/>
  <c r="J67" i="38" s="1"/>
  <c r="R70" i="38"/>
  <c r="H85" i="38"/>
  <c r="I85" i="38" s="1"/>
  <c r="J85" i="38" s="1"/>
  <c r="H15" i="39"/>
  <c r="I15" i="39" s="1"/>
  <c r="J15" i="39" s="1"/>
  <c r="H18" i="39"/>
  <c r="I18" i="39" s="1"/>
  <c r="J18" i="39" s="1"/>
  <c r="H26" i="39"/>
  <c r="I26" i="39" s="1"/>
  <c r="J26" i="39" s="1"/>
  <c r="H29" i="39"/>
  <c r="I29" i="39" s="1"/>
  <c r="J29" i="39" s="1"/>
  <c r="H27" i="40"/>
  <c r="I27" i="40" s="1"/>
  <c r="J27" i="40" s="1"/>
  <c r="H33" i="40"/>
  <c r="I33" i="40" s="1"/>
  <c r="J33" i="40" s="1"/>
  <c r="H4" i="41"/>
  <c r="I4" i="41" s="1"/>
  <c r="J4" i="41" s="1"/>
  <c r="K4" i="41" s="1"/>
  <c r="AQ4" i="41" s="1"/>
  <c r="H14" i="42"/>
  <c r="I14" i="42" s="1"/>
  <c r="J14" i="42" s="1"/>
  <c r="H69" i="43"/>
  <c r="I69" i="43" s="1"/>
  <c r="J69" i="43" s="1"/>
  <c r="V14" i="34"/>
  <c r="V18" i="34"/>
  <c r="V23" i="34"/>
  <c r="V27" i="34"/>
  <c r="V32" i="34"/>
  <c r="V36" i="34"/>
  <c r="V41" i="34"/>
  <c r="V45" i="34"/>
  <c r="V50" i="34"/>
  <c r="V54" i="34"/>
  <c r="V59" i="34"/>
  <c r="V63" i="34"/>
  <c r="V68" i="34"/>
  <c r="V72" i="34"/>
  <c r="V77" i="34"/>
  <c r="V81" i="34"/>
  <c r="V86" i="34"/>
  <c r="AN3" i="35"/>
  <c r="H43" i="35"/>
  <c r="I43" i="35" s="1"/>
  <c r="J43" i="35" s="1"/>
  <c r="H52" i="35"/>
  <c r="I52" i="35" s="1"/>
  <c r="J52" i="35" s="1"/>
  <c r="H61" i="35"/>
  <c r="I61" i="35" s="1"/>
  <c r="J61" i="35" s="1"/>
  <c r="H70" i="35"/>
  <c r="I70" i="35" s="1"/>
  <c r="J70" i="35" s="1"/>
  <c r="H79" i="35"/>
  <c r="I79" i="35" s="1"/>
  <c r="J79" i="35" s="1"/>
  <c r="H13" i="36"/>
  <c r="I13" i="36" s="1"/>
  <c r="J13" i="36" s="1"/>
  <c r="H14" i="36"/>
  <c r="I14" i="36" s="1"/>
  <c r="J14" i="36" s="1"/>
  <c r="H22" i="36"/>
  <c r="I22" i="36" s="1"/>
  <c r="J22" i="36" s="1"/>
  <c r="H23" i="36"/>
  <c r="I23" i="36" s="1"/>
  <c r="J23" i="36" s="1"/>
  <c r="H31" i="36"/>
  <c r="I31" i="36" s="1"/>
  <c r="J31" i="36" s="1"/>
  <c r="H32" i="36"/>
  <c r="I32" i="36" s="1"/>
  <c r="J32" i="36" s="1"/>
  <c r="H40" i="36"/>
  <c r="I40" i="36" s="1"/>
  <c r="J40" i="36" s="1"/>
  <c r="H41" i="36"/>
  <c r="I41" i="36" s="1"/>
  <c r="J41" i="36" s="1"/>
  <c r="H49" i="36"/>
  <c r="I49" i="36" s="1"/>
  <c r="J49" i="36" s="1"/>
  <c r="H50" i="36"/>
  <c r="I50" i="36" s="1"/>
  <c r="J50" i="36" s="1"/>
  <c r="H58" i="36"/>
  <c r="I58" i="36" s="1"/>
  <c r="J58" i="36" s="1"/>
  <c r="H59" i="36"/>
  <c r="I59" i="36" s="1"/>
  <c r="J59" i="36" s="1"/>
  <c r="H67" i="36"/>
  <c r="I67" i="36" s="1"/>
  <c r="J67" i="36" s="1"/>
  <c r="H68" i="36"/>
  <c r="I68" i="36" s="1"/>
  <c r="J68" i="36" s="1"/>
  <c r="H74" i="37"/>
  <c r="I74" i="37" s="1"/>
  <c r="J74" i="37" s="1"/>
  <c r="H79" i="37"/>
  <c r="I79" i="37" s="1"/>
  <c r="J79" i="37" s="1"/>
  <c r="H92" i="37"/>
  <c r="I92" i="37" s="1"/>
  <c r="J92" i="37" s="1"/>
  <c r="H97" i="37"/>
  <c r="I97" i="37" s="1"/>
  <c r="J97" i="37" s="1"/>
  <c r="H8" i="38"/>
  <c r="I8" i="38" s="1"/>
  <c r="J8" i="38" s="1"/>
  <c r="H10" i="38"/>
  <c r="I10" i="38" s="1"/>
  <c r="J10" i="38" s="1"/>
  <c r="H17" i="38"/>
  <c r="I17" i="38" s="1"/>
  <c r="J17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21" i="39"/>
  <c r="I21" i="39" s="1"/>
  <c r="J21" i="39" s="1"/>
  <c r="H24" i="39"/>
  <c r="I24" i="39" s="1"/>
  <c r="J24" i="39" s="1"/>
  <c r="H43" i="39"/>
  <c r="I43" i="39" s="1"/>
  <c r="J43" i="39" s="1"/>
  <c r="H36" i="40"/>
  <c r="I36" i="40" s="1"/>
  <c r="J36" i="40" s="1"/>
  <c r="H42" i="40"/>
  <c r="I42" i="40" s="1"/>
  <c r="J42" i="40" s="1"/>
  <c r="H44" i="41"/>
  <c r="I44" i="41" s="1"/>
  <c r="J44" i="41" s="1"/>
  <c r="H62" i="41"/>
  <c r="I62" i="41" s="1"/>
  <c r="J62" i="41" s="1"/>
  <c r="H80" i="41"/>
  <c r="I80" i="41" s="1"/>
  <c r="J80" i="41" s="1"/>
  <c r="H98" i="41"/>
  <c r="I98" i="41" s="1"/>
  <c r="J98" i="41" s="1"/>
  <c r="H71" i="42"/>
  <c r="I71" i="42" s="1"/>
  <c r="J71" i="42" s="1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M6" i="32"/>
  <c r="U6" i="32" s="1"/>
  <c r="M12" i="32"/>
  <c r="U12" i="32" s="1"/>
  <c r="M18" i="32"/>
  <c r="U18" i="32" s="1"/>
  <c r="M24" i="32"/>
  <c r="U24" i="32" s="1"/>
  <c r="M30" i="32"/>
  <c r="U30" i="32" s="1"/>
  <c r="M36" i="32"/>
  <c r="U36" i="32" s="1"/>
  <c r="M42" i="32"/>
  <c r="U42" i="32" s="1"/>
  <c r="M48" i="32"/>
  <c r="U48" i="32" s="1"/>
  <c r="M54" i="32"/>
  <c r="U54" i="32" s="1"/>
  <c r="M60" i="32"/>
  <c r="U60" i="32" s="1"/>
  <c r="M66" i="32"/>
  <c r="U66" i="32" s="1"/>
  <c r="V5" i="32"/>
  <c r="R7" i="32"/>
  <c r="R8" i="32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10" i="33"/>
  <c r="U10" i="33" s="1"/>
  <c r="M17" i="33"/>
  <c r="U17" i="33" s="1"/>
  <c r="M24" i="33"/>
  <c r="U24" i="33" s="1"/>
  <c r="M31" i="33"/>
  <c r="U31" i="33" s="1"/>
  <c r="M39" i="33"/>
  <c r="U39" i="33" s="1"/>
  <c r="M46" i="33"/>
  <c r="U46" i="33" s="1"/>
  <c r="M53" i="33"/>
  <c r="U53" i="33" s="1"/>
  <c r="M60" i="33"/>
  <c r="U60" i="33" s="1"/>
  <c r="M67" i="33"/>
  <c r="U67" i="33" s="1"/>
  <c r="M75" i="33"/>
  <c r="U75" i="33" s="1"/>
  <c r="M82" i="33"/>
  <c r="U82" i="33" s="1"/>
  <c r="M89" i="33"/>
  <c r="U89" i="33" s="1"/>
  <c r="M96" i="33"/>
  <c r="U96" i="33" s="1"/>
  <c r="H55" i="33"/>
  <c r="I55" i="33" s="1"/>
  <c r="J55" i="33" s="1"/>
  <c r="H61" i="33"/>
  <c r="I61" i="33" s="1"/>
  <c r="J61" i="33" s="1"/>
  <c r="H67" i="33"/>
  <c r="I67" i="33" s="1"/>
  <c r="J67" i="33" s="1"/>
  <c r="H73" i="33"/>
  <c r="I73" i="33" s="1"/>
  <c r="J73" i="33" s="1"/>
  <c r="H79" i="33"/>
  <c r="I79" i="33" s="1"/>
  <c r="J79" i="33" s="1"/>
  <c r="H85" i="33"/>
  <c r="I85" i="33" s="1"/>
  <c r="J85" i="33" s="1"/>
  <c r="H91" i="33"/>
  <c r="I91" i="33" s="1"/>
  <c r="J91" i="33" s="1"/>
  <c r="H97" i="33"/>
  <c r="I97" i="33" s="1"/>
  <c r="J97" i="33" s="1"/>
  <c r="M7" i="34"/>
  <c r="U7" i="34" s="1"/>
  <c r="M14" i="34"/>
  <c r="U14" i="34" s="1"/>
  <c r="M21" i="34"/>
  <c r="U21" i="34" s="1"/>
  <c r="M28" i="34"/>
  <c r="U28" i="34" s="1"/>
  <c r="M35" i="34"/>
  <c r="U35" i="34" s="1"/>
  <c r="M43" i="34"/>
  <c r="U43" i="34" s="1"/>
  <c r="M50" i="34"/>
  <c r="U50" i="34" s="1"/>
  <c r="M57" i="34"/>
  <c r="U57" i="34" s="1"/>
  <c r="M64" i="34"/>
  <c r="U64" i="34" s="1"/>
  <c r="M71" i="34"/>
  <c r="U71" i="34" s="1"/>
  <c r="M79" i="34"/>
  <c r="U79" i="34" s="1"/>
  <c r="M86" i="34"/>
  <c r="U86" i="34" s="1"/>
  <c r="V4" i="34"/>
  <c r="Y4" i="34" s="1"/>
  <c r="R7" i="34"/>
  <c r="R8" i="34"/>
  <c r="R9" i="34"/>
  <c r="V13" i="34"/>
  <c r="V22" i="34"/>
  <c r="V31" i="34"/>
  <c r="V40" i="34"/>
  <c r="V49" i="34"/>
  <c r="V58" i="34"/>
  <c r="V67" i="34"/>
  <c r="V76" i="34"/>
  <c r="V85" i="34"/>
  <c r="H7" i="35"/>
  <c r="I7" i="35" s="1"/>
  <c r="J7" i="35" s="1"/>
  <c r="H10" i="35"/>
  <c r="I10" i="35" s="1"/>
  <c r="J10" i="35" s="1"/>
  <c r="H16" i="35"/>
  <c r="I16" i="35" s="1"/>
  <c r="J16" i="35" s="1"/>
  <c r="H20" i="35"/>
  <c r="I20" i="35" s="1"/>
  <c r="J20" i="35" s="1"/>
  <c r="H25" i="35"/>
  <c r="I25" i="35" s="1"/>
  <c r="J25" i="35" s="1"/>
  <c r="M12" i="36"/>
  <c r="U12" i="36" s="1"/>
  <c r="M30" i="36"/>
  <c r="U30" i="36" s="1"/>
  <c r="M48" i="36"/>
  <c r="U48" i="36" s="1"/>
  <c r="M66" i="36"/>
  <c r="U66" i="36" s="1"/>
  <c r="R5" i="36"/>
  <c r="H10" i="36"/>
  <c r="I10" i="36" s="1"/>
  <c r="J10" i="36" s="1"/>
  <c r="H11" i="37"/>
  <c r="I11" i="37" s="1"/>
  <c r="J11" i="37" s="1"/>
  <c r="H19" i="37"/>
  <c r="I19" i="37" s="1"/>
  <c r="J19" i="37" s="1"/>
  <c r="H28" i="37"/>
  <c r="I28" i="37" s="1"/>
  <c r="J28" i="37" s="1"/>
  <c r="H37" i="37"/>
  <c r="I37" i="37" s="1"/>
  <c r="J37" i="37" s="1"/>
  <c r="H46" i="37"/>
  <c r="I46" i="37" s="1"/>
  <c r="J46" i="37" s="1"/>
  <c r="H55" i="37"/>
  <c r="I55" i="37" s="1"/>
  <c r="J55" i="37" s="1"/>
  <c r="H64" i="37"/>
  <c r="I64" i="37" s="1"/>
  <c r="J64" i="37" s="1"/>
  <c r="H77" i="37"/>
  <c r="I77" i="37" s="1"/>
  <c r="J77" i="37" s="1"/>
  <c r="H82" i="37"/>
  <c r="I82" i="37" s="1"/>
  <c r="J82" i="37" s="1"/>
  <c r="H95" i="37"/>
  <c r="I95" i="37" s="1"/>
  <c r="J95" i="37" s="1"/>
  <c r="H5" i="38"/>
  <c r="I5" i="38" s="1"/>
  <c r="J5" i="38" s="1"/>
  <c r="R89" i="38"/>
  <c r="R86" i="38"/>
  <c r="R83" i="38"/>
  <c r="R80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10" i="38"/>
  <c r="R4" i="38"/>
  <c r="R11" i="38"/>
  <c r="R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33" i="38"/>
  <c r="R30" i="38"/>
  <c r="R27" i="38"/>
  <c r="R24" i="38"/>
  <c r="R21" i="38"/>
  <c r="R18" i="38"/>
  <c r="R15" i="38"/>
  <c r="R12" i="38"/>
  <c r="R6" i="38"/>
  <c r="R9" i="38"/>
  <c r="R3" i="38"/>
  <c r="R8" i="38"/>
  <c r="H14" i="38"/>
  <c r="I14" i="38" s="1"/>
  <c r="J14" i="38" s="1"/>
  <c r="H25" i="38"/>
  <c r="I25" i="38" s="1"/>
  <c r="J25" i="38" s="1"/>
  <c r="R28" i="38"/>
  <c r="H43" i="38"/>
  <c r="I43" i="38" s="1"/>
  <c r="J43" i="38" s="1"/>
  <c r="R46" i="38"/>
  <c r="H61" i="38"/>
  <c r="I61" i="38" s="1"/>
  <c r="J61" i="38" s="1"/>
  <c r="R64" i="38"/>
  <c r="H79" i="38"/>
  <c r="I79" i="38" s="1"/>
  <c r="J79" i="38" s="1"/>
  <c r="R82" i="38"/>
  <c r="H27" i="39"/>
  <c r="I27" i="39" s="1"/>
  <c r="J27" i="39" s="1"/>
  <c r="H30" i="39"/>
  <c r="I30" i="39" s="1"/>
  <c r="J30" i="39" s="1"/>
  <c r="H49" i="39"/>
  <c r="I49" i="39" s="1"/>
  <c r="J49" i="39" s="1"/>
  <c r="H61" i="39"/>
  <c r="I61" i="39" s="1"/>
  <c r="J61" i="39" s="1"/>
  <c r="H7" i="40"/>
  <c r="I7" i="40" s="1"/>
  <c r="J7" i="40" s="1"/>
  <c r="H45" i="40"/>
  <c r="I45" i="40" s="1"/>
  <c r="J45" i="40" s="1"/>
  <c r="H51" i="40"/>
  <c r="I51" i="40" s="1"/>
  <c r="J51" i="40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H13" i="42"/>
  <c r="I13" i="42" s="1"/>
  <c r="J13" i="42" s="1"/>
  <c r="H23" i="42"/>
  <c r="I23" i="42" s="1"/>
  <c r="J23" i="42" s="1"/>
  <c r="H85" i="42"/>
  <c r="I85" i="42" s="1"/>
  <c r="J85" i="42" s="1"/>
  <c r="H15" i="45"/>
  <c r="I15" i="45" s="1"/>
  <c r="J15" i="45" s="1"/>
  <c r="AH3" i="32"/>
  <c r="AQ3" i="32" s="1"/>
  <c r="M7" i="32"/>
  <c r="U7" i="32" s="1"/>
  <c r="M13" i="32"/>
  <c r="U13" i="32" s="1"/>
  <c r="M19" i="32"/>
  <c r="U19" i="32" s="1"/>
  <c r="M25" i="32"/>
  <c r="U25" i="32" s="1"/>
  <c r="M31" i="32"/>
  <c r="U31" i="32" s="1"/>
  <c r="M37" i="32"/>
  <c r="U37" i="32" s="1"/>
  <c r="M43" i="32"/>
  <c r="U43" i="32" s="1"/>
  <c r="M49" i="32"/>
  <c r="U49" i="32" s="1"/>
  <c r="M55" i="32"/>
  <c r="U55" i="32" s="1"/>
  <c r="M61" i="32"/>
  <c r="U61" i="32" s="1"/>
  <c r="M67" i="32"/>
  <c r="U67" i="32" s="1"/>
  <c r="V10" i="32"/>
  <c r="V14" i="32"/>
  <c r="V17" i="32"/>
  <c r="V20" i="32"/>
  <c r="V23" i="32"/>
  <c r="V26" i="32"/>
  <c r="V29" i="32"/>
  <c r="V32" i="32"/>
  <c r="V35" i="32"/>
  <c r="V38" i="32"/>
  <c r="V41" i="32"/>
  <c r="V44" i="32"/>
  <c r="V47" i="32"/>
  <c r="V50" i="32"/>
  <c r="V53" i="32"/>
  <c r="V56" i="32"/>
  <c r="V59" i="32"/>
  <c r="V62" i="32"/>
  <c r="V65" i="32"/>
  <c r="V69" i="32"/>
  <c r="M8" i="34"/>
  <c r="U8" i="34" s="1"/>
  <c r="M15" i="34"/>
  <c r="U15" i="34" s="1"/>
  <c r="M22" i="34"/>
  <c r="U22" i="34" s="1"/>
  <c r="M29" i="34"/>
  <c r="U29" i="34" s="1"/>
  <c r="M37" i="34"/>
  <c r="U37" i="34" s="1"/>
  <c r="M44" i="34"/>
  <c r="U44" i="34" s="1"/>
  <c r="M51" i="34"/>
  <c r="U51" i="34" s="1"/>
  <c r="M58" i="34"/>
  <c r="U58" i="34" s="1"/>
  <c r="M65" i="34"/>
  <c r="U65" i="34" s="1"/>
  <c r="M73" i="34"/>
  <c r="U73" i="34" s="1"/>
  <c r="M80" i="34"/>
  <c r="U80" i="34" s="1"/>
  <c r="M87" i="34"/>
  <c r="U87" i="34" s="1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10" i="34"/>
  <c r="R4" i="34"/>
  <c r="H11" i="34"/>
  <c r="I11" i="34" s="1"/>
  <c r="J11" i="34" s="1"/>
  <c r="V12" i="34"/>
  <c r="R15" i="34"/>
  <c r="V17" i="34"/>
  <c r="R19" i="34"/>
  <c r="V21" i="34"/>
  <c r="R24" i="34"/>
  <c r="V26" i="34"/>
  <c r="R28" i="34"/>
  <c r="V30" i="34"/>
  <c r="R33" i="34"/>
  <c r="V35" i="34"/>
  <c r="R37" i="34"/>
  <c r="V39" i="34"/>
  <c r="R42" i="34"/>
  <c r="V44" i="34"/>
  <c r="R46" i="34"/>
  <c r="V48" i="34"/>
  <c r="R51" i="34"/>
  <c r="V53" i="34"/>
  <c r="R55" i="34"/>
  <c r="V57" i="34"/>
  <c r="R60" i="34"/>
  <c r="V62" i="34"/>
  <c r="R64" i="34"/>
  <c r="V66" i="34"/>
  <c r="R69" i="34"/>
  <c r="V71" i="34"/>
  <c r="R73" i="34"/>
  <c r="V75" i="34"/>
  <c r="R78" i="34"/>
  <c r="V80" i="34"/>
  <c r="R82" i="34"/>
  <c r="V84" i="34"/>
  <c r="R87" i="34"/>
  <c r="V89" i="34"/>
  <c r="H37" i="35"/>
  <c r="I37" i="35" s="1"/>
  <c r="J37" i="35" s="1"/>
  <c r="H46" i="35"/>
  <c r="I46" i="35" s="1"/>
  <c r="J46" i="35" s="1"/>
  <c r="H55" i="35"/>
  <c r="I55" i="35" s="1"/>
  <c r="J55" i="35" s="1"/>
  <c r="H64" i="35"/>
  <c r="I64" i="35" s="1"/>
  <c r="J64" i="35" s="1"/>
  <c r="H73" i="35"/>
  <c r="I73" i="35" s="1"/>
  <c r="J73" i="35" s="1"/>
  <c r="H4" i="36"/>
  <c r="I4" i="36" s="1"/>
  <c r="J4" i="36" s="1"/>
  <c r="K4" i="36" s="1"/>
  <c r="K5" i="36" s="1"/>
  <c r="M15" i="36"/>
  <c r="U15" i="36" s="1"/>
  <c r="M33" i="36"/>
  <c r="U33" i="36" s="1"/>
  <c r="M51" i="36"/>
  <c r="U51" i="36" s="1"/>
  <c r="H7" i="36"/>
  <c r="I7" i="36" s="1"/>
  <c r="J7" i="36" s="1"/>
  <c r="R13" i="36"/>
  <c r="H19" i="36"/>
  <c r="I19" i="36" s="1"/>
  <c r="J19" i="36" s="1"/>
  <c r="H20" i="36"/>
  <c r="I20" i="36" s="1"/>
  <c r="J20" i="36" s="1"/>
  <c r="R22" i="36"/>
  <c r="H28" i="36"/>
  <c r="I28" i="36" s="1"/>
  <c r="J28" i="36" s="1"/>
  <c r="H29" i="36"/>
  <c r="I29" i="36" s="1"/>
  <c r="J29" i="36" s="1"/>
  <c r="R31" i="36"/>
  <c r="H37" i="36"/>
  <c r="I37" i="36" s="1"/>
  <c r="J37" i="36" s="1"/>
  <c r="H38" i="36"/>
  <c r="I38" i="36" s="1"/>
  <c r="J38" i="36" s="1"/>
  <c r="R40" i="36"/>
  <c r="H46" i="36"/>
  <c r="I46" i="36" s="1"/>
  <c r="J46" i="36" s="1"/>
  <c r="H47" i="36"/>
  <c r="I47" i="36" s="1"/>
  <c r="J47" i="36" s="1"/>
  <c r="R49" i="36"/>
  <c r="H55" i="36"/>
  <c r="I55" i="36" s="1"/>
  <c r="J55" i="36" s="1"/>
  <c r="H56" i="36"/>
  <c r="I56" i="36" s="1"/>
  <c r="J56" i="36" s="1"/>
  <c r="R58" i="36"/>
  <c r="H64" i="36"/>
  <c r="I64" i="36" s="1"/>
  <c r="J64" i="36" s="1"/>
  <c r="H65" i="36"/>
  <c r="I65" i="36" s="1"/>
  <c r="J65" i="36" s="1"/>
  <c r="Z4" i="37"/>
  <c r="H80" i="37"/>
  <c r="I80" i="37" s="1"/>
  <c r="J80" i="37" s="1"/>
  <c r="H85" i="37"/>
  <c r="I85" i="37" s="1"/>
  <c r="J85" i="37" s="1"/>
  <c r="H98" i="37"/>
  <c r="I98" i="37" s="1"/>
  <c r="J98" i="37" s="1"/>
  <c r="H11" i="38"/>
  <c r="I11" i="38" s="1"/>
  <c r="J11" i="38" s="1"/>
  <c r="H22" i="38"/>
  <c r="I22" i="38" s="1"/>
  <c r="J22" i="38" s="1"/>
  <c r="H40" i="38"/>
  <c r="I40" i="38" s="1"/>
  <c r="J40" i="38" s="1"/>
  <c r="H58" i="38"/>
  <c r="I58" i="38" s="1"/>
  <c r="J58" i="38" s="1"/>
  <c r="H76" i="38"/>
  <c r="I76" i="38" s="1"/>
  <c r="J76" i="38" s="1"/>
  <c r="AN3" i="40"/>
  <c r="H4" i="40"/>
  <c r="I4" i="40" s="1"/>
  <c r="J4" i="40" s="1"/>
  <c r="K4" i="40" s="1"/>
  <c r="H6" i="40"/>
  <c r="I6" i="40" s="1"/>
  <c r="J6" i="40" s="1"/>
  <c r="H54" i="40"/>
  <c r="I54" i="40" s="1"/>
  <c r="J54" i="40" s="1"/>
  <c r="H60" i="40"/>
  <c r="I60" i="40" s="1"/>
  <c r="J60" i="40" s="1"/>
  <c r="AH4" i="44"/>
  <c r="Z4" i="44"/>
  <c r="M8" i="32"/>
  <c r="U8" i="32" s="1"/>
  <c r="M14" i="32"/>
  <c r="U14" i="32" s="1"/>
  <c r="M20" i="32"/>
  <c r="U20" i="32" s="1"/>
  <c r="M26" i="32"/>
  <c r="U26" i="32" s="1"/>
  <c r="M32" i="32"/>
  <c r="U32" i="32" s="1"/>
  <c r="M38" i="32"/>
  <c r="U38" i="32" s="1"/>
  <c r="M44" i="32"/>
  <c r="U44" i="32" s="1"/>
  <c r="M50" i="32"/>
  <c r="U50" i="32" s="1"/>
  <c r="M56" i="32"/>
  <c r="U56" i="32" s="1"/>
  <c r="M62" i="32"/>
  <c r="U62" i="32" s="1"/>
  <c r="M68" i="32"/>
  <c r="U68" i="32" s="1"/>
  <c r="H67" i="32"/>
  <c r="I67" i="32" s="1"/>
  <c r="J67" i="32" s="1"/>
  <c r="H7" i="33"/>
  <c r="I7" i="33" s="1"/>
  <c r="J7" i="33" s="1"/>
  <c r="H8" i="33"/>
  <c r="I8" i="33" s="1"/>
  <c r="J8" i="33" s="1"/>
  <c r="H9" i="33"/>
  <c r="I9" i="33" s="1"/>
  <c r="J9" i="33" s="1"/>
  <c r="H11" i="33"/>
  <c r="I11" i="33" s="1"/>
  <c r="J11" i="33" s="1"/>
  <c r="M9" i="34"/>
  <c r="U9" i="34" s="1"/>
  <c r="M16" i="34"/>
  <c r="U16" i="34" s="1"/>
  <c r="M23" i="34"/>
  <c r="U23" i="34" s="1"/>
  <c r="M31" i="34"/>
  <c r="U31" i="34" s="1"/>
  <c r="M38" i="34"/>
  <c r="U38" i="34" s="1"/>
  <c r="M45" i="34"/>
  <c r="U45" i="34" s="1"/>
  <c r="M52" i="34"/>
  <c r="U52" i="34" s="1"/>
  <c r="M59" i="34"/>
  <c r="U59" i="34" s="1"/>
  <c r="M67" i="34"/>
  <c r="U67" i="34" s="1"/>
  <c r="M74" i="34"/>
  <c r="U74" i="34" s="1"/>
  <c r="M81" i="34"/>
  <c r="U81" i="34" s="1"/>
  <c r="V11" i="34"/>
  <c r="V16" i="34"/>
  <c r="V25" i="34"/>
  <c r="V34" i="34"/>
  <c r="V43" i="34"/>
  <c r="V52" i="34"/>
  <c r="V61" i="34"/>
  <c r="V70" i="34"/>
  <c r="V79" i="34"/>
  <c r="V88" i="34"/>
  <c r="H14" i="35"/>
  <c r="I14" i="35" s="1"/>
  <c r="J14" i="35" s="1"/>
  <c r="H23" i="35"/>
  <c r="I23" i="35" s="1"/>
  <c r="J23" i="35" s="1"/>
  <c r="H26" i="35"/>
  <c r="I26" i="35" s="1"/>
  <c r="J26" i="35" s="1"/>
  <c r="H8" i="36"/>
  <c r="I8" i="36" s="1"/>
  <c r="J8" i="36" s="1"/>
  <c r="H11" i="36"/>
  <c r="I11" i="36" s="1"/>
  <c r="J11" i="36" s="1"/>
  <c r="AI3" i="37"/>
  <c r="AN3" i="37"/>
  <c r="H16" i="37"/>
  <c r="I16" i="37" s="1"/>
  <c r="J16" i="37" s="1"/>
  <c r="H25" i="37"/>
  <c r="I25" i="37" s="1"/>
  <c r="J25" i="37" s="1"/>
  <c r="H34" i="37"/>
  <c r="I34" i="37" s="1"/>
  <c r="J34" i="37" s="1"/>
  <c r="H43" i="37"/>
  <c r="I43" i="37" s="1"/>
  <c r="J43" i="37" s="1"/>
  <c r="H52" i="37"/>
  <c r="I52" i="37" s="1"/>
  <c r="J52" i="37" s="1"/>
  <c r="H61" i="37"/>
  <c r="I61" i="37" s="1"/>
  <c r="J61" i="37" s="1"/>
  <c r="H70" i="37"/>
  <c r="I70" i="37" s="1"/>
  <c r="J70" i="37" s="1"/>
  <c r="H83" i="37"/>
  <c r="I83" i="37" s="1"/>
  <c r="J83" i="37" s="1"/>
  <c r="H88" i="37"/>
  <c r="I88" i="37" s="1"/>
  <c r="J88" i="37" s="1"/>
  <c r="H19" i="38"/>
  <c r="I19" i="38" s="1"/>
  <c r="J19" i="38" s="1"/>
  <c r="H26" i="38"/>
  <c r="I26" i="38" s="1"/>
  <c r="J26" i="38" s="1"/>
  <c r="H37" i="38"/>
  <c r="I37" i="38" s="1"/>
  <c r="J37" i="38" s="1"/>
  <c r="H55" i="38"/>
  <c r="I55" i="38" s="1"/>
  <c r="J55" i="38" s="1"/>
  <c r="H73" i="38"/>
  <c r="I73" i="38" s="1"/>
  <c r="J73" i="38" s="1"/>
  <c r="H14" i="39"/>
  <c r="I14" i="39" s="1"/>
  <c r="J14" i="39" s="1"/>
  <c r="H17" i="39"/>
  <c r="I17" i="39" s="1"/>
  <c r="J17" i="39" s="1"/>
  <c r="H34" i="39"/>
  <c r="I34" i="39" s="1"/>
  <c r="J34" i="39" s="1"/>
  <c r="H40" i="39"/>
  <c r="I40" i="39" s="1"/>
  <c r="J40" i="39" s="1"/>
  <c r="H73" i="39"/>
  <c r="I73" i="39" s="1"/>
  <c r="J73" i="39" s="1"/>
  <c r="H74" i="39"/>
  <c r="I74" i="39" s="1"/>
  <c r="J74" i="39" s="1"/>
  <c r="H15" i="40"/>
  <c r="I15" i="40" s="1"/>
  <c r="J15" i="40" s="1"/>
  <c r="H63" i="40"/>
  <c r="I63" i="40" s="1"/>
  <c r="J63" i="40" s="1"/>
  <c r="H7" i="41"/>
  <c r="I7" i="41" s="1"/>
  <c r="J7" i="41" s="1"/>
  <c r="H10" i="41"/>
  <c r="I10" i="41" s="1"/>
  <c r="J10" i="41" s="1"/>
  <c r="H22" i="42"/>
  <c r="I22" i="42" s="1"/>
  <c r="J22" i="42" s="1"/>
  <c r="H89" i="42"/>
  <c r="I89" i="42" s="1"/>
  <c r="J89" i="42" s="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V67" i="32"/>
  <c r="M84" i="34"/>
  <c r="U84" i="34" s="1"/>
  <c r="M78" i="34"/>
  <c r="U78" i="34" s="1"/>
  <c r="M72" i="34"/>
  <c r="U72" i="34" s="1"/>
  <c r="M66" i="34"/>
  <c r="U66" i="34" s="1"/>
  <c r="M60" i="34"/>
  <c r="U60" i="34" s="1"/>
  <c r="M54" i="34"/>
  <c r="U54" i="34" s="1"/>
  <c r="M48" i="34"/>
  <c r="U48" i="34" s="1"/>
  <c r="M42" i="34"/>
  <c r="U42" i="34" s="1"/>
  <c r="M36" i="34"/>
  <c r="U36" i="34" s="1"/>
  <c r="M30" i="34"/>
  <c r="U30" i="34" s="1"/>
  <c r="M24" i="34"/>
  <c r="U24" i="34" s="1"/>
  <c r="M18" i="34"/>
  <c r="U18" i="34" s="1"/>
  <c r="M12" i="34"/>
  <c r="U12" i="34" s="1"/>
  <c r="M6" i="34"/>
  <c r="U6" i="34" s="1"/>
  <c r="M10" i="34"/>
  <c r="U10" i="34" s="1"/>
  <c r="M17" i="34"/>
  <c r="U17" i="34" s="1"/>
  <c r="M25" i="34"/>
  <c r="U25" i="34" s="1"/>
  <c r="M32" i="34"/>
  <c r="U32" i="34" s="1"/>
  <c r="M39" i="34"/>
  <c r="U39" i="34" s="1"/>
  <c r="M46" i="34"/>
  <c r="U46" i="34" s="1"/>
  <c r="M53" i="34"/>
  <c r="U53" i="34" s="1"/>
  <c r="M61" i="34"/>
  <c r="U61" i="34" s="1"/>
  <c r="M68" i="34"/>
  <c r="U68" i="34" s="1"/>
  <c r="M75" i="34"/>
  <c r="U75" i="34" s="1"/>
  <c r="M82" i="34"/>
  <c r="U82" i="34" s="1"/>
  <c r="M89" i="34"/>
  <c r="U89" i="34" s="1"/>
  <c r="V7" i="34"/>
  <c r="V8" i="34"/>
  <c r="V9" i="34"/>
  <c r="V10" i="34"/>
  <c r="R13" i="34"/>
  <c r="V15" i="34"/>
  <c r="R18" i="34"/>
  <c r="H19" i="34"/>
  <c r="I19" i="34" s="1"/>
  <c r="J19" i="34" s="1"/>
  <c r="V20" i="34"/>
  <c r="R22" i="34"/>
  <c r="V24" i="34"/>
  <c r="R27" i="34"/>
  <c r="H28" i="34"/>
  <c r="I28" i="34" s="1"/>
  <c r="J28" i="34" s="1"/>
  <c r="V29" i="34"/>
  <c r="R31" i="34"/>
  <c r="V33" i="34"/>
  <c r="R36" i="34"/>
  <c r="H37" i="34"/>
  <c r="I37" i="34" s="1"/>
  <c r="J37" i="34" s="1"/>
  <c r="V38" i="34"/>
  <c r="R40" i="34"/>
  <c r="V42" i="34"/>
  <c r="R45" i="34"/>
  <c r="H46" i="34"/>
  <c r="I46" i="34" s="1"/>
  <c r="J46" i="34" s="1"/>
  <c r="V47" i="34"/>
  <c r="R49" i="34"/>
  <c r="V51" i="34"/>
  <c r="R54" i="34"/>
  <c r="H55" i="34"/>
  <c r="I55" i="34" s="1"/>
  <c r="J55" i="34" s="1"/>
  <c r="V56" i="34"/>
  <c r="R58" i="34"/>
  <c r="V60" i="34"/>
  <c r="R63" i="34"/>
  <c r="H64" i="34"/>
  <c r="I64" i="34" s="1"/>
  <c r="J64" i="34" s="1"/>
  <c r="V65" i="34"/>
  <c r="R67" i="34"/>
  <c r="V69" i="34"/>
  <c r="R72" i="34"/>
  <c r="H73" i="34"/>
  <c r="I73" i="34" s="1"/>
  <c r="J73" i="34" s="1"/>
  <c r="V74" i="34"/>
  <c r="R76" i="34"/>
  <c r="V78" i="34"/>
  <c r="R81" i="34"/>
  <c r="H82" i="34"/>
  <c r="I82" i="34" s="1"/>
  <c r="J82" i="34" s="1"/>
  <c r="V83" i="34"/>
  <c r="R85" i="34"/>
  <c r="H28" i="35"/>
  <c r="I28" i="35" s="1"/>
  <c r="J28" i="35" s="1"/>
  <c r="H31" i="35"/>
  <c r="I31" i="35" s="1"/>
  <c r="J31" i="35" s="1"/>
  <c r="H34" i="35"/>
  <c r="I34" i="35" s="1"/>
  <c r="J34" i="35" s="1"/>
  <c r="H40" i="35"/>
  <c r="I40" i="35" s="1"/>
  <c r="J40" i="35" s="1"/>
  <c r="H49" i="35"/>
  <c r="I49" i="35" s="1"/>
  <c r="J49" i="35" s="1"/>
  <c r="H58" i="35"/>
  <c r="I58" i="35" s="1"/>
  <c r="J58" i="35" s="1"/>
  <c r="H67" i="35"/>
  <c r="I67" i="35" s="1"/>
  <c r="J67" i="35" s="1"/>
  <c r="H76" i="35"/>
  <c r="I76" i="35" s="1"/>
  <c r="J76" i="35" s="1"/>
  <c r="M67" i="36"/>
  <c r="U67" i="36" s="1"/>
  <c r="M61" i="36"/>
  <c r="U61" i="36" s="1"/>
  <c r="M55" i="36"/>
  <c r="U55" i="36" s="1"/>
  <c r="M49" i="36"/>
  <c r="U49" i="36" s="1"/>
  <c r="M43" i="36"/>
  <c r="U43" i="36" s="1"/>
  <c r="M37" i="36"/>
  <c r="U37" i="36" s="1"/>
  <c r="M31" i="36"/>
  <c r="U31" i="36" s="1"/>
  <c r="M25" i="36"/>
  <c r="U25" i="36" s="1"/>
  <c r="M19" i="36"/>
  <c r="U19" i="36" s="1"/>
  <c r="M13" i="36"/>
  <c r="U13" i="36" s="1"/>
  <c r="M7" i="36"/>
  <c r="U7" i="36" s="1"/>
  <c r="M65" i="36"/>
  <c r="U65" i="36" s="1"/>
  <c r="M59" i="36"/>
  <c r="U59" i="36" s="1"/>
  <c r="M53" i="36"/>
  <c r="U53" i="36" s="1"/>
  <c r="M47" i="36"/>
  <c r="U47" i="36" s="1"/>
  <c r="M41" i="36"/>
  <c r="U41" i="36" s="1"/>
  <c r="M35" i="36"/>
  <c r="U35" i="36" s="1"/>
  <c r="M29" i="36"/>
  <c r="U29" i="36" s="1"/>
  <c r="M23" i="36"/>
  <c r="U23" i="36" s="1"/>
  <c r="M17" i="36"/>
  <c r="U17" i="36" s="1"/>
  <c r="M11" i="36"/>
  <c r="U11" i="36" s="1"/>
  <c r="M5" i="36"/>
  <c r="U5" i="36" s="1"/>
  <c r="M64" i="36"/>
  <c r="U64" i="36" s="1"/>
  <c r="M58" i="36"/>
  <c r="U58" i="36" s="1"/>
  <c r="M52" i="36"/>
  <c r="U52" i="36" s="1"/>
  <c r="M46" i="36"/>
  <c r="U46" i="36" s="1"/>
  <c r="M40" i="36"/>
  <c r="U40" i="36" s="1"/>
  <c r="M34" i="36"/>
  <c r="U34" i="36" s="1"/>
  <c r="M28" i="36"/>
  <c r="U28" i="36" s="1"/>
  <c r="M22" i="36"/>
  <c r="U22" i="36" s="1"/>
  <c r="M16" i="36"/>
  <c r="U16" i="36" s="1"/>
  <c r="M10" i="36"/>
  <c r="U10" i="36" s="1"/>
  <c r="M4" i="36"/>
  <c r="U4" i="36" s="1"/>
  <c r="X4" i="36" s="1"/>
  <c r="M68" i="36"/>
  <c r="U68" i="36" s="1"/>
  <c r="M62" i="36"/>
  <c r="U62" i="36" s="1"/>
  <c r="M56" i="36"/>
  <c r="U56" i="36" s="1"/>
  <c r="M50" i="36"/>
  <c r="U50" i="36" s="1"/>
  <c r="M44" i="36"/>
  <c r="U44" i="36" s="1"/>
  <c r="M38" i="36"/>
  <c r="U38" i="36" s="1"/>
  <c r="M32" i="36"/>
  <c r="U32" i="36" s="1"/>
  <c r="M26" i="36"/>
  <c r="U26" i="36" s="1"/>
  <c r="M20" i="36"/>
  <c r="U20" i="36" s="1"/>
  <c r="M14" i="36"/>
  <c r="U14" i="36" s="1"/>
  <c r="M8" i="36"/>
  <c r="U8" i="36" s="1"/>
  <c r="M21" i="36"/>
  <c r="U21" i="36" s="1"/>
  <c r="M39" i="36"/>
  <c r="U39" i="36" s="1"/>
  <c r="M57" i="36"/>
  <c r="U57" i="36" s="1"/>
  <c r="R3" i="36"/>
  <c r="R9" i="36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10" i="36"/>
  <c r="R4" i="36"/>
  <c r="R69" i="36"/>
  <c r="R66" i="36"/>
  <c r="R63" i="36"/>
  <c r="R60" i="36"/>
  <c r="R57" i="36"/>
  <c r="R54" i="36"/>
  <c r="R51" i="36"/>
  <c r="R48" i="36"/>
  <c r="R45" i="36"/>
  <c r="R42" i="36"/>
  <c r="R39" i="36"/>
  <c r="R36" i="36"/>
  <c r="R33" i="36"/>
  <c r="R30" i="36"/>
  <c r="R27" i="36"/>
  <c r="R24" i="36"/>
  <c r="R21" i="36"/>
  <c r="R18" i="36"/>
  <c r="R15" i="36"/>
  <c r="R12" i="36"/>
  <c r="R6" i="36"/>
  <c r="R7" i="36"/>
  <c r="H16" i="36"/>
  <c r="I16" i="36" s="1"/>
  <c r="J16" i="36" s="1"/>
  <c r="H17" i="36"/>
  <c r="I17" i="36" s="1"/>
  <c r="J17" i="36" s="1"/>
  <c r="R19" i="36"/>
  <c r="H25" i="36"/>
  <c r="I25" i="36" s="1"/>
  <c r="J25" i="36" s="1"/>
  <c r="H26" i="36"/>
  <c r="I26" i="36" s="1"/>
  <c r="J26" i="36" s="1"/>
  <c r="R28" i="36"/>
  <c r="H34" i="36"/>
  <c r="I34" i="36" s="1"/>
  <c r="J34" i="36" s="1"/>
  <c r="H35" i="36"/>
  <c r="I35" i="36" s="1"/>
  <c r="J35" i="36" s="1"/>
  <c r="R37" i="36"/>
  <c r="H43" i="36"/>
  <c r="I43" i="36" s="1"/>
  <c r="J43" i="36" s="1"/>
  <c r="H44" i="36"/>
  <c r="I44" i="36" s="1"/>
  <c r="J44" i="36" s="1"/>
  <c r="R46" i="36"/>
  <c r="H52" i="36"/>
  <c r="I52" i="36" s="1"/>
  <c r="J52" i="36" s="1"/>
  <c r="H53" i="36"/>
  <c r="I53" i="36" s="1"/>
  <c r="J53" i="36" s="1"/>
  <c r="R55" i="36"/>
  <c r="H61" i="36"/>
  <c r="I61" i="36" s="1"/>
  <c r="J61" i="36" s="1"/>
  <c r="H62" i="36"/>
  <c r="I62" i="36" s="1"/>
  <c r="J62" i="36" s="1"/>
  <c r="R64" i="36"/>
  <c r="AH4" i="37"/>
  <c r="H7" i="37"/>
  <c r="I7" i="37" s="1"/>
  <c r="J7" i="37" s="1"/>
  <c r="H13" i="37"/>
  <c r="I13" i="37" s="1"/>
  <c r="J13" i="37" s="1"/>
  <c r="H68" i="37"/>
  <c r="I68" i="37" s="1"/>
  <c r="J68" i="37" s="1"/>
  <c r="H73" i="37"/>
  <c r="I73" i="37" s="1"/>
  <c r="J73" i="37" s="1"/>
  <c r="H86" i="37"/>
  <c r="I86" i="37" s="1"/>
  <c r="J86" i="37" s="1"/>
  <c r="H91" i="37"/>
  <c r="I91" i="37" s="1"/>
  <c r="J91" i="37" s="1"/>
  <c r="H7" i="38"/>
  <c r="I7" i="38" s="1"/>
  <c r="J7" i="38" s="1"/>
  <c r="H16" i="38"/>
  <c r="I16" i="38" s="1"/>
  <c r="J16" i="38" s="1"/>
  <c r="H23" i="38"/>
  <c r="I23" i="38" s="1"/>
  <c r="J23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6" i="39"/>
  <c r="I6" i="39" s="1"/>
  <c r="J6" i="39" s="1"/>
  <c r="H10" i="39"/>
  <c r="I10" i="39" s="1"/>
  <c r="J10" i="39" s="1"/>
  <c r="H12" i="39"/>
  <c r="I12" i="39" s="1"/>
  <c r="J12" i="39" s="1"/>
  <c r="H20" i="39"/>
  <c r="I20" i="39" s="1"/>
  <c r="J20" i="39" s="1"/>
  <c r="H23" i="39"/>
  <c r="I23" i="39" s="1"/>
  <c r="J23" i="39" s="1"/>
  <c r="H52" i="39"/>
  <c r="I52" i="39" s="1"/>
  <c r="J52" i="39" s="1"/>
  <c r="H58" i="39"/>
  <c r="I58" i="39" s="1"/>
  <c r="J58" i="39" s="1"/>
  <c r="H71" i="39"/>
  <c r="I71" i="39" s="1"/>
  <c r="J71" i="39" s="1"/>
  <c r="H18" i="40"/>
  <c r="I18" i="40" s="1"/>
  <c r="J18" i="40" s="1"/>
  <c r="H24" i="40"/>
  <c r="I24" i="40" s="1"/>
  <c r="J24" i="40" s="1"/>
  <c r="H5" i="41"/>
  <c r="I5" i="41" s="1"/>
  <c r="J5" i="41" s="1"/>
  <c r="H67" i="42"/>
  <c r="I67" i="42" s="1"/>
  <c r="J67" i="42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H29" i="35"/>
  <c r="I29" i="35" s="1"/>
  <c r="J29" i="35" s="1"/>
  <c r="H32" i="35"/>
  <c r="I32" i="35" s="1"/>
  <c r="J32" i="35" s="1"/>
  <c r="H35" i="35"/>
  <c r="I35" i="35" s="1"/>
  <c r="J35" i="35" s="1"/>
  <c r="H38" i="35"/>
  <c r="I38" i="35" s="1"/>
  <c r="J38" i="35" s="1"/>
  <c r="H41" i="35"/>
  <c r="I41" i="35" s="1"/>
  <c r="J41" i="35" s="1"/>
  <c r="H44" i="35"/>
  <c r="I44" i="35" s="1"/>
  <c r="J44" i="35" s="1"/>
  <c r="H47" i="35"/>
  <c r="I47" i="35" s="1"/>
  <c r="J47" i="35" s="1"/>
  <c r="H50" i="35"/>
  <c r="I50" i="35" s="1"/>
  <c r="J50" i="35" s="1"/>
  <c r="H53" i="35"/>
  <c r="I53" i="35" s="1"/>
  <c r="J53" i="35" s="1"/>
  <c r="H56" i="35"/>
  <c r="I56" i="35" s="1"/>
  <c r="J56" i="35" s="1"/>
  <c r="H59" i="35"/>
  <c r="I59" i="35" s="1"/>
  <c r="J59" i="35" s="1"/>
  <c r="H62" i="35"/>
  <c r="I62" i="35" s="1"/>
  <c r="J62" i="35" s="1"/>
  <c r="H65" i="35"/>
  <c r="I65" i="35" s="1"/>
  <c r="J65" i="35" s="1"/>
  <c r="H68" i="35"/>
  <c r="I68" i="35" s="1"/>
  <c r="J68" i="35" s="1"/>
  <c r="H71" i="35"/>
  <c r="I71" i="35" s="1"/>
  <c r="J71" i="35" s="1"/>
  <c r="H74" i="35"/>
  <c r="I74" i="35" s="1"/>
  <c r="J74" i="35" s="1"/>
  <c r="H77" i="35"/>
  <c r="I77" i="35" s="1"/>
  <c r="J77" i="35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H5" i="37"/>
  <c r="I5" i="37" s="1"/>
  <c r="J5" i="37" s="1"/>
  <c r="V6" i="37"/>
  <c r="H10" i="37"/>
  <c r="I10" i="37" s="1"/>
  <c r="J10" i="37" s="1"/>
  <c r="V12" i="37"/>
  <c r="H14" i="37"/>
  <c r="I14" i="37" s="1"/>
  <c r="J14" i="37" s="1"/>
  <c r="V15" i="37"/>
  <c r="H17" i="37"/>
  <c r="I17" i="37" s="1"/>
  <c r="J17" i="37" s="1"/>
  <c r="V18" i="37"/>
  <c r="H20" i="37"/>
  <c r="I20" i="37" s="1"/>
  <c r="J20" i="37" s="1"/>
  <c r="V21" i="37"/>
  <c r="H23" i="37"/>
  <c r="I23" i="37" s="1"/>
  <c r="J23" i="37" s="1"/>
  <c r="V24" i="37"/>
  <c r="H26" i="37"/>
  <c r="I26" i="37" s="1"/>
  <c r="J26" i="37" s="1"/>
  <c r="V27" i="37"/>
  <c r="H29" i="37"/>
  <c r="I29" i="37" s="1"/>
  <c r="J29" i="37" s="1"/>
  <c r="V30" i="37"/>
  <c r="H32" i="37"/>
  <c r="I32" i="37" s="1"/>
  <c r="J32" i="37" s="1"/>
  <c r="V33" i="37"/>
  <c r="H35" i="37"/>
  <c r="I35" i="37" s="1"/>
  <c r="J35" i="37" s="1"/>
  <c r="V36" i="37"/>
  <c r="H38" i="37"/>
  <c r="I38" i="37" s="1"/>
  <c r="J38" i="37" s="1"/>
  <c r="V39" i="37"/>
  <c r="H41" i="37"/>
  <c r="I41" i="37" s="1"/>
  <c r="J41" i="37" s="1"/>
  <c r="V42" i="37"/>
  <c r="H44" i="37"/>
  <c r="I44" i="37" s="1"/>
  <c r="J44" i="37" s="1"/>
  <c r="V45" i="37"/>
  <c r="H47" i="37"/>
  <c r="I47" i="37" s="1"/>
  <c r="J47" i="37" s="1"/>
  <c r="V48" i="37"/>
  <c r="H50" i="37"/>
  <c r="I50" i="37" s="1"/>
  <c r="J50" i="37" s="1"/>
  <c r="V51" i="37"/>
  <c r="H53" i="37"/>
  <c r="I53" i="37" s="1"/>
  <c r="J53" i="37" s="1"/>
  <c r="V54" i="37"/>
  <c r="H56" i="37"/>
  <c r="I56" i="37" s="1"/>
  <c r="J56" i="37" s="1"/>
  <c r="V57" i="37"/>
  <c r="H59" i="37"/>
  <c r="I59" i="37" s="1"/>
  <c r="J59" i="37" s="1"/>
  <c r="V60" i="37"/>
  <c r="H62" i="37"/>
  <c r="I62" i="37" s="1"/>
  <c r="J62" i="37" s="1"/>
  <c r="V63" i="37"/>
  <c r="H65" i="37"/>
  <c r="I65" i="37" s="1"/>
  <c r="J65" i="37" s="1"/>
  <c r="V66" i="37"/>
  <c r="V69" i="37"/>
  <c r="V72" i="37"/>
  <c r="V75" i="37"/>
  <c r="V78" i="37"/>
  <c r="V81" i="37"/>
  <c r="V84" i="37"/>
  <c r="V87" i="37"/>
  <c r="V90" i="37"/>
  <c r="V93" i="37"/>
  <c r="V96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V12" i="38"/>
  <c r="V15" i="38"/>
  <c r="V18" i="38"/>
  <c r="V21" i="38"/>
  <c r="V24" i="38"/>
  <c r="V27" i="38"/>
  <c r="H29" i="38"/>
  <c r="I29" i="38" s="1"/>
  <c r="J29" i="38" s="1"/>
  <c r="V30" i="38"/>
  <c r="H32" i="38"/>
  <c r="I32" i="38" s="1"/>
  <c r="J32" i="38" s="1"/>
  <c r="V33" i="38"/>
  <c r="H35" i="38"/>
  <c r="I35" i="38" s="1"/>
  <c r="J35" i="38" s="1"/>
  <c r="V36" i="38"/>
  <c r="H38" i="38"/>
  <c r="I38" i="38" s="1"/>
  <c r="J38" i="38" s="1"/>
  <c r="V39" i="38"/>
  <c r="H41" i="38"/>
  <c r="I41" i="38" s="1"/>
  <c r="J41" i="38" s="1"/>
  <c r="V42" i="38"/>
  <c r="H44" i="38"/>
  <c r="I44" i="38" s="1"/>
  <c r="J44" i="38" s="1"/>
  <c r="V45" i="38"/>
  <c r="H47" i="38"/>
  <c r="I47" i="38" s="1"/>
  <c r="J47" i="38" s="1"/>
  <c r="V48" i="38"/>
  <c r="H50" i="38"/>
  <c r="I50" i="38" s="1"/>
  <c r="J50" i="38" s="1"/>
  <c r="V51" i="38"/>
  <c r="H53" i="38"/>
  <c r="I53" i="38" s="1"/>
  <c r="J53" i="38" s="1"/>
  <c r="V54" i="38"/>
  <c r="H56" i="38"/>
  <c r="I56" i="38" s="1"/>
  <c r="J56" i="38" s="1"/>
  <c r="V57" i="38"/>
  <c r="H59" i="38"/>
  <c r="I59" i="38" s="1"/>
  <c r="J59" i="38" s="1"/>
  <c r="V60" i="38"/>
  <c r="H62" i="38"/>
  <c r="I62" i="38" s="1"/>
  <c r="J62" i="38" s="1"/>
  <c r="V63" i="38"/>
  <c r="H65" i="38"/>
  <c r="I65" i="38" s="1"/>
  <c r="J65" i="38" s="1"/>
  <c r="V66" i="38"/>
  <c r="H68" i="38"/>
  <c r="I68" i="38" s="1"/>
  <c r="J68" i="38" s="1"/>
  <c r="V69" i="38"/>
  <c r="H71" i="38"/>
  <c r="I71" i="38" s="1"/>
  <c r="J71" i="38" s="1"/>
  <c r="V72" i="38"/>
  <c r="H74" i="38"/>
  <c r="I74" i="38" s="1"/>
  <c r="J74" i="38" s="1"/>
  <c r="V75" i="38"/>
  <c r="H77" i="38"/>
  <c r="I77" i="38" s="1"/>
  <c r="J77" i="38" s="1"/>
  <c r="V78" i="38"/>
  <c r="H80" i="38"/>
  <c r="I80" i="38" s="1"/>
  <c r="J80" i="38" s="1"/>
  <c r="V81" i="38"/>
  <c r="H83" i="38"/>
  <c r="I83" i="38" s="1"/>
  <c r="J83" i="38" s="1"/>
  <c r="V84" i="38"/>
  <c r="H86" i="38"/>
  <c r="I86" i="38" s="1"/>
  <c r="J86" i="38" s="1"/>
  <c r="V87" i="38"/>
  <c r="H89" i="38"/>
  <c r="I89" i="38" s="1"/>
  <c r="J89" i="38" s="1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V5" i="39"/>
  <c r="R78" i="39"/>
  <c r="R75" i="39"/>
  <c r="R72" i="39"/>
  <c r="R69" i="39"/>
  <c r="R66" i="39"/>
  <c r="R63" i="39"/>
  <c r="R60" i="39"/>
  <c r="R57" i="39"/>
  <c r="R54" i="39"/>
  <c r="R51" i="39"/>
  <c r="R48" i="39"/>
  <c r="R45" i="39"/>
  <c r="R42" i="39"/>
  <c r="R39" i="39"/>
  <c r="R36" i="39"/>
  <c r="R33" i="39"/>
  <c r="R7" i="39"/>
  <c r="R8" i="39"/>
  <c r="H9" i="39"/>
  <c r="I9" i="39" s="1"/>
  <c r="J9" i="39" s="1"/>
  <c r="V11" i="39"/>
  <c r="R13" i="39"/>
  <c r="R16" i="39"/>
  <c r="R19" i="39"/>
  <c r="R22" i="39"/>
  <c r="R25" i="39"/>
  <c r="R28" i="39"/>
  <c r="R31" i="39"/>
  <c r="V38" i="39"/>
  <c r="V47" i="39"/>
  <c r="V56" i="39"/>
  <c r="V65" i="39"/>
  <c r="V73" i="39"/>
  <c r="M6" i="40"/>
  <c r="U6" i="40" s="1"/>
  <c r="M14" i="40"/>
  <c r="U14" i="40" s="1"/>
  <c r="M24" i="40"/>
  <c r="U24" i="40" s="1"/>
  <c r="M32" i="40"/>
  <c r="U32" i="40" s="1"/>
  <c r="M42" i="40"/>
  <c r="U42" i="40" s="1"/>
  <c r="M50" i="40"/>
  <c r="U50" i="40" s="1"/>
  <c r="M60" i="40"/>
  <c r="U60" i="40" s="1"/>
  <c r="M68" i="40"/>
  <c r="U68" i="40" s="1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10" i="40"/>
  <c r="R4" i="40"/>
  <c r="R9" i="40"/>
  <c r="R6" i="40"/>
  <c r="R8" i="40"/>
  <c r="R13" i="40"/>
  <c r="H17" i="40"/>
  <c r="I17" i="40" s="1"/>
  <c r="J17" i="40" s="1"/>
  <c r="V17" i="40"/>
  <c r="R22" i="40"/>
  <c r="H26" i="40"/>
  <c r="I26" i="40" s="1"/>
  <c r="J26" i="40" s="1"/>
  <c r="V26" i="40"/>
  <c r="R31" i="40"/>
  <c r="H35" i="40"/>
  <c r="I35" i="40" s="1"/>
  <c r="J35" i="40" s="1"/>
  <c r="V35" i="40"/>
  <c r="R40" i="40"/>
  <c r="H44" i="40"/>
  <c r="I44" i="40" s="1"/>
  <c r="J44" i="40" s="1"/>
  <c r="V44" i="40"/>
  <c r="R49" i="40"/>
  <c r="H53" i="40"/>
  <c r="I53" i="40" s="1"/>
  <c r="J53" i="40" s="1"/>
  <c r="V53" i="40"/>
  <c r="R58" i="40"/>
  <c r="H62" i="40"/>
  <c r="I62" i="40" s="1"/>
  <c r="J62" i="40" s="1"/>
  <c r="H67" i="40"/>
  <c r="I67" i="40" s="1"/>
  <c r="J67" i="40" s="1"/>
  <c r="H68" i="40"/>
  <c r="I68" i="40" s="1"/>
  <c r="J68" i="40" s="1"/>
  <c r="AH3" i="41"/>
  <c r="AQ3" i="41" s="1"/>
  <c r="H46" i="41"/>
  <c r="I46" i="41" s="1"/>
  <c r="J46" i="41" s="1"/>
  <c r="H47" i="41"/>
  <c r="I47" i="41" s="1"/>
  <c r="J47" i="41" s="1"/>
  <c r="H64" i="41"/>
  <c r="I64" i="41" s="1"/>
  <c r="J64" i="41" s="1"/>
  <c r="H65" i="41"/>
  <c r="I65" i="41" s="1"/>
  <c r="J65" i="41" s="1"/>
  <c r="H82" i="41"/>
  <c r="I82" i="41" s="1"/>
  <c r="J82" i="41" s="1"/>
  <c r="H83" i="41"/>
  <c r="I83" i="41" s="1"/>
  <c r="J83" i="41" s="1"/>
  <c r="H5" i="42"/>
  <c r="I5" i="42" s="1"/>
  <c r="J5" i="42" s="1"/>
  <c r="R8" i="42"/>
  <c r="R11" i="42"/>
  <c r="H70" i="42"/>
  <c r="I70" i="42" s="1"/>
  <c r="J70" i="42" s="1"/>
  <c r="H74" i="42"/>
  <c r="I74" i="42" s="1"/>
  <c r="J74" i="42" s="1"/>
  <c r="H88" i="42"/>
  <c r="I88" i="42" s="1"/>
  <c r="J88" i="42" s="1"/>
  <c r="H14" i="43"/>
  <c r="I14" i="43" s="1"/>
  <c r="J14" i="43" s="1"/>
  <c r="H17" i="43"/>
  <c r="I17" i="43" s="1"/>
  <c r="J17" i="43" s="1"/>
  <c r="H20" i="43"/>
  <c r="I20" i="43" s="1"/>
  <c r="J20" i="43" s="1"/>
  <c r="H23" i="43"/>
  <c r="I23" i="43" s="1"/>
  <c r="J23" i="43" s="1"/>
  <c r="H26" i="43"/>
  <c r="I26" i="43" s="1"/>
  <c r="J26" i="43" s="1"/>
  <c r="H29" i="43"/>
  <c r="I29" i="43" s="1"/>
  <c r="J29" i="43" s="1"/>
  <c r="H32" i="43"/>
  <c r="I32" i="43" s="1"/>
  <c r="J32" i="43" s="1"/>
  <c r="H35" i="43"/>
  <c r="I35" i="43" s="1"/>
  <c r="J35" i="43" s="1"/>
  <c r="H38" i="43"/>
  <c r="I38" i="43" s="1"/>
  <c r="J38" i="43" s="1"/>
  <c r="H41" i="43"/>
  <c r="I41" i="43" s="1"/>
  <c r="J41" i="43" s="1"/>
  <c r="H44" i="43"/>
  <c r="I44" i="43" s="1"/>
  <c r="J44" i="43" s="1"/>
  <c r="H47" i="43"/>
  <c r="I47" i="43" s="1"/>
  <c r="J47" i="43" s="1"/>
  <c r="H50" i="43"/>
  <c r="I50" i="43" s="1"/>
  <c r="J50" i="43" s="1"/>
  <c r="H53" i="43"/>
  <c r="I53" i="43" s="1"/>
  <c r="J53" i="43" s="1"/>
  <c r="H56" i="43"/>
  <c r="I56" i="43" s="1"/>
  <c r="J56" i="43" s="1"/>
  <c r="H59" i="43"/>
  <c r="I59" i="43" s="1"/>
  <c r="J59" i="43" s="1"/>
  <c r="H62" i="43"/>
  <c r="I62" i="43" s="1"/>
  <c r="J62" i="43" s="1"/>
  <c r="H65" i="43"/>
  <c r="I65" i="43" s="1"/>
  <c r="J65" i="43" s="1"/>
  <c r="H72" i="43"/>
  <c r="I72" i="43" s="1"/>
  <c r="J72" i="43" s="1"/>
  <c r="H9" i="44"/>
  <c r="I9" i="44" s="1"/>
  <c r="J9" i="44" s="1"/>
  <c r="AH4" i="45"/>
  <c r="H21" i="45"/>
  <c r="I21" i="45" s="1"/>
  <c r="J21" i="45" s="1"/>
  <c r="AE3" i="36"/>
  <c r="V17" i="37"/>
  <c r="V20" i="37"/>
  <c r="V23" i="37"/>
  <c r="V26" i="37"/>
  <c r="V29" i="37"/>
  <c r="V32" i="37"/>
  <c r="V35" i="37"/>
  <c r="V38" i="37"/>
  <c r="V41" i="37"/>
  <c r="V44" i="37"/>
  <c r="V47" i="37"/>
  <c r="V50" i="37"/>
  <c r="V53" i="37"/>
  <c r="V56" i="37"/>
  <c r="V59" i="37"/>
  <c r="V62" i="37"/>
  <c r="V65" i="37"/>
  <c r="V68" i="37"/>
  <c r="V71" i="37"/>
  <c r="V74" i="37"/>
  <c r="V77" i="37"/>
  <c r="V80" i="37"/>
  <c r="V83" i="37"/>
  <c r="V86" i="37"/>
  <c r="V89" i="37"/>
  <c r="V92" i="37"/>
  <c r="V95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77" i="39"/>
  <c r="V74" i="39"/>
  <c r="V71" i="39"/>
  <c r="V68" i="39"/>
  <c r="V41" i="39"/>
  <c r="V50" i="39"/>
  <c r="V59" i="39"/>
  <c r="V70" i="39"/>
  <c r="V72" i="39"/>
  <c r="V79" i="39"/>
  <c r="V68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6" i="40"/>
  <c r="H14" i="40"/>
  <c r="I14" i="40" s="1"/>
  <c r="J14" i="40" s="1"/>
  <c r="V14" i="40"/>
  <c r="H23" i="40"/>
  <c r="I23" i="40" s="1"/>
  <c r="J23" i="40" s="1"/>
  <c r="V23" i="40"/>
  <c r="H32" i="40"/>
  <c r="I32" i="40" s="1"/>
  <c r="J32" i="40" s="1"/>
  <c r="V32" i="40"/>
  <c r="H41" i="40"/>
  <c r="I41" i="40" s="1"/>
  <c r="J41" i="40" s="1"/>
  <c r="V41" i="40"/>
  <c r="H50" i="40"/>
  <c r="I50" i="40" s="1"/>
  <c r="J50" i="40" s="1"/>
  <c r="V50" i="40"/>
  <c r="H59" i="40"/>
  <c r="I59" i="40" s="1"/>
  <c r="J59" i="40" s="1"/>
  <c r="V59" i="40"/>
  <c r="H8" i="41"/>
  <c r="I8" i="41" s="1"/>
  <c r="J8" i="41" s="1"/>
  <c r="H13" i="41"/>
  <c r="I13" i="41" s="1"/>
  <c r="J13" i="41" s="1"/>
  <c r="H14" i="41"/>
  <c r="I14" i="41" s="1"/>
  <c r="J14" i="41" s="1"/>
  <c r="H16" i="41"/>
  <c r="I16" i="41" s="1"/>
  <c r="J16" i="41" s="1"/>
  <c r="H17" i="41"/>
  <c r="I17" i="41" s="1"/>
  <c r="J17" i="41" s="1"/>
  <c r="H19" i="41"/>
  <c r="I19" i="41" s="1"/>
  <c r="J19" i="41" s="1"/>
  <c r="H20" i="41"/>
  <c r="I20" i="41" s="1"/>
  <c r="J20" i="41" s="1"/>
  <c r="H22" i="41"/>
  <c r="I22" i="41" s="1"/>
  <c r="J22" i="41" s="1"/>
  <c r="H23" i="41"/>
  <c r="I23" i="41" s="1"/>
  <c r="J23" i="41" s="1"/>
  <c r="H25" i="41"/>
  <c r="I25" i="41" s="1"/>
  <c r="J25" i="41" s="1"/>
  <c r="H26" i="41"/>
  <c r="I26" i="41" s="1"/>
  <c r="J26" i="41" s="1"/>
  <c r="H28" i="41"/>
  <c r="I28" i="41" s="1"/>
  <c r="J28" i="41" s="1"/>
  <c r="H29" i="41"/>
  <c r="I29" i="41" s="1"/>
  <c r="J29" i="41" s="1"/>
  <c r="H31" i="41"/>
  <c r="I31" i="41" s="1"/>
  <c r="J31" i="41" s="1"/>
  <c r="H32" i="41"/>
  <c r="I32" i="41" s="1"/>
  <c r="J32" i="41" s="1"/>
  <c r="H34" i="41"/>
  <c r="I34" i="41" s="1"/>
  <c r="J34" i="41" s="1"/>
  <c r="H35" i="41"/>
  <c r="I35" i="41" s="1"/>
  <c r="J35" i="41" s="1"/>
  <c r="H37" i="41"/>
  <c r="I37" i="41" s="1"/>
  <c r="J37" i="41" s="1"/>
  <c r="H38" i="41"/>
  <c r="I38" i="41" s="1"/>
  <c r="J38" i="41" s="1"/>
  <c r="H40" i="41"/>
  <c r="I40" i="41" s="1"/>
  <c r="J40" i="41" s="1"/>
  <c r="H41" i="41"/>
  <c r="I41" i="41" s="1"/>
  <c r="J41" i="41" s="1"/>
  <c r="H58" i="41"/>
  <c r="I58" i="41" s="1"/>
  <c r="J58" i="41" s="1"/>
  <c r="H59" i="41"/>
  <c r="I59" i="41" s="1"/>
  <c r="J59" i="41" s="1"/>
  <c r="H76" i="41"/>
  <c r="I76" i="41" s="1"/>
  <c r="J76" i="41" s="1"/>
  <c r="H77" i="41"/>
  <c r="I77" i="41" s="1"/>
  <c r="J77" i="41" s="1"/>
  <c r="H94" i="41"/>
  <c r="I94" i="41" s="1"/>
  <c r="J94" i="41" s="1"/>
  <c r="H95" i="41"/>
  <c r="I95" i="41" s="1"/>
  <c r="J95" i="41" s="1"/>
  <c r="H10" i="42"/>
  <c r="I10" i="42" s="1"/>
  <c r="J10" i="42" s="1"/>
  <c r="H28" i="42"/>
  <c r="I28" i="42" s="1"/>
  <c r="J28" i="42" s="1"/>
  <c r="H29" i="42"/>
  <c r="I29" i="42" s="1"/>
  <c r="J29" i="42" s="1"/>
  <c r="H34" i="42"/>
  <c r="I34" i="42" s="1"/>
  <c r="J34" i="42" s="1"/>
  <c r="H35" i="42"/>
  <c r="I35" i="42" s="1"/>
  <c r="J35" i="42" s="1"/>
  <c r="H40" i="42"/>
  <c r="I40" i="42" s="1"/>
  <c r="J40" i="42" s="1"/>
  <c r="H41" i="42"/>
  <c r="I41" i="42" s="1"/>
  <c r="J41" i="42" s="1"/>
  <c r="H46" i="42"/>
  <c r="I46" i="42" s="1"/>
  <c r="J46" i="42" s="1"/>
  <c r="H47" i="42"/>
  <c r="I47" i="42" s="1"/>
  <c r="J47" i="42" s="1"/>
  <c r="H52" i="42"/>
  <c r="I52" i="42" s="1"/>
  <c r="J52" i="42" s="1"/>
  <c r="H53" i="42"/>
  <c r="I53" i="42" s="1"/>
  <c r="J53" i="42" s="1"/>
  <c r="H58" i="42"/>
  <c r="I58" i="42" s="1"/>
  <c r="J58" i="42" s="1"/>
  <c r="H59" i="42"/>
  <c r="I59" i="42" s="1"/>
  <c r="J59" i="42" s="1"/>
  <c r="H64" i="42"/>
  <c r="I64" i="42" s="1"/>
  <c r="J64" i="42" s="1"/>
  <c r="H68" i="42"/>
  <c r="I68" i="42" s="1"/>
  <c r="J68" i="42" s="1"/>
  <c r="H82" i="42"/>
  <c r="I82" i="42" s="1"/>
  <c r="J82" i="42" s="1"/>
  <c r="H86" i="42"/>
  <c r="I86" i="42" s="1"/>
  <c r="J86" i="42" s="1"/>
  <c r="H10" i="43"/>
  <c r="I10" i="43" s="1"/>
  <c r="J10" i="43" s="1"/>
  <c r="H12" i="43"/>
  <c r="I12" i="43" s="1"/>
  <c r="J12" i="43" s="1"/>
  <c r="H15" i="43"/>
  <c r="I15" i="43" s="1"/>
  <c r="J15" i="43" s="1"/>
  <c r="H18" i="43"/>
  <c r="I18" i="43" s="1"/>
  <c r="J18" i="43" s="1"/>
  <c r="H21" i="43"/>
  <c r="I21" i="43" s="1"/>
  <c r="J21" i="43" s="1"/>
  <c r="H24" i="43"/>
  <c r="I24" i="43" s="1"/>
  <c r="J24" i="43" s="1"/>
  <c r="H27" i="43"/>
  <c r="I27" i="43" s="1"/>
  <c r="J27" i="43" s="1"/>
  <c r="H30" i="43"/>
  <c r="I30" i="43" s="1"/>
  <c r="J30" i="43" s="1"/>
  <c r="H33" i="43"/>
  <c r="I33" i="43" s="1"/>
  <c r="J33" i="43" s="1"/>
  <c r="H36" i="43"/>
  <c r="I36" i="43" s="1"/>
  <c r="J36" i="43" s="1"/>
  <c r="H39" i="43"/>
  <c r="I39" i="43" s="1"/>
  <c r="J39" i="43" s="1"/>
  <c r="H42" i="43"/>
  <c r="I42" i="43" s="1"/>
  <c r="J42" i="43" s="1"/>
  <c r="H45" i="43"/>
  <c r="I45" i="43" s="1"/>
  <c r="J45" i="43" s="1"/>
  <c r="H48" i="43"/>
  <c r="I48" i="43" s="1"/>
  <c r="J48" i="43" s="1"/>
  <c r="H51" i="43"/>
  <c r="I51" i="43" s="1"/>
  <c r="J51" i="43" s="1"/>
  <c r="H54" i="43"/>
  <c r="I54" i="43" s="1"/>
  <c r="J54" i="43" s="1"/>
  <c r="H57" i="43"/>
  <c r="I57" i="43" s="1"/>
  <c r="J57" i="43" s="1"/>
  <c r="H60" i="43"/>
  <c r="I60" i="43" s="1"/>
  <c r="J60" i="43" s="1"/>
  <c r="H63" i="43"/>
  <c r="I63" i="43" s="1"/>
  <c r="J63" i="43" s="1"/>
  <c r="H66" i="43"/>
  <c r="I66" i="43" s="1"/>
  <c r="J66" i="43" s="1"/>
  <c r="H77" i="43"/>
  <c r="I77" i="43" s="1"/>
  <c r="J77" i="43" s="1"/>
  <c r="AF4" i="45"/>
  <c r="W5" i="45"/>
  <c r="AG4" i="45"/>
  <c r="AE4" i="45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AH3" i="39"/>
  <c r="AQ3" i="39" s="1"/>
  <c r="M7" i="39"/>
  <c r="U7" i="39" s="1"/>
  <c r="M13" i="39"/>
  <c r="U13" i="39" s="1"/>
  <c r="M19" i="39"/>
  <c r="U19" i="39" s="1"/>
  <c r="M25" i="39"/>
  <c r="U25" i="39" s="1"/>
  <c r="M31" i="39"/>
  <c r="U31" i="39" s="1"/>
  <c r="M37" i="39"/>
  <c r="U37" i="39" s="1"/>
  <c r="M43" i="39"/>
  <c r="U43" i="39" s="1"/>
  <c r="M49" i="39"/>
  <c r="U49" i="39" s="1"/>
  <c r="M55" i="39"/>
  <c r="U55" i="39" s="1"/>
  <c r="M61" i="39"/>
  <c r="U61" i="39" s="1"/>
  <c r="M67" i="39"/>
  <c r="U67" i="39" s="1"/>
  <c r="M73" i="39"/>
  <c r="U73" i="39" s="1"/>
  <c r="M79" i="39"/>
  <c r="U79" i="39" s="1"/>
  <c r="V7" i="39"/>
  <c r="V8" i="39"/>
  <c r="V13" i="39"/>
  <c r="V16" i="39"/>
  <c r="V19" i="39"/>
  <c r="V22" i="39"/>
  <c r="V25" i="39"/>
  <c r="V28" i="39"/>
  <c r="V31" i="39"/>
  <c r="H35" i="39"/>
  <c r="I35" i="39" s="1"/>
  <c r="J35" i="39" s="1"/>
  <c r="V36" i="39"/>
  <c r="V40" i="39"/>
  <c r="H44" i="39"/>
  <c r="I44" i="39" s="1"/>
  <c r="J44" i="39" s="1"/>
  <c r="V45" i="39"/>
  <c r="V49" i="39"/>
  <c r="H53" i="39"/>
  <c r="I53" i="39" s="1"/>
  <c r="J53" i="39" s="1"/>
  <c r="V54" i="39"/>
  <c r="V58" i="39"/>
  <c r="H62" i="39"/>
  <c r="I62" i="39" s="1"/>
  <c r="J62" i="39" s="1"/>
  <c r="V63" i="39"/>
  <c r="H70" i="39"/>
  <c r="I70" i="39" s="1"/>
  <c r="J70" i="39" s="1"/>
  <c r="H79" i="39"/>
  <c r="I79" i="39" s="1"/>
  <c r="J79" i="39" s="1"/>
  <c r="M9" i="40"/>
  <c r="U9" i="40" s="1"/>
  <c r="M19" i="40"/>
  <c r="U19" i="40" s="1"/>
  <c r="M27" i="40"/>
  <c r="U27" i="40" s="1"/>
  <c r="M37" i="40"/>
  <c r="U37" i="40" s="1"/>
  <c r="M45" i="40"/>
  <c r="U45" i="40" s="1"/>
  <c r="M55" i="40"/>
  <c r="U55" i="40" s="1"/>
  <c r="V4" i="40"/>
  <c r="Y4" i="40" s="1"/>
  <c r="H5" i="40"/>
  <c r="I5" i="40" s="1"/>
  <c r="J5" i="40" s="1"/>
  <c r="H8" i="40"/>
  <c r="I8" i="40" s="1"/>
  <c r="J8" i="40" s="1"/>
  <c r="V8" i="40"/>
  <c r="V11" i="40"/>
  <c r="H13" i="40"/>
  <c r="I13" i="40" s="1"/>
  <c r="J13" i="40" s="1"/>
  <c r="V13" i="40"/>
  <c r="H22" i="40"/>
  <c r="I22" i="40" s="1"/>
  <c r="J22" i="40" s="1"/>
  <c r="V22" i="40"/>
  <c r="H31" i="40"/>
  <c r="I31" i="40" s="1"/>
  <c r="J31" i="40" s="1"/>
  <c r="V31" i="40"/>
  <c r="H40" i="40"/>
  <c r="I40" i="40" s="1"/>
  <c r="J40" i="40" s="1"/>
  <c r="V40" i="40"/>
  <c r="H49" i="40"/>
  <c r="I49" i="40" s="1"/>
  <c r="J49" i="40" s="1"/>
  <c r="V49" i="40"/>
  <c r="H58" i="40"/>
  <c r="I58" i="40" s="1"/>
  <c r="J58" i="40" s="1"/>
  <c r="V58" i="40"/>
  <c r="H55" i="41"/>
  <c r="I55" i="41" s="1"/>
  <c r="J55" i="41" s="1"/>
  <c r="H56" i="41"/>
  <c r="I56" i="41" s="1"/>
  <c r="J56" i="41" s="1"/>
  <c r="H73" i="41"/>
  <c r="I73" i="41" s="1"/>
  <c r="J73" i="41" s="1"/>
  <c r="H74" i="41"/>
  <c r="I74" i="41" s="1"/>
  <c r="J74" i="41" s="1"/>
  <c r="H91" i="41"/>
  <c r="I91" i="41" s="1"/>
  <c r="J91" i="41" s="1"/>
  <c r="H92" i="41"/>
  <c r="I92" i="41" s="1"/>
  <c r="J92" i="41" s="1"/>
  <c r="H7" i="42"/>
  <c r="I7" i="42" s="1"/>
  <c r="J7" i="42" s="1"/>
  <c r="R13" i="42"/>
  <c r="H19" i="42"/>
  <c r="I19" i="42" s="1"/>
  <c r="J19" i="42" s="1"/>
  <c r="H20" i="42"/>
  <c r="I20" i="42" s="1"/>
  <c r="J20" i="42" s="1"/>
  <c r="H65" i="42"/>
  <c r="I65" i="42" s="1"/>
  <c r="J65" i="42" s="1"/>
  <c r="H79" i="42"/>
  <c r="I79" i="42" s="1"/>
  <c r="J79" i="42" s="1"/>
  <c r="H83" i="42"/>
  <c r="I83" i="42" s="1"/>
  <c r="J83" i="42" s="1"/>
  <c r="H74" i="43"/>
  <c r="I74" i="43" s="1"/>
  <c r="J74" i="43" s="1"/>
  <c r="AI3" i="45"/>
  <c r="AN3" i="45"/>
  <c r="H30" i="45"/>
  <c r="I30" i="45" s="1"/>
  <c r="J30" i="45" s="1"/>
  <c r="H31" i="45"/>
  <c r="I31" i="45" s="1"/>
  <c r="J31" i="45" s="1"/>
  <c r="H89" i="45"/>
  <c r="I89" i="45" s="1"/>
  <c r="J89" i="45" s="1"/>
  <c r="H10" i="40"/>
  <c r="I10" i="40" s="1"/>
  <c r="J10" i="40" s="1"/>
  <c r="H11" i="40"/>
  <c r="I11" i="40" s="1"/>
  <c r="J11" i="40" s="1"/>
  <c r="H20" i="40"/>
  <c r="I20" i="40" s="1"/>
  <c r="J20" i="40" s="1"/>
  <c r="H29" i="40"/>
  <c r="I29" i="40" s="1"/>
  <c r="J29" i="40" s="1"/>
  <c r="H38" i="40"/>
  <c r="I38" i="40" s="1"/>
  <c r="J38" i="40" s="1"/>
  <c r="H47" i="40"/>
  <c r="I47" i="40" s="1"/>
  <c r="J47" i="40" s="1"/>
  <c r="H56" i="40"/>
  <c r="I56" i="40" s="1"/>
  <c r="J56" i="40" s="1"/>
  <c r="H65" i="40"/>
  <c r="I65" i="40" s="1"/>
  <c r="J65" i="40" s="1"/>
  <c r="Z4" i="41"/>
  <c r="H11" i="41"/>
  <c r="I11" i="41" s="1"/>
  <c r="J11" i="41" s="1"/>
  <c r="H52" i="41"/>
  <c r="I52" i="41" s="1"/>
  <c r="J52" i="41" s="1"/>
  <c r="H53" i="41"/>
  <c r="I53" i="41" s="1"/>
  <c r="J53" i="41" s="1"/>
  <c r="H70" i="41"/>
  <c r="I70" i="41" s="1"/>
  <c r="J70" i="41" s="1"/>
  <c r="H71" i="41"/>
  <c r="I71" i="41" s="1"/>
  <c r="J71" i="41" s="1"/>
  <c r="H88" i="41"/>
  <c r="I88" i="41" s="1"/>
  <c r="J88" i="41" s="1"/>
  <c r="H89" i="41"/>
  <c r="I89" i="41" s="1"/>
  <c r="J89" i="41" s="1"/>
  <c r="H8" i="42"/>
  <c r="I8" i="42" s="1"/>
  <c r="J8" i="42" s="1"/>
  <c r="H11" i="42"/>
  <c r="I11" i="42" s="1"/>
  <c r="J11" i="42" s="1"/>
  <c r="H62" i="42"/>
  <c r="I62" i="42" s="1"/>
  <c r="J62" i="42" s="1"/>
  <c r="H76" i="42"/>
  <c r="I76" i="42" s="1"/>
  <c r="J76" i="42" s="1"/>
  <c r="H80" i="42"/>
  <c r="I80" i="42" s="1"/>
  <c r="J80" i="42" s="1"/>
  <c r="H71" i="43"/>
  <c r="I71" i="43" s="1"/>
  <c r="J71" i="43" s="1"/>
  <c r="H78" i="43"/>
  <c r="I78" i="43" s="1"/>
  <c r="J78" i="43" s="1"/>
  <c r="H4" i="44"/>
  <c r="I4" i="44" s="1"/>
  <c r="J4" i="44" s="1"/>
  <c r="K4" i="44" s="1"/>
  <c r="H14" i="44"/>
  <c r="I14" i="44" s="1"/>
  <c r="J14" i="44" s="1"/>
  <c r="H8" i="45"/>
  <c r="I8" i="45" s="1"/>
  <c r="J8" i="45" s="1"/>
  <c r="H19" i="45"/>
  <c r="I19" i="45" s="1"/>
  <c r="J19" i="45" s="1"/>
  <c r="H36" i="45"/>
  <c r="I36" i="45" s="1"/>
  <c r="J36" i="45" s="1"/>
  <c r="H45" i="45"/>
  <c r="I45" i="45" s="1"/>
  <c r="J45" i="45" s="1"/>
  <c r="H54" i="45"/>
  <c r="I54" i="45" s="1"/>
  <c r="J54" i="45" s="1"/>
  <c r="H63" i="45"/>
  <c r="I63" i="45" s="1"/>
  <c r="J63" i="45" s="1"/>
  <c r="H72" i="45"/>
  <c r="I72" i="45" s="1"/>
  <c r="J72" i="45" s="1"/>
  <c r="H81" i="45"/>
  <c r="I81" i="45" s="1"/>
  <c r="J81" i="45" s="1"/>
  <c r="H15" i="46"/>
  <c r="I15" i="46" s="1"/>
  <c r="J15" i="46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V12" i="39"/>
  <c r="V15" i="39"/>
  <c r="V18" i="39"/>
  <c r="V21" i="39"/>
  <c r="V24" i="39"/>
  <c r="V27" i="39"/>
  <c r="V30" i="39"/>
  <c r="H32" i="39"/>
  <c r="I32" i="39" s="1"/>
  <c r="J32" i="39" s="1"/>
  <c r="V34" i="39"/>
  <c r="H38" i="39"/>
  <c r="I38" i="39" s="1"/>
  <c r="J38" i="39" s="1"/>
  <c r="V39" i="39"/>
  <c r="V43" i="39"/>
  <c r="H47" i="39"/>
  <c r="I47" i="39" s="1"/>
  <c r="J47" i="39" s="1"/>
  <c r="V48" i="39"/>
  <c r="V52" i="39"/>
  <c r="H56" i="39"/>
  <c r="I56" i="39" s="1"/>
  <c r="J56" i="39" s="1"/>
  <c r="V57" i="39"/>
  <c r="V61" i="39"/>
  <c r="H65" i="39"/>
  <c r="I65" i="39" s="1"/>
  <c r="J65" i="39" s="1"/>
  <c r="V66" i="39"/>
  <c r="H67" i="39"/>
  <c r="I67" i="39" s="1"/>
  <c r="J67" i="39" s="1"/>
  <c r="H76" i="39"/>
  <c r="I76" i="39" s="1"/>
  <c r="J76" i="39" s="1"/>
  <c r="M64" i="40"/>
  <c r="U64" i="40" s="1"/>
  <c r="M58" i="40"/>
  <c r="U58" i="40" s="1"/>
  <c r="M52" i="40"/>
  <c r="U52" i="40" s="1"/>
  <c r="M46" i="40"/>
  <c r="U46" i="40" s="1"/>
  <c r="M40" i="40"/>
  <c r="U40" i="40" s="1"/>
  <c r="M34" i="40"/>
  <c r="U34" i="40" s="1"/>
  <c r="M28" i="40"/>
  <c r="U28" i="40" s="1"/>
  <c r="M22" i="40"/>
  <c r="U22" i="40" s="1"/>
  <c r="M16" i="40"/>
  <c r="U16" i="40" s="1"/>
  <c r="M10" i="40"/>
  <c r="U10" i="40" s="1"/>
  <c r="M4" i="40"/>
  <c r="U4" i="40" s="1"/>
  <c r="X4" i="40" s="1"/>
  <c r="M65" i="40"/>
  <c r="U65" i="40" s="1"/>
  <c r="M59" i="40"/>
  <c r="U59" i="40" s="1"/>
  <c r="M53" i="40"/>
  <c r="U53" i="40" s="1"/>
  <c r="M47" i="40"/>
  <c r="U47" i="40" s="1"/>
  <c r="M41" i="40"/>
  <c r="U41" i="40" s="1"/>
  <c r="M35" i="40"/>
  <c r="U35" i="40" s="1"/>
  <c r="M29" i="40"/>
  <c r="U29" i="40" s="1"/>
  <c r="M23" i="40"/>
  <c r="U23" i="40" s="1"/>
  <c r="M17" i="40"/>
  <c r="U17" i="40" s="1"/>
  <c r="M11" i="40"/>
  <c r="U11" i="40" s="1"/>
  <c r="M5" i="40"/>
  <c r="U5" i="40" s="1"/>
  <c r="M13" i="40"/>
  <c r="U13" i="40" s="1"/>
  <c r="M21" i="40"/>
  <c r="U21" i="40" s="1"/>
  <c r="M31" i="40"/>
  <c r="U31" i="40" s="1"/>
  <c r="M39" i="40"/>
  <c r="U39" i="40" s="1"/>
  <c r="M49" i="40"/>
  <c r="U49" i="40" s="1"/>
  <c r="M57" i="40"/>
  <c r="U57" i="40" s="1"/>
  <c r="M67" i="40"/>
  <c r="U67" i="40" s="1"/>
  <c r="H19" i="40"/>
  <c r="I19" i="40" s="1"/>
  <c r="J19" i="40" s="1"/>
  <c r="V19" i="40"/>
  <c r="H28" i="40"/>
  <c r="I28" i="40" s="1"/>
  <c r="J28" i="40" s="1"/>
  <c r="V28" i="40"/>
  <c r="H37" i="40"/>
  <c r="I37" i="40" s="1"/>
  <c r="J37" i="40" s="1"/>
  <c r="V37" i="40"/>
  <c r="H46" i="40"/>
  <c r="I46" i="40" s="1"/>
  <c r="J46" i="40" s="1"/>
  <c r="V46" i="40"/>
  <c r="H55" i="40"/>
  <c r="I55" i="40" s="1"/>
  <c r="J55" i="40" s="1"/>
  <c r="V55" i="40"/>
  <c r="H64" i="40"/>
  <c r="I64" i="40" s="1"/>
  <c r="J64" i="40" s="1"/>
  <c r="V64" i="40"/>
  <c r="V67" i="40"/>
  <c r="AN3" i="41"/>
  <c r="AI3" i="41"/>
  <c r="H49" i="41"/>
  <c r="I49" i="41" s="1"/>
  <c r="J49" i="41" s="1"/>
  <c r="H50" i="41"/>
  <c r="I50" i="41" s="1"/>
  <c r="J50" i="41" s="1"/>
  <c r="H67" i="41"/>
  <c r="I67" i="41" s="1"/>
  <c r="J67" i="41" s="1"/>
  <c r="H68" i="41"/>
  <c r="I68" i="41" s="1"/>
  <c r="J68" i="41" s="1"/>
  <c r="H85" i="41"/>
  <c r="I85" i="41" s="1"/>
  <c r="J85" i="41" s="1"/>
  <c r="H86" i="41"/>
  <c r="I86" i="41" s="1"/>
  <c r="J86" i="41" s="1"/>
  <c r="R88" i="42"/>
  <c r="R85" i="42"/>
  <c r="R82" i="42"/>
  <c r="R79" i="42"/>
  <c r="R76" i="42"/>
  <c r="R73" i="42"/>
  <c r="R70" i="42"/>
  <c r="R67" i="42"/>
  <c r="R64" i="42"/>
  <c r="R9" i="42"/>
  <c r="R3" i="42"/>
  <c r="R89" i="42"/>
  <c r="R86" i="42"/>
  <c r="R83" i="42"/>
  <c r="R80" i="42"/>
  <c r="R77" i="42"/>
  <c r="R74" i="42"/>
  <c r="R71" i="42"/>
  <c r="R68" i="42"/>
  <c r="R65" i="42"/>
  <c r="R62" i="42"/>
  <c r="R59" i="42"/>
  <c r="R56" i="42"/>
  <c r="R53" i="42"/>
  <c r="R50" i="42"/>
  <c r="R47" i="42"/>
  <c r="R44" i="42"/>
  <c r="R41" i="42"/>
  <c r="R38" i="42"/>
  <c r="R35" i="42"/>
  <c r="R32" i="42"/>
  <c r="R29" i="42"/>
  <c r="R26" i="42"/>
  <c r="R23" i="42"/>
  <c r="R20" i="42"/>
  <c r="R17" i="42"/>
  <c r="R14" i="42"/>
  <c r="R10" i="42"/>
  <c r="R4" i="42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21" i="42"/>
  <c r="R18" i="42"/>
  <c r="R15" i="42"/>
  <c r="R12" i="42"/>
  <c r="R6" i="42"/>
  <c r="R7" i="42"/>
  <c r="H16" i="42"/>
  <c r="I16" i="42" s="1"/>
  <c r="J16" i="42" s="1"/>
  <c r="H17" i="42"/>
  <c r="I17" i="42" s="1"/>
  <c r="J17" i="42" s="1"/>
  <c r="R19" i="42"/>
  <c r="H25" i="42"/>
  <c r="I25" i="42" s="1"/>
  <c r="J25" i="42" s="1"/>
  <c r="H26" i="42"/>
  <c r="I26" i="42" s="1"/>
  <c r="J26" i="42" s="1"/>
  <c r="H31" i="42"/>
  <c r="I31" i="42" s="1"/>
  <c r="J31" i="42" s="1"/>
  <c r="H32" i="42"/>
  <c r="I32" i="42" s="1"/>
  <c r="J32" i="42" s="1"/>
  <c r="H37" i="42"/>
  <c r="I37" i="42" s="1"/>
  <c r="J37" i="42" s="1"/>
  <c r="H38" i="42"/>
  <c r="I38" i="42" s="1"/>
  <c r="J38" i="42" s="1"/>
  <c r="H43" i="42"/>
  <c r="I43" i="42" s="1"/>
  <c r="J43" i="42" s="1"/>
  <c r="H44" i="42"/>
  <c r="I44" i="42" s="1"/>
  <c r="J44" i="42" s="1"/>
  <c r="H49" i="42"/>
  <c r="I49" i="42" s="1"/>
  <c r="J49" i="42" s="1"/>
  <c r="H50" i="42"/>
  <c r="I50" i="42" s="1"/>
  <c r="J50" i="42" s="1"/>
  <c r="H55" i="42"/>
  <c r="I55" i="42" s="1"/>
  <c r="J55" i="42" s="1"/>
  <c r="H56" i="42"/>
  <c r="I56" i="42" s="1"/>
  <c r="J56" i="42" s="1"/>
  <c r="H61" i="42"/>
  <c r="I61" i="42" s="1"/>
  <c r="J61" i="42" s="1"/>
  <c r="H73" i="42"/>
  <c r="I73" i="42" s="1"/>
  <c r="J73" i="42" s="1"/>
  <c r="H77" i="42"/>
  <c r="I77" i="42" s="1"/>
  <c r="J77" i="42" s="1"/>
  <c r="H6" i="43"/>
  <c r="I6" i="43" s="1"/>
  <c r="J6" i="43" s="1"/>
  <c r="H68" i="43"/>
  <c r="I68" i="43" s="1"/>
  <c r="J68" i="43" s="1"/>
  <c r="H75" i="43"/>
  <c r="I75" i="43" s="1"/>
  <c r="J75" i="43" s="1"/>
  <c r="H10" i="44"/>
  <c r="I10" i="44" s="1"/>
  <c r="J10" i="44" s="1"/>
  <c r="H17" i="44"/>
  <c r="I17" i="44" s="1"/>
  <c r="J17" i="44" s="1"/>
  <c r="H20" i="44"/>
  <c r="I20" i="44" s="1"/>
  <c r="J20" i="44" s="1"/>
  <c r="H23" i="44"/>
  <c r="I23" i="44" s="1"/>
  <c r="J23" i="44" s="1"/>
  <c r="H26" i="44"/>
  <c r="I26" i="44" s="1"/>
  <c r="J26" i="44" s="1"/>
  <c r="H29" i="44"/>
  <c r="I29" i="44" s="1"/>
  <c r="J29" i="44" s="1"/>
  <c r="H32" i="44"/>
  <c r="I32" i="44" s="1"/>
  <c r="J32" i="44" s="1"/>
  <c r="H35" i="44"/>
  <c r="I35" i="44" s="1"/>
  <c r="J35" i="44" s="1"/>
  <c r="H38" i="44"/>
  <c r="I38" i="44" s="1"/>
  <c r="J38" i="44" s="1"/>
  <c r="H41" i="44"/>
  <c r="I41" i="44" s="1"/>
  <c r="J41" i="44" s="1"/>
  <c r="H44" i="44"/>
  <c r="I44" i="44" s="1"/>
  <c r="J44" i="44" s="1"/>
  <c r="H47" i="44"/>
  <c r="I47" i="44" s="1"/>
  <c r="J47" i="44" s="1"/>
  <c r="H50" i="44"/>
  <c r="I50" i="44" s="1"/>
  <c r="J50" i="44" s="1"/>
  <c r="H53" i="44"/>
  <c r="I53" i="44" s="1"/>
  <c r="J53" i="44" s="1"/>
  <c r="H56" i="44"/>
  <c r="I56" i="44" s="1"/>
  <c r="J56" i="44" s="1"/>
  <c r="H59" i="44"/>
  <c r="I59" i="44" s="1"/>
  <c r="J59" i="44" s="1"/>
  <c r="H62" i="44"/>
  <c r="I62" i="44" s="1"/>
  <c r="J62" i="44" s="1"/>
  <c r="H65" i="44"/>
  <c r="I65" i="44" s="1"/>
  <c r="J65" i="44" s="1"/>
  <c r="H68" i="44"/>
  <c r="I68" i="44" s="1"/>
  <c r="J68" i="44" s="1"/>
  <c r="H4" i="45"/>
  <c r="I4" i="45" s="1"/>
  <c r="J4" i="45" s="1"/>
  <c r="K4" i="45" s="1"/>
  <c r="H12" i="45"/>
  <c r="I12" i="45" s="1"/>
  <c r="J12" i="45" s="1"/>
  <c r="H13" i="45"/>
  <c r="I13" i="45" s="1"/>
  <c r="J13" i="45" s="1"/>
  <c r="H24" i="45"/>
  <c r="I24" i="45" s="1"/>
  <c r="J24" i="45" s="1"/>
  <c r="H33" i="45"/>
  <c r="I33" i="45" s="1"/>
  <c r="J33" i="45" s="1"/>
  <c r="H42" i="45"/>
  <c r="I42" i="45" s="1"/>
  <c r="J42" i="45" s="1"/>
  <c r="H51" i="45"/>
  <c r="I51" i="45" s="1"/>
  <c r="J51" i="45" s="1"/>
  <c r="H7" i="46"/>
  <c r="I7" i="46" s="1"/>
  <c r="J7" i="46" s="1"/>
  <c r="H27" i="46"/>
  <c r="I27" i="46" s="1"/>
  <c r="J27" i="46" s="1"/>
  <c r="P3" i="40"/>
  <c r="AF3" i="40" s="1"/>
  <c r="AO3" i="40" s="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M96" i="41"/>
  <c r="U96" i="41" s="1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3" i="43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M79" i="43"/>
  <c r="U79" i="43" s="1"/>
  <c r="R5" i="43"/>
  <c r="V7" i="43"/>
  <c r="V8" i="43"/>
  <c r="R11" i="43"/>
  <c r="V13" i="43"/>
  <c r="V16" i="43"/>
  <c r="V19" i="43"/>
  <c r="V22" i="43"/>
  <c r="V25" i="43"/>
  <c r="V28" i="43"/>
  <c r="V31" i="43"/>
  <c r="V34" i="43"/>
  <c r="V37" i="43"/>
  <c r="V40" i="43"/>
  <c r="V43" i="43"/>
  <c r="V46" i="43"/>
  <c r="V49" i="43"/>
  <c r="V52" i="43"/>
  <c r="V55" i="43"/>
  <c r="V58" i="43"/>
  <c r="V61" i="43"/>
  <c r="V64" i="43"/>
  <c r="V67" i="43"/>
  <c r="V70" i="43"/>
  <c r="V73" i="43"/>
  <c r="V76" i="43"/>
  <c r="V79" i="43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V5" i="44"/>
  <c r="R7" i="44"/>
  <c r="R8" i="44"/>
  <c r="V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M6" i="45"/>
  <c r="U6" i="45" s="1"/>
  <c r="M13" i="45"/>
  <c r="U13" i="45" s="1"/>
  <c r="M21" i="45"/>
  <c r="U21" i="45" s="1"/>
  <c r="M28" i="45"/>
  <c r="U28" i="45" s="1"/>
  <c r="M35" i="45"/>
  <c r="U35" i="45" s="1"/>
  <c r="M42" i="45"/>
  <c r="U42" i="45" s="1"/>
  <c r="M49" i="45"/>
  <c r="U49" i="45" s="1"/>
  <c r="M57" i="45"/>
  <c r="U57" i="45" s="1"/>
  <c r="M64" i="45"/>
  <c r="U64" i="45" s="1"/>
  <c r="M71" i="45"/>
  <c r="U71" i="45" s="1"/>
  <c r="M78" i="45"/>
  <c r="U78" i="45" s="1"/>
  <c r="M85" i="45"/>
  <c r="U85" i="45" s="1"/>
  <c r="M93" i="45"/>
  <c r="U93" i="45" s="1"/>
  <c r="V96" i="45"/>
  <c r="V93" i="45"/>
  <c r="V90" i="45"/>
  <c r="V87" i="45"/>
  <c r="V89" i="45"/>
  <c r="V97" i="45"/>
  <c r="V92" i="45"/>
  <c r="V88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9" i="45"/>
  <c r="V20" i="45"/>
  <c r="V34" i="45"/>
  <c r="V35" i="45"/>
  <c r="V43" i="45"/>
  <c r="V44" i="45"/>
  <c r="V52" i="45"/>
  <c r="V53" i="45"/>
  <c r="V61" i="45"/>
  <c r="V62" i="45"/>
  <c r="V70" i="45"/>
  <c r="V71" i="45"/>
  <c r="V79" i="45"/>
  <c r="V80" i="45"/>
  <c r="H93" i="45"/>
  <c r="I93" i="45" s="1"/>
  <c r="J93" i="45" s="1"/>
  <c r="H17" i="46"/>
  <c r="I17" i="46" s="1"/>
  <c r="J17" i="46" s="1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R9" i="43"/>
  <c r="V66" i="43"/>
  <c r="V69" i="43"/>
  <c r="V72" i="43"/>
  <c r="V75" i="43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M9" i="45"/>
  <c r="U9" i="45" s="1"/>
  <c r="M16" i="45"/>
  <c r="U16" i="45" s="1"/>
  <c r="M23" i="45"/>
  <c r="U23" i="45" s="1"/>
  <c r="M30" i="45"/>
  <c r="U30" i="45" s="1"/>
  <c r="M37" i="45"/>
  <c r="U37" i="45" s="1"/>
  <c r="M45" i="45"/>
  <c r="U45" i="45" s="1"/>
  <c r="M52" i="45"/>
  <c r="U52" i="45" s="1"/>
  <c r="M59" i="45"/>
  <c r="U59" i="45" s="1"/>
  <c r="M66" i="45"/>
  <c r="U66" i="45" s="1"/>
  <c r="M73" i="45"/>
  <c r="U73" i="45" s="1"/>
  <c r="M81" i="45"/>
  <c r="U81" i="45" s="1"/>
  <c r="M88" i="45"/>
  <c r="U88" i="45" s="1"/>
  <c r="V91" i="45"/>
  <c r="H26" i="46"/>
  <c r="I26" i="46" s="1"/>
  <c r="J26" i="46" s="1"/>
  <c r="H42" i="46"/>
  <c r="I42" i="46" s="1"/>
  <c r="J42" i="46" s="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R7" i="43"/>
  <c r="R8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V19" i="44"/>
  <c r="V22" i="44"/>
  <c r="V25" i="44"/>
  <c r="V28" i="44"/>
  <c r="V31" i="44"/>
  <c r="V34" i="44"/>
  <c r="V37" i="44"/>
  <c r="V40" i="44"/>
  <c r="V43" i="44"/>
  <c r="V46" i="44"/>
  <c r="V49" i="44"/>
  <c r="V52" i="44"/>
  <c r="V55" i="44"/>
  <c r="V58" i="44"/>
  <c r="V61" i="44"/>
  <c r="V64" i="44"/>
  <c r="V67" i="44"/>
  <c r="M98" i="45"/>
  <c r="U98" i="45" s="1"/>
  <c r="M92" i="45"/>
  <c r="U92" i="45" s="1"/>
  <c r="M86" i="45"/>
  <c r="U86" i="45" s="1"/>
  <c r="M80" i="45"/>
  <c r="U80" i="45" s="1"/>
  <c r="M74" i="45"/>
  <c r="U74" i="45" s="1"/>
  <c r="M68" i="45"/>
  <c r="U68" i="45" s="1"/>
  <c r="M62" i="45"/>
  <c r="U62" i="45" s="1"/>
  <c r="M56" i="45"/>
  <c r="U56" i="45" s="1"/>
  <c r="M50" i="45"/>
  <c r="U50" i="45" s="1"/>
  <c r="M44" i="45"/>
  <c r="U44" i="45" s="1"/>
  <c r="M38" i="45"/>
  <c r="U38" i="45" s="1"/>
  <c r="M32" i="45"/>
  <c r="U32" i="45" s="1"/>
  <c r="M26" i="45"/>
  <c r="U26" i="45" s="1"/>
  <c r="M20" i="45"/>
  <c r="U20" i="45" s="1"/>
  <c r="M14" i="45"/>
  <c r="U14" i="45" s="1"/>
  <c r="M8" i="45"/>
  <c r="U8" i="45" s="1"/>
  <c r="M10" i="45"/>
  <c r="U10" i="45" s="1"/>
  <c r="M17" i="45"/>
  <c r="U17" i="45" s="1"/>
  <c r="M24" i="45"/>
  <c r="U24" i="45" s="1"/>
  <c r="M31" i="45"/>
  <c r="U31" i="45" s="1"/>
  <c r="M39" i="45"/>
  <c r="U39" i="45" s="1"/>
  <c r="M46" i="45"/>
  <c r="U46" i="45" s="1"/>
  <c r="M53" i="45"/>
  <c r="U53" i="45" s="1"/>
  <c r="M60" i="45"/>
  <c r="U60" i="45" s="1"/>
  <c r="M67" i="45"/>
  <c r="U67" i="45" s="1"/>
  <c r="M75" i="45"/>
  <c r="U75" i="45" s="1"/>
  <c r="M82" i="45"/>
  <c r="U82" i="45" s="1"/>
  <c r="M89" i="45"/>
  <c r="U89" i="45" s="1"/>
  <c r="M96" i="45"/>
  <c r="U96" i="45" s="1"/>
  <c r="Y5" i="45"/>
  <c r="H11" i="45"/>
  <c r="I11" i="45" s="1"/>
  <c r="J11" i="45" s="1"/>
  <c r="H28" i="45"/>
  <c r="I28" i="45" s="1"/>
  <c r="J28" i="45" s="1"/>
  <c r="H24" i="46"/>
  <c r="I24" i="46" s="1"/>
  <c r="J24" i="46" s="1"/>
  <c r="H25" i="46"/>
  <c r="I25" i="46" s="1"/>
  <c r="J25" i="46" s="1"/>
  <c r="AE3" i="44"/>
  <c r="V69" i="44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26" i="42"/>
  <c r="V29" i="42"/>
  <c r="V32" i="42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M6" i="43"/>
  <c r="U6" i="43" s="1"/>
  <c r="M12" i="43"/>
  <c r="U12" i="43" s="1"/>
  <c r="M18" i="43"/>
  <c r="U18" i="43" s="1"/>
  <c r="M24" i="43"/>
  <c r="U24" i="43" s="1"/>
  <c r="M30" i="43"/>
  <c r="U30" i="43" s="1"/>
  <c r="M36" i="43"/>
  <c r="U36" i="43" s="1"/>
  <c r="M42" i="43"/>
  <c r="U42" i="43" s="1"/>
  <c r="M48" i="43"/>
  <c r="U48" i="43" s="1"/>
  <c r="M54" i="43"/>
  <c r="U54" i="43" s="1"/>
  <c r="M60" i="43"/>
  <c r="U60" i="43" s="1"/>
  <c r="M66" i="43"/>
  <c r="U66" i="43" s="1"/>
  <c r="M72" i="43"/>
  <c r="U72" i="43" s="1"/>
  <c r="R6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V6" i="44"/>
  <c r="V12" i="44"/>
  <c r="V15" i="44"/>
  <c r="V18" i="44"/>
  <c r="V21" i="44"/>
  <c r="V24" i="44"/>
  <c r="V27" i="44"/>
  <c r="V30" i="44"/>
  <c r="V33" i="44"/>
  <c r="V36" i="44"/>
  <c r="V39" i="44"/>
  <c r="V42" i="44"/>
  <c r="V45" i="44"/>
  <c r="V48" i="44"/>
  <c r="V51" i="44"/>
  <c r="V54" i="44"/>
  <c r="V57" i="44"/>
  <c r="V60" i="44"/>
  <c r="V63" i="44"/>
  <c r="M5" i="45"/>
  <c r="U5" i="45" s="1"/>
  <c r="X5" i="45" s="1"/>
  <c r="AH5" i="45" s="1"/>
  <c r="M12" i="45"/>
  <c r="U12" i="45" s="1"/>
  <c r="M19" i="45"/>
  <c r="U19" i="45" s="1"/>
  <c r="M27" i="45"/>
  <c r="U27" i="45" s="1"/>
  <c r="M34" i="45"/>
  <c r="U34" i="45" s="1"/>
  <c r="M41" i="45"/>
  <c r="U41" i="45" s="1"/>
  <c r="M48" i="45"/>
  <c r="U48" i="45" s="1"/>
  <c r="M55" i="45"/>
  <c r="U55" i="45" s="1"/>
  <c r="M63" i="45"/>
  <c r="U63" i="45" s="1"/>
  <c r="M70" i="45"/>
  <c r="U70" i="45" s="1"/>
  <c r="M77" i="45"/>
  <c r="U77" i="45" s="1"/>
  <c r="M84" i="45"/>
  <c r="U84" i="45" s="1"/>
  <c r="M91" i="45"/>
  <c r="U91" i="45" s="1"/>
  <c r="H7" i="45"/>
  <c r="I7" i="45" s="1"/>
  <c r="J7" i="45" s="1"/>
  <c r="H22" i="45"/>
  <c r="I22" i="45" s="1"/>
  <c r="J22" i="45" s="1"/>
  <c r="AN3" i="46"/>
  <c r="H4" i="46"/>
  <c r="I4" i="46" s="1"/>
  <c r="J4" i="46" s="1"/>
  <c r="K4" i="46" s="1"/>
  <c r="R88" i="46"/>
  <c r="R85" i="46"/>
  <c r="R82" i="46"/>
  <c r="R79" i="46"/>
  <c r="R76" i="46"/>
  <c r="R73" i="46"/>
  <c r="R70" i="46"/>
  <c r="R67" i="46"/>
  <c r="R64" i="46"/>
  <c r="R61" i="46"/>
  <c r="R58" i="46"/>
  <c r="R55" i="46"/>
  <c r="R52" i="46"/>
  <c r="R49" i="46"/>
  <c r="R46" i="46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1" i="46"/>
  <c r="R38" i="46"/>
  <c r="R35" i="46"/>
  <c r="R32" i="46"/>
  <c r="R29" i="46"/>
  <c r="R26" i="46"/>
  <c r="R23" i="46"/>
  <c r="R20" i="46"/>
  <c r="R17" i="46"/>
  <c r="R14" i="46"/>
  <c r="R10" i="46"/>
  <c r="R4" i="46"/>
  <c r="AH4" i="46" s="1"/>
  <c r="AQ4" i="46" s="1"/>
  <c r="R9" i="46"/>
  <c r="R3" i="46"/>
  <c r="R84" i="46"/>
  <c r="R66" i="46"/>
  <c r="R48" i="46"/>
  <c r="R37" i="46"/>
  <c r="R28" i="46"/>
  <c r="R19" i="46"/>
  <c r="R11" i="46"/>
  <c r="R87" i="46"/>
  <c r="R69" i="46"/>
  <c r="R51" i="46"/>
  <c r="R39" i="46"/>
  <c r="R72" i="46"/>
  <c r="R54" i="46"/>
  <c r="R40" i="46"/>
  <c r="R75" i="46"/>
  <c r="R57" i="46"/>
  <c r="R42" i="46"/>
  <c r="R78" i="46"/>
  <c r="R60" i="46"/>
  <c r="R44" i="46"/>
  <c r="R43" i="46"/>
  <c r="R34" i="46"/>
  <c r="R25" i="46"/>
  <c r="R16" i="46"/>
  <c r="R81" i="46"/>
  <c r="R63" i="46"/>
  <c r="R45" i="46"/>
  <c r="R36" i="46"/>
  <c r="R27" i="46"/>
  <c r="R18" i="46"/>
  <c r="R8" i="46"/>
  <c r="R30" i="46"/>
  <c r="R31" i="46"/>
  <c r="H33" i="46"/>
  <c r="I33" i="46" s="1"/>
  <c r="J33" i="46" s="1"/>
  <c r="H34" i="46"/>
  <c r="I34" i="46" s="1"/>
  <c r="J34" i="46" s="1"/>
  <c r="H92" i="45"/>
  <c r="I92" i="45" s="1"/>
  <c r="J92" i="45" s="1"/>
  <c r="H98" i="45"/>
  <c r="I98" i="45" s="1"/>
  <c r="J98" i="45" s="1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5" i="46"/>
  <c r="U85" i="46" s="1"/>
  <c r="M79" i="46"/>
  <c r="U79" i="46" s="1"/>
  <c r="M73" i="46"/>
  <c r="U73" i="46" s="1"/>
  <c r="M67" i="46"/>
  <c r="U67" i="46" s="1"/>
  <c r="M61" i="46"/>
  <c r="U61" i="46" s="1"/>
  <c r="M55" i="46"/>
  <c r="U55" i="46" s="1"/>
  <c r="M49" i="46"/>
  <c r="U49" i="46" s="1"/>
  <c r="M43" i="46"/>
  <c r="U43" i="46" s="1"/>
  <c r="M37" i="46"/>
  <c r="U37" i="46" s="1"/>
  <c r="M31" i="46"/>
  <c r="U31" i="46" s="1"/>
  <c r="M25" i="46"/>
  <c r="U25" i="46" s="1"/>
  <c r="M19" i="46"/>
  <c r="U19" i="46" s="1"/>
  <c r="M13" i="46"/>
  <c r="U13" i="46" s="1"/>
  <c r="M7" i="46"/>
  <c r="U7" i="46" s="1"/>
  <c r="M11" i="46"/>
  <c r="U11" i="46" s="1"/>
  <c r="M21" i="46"/>
  <c r="U21" i="46" s="1"/>
  <c r="M29" i="46"/>
  <c r="U29" i="46" s="1"/>
  <c r="M39" i="46"/>
  <c r="U39" i="46" s="1"/>
  <c r="M47" i="46"/>
  <c r="U47" i="46" s="1"/>
  <c r="M57" i="46"/>
  <c r="U57" i="46" s="1"/>
  <c r="M65" i="46"/>
  <c r="U65" i="46" s="1"/>
  <c r="M75" i="46"/>
  <c r="U75" i="46" s="1"/>
  <c r="M83" i="46"/>
  <c r="U83" i="46" s="1"/>
  <c r="Y4" i="46"/>
  <c r="Z4" i="46" s="1"/>
  <c r="H5" i="46"/>
  <c r="I5" i="46" s="1"/>
  <c r="J5" i="46" s="1"/>
  <c r="H50" i="46"/>
  <c r="I50" i="46" s="1"/>
  <c r="J50" i="46" s="1"/>
  <c r="H68" i="46"/>
  <c r="I68" i="46" s="1"/>
  <c r="J68" i="46" s="1"/>
  <c r="H86" i="46"/>
  <c r="I86" i="46" s="1"/>
  <c r="J86" i="46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14" i="47"/>
  <c r="V10" i="47"/>
  <c r="V4" i="47"/>
  <c r="Y4" i="47" s="1"/>
  <c r="V11" i="47"/>
  <c r="V5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9" i="47"/>
  <c r="V76" i="47"/>
  <c r="V73" i="47"/>
  <c r="V70" i="47"/>
  <c r="V67" i="47"/>
  <c r="V64" i="47"/>
  <c r="V61" i="47"/>
  <c r="V58" i="47"/>
  <c r="H21" i="47"/>
  <c r="I21" i="47" s="1"/>
  <c r="J21" i="47" s="1"/>
  <c r="H95" i="45"/>
  <c r="I95" i="45" s="1"/>
  <c r="J95" i="45" s="1"/>
  <c r="H10" i="46"/>
  <c r="I10" i="46" s="1"/>
  <c r="J10" i="46" s="1"/>
  <c r="H11" i="46"/>
  <c r="I11" i="46" s="1"/>
  <c r="J11" i="46" s="1"/>
  <c r="H20" i="46"/>
  <c r="I20" i="46" s="1"/>
  <c r="J20" i="46" s="1"/>
  <c r="H29" i="46"/>
  <c r="I29" i="46" s="1"/>
  <c r="J29" i="46" s="1"/>
  <c r="H38" i="46"/>
  <c r="I38" i="46" s="1"/>
  <c r="J38" i="46" s="1"/>
  <c r="H47" i="46"/>
  <c r="I47" i="46" s="1"/>
  <c r="J47" i="46" s="1"/>
  <c r="H65" i="46"/>
  <c r="I65" i="46" s="1"/>
  <c r="J65" i="46" s="1"/>
  <c r="H83" i="46"/>
  <c r="I83" i="46" s="1"/>
  <c r="J83" i="46" s="1"/>
  <c r="H4" i="47"/>
  <c r="I4" i="47" s="1"/>
  <c r="J4" i="47" s="1"/>
  <c r="K4" i="47" s="1"/>
  <c r="H18" i="47"/>
  <c r="I18" i="47" s="1"/>
  <c r="J18" i="47" s="1"/>
  <c r="H36" i="47"/>
  <c r="I36" i="47" s="1"/>
  <c r="J36" i="47" s="1"/>
  <c r="H54" i="47"/>
  <c r="I54" i="47" s="1"/>
  <c r="J54" i="47" s="1"/>
  <c r="H61" i="47"/>
  <c r="I61" i="47" s="1"/>
  <c r="J61" i="47" s="1"/>
  <c r="H70" i="47"/>
  <c r="I70" i="47" s="1"/>
  <c r="J70" i="47" s="1"/>
  <c r="H79" i="47"/>
  <c r="I79" i="47" s="1"/>
  <c r="J79" i="47" s="1"/>
  <c r="H12" i="48"/>
  <c r="I12" i="48" s="1"/>
  <c r="J12" i="48" s="1"/>
  <c r="H24" i="48"/>
  <c r="I24" i="48" s="1"/>
  <c r="J24" i="48" s="1"/>
  <c r="H36" i="48"/>
  <c r="I36" i="48" s="1"/>
  <c r="J36" i="48" s="1"/>
  <c r="H48" i="48"/>
  <c r="I48" i="48" s="1"/>
  <c r="J48" i="48" s="1"/>
  <c r="H62" i="46"/>
  <c r="I62" i="46" s="1"/>
  <c r="J62" i="46" s="1"/>
  <c r="H80" i="46"/>
  <c r="I80" i="46" s="1"/>
  <c r="J80" i="46" s="1"/>
  <c r="H11" i="47"/>
  <c r="I11" i="47" s="1"/>
  <c r="J11" i="47" s="1"/>
  <c r="H15" i="47"/>
  <c r="I15" i="47" s="1"/>
  <c r="J15" i="47" s="1"/>
  <c r="H33" i="47"/>
  <c r="I33" i="47" s="1"/>
  <c r="J33" i="47" s="1"/>
  <c r="H48" i="47"/>
  <c r="I48" i="47" s="1"/>
  <c r="J48" i="47" s="1"/>
  <c r="H51" i="47"/>
  <c r="I51" i="47" s="1"/>
  <c r="J51" i="47" s="1"/>
  <c r="H21" i="48"/>
  <c r="I21" i="48" s="1"/>
  <c r="J21" i="48" s="1"/>
  <c r="H33" i="48"/>
  <c r="I33" i="48" s="1"/>
  <c r="J33" i="48" s="1"/>
  <c r="H45" i="48"/>
  <c r="I45" i="48" s="1"/>
  <c r="J45" i="48" s="1"/>
  <c r="H35" i="46"/>
  <c r="I35" i="46" s="1"/>
  <c r="J35" i="46" s="1"/>
  <c r="H36" i="46"/>
  <c r="I36" i="46" s="1"/>
  <c r="J36" i="46" s="1"/>
  <c r="H59" i="46"/>
  <c r="I59" i="46" s="1"/>
  <c r="J59" i="46" s="1"/>
  <c r="H77" i="46"/>
  <c r="I77" i="46" s="1"/>
  <c r="J77" i="46" s="1"/>
  <c r="H12" i="47"/>
  <c r="I12" i="47" s="1"/>
  <c r="J12" i="47" s="1"/>
  <c r="H30" i="47"/>
  <c r="I30" i="47" s="1"/>
  <c r="J30" i="47" s="1"/>
  <c r="H45" i="47"/>
  <c r="I45" i="47" s="1"/>
  <c r="J45" i="47" s="1"/>
  <c r="H58" i="47"/>
  <c r="I58" i="47" s="1"/>
  <c r="J58" i="47" s="1"/>
  <c r="H67" i="47"/>
  <c r="I67" i="47" s="1"/>
  <c r="J67" i="47" s="1"/>
  <c r="H76" i="47"/>
  <c r="I76" i="47" s="1"/>
  <c r="J76" i="47" s="1"/>
  <c r="H56" i="46"/>
  <c r="I56" i="46" s="1"/>
  <c r="J56" i="46" s="1"/>
  <c r="H74" i="46"/>
  <c r="I74" i="46" s="1"/>
  <c r="J74" i="46" s="1"/>
  <c r="H6" i="47"/>
  <c r="I6" i="47" s="1"/>
  <c r="J6" i="47" s="1"/>
  <c r="H27" i="47"/>
  <c r="I27" i="47" s="1"/>
  <c r="J27" i="47" s="1"/>
  <c r="H42" i="47"/>
  <c r="I42" i="47" s="1"/>
  <c r="J42" i="47" s="1"/>
  <c r="H18" i="48"/>
  <c r="I18" i="48" s="1"/>
  <c r="J18" i="48" s="1"/>
  <c r="H30" i="48"/>
  <c r="I30" i="48" s="1"/>
  <c r="J30" i="48" s="1"/>
  <c r="H42" i="48"/>
  <c r="I42" i="48" s="1"/>
  <c r="J42" i="48" s="1"/>
  <c r="H54" i="48"/>
  <c r="I54" i="48" s="1"/>
  <c r="J54" i="48" s="1"/>
  <c r="H8" i="50"/>
  <c r="M10" i="46"/>
  <c r="U10" i="46" s="1"/>
  <c r="M20" i="46"/>
  <c r="U20" i="46" s="1"/>
  <c r="M28" i="46"/>
  <c r="U28" i="46" s="1"/>
  <c r="M38" i="46"/>
  <c r="U38" i="46" s="1"/>
  <c r="M46" i="46"/>
  <c r="U46" i="46" s="1"/>
  <c r="M56" i="46"/>
  <c r="U56" i="46" s="1"/>
  <c r="M64" i="46"/>
  <c r="U64" i="46" s="1"/>
  <c r="M74" i="46"/>
  <c r="U74" i="46" s="1"/>
  <c r="M82" i="46"/>
  <c r="U82" i="46" s="1"/>
  <c r="V87" i="46"/>
  <c r="V84" i="46"/>
  <c r="V81" i="46"/>
  <c r="V78" i="46"/>
  <c r="V75" i="46"/>
  <c r="V72" i="46"/>
  <c r="V69" i="46"/>
  <c r="V66" i="46"/>
  <c r="V63" i="46"/>
  <c r="V60" i="46"/>
  <c r="V57" i="46"/>
  <c r="V54" i="46"/>
  <c r="V51" i="46"/>
  <c r="V48" i="46"/>
  <c r="V45" i="46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88" i="46"/>
  <c r="V85" i="46"/>
  <c r="V82" i="46"/>
  <c r="V79" i="46"/>
  <c r="V76" i="46"/>
  <c r="V73" i="46"/>
  <c r="V70" i="46"/>
  <c r="V67" i="46"/>
  <c r="V64" i="46"/>
  <c r="V61" i="46"/>
  <c r="V58" i="46"/>
  <c r="V55" i="46"/>
  <c r="V52" i="46"/>
  <c r="V49" i="46"/>
  <c r="V46" i="46"/>
  <c r="V44" i="46"/>
  <c r="V42" i="46"/>
  <c r="V39" i="46"/>
  <c r="V36" i="46"/>
  <c r="V33" i="46"/>
  <c r="V30" i="46"/>
  <c r="V27" i="46"/>
  <c r="V24" i="46"/>
  <c r="V21" i="46"/>
  <c r="V18" i="46"/>
  <c r="V15" i="46"/>
  <c r="V12" i="46"/>
  <c r="V6" i="46"/>
  <c r="H14" i="46"/>
  <c r="I14" i="46" s="1"/>
  <c r="J14" i="46" s="1"/>
  <c r="V14" i="46"/>
  <c r="H23" i="46"/>
  <c r="I23" i="46" s="1"/>
  <c r="J23" i="46" s="1"/>
  <c r="V23" i="46"/>
  <c r="H32" i="46"/>
  <c r="I32" i="46" s="1"/>
  <c r="J32" i="46" s="1"/>
  <c r="V32" i="46"/>
  <c r="H41" i="46"/>
  <c r="I41" i="46" s="1"/>
  <c r="J41" i="46" s="1"/>
  <c r="V41" i="46"/>
  <c r="H53" i="46"/>
  <c r="I53" i="46" s="1"/>
  <c r="J53" i="46" s="1"/>
  <c r="H71" i="46"/>
  <c r="I71" i="46" s="1"/>
  <c r="J71" i="46" s="1"/>
  <c r="H89" i="46"/>
  <c r="I89" i="46" s="1"/>
  <c r="J89" i="46" s="1"/>
  <c r="H24" i="47"/>
  <c r="I24" i="47" s="1"/>
  <c r="J24" i="47" s="1"/>
  <c r="H39" i="47"/>
  <c r="I39" i="47" s="1"/>
  <c r="J39" i="47" s="1"/>
  <c r="H64" i="47"/>
  <c r="I64" i="47" s="1"/>
  <c r="J64" i="47" s="1"/>
  <c r="H73" i="47"/>
  <c r="I73" i="47" s="1"/>
  <c r="J73" i="47" s="1"/>
  <c r="H15" i="48"/>
  <c r="I15" i="48" s="1"/>
  <c r="J15" i="48" s="1"/>
  <c r="H27" i="48"/>
  <c r="I27" i="48" s="1"/>
  <c r="J27" i="48" s="1"/>
  <c r="H39" i="48"/>
  <c r="I39" i="48" s="1"/>
  <c r="J39" i="48" s="1"/>
  <c r="H51" i="48"/>
  <c r="I51" i="48" s="1"/>
  <c r="J51" i="48" s="1"/>
  <c r="H14" i="47"/>
  <c r="I14" i="47" s="1"/>
  <c r="J14" i="47" s="1"/>
  <c r="H17" i="47"/>
  <c r="I17" i="47" s="1"/>
  <c r="J17" i="47" s="1"/>
  <c r="H20" i="47"/>
  <c r="I20" i="47" s="1"/>
  <c r="J20" i="47" s="1"/>
  <c r="H22" i="47"/>
  <c r="I22" i="47" s="1"/>
  <c r="J22" i="47" s="1"/>
  <c r="H23" i="47"/>
  <c r="I23" i="47" s="1"/>
  <c r="J23" i="47" s="1"/>
  <c r="H25" i="47"/>
  <c r="I25" i="47" s="1"/>
  <c r="J25" i="47" s="1"/>
  <c r="H26" i="47"/>
  <c r="I26" i="47" s="1"/>
  <c r="J26" i="47" s="1"/>
  <c r="H28" i="47"/>
  <c r="I28" i="47" s="1"/>
  <c r="J28" i="47" s="1"/>
  <c r="H29" i="47"/>
  <c r="I29" i="47" s="1"/>
  <c r="J29" i="47" s="1"/>
  <c r="H31" i="47"/>
  <c r="I31" i="47" s="1"/>
  <c r="J31" i="47" s="1"/>
  <c r="H32" i="47"/>
  <c r="I32" i="47" s="1"/>
  <c r="J32" i="47" s="1"/>
  <c r="H34" i="47"/>
  <c r="I34" i="47" s="1"/>
  <c r="J34" i="47" s="1"/>
  <c r="H35" i="47"/>
  <c r="I35" i="47" s="1"/>
  <c r="J35" i="47" s="1"/>
  <c r="H37" i="47"/>
  <c r="I37" i="47" s="1"/>
  <c r="J37" i="47" s="1"/>
  <c r="H38" i="47"/>
  <c r="I38" i="47" s="1"/>
  <c r="J38" i="47" s="1"/>
  <c r="H40" i="47"/>
  <c r="I40" i="47" s="1"/>
  <c r="J40" i="47" s="1"/>
  <c r="H41" i="47"/>
  <c r="I41" i="47" s="1"/>
  <c r="J41" i="47" s="1"/>
  <c r="H43" i="47"/>
  <c r="I43" i="47" s="1"/>
  <c r="J43" i="47" s="1"/>
  <c r="H44" i="47"/>
  <c r="I44" i="47" s="1"/>
  <c r="J44" i="47" s="1"/>
  <c r="H46" i="47"/>
  <c r="I46" i="47" s="1"/>
  <c r="J46" i="47" s="1"/>
  <c r="H47" i="47"/>
  <c r="I47" i="47" s="1"/>
  <c r="J47" i="47" s="1"/>
  <c r="H49" i="47"/>
  <c r="I49" i="47" s="1"/>
  <c r="J49" i="47" s="1"/>
  <c r="H50" i="47"/>
  <c r="I50" i="47" s="1"/>
  <c r="J50" i="47" s="1"/>
  <c r="H52" i="47"/>
  <c r="I52" i="47" s="1"/>
  <c r="J52" i="47" s="1"/>
  <c r="H53" i="47"/>
  <c r="I53" i="47" s="1"/>
  <c r="J53" i="47" s="1"/>
  <c r="H55" i="47"/>
  <c r="I55" i="47" s="1"/>
  <c r="J55" i="47" s="1"/>
  <c r="H56" i="47"/>
  <c r="I56" i="47" s="1"/>
  <c r="J56" i="47" s="1"/>
  <c r="H6" i="48"/>
  <c r="I6" i="48" s="1"/>
  <c r="J6" i="48" s="1"/>
  <c r="O7" i="50"/>
  <c r="P7" i="50" s="1"/>
  <c r="O14" i="50"/>
  <c r="P14" i="50" s="1"/>
  <c r="H15" i="50"/>
  <c r="M19" i="53"/>
  <c r="U19" i="53" s="1"/>
  <c r="M13" i="53"/>
  <c r="U13" i="53" s="1"/>
  <c r="M7" i="53"/>
  <c r="U7" i="53" s="1"/>
  <c r="M18" i="53"/>
  <c r="U18" i="53" s="1"/>
  <c r="M12" i="53"/>
  <c r="U12" i="53" s="1"/>
  <c r="M6" i="53"/>
  <c r="U6" i="53" s="1"/>
  <c r="M23" i="53"/>
  <c r="U23" i="53" s="1"/>
  <c r="M17" i="53"/>
  <c r="U17" i="53" s="1"/>
  <c r="M11" i="53"/>
  <c r="U11" i="53" s="1"/>
  <c r="M5" i="53"/>
  <c r="U5" i="53" s="1"/>
  <c r="M22" i="53"/>
  <c r="U22" i="53" s="1"/>
  <c r="M16" i="53"/>
  <c r="U16" i="53" s="1"/>
  <c r="M10" i="53"/>
  <c r="U10" i="53" s="1"/>
  <c r="M4" i="53"/>
  <c r="U4" i="53" s="1"/>
  <c r="X4" i="53" s="1"/>
  <c r="AH4" i="53" s="1"/>
  <c r="M20" i="53"/>
  <c r="U20" i="53" s="1"/>
  <c r="M14" i="53"/>
  <c r="U14" i="53" s="1"/>
  <c r="M8" i="53"/>
  <c r="U8" i="53" s="1"/>
  <c r="O9" i="54"/>
  <c r="P9" i="54" s="1"/>
  <c r="O8" i="54"/>
  <c r="P8" i="54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0" i="54"/>
  <c r="P10" i="54" s="1"/>
  <c r="O3" i="54"/>
  <c r="H8" i="55"/>
  <c r="O10" i="55"/>
  <c r="P10" i="55" s="1"/>
  <c r="O3" i="55"/>
  <c r="O9" i="55"/>
  <c r="P9" i="55" s="1"/>
  <c r="O8" i="55"/>
  <c r="P8" i="55" s="1"/>
  <c r="O11" i="55"/>
  <c r="P11" i="55" s="1"/>
  <c r="O5" i="55"/>
  <c r="P5" i="55" s="1"/>
  <c r="H16" i="55"/>
  <c r="O20" i="55"/>
  <c r="P20" i="55" s="1"/>
  <c r="H21" i="55"/>
  <c r="H4" i="56"/>
  <c r="H12" i="58"/>
  <c r="I12" i="58" s="1"/>
  <c r="J12" i="58" s="1"/>
  <c r="H15" i="58"/>
  <c r="I15" i="58" s="1"/>
  <c r="J15" i="58" s="1"/>
  <c r="H18" i="58"/>
  <c r="I18" i="58" s="1"/>
  <c r="J18" i="58" s="1"/>
  <c r="H21" i="58"/>
  <c r="I21" i="58" s="1"/>
  <c r="J21" i="58" s="1"/>
  <c r="H21" i="62"/>
  <c r="I21" i="62" s="1"/>
  <c r="J21" i="62" s="1"/>
  <c r="H13" i="63"/>
  <c r="H16" i="63"/>
  <c r="H6" i="65"/>
  <c r="I6" i="65" s="1"/>
  <c r="J6" i="65" s="1"/>
  <c r="O9" i="65"/>
  <c r="P9" i="65" s="1"/>
  <c r="O8" i="65"/>
  <c r="P8" i="65" s="1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0" i="65"/>
  <c r="P10" i="65" s="1"/>
  <c r="O3" i="65"/>
  <c r="H7" i="66"/>
  <c r="I7" i="66" s="1"/>
  <c r="J7" i="66" s="1"/>
  <c r="H22" i="73"/>
  <c r="I22" i="73" s="1"/>
  <c r="J22" i="73" s="1"/>
  <c r="O10" i="50"/>
  <c r="P10" i="50" s="1"/>
  <c r="O3" i="50"/>
  <c r="O9" i="50"/>
  <c r="P9" i="50" s="1"/>
  <c r="O8" i="50"/>
  <c r="P8" i="50" s="1"/>
  <c r="O11" i="50"/>
  <c r="P11" i="50" s="1"/>
  <c r="O5" i="50"/>
  <c r="P5" i="50" s="1"/>
  <c r="H16" i="50"/>
  <c r="O20" i="50"/>
  <c r="P20" i="50" s="1"/>
  <c r="H21" i="50"/>
  <c r="H4" i="51"/>
  <c r="Q9" i="51"/>
  <c r="Q8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7" i="51"/>
  <c r="Q6" i="51"/>
  <c r="Q10" i="51"/>
  <c r="H11" i="53"/>
  <c r="I11" i="53" s="1"/>
  <c r="J11" i="53" s="1"/>
  <c r="H5" i="54"/>
  <c r="I5" i="54" s="1"/>
  <c r="J5" i="54" s="1"/>
  <c r="H7" i="54"/>
  <c r="I7" i="54" s="1"/>
  <c r="J7" i="54" s="1"/>
  <c r="H12" i="54"/>
  <c r="I12" i="54" s="1"/>
  <c r="J12" i="54" s="1"/>
  <c r="H14" i="54"/>
  <c r="I14" i="54" s="1"/>
  <c r="J14" i="54" s="1"/>
  <c r="H16" i="54"/>
  <c r="I16" i="54" s="1"/>
  <c r="J16" i="54" s="1"/>
  <c r="H18" i="54"/>
  <c r="I18" i="54" s="1"/>
  <c r="J18" i="54" s="1"/>
  <c r="H20" i="54"/>
  <c r="I20" i="54" s="1"/>
  <c r="J20" i="54" s="1"/>
  <c r="H22" i="54"/>
  <c r="I22" i="54" s="1"/>
  <c r="J22" i="54" s="1"/>
  <c r="H12" i="55"/>
  <c r="H17" i="55"/>
  <c r="H22" i="55"/>
  <c r="H9" i="56"/>
  <c r="H22" i="57"/>
  <c r="I22" i="57" s="1"/>
  <c r="J22" i="57" s="1"/>
  <c r="H8" i="60"/>
  <c r="H5" i="61"/>
  <c r="I5" i="61" s="1"/>
  <c r="J5" i="61" s="1"/>
  <c r="H13" i="62"/>
  <c r="I13" i="62" s="1"/>
  <c r="J13" i="62" s="1"/>
  <c r="H16" i="62"/>
  <c r="I16" i="62" s="1"/>
  <c r="J16" i="62" s="1"/>
  <c r="H9" i="63"/>
  <c r="H10" i="65"/>
  <c r="I10" i="65" s="1"/>
  <c r="J10" i="65" s="1"/>
  <c r="H7" i="71"/>
  <c r="H15" i="72"/>
  <c r="H18" i="72"/>
  <c r="H16" i="73"/>
  <c r="I16" i="73" s="1"/>
  <c r="J16" i="73" s="1"/>
  <c r="H52" i="73"/>
  <c r="I52" i="73" s="1"/>
  <c r="J52" i="73" s="1"/>
  <c r="H59" i="47"/>
  <c r="I59" i="47" s="1"/>
  <c r="J59" i="47" s="1"/>
  <c r="H62" i="47"/>
  <c r="I62" i="47" s="1"/>
  <c r="J62" i="47" s="1"/>
  <c r="H65" i="47"/>
  <c r="I65" i="47" s="1"/>
  <c r="J65" i="47" s="1"/>
  <c r="H68" i="47"/>
  <c r="I68" i="47" s="1"/>
  <c r="J68" i="47" s="1"/>
  <c r="H71" i="47"/>
  <c r="I71" i="47" s="1"/>
  <c r="J71" i="47" s="1"/>
  <c r="H74" i="47"/>
  <c r="I74" i="47" s="1"/>
  <c r="J74" i="47" s="1"/>
  <c r="H77" i="47"/>
  <c r="I77" i="47" s="1"/>
  <c r="J77" i="47" s="1"/>
  <c r="H7" i="48"/>
  <c r="I7" i="48" s="1"/>
  <c r="J7" i="48" s="1"/>
  <c r="H12" i="50"/>
  <c r="O15" i="50"/>
  <c r="P15" i="50" s="1"/>
  <c r="H17" i="50"/>
  <c r="H22" i="50"/>
  <c r="H8" i="51"/>
  <c r="H8" i="52"/>
  <c r="H10" i="52"/>
  <c r="H21" i="53"/>
  <c r="I21" i="53" s="1"/>
  <c r="J21" i="53" s="1"/>
  <c r="H23" i="53"/>
  <c r="I23" i="53" s="1"/>
  <c r="J23" i="53" s="1"/>
  <c r="H6" i="55"/>
  <c r="H13" i="55"/>
  <c r="H18" i="55"/>
  <c r="H23" i="55"/>
  <c r="AH3" i="56"/>
  <c r="AQ3" i="56" s="1"/>
  <c r="Q23" i="56"/>
  <c r="Q22" i="56"/>
  <c r="Q21" i="56"/>
  <c r="Q20" i="56"/>
  <c r="Q19" i="56"/>
  <c r="Q18" i="56"/>
  <c r="Q17" i="56"/>
  <c r="Q16" i="56"/>
  <c r="Q15" i="56"/>
  <c r="Q14" i="56"/>
  <c r="Q13" i="56"/>
  <c r="Q12" i="56"/>
  <c r="Q11" i="56"/>
  <c r="Q9" i="56"/>
  <c r="Q8" i="56"/>
  <c r="Q7" i="56"/>
  <c r="Q6" i="56"/>
  <c r="Q10" i="56"/>
  <c r="H11" i="56"/>
  <c r="AH4" i="57"/>
  <c r="H6" i="58"/>
  <c r="I6" i="58" s="1"/>
  <c r="J6" i="58" s="1"/>
  <c r="H13" i="58"/>
  <c r="I13" i="58" s="1"/>
  <c r="J13" i="58" s="1"/>
  <c r="H16" i="58"/>
  <c r="I16" i="58" s="1"/>
  <c r="J16" i="58" s="1"/>
  <c r="H19" i="58"/>
  <c r="I19" i="58" s="1"/>
  <c r="J19" i="58" s="1"/>
  <c r="H22" i="58"/>
  <c r="I22" i="58" s="1"/>
  <c r="J22" i="58" s="1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8" i="60"/>
  <c r="P8" i="60" s="1"/>
  <c r="O10" i="60"/>
  <c r="P10" i="60" s="1"/>
  <c r="O3" i="60"/>
  <c r="O9" i="60"/>
  <c r="P9" i="60" s="1"/>
  <c r="H20" i="62"/>
  <c r="I20" i="62" s="1"/>
  <c r="J20" i="62" s="1"/>
  <c r="H23" i="62"/>
  <c r="I23" i="62" s="1"/>
  <c r="J23" i="62" s="1"/>
  <c r="H14" i="63"/>
  <c r="H17" i="63"/>
  <c r="O9" i="70"/>
  <c r="P9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0" i="70"/>
  <c r="P10" i="70" s="1"/>
  <c r="O3" i="70"/>
  <c r="O11" i="70"/>
  <c r="P11" i="70" s="1"/>
  <c r="H46" i="73"/>
  <c r="I46" i="73" s="1"/>
  <c r="J46" i="73" s="1"/>
  <c r="H8" i="48"/>
  <c r="I8" i="48" s="1"/>
  <c r="J8" i="48" s="1"/>
  <c r="H13" i="48"/>
  <c r="I13" i="48" s="1"/>
  <c r="J13" i="48" s="1"/>
  <c r="H16" i="48"/>
  <c r="I16" i="48" s="1"/>
  <c r="J16" i="48" s="1"/>
  <c r="H19" i="48"/>
  <c r="I19" i="48" s="1"/>
  <c r="J19" i="48" s="1"/>
  <c r="H22" i="48"/>
  <c r="I22" i="48" s="1"/>
  <c r="J22" i="48" s="1"/>
  <c r="H25" i="48"/>
  <c r="I25" i="48" s="1"/>
  <c r="J25" i="48" s="1"/>
  <c r="H28" i="48"/>
  <c r="I28" i="48" s="1"/>
  <c r="J28" i="48" s="1"/>
  <c r="H31" i="48"/>
  <c r="I31" i="48" s="1"/>
  <c r="J31" i="48" s="1"/>
  <c r="H34" i="48"/>
  <c r="I34" i="48" s="1"/>
  <c r="J34" i="48" s="1"/>
  <c r="H37" i="48"/>
  <c r="I37" i="48" s="1"/>
  <c r="J37" i="48" s="1"/>
  <c r="H40" i="48"/>
  <c r="I40" i="48" s="1"/>
  <c r="J40" i="48" s="1"/>
  <c r="H43" i="48"/>
  <c r="I43" i="48" s="1"/>
  <c r="J43" i="48" s="1"/>
  <c r="H46" i="48"/>
  <c r="I46" i="48" s="1"/>
  <c r="J46" i="48" s="1"/>
  <c r="H49" i="48"/>
  <c r="I49" i="48" s="1"/>
  <c r="J49" i="48" s="1"/>
  <c r="H52" i="48"/>
  <c r="I52" i="48" s="1"/>
  <c r="J52" i="48" s="1"/>
  <c r="H55" i="48"/>
  <c r="I55" i="48" s="1"/>
  <c r="J55" i="48" s="1"/>
  <c r="H58" i="48"/>
  <c r="I58" i="48" s="1"/>
  <c r="J58" i="48" s="1"/>
  <c r="H61" i="48"/>
  <c r="I61" i="48" s="1"/>
  <c r="J61" i="48" s="1"/>
  <c r="H64" i="48"/>
  <c r="I64" i="48" s="1"/>
  <c r="J64" i="48" s="1"/>
  <c r="H67" i="48"/>
  <c r="I67" i="48" s="1"/>
  <c r="J67" i="48" s="1"/>
  <c r="K5" i="49"/>
  <c r="K6" i="49" s="1"/>
  <c r="K7" i="49" s="1"/>
  <c r="K8" i="49" s="1"/>
  <c r="K9" i="49" s="1"/>
  <c r="K10" i="49" s="1"/>
  <c r="H6" i="50"/>
  <c r="H13" i="50"/>
  <c r="O16" i="50"/>
  <c r="P16" i="50" s="1"/>
  <c r="H18" i="50"/>
  <c r="O21" i="50"/>
  <c r="P21" i="50" s="1"/>
  <c r="H23" i="50"/>
  <c r="H4" i="52"/>
  <c r="O8" i="53"/>
  <c r="P8" i="53" s="1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1" i="53"/>
  <c r="P11" i="53" s="1"/>
  <c r="O3" i="53"/>
  <c r="O9" i="53"/>
  <c r="P9" i="53" s="1"/>
  <c r="R23" i="54"/>
  <c r="R22" i="54"/>
  <c r="R21" i="54"/>
  <c r="R20" i="54"/>
  <c r="R19" i="54"/>
  <c r="R18" i="54"/>
  <c r="R17" i="54"/>
  <c r="R16" i="54"/>
  <c r="R15" i="54"/>
  <c r="R14" i="54"/>
  <c r="R13" i="54"/>
  <c r="R12" i="54"/>
  <c r="R7" i="54"/>
  <c r="R6" i="54"/>
  <c r="R11" i="54"/>
  <c r="R5" i="54"/>
  <c r="R10" i="54"/>
  <c r="R3" i="54"/>
  <c r="R9" i="54"/>
  <c r="R4" i="54"/>
  <c r="H7" i="55"/>
  <c r="H14" i="55"/>
  <c r="H19" i="55"/>
  <c r="H8" i="56"/>
  <c r="H16" i="57"/>
  <c r="I16" i="57" s="1"/>
  <c r="J16" i="57" s="1"/>
  <c r="H4" i="61"/>
  <c r="I4" i="61" s="1"/>
  <c r="J4" i="61" s="1"/>
  <c r="K4" i="61" s="1"/>
  <c r="H7" i="61"/>
  <c r="I7" i="61" s="1"/>
  <c r="J7" i="61" s="1"/>
  <c r="H11" i="62"/>
  <c r="I11" i="62" s="1"/>
  <c r="J11" i="62" s="1"/>
  <c r="H12" i="62"/>
  <c r="I12" i="62" s="1"/>
  <c r="J12" i="62" s="1"/>
  <c r="H15" i="62"/>
  <c r="I15" i="62" s="1"/>
  <c r="J15" i="62" s="1"/>
  <c r="H19" i="62"/>
  <c r="I19" i="62" s="1"/>
  <c r="J19" i="62" s="1"/>
  <c r="H8" i="64"/>
  <c r="H7" i="67"/>
  <c r="H40" i="73"/>
  <c r="I40" i="73" s="1"/>
  <c r="J40" i="73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11" i="48"/>
  <c r="R5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3" i="48"/>
  <c r="R9" i="48"/>
  <c r="R8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R67" i="48"/>
  <c r="H7" i="50"/>
  <c r="O12" i="50"/>
  <c r="P12" i="50" s="1"/>
  <c r="H14" i="50"/>
  <c r="O17" i="50"/>
  <c r="P17" i="50" s="1"/>
  <c r="H19" i="50"/>
  <c r="O22" i="50"/>
  <c r="P22" i="50" s="1"/>
  <c r="Q5" i="51"/>
  <c r="Q11" i="51"/>
  <c r="H9" i="52"/>
  <c r="H4" i="53"/>
  <c r="I4" i="53" s="1"/>
  <c r="J4" i="53" s="1"/>
  <c r="K4" i="53" s="1"/>
  <c r="H10" i="53"/>
  <c r="I10" i="53" s="1"/>
  <c r="J10" i="53" s="1"/>
  <c r="H6" i="54"/>
  <c r="I6" i="54" s="1"/>
  <c r="J6" i="54" s="1"/>
  <c r="R8" i="54"/>
  <c r="H13" i="54"/>
  <c r="I13" i="54" s="1"/>
  <c r="J13" i="54" s="1"/>
  <c r="H15" i="54"/>
  <c r="I15" i="54" s="1"/>
  <c r="J15" i="54" s="1"/>
  <c r="H17" i="54"/>
  <c r="I17" i="54" s="1"/>
  <c r="J17" i="54" s="1"/>
  <c r="H19" i="54"/>
  <c r="I19" i="54" s="1"/>
  <c r="J19" i="54" s="1"/>
  <c r="H21" i="54"/>
  <c r="I21" i="54" s="1"/>
  <c r="J21" i="54" s="1"/>
  <c r="H23" i="54"/>
  <c r="I23" i="54" s="1"/>
  <c r="J23" i="54" s="1"/>
  <c r="H5" i="55"/>
  <c r="H11" i="55"/>
  <c r="H20" i="55"/>
  <c r="H7" i="57"/>
  <c r="I7" i="57" s="1"/>
  <c r="J7" i="57" s="1"/>
  <c r="H7" i="58"/>
  <c r="I7" i="58" s="1"/>
  <c r="J7" i="58" s="1"/>
  <c r="H14" i="58"/>
  <c r="I14" i="58" s="1"/>
  <c r="J14" i="58" s="1"/>
  <c r="H17" i="58"/>
  <c r="I17" i="58" s="1"/>
  <c r="J17" i="58" s="1"/>
  <c r="H20" i="58"/>
  <c r="I20" i="58" s="1"/>
  <c r="J20" i="58" s="1"/>
  <c r="H23" i="58"/>
  <c r="I23" i="58" s="1"/>
  <c r="J23" i="58" s="1"/>
  <c r="M19" i="60"/>
  <c r="U19" i="60" s="1"/>
  <c r="M13" i="60"/>
  <c r="U13" i="60" s="1"/>
  <c r="M7" i="60"/>
  <c r="U7" i="60" s="1"/>
  <c r="M18" i="60"/>
  <c r="U18" i="60" s="1"/>
  <c r="M12" i="60"/>
  <c r="U12" i="60" s="1"/>
  <c r="M6" i="60"/>
  <c r="U6" i="60" s="1"/>
  <c r="M23" i="60"/>
  <c r="U23" i="60" s="1"/>
  <c r="M17" i="60"/>
  <c r="U17" i="60" s="1"/>
  <c r="M11" i="60"/>
  <c r="U11" i="60" s="1"/>
  <c r="M5" i="60"/>
  <c r="U5" i="60" s="1"/>
  <c r="M22" i="60"/>
  <c r="U22" i="60" s="1"/>
  <c r="M10" i="60"/>
  <c r="U10" i="60" s="1"/>
  <c r="M21" i="60"/>
  <c r="U21" i="60" s="1"/>
  <c r="M9" i="60"/>
  <c r="U9" i="60" s="1"/>
  <c r="M20" i="60"/>
  <c r="U20" i="60" s="1"/>
  <c r="M8" i="60"/>
  <c r="U8" i="60" s="1"/>
  <c r="M16" i="60"/>
  <c r="U16" i="60" s="1"/>
  <c r="M4" i="60"/>
  <c r="U4" i="60" s="1"/>
  <c r="X4" i="60" s="1"/>
  <c r="AH4" i="60" s="1"/>
  <c r="M14" i="60"/>
  <c r="U14" i="60" s="1"/>
  <c r="R23" i="62"/>
  <c r="R22" i="62"/>
  <c r="R21" i="62"/>
  <c r="R20" i="62"/>
  <c r="R19" i="62"/>
  <c r="R18" i="62"/>
  <c r="R17" i="62"/>
  <c r="R16" i="62"/>
  <c r="R15" i="62"/>
  <c r="R14" i="62"/>
  <c r="R13" i="62"/>
  <c r="R12" i="62"/>
  <c r="R7" i="62"/>
  <c r="R6" i="62"/>
  <c r="R11" i="62"/>
  <c r="R5" i="62"/>
  <c r="R10" i="62"/>
  <c r="R3" i="62"/>
  <c r="R8" i="62"/>
  <c r="H18" i="62"/>
  <c r="I18" i="62" s="1"/>
  <c r="J18" i="62" s="1"/>
  <c r="H22" i="62"/>
  <c r="I22" i="62" s="1"/>
  <c r="J22" i="62" s="1"/>
  <c r="H12" i="63"/>
  <c r="H15" i="63"/>
  <c r="X5" i="66"/>
  <c r="AE4" i="66"/>
  <c r="AF4" i="66"/>
  <c r="AG4" i="66"/>
  <c r="H7" i="72"/>
  <c r="H34" i="73"/>
  <c r="I34" i="73" s="1"/>
  <c r="J34" i="73" s="1"/>
  <c r="H44" i="46"/>
  <c r="I44" i="46" s="1"/>
  <c r="J44" i="46" s="1"/>
  <c r="H9" i="47"/>
  <c r="I9" i="47" s="1"/>
  <c r="J9" i="47" s="1"/>
  <c r="H10" i="47"/>
  <c r="I10" i="47" s="1"/>
  <c r="J10" i="47" s="1"/>
  <c r="AN3" i="48"/>
  <c r="AE3" i="49"/>
  <c r="P3" i="49"/>
  <c r="AF3" i="49" s="1"/>
  <c r="AO3" i="49" s="1"/>
  <c r="H5" i="50"/>
  <c r="O6" i="50"/>
  <c r="P6" i="50" s="1"/>
  <c r="H11" i="50"/>
  <c r="O13" i="50"/>
  <c r="P13" i="50" s="1"/>
  <c r="O18" i="50"/>
  <c r="P18" i="50" s="1"/>
  <c r="H20" i="50"/>
  <c r="O23" i="50"/>
  <c r="P23" i="50" s="1"/>
  <c r="H22" i="53"/>
  <c r="I22" i="53" s="1"/>
  <c r="J22" i="53" s="1"/>
  <c r="H11" i="54"/>
  <c r="I11" i="54" s="1"/>
  <c r="J11" i="54" s="1"/>
  <c r="H15" i="55"/>
  <c r="H11" i="57"/>
  <c r="I11" i="57" s="1"/>
  <c r="J11" i="57" s="1"/>
  <c r="H8" i="59"/>
  <c r="M15" i="60"/>
  <c r="U15" i="60" s="1"/>
  <c r="AE3" i="61"/>
  <c r="P3" i="61"/>
  <c r="AF3" i="61" s="1"/>
  <c r="AO3" i="61" s="1"/>
  <c r="H5" i="62"/>
  <c r="I5" i="62" s="1"/>
  <c r="J5" i="62" s="1"/>
  <c r="R9" i="62"/>
  <c r="H14" i="62"/>
  <c r="I14" i="62" s="1"/>
  <c r="J14" i="62" s="1"/>
  <c r="H17" i="62"/>
  <c r="I17" i="62" s="1"/>
  <c r="J17" i="62" s="1"/>
  <c r="H15" i="67"/>
  <c r="H18" i="67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5" i="70"/>
  <c r="R10" i="70"/>
  <c r="R3" i="70"/>
  <c r="R9" i="70"/>
  <c r="R4" i="70"/>
  <c r="R8" i="70"/>
  <c r="X5" i="71"/>
  <c r="AE4" i="71"/>
  <c r="AF4" i="71"/>
  <c r="AG4" i="71"/>
  <c r="H28" i="73"/>
  <c r="I28" i="73" s="1"/>
  <c r="J28" i="73" s="1"/>
  <c r="R8" i="50"/>
  <c r="Q9" i="50"/>
  <c r="AH3" i="52"/>
  <c r="AQ3" i="52" s="1"/>
  <c r="M7" i="52"/>
  <c r="U7" i="52" s="1"/>
  <c r="M13" i="52"/>
  <c r="U13" i="52" s="1"/>
  <c r="M19" i="52"/>
  <c r="U19" i="52" s="1"/>
  <c r="Q11" i="52"/>
  <c r="R8" i="55"/>
  <c r="Q9" i="55"/>
  <c r="H6" i="57"/>
  <c r="I6" i="57" s="1"/>
  <c r="J6" i="57" s="1"/>
  <c r="O12" i="57"/>
  <c r="P12" i="57" s="1"/>
  <c r="H15" i="57"/>
  <c r="I15" i="57" s="1"/>
  <c r="J15" i="57" s="1"/>
  <c r="H21" i="57"/>
  <c r="I21" i="57" s="1"/>
  <c r="J21" i="57" s="1"/>
  <c r="Q10" i="59"/>
  <c r="Q9" i="59"/>
  <c r="Q8" i="59"/>
  <c r="Q16" i="59"/>
  <c r="Q22" i="59"/>
  <c r="H11" i="60"/>
  <c r="O9" i="61"/>
  <c r="P9" i="61" s="1"/>
  <c r="O8" i="61"/>
  <c r="P8" i="61" s="1"/>
  <c r="H13" i="61"/>
  <c r="I13" i="61" s="1"/>
  <c r="J13" i="61" s="1"/>
  <c r="O14" i="61"/>
  <c r="P14" i="61" s="1"/>
  <c r="H16" i="61"/>
  <c r="I16" i="61" s="1"/>
  <c r="J16" i="61" s="1"/>
  <c r="O17" i="61"/>
  <c r="P17" i="61" s="1"/>
  <c r="H19" i="61"/>
  <c r="I19" i="61" s="1"/>
  <c r="J19" i="61" s="1"/>
  <c r="O20" i="61"/>
  <c r="P20" i="61" s="1"/>
  <c r="H22" i="61"/>
  <c r="I22" i="61" s="1"/>
  <c r="J22" i="61" s="1"/>
  <c r="O23" i="61"/>
  <c r="P23" i="61" s="1"/>
  <c r="O10" i="62"/>
  <c r="P10" i="62" s="1"/>
  <c r="O3" i="62"/>
  <c r="O9" i="62"/>
  <c r="P9" i="62" s="1"/>
  <c r="O8" i="62"/>
  <c r="P8" i="62" s="1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H4" i="65"/>
  <c r="I4" i="65" s="1"/>
  <c r="J4" i="65" s="1"/>
  <c r="K4" i="65" s="1"/>
  <c r="Y5" i="66"/>
  <c r="H6" i="66"/>
  <c r="I6" i="66" s="1"/>
  <c r="J6" i="66" s="1"/>
  <c r="H11" i="66"/>
  <c r="I11" i="66" s="1"/>
  <c r="J11" i="66" s="1"/>
  <c r="O13" i="66"/>
  <c r="P13" i="66" s="1"/>
  <c r="H14" i="66"/>
  <c r="I14" i="66" s="1"/>
  <c r="J14" i="66" s="1"/>
  <c r="O17" i="66"/>
  <c r="P17" i="66" s="1"/>
  <c r="H19" i="66"/>
  <c r="I19" i="66" s="1"/>
  <c r="J19" i="66" s="1"/>
  <c r="H23" i="66"/>
  <c r="I23" i="66" s="1"/>
  <c r="J23" i="66" s="1"/>
  <c r="H12" i="67"/>
  <c r="H23" i="67"/>
  <c r="H4" i="68"/>
  <c r="H8" i="68"/>
  <c r="M19" i="69"/>
  <c r="U19" i="69" s="1"/>
  <c r="M13" i="69"/>
  <c r="U13" i="69" s="1"/>
  <c r="M7" i="69"/>
  <c r="U7" i="69" s="1"/>
  <c r="M18" i="69"/>
  <c r="U18" i="69" s="1"/>
  <c r="M12" i="69"/>
  <c r="U12" i="69" s="1"/>
  <c r="M6" i="69"/>
  <c r="U6" i="69" s="1"/>
  <c r="M23" i="69"/>
  <c r="U23" i="69" s="1"/>
  <c r="M17" i="69"/>
  <c r="U17" i="69" s="1"/>
  <c r="M11" i="69"/>
  <c r="U11" i="69" s="1"/>
  <c r="M5" i="69"/>
  <c r="U5" i="69" s="1"/>
  <c r="M22" i="69"/>
  <c r="U22" i="69" s="1"/>
  <c r="M16" i="69"/>
  <c r="U16" i="69" s="1"/>
  <c r="M10" i="69"/>
  <c r="U10" i="69" s="1"/>
  <c r="M4" i="69"/>
  <c r="U4" i="69" s="1"/>
  <c r="X4" i="69" s="1"/>
  <c r="M20" i="69"/>
  <c r="U20" i="69" s="1"/>
  <c r="M14" i="69"/>
  <c r="U14" i="69" s="1"/>
  <c r="M8" i="69"/>
  <c r="U8" i="69" s="1"/>
  <c r="H9" i="69"/>
  <c r="I9" i="69" s="1"/>
  <c r="J9" i="69" s="1"/>
  <c r="H11" i="70"/>
  <c r="I11" i="70" s="1"/>
  <c r="J11" i="70" s="1"/>
  <c r="H14" i="70"/>
  <c r="I14" i="70" s="1"/>
  <c r="J14" i="70" s="1"/>
  <c r="H17" i="70"/>
  <c r="I17" i="70" s="1"/>
  <c r="J17" i="70" s="1"/>
  <c r="H20" i="70"/>
  <c r="I20" i="70" s="1"/>
  <c r="J20" i="70" s="1"/>
  <c r="H23" i="70"/>
  <c r="I23" i="70" s="1"/>
  <c r="J23" i="70" s="1"/>
  <c r="Y5" i="71"/>
  <c r="H6" i="71"/>
  <c r="H11" i="71"/>
  <c r="O13" i="71"/>
  <c r="P13" i="71" s="1"/>
  <c r="H14" i="71"/>
  <c r="O17" i="71"/>
  <c r="P17" i="71" s="1"/>
  <c r="H19" i="71"/>
  <c r="H23" i="71"/>
  <c r="H12" i="72"/>
  <c r="H23" i="72"/>
  <c r="H19" i="74"/>
  <c r="I19" i="74" s="1"/>
  <c r="J19" i="74" s="1"/>
  <c r="H28" i="74"/>
  <c r="I28" i="74" s="1"/>
  <c r="J28" i="74" s="1"/>
  <c r="H37" i="74"/>
  <c r="I37" i="74" s="1"/>
  <c r="J37" i="74" s="1"/>
  <c r="H46" i="74"/>
  <c r="I46" i="74" s="1"/>
  <c r="J46" i="74" s="1"/>
  <c r="H55" i="74"/>
  <c r="I55" i="74" s="1"/>
  <c r="J55" i="74" s="1"/>
  <c r="H79" i="74"/>
  <c r="I79" i="74" s="1"/>
  <c r="J79" i="74" s="1"/>
  <c r="H5" i="75"/>
  <c r="I5" i="75" s="1"/>
  <c r="J5" i="75" s="1"/>
  <c r="AH3" i="49"/>
  <c r="AQ3" i="49" s="1"/>
  <c r="AH3" i="50"/>
  <c r="AQ3" i="50" s="1"/>
  <c r="R10" i="50"/>
  <c r="Q11" i="50"/>
  <c r="M9" i="52"/>
  <c r="U9" i="52" s="1"/>
  <c r="M15" i="52"/>
  <c r="U15" i="52" s="1"/>
  <c r="M21" i="52"/>
  <c r="U21" i="52" s="1"/>
  <c r="O9" i="52"/>
  <c r="P9" i="52" s="1"/>
  <c r="V11" i="53"/>
  <c r="Y4" i="54"/>
  <c r="Z4" i="54" s="1"/>
  <c r="AH3" i="55"/>
  <c r="AQ3" i="55" s="1"/>
  <c r="R10" i="55"/>
  <c r="Q11" i="55"/>
  <c r="O10" i="57"/>
  <c r="P10" i="57" s="1"/>
  <c r="O9" i="57"/>
  <c r="P9" i="57" s="1"/>
  <c r="O8" i="57"/>
  <c r="P8" i="57" s="1"/>
  <c r="O14" i="57"/>
  <c r="P14" i="57" s="1"/>
  <c r="H17" i="57"/>
  <c r="I17" i="57" s="1"/>
  <c r="J17" i="57" s="1"/>
  <c r="O20" i="57"/>
  <c r="P20" i="57" s="1"/>
  <c r="H23" i="57"/>
  <c r="I23" i="57" s="1"/>
  <c r="J23" i="57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11" i="59"/>
  <c r="P11" i="59" s="1"/>
  <c r="O5" i="59"/>
  <c r="P5" i="59" s="1"/>
  <c r="O10" i="59"/>
  <c r="P10" i="59" s="1"/>
  <c r="O3" i="59"/>
  <c r="M18" i="59"/>
  <c r="U18" i="59" s="1"/>
  <c r="M12" i="59"/>
  <c r="U12" i="59" s="1"/>
  <c r="M6" i="59"/>
  <c r="U6" i="59" s="1"/>
  <c r="M23" i="59"/>
  <c r="U23" i="59" s="1"/>
  <c r="M17" i="59"/>
  <c r="U17" i="59" s="1"/>
  <c r="M11" i="59"/>
  <c r="U11" i="59" s="1"/>
  <c r="M5" i="59"/>
  <c r="U5" i="59" s="1"/>
  <c r="M22" i="59"/>
  <c r="U22" i="59" s="1"/>
  <c r="M16" i="59"/>
  <c r="U16" i="59" s="1"/>
  <c r="M10" i="59"/>
  <c r="U10" i="59" s="1"/>
  <c r="M4" i="59"/>
  <c r="U4" i="59" s="1"/>
  <c r="X4" i="59" s="1"/>
  <c r="M15" i="59"/>
  <c r="U15" i="59" s="1"/>
  <c r="H9" i="59"/>
  <c r="Q12" i="59"/>
  <c r="Q18" i="59"/>
  <c r="O6" i="61"/>
  <c r="P6" i="61" s="1"/>
  <c r="H11" i="61"/>
  <c r="I11" i="61" s="1"/>
  <c r="J11" i="61" s="1"/>
  <c r="O12" i="61"/>
  <c r="P12" i="61" s="1"/>
  <c r="H14" i="61"/>
  <c r="I14" i="61" s="1"/>
  <c r="J14" i="61" s="1"/>
  <c r="O15" i="61"/>
  <c r="P15" i="61" s="1"/>
  <c r="H17" i="61"/>
  <c r="I17" i="61" s="1"/>
  <c r="J17" i="61" s="1"/>
  <c r="O18" i="61"/>
  <c r="P18" i="61" s="1"/>
  <c r="H20" i="61"/>
  <c r="I20" i="61" s="1"/>
  <c r="J20" i="61" s="1"/>
  <c r="O21" i="61"/>
  <c r="P21" i="61" s="1"/>
  <c r="H23" i="61"/>
  <c r="I23" i="61" s="1"/>
  <c r="J23" i="61" s="1"/>
  <c r="H6" i="62"/>
  <c r="I6" i="62" s="1"/>
  <c r="J6" i="62" s="1"/>
  <c r="H7" i="62"/>
  <c r="I7" i="62" s="1"/>
  <c r="J7" i="62" s="1"/>
  <c r="H4" i="63"/>
  <c r="M15" i="64"/>
  <c r="U15" i="64" s="1"/>
  <c r="H9" i="64"/>
  <c r="H12" i="65"/>
  <c r="I12" i="65" s="1"/>
  <c r="J12" i="65" s="1"/>
  <c r="H14" i="65"/>
  <c r="I14" i="65" s="1"/>
  <c r="J14" i="65" s="1"/>
  <c r="H16" i="65"/>
  <c r="I16" i="65" s="1"/>
  <c r="J16" i="65" s="1"/>
  <c r="H18" i="65"/>
  <c r="I18" i="65" s="1"/>
  <c r="J18" i="65" s="1"/>
  <c r="H20" i="65"/>
  <c r="I20" i="65" s="1"/>
  <c r="J20" i="65" s="1"/>
  <c r="H22" i="65"/>
  <c r="I22" i="65" s="1"/>
  <c r="J22" i="65" s="1"/>
  <c r="H5" i="66"/>
  <c r="I5" i="66" s="1"/>
  <c r="J5" i="66" s="1"/>
  <c r="O10" i="66"/>
  <c r="P10" i="66" s="1"/>
  <c r="O3" i="66"/>
  <c r="O9" i="66"/>
  <c r="P9" i="66" s="1"/>
  <c r="O8" i="66"/>
  <c r="P8" i="66" s="1"/>
  <c r="O11" i="66"/>
  <c r="P11" i="66" s="1"/>
  <c r="O5" i="66"/>
  <c r="P5" i="66" s="1"/>
  <c r="O14" i="66"/>
  <c r="P14" i="66" s="1"/>
  <c r="H15" i="66"/>
  <c r="I15" i="66" s="1"/>
  <c r="J15" i="66" s="1"/>
  <c r="O19" i="66"/>
  <c r="P19" i="66" s="1"/>
  <c r="H20" i="66"/>
  <c r="I20" i="66" s="1"/>
  <c r="J20" i="66" s="1"/>
  <c r="O23" i="66"/>
  <c r="P23" i="66" s="1"/>
  <c r="H13" i="67"/>
  <c r="H21" i="67"/>
  <c r="H9" i="68"/>
  <c r="M15" i="69"/>
  <c r="U15" i="69" s="1"/>
  <c r="H6" i="70"/>
  <c r="I6" i="70" s="1"/>
  <c r="J6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H5" i="71"/>
  <c r="O10" i="71"/>
  <c r="P10" i="71" s="1"/>
  <c r="O3" i="71"/>
  <c r="O9" i="71"/>
  <c r="P9" i="71" s="1"/>
  <c r="O8" i="71"/>
  <c r="P8" i="71" s="1"/>
  <c r="O11" i="71"/>
  <c r="P11" i="71" s="1"/>
  <c r="O5" i="71"/>
  <c r="P5" i="71" s="1"/>
  <c r="O14" i="71"/>
  <c r="P14" i="71" s="1"/>
  <c r="H15" i="71"/>
  <c r="O19" i="71"/>
  <c r="P19" i="71" s="1"/>
  <c r="H20" i="71"/>
  <c r="O23" i="71"/>
  <c r="P23" i="71" s="1"/>
  <c r="H13" i="72"/>
  <c r="H21" i="72"/>
  <c r="AH4" i="74"/>
  <c r="H15" i="74"/>
  <c r="I15" i="74" s="1"/>
  <c r="J15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88" i="74"/>
  <c r="I88" i="74" s="1"/>
  <c r="J88" i="74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9" i="47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M8" i="49"/>
  <c r="U8" i="49" s="1"/>
  <c r="M14" i="49"/>
  <c r="U14" i="49" s="1"/>
  <c r="M20" i="49"/>
  <c r="U20" i="49" s="1"/>
  <c r="Q9" i="49"/>
  <c r="Q10" i="49"/>
  <c r="R5" i="50"/>
  <c r="Q6" i="50"/>
  <c r="Q7" i="50"/>
  <c r="R11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R6" i="51"/>
  <c r="R7" i="51"/>
  <c r="O9" i="51"/>
  <c r="P9" i="51" s="1"/>
  <c r="R12" i="51"/>
  <c r="R13" i="51"/>
  <c r="R14" i="51"/>
  <c r="R15" i="51"/>
  <c r="R16" i="51"/>
  <c r="R17" i="51"/>
  <c r="R18" i="51"/>
  <c r="R19" i="51"/>
  <c r="R20" i="51"/>
  <c r="R21" i="51"/>
  <c r="R22" i="51"/>
  <c r="R23" i="51"/>
  <c r="O3" i="52"/>
  <c r="M4" i="52"/>
  <c r="U4" i="52" s="1"/>
  <c r="X4" i="52" s="1"/>
  <c r="M10" i="52"/>
  <c r="U10" i="52" s="1"/>
  <c r="M16" i="52"/>
  <c r="U16" i="52" s="1"/>
  <c r="M22" i="52"/>
  <c r="U22" i="52" s="1"/>
  <c r="Q8" i="52"/>
  <c r="O10" i="52"/>
  <c r="P10" i="52" s="1"/>
  <c r="V10" i="52"/>
  <c r="V5" i="53"/>
  <c r="V6" i="53"/>
  <c r="V7" i="53"/>
  <c r="Q10" i="53"/>
  <c r="V12" i="53"/>
  <c r="V13" i="53"/>
  <c r="V14" i="53"/>
  <c r="V15" i="53"/>
  <c r="V16" i="53"/>
  <c r="V17" i="53"/>
  <c r="V18" i="53"/>
  <c r="V19" i="53"/>
  <c r="V20" i="53"/>
  <c r="V21" i="53"/>
  <c r="V22" i="53"/>
  <c r="V23" i="53"/>
  <c r="Q11" i="54"/>
  <c r="R5" i="55"/>
  <c r="Q6" i="55"/>
  <c r="Q7" i="55"/>
  <c r="R11" i="55"/>
  <c r="Q12" i="55"/>
  <c r="Q13" i="55"/>
  <c r="Q14" i="55"/>
  <c r="Q15" i="55"/>
  <c r="Q16" i="55"/>
  <c r="Q17" i="55"/>
  <c r="Q18" i="55"/>
  <c r="Q19" i="55"/>
  <c r="Q20" i="55"/>
  <c r="Q21" i="55"/>
  <c r="Q22" i="55"/>
  <c r="Q23" i="55"/>
  <c r="O23" i="56"/>
  <c r="P23" i="56" s="1"/>
  <c r="O22" i="56"/>
  <c r="P22" i="56" s="1"/>
  <c r="O21" i="56"/>
  <c r="P21" i="56" s="1"/>
  <c r="O20" i="56"/>
  <c r="P20" i="56" s="1"/>
  <c r="O19" i="56"/>
  <c r="P19" i="56" s="1"/>
  <c r="O18" i="56"/>
  <c r="P18" i="56" s="1"/>
  <c r="O17" i="56"/>
  <c r="P17" i="56" s="1"/>
  <c r="O16" i="56"/>
  <c r="P16" i="56" s="1"/>
  <c r="O15" i="56"/>
  <c r="P15" i="56" s="1"/>
  <c r="O14" i="56"/>
  <c r="P14" i="56" s="1"/>
  <c r="O13" i="56"/>
  <c r="P13" i="56" s="1"/>
  <c r="O12" i="56"/>
  <c r="P12" i="56" s="1"/>
  <c r="M9" i="56"/>
  <c r="U9" i="56" s="1"/>
  <c r="M15" i="56"/>
  <c r="U15" i="56" s="1"/>
  <c r="M21" i="56"/>
  <c r="U21" i="56" s="1"/>
  <c r="O9" i="56"/>
  <c r="P9" i="56" s="1"/>
  <c r="V23" i="56"/>
  <c r="V22" i="56"/>
  <c r="V21" i="56"/>
  <c r="V20" i="56"/>
  <c r="V19" i="56"/>
  <c r="V18" i="56"/>
  <c r="V17" i="56"/>
  <c r="V16" i="56"/>
  <c r="V15" i="56"/>
  <c r="V14" i="56"/>
  <c r="V13" i="56"/>
  <c r="V12" i="56"/>
  <c r="O11" i="56"/>
  <c r="P11" i="56" s="1"/>
  <c r="Z4" i="57"/>
  <c r="O6" i="57"/>
  <c r="P6" i="57" s="1"/>
  <c r="Q8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7" i="57"/>
  <c r="Q6" i="57"/>
  <c r="Q5" i="57"/>
  <c r="H12" i="57"/>
  <c r="I12" i="57" s="1"/>
  <c r="J12" i="57" s="1"/>
  <c r="O15" i="57"/>
  <c r="P15" i="57" s="1"/>
  <c r="H18" i="57"/>
  <c r="I18" i="57" s="1"/>
  <c r="J18" i="57" s="1"/>
  <c r="O21" i="57"/>
  <c r="P21" i="57" s="1"/>
  <c r="M7" i="59"/>
  <c r="U7" i="59" s="1"/>
  <c r="M19" i="59"/>
  <c r="U19" i="59" s="1"/>
  <c r="Q7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7" i="59"/>
  <c r="V6" i="59"/>
  <c r="V11" i="59"/>
  <c r="V5" i="59"/>
  <c r="V10" i="59"/>
  <c r="Q13" i="59"/>
  <c r="Q19" i="59"/>
  <c r="Z4" i="60"/>
  <c r="H9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7" i="60"/>
  <c r="V6" i="60"/>
  <c r="V11" i="60"/>
  <c r="V5" i="60"/>
  <c r="M11" i="61"/>
  <c r="U11" i="61" s="1"/>
  <c r="O10" i="61"/>
  <c r="P10" i="61" s="1"/>
  <c r="Q8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7" i="62"/>
  <c r="Q6" i="62"/>
  <c r="O11" i="62"/>
  <c r="P11" i="62" s="1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11" i="64"/>
  <c r="P11" i="64" s="1"/>
  <c r="O5" i="64"/>
  <c r="P5" i="64" s="1"/>
  <c r="O10" i="64"/>
  <c r="P10" i="64" s="1"/>
  <c r="O3" i="64"/>
  <c r="O8" i="64"/>
  <c r="P8" i="64" s="1"/>
  <c r="M21" i="64"/>
  <c r="U21" i="64" s="1"/>
  <c r="V23" i="64"/>
  <c r="V22" i="64"/>
  <c r="V21" i="64"/>
  <c r="V20" i="64"/>
  <c r="V19" i="64"/>
  <c r="V18" i="64"/>
  <c r="V17" i="64"/>
  <c r="V16" i="64"/>
  <c r="V15" i="64"/>
  <c r="V14" i="64"/>
  <c r="V13" i="64"/>
  <c r="V12" i="64"/>
  <c r="V7" i="64"/>
  <c r="V6" i="64"/>
  <c r="V11" i="64"/>
  <c r="V5" i="64"/>
  <c r="V10" i="64"/>
  <c r="V8" i="64"/>
  <c r="AQ4" i="65"/>
  <c r="Z4" i="65"/>
  <c r="H5" i="65"/>
  <c r="I5" i="65" s="1"/>
  <c r="J5" i="65" s="1"/>
  <c r="O7" i="66"/>
  <c r="P7" i="66" s="1"/>
  <c r="H12" i="66"/>
  <c r="I12" i="66" s="1"/>
  <c r="J12" i="66" s="1"/>
  <c r="H16" i="66"/>
  <c r="I16" i="66" s="1"/>
  <c r="J16" i="66" s="1"/>
  <c r="H16" i="67"/>
  <c r="H19" i="67"/>
  <c r="O8" i="69"/>
  <c r="P8" i="69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17" i="69"/>
  <c r="P17" i="69" s="1"/>
  <c r="O16" i="69"/>
  <c r="P16" i="69" s="1"/>
  <c r="O15" i="69"/>
  <c r="P15" i="69" s="1"/>
  <c r="O14" i="69"/>
  <c r="P14" i="69" s="1"/>
  <c r="O13" i="69"/>
  <c r="P13" i="69" s="1"/>
  <c r="O12" i="69"/>
  <c r="P12" i="69" s="1"/>
  <c r="O7" i="69"/>
  <c r="P7" i="69" s="1"/>
  <c r="O6" i="69"/>
  <c r="P6" i="69" s="1"/>
  <c r="O5" i="69"/>
  <c r="P5" i="69" s="1"/>
  <c r="O11" i="69"/>
  <c r="P11" i="69" s="1"/>
  <c r="O3" i="69"/>
  <c r="O9" i="69"/>
  <c r="P9" i="69" s="1"/>
  <c r="M21" i="69"/>
  <c r="U21" i="69" s="1"/>
  <c r="H11" i="69"/>
  <c r="I11" i="69" s="1"/>
  <c r="J11" i="69" s="1"/>
  <c r="H10" i="70"/>
  <c r="I10" i="70" s="1"/>
  <c r="J10" i="70" s="1"/>
  <c r="O7" i="71"/>
  <c r="P7" i="71" s="1"/>
  <c r="H12" i="71"/>
  <c r="H16" i="71"/>
  <c r="H16" i="72"/>
  <c r="H19" i="72"/>
  <c r="AN3" i="74"/>
  <c r="H10" i="75"/>
  <c r="I10" i="75" s="1"/>
  <c r="J10" i="75" s="1"/>
  <c r="H47" i="77"/>
  <c r="I47" i="77" s="1"/>
  <c r="J47" i="77" s="1"/>
  <c r="AE3" i="47"/>
  <c r="M4" i="47"/>
  <c r="U4" i="47" s="1"/>
  <c r="X4" i="47" s="1"/>
  <c r="Z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R7" i="47"/>
  <c r="R8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V7" i="48"/>
  <c r="V8" i="48"/>
  <c r="V13" i="48"/>
  <c r="V16" i="48"/>
  <c r="V19" i="48"/>
  <c r="V22" i="48"/>
  <c r="V25" i="48"/>
  <c r="V28" i="48"/>
  <c r="V31" i="48"/>
  <c r="V34" i="48"/>
  <c r="V37" i="48"/>
  <c r="V40" i="48"/>
  <c r="V43" i="48"/>
  <c r="V46" i="48"/>
  <c r="V49" i="48"/>
  <c r="V52" i="48"/>
  <c r="V55" i="48"/>
  <c r="V58" i="48"/>
  <c r="V61" i="48"/>
  <c r="V64" i="48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Q11" i="49"/>
  <c r="Q12" i="49"/>
  <c r="Q13" i="49"/>
  <c r="Q14" i="49"/>
  <c r="Q15" i="49"/>
  <c r="Q16" i="49"/>
  <c r="Q17" i="49"/>
  <c r="Q18" i="49"/>
  <c r="Q19" i="49"/>
  <c r="Q20" i="49"/>
  <c r="Q21" i="49"/>
  <c r="Q22" i="49"/>
  <c r="M9" i="50"/>
  <c r="U9" i="50" s="1"/>
  <c r="M15" i="50"/>
  <c r="U15" i="50" s="1"/>
  <c r="M21" i="50"/>
  <c r="U21" i="50" s="1"/>
  <c r="R6" i="50"/>
  <c r="R7" i="50"/>
  <c r="R12" i="50"/>
  <c r="R13" i="50"/>
  <c r="R14" i="50"/>
  <c r="R15" i="50"/>
  <c r="R16" i="50"/>
  <c r="R17" i="50"/>
  <c r="R18" i="50"/>
  <c r="R19" i="50"/>
  <c r="R20" i="50"/>
  <c r="R21" i="50"/>
  <c r="R22" i="50"/>
  <c r="O3" i="51"/>
  <c r="M4" i="51"/>
  <c r="U4" i="51" s="1"/>
  <c r="X4" i="51" s="1"/>
  <c r="M10" i="51"/>
  <c r="U10" i="51" s="1"/>
  <c r="M16" i="51"/>
  <c r="U16" i="51" s="1"/>
  <c r="M22" i="51"/>
  <c r="U22" i="51" s="1"/>
  <c r="O10" i="51"/>
  <c r="P10" i="51" s="1"/>
  <c r="V10" i="51"/>
  <c r="M5" i="52"/>
  <c r="U5" i="52" s="1"/>
  <c r="M11" i="52"/>
  <c r="U11" i="52" s="1"/>
  <c r="M17" i="52"/>
  <c r="U17" i="52" s="1"/>
  <c r="M23" i="52"/>
  <c r="U23" i="52" s="1"/>
  <c r="O5" i="52"/>
  <c r="P5" i="52" s="1"/>
  <c r="V5" i="52"/>
  <c r="R8" i="52"/>
  <c r="Q9" i="52"/>
  <c r="O11" i="52"/>
  <c r="P11" i="52" s="1"/>
  <c r="V11" i="52"/>
  <c r="Q11" i="53"/>
  <c r="M8" i="54"/>
  <c r="U8" i="54" s="1"/>
  <c r="M14" i="54"/>
  <c r="U14" i="54" s="1"/>
  <c r="M20" i="54"/>
  <c r="U20" i="54" s="1"/>
  <c r="Q6" i="54"/>
  <c r="Q7" i="54"/>
  <c r="Q12" i="54"/>
  <c r="Q13" i="54"/>
  <c r="Q14" i="54"/>
  <c r="Q15" i="54"/>
  <c r="Q16" i="54"/>
  <c r="Q17" i="54"/>
  <c r="Q18" i="54"/>
  <c r="Q19" i="54"/>
  <c r="Q20" i="54"/>
  <c r="Q21" i="54"/>
  <c r="Q22" i="54"/>
  <c r="M9" i="55"/>
  <c r="U9" i="55" s="1"/>
  <c r="M15" i="55"/>
  <c r="U15" i="55" s="1"/>
  <c r="M21" i="55"/>
  <c r="U21" i="55" s="1"/>
  <c r="R6" i="55"/>
  <c r="R7" i="55"/>
  <c r="R12" i="55"/>
  <c r="R13" i="55"/>
  <c r="R14" i="55"/>
  <c r="R15" i="55"/>
  <c r="R16" i="55"/>
  <c r="R17" i="55"/>
  <c r="R18" i="55"/>
  <c r="R19" i="55"/>
  <c r="R20" i="55"/>
  <c r="R21" i="55"/>
  <c r="R22" i="55"/>
  <c r="O3" i="56"/>
  <c r="M4" i="56"/>
  <c r="U4" i="56" s="1"/>
  <c r="X4" i="56" s="1"/>
  <c r="M10" i="56"/>
  <c r="U10" i="56" s="1"/>
  <c r="M16" i="56"/>
  <c r="U16" i="56" s="1"/>
  <c r="M22" i="56"/>
  <c r="U22" i="56" s="1"/>
  <c r="O10" i="56"/>
  <c r="P10" i="56" s="1"/>
  <c r="V10" i="56"/>
  <c r="R11" i="56"/>
  <c r="R12" i="56"/>
  <c r="R15" i="56"/>
  <c r="R18" i="56"/>
  <c r="R21" i="56"/>
  <c r="AN3" i="57"/>
  <c r="O7" i="57"/>
  <c r="P7" i="57" s="1"/>
  <c r="Q10" i="57"/>
  <c r="O11" i="57"/>
  <c r="P11" i="57" s="1"/>
  <c r="H13" i="57"/>
  <c r="I13" i="57" s="1"/>
  <c r="J13" i="57" s="1"/>
  <c r="O16" i="57"/>
  <c r="P16" i="57" s="1"/>
  <c r="H19" i="57"/>
  <c r="I19" i="57" s="1"/>
  <c r="J19" i="57" s="1"/>
  <c r="O22" i="57"/>
  <c r="P22" i="57" s="1"/>
  <c r="Q9" i="58"/>
  <c r="Q8" i="58"/>
  <c r="Q10" i="58"/>
  <c r="H4" i="59"/>
  <c r="M8" i="59"/>
  <c r="U8" i="59" s="1"/>
  <c r="M20" i="59"/>
  <c r="U20" i="59" s="1"/>
  <c r="O8" i="59"/>
  <c r="P8" i="59" s="1"/>
  <c r="Q14" i="59"/>
  <c r="Q20" i="59"/>
  <c r="H4" i="60"/>
  <c r="H5" i="60"/>
  <c r="H10" i="60"/>
  <c r="M20" i="61"/>
  <c r="U20" i="61" s="1"/>
  <c r="M14" i="61"/>
  <c r="U14" i="61" s="1"/>
  <c r="M8" i="61"/>
  <c r="U8" i="61" s="1"/>
  <c r="M19" i="61"/>
  <c r="U19" i="61" s="1"/>
  <c r="M13" i="61"/>
  <c r="U13" i="61" s="1"/>
  <c r="M7" i="61"/>
  <c r="U7" i="61" s="1"/>
  <c r="M18" i="61"/>
  <c r="U18" i="61" s="1"/>
  <c r="M12" i="61"/>
  <c r="U12" i="61" s="1"/>
  <c r="M6" i="61"/>
  <c r="U6" i="61" s="1"/>
  <c r="M15" i="61"/>
  <c r="U15" i="61" s="1"/>
  <c r="H6" i="61"/>
  <c r="I6" i="61" s="1"/>
  <c r="J6" i="61" s="1"/>
  <c r="H12" i="61"/>
  <c r="I12" i="61" s="1"/>
  <c r="J12" i="61" s="1"/>
  <c r="O13" i="61"/>
  <c r="P13" i="61" s="1"/>
  <c r="H15" i="61"/>
  <c r="I15" i="61" s="1"/>
  <c r="J15" i="61" s="1"/>
  <c r="O16" i="61"/>
  <c r="P16" i="61" s="1"/>
  <c r="H18" i="61"/>
  <c r="I18" i="61" s="1"/>
  <c r="J18" i="61" s="1"/>
  <c r="O19" i="61"/>
  <c r="P19" i="61" s="1"/>
  <c r="H21" i="61"/>
  <c r="I21" i="61" s="1"/>
  <c r="J21" i="61" s="1"/>
  <c r="O22" i="61"/>
  <c r="P22" i="61" s="1"/>
  <c r="O5" i="62"/>
  <c r="P5" i="62" s="1"/>
  <c r="H8" i="62"/>
  <c r="I8" i="62" s="1"/>
  <c r="J8" i="62" s="1"/>
  <c r="Q10" i="62"/>
  <c r="O12" i="62"/>
  <c r="P12" i="62" s="1"/>
  <c r="O13" i="62"/>
  <c r="P13" i="62" s="1"/>
  <c r="O14" i="62"/>
  <c r="P14" i="62" s="1"/>
  <c r="O15" i="62"/>
  <c r="P15" i="62" s="1"/>
  <c r="O16" i="62"/>
  <c r="P16" i="62" s="1"/>
  <c r="O17" i="62"/>
  <c r="P17" i="62" s="1"/>
  <c r="O18" i="62"/>
  <c r="P18" i="62" s="1"/>
  <c r="O19" i="62"/>
  <c r="P19" i="62" s="1"/>
  <c r="O20" i="62"/>
  <c r="P20" i="62" s="1"/>
  <c r="O21" i="62"/>
  <c r="P21" i="62" s="1"/>
  <c r="O22" i="62"/>
  <c r="P22" i="62" s="1"/>
  <c r="O23" i="62"/>
  <c r="P23" i="62" s="1"/>
  <c r="Q9" i="63"/>
  <c r="Q8" i="63"/>
  <c r="Q10" i="63"/>
  <c r="Q21" i="63"/>
  <c r="H4" i="64"/>
  <c r="O9" i="64"/>
  <c r="P9" i="64" s="1"/>
  <c r="H10" i="64"/>
  <c r="H13" i="66"/>
  <c r="I13" i="66" s="1"/>
  <c r="J13" i="66" s="1"/>
  <c r="O15" i="66"/>
  <c r="P15" i="66" s="1"/>
  <c r="H17" i="66"/>
  <c r="I17" i="66" s="1"/>
  <c r="J17" i="66" s="1"/>
  <c r="O20" i="66"/>
  <c r="P20" i="66" s="1"/>
  <c r="H21" i="66"/>
  <c r="I21" i="66" s="1"/>
  <c r="J21" i="66" s="1"/>
  <c r="Q9" i="67"/>
  <c r="Q8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7" i="67"/>
  <c r="Q6" i="67"/>
  <c r="Q10" i="67"/>
  <c r="H14" i="67"/>
  <c r="H22" i="67"/>
  <c r="H4" i="69"/>
  <c r="I4" i="69" s="1"/>
  <c r="J4" i="69" s="1"/>
  <c r="K4" i="69" s="1"/>
  <c r="Z4" i="70"/>
  <c r="H7" i="70"/>
  <c r="I7" i="70" s="1"/>
  <c r="J7" i="70" s="1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H13" i="71"/>
  <c r="O15" i="71"/>
  <c r="P15" i="71" s="1"/>
  <c r="H17" i="71"/>
  <c r="O20" i="71"/>
  <c r="P20" i="71" s="1"/>
  <c r="H21" i="71"/>
  <c r="Q9" i="72"/>
  <c r="Q8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7" i="72"/>
  <c r="Q6" i="72"/>
  <c r="Q10" i="72"/>
  <c r="H14" i="72"/>
  <c r="H22" i="72"/>
  <c r="H9" i="73"/>
  <c r="I9" i="73" s="1"/>
  <c r="J9" i="73" s="1"/>
  <c r="K9" i="73" s="1"/>
  <c r="H13" i="73"/>
  <c r="I13" i="73" s="1"/>
  <c r="J13" i="73" s="1"/>
  <c r="H19" i="73"/>
  <c r="I19" i="73" s="1"/>
  <c r="J19" i="73" s="1"/>
  <c r="H25" i="73"/>
  <c r="I25" i="73" s="1"/>
  <c r="J25" i="73" s="1"/>
  <c r="H31" i="73"/>
  <c r="I31" i="73" s="1"/>
  <c r="J31" i="73" s="1"/>
  <c r="H37" i="73"/>
  <c r="I37" i="73" s="1"/>
  <c r="J37" i="73" s="1"/>
  <c r="H43" i="73"/>
  <c r="I43" i="73" s="1"/>
  <c r="J43" i="73" s="1"/>
  <c r="H49" i="73"/>
  <c r="I49" i="73" s="1"/>
  <c r="J49" i="73" s="1"/>
  <c r="H22" i="74"/>
  <c r="I22" i="74" s="1"/>
  <c r="J22" i="74" s="1"/>
  <c r="H31" i="74"/>
  <c r="I31" i="74" s="1"/>
  <c r="J31" i="74" s="1"/>
  <c r="H40" i="74"/>
  <c r="I40" i="74" s="1"/>
  <c r="J40" i="74" s="1"/>
  <c r="H49" i="74"/>
  <c r="I49" i="74" s="1"/>
  <c r="J49" i="74" s="1"/>
  <c r="H70" i="74"/>
  <c r="I70" i="74" s="1"/>
  <c r="J70" i="74" s="1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M4" i="49"/>
  <c r="U4" i="49" s="1"/>
  <c r="X4" i="49" s="1"/>
  <c r="M10" i="49"/>
  <c r="U10" i="49" s="1"/>
  <c r="M16" i="49"/>
  <c r="U16" i="49" s="1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M6" i="52"/>
  <c r="U6" i="52" s="1"/>
  <c r="M12" i="52"/>
  <c r="U12" i="52" s="1"/>
  <c r="O6" i="52"/>
  <c r="P6" i="52" s="1"/>
  <c r="V6" i="52"/>
  <c r="O7" i="52"/>
  <c r="P7" i="52" s="1"/>
  <c r="V7" i="52"/>
  <c r="O12" i="52"/>
  <c r="P12" i="52" s="1"/>
  <c r="V12" i="52"/>
  <c r="O13" i="52"/>
  <c r="P13" i="52" s="1"/>
  <c r="V13" i="52"/>
  <c r="O14" i="52"/>
  <c r="P14" i="52" s="1"/>
  <c r="V14" i="52"/>
  <c r="O15" i="52"/>
  <c r="P15" i="52" s="1"/>
  <c r="V15" i="52"/>
  <c r="O16" i="52"/>
  <c r="P16" i="52" s="1"/>
  <c r="V16" i="52"/>
  <c r="O17" i="52"/>
  <c r="P17" i="52" s="1"/>
  <c r="V17" i="52"/>
  <c r="O18" i="52"/>
  <c r="P18" i="52" s="1"/>
  <c r="V18" i="52"/>
  <c r="O19" i="52"/>
  <c r="P19" i="52" s="1"/>
  <c r="V19" i="52"/>
  <c r="O20" i="52"/>
  <c r="P20" i="52" s="1"/>
  <c r="V20" i="52"/>
  <c r="O21" i="52"/>
  <c r="P21" i="52" s="1"/>
  <c r="V21" i="52"/>
  <c r="O22" i="52"/>
  <c r="P22" i="52" s="1"/>
  <c r="V22" i="52"/>
  <c r="AH3" i="53"/>
  <c r="AQ3" i="53" s="1"/>
  <c r="Q12" i="53"/>
  <c r="Q13" i="53"/>
  <c r="Q14" i="53"/>
  <c r="Q15" i="53"/>
  <c r="Q16" i="53"/>
  <c r="Q17" i="53"/>
  <c r="Q18" i="53"/>
  <c r="Q19" i="53"/>
  <c r="Q20" i="53"/>
  <c r="Q21" i="53"/>
  <c r="Q22" i="53"/>
  <c r="M9" i="54"/>
  <c r="U9" i="54" s="1"/>
  <c r="M15" i="54"/>
  <c r="U15" i="54" s="1"/>
  <c r="M4" i="55"/>
  <c r="U4" i="55" s="1"/>
  <c r="X4" i="55" s="1"/>
  <c r="M10" i="55"/>
  <c r="U10" i="55" s="1"/>
  <c r="M16" i="55"/>
  <c r="U16" i="55" s="1"/>
  <c r="M5" i="56"/>
  <c r="U5" i="56" s="1"/>
  <c r="M11" i="56"/>
  <c r="U11" i="56" s="1"/>
  <c r="M17" i="56"/>
  <c r="U17" i="56" s="1"/>
  <c r="O5" i="56"/>
  <c r="P5" i="56" s="1"/>
  <c r="Y4" i="57"/>
  <c r="H5" i="57"/>
  <c r="I5" i="57" s="1"/>
  <c r="J5" i="57" s="1"/>
  <c r="H14" i="57"/>
  <c r="I14" i="57" s="1"/>
  <c r="J14" i="57" s="1"/>
  <c r="O17" i="57"/>
  <c r="P17" i="57" s="1"/>
  <c r="H20" i="57"/>
  <c r="I20" i="57" s="1"/>
  <c r="J20" i="57" s="1"/>
  <c r="O23" i="57"/>
  <c r="P23" i="57" s="1"/>
  <c r="H8" i="58"/>
  <c r="I8" i="58" s="1"/>
  <c r="J8" i="58" s="1"/>
  <c r="M9" i="59"/>
  <c r="U9" i="59" s="1"/>
  <c r="M21" i="59"/>
  <c r="U21" i="59" s="1"/>
  <c r="Q5" i="59"/>
  <c r="Q11" i="59"/>
  <c r="Q15" i="59"/>
  <c r="Q21" i="59"/>
  <c r="V10" i="60"/>
  <c r="M4" i="61"/>
  <c r="U4" i="61" s="1"/>
  <c r="X4" i="61" s="1"/>
  <c r="AH4" i="61" s="1"/>
  <c r="AQ4" i="61" s="1"/>
  <c r="M16" i="61"/>
  <c r="U16" i="61" s="1"/>
  <c r="Y4" i="61"/>
  <c r="O5" i="61"/>
  <c r="P5" i="61" s="1"/>
  <c r="O7" i="61"/>
  <c r="P7" i="61" s="1"/>
  <c r="O11" i="61"/>
  <c r="P11" i="61" s="1"/>
  <c r="O6" i="62"/>
  <c r="P6" i="62" s="1"/>
  <c r="O7" i="62"/>
  <c r="P7" i="62" s="1"/>
  <c r="Q11" i="62"/>
  <c r="H8" i="63"/>
  <c r="Q18" i="63"/>
  <c r="Q20" i="63"/>
  <c r="V9" i="64"/>
  <c r="H7" i="65"/>
  <c r="I7" i="65" s="1"/>
  <c r="J7" i="65" s="1"/>
  <c r="H11" i="65"/>
  <c r="I11" i="65" s="1"/>
  <c r="J11" i="65" s="1"/>
  <c r="H13" i="65"/>
  <c r="I13" i="65" s="1"/>
  <c r="J13" i="65" s="1"/>
  <c r="H15" i="65"/>
  <c r="I15" i="65" s="1"/>
  <c r="J15" i="65" s="1"/>
  <c r="H17" i="65"/>
  <c r="I17" i="65" s="1"/>
  <c r="J17" i="65" s="1"/>
  <c r="H19" i="65"/>
  <c r="I19" i="65" s="1"/>
  <c r="J19" i="65" s="1"/>
  <c r="H21" i="65"/>
  <c r="I21" i="65" s="1"/>
  <c r="J21" i="65" s="1"/>
  <c r="H23" i="65"/>
  <c r="I23" i="65" s="1"/>
  <c r="J23" i="65" s="1"/>
  <c r="O12" i="66"/>
  <c r="P12" i="66" s="1"/>
  <c r="O16" i="66"/>
  <c r="P16" i="66" s="1"/>
  <c r="H18" i="66"/>
  <c r="I18" i="66" s="1"/>
  <c r="J18" i="66" s="1"/>
  <c r="H22" i="66"/>
  <c r="I22" i="66" s="1"/>
  <c r="J22" i="66" s="1"/>
  <c r="H6" i="67"/>
  <c r="H8" i="67"/>
  <c r="Q11" i="67"/>
  <c r="O11" i="67"/>
  <c r="P11" i="67" s="1"/>
  <c r="O5" i="67"/>
  <c r="P5" i="67" s="1"/>
  <c r="O10" i="67"/>
  <c r="P10" i="67" s="1"/>
  <c r="O3" i="67"/>
  <c r="O9" i="67"/>
  <c r="P9" i="67" s="1"/>
  <c r="O8" i="67"/>
  <c r="P8" i="67" s="1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H17" i="67"/>
  <c r="H20" i="67"/>
  <c r="H10" i="69"/>
  <c r="I10" i="69" s="1"/>
  <c r="J10" i="69" s="1"/>
  <c r="H5" i="70"/>
  <c r="I5" i="70" s="1"/>
  <c r="J5" i="70" s="1"/>
  <c r="O12" i="71"/>
  <c r="P12" i="71" s="1"/>
  <c r="O16" i="71"/>
  <c r="P16" i="71" s="1"/>
  <c r="H18" i="71"/>
  <c r="H22" i="71"/>
  <c r="H6" i="72"/>
  <c r="H8" i="72"/>
  <c r="O11" i="72"/>
  <c r="P11" i="72" s="1"/>
  <c r="O5" i="72"/>
  <c r="P5" i="72" s="1"/>
  <c r="O10" i="72"/>
  <c r="P10" i="72" s="1"/>
  <c r="O3" i="72"/>
  <c r="O9" i="72"/>
  <c r="P9" i="72" s="1"/>
  <c r="O8" i="72"/>
  <c r="P8" i="72" s="1"/>
  <c r="O23" i="72"/>
  <c r="P23" i="72" s="1"/>
  <c r="O22" i="72"/>
  <c r="P22" i="72" s="1"/>
  <c r="O21" i="72"/>
  <c r="P21" i="72" s="1"/>
  <c r="O20" i="72"/>
  <c r="P20" i="72" s="1"/>
  <c r="O19" i="72"/>
  <c r="P19" i="72" s="1"/>
  <c r="O18" i="72"/>
  <c r="P18" i="72" s="1"/>
  <c r="O17" i="72"/>
  <c r="P17" i="72" s="1"/>
  <c r="O16" i="72"/>
  <c r="P16" i="72" s="1"/>
  <c r="O15" i="72"/>
  <c r="P15" i="72" s="1"/>
  <c r="O14" i="72"/>
  <c r="P14" i="72" s="1"/>
  <c r="O13" i="72"/>
  <c r="P13" i="72" s="1"/>
  <c r="O12" i="72"/>
  <c r="P12" i="72" s="1"/>
  <c r="O7" i="72"/>
  <c r="P7" i="72" s="1"/>
  <c r="O6" i="72"/>
  <c r="P6" i="72" s="1"/>
  <c r="H17" i="72"/>
  <c r="H20" i="72"/>
  <c r="Z4" i="73"/>
  <c r="P3" i="73"/>
  <c r="AF3" i="73" s="1"/>
  <c r="AO3" i="73" s="1"/>
  <c r="AE3" i="73"/>
  <c r="H9" i="74"/>
  <c r="I9" i="74" s="1"/>
  <c r="J9" i="74" s="1"/>
  <c r="H10" i="74"/>
  <c r="I10" i="74" s="1"/>
  <c r="J10" i="74" s="1"/>
  <c r="H12" i="74"/>
  <c r="I12" i="74" s="1"/>
  <c r="J12" i="74" s="1"/>
  <c r="Q12" i="64"/>
  <c r="Q13" i="64"/>
  <c r="Q14" i="64"/>
  <c r="Q15" i="64"/>
  <c r="Q16" i="64"/>
  <c r="Q17" i="64"/>
  <c r="Q18" i="64"/>
  <c r="Q19" i="64"/>
  <c r="Q20" i="64"/>
  <c r="Q21" i="64"/>
  <c r="Q22" i="64"/>
  <c r="Q23" i="64"/>
  <c r="M9" i="65"/>
  <c r="U9" i="65" s="1"/>
  <c r="M15" i="65"/>
  <c r="U15" i="65" s="1"/>
  <c r="M21" i="65"/>
  <c r="U21" i="65" s="1"/>
  <c r="R8" i="66"/>
  <c r="R9" i="67"/>
  <c r="AH3" i="68"/>
  <c r="AQ3" i="68" s="1"/>
  <c r="Q11" i="68"/>
  <c r="M4" i="70"/>
  <c r="U4" i="70" s="1"/>
  <c r="X4" i="70" s="1"/>
  <c r="AH4" i="70" s="1"/>
  <c r="M10" i="70"/>
  <c r="U10" i="70" s="1"/>
  <c r="M16" i="70"/>
  <c r="U16" i="70" s="1"/>
  <c r="M22" i="70"/>
  <c r="U22" i="70" s="1"/>
  <c r="R8" i="71"/>
  <c r="R9" i="72"/>
  <c r="AH3" i="73"/>
  <c r="AQ3" i="73" s="1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9" i="73"/>
  <c r="H10" i="73"/>
  <c r="I10" i="73" s="1"/>
  <c r="J10" i="73" s="1"/>
  <c r="Q13" i="73"/>
  <c r="H14" i="73"/>
  <c r="I14" i="73" s="1"/>
  <c r="J14" i="73" s="1"/>
  <c r="Q16" i="73"/>
  <c r="H17" i="73"/>
  <c r="I17" i="73" s="1"/>
  <c r="J17" i="73" s="1"/>
  <c r="Q19" i="73"/>
  <c r="H20" i="73"/>
  <c r="I20" i="73" s="1"/>
  <c r="J20" i="73" s="1"/>
  <c r="Q22" i="73"/>
  <c r="H23" i="73"/>
  <c r="I23" i="73" s="1"/>
  <c r="J23" i="73" s="1"/>
  <c r="Q25" i="73"/>
  <c r="H26" i="73"/>
  <c r="I26" i="73" s="1"/>
  <c r="J26" i="73" s="1"/>
  <c r="Q28" i="73"/>
  <c r="H29" i="73"/>
  <c r="I29" i="73" s="1"/>
  <c r="J29" i="73" s="1"/>
  <c r="Q31" i="73"/>
  <c r="H32" i="73"/>
  <c r="I32" i="73" s="1"/>
  <c r="J32" i="73" s="1"/>
  <c r="Q34" i="73"/>
  <c r="H35" i="73"/>
  <c r="I35" i="73" s="1"/>
  <c r="J35" i="73" s="1"/>
  <c r="Q37" i="73"/>
  <c r="H38" i="73"/>
  <c r="I38" i="73" s="1"/>
  <c r="J38" i="73" s="1"/>
  <c r="Q40" i="73"/>
  <c r="H41" i="73"/>
  <c r="I41" i="73" s="1"/>
  <c r="J41" i="73" s="1"/>
  <c r="Q43" i="73"/>
  <c r="H44" i="73"/>
  <c r="I44" i="73" s="1"/>
  <c r="J44" i="73" s="1"/>
  <c r="Q46" i="73"/>
  <c r="H47" i="73"/>
  <c r="I47" i="73" s="1"/>
  <c r="J47" i="73" s="1"/>
  <c r="Q49" i="73"/>
  <c r="H50" i="73"/>
  <c r="I50" i="73" s="1"/>
  <c r="J50" i="73" s="1"/>
  <c r="Q52" i="73"/>
  <c r="H56" i="73"/>
  <c r="I56" i="73" s="1"/>
  <c r="J56" i="73" s="1"/>
  <c r="H62" i="73"/>
  <c r="I62" i="73" s="1"/>
  <c r="J62" i="73" s="1"/>
  <c r="H68" i="73"/>
  <c r="I68" i="73" s="1"/>
  <c r="J68" i="73" s="1"/>
  <c r="H74" i="73"/>
  <c r="I74" i="73" s="1"/>
  <c r="J74" i="73" s="1"/>
  <c r="H80" i="73"/>
  <c r="I80" i="73" s="1"/>
  <c r="J80" i="73" s="1"/>
  <c r="H86" i="73"/>
  <c r="I86" i="73" s="1"/>
  <c r="J86" i="73" s="1"/>
  <c r="H92" i="73"/>
  <c r="I92" i="73" s="1"/>
  <c r="J92" i="73" s="1"/>
  <c r="H98" i="73"/>
  <c r="I98" i="73" s="1"/>
  <c r="J98" i="73" s="1"/>
  <c r="H4" i="74"/>
  <c r="I4" i="74" s="1"/>
  <c r="J4" i="74" s="1"/>
  <c r="K4" i="74" s="1"/>
  <c r="Z4" i="74"/>
  <c r="H8" i="74"/>
  <c r="I8" i="74" s="1"/>
  <c r="J8" i="74" s="1"/>
  <c r="H65" i="74"/>
  <c r="I65" i="74" s="1"/>
  <c r="J65" i="74" s="1"/>
  <c r="H74" i="74"/>
  <c r="I74" i="74" s="1"/>
  <c r="J74" i="74" s="1"/>
  <c r="H83" i="74"/>
  <c r="I83" i="74" s="1"/>
  <c r="J83" i="74" s="1"/>
  <c r="H4" i="75"/>
  <c r="I4" i="75" s="1"/>
  <c r="J4" i="75" s="1"/>
  <c r="K4" i="75" s="1"/>
  <c r="K5" i="75" s="1"/>
  <c r="Z4" i="75"/>
  <c r="H7" i="75"/>
  <c r="I7" i="75" s="1"/>
  <c r="J7" i="75" s="1"/>
  <c r="H53" i="75"/>
  <c r="I53" i="75" s="1"/>
  <c r="J53" i="75" s="1"/>
  <c r="H62" i="75"/>
  <c r="I62" i="75" s="1"/>
  <c r="J62" i="75" s="1"/>
  <c r="H71" i="75"/>
  <c r="I71" i="75" s="1"/>
  <c r="J71" i="75" s="1"/>
  <c r="H76" i="75"/>
  <c r="I76" i="75" s="1"/>
  <c r="J76" i="75" s="1"/>
  <c r="H18" i="76"/>
  <c r="I18" i="76" s="1"/>
  <c r="J18" i="76" s="1"/>
  <c r="H34" i="76"/>
  <c r="I34" i="76" s="1"/>
  <c r="J34" i="76" s="1"/>
  <c r="H45" i="76"/>
  <c r="I45" i="76" s="1"/>
  <c r="J45" i="76" s="1"/>
  <c r="H29" i="77"/>
  <c r="I29" i="77" s="1"/>
  <c r="J29" i="77" s="1"/>
  <c r="H87" i="77"/>
  <c r="I87" i="77" s="1"/>
  <c r="J87" i="77" s="1"/>
  <c r="H58" i="78"/>
  <c r="I58" i="78" s="1"/>
  <c r="J58" i="78" s="1"/>
  <c r="H74" i="78"/>
  <c r="I74" i="78" s="1"/>
  <c r="J74" i="78" s="1"/>
  <c r="AH3" i="57"/>
  <c r="AQ3" i="57" s="1"/>
  <c r="M7" i="57"/>
  <c r="U7" i="57" s="1"/>
  <c r="M13" i="57"/>
  <c r="U13" i="57" s="1"/>
  <c r="M19" i="57"/>
  <c r="U19" i="57" s="1"/>
  <c r="M9" i="58"/>
  <c r="U9" i="58" s="1"/>
  <c r="M15" i="58"/>
  <c r="U15" i="58" s="1"/>
  <c r="M21" i="58"/>
  <c r="U21" i="58" s="1"/>
  <c r="R6" i="58"/>
  <c r="R7" i="58"/>
  <c r="O9" i="58"/>
  <c r="P9" i="58" s="1"/>
  <c r="R12" i="58"/>
  <c r="R13" i="58"/>
  <c r="R14" i="58"/>
  <c r="R15" i="58"/>
  <c r="R16" i="58"/>
  <c r="R17" i="58"/>
  <c r="R18" i="58"/>
  <c r="R19" i="58"/>
  <c r="R20" i="58"/>
  <c r="R21" i="58"/>
  <c r="R22" i="58"/>
  <c r="R23" i="58"/>
  <c r="R8" i="60"/>
  <c r="Q9" i="60"/>
  <c r="Q11" i="61"/>
  <c r="M14" i="62"/>
  <c r="U14" i="62" s="1"/>
  <c r="M20" i="62"/>
  <c r="U20" i="62" s="1"/>
  <c r="M9" i="63"/>
  <c r="U9" i="63" s="1"/>
  <c r="M15" i="63"/>
  <c r="U15" i="63" s="1"/>
  <c r="M21" i="63"/>
  <c r="U21" i="63" s="1"/>
  <c r="R6" i="63"/>
  <c r="R7" i="63"/>
  <c r="O9" i="63"/>
  <c r="P9" i="63" s="1"/>
  <c r="R12" i="63"/>
  <c r="R13" i="63"/>
  <c r="R14" i="63"/>
  <c r="R15" i="63"/>
  <c r="R16" i="63"/>
  <c r="R17" i="63"/>
  <c r="R18" i="63"/>
  <c r="R19" i="63"/>
  <c r="R20" i="63"/>
  <c r="R21" i="63"/>
  <c r="R22" i="63"/>
  <c r="R23" i="63"/>
  <c r="Q8" i="64"/>
  <c r="M5" i="65"/>
  <c r="U5" i="65" s="1"/>
  <c r="M11" i="65"/>
  <c r="U11" i="65" s="1"/>
  <c r="M17" i="65"/>
  <c r="U17" i="65" s="1"/>
  <c r="M23" i="65"/>
  <c r="U23" i="65" s="1"/>
  <c r="V5" i="65"/>
  <c r="V6" i="65"/>
  <c r="V7" i="65"/>
  <c r="V12" i="65"/>
  <c r="V13" i="65"/>
  <c r="V14" i="65"/>
  <c r="V15" i="65"/>
  <c r="V16" i="65"/>
  <c r="V17" i="65"/>
  <c r="V18" i="65"/>
  <c r="V19" i="65"/>
  <c r="V20" i="65"/>
  <c r="V21" i="65"/>
  <c r="V22" i="65"/>
  <c r="V23" i="65"/>
  <c r="R3" i="66"/>
  <c r="R10" i="66"/>
  <c r="Q11" i="66"/>
  <c r="R5" i="67"/>
  <c r="R11" i="67"/>
  <c r="M9" i="68"/>
  <c r="U9" i="68" s="1"/>
  <c r="M15" i="68"/>
  <c r="U15" i="68" s="1"/>
  <c r="M21" i="68"/>
  <c r="U21" i="68" s="1"/>
  <c r="O9" i="68"/>
  <c r="P9" i="68" s="1"/>
  <c r="R20" i="68"/>
  <c r="R21" i="68"/>
  <c r="R22" i="68"/>
  <c r="R23" i="68"/>
  <c r="V11" i="69"/>
  <c r="M6" i="70"/>
  <c r="U6" i="70" s="1"/>
  <c r="M12" i="70"/>
  <c r="U12" i="70" s="1"/>
  <c r="M18" i="70"/>
  <c r="U18" i="70" s="1"/>
  <c r="V6" i="70"/>
  <c r="V7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R3" i="71"/>
  <c r="R10" i="71"/>
  <c r="Q11" i="71"/>
  <c r="R5" i="72"/>
  <c r="R11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Q12" i="73"/>
  <c r="Q15" i="73"/>
  <c r="Q18" i="73"/>
  <c r="Q21" i="73"/>
  <c r="Q24" i="73"/>
  <c r="Q27" i="73"/>
  <c r="Q30" i="73"/>
  <c r="Q33" i="73"/>
  <c r="Q36" i="73"/>
  <c r="Q39" i="73"/>
  <c r="Q42" i="73"/>
  <c r="Q45" i="73"/>
  <c r="Q48" i="73"/>
  <c r="Q51" i="73"/>
  <c r="Q55" i="73"/>
  <c r="Q61" i="73"/>
  <c r="Q67" i="73"/>
  <c r="Q73" i="73"/>
  <c r="Q79" i="73"/>
  <c r="Q85" i="73"/>
  <c r="Q91" i="73"/>
  <c r="Q97" i="73"/>
  <c r="H13" i="74"/>
  <c r="I13" i="74" s="1"/>
  <c r="J13" i="74" s="1"/>
  <c r="H14" i="74"/>
  <c r="I14" i="74" s="1"/>
  <c r="J14" i="74" s="1"/>
  <c r="H17" i="74"/>
  <c r="I17" i="74" s="1"/>
  <c r="J17" i="74" s="1"/>
  <c r="H20" i="74"/>
  <c r="I20" i="74" s="1"/>
  <c r="J20" i="74" s="1"/>
  <c r="H23" i="74"/>
  <c r="I23" i="74" s="1"/>
  <c r="J23" i="74" s="1"/>
  <c r="H26" i="74"/>
  <c r="I26" i="74" s="1"/>
  <c r="J26" i="74" s="1"/>
  <c r="H29" i="74"/>
  <c r="I29" i="74" s="1"/>
  <c r="J29" i="74" s="1"/>
  <c r="H32" i="74"/>
  <c r="I32" i="74" s="1"/>
  <c r="J32" i="74" s="1"/>
  <c r="H35" i="74"/>
  <c r="I35" i="74" s="1"/>
  <c r="J35" i="74" s="1"/>
  <c r="H38" i="74"/>
  <c r="I38" i="74" s="1"/>
  <c r="J38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71" i="74"/>
  <c r="I71" i="74" s="1"/>
  <c r="J71" i="74" s="1"/>
  <c r="H80" i="74"/>
  <c r="I80" i="74" s="1"/>
  <c r="J80" i="74" s="1"/>
  <c r="H89" i="74"/>
  <c r="I89" i="74" s="1"/>
  <c r="J89" i="74" s="1"/>
  <c r="H8" i="75"/>
  <c r="I8" i="75" s="1"/>
  <c r="J8" i="75" s="1"/>
  <c r="H13" i="75"/>
  <c r="I13" i="75" s="1"/>
  <c r="J13" i="75" s="1"/>
  <c r="H16" i="75"/>
  <c r="I16" i="75" s="1"/>
  <c r="J16" i="75" s="1"/>
  <c r="H19" i="75"/>
  <c r="I19" i="75" s="1"/>
  <c r="J19" i="75" s="1"/>
  <c r="H22" i="75"/>
  <c r="I22" i="75" s="1"/>
  <c r="J22" i="75" s="1"/>
  <c r="H34" i="75"/>
  <c r="I34" i="75" s="1"/>
  <c r="J34" i="75" s="1"/>
  <c r="H37" i="75"/>
  <c r="I37" i="75" s="1"/>
  <c r="J37" i="75" s="1"/>
  <c r="H40" i="75"/>
  <c r="I40" i="75" s="1"/>
  <c r="J40" i="75" s="1"/>
  <c r="H43" i="75"/>
  <c r="I43" i="75" s="1"/>
  <c r="J43" i="75" s="1"/>
  <c r="H46" i="75"/>
  <c r="I46" i="75" s="1"/>
  <c r="J46" i="75" s="1"/>
  <c r="H50" i="75"/>
  <c r="I50" i="75" s="1"/>
  <c r="J50" i="75" s="1"/>
  <c r="H59" i="75"/>
  <c r="I59" i="75" s="1"/>
  <c r="J59" i="75" s="1"/>
  <c r="H68" i="75"/>
  <c r="I68" i="75" s="1"/>
  <c r="J68" i="75" s="1"/>
  <c r="AO3" i="76"/>
  <c r="H16" i="76"/>
  <c r="I16" i="76" s="1"/>
  <c r="J16" i="76" s="1"/>
  <c r="H27" i="76"/>
  <c r="I27" i="76" s="1"/>
  <c r="J27" i="76" s="1"/>
  <c r="H43" i="76"/>
  <c r="I43" i="76" s="1"/>
  <c r="J43" i="76" s="1"/>
  <c r="H15" i="77"/>
  <c r="I15" i="77" s="1"/>
  <c r="J15" i="77" s="1"/>
  <c r="H69" i="77"/>
  <c r="I69" i="77" s="1"/>
  <c r="J69" i="77" s="1"/>
  <c r="H85" i="78"/>
  <c r="I85" i="78" s="1"/>
  <c r="J85" i="78" s="1"/>
  <c r="M8" i="57"/>
  <c r="U8" i="57" s="1"/>
  <c r="M14" i="57"/>
  <c r="U14" i="57" s="1"/>
  <c r="M20" i="57"/>
  <c r="U20" i="57" s="1"/>
  <c r="O3" i="58"/>
  <c r="M4" i="58"/>
  <c r="U4" i="58" s="1"/>
  <c r="X4" i="58" s="1"/>
  <c r="M10" i="58"/>
  <c r="U10" i="58" s="1"/>
  <c r="M16" i="58"/>
  <c r="U16" i="58" s="1"/>
  <c r="O10" i="58"/>
  <c r="P10" i="58" s="1"/>
  <c r="V10" i="58"/>
  <c r="R8" i="59"/>
  <c r="R9" i="60"/>
  <c r="Q10" i="60"/>
  <c r="AH3" i="61"/>
  <c r="AQ3" i="61" s="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M21" i="62"/>
  <c r="U21" i="62" s="1"/>
  <c r="O3" i="63"/>
  <c r="M4" i="63"/>
  <c r="U4" i="63" s="1"/>
  <c r="X4" i="63" s="1"/>
  <c r="M10" i="63"/>
  <c r="U10" i="63" s="1"/>
  <c r="M16" i="63"/>
  <c r="U16" i="63" s="1"/>
  <c r="M22" i="63"/>
  <c r="U22" i="63" s="1"/>
  <c r="O10" i="63"/>
  <c r="P10" i="63" s="1"/>
  <c r="V10" i="63"/>
  <c r="R8" i="64"/>
  <c r="Q9" i="64"/>
  <c r="M6" i="65"/>
  <c r="U6" i="65" s="1"/>
  <c r="M12" i="65"/>
  <c r="U12" i="65" s="1"/>
  <c r="M18" i="65"/>
  <c r="U18" i="65" s="1"/>
  <c r="Q11" i="65"/>
  <c r="R5" i="66"/>
  <c r="Q6" i="66"/>
  <c r="Q7" i="66"/>
  <c r="R11" i="66"/>
  <c r="Q12" i="66"/>
  <c r="Q13" i="66"/>
  <c r="Q14" i="66"/>
  <c r="Q15" i="66"/>
  <c r="Q16" i="66"/>
  <c r="Q17" i="66"/>
  <c r="Q18" i="66"/>
  <c r="Q19" i="66"/>
  <c r="Q20" i="66"/>
  <c r="Q21" i="66"/>
  <c r="Q22" i="66"/>
  <c r="M9" i="67"/>
  <c r="U9" i="67" s="1"/>
  <c r="M15" i="67"/>
  <c r="U15" i="67" s="1"/>
  <c r="M21" i="67"/>
  <c r="U21" i="67" s="1"/>
  <c r="R6" i="67"/>
  <c r="R7" i="67"/>
  <c r="R12" i="67"/>
  <c r="R13" i="67"/>
  <c r="R14" i="67"/>
  <c r="R15" i="67"/>
  <c r="R16" i="67"/>
  <c r="R17" i="67"/>
  <c r="R18" i="67"/>
  <c r="R19" i="67"/>
  <c r="R20" i="67"/>
  <c r="R21" i="67"/>
  <c r="R22" i="67"/>
  <c r="R23" i="67"/>
  <c r="O3" i="68"/>
  <c r="M4" i="68"/>
  <c r="U4" i="68" s="1"/>
  <c r="X4" i="68" s="1"/>
  <c r="M10" i="68"/>
  <c r="U10" i="68" s="1"/>
  <c r="M16" i="68"/>
  <c r="U16" i="68" s="1"/>
  <c r="M22" i="68"/>
  <c r="U22" i="68" s="1"/>
  <c r="Q8" i="68"/>
  <c r="O10" i="68"/>
  <c r="P10" i="68" s="1"/>
  <c r="V10" i="68"/>
  <c r="V5" i="69"/>
  <c r="V6" i="69"/>
  <c r="V7" i="69"/>
  <c r="V12" i="69"/>
  <c r="V13" i="69"/>
  <c r="V14" i="69"/>
  <c r="V15" i="69"/>
  <c r="V16" i="69"/>
  <c r="V17" i="69"/>
  <c r="V18" i="69"/>
  <c r="V19" i="69"/>
  <c r="V20" i="69"/>
  <c r="V21" i="69"/>
  <c r="V22" i="69"/>
  <c r="M7" i="70"/>
  <c r="U7" i="70" s="1"/>
  <c r="M13" i="70"/>
  <c r="U13" i="70" s="1"/>
  <c r="M19" i="70"/>
  <c r="U19" i="70" s="1"/>
  <c r="Q11" i="70"/>
  <c r="R5" i="71"/>
  <c r="Q6" i="71"/>
  <c r="Q7" i="71"/>
  <c r="R11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R6" i="72"/>
  <c r="R7" i="72"/>
  <c r="R12" i="72"/>
  <c r="R13" i="72"/>
  <c r="R14" i="72"/>
  <c r="R15" i="72"/>
  <c r="R16" i="72"/>
  <c r="R17" i="72"/>
  <c r="R18" i="72"/>
  <c r="R19" i="72"/>
  <c r="R20" i="72"/>
  <c r="R21" i="72"/>
  <c r="R22" i="72"/>
  <c r="R23" i="72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Q6" i="73"/>
  <c r="Q11" i="73"/>
  <c r="H59" i="73"/>
  <c r="I59" i="73" s="1"/>
  <c r="J59" i="73" s="1"/>
  <c r="H65" i="73"/>
  <c r="I65" i="73" s="1"/>
  <c r="J65" i="73" s="1"/>
  <c r="H71" i="73"/>
  <c r="I71" i="73" s="1"/>
  <c r="J71" i="73" s="1"/>
  <c r="H77" i="73"/>
  <c r="I77" i="73" s="1"/>
  <c r="J77" i="73" s="1"/>
  <c r="H83" i="73"/>
  <c r="I83" i="73" s="1"/>
  <c r="J83" i="73" s="1"/>
  <c r="H89" i="73"/>
  <c r="I89" i="73" s="1"/>
  <c r="J89" i="73" s="1"/>
  <c r="H95" i="73"/>
  <c r="I95" i="73" s="1"/>
  <c r="J95" i="73" s="1"/>
  <c r="H5" i="74"/>
  <c r="I5" i="74" s="1"/>
  <c r="J5" i="74" s="1"/>
  <c r="V7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V61" i="74"/>
  <c r="H67" i="74"/>
  <c r="I67" i="74" s="1"/>
  <c r="J67" i="74" s="1"/>
  <c r="V70" i="74"/>
  <c r="H76" i="74"/>
  <c r="I76" i="74" s="1"/>
  <c r="J76" i="74" s="1"/>
  <c r="V79" i="74"/>
  <c r="H85" i="74"/>
  <c r="I85" i="74" s="1"/>
  <c r="J85" i="74" s="1"/>
  <c r="H11" i="75"/>
  <c r="I11" i="75" s="1"/>
  <c r="J11" i="75" s="1"/>
  <c r="H14" i="75"/>
  <c r="I14" i="75" s="1"/>
  <c r="J14" i="75" s="1"/>
  <c r="H17" i="75"/>
  <c r="I17" i="75" s="1"/>
  <c r="J17" i="75" s="1"/>
  <c r="H20" i="75"/>
  <c r="I20" i="75" s="1"/>
  <c r="J20" i="75" s="1"/>
  <c r="H23" i="75"/>
  <c r="I23" i="75" s="1"/>
  <c r="J23" i="75" s="1"/>
  <c r="H26" i="75"/>
  <c r="I26" i="75" s="1"/>
  <c r="J26" i="75" s="1"/>
  <c r="H29" i="75"/>
  <c r="I29" i="75" s="1"/>
  <c r="J29" i="75" s="1"/>
  <c r="H32" i="75"/>
  <c r="I32" i="75" s="1"/>
  <c r="J32" i="75" s="1"/>
  <c r="H35" i="75"/>
  <c r="I35" i="75" s="1"/>
  <c r="J35" i="75" s="1"/>
  <c r="H38" i="75"/>
  <c r="I38" i="75" s="1"/>
  <c r="J38" i="75" s="1"/>
  <c r="H41" i="75"/>
  <c r="I41" i="75" s="1"/>
  <c r="J41" i="75" s="1"/>
  <c r="H44" i="75"/>
  <c r="I44" i="75" s="1"/>
  <c r="J44" i="75" s="1"/>
  <c r="H47" i="75"/>
  <c r="I47" i="75" s="1"/>
  <c r="J47" i="75" s="1"/>
  <c r="H83" i="77"/>
  <c r="I83" i="77" s="1"/>
  <c r="J83" i="77" s="1"/>
  <c r="M9" i="57"/>
  <c r="U9" i="57" s="1"/>
  <c r="M15" i="57"/>
  <c r="U15" i="57" s="1"/>
  <c r="O5" i="58"/>
  <c r="P5" i="58" s="1"/>
  <c r="AH3" i="60"/>
  <c r="AQ3" i="60" s="1"/>
  <c r="M4" i="62"/>
  <c r="U4" i="62" s="1"/>
  <c r="X4" i="62" s="1"/>
  <c r="M10" i="62"/>
  <c r="U10" i="62" s="1"/>
  <c r="M16" i="62"/>
  <c r="U16" i="62" s="1"/>
  <c r="M5" i="63"/>
  <c r="U5" i="63" s="1"/>
  <c r="M11" i="63"/>
  <c r="U11" i="63" s="1"/>
  <c r="M17" i="63"/>
  <c r="U17" i="63" s="1"/>
  <c r="O5" i="63"/>
  <c r="P5" i="63" s="1"/>
  <c r="Q10" i="64"/>
  <c r="AH3" i="65"/>
  <c r="AQ3" i="65" s="1"/>
  <c r="M7" i="65"/>
  <c r="U7" i="65" s="1"/>
  <c r="M13" i="65"/>
  <c r="U13" i="65" s="1"/>
  <c r="M19" i="65"/>
  <c r="U19" i="65" s="1"/>
  <c r="Q12" i="65"/>
  <c r="Q13" i="65"/>
  <c r="Q14" i="65"/>
  <c r="Q15" i="65"/>
  <c r="Q16" i="65"/>
  <c r="Q17" i="65"/>
  <c r="Q18" i="65"/>
  <c r="Q19" i="65"/>
  <c r="Q20" i="65"/>
  <c r="Q21" i="65"/>
  <c r="Q22" i="65"/>
  <c r="M9" i="66"/>
  <c r="U9" i="66" s="1"/>
  <c r="M15" i="66"/>
  <c r="U15" i="66" s="1"/>
  <c r="R6" i="66"/>
  <c r="R7" i="66"/>
  <c r="R12" i="66"/>
  <c r="R13" i="66"/>
  <c r="R14" i="66"/>
  <c r="R15" i="66"/>
  <c r="R16" i="66"/>
  <c r="R17" i="66"/>
  <c r="R18" i="66"/>
  <c r="R19" i="66"/>
  <c r="R20" i="66"/>
  <c r="R21" i="66"/>
  <c r="R22" i="66"/>
  <c r="M4" i="67"/>
  <c r="U4" i="67" s="1"/>
  <c r="X4" i="67" s="1"/>
  <c r="M10" i="67"/>
  <c r="U10" i="67" s="1"/>
  <c r="M16" i="67"/>
  <c r="U16" i="67" s="1"/>
  <c r="M5" i="68"/>
  <c r="U5" i="68" s="1"/>
  <c r="M11" i="68"/>
  <c r="U11" i="68" s="1"/>
  <c r="M17" i="68"/>
  <c r="U17" i="68" s="1"/>
  <c r="O5" i="68"/>
  <c r="P5" i="68" s="1"/>
  <c r="V5" i="68"/>
  <c r="Q9" i="68"/>
  <c r="M8" i="70"/>
  <c r="U8" i="70" s="1"/>
  <c r="M14" i="70"/>
  <c r="U14" i="70" s="1"/>
  <c r="M20" i="70"/>
  <c r="U20" i="70" s="1"/>
  <c r="Q6" i="70"/>
  <c r="Q7" i="70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R6" i="71"/>
  <c r="R7" i="71"/>
  <c r="R12" i="71"/>
  <c r="R13" i="71"/>
  <c r="R14" i="71"/>
  <c r="R15" i="71"/>
  <c r="R16" i="71"/>
  <c r="R17" i="71"/>
  <c r="R18" i="71"/>
  <c r="R19" i="71"/>
  <c r="R20" i="71"/>
  <c r="R21" i="71"/>
  <c r="R22" i="71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Q10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9" i="73"/>
  <c r="H60" i="73"/>
  <c r="I60" i="73" s="1"/>
  <c r="J60" i="73" s="1"/>
  <c r="Q65" i="73"/>
  <c r="H66" i="73"/>
  <c r="I66" i="73" s="1"/>
  <c r="J66" i="73" s="1"/>
  <c r="Q71" i="73"/>
  <c r="H72" i="73"/>
  <c r="I72" i="73" s="1"/>
  <c r="J72" i="73" s="1"/>
  <c r="Q77" i="73"/>
  <c r="H78" i="73"/>
  <c r="I78" i="73" s="1"/>
  <c r="J78" i="73" s="1"/>
  <c r="Q83" i="73"/>
  <c r="H84" i="73"/>
  <c r="I84" i="73" s="1"/>
  <c r="J84" i="73" s="1"/>
  <c r="Q89" i="73"/>
  <c r="H90" i="73"/>
  <c r="I90" i="73" s="1"/>
  <c r="J90" i="73" s="1"/>
  <c r="Q95" i="73"/>
  <c r="H6" i="74"/>
  <c r="I6" i="74" s="1"/>
  <c r="J6" i="74" s="1"/>
  <c r="H7" i="74"/>
  <c r="I7" i="74" s="1"/>
  <c r="J7" i="74" s="1"/>
  <c r="H16" i="74"/>
  <c r="I16" i="74" s="1"/>
  <c r="J16" i="74" s="1"/>
  <c r="H68" i="74"/>
  <c r="I68" i="74" s="1"/>
  <c r="J68" i="74" s="1"/>
  <c r="H77" i="74"/>
  <c r="I77" i="74" s="1"/>
  <c r="J77" i="74" s="1"/>
  <c r="H86" i="74"/>
  <c r="I86" i="74" s="1"/>
  <c r="J86" i="74" s="1"/>
  <c r="H56" i="75"/>
  <c r="I56" i="75" s="1"/>
  <c r="J56" i="75" s="1"/>
  <c r="H65" i="75"/>
  <c r="I65" i="75" s="1"/>
  <c r="J65" i="75" s="1"/>
  <c r="H74" i="75"/>
  <c r="I74" i="75" s="1"/>
  <c r="J74" i="75" s="1"/>
  <c r="H25" i="76"/>
  <c r="I25" i="76" s="1"/>
  <c r="J25" i="76" s="1"/>
  <c r="H36" i="76"/>
  <c r="I36" i="76" s="1"/>
  <c r="J36" i="76" s="1"/>
  <c r="H33" i="77"/>
  <c r="I33" i="77" s="1"/>
  <c r="J33" i="77" s="1"/>
  <c r="H51" i="77"/>
  <c r="I51" i="77" s="1"/>
  <c r="J51" i="77" s="1"/>
  <c r="H11" i="78"/>
  <c r="I11" i="78" s="1"/>
  <c r="J11" i="78" s="1"/>
  <c r="H47" i="78"/>
  <c r="I47" i="78" s="1"/>
  <c r="J47" i="78" s="1"/>
  <c r="H28" i="79"/>
  <c r="I28" i="79" s="1"/>
  <c r="J28" i="79" s="1"/>
  <c r="AH3" i="64"/>
  <c r="AQ3" i="64" s="1"/>
  <c r="M8" i="65"/>
  <c r="U8" i="65" s="1"/>
  <c r="M14" i="65"/>
  <c r="U14" i="65" s="1"/>
  <c r="AH3" i="69"/>
  <c r="AQ3" i="69" s="1"/>
  <c r="M9" i="70"/>
  <c r="U9" i="70" s="1"/>
  <c r="M15" i="70"/>
  <c r="U15" i="70" s="1"/>
  <c r="H97" i="73"/>
  <c r="I97" i="73" s="1"/>
  <c r="J97" i="73" s="1"/>
  <c r="H94" i="73"/>
  <c r="I94" i="73" s="1"/>
  <c r="J94" i="73" s="1"/>
  <c r="H91" i="73"/>
  <c r="I91" i="73" s="1"/>
  <c r="J91" i="73" s="1"/>
  <c r="H88" i="73"/>
  <c r="I88" i="73" s="1"/>
  <c r="J88" i="73" s="1"/>
  <c r="H85" i="73"/>
  <c r="I85" i="73" s="1"/>
  <c r="J85" i="73" s="1"/>
  <c r="H82" i="73"/>
  <c r="I82" i="73" s="1"/>
  <c r="J82" i="73" s="1"/>
  <c r="H79" i="73"/>
  <c r="I79" i="73" s="1"/>
  <c r="J79" i="73" s="1"/>
  <c r="H76" i="73"/>
  <c r="I76" i="73" s="1"/>
  <c r="J76" i="73" s="1"/>
  <c r="H73" i="73"/>
  <c r="I73" i="73" s="1"/>
  <c r="J73" i="73" s="1"/>
  <c r="H70" i="73"/>
  <c r="I70" i="73" s="1"/>
  <c r="J70" i="73" s="1"/>
  <c r="H67" i="73"/>
  <c r="I67" i="73" s="1"/>
  <c r="J67" i="73" s="1"/>
  <c r="H64" i="73"/>
  <c r="I64" i="73" s="1"/>
  <c r="J64" i="73" s="1"/>
  <c r="H61" i="73"/>
  <c r="I61" i="73" s="1"/>
  <c r="J61" i="73" s="1"/>
  <c r="H58" i="73"/>
  <c r="I58" i="73" s="1"/>
  <c r="J58" i="73" s="1"/>
  <c r="H55" i="73"/>
  <c r="I55" i="73" s="1"/>
  <c r="J55" i="73" s="1"/>
  <c r="H11" i="73"/>
  <c r="I11" i="73" s="1"/>
  <c r="J11" i="73" s="1"/>
  <c r="Q58" i="73"/>
  <c r="Q64" i="73"/>
  <c r="Q70" i="73"/>
  <c r="Q76" i="73"/>
  <c r="Q82" i="73"/>
  <c r="Q88" i="73"/>
  <c r="Q94" i="73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10" i="74"/>
  <c r="V4" i="74"/>
  <c r="Y4" i="74" s="1"/>
  <c r="V11" i="74"/>
  <c r="V5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6" i="74"/>
  <c r="H64" i="74"/>
  <c r="I64" i="74" s="1"/>
  <c r="J64" i="74" s="1"/>
  <c r="V67" i="74"/>
  <c r="H73" i="74"/>
  <c r="I73" i="74" s="1"/>
  <c r="J73" i="74" s="1"/>
  <c r="V76" i="74"/>
  <c r="H82" i="74"/>
  <c r="I82" i="74" s="1"/>
  <c r="J82" i="74" s="1"/>
  <c r="V85" i="74"/>
  <c r="P3" i="75"/>
  <c r="AF3" i="75" s="1"/>
  <c r="AO3" i="75" s="1"/>
  <c r="AE3" i="75"/>
  <c r="H65" i="77"/>
  <c r="I65" i="77" s="1"/>
  <c r="J65" i="77" s="1"/>
  <c r="R63" i="74"/>
  <c r="R66" i="74"/>
  <c r="R69" i="74"/>
  <c r="R72" i="74"/>
  <c r="R75" i="74"/>
  <c r="R78" i="74"/>
  <c r="R81" i="74"/>
  <c r="R84" i="74"/>
  <c r="R87" i="74"/>
  <c r="R48" i="75"/>
  <c r="R51" i="75"/>
  <c r="R54" i="75"/>
  <c r="R57" i="75"/>
  <c r="R60" i="75"/>
  <c r="R63" i="75"/>
  <c r="R66" i="75"/>
  <c r="R69" i="75"/>
  <c r="R72" i="75"/>
  <c r="R75" i="75"/>
  <c r="R76" i="75"/>
  <c r="V18" i="76"/>
  <c r="V20" i="76"/>
  <c r="V27" i="76"/>
  <c r="V29" i="76"/>
  <c r="V36" i="76"/>
  <c r="V38" i="76"/>
  <c r="H48" i="76"/>
  <c r="I48" i="76" s="1"/>
  <c r="J48" i="76" s="1"/>
  <c r="H51" i="76"/>
  <c r="I51" i="76" s="1"/>
  <c r="J51" i="76" s="1"/>
  <c r="H54" i="76"/>
  <c r="I54" i="76" s="1"/>
  <c r="J54" i="76" s="1"/>
  <c r="H57" i="76"/>
  <c r="I57" i="76" s="1"/>
  <c r="J57" i="76" s="1"/>
  <c r="H60" i="76"/>
  <c r="I60" i="76" s="1"/>
  <c r="J60" i="76" s="1"/>
  <c r="H63" i="76"/>
  <c r="I63" i="76" s="1"/>
  <c r="J63" i="76" s="1"/>
  <c r="H66" i="76"/>
  <c r="I66" i="76" s="1"/>
  <c r="J66" i="76" s="1"/>
  <c r="H69" i="76"/>
  <c r="I69" i="76" s="1"/>
  <c r="J69" i="76" s="1"/>
  <c r="H5" i="77"/>
  <c r="I5" i="77" s="1"/>
  <c r="J5" i="77" s="1"/>
  <c r="H10" i="77"/>
  <c r="I10" i="77" s="1"/>
  <c r="J10" i="77" s="1"/>
  <c r="H26" i="77"/>
  <c r="I26" i="77" s="1"/>
  <c r="J26" i="77" s="1"/>
  <c r="H44" i="77"/>
  <c r="I44" i="77" s="1"/>
  <c r="J44" i="77" s="1"/>
  <c r="H62" i="77"/>
  <c r="I62" i="77" s="1"/>
  <c r="J62" i="77" s="1"/>
  <c r="V64" i="77"/>
  <c r="H80" i="77"/>
  <c r="I80" i="77" s="1"/>
  <c r="J80" i="77" s="1"/>
  <c r="V82" i="77"/>
  <c r="H18" i="78"/>
  <c r="I18" i="78" s="1"/>
  <c r="J18" i="78" s="1"/>
  <c r="H27" i="78"/>
  <c r="I27" i="78" s="1"/>
  <c r="J27" i="78" s="1"/>
  <c r="Z4" i="79"/>
  <c r="AH4" i="79"/>
  <c r="H22" i="79"/>
  <c r="I22" i="79" s="1"/>
  <c r="J22" i="79" s="1"/>
  <c r="R32" i="79"/>
  <c r="H58" i="79"/>
  <c r="I58" i="79" s="1"/>
  <c r="J58" i="79" s="1"/>
  <c r="H11" i="82"/>
  <c r="I11" i="82" s="1"/>
  <c r="J11" i="82" s="1"/>
  <c r="R62" i="74"/>
  <c r="R65" i="74"/>
  <c r="R68" i="74"/>
  <c r="R71" i="74"/>
  <c r="R74" i="74"/>
  <c r="R77" i="74"/>
  <c r="R80" i="74"/>
  <c r="R83" i="74"/>
  <c r="R86" i="74"/>
  <c r="R89" i="74"/>
  <c r="R50" i="75"/>
  <c r="R53" i="75"/>
  <c r="R56" i="75"/>
  <c r="R59" i="75"/>
  <c r="R62" i="75"/>
  <c r="R65" i="75"/>
  <c r="R68" i="75"/>
  <c r="R71" i="75"/>
  <c r="R74" i="75"/>
  <c r="V76" i="75"/>
  <c r="R79" i="75"/>
  <c r="V69" i="76"/>
  <c r="V66" i="76"/>
  <c r="V63" i="76"/>
  <c r="V60" i="76"/>
  <c r="V57" i="76"/>
  <c r="V54" i="76"/>
  <c r="V51" i="76"/>
  <c r="V48" i="76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15" i="76"/>
  <c r="V17" i="76"/>
  <c r="V24" i="76"/>
  <c r="V26" i="76"/>
  <c r="V33" i="76"/>
  <c r="V35" i="76"/>
  <c r="V42" i="76"/>
  <c r="V44" i="76"/>
  <c r="R49" i="76"/>
  <c r="R52" i="76"/>
  <c r="R55" i="76"/>
  <c r="R58" i="76"/>
  <c r="R61" i="76"/>
  <c r="R64" i="76"/>
  <c r="H14" i="77"/>
  <c r="I14" i="77" s="1"/>
  <c r="J14" i="77" s="1"/>
  <c r="H32" i="77"/>
  <c r="I32" i="77" s="1"/>
  <c r="J32" i="77" s="1"/>
  <c r="H50" i="77"/>
  <c r="I50" i="77" s="1"/>
  <c r="J50" i="77" s="1"/>
  <c r="V52" i="77"/>
  <c r="H68" i="77"/>
  <c r="I68" i="77" s="1"/>
  <c r="J68" i="77" s="1"/>
  <c r="V70" i="77"/>
  <c r="H86" i="77"/>
  <c r="I86" i="77" s="1"/>
  <c r="J86" i="77" s="1"/>
  <c r="V88" i="77"/>
  <c r="H98" i="77"/>
  <c r="I98" i="77" s="1"/>
  <c r="J98" i="77" s="1"/>
  <c r="AE3" i="78"/>
  <c r="H5" i="78"/>
  <c r="I5" i="78" s="1"/>
  <c r="J5" i="78" s="1"/>
  <c r="H15" i="78"/>
  <c r="I15" i="78" s="1"/>
  <c r="J15" i="78" s="1"/>
  <c r="H24" i="78"/>
  <c r="I24" i="78" s="1"/>
  <c r="J24" i="78" s="1"/>
  <c r="H13" i="79"/>
  <c r="I13" i="79" s="1"/>
  <c r="J13" i="79" s="1"/>
  <c r="H34" i="79"/>
  <c r="I34" i="79" s="1"/>
  <c r="J34" i="79" s="1"/>
  <c r="R44" i="79"/>
  <c r="H64" i="83"/>
  <c r="I64" i="83" s="1"/>
  <c r="J64" i="83" s="1"/>
  <c r="AH3" i="74"/>
  <c r="AQ3" i="74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R9" i="74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R9" i="75"/>
  <c r="V12" i="75"/>
  <c r="V15" i="75"/>
  <c r="V18" i="75"/>
  <c r="V21" i="75"/>
  <c r="V24" i="75"/>
  <c r="V27" i="75"/>
  <c r="V30" i="75"/>
  <c r="V33" i="75"/>
  <c r="V36" i="75"/>
  <c r="V39" i="75"/>
  <c r="V42" i="75"/>
  <c r="V45" i="75"/>
  <c r="V48" i="75"/>
  <c r="V51" i="75"/>
  <c r="V54" i="75"/>
  <c r="V57" i="75"/>
  <c r="V60" i="75"/>
  <c r="V63" i="75"/>
  <c r="V66" i="75"/>
  <c r="V69" i="75"/>
  <c r="V72" i="75"/>
  <c r="V75" i="75"/>
  <c r="V79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10" i="76"/>
  <c r="R4" i="76"/>
  <c r="R11" i="76"/>
  <c r="R5" i="76"/>
  <c r="R6" i="76"/>
  <c r="R12" i="76"/>
  <c r="H15" i="76"/>
  <c r="I15" i="76" s="1"/>
  <c r="J15" i="76" s="1"/>
  <c r="R19" i="76"/>
  <c r="R21" i="76"/>
  <c r="H24" i="76"/>
  <c r="I24" i="76" s="1"/>
  <c r="J24" i="76" s="1"/>
  <c r="R28" i="76"/>
  <c r="R30" i="76"/>
  <c r="H33" i="76"/>
  <c r="I33" i="76" s="1"/>
  <c r="J33" i="76" s="1"/>
  <c r="R37" i="76"/>
  <c r="R39" i="76"/>
  <c r="H42" i="76"/>
  <c r="I42" i="76" s="1"/>
  <c r="J42" i="76" s="1"/>
  <c r="R46" i="76"/>
  <c r="R48" i="76"/>
  <c r="R51" i="76"/>
  <c r="R54" i="76"/>
  <c r="R57" i="76"/>
  <c r="R60" i="76"/>
  <c r="R63" i="76"/>
  <c r="R66" i="76"/>
  <c r="R69" i="76"/>
  <c r="P3" i="77"/>
  <c r="AF3" i="77" s="1"/>
  <c r="AO3" i="77" s="1"/>
  <c r="AE3" i="77"/>
  <c r="H17" i="77"/>
  <c r="I17" i="77" s="1"/>
  <c r="J17" i="77" s="1"/>
  <c r="H18" i="77"/>
  <c r="I18" i="77" s="1"/>
  <c r="J18" i="77" s="1"/>
  <c r="V19" i="77"/>
  <c r="H35" i="77"/>
  <c r="I35" i="77" s="1"/>
  <c r="J35" i="77" s="1"/>
  <c r="H36" i="77"/>
  <c r="I36" i="77" s="1"/>
  <c r="J36" i="77" s="1"/>
  <c r="V37" i="77"/>
  <c r="H53" i="77"/>
  <c r="I53" i="77" s="1"/>
  <c r="J53" i="77" s="1"/>
  <c r="H54" i="77"/>
  <c r="I54" i="77" s="1"/>
  <c r="J54" i="77" s="1"/>
  <c r="V55" i="77"/>
  <c r="H71" i="77"/>
  <c r="I71" i="77" s="1"/>
  <c r="J71" i="77" s="1"/>
  <c r="H72" i="77"/>
  <c r="I72" i="77" s="1"/>
  <c r="J72" i="77" s="1"/>
  <c r="V73" i="77"/>
  <c r="H89" i="77"/>
  <c r="I89" i="77" s="1"/>
  <c r="J89" i="77" s="1"/>
  <c r="H90" i="77"/>
  <c r="I90" i="77" s="1"/>
  <c r="J90" i="77" s="1"/>
  <c r="H4" i="78"/>
  <c r="I4" i="78" s="1"/>
  <c r="J4" i="78" s="1"/>
  <c r="K4" i="78" s="1"/>
  <c r="K5" i="78" s="1"/>
  <c r="K6" i="78" s="1"/>
  <c r="H40" i="78"/>
  <c r="I40" i="78" s="1"/>
  <c r="J40" i="78" s="1"/>
  <c r="H56" i="78"/>
  <c r="I56" i="78" s="1"/>
  <c r="J56" i="78" s="1"/>
  <c r="H67" i="78"/>
  <c r="I67" i="78" s="1"/>
  <c r="J67" i="78" s="1"/>
  <c r="H83" i="78"/>
  <c r="I83" i="78" s="1"/>
  <c r="J83" i="78" s="1"/>
  <c r="H40" i="79"/>
  <c r="I40" i="79" s="1"/>
  <c r="J40" i="79" s="1"/>
  <c r="P3" i="81"/>
  <c r="AF3" i="81" s="1"/>
  <c r="AO3" i="81" s="1"/>
  <c r="AE3" i="81"/>
  <c r="AG4" i="83"/>
  <c r="AF4" i="83"/>
  <c r="AE4" i="83"/>
  <c r="W5" i="8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R7" i="74"/>
  <c r="R8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M4" i="75"/>
  <c r="U4" i="75" s="1"/>
  <c r="X4" i="75" s="1"/>
  <c r="M10" i="75"/>
  <c r="U10" i="75" s="1"/>
  <c r="M16" i="75"/>
  <c r="U16" i="75" s="1"/>
  <c r="M22" i="75"/>
  <c r="U22" i="75" s="1"/>
  <c r="M28" i="75"/>
  <c r="U28" i="75" s="1"/>
  <c r="M34" i="75"/>
  <c r="U34" i="75" s="1"/>
  <c r="M40" i="75"/>
  <c r="U40" i="75" s="1"/>
  <c r="M46" i="75"/>
  <c r="U46" i="75" s="1"/>
  <c r="M52" i="75"/>
  <c r="U52" i="75" s="1"/>
  <c r="M58" i="75"/>
  <c r="U58" i="75" s="1"/>
  <c r="M64" i="75"/>
  <c r="U64" i="75" s="1"/>
  <c r="M70" i="75"/>
  <c r="U70" i="75" s="1"/>
  <c r="M76" i="75"/>
  <c r="U76" i="75" s="1"/>
  <c r="V5" i="75"/>
  <c r="R7" i="75"/>
  <c r="R8" i="75"/>
  <c r="V11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7" i="75"/>
  <c r="H79" i="75"/>
  <c r="I79" i="75" s="1"/>
  <c r="J79" i="75" s="1"/>
  <c r="R3" i="76"/>
  <c r="V6" i="76"/>
  <c r="H7" i="76"/>
  <c r="I7" i="76" s="1"/>
  <c r="J7" i="76" s="1"/>
  <c r="H8" i="76"/>
  <c r="I8" i="76" s="1"/>
  <c r="J8" i="76" s="1"/>
  <c r="H9" i="76"/>
  <c r="I9" i="76" s="1"/>
  <c r="J9" i="76" s="1"/>
  <c r="V9" i="76"/>
  <c r="V12" i="76"/>
  <c r="H13" i="76"/>
  <c r="I13" i="76" s="1"/>
  <c r="J13" i="76" s="1"/>
  <c r="V14" i="76"/>
  <c r="V21" i="76"/>
  <c r="H22" i="76"/>
  <c r="I22" i="76" s="1"/>
  <c r="J22" i="76" s="1"/>
  <c r="V23" i="76"/>
  <c r="V30" i="76"/>
  <c r="V32" i="76"/>
  <c r="V39" i="76"/>
  <c r="V41" i="76"/>
  <c r="Y4" i="77"/>
  <c r="V98" i="77"/>
  <c r="V95" i="77"/>
  <c r="V92" i="77"/>
  <c r="V89" i="77"/>
  <c r="V86" i="77"/>
  <c r="V83" i="77"/>
  <c r="V80" i="77"/>
  <c r="V77" i="77"/>
  <c r="V74" i="77"/>
  <c r="V71" i="77"/>
  <c r="V68" i="77"/>
  <c r="V65" i="77"/>
  <c r="V62" i="77"/>
  <c r="V59" i="77"/>
  <c r="V56" i="77"/>
  <c r="V53" i="77"/>
  <c r="V50" i="77"/>
  <c r="V47" i="77"/>
  <c r="V44" i="77"/>
  <c r="V41" i="77"/>
  <c r="V38" i="77"/>
  <c r="V35" i="77"/>
  <c r="V32" i="77"/>
  <c r="V29" i="77"/>
  <c r="V26" i="77"/>
  <c r="V23" i="77"/>
  <c r="V20" i="77"/>
  <c r="V17" i="77"/>
  <c r="V14" i="77"/>
  <c r="V10" i="77"/>
  <c r="V5" i="77"/>
  <c r="V11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H20" i="77"/>
  <c r="I20" i="77" s="1"/>
  <c r="J20" i="77" s="1"/>
  <c r="V22" i="77"/>
  <c r="H38" i="77"/>
  <c r="I38" i="77" s="1"/>
  <c r="J38" i="77" s="1"/>
  <c r="V40" i="77"/>
  <c r="H56" i="77"/>
  <c r="I56" i="77" s="1"/>
  <c r="J56" i="77" s="1"/>
  <c r="V58" i="77"/>
  <c r="H74" i="77"/>
  <c r="I74" i="77" s="1"/>
  <c r="J74" i="77" s="1"/>
  <c r="V76" i="77"/>
  <c r="H92" i="77"/>
  <c r="I92" i="77" s="1"/>
  <c r="J92" i="77" s="1"/>
  <c r="V94" i="77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11" i="78"/>
  <c r="V5" i="78"/>
  <c r="V88" i="78"/>
  <c r="V81" i="78"/>
  <c r="V79" i="78"/>
  <c r="V72" i="78"/>
  <c r="V70" i="78"/>
  <c r="V63" i="78"/>
  <c r="V61" i="78"/>
  <c r="V54" i="78"/>
  <c r="V52" i="78"/>
  <c r="V45" i="78"/>
  <c r="V43" i="78"/>
  <c r="V36" i="78"/>
  <c r="V34" i="78"/>
  <c r="V30" i="78"/>
  <c r="V27" i="78"/>
  <c r="V24" i="78"/>
  <c r="V21" i="78"/>
  <c r="V18" i="78"/>
  <c r="V15" i="78"/>
  <c r="V12" i="78"/>
  <c r="V6" i="78"/>
  <c r="V84" i="78"/>
  <c r="V82" i="78"/>
  <c r="V75" i="78"/>
  <c r="V73" i="78"/>
  <c r="V66" i="78"/>
  <c r="V64" i="78"/>
  <c r="V57" i="78"/>
  <c r="V55" i="78"/>
  <c r="V48" i="78"/>
  <c r="V46" i="78"/>
  <c r="V39" i="78"/>
  <c r="V37" i="78"/>
  <c r="V31" i="78"/>
  <c r="V28" i="78"/>
  <c r="V25" i="78"/>
  <c r="V22" i="78"/>
  <c r="V19" i="78"/>
  <c r="V16" i="78"/>
  <c r="V13" i="78"/>
  <c r="V8" i="78"/>
  <c r="V7" i="78"/>
  <c r="V87" i="78"/>
  <c r="V85" i="78"/>
  <c r="V78" i="78"/>
  <c r="V76" i="78"/>
  <c r="V69" i="78"/>
  <c r="V67" i="78"/>
  <c r="V60" i="78"/>
  <c r="V58" i="78"/>
  <c r="V51" i="78"/>
  <c r="V49" i="78"/>
  <c r="V42" i="78"/>
  <c r="V40" i="78"/>
  <c r="V33" i="78"/>
  <c r="V29" i="78"/>
  <c r="V26" i="78"/>
  <c r="V23" i="78"/>
  <c r="V20" i="78"/>
  <c r="V17" i="78"/>
  <c r="V14" i="78"/>
  <c r="V10" i="78"/>
  <c r="V4" i="78"/>
  <c r="Y4" i="78" s="1"/>
  <c r="H12" i="78"/>
  <c r="I12" i="78" s="1"/>
  <c r="J12" i="78" s="1"/>
  <c r="H21" i="78"/>
  <c r="I21" i="78" s="1"/>
  <c r="J21" i="78" s="1"/>
  <c r="H30" i="78"/>
  <c r="I30" i="78" s="1"/>
  <c r="J30" i="78" s="1"/>
  <c r="R78" i="79"/>
  <c r="R75" i="79"/>
  <c r="R72" i="79"/>
  <c r="R69" i="79"/>
  <c r="R66" i="79"/>
  <c r="R63" i="79"/>
  <c r="R60" i="79"/>
  <c r="R57" i="79"/>
  <c r="R54" i="79"/>
  <c r="R51" i="79"/>
  <c r="R48" i="79"/>
  <c r="R45" i="79"/>
  <c r="R42" i="79"/>
  <c r="R39" i="79"/>
  <c r="R36" i="79"/>
  <c r="R33" i="79"/>
  <c r="R30" i="79"/>
  <c r="R27" i="79"/>
  <c r="R24" i="79"/>
  <c r="R21" i="79"/>
  <c r="R18" i="79"/>
  <c r="R15" i="79"/>
  <c r="R12" i="79"/>
  <c r="R6" i="79"/>
  <c r="R79" i="79"/>
  <c r="R76" i="79"/>
  <c r="R73" i="79"/>
  <c r="R70" i="79"/>
  <c r="R67" i="79"/>
  <c r="R64" i="79"/>
  <c r="R61" i="79"/>
  <c r="R58" i="79"/>
  <c r="R55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7" i="79"/>
  <c r="R74" i="79"/>
  <c r="R71" i="79"/>
  <c r="R68" i="79"/>
  <c r="R65" i="79"/>
  <c r="R62" i="79"/>
  <c r="R59" i="79"/>
  <c r="R9" i="79"/>
  <c r="R3" i="79"/>
  <c r="R53" i="79"/>
  <c r="R47" i="79"/>
  <c r="R41" i="79"/>
  <c r="R35" i="79"/>
  <c r="R29" i="79"/>
  <c r="R23" i="79"/>
  <c r="R17" i="79"/>
  <c r="R14" i="79"/>
  <c r="R4" i="79"/>
  <c r="R11" i="79"/>
  <c r="R10" i="79"/>
  <c r="R5" i="79"/>
  <c r="R20" i="79"/>
  <c r="H46" i="79"/>
  <c r="I46" i="79" s="1"/>
  <c r="J46" i="79" s="1"/>
  <c r="R56" i="79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V4" i="76"/>
  <c r="Y4" i="76" s="1"/>
  <c r="V5" i="76"/>
  <c r="H6" i="76"/>
  <c r="I6" i="76" s="1"/>
  <c r="J6" i="76" s="1"/>
  <c r="V10" i="76"/>
  <c r="H11" i="76"/>
  <c r="I11" i="76" s="1"/>
  <c r="J11" i="76" s="1"/>
  <c r="V11" i="76"/>
  <c r="H12" i="76"/>
  <c r="I12" i="76" s="1"/>
  <c r="J12" i="76" s="1"/>
  <c r="R16" i="76"/>
  <c r="R18" i="76"/>
  <c r="H21" i="76"/>
  <c r="I21" i="76" s="1"/>
  <c r="J21" i="76" s="1"/>
  <c r="R25" i="76"/>
  <c r="R27" i="76"/>
  <c r="H30" i="76"/>
  <c r="I30" i="76" s="1"/>
  <c r="J30" i="76" s="1"/>
  <c r="R34" i="76"/>
  <c r="R36" i="76"/>
  <c r="H39" i="76"/>
  <c r="I39" i="76" s="1"/>
  <c r="J39" i="76" s="1"/>
  <c r="R43" i="76"/>
  <c r="R45" i="76"/>
  <c r="V47" i="76"/>
  <c r="V50" i="76"/>
  <c r="V53" i="76"/>
  <c r="V56" i="76"/>
  <c r="V59" i="76"/>
  <c r="V62" i="76"/>
  <c r="V65" i="76"/>
  <c r="V68" i="76"/>
  <c r="H23" i="77"/>
  <c r="I23" i="77" s="1"/>
  <c r="J23" i="77" s="1"/>
  <c r="V25" i="77"/>
  <c r="H41" i="77"/>
  <c r="I41" i="77" s="1"/>
  <c r="J41" i="77" s="1"/>
  <c r="H42" i="77"/>
  <c r="I42" i="77" s="1"/>
  <c r="J42" i="77" s="1"/>
  <c r="V43" i="77"/>
  <c r="H59" i="77"/>
  <c r="I59" i="77" s="1"/>
  <c r="J59" i="77" s="1"/>
  <c r="H60" i="77"/>
  <c r="I60" i="77" s="1"/>
  <c r="J60" i="77" s="1"/>
  <c r="V61" i="77"/>
  <c r="H77" i="77"/>
  <c r="I77" i="77" s="1"/>
  <c r="J77" i="77" s="1"/>
  <c r="V79" i="77"/>
  <c r="H95" i="77"/>
  <c r="I95" i="77" s="1"/>
  <c r="J95" i="77" s="1"/>
  <c r="H96" i="77"/>
  <c r="I96" i="77" s="1"/>
  <c r="J96" i="77" s="1"/>
  <c r="V97" i="77"/>
  <c r="X4" i="78"/>
  <c r="H6" i="78"/>
  <c r="I6" i="78" s="1"/>
  <c r="J6" i="78" s="1"/>
  <c r="H38" i="78"/>
  <c r="I38" i="78" s="1"/>
  <c r="J38" i="78" s="1"/>
  <c r="H49" i="78"/>
  <c r="I49" i="78" s="1"/>
  <c r="J49" i="78" s="1"/>
  <c r="H65" i="78"/>
  <c r="I65" i="78" s="1"/>
  <c r="J65" i="78" s="1"/>
  <c r="H76" i="78"/>
  <c r="I76" i="78" s="1"/>
  <c r="J76" i="78" s="1"/>
  <c r="H16" i="79"/>
  <c r="I16" i="79" s="1"/>
  <c r="J16" i="79" s="1"/>
  <c r="R26" i="79"/>
  <c r="H52" i="79"/>
  <c r="I52" i="79" s="1"/>
  <c r="J52" i="79" s="1"/>
  <c r="H73" i="79"/>
  <c r="I73" i="79" s="1"/>
  <c r="J73" i="79" s="1"/>
  <c r="P3" i="80"/>
  <c r="AF3" i="80" s="1"/>
  <c r="AO3" i="80" s="1"/>
  <c r="AE3" i="80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78" i="79"/>
  <c r="U78" i="79" s="1"/>
  <c r="M72" i="79"/>
  <c r="U72" i="79" s="1"/>
  <c r="M66" i="79"/>
  <c r="U66" i="79" s="1"/>
  <c r="M60" i="79"/>
  <c r="U60" i="79" s="1"/>
  <c r="M54" i="79"/>
  <c r="U54" i="79" s="1"/>
  <c r="M48" i="79"/>
  <c r="U48" i="79" s="1"/>
  <c r="M42" i="79"/>
  <c r="U42" i="79" s="1"/>
  <c r="M36" i="79"/>
  <c r="U36" i="79" s="1"/>
  <c r="M30" i="79"/>
  <c r="U30" i="79" s="1"/>
  <c r="M24" i="79"/>
  <c r="U24" i="79" s="1"/>
  <c r="M18" i="79"/>
  <c r="U18" i="79" s="1"/>
  <c r="M12" i="79"/>
  <c r="U12" i="79" s="1"/>
  <c r="M6" i="79"/>
  <c r="U6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13" i="79"/>
  <c r="U13" i="79" s="1"/>
  <c r="M21" i="79"/>
  <c r="U21" i="79" s="1"/>
  <c r="M31" i="79"/>
  <c r="U31" i="79" s="1"/>
  <c r="M39" i="79"/>
  <c r="U39" i="79" s="1"/>
  <c r="M49" i="79"/>
  <c r="U49" i="79" s="1"/>
  <c r="M57" i="79"/>
  <c r="U57" i="79" s="1"/>
  <c r="M67" i="79"/>
  <c r="U67" i="79" s="1"/>
  <c r="M75" i="79"/>
  <c r="U75" i="79" s="1"/>
  <c r="H76" i="79"/>
  <c r="I76" i="79" s="1"/>
  <c r="J76" i="79" s="1"/>
  <c r="H6" i="80"/>
  <c r="I6" i="80" s="1"/>
  <c r="J6" i="80" s="1"/>
  <c r="H42" i="80"/>
  <c r="I42" i="80" s="1"/>
  <c r="J42" i="80" s="1"/>
  <c r="H54" i="80"/>
  <c r="I54" i="80" s="1"/>
  <c r="J54" i="80" s="1"/>
  <c r="H66" i="80"/>
  <c r="I66" i="80" s="1"/>
  <c r="J66" i="80" s="1"/>
  <c r="H73" i="85"/>
  <c r="I73" i="85" s="1"/>
  <c r="J73" i="85" s="1"/>
  <c r="M5" i="78"/>
  <c r="U5" i="78" s="1"/>
  <c r="M11" i="78"/>
  <c r="U11" i="78" s="1"/>
  <c r="M17" i="78"/>
  <c r="U17" i="78" s="1"/>
  <c r="M23" i="78"/>
  <c r="U23" i="78" s="1"/>
  <c r="M29" i="78"/>
  <c r="U29" i="78" s="1"/>
  <c r="M35" i="78"/>
  <c r="U35" i="78" s="1"/>
  <c r="M41" i="78"/>
  <c r="U41" i="78" s="1"/>
  <c r="M47" i="78"/>
  <c r="U47" i="78" s="1"/>
  <c r="M53" i="78"/>
  <c r="U53" i="78" s="1"/>
  <c r="M59" i="78"/>
  <c r="U59" i="78" s="1"/>
  <c r="M65" i="78"/>
  <c r="U65" i="78" s="1"/>
  <c r="M71" i="78"/>
  <c r="U71" i="78" s="1"/>
  <c r="M77" i="78"/>
  <c r="U77" i="78" s="1"/>
  <c r="M83" i="78"/>
  <c r="U83" i="78" s="1"/>
  <c r="M89" i="78"/>
  <c r="U89" i="78" s="1"/>
  <c r="M69" i="79"/>
  <c r="U69" i="79" s="1"/>
  <c r="M79" i="79"/>
  <c r="U79" i="79" s="1"/>
  <c r="H9" i="79"/>
  <c r="I9" i="79" s="1"/>
  <c r="J9" i="79" s="1"/>
  <c r="H70" i="79"/>
  <c r="I70" i="79" s="1"/>
  <c r="J70" i="79" s="1"/>
  <c r="H39" i="80"/>
  <c r="I39" i="80" s="1"/>
  <c r="J39" i="80" s="1"/>
  <c r="H51" i="80"/>
  <c r="I51" i="80" s="1"/>
  <c r="J51" i="80" s="1"/>
  <c r="H63" i="80"/>
  <c r="I63" i="80" s="1"/>
  <c r="J63" i="80" s="1"/>
  <c r="H61" i="81"/>
  <c r="I61" i="81" s="1"/>
  <c r="J61" i="81" s="1"/>
  <c r="H62" i="81"/>
  <c r="I62" i="81" s="1"/>
  <c r="J62" i="81" s="1"/>
  <c r="H63" i="81"/>
  <c r="I63" i="81" s="1"/>
  <c r="J63" i="81" s="1"/>
  <c r="H70" i="85"/>
  <c r="I70" i="85" s="1"/>
  <c r="J70" i="85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M6" i="78"/>
  <c r="U6" i="78" s="1"/>
  <c r="M12" i="78"/>
  <c r="U12" i="78" s="1"/>
  <c r="M18" i="78"/>
  <c r="U18" i="78" s="1"/>
  <c r="M24" i="78"/>
  <c r="U24" i="78" s="1"/>
  <c r="M30" i="78"/>
  <c r="U30" i="78" s="1"/>
  <c r="M36" i="78"/>
  <c r="U36" i="78" s="1"/>
  <c r="M42" i="78"/>
  <c r="U42" i="78" s="1"/>
  <c r="M48" i="78"/>
  <c r="U48" i="78" s="1"/>
  <c r="M54" i="78"/>
  <c r="U54" i="78" s="1"/>
  <c r="M60" i="78"/>
  <c r="U60" i="78" s="1"/>
  <c r="M66" i="78"/>
  <c r="U66" i="78" s="1"/>
  <c r="M72" i="78"/>
  <c r="U72" i="78" s="1"/>
  <c r="M78" i="78"/>
  <c r="U78" i="78" s="1"/>
  <c r="M84" i="78"/>
  <c r="U84" i="78" s="1"/>
  <c r="R4" i="78"/>
  <c r="R10" i="78"/>
  <c r="R14" i="78"/>
  <c r="R17" i="78"/>
  <c r="R20" i="78"/>
  <c r="R23" i="78"/>
  <c r="R26" i="78"/>
  <c r="R29" i="78"/>
  <c r="R32" i="78"/>
  <c r="R34" i="78"/>
  <c r="H37" i="78"/>
  <c r="I37" i="78" s="1"/>
  <c r="J37" i="78" s="1"/>
  <c r="R41" i="78"/>
  <c r="R43" i="78"/>
  <c r="H46" i="78"/>
  <c r="I46" i="78" s="1"/>
  <c r="J46" i="78" s="1"/>
  <c r="R50" i="78"/>
  <c r="R52" i="78"/>
  <c r="H55" i="78"/>
  <c r="I55" i="78" s="1"/>
  <c r="J55" i="78" s="1"/>
  <c r="R59" i="78"/>
  <c r="R61" i="78"/>
  <c r="H64" i="78"/>
  <c r="I64" i="78" s="1"/>
  <c r="J64" i="78" s="1"/>
  <c r="R68" i="78"/>
  <c r="R70" i="78"/>
  <c r="H73" i="78"/>
  <c r="I73" i="78" s="1"/>
  <c r="J73" i="78" s="1"/>
  <c r="R77" i="78"/>
  <c r="R79" i="78"/>
  <c r="H82" i="78"/>
  <c r="I82" i="78" s="1"/>
  <c r="J82" i="78" s="1"/>
  <c r="R86" i="78"/>
  <c r="R88" i="78"/>
  <c r="H4" i="79"/>
  <c r="I4" i="79" s="1"/>
  <c r="J4" i="79" s="1"/>
  <c r="K4" i="79" s="1"/>
  <c r="M8" i="79"/>
  <c r="U8" i="79" s="1"/>
  <c r="M16" i="79"/>
  <c r="U16" i="79" s="1"/>
  <c r="M26" i="79"/>
  <c r="U26" i="79" s="1"/>
  <c r="M34" i="79"/>
  <c r="U34" i="79" s="1"/>
  <c r="M44" i="79"/>
  <c r="U44" i="79" s="1"/>
  <c r="M52" i="79"/>
  <c r="U52" i="79" s="1"/>
  <c r="M62" i="79"/>
  <c r="U62" i="79" s="1"/>
  <c r="M70" i="79"/>
  <c r="U70" i="79" s="1"/>
  <c r="H5" i="79"/>
  <c r="I5" i="79" s="1"/>
  <c r="J5" i="79" s="1"/>
  <c r="H7" i="79"/>
  <c r="I7" i="79" s="1"/>
  <c r="J7" i="79" s="1"/>
  <c r="H8" i="79"/>
  <c r="I8" i="79" s="1"/>
  <c r="J8" i="79" s="1"/>
  <c r="H17" i="79"/>
  <c r="I17" i="79" s="1"/>
  <c r="J17" i="79" s="1"/>
  <c r="H23" i="79"/>
  <c r="I23" i="79" s="1"/>
  <c r="J23" i="79" s="1"/>
  <c r="H29" i="79"/>
  <c r="I29" i="79" s="1"/>
  <c r="J29" i="79" s="1"/>
  <c r="H35" i="79"/>
  <c r="I35" i="79" s="1"/>
  <c r="J35" i="79" s="1"/>
  <c r="H41" i="79"/>
  <c r="I41" i="79" s="1"/>
  <c r="J41" i="79" s="1"/>
  <c r="H47" i="79"/>
  <c r="I47" i="79" s="1"/>
  <c r="J47" i="79" s="1"/>
  <c r="H53" i="79"/>
  <c r="I53" i="79" s="1"/>
  <c r="J53" i="79" s="1"/>
  <c r="H59" i="79"/>
  <c r="I59" i="79" s="1"/>
  <c r="J59" i="79" s="1"/>
  <c r="H67" i="79"/>
  <c r="I67" i="79" s="1"/>
  <c r="J67" i="79" s="1"/>
  <c r="H12" i="80"/>
  <c r="I12" i="80" s="1"/>
  <c r="J12" i="80" s="1"/>
  <c r="H15" i="80"/>
  <c r="I15" i="80" s="1"/>
  <c r="J15" i="80" s="1"/>
  <c r="H18" i="80"/>
  <c r="I18" i="80" s="1"/>
  <c r="J18" i="80" s="1"/>
  <c r="H21" i="80"/>
  <c r="I21" i="80" s="1"/>
  <c r="J21" i="80" s="1"/>
  <c r="H24" i="80"/>
  <c r="I24" i="80" s="1"/>
  <c r="J24" i="80" s="1"/>
  <c r="H27" i="80"/>
  <c r="I27" i="80" s="1"/>
  <c r="J27" i="80" s="1"/>
  <c r="H30" i="80"/>
  <c r="I30" i="80" s="1"/>
  <c r="J30" i="80" s="1"/>
  <c r="H33" i="80"/>
  <c r="I33" i="80" s="1"/>
  <c r="J33" i="80" s="1"/>
  <c r="H36" i="80"/>
  <c r="I36" i="80" s="1"/>
  <c r="J36" i="80" s="1"/>
  <c r="H48" i="80"/>
  <c r="I48" i="80" s="1"/>
  <c r="J48" i="80" s="1"/>
  <c r="H60" i="80"/>
  <c r="I60" i="80" s="1"/>
  <c r="J60" i="80" s="1"/>
  <c r="H10" i="81"/>
  <c r="I10" i="81" s="1"/>
  <c r="J10" i="81" s="1"/>
  <c r="H57" i="82"/>
  <c r="I57" i="82" s="1"/>
  <c r="J57" i="82" s="1"/>
  <c r="H75" i="82"/>
  <c r="I75" i="82" s="1"/>
  <c r="J75" i="82" s="1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R3" i="78"/>
  <c r="M7" i="78"/>
  <c r="U7" i="78" s="1"/>
  <c r="M13" i="78"/>
  <c r="U13" i="78" s="1"/>
  <c r="M19" i="78"/>
  <c r="U19" i="78" s="1"/>
  <c r="M25" i="78"/>
  <c r="U25" i="78" s="1"/>
  <c r="M31" i="78"/>
  <c r="U31" i="78" s="1"/>
  <c r="M37" i="78"/>
  <c r="U37" i="78" s="1"/>
  <c r="M43" i="78"/>
  <c r="U43" i="78" s="1"/>
  <c r="M49" i="78"/>
  <c r="U49" i="78" s="1"/>
  <c r="M55" i="78"/>
  <c r="U55" i="78" s="1"/>
  <c r="M61" i="78"/>
  <c r="U61" i="78" s="1"/>
  <c r="M67" i="78"/>
  <c r="U67" i="78" s="1"/>
  <c r="M73" i="78"/>
  <c r="U73" i="78" s="1"/>
  <c r="M79" i="78"/>
  <c r="U79" i="78" s="1"/>
  <c r="M85" i="78"/>
  <c r="U85" i="78" s="1"/>
  <c r="M9" i="79"/>
  <c r="U9" i="79" s="1"/>
  <c r="M19" i="79"/>
  <c r="U19" i="79" s="1"/>
  <c r="M27" i="79"/>
  <c r="U27" i="79" s="1"/>
  <c r="M37" i="79"/>
  <c r="U37" i="79" s="1"/>
  <c r="M45" i="79"/>
  <c r="U45" i="79" s="1"/>
  <c r="M55" i="79"/>
  <c r="U55" i="79" s="1"/>
  <c r="M63" i="79"/>
  <c r="U63" i="79" s="1"/>
  <c r="M73" i="79"/>
  <c r="U73" i="79" s="1"/>
  <c r="H19" i="79"/>
  <c r="I19" i="79" s="1"/>
  <c r="J19" i="79" s="1"/>
  <c r="H25" i="79"/>
  <c r="I25" i="79" s="1"/>
  <c r="J25" i="79" s="1"/>
  <c r="H31" i="79"/>
  <c r="I31" i="79" s="1"/>
  <c r="J31" i="79" s="1"/>
  <c r="H37" i="79"/>
  <c r="I37" i="79" s="1"/>
  <c r="J37" i="79" s="1"/>
  <c r="H43" i="79"/>
  <c r="I43" i="79" s="1"/>
  <c r="J43" i="79" s="1"/>
  <c r="H49" i="79"/>
  <c r="I49" i="79" s="1"/>
  <c r="J49" i="79" s="1"/>
  <c r="H55" i="79"/>
  <c r="I55" i="79" s="1"/>
  <c r="J55" i="79" s="1"/>
  <c r="H64" i="79"/>
  <c r="I64" i="79" s="1"/>
  <c r="J64" i="79" s="1"/>
  <c r="H69" i="80"/>
  <c r="I69" i="80" s="1"/>
  <c r="J69" i="80" s="1"/>
  <c r="Y4" i="81"/>
  <c r="H48" i="81"/>
  <c r="I48" i="81" s="1"/>
  <c r="J48" i="81" s="1"/>
  <c r="H49" i="81"/>
  <c r="I49" i="81" s="1"/>
  <c r="J49" i="81" s="1"/>
  <c r="H57" i="81"/>
  <c r="I57" i="81" s="1"/>
  <c r="J57" i="81" s="1"/>
  <c r="H58" i="81"/>
  <c r="I58" i="81" s="1"/>
  <c r="J58" i="81" s="1"/>
  <c r="H96" i="81"/>
  <c r="I96" i="81" s="1"/>
  <c r="J96" i="81" s="1"/>
  <c r="H5" i="83"/>
  <c r="I5" i="83" s="1"/>
  <c r="J5" i="83" s="1"/>
  <c r="H12" i="83"/>
  <c r="I12" i="83" s="1"/>
  <c r="J12" i="83" s="1"/>
  <c r="H15" i="83"/>
  <c r="I15" i="83" s="1"/>
  <c r="J15" i="83" s="1"/>
  <c r="H18" i="83"/>
  <c r="I18" i="83" s="1"/>
  <c r="J18" i="83" s="1"/>
  <c r="H21" i="83"/>
  <c r="I21" i="83" s="1"/>
  <c r="J21" i="83" s="1"/>
  <c r="H24" i="83"/>
  <c r="I24" i="83" s="1"/>
  <c r="J24" i="83" s="1"/>
  <c r="H27" i="83"/>
  <c r="I27" i="83" s="1"/>
  <c r="J27" i="83" s="1"/>
  <c r="H30" i="83"/>
  <c r="I30" i="83" s="1"/>
  <c r="J30" i="83" s="1"/>
  <c r="H33" i="83"/>
  <c r="I33" i="83" s="1"/>
  <c r="J33" i="83" s="1"/>
  <c r="H36" i="83"/>
  <c r="I36" i="83" s="1"/>
  <c r="J36" i="83" s="1"/>
  <c r="H39" i="83"/>
  <c r="I39" i="83" s="1"/>
  <c r="J39" i="83" s="1"/>
  <c r="H42" i="83"/>
  <c r="I42" i="83" s="1"/>
  <c r="J42" i="83" s="1"/>
  <c r="H45" i="83"/>
  <c r="I45" i="83" s="1"/>
  <c r="J45" i="83" s="1"/>
  <c r="H48" i="83"/>
  <c r="I48" i="83" s="1"/>
  <c r="J48" i="83" s="1"/>
  <c r="H51" i="83"/>
  <c r="I51" i="83" s="1"/>
  <c r="J51" i="83" s="1"/>
  <c r="H54" i="83"/>
  <c r="I54" i="83" s="1"/>
  <c r="J54" i="83" s="1"/>
  <c r="H76" i="85"/>
  <c r="I76" i="85" s="1"/>
  <c r="J76" i="85" s="1"/>
  <c r="M8" i="78"/>
  <c r="U8" i="78" s="1"/>
  <c r="M14" i="78"/>
  <c r="U14" i="78" s="1"/>
  <c r="M20" i="78"/>
  <c r="U20" i="78" s="1"/>
  <c r="M26" i="78"/>
  <c r="U26" i="78" s="1"/>
  <c r="M32" i="78"/>
  <c r="U32" i="78" s="1"/>
  <c r="M38" i="78"/>
  <c r="U38" i="78" s="1"/>
  <c r="M44" i="78"/>
  <c r="U44" i="78" s="1"/>
  <c r="M50" i="78"/>
  <c r="U50" i="78" s="1"/>
  <c r="M56" i="78"/>
  <c r="U56" i="78" s="1"/>
  <c r="M62" i="78"/>
  <c r="U62" i="78" s="1"/>
  <c r="M68" i="78"/>
  <c r="U68" i="78" s="1"/>
  <c r="M74" i="78"/>
  <c r="U74" i="78" s="1"/>
  <c r="M80" i="78"/>
  <c r="U80" i="78" s="1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7" i="78"/>
  <c r="R8" i="78"/>
  <c r="R13" i="78"/>
  <c r="R16" i="78"/>
  <c r="R19" i="78"/>
  <c r="R22" i="78"/>
  <c r="R25" i="78"/>
  <c r="R28" i="78"/>
  <c r="R31" i="78"/>
  <c r="H34" i="78"/>
  <c r="I34" i="78" s="1"/>
  <c r="J34" i="78" s="1"/>
  <c r="R38" i="78"/>
  <c r="R40" i="78"/>
  <c r="H43" i="78"/>
  <c r="I43" i="78" s="1"/>
  <c r="J43" i="78" s="1"/>
  <c r="R47" i="78"/>
  <c r="R49" i="78"/>
  <c r="H52" i="78"/>
  <c r="I52" i="78" s="1"/>
  <c r="J52" i="78" s="1"/>
  <c r="R56" i="78"/>
  <c r="R58" i="78"/>
  <c r="H61" i="78"/>
  <c r="I61" i="78" s="1"/>
  <c r="J61" i="78" s="1"/>
  <c r="R65" i="78"/>
  <c r="R67" i="78"/>
  <c r="H70" i="78"/>
  <c r="I70" i="78" s="1"/>
  <c r="J70" i="78" s="1"/>
  <c r="R74" i="78"/>
  <c r="R76" i="78"/>
  <c r="H79" i="78"/>
  <c r="I79" i="78" s="1"/>
  <c r="J79" i="78" s="1"/>
  <c r="R83" i="78"/>
  <c r="R85" i="78"/>
  <c r="H88" i="78"/>
  <c r="I88" i="78" s="1"/>
  <c r="J88" i="78" s="1"/>
  <c r="M10" i="79"/>
  <c r="U10" i="79" s="1"/>
  <c r="M20" i="79"/>
  <c r="U20" i="79" s="1"/>
  <c r="M28" i="79"/>
  <c r="U28" i="79" s="1"/>
  <c r="M38" i="79"/>
  <c r="U38" i="79" s="1"/>
  <c r="M46" i="79"/>
  <c r="U46" i="79" s="1"/>
  <c r="M56" i="79"/>
  <c r="U56" i="79" s="1"/>
  <c r="M64" i="79"/>
  <c r="U64" i="79" s="1"/>
  <c r="M74" i="79"/>
  <c r="U74" i="79" s="1"/>
  <c r="H61" i="79"/>
  <c r="I61" i="79" s="1"/>
  <c r="J61" i="79" s="1"/>
  <c r="H79" i="79"/>
  <c r="I79" i="79" s="1"/>
  <c r="J79" i="79" s="1"/>
  <c r="H45" i="80"/>
  <c r="I45" i="80" s="1"/>
  <c r="J45" i="80" s="1"/>
  <c r="H57" i="80"/>
  <c r="I57" i="80" s="1"/>
  <c r="J57" i="80" s="1"/>
  <c r="Z4" i="81"/>
  <c r="H5" i="81"/>
  <c r="I5" i="81" s="1"/>
  <c r="J5" i="81" s="1"/>
  <c r="H9" i="81"/>
  <c r="I9" i="81" s="1"/>
  <c r="J9" i="81" s="1"/>
  <c r="H11" i="81"/>
  <c r="I11" i="81" s="1"/>
  <c r="J11" i="81" s="1"/>
  <c r="H21" i="81"/>
  <c r="I21" i="81" s="1"/>
  <c r="J21" i="81" s="1"/>
  <c r="H22" i="81"/>
  <c r="I22" i="81" s="1"/>
  <c r="J22" i="81" s="1"/>
  <c r="H30" i="81"/>
  <c r="I30" i="81" s="1"/>
  <c r="J30" i="81" s="1"/>
  <c r="H31" i="81"/>
  <c r="I31" i="81" s="1"/>
  <c r="J31" i="81" s="1"/>
  <c r="H39" i="81"/>
  <c r="I39" i="81" s="1"/>
  <c r="J39" i="81" s="1"/>
  <c r="H40" i="81"/>
  <c r="I40" i="81" s="1"/>
  <c r="J40" i="81" s="1"/>
  <c r="H87" i="81"/>
  <c r="I87" i="81" s="1"/>
  <c r="J87" i="81" s="1"/>
  <c r="P3" i="82"/>
  <c r="AF3" i="82" s="1"/>
  <c r="AO3" i="82" s="1"/>
  <c r="AE3" i="82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6" i="82"/>
  <c r="U86" i="82" s="1"/>
  <c r="M80" i="82"/>
  <c r="U80" i="82" s="1"/>
  <c r="M74" i="82"/>
  <c r="U74" i="82" s="1"/>
  <c r="M68" i="82"/>
  <c r="U68" i="82" s="1"/>
  <c r="M62" i="82"/>
  <c r="U62" i="82" s="1"/>
  <c r="M56" i="82"/>
  <c r="U56" i="82" s="1"/>
  <c r="M50" i="82"/>
  <c r="U50" i="82" s="1"/>
  <c r="M44" i="82"/>
  <c r="U44" i="82" s="1"/>
  <c r="M38" i="82"/>
  <c r="U38" i="82" s="1"/>
  <c r="M32" i="82"/>
  <c r="U32" i="82" s="1"/>
  <c r="M26" i="82"/>
  <c r="U26" i="82" s="1"/>
  <c r="M20" i="82"/>
  <c r="U20" i="82" s="1"/>
  <c r="M14" i="82"/>
  <c r="U14" i="82" s="1"/>
  <c r="M8" i="82"/>
  <c r="U8" i="82" s="1"/>
  <c r="M87" i="82"/>
  <c r="U87" i="82" s="1"/>
  <c r="M69" i="82"/>
  <c r="U69" i="82" s="1"/>
  <c r="M51" i="82"/>
  <c r="U51" i="82" s="1"/>
  <c r="M33" i="82"/>
  <c r="U33" i="82" s="1"/>
  <c r="M15" i="82"/>
  <c r="U15" i="82" s="1"/>
  <c r="M82" i="82"/>
  <c r="U82" i="82" s="1"/>
  <c r="M64" i="82"/>
  <c r="U64" i="82" s="1"/>
  <c r="M46" i="82"/>
  <c r="U46" i="82" s="1"/>
  <c r="M28" i="82"/>
  <c r="U28" i="82" s="1"/>
  <c r="M10" i="82"/>
  <c r="U10" i="82" s="1"/>
  <c r="M81" i="82"/>
  <c r="U81" i="82" s="1"/>
  <c r="M63" i="82"/>
  <c r="U63" i="82" s="1"/>
  <c r="M45" i="82"/>
  <c r="U45" i="82" s="1"/>
  <c r="M27" i="82"/>
  <c r="U27" i="82" s="1"/>
  <c r="M9" i="82"/>
  <c r="U9" i="82" s="1"/>
  <c r="M76" i="82"/>
  <c r="U76" i="82" s="1"/>
  <c r="M58" i="82"/>
  <c r="U58" i="82" s="1"/>
  <c r="M40" i="82"/>
  <c r="U40" i="82" s="1"/>
  <c r="M22" i="82"/>
  <c r="U22" i="82" s="1"/>
  <c r="M4" i="82"/>
  <c r="U4" i="82" s="1"/>
  <c r="X4" i="82" s="1"/>
  <c r="M88" i="82"/>
  <c r="U88" i="82" s="1"/>
  <c r="M70" i="82"/>
  <c r="U70" i="82" s="1"/>
  <c r="M52" i="82"/>
  <c r="U52" i="82" s="1"/>
  <c r="M34" i="82"/>
  <c r="U34" i="82" s="1"/>
  <c r="M16" i="82"/>
  <c r="U16" i="82" s="1"/>
  <c r="H16" i="84"/>
  <c r="I16" i="84" s="1"/>
  <c r="J16" i="84" s="1"/>
  <c r="H10" i="85"/>
  <c r="I10" i="85" s="1"/>
  <c r="J10" i="85" s="1"/>
  <c r="R7" i="80"/>
  <c r="R8" i="80"/>
  <c r="R13" i="80"/>
  <c r="R16" i="80"/>
  <c r="R19" i="80"/>
  <c r="R22" i="80"/>
  <c r="R25" i="80"/>
  <c r="R28" i="80"/>
  <c r="R31" i="80"/>
  <c r="R34" i="80"/>
  <c r="R37" i="80"/>
  <c r="R40" i="80"/>
  <c r="R43" i="80"/>
  <c r="R46" i="80"/>
  <c r="R49" i="80"/>
  <c r="R52" i="80"/>
  <c r="R55" i="80"/>
  <c r="R58" i="80"/>
  <c r="R61" i="80"/>
  <c r="R64" i="80"/>
  <c r="R67" i="80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98" i="81"/>
  <c r="V95" i="81"/>
  <c r="V92" i="81"/>
  <c r="V89" i="81"/>
  <c r="V86" i="81"/>
  <c r="V83" i="81"/>
  <c r="V80" i="81"/>
  <c r="H14" i="81"/>
  <c r="I14" i="81" s="1"/>
  <c r="J14" i="81" s="1"/>
  <c r="H23" i="81"/>
  <c r="I23" i="81" s="1"/>
  <c r="J23" i="81" s="1"/>
  <c r="H32" i="81"/>
  <c r="I32" i="81" s="1"/>
  <c r="J32" i="81" s="1"/>
  <c r="H41" i="81"/>
  <c r="I41" i="81" s="1"/>
  <c r="J41" i="81" s="1"/>
  <c r="H50" i="81"/>
  <c r="I50" i="81" s="1"/>
  <c r="J50" i="81" s="1"/>
  <c r="H59" i="81"/>
  <c r="I59" i="81" s="1"/>
  <c r="J59" i="81" s="1"/>
  <c r="H65" i="81"/>
  <c r="I65" i="81" s="1"/>
  <c r="J65" i="81" s="1"/>
  <c r="V67" i="81"/>
  <c r="V68" i="81"/>
  <c r="H77" i="81"/>
  <c r="I77" i="81" s="1"/>
  <c r="J77" i="81" s="1"/>
  <c r="H86" i="81"/>
  <c r="I86" i="81" s="1"/>
  <c r="J86" i="81" s="1"/>
  <c r="H95" i="81"/>
  <c r="I95" i="81" s="1"/>
  <c r="J95" i="81" s="1"/>
  <c r="H4" i="82"/>
  <c r="I4" i="82" s="1"/>
  <c r="J4" i="82" s="1"/>
  <c r="K4" i="82" s="1"/>
  <c r="H6" i="82"/>
  <c r="I6" i="82" s="1"/>
  <c r="J6" i="82" s="1"/>
  <c r="H18" i="82"/>
  <c r="I18" i="82" s="1"/>
  <c r="J18" i="82" s="1"/>
  <c r="H27" i="82"/>
  <c r="I27" i="82" s="1"/>
  <c r="J27" i="82" s="1"/>
  <c r="H36" i="82"/>
  <c r="I36" i="82" s="1"/>
  <c r="J36" i="82" s="1"/>
  <c r="H45" i="82"/>
  <c r="I45" i="82" s="1"/>
  <c r="J45" i="82" s="1"/>
  <c r="H54" i="82"/>
  <c r="I54" i="82" s="1"/>
  <c r="J54" i="82" s="1"/>
  <c r="H60" i="82"/>
  <c r="I60" i="82" s="1"/>
  <c r="J60" i="82" s="1"/>
  <c r="H78" i="82"/>
  <c r="I78" i="82" s="1"/>
  <c r="J78" i="82" s="1"/>
  <c r="H73" i="83"/>
  <c r="I73" i="83" s="1"/>
  <c r="J73" i="83" s="1"/>
  <c r="H19" i="84"/>
  <c r="I19" i="84" s="1"/>
  <c r="J19" i="84" s="1"/>
  <c r="H25" i="84"/>
  <c r="I25" i="84" s="1"/>
  <c r="J25" i="84" s="1"/>
  <c r="H28" i="84"/>
  <c r="I28" i="84" s="1"/>
  <c r="J28" i="84" s="1"/>
  <c r="H34" i="84"/>
  <c r="I34" i="84" s="1"/>
  <c r="J34" i="84" s="1"/>
  <c r="AH4" i="85"/>
  <c r="Z4" i="85"/>
  <c r="H60" i="88"/>
  <c r="I60" i="88" s="1"/>
  <c r="J60" i="88" s="1"/>
  <c r="R6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R69" i="80"/>
  <c r="H17" i="81"/>
  <c r="I17" i="81" s="1"/>
  <c r="J17" i="81" s="1"/>
  <c r="H26" i="81"/>
  <c r="I26" i="81" s="1"/>
  <c r="J26" i="81" s="1"/>
  <c r="H35" i="81"/>
  <c r="I35" i="81" s="1"/>
  <c r="J35" i="81" s="1"/>
  <c r="H44" i="81"/>
  <c r="I44" i="81" s="1"/>
  <c r="J44" i="81" s="1"/>
  <c r="H53" i="81"/>
  <c r="I53" i="81" s="1"/>
  <c r="J53" i="81" s="1"/>
  <c r="V61" i="81"/>
  <c r="V62" i="81"/>
  <c r="H83" i="81"/>
  <c r="I83" i="81" s="1"/>
  <c r="J83" i="81" s="1"/>
  <c r="H92" i="81"/>
  <c r="I92" i="81" s="1"/>
  <c r="J92" i="81" s="1"/>
  <c r="Z4" i="82"/>
  <c r="H12" i="82"/>
  <c r="I12" i="82" s="1"/>
  <c r="J12" i="82" s="1"/>
  <c r="H21" i="82"/>
  <c r="I21" i="82" s="1"/>
  <c r="J21" i="82" s="1"/>
  <c r="H30" i="82"/>
  <c r="I30" i="82" s="1"/>
  <c r="J30" i="82" s="1"/>
  <c r="H39" i="82"/>
  <c r="I39" i="82" s="1"/>
  <c r="J39" i="82" s="1"/>
  <c r="H48" i="82"/>
  <c r="I48" i="82" s="1"/>
  <c r="J48" i="82" s="1"/>
  <c r="H72" i="82"/>
  <c r="I72" i="82" s="1"/>
  <c r="J72" i="82" s="1"/>
  <c r="V74" i="82"/>
  <c r="H87" i="82"/>
  <c r="I87" i="82" s="1"/>
  <c r="J87" i="82" s="1"/>
  <c r="H43" i="84"/>
  <c r="I43" i="84" s="1"/>
  <c r="J43" i="84" s="1"/>
  <c r="V10" i="79"/>
  <c r="V14" i="79"/>
  <c r="V17" i="79"/>
  <c r="V20" i="79"/>
  <c r="V23" i="79"/>
  <c r="V26" i="79"/>
  <c r="V29" i="79"/>
  <c r="V32" i="79"/>
  <c r="V35" i="79"/>
  <c r="V38" i="79"/>
  <c r="V41" i="79"/>
  <c r="V44" i="79"/>
  <c r="V47" i="79"/>
  <c r="V50" i="79"/>
  <c r="V53" i="79"/>
  <c r="V56" i="79"/>
  <c r="V59" i="79"/>
  <c r="V62" i="79"/>
  <c r="V65" i="79"/>
  <c r="V68" i="79"/>
  <c r="V71" i="79"/>
  <c r="V74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R5" i="80"/>
  <c r="V7" i="80"/>
  <c r="V8" i="80"/>
  <c r="R11" i="80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V67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V6" i="81"/>
  <c r="V12" i="81"/>
  <c r="V17" i="81"/>
  <c r="V22" i="81"/>
  <c r="V26" i="81"/>
  <c r="V31" i="81"/>
  <c r="V35" i="81"/>
  <c r="V40" i="81"/>
  <c r="V44" i="81"/>
  <c r="V49" i="81"/>
  <c r="V53" i="81"/>
  <c r="V58" i="81"/>
  <c r="H74" i="81"/>
  <c r="I74" i="81" s="1"/>
  <c r="J74" i="81" s="1"/>
  <c r="V85" i="81"/>
  <c r="V94" i="81"/>
  <c r="V10" i="82"/>
  <c r="V17" i="82"/>
  <c r="V26" i="82"/>
  <c r="V35" i="82"/>
  <c r="V44" i="82"/>
  <c r="V53" i="82"/>
  <c r="H69" i="82"/>
  <c r="I69" i="82" s="1"/>
  <c r="J69" i="82" s="1"/>
  <c r="V71" i="82"/>
  <c r="X5" i="83"/>
  <c r="AH5" i="83" s="1"/>
  <c r="H38" i="84"/>
  <c r="I38" i="84" s="1"/>
  <c r="J38" i="84" s="1"/>
  <c r="H61" i="84"/>
  <c r="I61" i="84" s="1"/>
  <c r="J61" i="84" s="1"/>
  <c r="H5" i="85"/>
  <c r="I5" i="85" s="1"/>
  <c r="J5" i="85" s="1"/>
  <c r="H10" i="88"/>
  <c r="I10" i="88" s="1"/>
  <c r="J10" i="88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4" i="80"/>
  <c r="R10" i="80"/>
  <c r="R14" i="80"/>
  <c r="R17" i="80"/>
  <c r="R20" i="80"/>
  <c r="R23" i="80"/>
  <c r="R26" i="80"/>
  <c r="R29" i="80"/>
  <c r="R32" i="80"/>
  <c r="R35" i="80"/>
  <c r="R38" i="80"/>
  <c r="R41" i="80"/>
  <c r="R44" i="80"/>
  <c r="R47" i="80"/>
  <c r="R50" i="80"/>
  <c r="R53" i="80"/>
  <c r="R56" i="80"/>
  <c r="R59" i="80"/>
  <c r="R62" i="80"/>
  <c r="R65" i="80"/>
  <c r="R68" i="80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V11" i="81"/>
  <c r="H16" i="81"/>
  <c r="I16" i="81" s="1"/>
  <c r="J16" i="81" s="1"/>
  <c r="H20" i="81"/>
  <c r="I20" i="81" s="1"/>
  <c r="J20" i="81" s="1"/>
  <c r="H25" i="81"/>
  <c r="I25" i="81" s="1"/>
  <c r="J25" i="81" s="1"/>
  <c r="H29" i="81"/>
  <c r="I29" i="81" s="1"/>
  <c r="J29" i="81" s="1"/>
  <c r="H34" i="81"/>
  <c r="I34" i="81" s="1"/>
  <c r="J34" i="81" s="1"/>
  <c r="H38" i="81"/>
  <c r="I38" i="81" s="1"/>
  <c r="J38" i="81" s="1"/>
  <c r="H43" i="81"/>
  <c r="I43" i="81" s="1"/>
  <c r="J43" i="81" s="1"/>
  <c r="H47" i="81"/>
  <c r="I47" i="81" s="1"/>
  <c r="J47" i="81" s="1"/>
  <c r="H52" i="81"/>
  <c r="I52" i="81" s="1"/>
  <c r="J52" i="81" s="1"/>
  <c r="H56" i="81"/>
  <c r="I56" i="81" s="1"/>
  <c r="J56" i="81" s="1"/>
  <c r="H71" i="81"/>
  <c r="I71" i="81" s="1"/>
  <c r="J71" i="81" s="1"/>
  <c r="H73" i="81"/>
  <c r="I73" i="81" s="1"/>
  <c r="J73" i="81" s="1"/>
  <c r="V73" i="81"/>
  <c r="V74" i="81"/>
  <c r="H75" i="81"/>
  <c r="I75" i="81" s="1"/>
  <c r="J75" i="81" s="1"/>
  <c r="H80" i="81"/>
  <c r="I80" i="81" s="1"/>
  <c r="J80" i="81" s="1"/>
  <c r="H84" i="81"/>
  <c r="I84" i="81" s="1"/>
  <c r="J84" i="81" s="1"/>
  <c r="H89" i="81"/>
  <c r="I89" i="81" s="1"/>
  <c r="J89" i="81" s="1"/>
  <c r="H93" i="81"/>
  <c r="I93" i="81" s="1"/>
  <c r="J93" i="81" s="1"/>
  <c r="H98" i="81"/>
  <c r="I98" i="81" s="1"/>
  <c r="J98" i="81" s="1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" i="82"/>
  <c r="V7" i="82"/>
  <c r="V11" i="82"/>
  <c r="V5" i="82"/>
  <c r="H15" i="82"/>
  <c r="I15" i="82" s="1"/>
  <c r="J15" i="82" s="1"/>
  <c r="H24" i="82"/>
  <c r="I24" i="82" s="1"/>
  <c r="J24" i="82" s="1"/>
  <c r="H33" i="82"/>
  <c r="I33" i="82" s="1"/>
  <c r="J33" i="82" s="1"/>
  <c r="H42" i="82"/>
  <c r="I42" i="82" s="1"/>
  <c r="J42" i="82" s="1"/>
  <c r="H51" i="82"/>
  <c r="I51" i="82" s="1"/>
  <c r="J51" i="82" s="1"/>
  <c r="H66" i="82"/>
  <c r="I66" i="82" s="1"/>
  <c r="J66" i="82" s="1"/>
  <c r="V68" i="82"/>
  <c r="H84" i="82"/>
  <c r="I84" i="82" s="1"/>
  <c r="J84" i="82" s="1"/>
  <c r="AI3" i="83"/>
  <c r="H6" i="83"/>
  <c r="I6" i="83" s="1"/>
  <c r="J6" i="83" s="1"/>
  <c r="AH4" i="84"/>
  <c r="AQ4" i="84" s="1"/>
  <c r="H37" i="84"/>
  <c r="I37" i="84" s="1"/>
  <c r="J37" i="84" s="1"/>
  <c r="V36" i="80"/>
  <c r="V39" i="80"/>
  <c r="V42" i="80"/>
  <c r="V45" i="80"/>
  <c r="V48" i="80"/>
  <c r="V51" i="80"/>
  <c r="V54" i="80"/>
  <c r="V57" i="80"/>
  <c r="V60" i="80"/>
  <c r="V63" i="80"/>
  <c r="V66" i="80"/>
  <c r="V5" i="81"/>
  <c r="V10" i="81"/>
  <c r="V16" i="81"/>
  <c r="V20" i="81"/>
  <c r="V25" i="81"/>
  <c r="V29" i="81"/>
  <c r="V34" i="81"/>
  <c r="V38" i="81"/>
  <c r="V43" i="81"/>
  <c r="V47" i="81"/>
  <c r="V52" i="81"/>
  <c r="V56" i="81"/>
  <c r="H68" i="81"/>
  <c r="I68" i="81" s="1"/>
  <c r="J68" i="81" s="1"/>
  <c r="V70" i="81"/>
  <c r="V71" i="81"/>
  <c r="V76" i="81"/>
  <c r="V77" i="81"/>
  <c r="V82" i="81"/>
  <c r="V91" i="81"/>
  <c r="H5" i="82"/>
  <c r="I5" i="82" s="1"/>
  <c r="J5" i="82" s="1"/>
  <c r="H63" i="82"/>
  <c r="I63" i="82" s="1"/>
  <c r="J63" i="82" s="1"/>
  <c r="H81" i="82"/>
  <c r="I81" i="82" s="1"/>
  <c r="J81" i="82" s="1"/>
  <c r="H11" i="83"/>
  <c r="I11" i="83" s="1"/>
  <c r="J11" i="83" s="1"/>
  <c r="H20" i="84"/>
  <c r="I20" i="84" s="1"/>
  <c r="J20" i="84" s="1"/>
  <c r="H29" i="84"/>
  <c r="I29" i="84" s="1"/>
  <c r="J29" i="84" s="1"/>
  <c r="H52" i="84"/>
  <c r="I52" i="84" s="1"/>
  <c r="J52" i="84" s="1"/>
  <c r="H10" i="86"/>
  <c r="I10" i="86" s="1"/>
  <c r="J10" i="86" s="1"/>
  <c r="R7" i="82"/>
  <c r="R8" i="82"/>
  <c r="R13" i="82"/>
  <c r="R16" i="82"/>
  <c r="R19" i="82"/>
  <c r="R22" i="82"/>
  <c r="R25" i="82"/>
  <c r="R28" i="82"/>
  <c r="R31" i="82"/>
  <c r="R34" i="82"/>
  <c r="R37" i="82"/>
  <c r="R40" i="82"/>
  <c r="R43" i="82"/>
  <c r="R46" i="82"/>
  <c r="R49" i="82"/>
  <c r="R52" i="82"/>
  <c r="R55" i="82"/>
  <c r="R58" i="82"/>
  <c r="R61" i="82"/>
  <c r="R64" i="82"/>
  <c r="R67" i="82"/>
  <c r="R70" i="82"/>
  <c r="R73" i="82"/>
  <c r="R76" i="82"/>
  <c r="R79" i="82"/>
  <c r="R82" i="82"/>
  <c r="R85" i="82"/>
  <c r="R88" i="82"/>
  <c r="V5" i="83"/>
  <c r="Y5" i="83" s="1"/>
  <c r="R7" i="83"/>
  <c r="R8" i="83"/>
  <c r="V11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62" i="83"/>
  <c r="R63" i="83"/>
  <c r="H66" i="83"/>
  <c r="I66" i="83" s="1"/>
  <c r="J66" i="83" s="1"/>
  <c r="V66" i="83"/>
  <c r="R71" i="83"/>
  <c r="R72" i="83"/>
  <c r="H75" i="83"/>
  <c r="I75" i="83" s="1"/>
  <c r="J75" i="83" s="1"/>
  <c r="AE3" i="84"/>
  <c r="Z4" i="84"/>
  <c r="H10" i="84"/>
  <c r="I10" i="84" s="1"/>
  <c r="J10" i="84" s="1"/>
  <c r="H12" i="84"/>
  <c r="I12" i="84" s="1"/>
  <c r="J12" i="84" s="1"/>
  <c r="R18" i="84"/>
  <c r="H21" i="84"/>
  <c r="I21" i="84" s="1"/>
  <c r="J21" i="84" s="1"/>
  <c r="R27" i="84"/>
  <c r="H30" i="84"/>
  <c r="I30" i="84" s="1"/>
  <c r="J30" i="84" s="1"/>
  <c r="R36" i="84"/>
  <c r="H39" i="84"/>
  <c r="I39" i="84" s="1"/>
  <c r="J39" i="84" s="1"/>
  <c r="R46" i="84"/>
  <c r="H51" i="84"/>
  <c r="I51" i="84" s="1"/>
  <c r="J51" i="84" s="1"/>
  <c r="R55" i="84"/>
  <c r="H60" i="84"/>
  <c r="I60" i="84" s="1"/>
  <c r="J60" i="84" s="1"/>
  <c r="H69" i="84"/>
  <c r="I69" i="84" s="1"/>
  <c r="J69" i="84" s="1"/>
  <c r="H12" i="85"/>
  <c r="I12" i="85" s="1"/>
  <c r="J12" i="85" s="1"/>
  <c r="H15" i="85"/>
  <c r="I15" i="85" s="1"/>
  <c r="J15" i="85" s="1"/>
  <c r="H18" i="85"/>
  <c r="I18" i="85" s="1"/>
  <c r="J18" i="85" s="1"/>
  <c r="H21" i="85"/>
  <c r="I21" i="85" s="1"/>
  <c r="J21" i="85" s="1"/>
  <c r="H24" i="85"/>
  <c r="I24" i="85" s="1"/>
  <c r="J24" i="85" s="1"/>
  <c r="H27" i="85"/>
  <c r="I27" i="85" s="1"/>
  <c r="J27" i="85" s="1"/>
  <c r="H30" i="85"/>
  <c r="I30" i="85" s="1"/>
  <c r="J30" i="85" s="1"/>
  <c r="H33" i="85"/>
  <c r="I33" i="85" s="1"/>
  <c r="J33" i="85" s="1"/>
  <c r="H36" i="85"/>
  <c r="I36" i="85" s="1"/>
  <c r="J36" i="85" s="1"/>
  <c r="H39" i="85"/>
  <c r="I39" i="85" s="1"/>
  <c r="J39" i="85" s="1"/>
  <c r="H42" i="85"/>
  <c r="I42" i="85" s="1"/>
  <c r="J42" i="85" s="1"/>
  <c r="H45" i="85"/>
  <c r="I45" i="85" s="1"/>
  <c r="J45" i="85" s="1"/>
  <c r="H48" i="85"/>
  <c r="I48" i="85" s="1"/>
  <c r="J48" i="85" s="1"/>
  <c r="H51" i="85"/>
  <c r="I51" i="85" s="1"/>
  <c r="J51" i="85" s="1"/>
  <c r="H54" i="85"/>
  <c r="I54" i="85" s="1"/>
  <c r="J54" i="85" s="1"/>
  <c r="H57" i="85"/>
  <c r="I57" i="85" s="1"/>
  <c r="J57" i="85" s="1"/>
  <c r="H60" i="85"/>
  <c r="I60" i="85" s="1"/>
  <c r="J60" i="85" s="1"/>
  <c r="H63" i="85"/>
  <c r="I63" i="85" s="1"/>
  <c r="J63" i="85" s="1"/>
  <c r="H66" i="85"/>
  <c r="I66" i="85" s="1"/>
  <c r="J66" i="85" s="1"/>
  <c r="H69" i="85"/>
  <c r="I69" i="85" s="1"/>
  <c r="J69" i="85" s="1"/>
  <c r="H72" i="85"/>
  <c r="I72" i="85" s="1"/>
  <c r="J72" i="85" s="1"/>
  <c r="H75" i="85"/>
  <c r="I75" i="85" s="1"/>
  <c r="J75" i="85" s="1"/>
  <c r="H78" i="85"/>
  <c r="I78" i="85" s="1"/>
  <c r="J78" i="85" s="1"/>
  <c r="H98" i="85"/>
  <c r="I98" i="85" s="1"/>
  <c r="J98" i="85" s="1"/>
  <c r="H11" i="86"/>
  <c r="I11" i="86" s="1"/>
  <c r="J11" i="86" s="1"/>
  <c r="H16" i="89"/>
  <c r="I16" i="89" s="1"/>
  <c r="J16" i="89" s="1"/>
  <c r="H25" i="89"/>
  <c r="I25" i="89" s="1"/>
  <c r="J25" i="89" s="1"/>
  <c r="H34" i="89"/>
  <c r="I34" i="89" s="1"/>
  <c r="J34" i="89" s="1"/>
  <c r="H43" i="89"/>
  <c r="I43" i="89" s="1"/>
  <c r="J43" i="89" s="1"/>
  <c r="R84" i="82"/>
  <c r="R87" i="82"/>
  <c r="V77" i="83"/>
  <c r="V74" i="83"/>
  <c r="V71" i="83"/>
  <c r="V68" i="83"/>
  <c r="V65" i="83"/>
  <c r="V62" i="83"/>
  <c r="V59" i="83"/>
  <c r="V79" i="83"/>
  <c r="V76" i="83"/>
  <c r="V73" i="83"/>
  <c r="V70" i="83"/>
  <c r="V67" i="83"/>
  <c r="V64" i="83"/>
  <c r="V61" i="83"/>
  <c r="V58" i="83"/>
  <c r="H57" i="83"/>
  <c r="I57" i="83" s="1"/>
  <c r="J57" i="83" s="1"/>
  <c r="H63" i="83"/>
  <c r="I63" i="83" s="1"/>
  <c r="J63" i="83" s="1"/>
  <c r="V63" i="83"/>
  <c r="H72" i="83"/>
  <c r="I72" i="83" s="1"/>
  <c r="J72" i="83" s="1"/>
  <c r="V72" i="83"/>
  <c r="H4" i="84"/>
  <c r="I4" i="84" s="1"/>
  <c r="J4" i="84" s="1"/>
  <c r="K4" i="84" s="1"/>
  <c r="H18" i="84"/>
  <c r="I18" i="84" s="1"/>
  <c r="J18" i="84" s="1"/>
  <c r="H27" i="84"/>
  <c r="I27" i="84" s="1"/>
  <c r="J27" i="84" s="1"/>
  <c r="H36" i="84"/>
  <c r="I36" i="84" s="1"/>
  <c r="J36" i="84" s="1"/>
  <c r="H48" i="84"/>
  <c r="I48" i="84" s="1"/>
  <c r="J48" i="84" s="1"/>
  <c r="H57" i="84"/>
  <c r="I57" i="84" s="1"/>
  <c r="J57" i="84" s="1"/>
  <c r="H66" i="84"/>
  <c r="I66" i="84" s="1"/>
  <c r="J66" i="84" s="1"/>
  <c r="H80" i="85"/>
  <c r="I80" i="85" s="1"/>
  <c r="J80" i="85" s="1"/>
  <c r="H96" i="85"/>
  <c r="I96" i="85" s="1"/>
  <c r="J96" i="85" s="1"/>
  <c r="AH3" i="86"/>
  <c r="AQ3" i="86" s="1"/>
  <c r="P3" i="87"/>
  <c r="AF3" i="87" s="1"/>
  <c r="AO3" i="87" s="1"/>
  <c r="AE3" i="87"/>
  <c r="H7" i="87"/>
  <c r="I7" i="87" s="1"/>
  <c r="J7" i="87" s="1"/>
  <c r="H13" i="89"/>
  <c r="I13" i="89" s="1"/>
  <c r="J13" i="89" s="1"/>
  <c r="H22" i="89"/>
  <c r="I22" i="89" s="1"/>
  <c r="J22" i="89" s="1"/>
  <c r="H31" i="89"/>
  <c r="I31" i="89" s="1"/>
  <c r="J31" i="89" s="1"/>
  <c r="H40" i="89"/>
  <c r="I40" i="89" s="1"/>
  <c r="J40" i="89" s="1"/>
  <c r="R5" i="82"/>
  <c r="R11" i="82"/>
  <c r="AH3" i="83"/>
  <c r="AQ3" i="83" s="1"/>
  <c r="V7" i="83"/>
  <c r="V8" i="83"/>
  <c r="R11" i="83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7" i="83"/>
  <c r="R58" i="83"/>
  <c r="H61" i="83"/>
  <c r="I61" i="83" s="1"/>
  <c r="J61" i="83" s="1"/>
  <c r="H62" i="83"/>
  <c r="I62" i="83" s="1"/>
  <c r="J62" i="83" s="1"/>
  <c r="R67" i="83"/>
  <c r="H70" i="83"/>
  <c r="I70" i="83" s="1"/>
  <c r="J70" i="83" s="1"/>
  <c r="H71" i="83"/>
  <c r="I71" i="83" s="1"/>
  <c r="J71" i="83" s="1"/>
  <c r="R76" i="83"/>
  <c r="H79" i="83"/>
  <c r="I79" i="83" s="1"/>
  <c r="J79" i="83" s="1"/>
  <c r="R68" i="84"/>
  <c r="R65" i="84"/>
  <c r="R62" i="84"/>
  <c r="R59" i="84"/>
  <c r="R56" i="84"/>
  <c r="R53" i="84"/>
  <c r="R50" i="84"/>
  <c r="R47" i="84"/>
  <c r="R44" i="84"/>
  <c r="R11" i="84"/>
  <c r="R5" i="84"/>
  <c r="R69" i="84"/>
  <c r="R66" i="84"/>
  <c r="R63" i="84"/>
  <c r="R60" i="84"/>
  <c r="R57" i="84"/>
  <c r="R54" i="84"/>
  <c r="R51" i="84"/>
  <c r="R48" i="84"/>
  <c r="R45" i="84"/>
  <c r="R9" i="84"/>
  <c r="R6" i="84"/>
  <c r="R8" i="84"/>
  <c r="R13" i="84"/>
  <c r="R14" i="84"/>
  <c r="H17" i="84"/>
  <c r="I17" i="84" s="1"/>
  <c r="J17" i="84" s="1"/>
  <c r="R22" i="84"/>
  <c r="R23" i="84"/>
  <c r="H26" i="84"/>
  <c r="I26" i="84" s="1"/>
  <c r="J26" i="84" s="1"/>
  <c r="R31" i="84"/>
  <c r="R32" i="84"/>
  <c r="H35" i="84"/>
  <c r="I35" i="84" s="1"/>
  <c r="J35" i="84" s="1"/>
  <c r="R40" i="84"/>
  <c r="R41" i="84"/>
  <c r="H49" i="84"/>
  <c r="I49" i="84" s="1"/>
  <c r="J49" i="84" s="1"/>
  <c r="H58" i="84"/>
  <c r="I58" i="84" s="1"/>
  <c r="J58" i="84" s="1"/>
  <c r="H67" i="84"/>
  <c r="I67" i="84" s="1"/>
  <c r="J67" i="84" s="1"/>
  <c r="H6" i="85"/>
  <c r="I6" i="85" s="1"/>
  <c r="J6" i="85" s="1"/>
  <c r="H11" i="85"/>
  <c r="I11" i="85" s="1"/>
  <c r="J11" i="85" s="1"/>
  <c r="H92" i="85"/>
  <c r="I92" i="85" s="1"/>
  <c r="J92" i="85" s="1"/>
  <c r="H94" i="85"/>
  <c r="I94" i="85" s="1"/>
  <c r="J94" i="85" s="1"/>
  <c r="R4" i="82"/>
  <c r="R10" i="82"/>
  <c r="R14" i="82"/>
  <c r="R17" i="82"/>
  <c r="R20" i="82"/>
  <c r="R23" i="82"/>
  <c r="R26" i="82"/>
  <c r="R29" i="82"/>
  <c r="R32" i="82"/>
  <c r="R35" i="82"/>
  <c r="R38" i="82"/>
  <c r="R41" i="82"/>
  <c r="R44" i="82"/>
  <c r="R47" i="82"/>
  <c r="R50" i="82"/>
  <c r="R53" i="82"/>
  <c r="R56" i="82"/>
  <c r="R59" i="82"/>
  <c r="R62" i="82"/>
  <c r="R65" i="82"/>
  <c r="R68" i="82"/>
  <c r="R71" i="82"/>
  <c r="R74" i="82"/>
  <c r="R77" i="82"/>
  <c r="R80" i="82"/>
  <c r="R83" i="82"/>
  <c r="R86" i="82"/>
  <c r="R89" i="82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4" i="83"/>
  <c r="R10" i="83"/>
  <c r="R14" i="83"/>
  <c r="R17" i="83"/>
  <c r="R20" i="83"/>
  <c r="R23" i="83"/>
  <c r="R26" i="83"/>
  <c r="R29" i="83"/>
  <c r="R32" i="83"/>
  <c r="R35" i="83"/>
  <c r="R38" i="83"/>
  <c r="R41" i="83"/>
  <c r="R44" i="83"/>
  <c r="R47" i="83"/>
  <c r="R50" i="83"/>
  <c r="R53" i="83"/>
  <c r="H56" i="83"/>
  <c r="I56" i="83" s="1"/>
  <c r="J56" i="83" s="1"/>
  <c r="H60" i="83"/>
  <c r="I60" i="83" s="1"/>
  <c r="J60" i="83" s="1"/>
  <c r="V60" i="83"/>
  <c r="R65" i="83"/>
  <c r="R66" i="83"/>
  <c r="H69" i="83"/>
  <c r="I69" i="83" s="1"/>
  <c r="J69" i="83" s="1"/>
  <c r="V69" i="83"/>
  <c r="R74" i="83"/>
  <c r="R75" i="83"/>
  <c r="H78" i="83"/>
  <c r="I78" i="83" s="1"/>
  <c r="J78" i="83" s="1"/>
  <c r="V78" i="83"/>
  <c r="R3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V68" i="84"/>
  <c r="V65" i="84"/>
  <c r="V62" i="84"/>
  <c r="V59" i="84"/>
  <c r="V56" i="84"/>
  <c r="V53" i="84"/>
  <c r="V50" i="84"/>
  <c r="V47" i="84"/>
  <c r="V44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V6" i="84"/>
  <c r="R10" i="84"/>
  <c r="R12" i="84"/>
  <c r="H15" i="84"/>
  <c r="I15" i="84" s="1"/>
  <c r="J15" i="84" s="1"/>
  <c r="R21" i="84"/>
  <c r="H24" i="84"/>
  <c r="I24" i="84" s="1"/>
  <c r="J24" i="84" s="1"/>
  <c r="R30" i="84"/>
  <c r="H33" i="84"/>
  <c r="I33" i="84" s="1"/>
  <c r="J33" i="84" s="1"/>
  <c r="R39" i="84"/>
  <c r="H42" i="84"/>
  <c r="I42" i="84" s="1"/>
  <c r="J42" i="84" s="1"/>
  <c r="H45" i="84"/>
  <c r="I45" i="84" s="1"/>
  <c r="J45" i="84" s="1"/>
  <c r="R49" i="84"/>
  <c r="H54" i="84"/>
  <c r="I54" i="84" s="1"/>
  <c r="J54" i="84" s="1"/>
  <c r="R58" i="84"/>
  <c r="H63" i="84"/>
  <c r="I63" i="84" s="1"/>
  <c r="J63" i="84" s="1"/>
  <c r="R67" i="84"/>
  <c r="AE3" i="85"/>
  <c r="P3" i="85"/>
  <c r="AF3" i="85" s="1"/>
  <c r="AO3" i="85" s="1"/>
  <c r="H14" i="85"/>
  <c r="I14" i="85" s="1"/>
  <c r="J14" i="85" s="1"/>
  <c r="H17" i="85"/>
  <c r="I17" i="85" s="1"/>
  <c r="J17" i="85" s="1"/>
  <c r="H20" i="85"/>
  <c r="I20" i="85" s="1"/>
  <c r="J20" i="85" s="1"/>
  <c r="H23" i="85"/>
  <c r="I23" i="85" s="1"/>
  <c r="J23" i="85" s="1"/>
  <c r="H26" i="85"/>
  <c r="I26" i="85" s="1"/>
  <c r="J26" i="85" s="1"/>
  <c r="H29" i="85"/>
  <c r="I29" i="85" s="1"/>
  <c r="J29" i="85" s="1"/>
  <c r="H32" i="85"/>
  <c r="I32" i="85" s="1"/>
  <c r="J32" i="85" s="1"/>
  <c r="H35" i="85"/>
  <c r="I35" i="85" s="1"/>
  <c r="J35" i="85" s="1"/>
  <c r="H38" i="85"/>
  <c r="I38" i="85" s="1"/>
  <c r="J38" i="85" s="1"/>
  <c r="H41" i="85"/>
  <c r="I41" i="85" s="1"/>
  <c r="J41" i="85" s="1"/>
  <c r="H44" i="85"/>
  <c r="I44" i="85" s="1"/>
  <c r="J44" i="85" s="1"/>
  <c r="H47" i="85"/>
  <c r="I47" i="85" s="1"/>
  <c r="J47" i="85" s="1"/>
  <c r="H50" i="85"/>
  <c r="I50" i="85" s="1"/>
  <c r="J50" i="85" s="1"/>
  <c r="H53" i="85"/>
  <c r="I53" i="85" s="1"/>
  <c r="J53" i="85" s="1"/>
  <c r="H56" i="85"/>
  <c r="I56" i="85" s="1"/>
  <c r="J56" i="85" s="1"/>
  <c r="H59" i="85"/>
  <c r="I59" i="85" s="1"/>
  <c r="J59" i="85" s="1"/>
  <c r="H62" i="85"/>
  <c r="I62" i="85" s="1"/>
  <c r="J62" i="85" s="1"/>
  <c r="H65" i="85"/>
  <c r="I65" i="85" s="1"/>
  <c r="J65" i="85" s="1"/>
  <c r="H68" i="85"/>
  <c r="I68" i="85" s="1"/>
  <c r="J68" i="85" s="1"/>
  <c r="H71" i="85"/>
  <c r="I71" i="85" s="1"/>
  <c r="J71" i="85" s="1"/>
  <c r="H74" i="85"/>
  <c r="I74" i="85" s="1"/>
  <c r="J74" i="85" s="1"/>
  <c r="H77" i="85"/>
  <c r="I77" i="85" s="1"/>
  <c r="J77" i="85" s="1"/>
  <c r="V79" i="85"/>
  <c r="H11" i="88"/>
  <c r="I11" i="88" s="1"/>
  <c r="J11" i="88" s="1"/>
  <c r="H19" i="89"/>
  <c r="I19" i="89" s="1"/>
  <c r="J19" i="89" s="1"/>
  <c r="H28" i="89"/>
  <c r="I28" i="89" s="1"/>
  <c r="J28" i="89" s="1"/>
  <c r="H37" i="89"/>
  <c r="I37" i="89" s="1"/>
  <c r="J37" i="89" s="1"/>
  <c r="H46" i="89"/>
  <c r="I46" i="89" s="1"/>
  <c r="J46" i="89" s="1"/>
  <c r="AH3" i="82"/>
  <c r="AQ3" i="82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V6" i="83"/>
  <c r="R9" i="83"/>
  <c r="V12" i="83"/>
  <c r="V15" i="83"/>
  <c r="V18" i="83"/>
  <c r="V21" i="83"/>
  <c r="V24" i="83"/>
  <c r="V27" i="83"/>
  <c r="V30" i="83"/>
  <c r="V33" i="83"/>
  <c r="V36" i="83"/>
  <c r="V39" i="83"/>
  <c r="V42" i="83"/>
  <c r="V45" i="83"/>
  <c r="V48" i="83"/>
  <c r="V51" i="83"/>
  <c r="V54" i="83"/>
  <c r="V56" i="83"/>
  <c r="H58" i="83"/>
  <c r="I58" i="83" s="1"/>
  <c r="J58" i="83" s="1"/>
  <c r="R64" i="83"/>
  <c r="H67" i="83"/>
  <c r="I67" i="83" s="1"/>
  <c r="J67" i="83" s="1"/>
  <c r="H76" i="83"/>
  <c r="I76" i="83" s="1"/>
  <c r="J76" i="83" s="1"/>
  <c r="H6" i="84"/>
  <c r="I6" i="84" s="1"/>
  <c r="J6" i="84" s="1"/>
  <c r="H14" i="84"/>
  <c r="I14" i="84" s="1"/>
  <c r="J14" i="84" s="1"/>
  <c r="R19" i="84"/>
  <c r="R20" i="84"/>
  <c r="H23" i="84"/>
  <c r="I23" i="84" s="1"/>
  <c r="J23" i="84" s="1"/>
  <c r="R28" i="84"/>
  <c r="R29" i="84"/>
  <c r="H32" i="84"/>
  <c r="I32" i="84" s="1"/>
  <c r="J32" i="84" s="1"/>
  <c r="R37" i="84"/>
  <c r="R38" i="84"/>
  <c r="H41" i="84"/>
  <c r="I41" i="84" s="1"/>
  <c r="J41" i="84" s="1"/>
  <c r="H46" i="84"/>
  <c r="I46" i="84" s="1"/>
  <c r="J46" i="84" s="1"/>
  <c r="H55" i="84"/>
  <c r="I55" i="84" s="1"/>
  <c r="J55" i="84" s="1"/>
  <c r="H64" i="84"/>
  <c r="I64" i="84" s="1"/>
  <c r="J64" i="84" s="1"/>
  <c r="V97" i="85"/>
  <c r="V94" i="85"/>
  <c r="V91" i="85"/>
  <c r="V88" i="85"/>
  <c r="V85" i="85"/>
  <c r="V82" i="85"/>
  <c r="V98" i="85"/>
  <c r="V95" i="85"/>
  <c r="V92" i="85"/>
  <c r="V89" i="85"/>
  <c r="V86" i="85"/>
  <c r="V83" i="85"/>
  <c r="V80" i="85"/>
  <c r="V90" i="85"/>
  <c r="V11" i="85"/>
  <c r="V87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84" i="85"/>
  <c r="V81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8" i="85"/>
  <c r="V7" i="85"/>
  <c r="V93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14" i="85"/>
  <c r="V10" i="85"/>
  <c r="V5" i="85"/>
  <c r="H36" i="88"/>
  <c r="I36" i="88" s="1"/>
  <c r="J36" i="88" s="1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M65" i="84"/>
  <c r="U65" i="84" s="1"/>
  <c r="H44" i="84"/>
  <c r="I44" i="84" s="1"/>
  <c r="J44" i="84" s="1"/>
  <c r="H47" i="84"/>
  <c r="I47" i="84" s="1"/>
  <c r="J47" i="84" s="1"/>
  <c r="H50" i="84"/>
  <c r="I50" i="84" s="1"/>
  <c r="J50" i="84" s="1"/>
  <c r="H53" i="84"/>
  <c r="I53" i="84" s="1"/>
  <c r="J53" i="84" s="1"/>
  <c r="H56" i="84"/>
  <c r="I56" i="84" s="1"/>
  <c r="J56" i="84" s="1"/>
  <c r="H59" i="84"/>
  <c r="I59" i="84" s="1"/>
  <c r="J59" i="84" s="1"/>
  <c r="H62" i="84"/>
  <c r="I62" i="84" s="1"/>
  <c r="J62" i="84" s="1"/>
  <c r="H65" i="84"/>
  <c r="I65" i="84" s="1"/>
  <c r="J65" i="84" s="1"/>
  <c r="H68" i="84"/>
  <c r="I68" i="84" s="1"/>
  <c r="J68" i="84" s="1"/>
  <c r="H4" i="85"/>
  <c r="I4" i="85" s="1"/>
  <c r="J4" i="85" s="1"/>
  <c r="K4" i="85" s="1"/>
  <c r="K5" i="85" s="1"/>
  <c r="K6" i="85" s="1"/>
  <c r="K7" i="85" s="1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M95" i="85"/>
  <c r="U95" i="85" s="1"/>
  <c r="H7" i="85"/>
  <c r="I7" i="85" s="1"/>
  <c r="J7" i="85" s="1"/>
  <c r="H8" i="85"/>
  <c r="I8" i="85" s="1"/>
  <c r="J8" i="85" s="1"/>
  <c r="H13" i="85"/>
  <c r="I13" i="85" s="1"/>
  <c r="J13" i="85" s="1"/>
  <c r="H16" i="85"/>
  <c r="I16" i="85" s="1"/>
  <c r="J16" i="85" s="1"/>
  <c r="H19" i="85"/>
  <c r="I19" i="85" s="1"/>
  <c r="J19" i="85" s="1"/>
  <c r="H22" i="85"/>
  <c r="I22" i="85" s="1"/>
  <c r="J22" i="85" s="1"/>
  <c r="H25" i="85"/>
  <c r="I25" i="85" s="1"/>
  <c r="J25" i="85" s="1"/>
  <c r="H28" i="85"/>
  <c r="I28" i="85" s="1"/>
  <c r="J28" i="85" s="1"/>
  <c r="H31" i="85"/>
  <c r="I31" i="85" s="1"/>
  <c r="J31" i="85" s="1"/>
  <c r="H34" i="85"/>
  <c r="I34" i="85" s="1"/>
  <c r="J34" i="85" s="1"/>
  <c r="H37" i="85"/>
  <c r="I37" i="85" s="1"/>
  <c r="J37" i="85" s="1"/>
  <c r="H40" i="85"/>
  <c r="I40" i="85" s="1"/>
  <c r="J40" i="85" s="1"/>
  <c r="H43" i="85"/>
  <c r="I43" i="85" s="1"/>
  <c r="J43" i="85" s="1"/>
  <c r="H46" i="85"/>
  <c r="I46" i="85" s="1"/>
  <c r="J46" i="85" s="1"/>
  <c r="H49" i="85"/>
  <c r="I49" i="85" s="1"/>
  <c r="J49" i="85" s="1"/>
  <c r="H52" i="85"/>
  <c r="I52" i="85" s="1"/>
  <c r="J52" i="85" s="1"/>
  <c r="H55" i="85"/>
  <c r="I55" i="85" s="1"/>
  <c r="J55" i="85" s="1"/>
  <c r="H58" i="85"/>
  <c r="I58" i="85" s="1"/>
  <c r="J58" i="85" s="1"/>
  <c r="H61" i="85"/>
  <c r="I61" i="85" s="1"/>
  <c r="J61" i="85" s="1"/>
  <c r="H64" i="85"/>
  <c r="I64" i="85" s="1"/>
  <c r="J64" i="85" s="1"/>
  <c r="H67" i="85"/>
  <c r="I67" i="85" s="1"/>
  <c r="J67" i="85" s="1"/>
  <c r="H79" i="85"/>
  <c r="I79" i="85" s="1"/>
  <c r="J79" i="85" s="1"/>
  <c r="H91" i="85"/>
  <c r="I91" i="85" s="1"/>
  <c r="J91" i="85" s="1"/>
  <c r="H93" i="85"/>
  <c r="I93" i="85" s="1"/>
  <c r="J93" i="85" s="1"/>
  <c r="H8" i="86"/>
  <c r="I8" i="86" s="1"/>
  <c r="J8" i="86" s="1"/>
  <c r="H9" i="86"/>
  <c r="I9" i="86" s="1"/>
  <c r="J9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6" i="87"/>
  <c r="U76" i="87" s="1"/>
  <c r="M70" i="87"/>
  <c r="U70" i="87" s="1"/>
  <c r="M64" i="87"/>
  <c r="U64" i="87" s="1"/>
  <c r="M58" i="87"/>
  <c r="U58" i="87" s="1"/>
  <c r="M52" i="87"/>
  <c r="U52" i="87" s="1"/>
  <c r="M46" i="87"/>
  <c r="U46" i="87" s="1"/>
  <c r="M40" i="87"/>
  <c r="U40" i="87" s="1"/>
  <c r="M34" i="87"/>
  <c r="U34" i="87" s="1"/>
  <c r="M28" i="87"/>
  <c r="U28" i="87" s="1"/>
  <c r="M22" i="87"/>
  <c r="U22" i="87" s="1"/>
  <c r="M16" i="87"/>
  <c r="U16" i="87" s="1"/>
  <c r="M10" i="87"/>
  <c r="U10" i="87" s="1"/>
  <c r="M4" i="87"/>
  <c r="U4" i="87" s="1"/>
  <c r="X4" i="87" s="1"/>
  <c r="M75" i="87"/>
  <c r="U75" i="87" s="1"/>
  <c r="M69" i="87"/>
  <c r="U69" i="87" s="1"/>
  <c r="M79" i="87"/>
  <c r="U79" i="87" s="1"/>
  <c r="M73" i="87"/>
  <c r="U73" i="87" s="1"/>
  <c r="M67" i="87"/>
  <c r="U67" i="87" s="1"/>
  <c r="M15" i="87"/>
  <c r="U15" i="87" s="1"/>
  <c r="M27" i="87"/>
  <c r="U27" i="87" s="1"/>
  <c r="M39" i="87"/>
  <c r="U39" i="87" s="1"/>
  <c r="M51" i="87"/>
  <c r="U51" i="87" s="1"/>
  <c r="M63" i="87"/>
  <c r="U63" i="87" s="1"/>
  <c r="H9" i="87"/>
  <c r="I9" i="87" s="1"/>
  <c r="J9" i="87" s="1"/>
  <c r="H13" i="87"/>
  <c r="I13" i="87" s="1"/>
  <c r="J13" i="87" s="1"/>
  <c r="H16" i="87"/>
  <c r="I16" i="87" s="1"/>
  <c r="J16" i="87" s="1"/>
  <c r="H19" i="87"/>
  <c r="I19" i="87" s="1"/>
  <c r="J19" i="87" s="1"/>
  <c r="H22" i="87"/>
  <c r="I22" i="87" s="1"/>
  <c r="J22" i="87" s="1"/>
  <c r="H25" i="87"/>
  <c r="I25" i="87" s="1"/>
  <c r="J25" i="87" s="1"/>
  <c r="H28" i="87"/>
  <c r="I28" i="87" s="1"/>
  <c r="J28" i="87" s="1"/>
  <c r="H31" i="87"/>
  <c r="I31" i="87" s="1"/>
  <c r="J31" i="87" s="1"/>
  <c r="H34" i="87"/>
  <c r="I34" i="87" s="1"/>
  <c r="J34" i="87" s="1"/>
  <c r="H37" i="87"/>
  <c r="I37" i="87" s="1"/>
  <c r="J37" i="87" s="1"/>
  <c r="H58" i="89"/>
  <c r="I58" i="89" s="1"/>
  <c r="J58" i="89" s="1"/>
  <c r="H60" i="89"/>
  <c r="I60" i="89" s="1"/>
  <c r="J60" i="89" s="1"/>
  <c r="H27" i="90"/>
  <c r="I27" i="90" s="1"/>
  <c r="J27" i="90" s="1"/>
  <c r="AH3" i="85"/>
  <c r="AQ3" i="85" s="1"/>
  <c r="H81" i="85"/>
  <c r="I81" i="85" s="1"/>
  <c r="J81" i="85" s="1"/>
  <c r="H97" i="85"/>
  <c r="I97" i="85" s="1"/>
  <c r="J97" i="85" s="1"/>
  <c r="H14" i="87"/>
  <c r="I14" i="87" s="1"/>
  <c r="J14" i="87" s="1"/>
  <c r="H17" i="87"/>
  <c r="I17" i="87" s="1"/>
  <c r="J17" i="87" s="1"/>
  <c r="H20" i="87"/>
  <c r="I20" i="87" s="1"/>
  <c r="J20" i="87" s="1"/>
  <c r="H23" i="87"/>
  <c r="I23" i="87" s="1"/>
  <c r="J23" i="87" s="1"/>
  <c r="H26" i="87"/>
  <c r="I26" i="87" s="1"/>
  <c r="J26" i="87" s="1"/>
  <c r="H29" i="87"/>
  <c r="I29" i="87" s="1"/>
  <c r="J29" i="87" s="1"/>
  <c r="H32" i="87"/>
  <c r="I32" i="87" s="1"/>
  <c r="J32" i="87" s="1"/>
  <c r="H35" i="87"/>
  <c r="I35" i="87" s="1"/>
  <c r="J35" i="87" s="1"/>
  <c r="H38" i="87"/>
  <c r="I38" i="87" s="1"/>
  <c r="J38" i="87" s="1"/>
  <c r="H41" i="87"/>
  <c r="I41" i="87" s="1"/>
  <c r="J41" i="87" s="1"/>
  <c r="H44" i="87"/>
  <c r="I44" i="87" s="1"/>
  <c r="J44" i="87" s="1"/>
  <c r="H47" i="87"/>
  <c r="I47" i="87" s="1"/>
  <c r="J47" i="87" s="1"/>
  <c r="H50" i="87"/>
  <c r="I50" i="87" s="1"/>
  <c r="J50" i="87" s="1"/>
  <c r="H53" i="87"/>
  <c r="I53" i="87" s="1"/>
  <c r="J53" i="87" s="1"/>
  <c r="H56" i="87"/>
  <c r="I56" i="87" s="1"/>
  <c r="J56" i="87" s="1"/>
  <c r="H59" i="87"/>
  <c r="I59" i="87" s="1"/>
  <c r="J59" i="87" s="1"/>
  <c r="H62" i="87"/>
  <c r="I62" i="87" s="1"/>
  <c r="J62" i="87" s="1"/>
  <c r="H65" i="87"/>
  <c r="I65" i="87" s="1"/>
  <c r="J65" i="87" s="1"/>
  <c r="H68" i="87"/>
  <c r="I68" i="87" s="1"/>
  <c r="J68" i="87" s="1"/>
  <c r="H71" i="87"/>
  <c r="I71" i="87" s="1"/>
  <c r="J71" i="87" s="1"/>
  <c r="H74" i="87"/>
  <c r="I74" i="87" s="1"/>
  <c r="J74" i="87" s="1"/>
  <c r="H77" i="87"/>
  <c r="I77" i="87" s="1"/>
  <c r="J77" i="87" s="1"/>
  <c r="H82" i="85"/>
  <c r="I82" i="85" s="1"/>
  <c r="J82" i="85" s="1"/>
  <c r="H84" i="85"/>
  <c r="I84" i="85" s="1"/>
  <c r="J84" i="85" s="1"/>
  <c r="H4" i="87"/>
  <c r="I4" i="87" s="1"/>
  <c r="J4" i="87" s="1"/>
  <c r="K4" i="87" s="1"/>
  <c r="H12" i="88"/>
  <c r="I12" i="88" s="1"/>
  <c r="J12" i="88" s="1"/>
  <c r="H20" i="88"/>
  <c r="I20" i="88" s="1"/>
  <c r="J20" i="88" s="1"/>
  <c r="H21" i="88"/>
  <c r="I21" i="88" s="1"/>
  <c r="J21" i="88" s="1"/>
  <c r="H29" i="88"/>
  <c r="I29" i="88" s="1"/>
  <c r="J29" i="88" s="1"/>
  <c r="H30" i="88"/>
  <c r="I30" i="88" s="1"/>
  <c r="J30" i="88" s="1"/>
  <c r="H39" i="88"/>
  <c r="I39" i="88" s="1"/>
  <c r="J39" i="88" s="1"/>
  <c r="H42" i="88"/>
  <c r="I42" i="88" s="1"/>
  <c r="J42" i="88" s="1"/>
  <c r="H45" i="88"/>
  <c r="I45" i="88" s="1"/>
  <c r="J45" i="88" s="1"/>
  <c r="H48" i="88"/>
  <c r="I48" i="88" s="1"/>
  <c r="J48" i="88" s="1"/>
  <c r="H51" i="88"/>
  <c r="I51" i="88" s="1"/>
  <c r="J51" i="88" s="1"/>
  <c r="H59" i="89"/>
  <c r="I59" i="89" s="1"/>
  <c r="J59" i="89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H85" i="85"/>
  <c r="I85" i="85" s="1"/>
  <c r="J85" i="85" s="1"/>
  <c r="H86" i="85"/>
  <c r="I86" i="85" s="1"/>
  <c r="J86" i="85" s="1"/>
  <c r="H87" i="85"/>
  <c r="I87" i="85" s="1"/>
  <c r="J87" i="85" s="1"/>
  <c r="H13" i="86"/>
  <c r="I13" i="86" s="1"/>
  <c r="J13" i="86" s="1"/>
  <c r="H14" i="86"/>
  <c r="I14" i="86" s="1"/>
  <c r="J14" i="86" s="1"/>
  <c r="H16" i="86"/>
  <c r="I16" i="86" s="1"/>
  <c r="J16" i="86" s="1"/>
  <c r="H17" i="86"/>
  <c r="I17" i="86" s="1"/>
  <c r="J17" i="86" s="1"/>
  <c r="H19" i="86"/>
  <c r="I19" i="86" s="1"/>
  <c r="J19" i="86" s="1"/>
  <c r="H20" i="86"/>
  <c r="I20" i="86" s="1"/>
  <c r="J20" i="86" s="1"/>
  <c r="H22" i="86"/>
  <c r="I22" i="86" s="1"/>
  <c r="J22" i="86" s="1"/>
  <c r="H23" i="86"/>
  <c r="I23" i="86" s="1"/>
  <c r="J23" i="86" s="1"/>
  <c r="H25" i="86"/>
  <c r="I25" i="86" s="1"/>
  <c r="J25" i="86" s="1"/>
  <c r="H26" i="86"/>
  <c r="I26" i="86" s="1"/>
  <c r="J26" i="86" s="1"/>
  <c r="H28" i="86"/>
  <c r="I28" i="86" s="1"/>
  <c r="J28" i="86" s="1"/>
  <c r="H29" i="86"/>
  <c r="I29" i="86" s="1"/>
  <c r="J29" i="86" s="1"/>
  <c r="H31" i="86"/>
  <c r="I31" i="86" s="1"/>
  <c r="J31" i="86" s="1"/>
  <c r="H32" i="86"/>
  <c r="I32" i="86" s="1"/>
  <c r="J32" i="86" s="1"/>
  <c r="H34" i="86"/>
  <c r="I34" i="86" s="1"/>
  <c r="J34" i="86" s="1"/>
  <c r="H35" i="86"/>
  <c r="I35" i="86" s="1"/>
  <c r="J35" i="86" s="1"/>
  <c r="H37" i="86"/>
  <c r="I37" i="86" s="1"/>
  <c r="J37" i="86" s="1"/>
  <c r="H38" i="86"/>
  <c r="I38" i="86" s="1"/>
  <c r="J38" i="86" s="1"/>
  <c r="H40" i="86"/>
  <c r="I40" i="86" s="1"/>
  <c r="J40" i="86" s="1"/>
  <c r="H41" i="86"/>
  <c r="I41" i="86" s="1"/>
  <c r="J41" i="86" s="1"/>
  <c r="H43" i="86"/>
  <c r="I43" i="86" s="1"/>
  <c r="J43" i="86" s="1"/>
  <c r="H44" i="86"/>
  <c r="I44" i="86" s="1"/>
  <c r="J44" i="86" s="1"/>
  <c r="H46" i="86"/>
  <c r="I46" i="86" s="1"/>
  <c r="J46" i="86" s="1"/>
  <c r="H47" i="86"/>
  <c r="I47" i="86" s="1"/>
  <c r="J47" i="86" s="1"/>
  <c r="H49" i="86"/>
  <c r="I49" i="86" s="1"/>
  <c r="J49" i="86" s="1"/>
  <c r="H50" i="86"/>
  <c r="I50" i="86" s="1"/>
  <c r="J50" i="86" s="1"/>
  <c r="H52" i="86"/>
  <c r="I52" i="86" s="1"/>
  <c r="J52" i="86" s="1"/>
  <c r="H53" i="86"/>
  <c r="I53" i="86" s="1"/>
  <c r="J53" i="86" s="1"/>
  <c r="H55" i="86"/>
  <c r="I55" i="86" s="1"/>
  <c r="J55" i="86" s="1"/>
  <c r="H56" i="86"/>
  <c r="I56" i="86" s="1"/>
  <c r="J56" i="86" s="1"/>
  <c r="H58" i="86"/>
  <c r="I58" i="86" s="1"/>
  <c r="J58" i="86" s="1"/>
  <c r="H59" i="86"/>
  <c r="I59" i="86" s="1"/>
  <c r="J59" i="86" s="1"/>
  <c r="H61" i="86"/>
  <c r="I61" i="86" s="1"/>
  <c r="J61" i="86" s="1"/>
  <c r="H62" i="86"/>
  <c r="I62" i="86" s="1"/>
  <c r="J62" i="86" s="1"/>
  <c r="H64" i="86"/>
  <c r="I64" i="86" s="1"/>
  <c r="J64" i="86" s="1"/>
  <c r="H65" i="86"/>
  <c r="I65" i="86" s="1"/>
  <c r="J65" i="86" s="1"/>
  <c r="H67" i="86"/>
  <c r="I67" i="86" s="1"/>
  <c r="J67" i="86" s="1"/>
  <c r="H68" i="86"/>
  <c r="I68" i="86" s="1"/>
  <c r="J68" i="86" s="1"/>
  <c r="H70" i="86"/>
  <c r="I70" i="86" s="1"/>
  <c r="J70" i="86" s="1"/>
  <c r="H71" i="86"/>
  <c r="I71" i="86" s="1"/>
  <c r="J71" i="86" s="1"/>
  <c r="H73" i="86"/>
  <c r="I73" i="86" s="1"/>
  <c r="J73" i="86" s="1"/>
  <c r="H74" i="86"/>
  <c r="I74" i="86" s="1"/>
  <c r="J74" i="86" s="1"/>
  <c r="H76" i="86"/>
  <c r="I76" i="86" s="1"/>
  <c r="J76" i="86" s="1"/>
  <c r="H77" i="86"/>
  <c r="I77" i="86" s="1"/>
  <c r="J77" i="86" s="1"/>
  <c r="H79" i="86"/>
  <c r="I79" i="86" s="1"/>
  <c r="J79" i="86" s="1"/>
  <c r="H80" i="86"/>
  <c r="I80" i="86" s="1"/>
  <c r="J80" i="86" s="1"/>
  <c r="H82" i="86"/>
  <c r="I82" i="86" s="1"/>
  <c r="J82" i="86" s="1"/>
  <c r="H83" i="86"/>
  <c r="I83" i="86" s="1"/>
  <c r="J83" i="86" s="1"/>
  <c r="H85" i="86"/>
  <c r="I85" i="86" s="1"/>
  <c r="J85" i="86" s="1"/>
  <c r="H86" i="86"/>
  <c r="I86" i="86" s="1"/>
  <c r="J86" i="86" s="1"/>
  <c r="H88" i="86"/>
  <c r="I88" i="86" s="1"/>
  <c r="J88" i="86" s="1"/>
  <c r="H89" i="86"/>
  <c r="I89" i="86" s="1"/>
  <c r="J89" i="86" s="1"/>
  <c r="H8" i="87"/>
  <c r="I8" i="87" s="1"/>
  <c r="J8" i="87" s="1"/>
  <c r="H10" i="87"/>
  <c r="I10" i="87" s="1"/>
  <c r="J10" i="87" s="1"/>
  <c r="AE3" i="88"/>
  <c r="P3" i="88"/>
  <c r="AF3" i="88" s="1"/>
  <c r="AO3" i="88" s="1"/>
  <c r="H88" i="85"/>
  <c r="I88" i="85" s="1"/>
  <c r="J88" i="85" s="1"/>
  <c r="H90" i="85"/>
  <c r="I90" i="85" s="1"/>
  <c r="J90" i="85" s="1"/>
  <c r="H7" i="86"/>
  <c r="I7" i="86" s="1"/>
  <c r="J7" i="86" s="1"/>
  <c r="H14" i="88"/>
  <c r="I14" i="88" s="1"/>
  <c r="J14" i="88" s="1"/>
  <c r="H23" i="88"/>
  <c r="I23" i="88" s="1"/>
  <c r="J23" i="88" s="1"/>
  <c r="H32" i="88"/>
  <c r="I32" i="88" s="1"/>
  <c r="J32" i="88" s="1"/>
  <c r="H69" i="88"/>
  <c r="I69" i="88" s="1"/>
  <c r="J69" i="88" s="1"/>
  <c r="H9" i="89"/>
  <c r="I9" i="89" s="1"/>
  <c r="J9" i="89" s="1"/>
  <c r="V69" i="88"/>
  <c r="V66" i="88"/>
  <c r="V63" i="88"/>
  <c r="V60" i="88"/>
  <c r="V57" i="88"/>
  <c r="V54" i="88"/>
  <c r="V51" i="88"/>
  <c r="V48" i="88"/>
  <c r="V45" i="88"/>
  <c r="V42" i="88"/>
  <c r="V39" i="88"/>
  <c r="V36" i="88"/>
  <c r="V67" i="88"/>
  <c r="V64" i="88"/>
  <c r="V61" i="88"/>
  <c r="V58" i="88"/>
  <c r="V55" i="88"/>
  <c r="V52" i="88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V10" i="88"/>
  <c r="V4" i="88"/>
  <c r="Y4" i="88" s="1"/>
  <c r="H13" i="88"/>
  <c r="I13" i="88" s="1"/>
  <c r="J13" i="88" s="1"/>
  <c r="H22" i="88"/>
  <c r="I22" i="88" s="1"/>
  <c r="J22" i="88" s="1"/>
  <c r="H31" i="88"/>
  <c r="I31" i="88" s="1"/>
  <c r="J31" i="88" s="1"/>
  <c r="H34" i="88"/>
  <c r="I34" i="88" s="1"/>
  <c r="J34" i="88" s="1"/>
  <c r="V34" i="88"/>
  <c r="H59" i="88"/>
  <c r="I59" i="88" s="1"/>
  <c r="J59" i="88" s="1"/>
  <c r="H68" i="88"/>
  <c r="I68" i="88" s="1"/>
  <c r="J68" i="88" s="1"/>
  <c r="H4" i="89"/>
  <c r="I4" i="89" s="1"/>
  <c r="J4" i="89" s="1"/>
  <c r="K4" i="89" s="1"/>
  <c r="H66" i="89"/>
  <c r="I66" i="89" s="1"/>
  <c r="J66" i="89" s="1"/>
  <c r="H82" i="89"/>
  <c r="I82" i="89" s="1"/>
  <c r="J82" i="89" s="1"/>
  <c r="H90" i="89"/>
  <c r="I90" i="89" s="1"/>
  <c r="J90" i="89" s="1"/>
  <c r="H92" i="89"/>
  <c r="I92" i="89" s="1"/>
  <c r="J92" i="89" s="1"/>
  <c r="AH3" i="88"/>
  <c r="AQ3" i="88" s="1"/>
  <c r="M67" i="88"/>
  <c r="U67" i="88" s="1"/>
  <c r="M61" i="88"/>
  <c r="U61" i="88" s="1"/>
  <c r="M55" i="88"/>
  <c r="U55" i="88" s="1"/>
  <c r="M49" i="88"/>
  <c r="U49" i="88" s="1"/>
  <c r="M43" i="88"/>
  <c r="U43" i="88" s="1"/>
  <c r="M37" i="88"/>
  <c r="U37" i="88" s="1"/>
  <c r="M31" i="88"/>
  <c r="U31" i="88" s="1"/>
  <c r="M25" i="88"/>
  <c r="U25" i="88" s="1"/>
  <c r="M19" i="88"/>
  <c r="U19" i="88" s="1"/>
  <c r="M13" i="88"/>
  <c r="U13" i="88" s="1"/>
  <c r="M7" i="88"/>
  <c r="U7" i="88" s="1"/>
  <c r="M10" i="88"/>
  <c r="U10" i="88" s="1"/>
  <c r="M17" i="88"/>
  <c r="U17" i="88" s="1"/>
  <c r="M24" i="88"/>
  <c r="U24" i="88" s="1"/>
  <c r="M32" i="88"/>
  <c r="U32" i="88" s="1"/>
  <c r="M39" i="88"/>
  <c r="U39" i="88" s="1"/>
  <c r="M46" i="88"/>
  <c r="U46" i="88" s="1"/>
  <c r="M53" i="88"/>
  <c r="U53" i="88" s="1"/>
  <c r="M60" i="88"/>
  <c r="U60" i="88" s="1"/>
  <c r="M68" i="88"/>
  <c r="U68" i="88" s="1"/>
  <c r="H16" i="88"/>
  <c r="I16" i="88" s="1"/>
  <c r="J16" i="88" s="1"/>
  <c r="H25" i="88"/>
  <c r="I25" i="88" s="1"/>
  <c r="J25" i="88" s="1"/>
  <c r="H37" i="88"/>
  <c r="I37" i="88" s="1"/>
  <c r="J37" i="88" s="1"/>
  <c r="H38" i="88"/>
  <c r="I38" i="88" s="1"/>
  <c r="J38" i="88" s="1"/>
  <c r="H40" i="88"/>
  <c r="I40" i="88" s="1"/>
  <c r="J40" i="88" s="1"/>
  <c r="H41" i="88"/>
  <c r="I41" i="88" s="1"/>
  <c r="J41" i="88" s="1"/>
  <c r="H43" i="88"/>
  <c r="I43" i="88" s="1"/>
  <c r="J43" i="88" s="1"/>
  <c r="H44" i="88"/>
  <c r="I44" i="88" s="1"/>
  <c r="J44" i="88" s="1"/>
  <c r="H46" i="88"/>
  <c r="I46" i="88" s="1"/>
  <c r="J46" i="88" s="1"/>
  <c r="H47" i="88"/>
  <c r="I47" i="88" s="1"/>
  <c r="J47" i="88" s="1"/>
  <c r="H49" i="88"/>
  <c r="I49" i="88" s="1"/>
  <c r="J49" i="88" s="1"/>
  <c r="H50" i="88"/>
  <c r="I50" i="88" s="1"/>
  <c r="J50" i="88" s="1"/>
  <c r="H56" i="88"/>
  <c r="I56" i="88" s="1"/>
  <c r="J56" i="88" s="1"/>
  <c r="H65" i="88"/>
  <c r="I65" i="88" s="1"/>
  <c r="J65" i="88" s="1"/>
  <c r="H7" i="89"/>
  <c r="I7" i="89" s="1"/>
  <c r="J7" i="89" s="1"/>
  <c r="H84" i="89"/>
  <c r="I84" i="89" s="1"/>
  <c r="J84" i="89" s="1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7" i="86"/>
  <c r="R8" i="86"/>
  <c r="V11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R76" i="86"/>
  <c r="R79" i="86"/>
  <c r="R82" i="86"/>
  <c r="R85" i="86"/>
  <c r="R88" i="86"/>
  <c r="V5" i="87"/>
  <c r="R7" i="87"/>
  <c r="R8" i="87"/>
  <c r="V11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49" i="87"/>
  <c r="R52" i="87"/>
  <c r="R55" i="87"/>
  <c r="R58" i="87"/>
  <c r="R61" i="87"/>
  <c r="R64" i="87"/>
  <c r="R67" i="87"/>
  <c r="R70" i="87"/>
  <c r="R73" i="87"/>
  <c r="R76" i="87"/>
  <c r="R79" i="87"/>
  <c r="M4" i="88"/>
  <c r="U4" i="88" s="1"/>
  <c r="X4" i="88" s="1"/>
  <c r="M11" i="88"/>
  <c r="U11" i="88" s="1"/>
  <c r="M18" i="88"/>
  <c r="U18" i="88" s="1"/>
  <c r="M26" i="88"/>
  <c r="U26" i="88" s="1"/>
  <c r="M33" i="88"/>
  <c r="U33" i="88" s="1"/>
  <c r="M40" i="88"/>
  <c r="U40" i="88" s="1"/>
  <c r="M47" i="88"/>
  <c r="U47" i="88" s="1"/>
  <c r="M54" i="88"/>
  <c r="U54" i="88" s="1"/>
  <c r="M62" i="88"/>
  <c r="U62" i="88" s="1"/>
  <c r="M69" i="88"/>
  <c r="U69" i="88" s="1"/>
  <c r="R67" i="88"/>
  <c r="R64" i="88"/>
  <c r="R61" i="88"/>
  <c r="R58" i="88"/>
  <c r="R55" i="88"/>
  <c r="R52" i="88"/>
  <c r="R68" i="88"/>
  <c r="R65" i="88"/>
  <c r="R62" i="88"/>
  <c r="R59" i="88"/>
  <c r="R56" i="88"/>
  <c r="R53" i="88"/>
  <c r="R50" i="88"/>
  <c r="R47" i="88"/>
  <c r="R44" i="88"/>
  <c r="R41" i="88"/>
  <c r="R38" i="88"/>
  <c r="R7" i="88"/>
  <c r="R8" i="88"/>
  <c r="V11" i="88"/>
  <c r="V12" i="88"/>
  <c r="R14" i="88"/>
  <c r="V16" i="88"/>
  <c r="R19" i="88"/>
  <c r="V21" i="88"/>
  <c r="R23" i="88"/>
  <c r="V25" i="88"/>
  <c r="R28" i="88"/>
  <c r="V30" i="88"/>
  <c r="R32" i="88"/>
  <c r="R35" i="88"/>
  <c r="H57" i="88"/>
  <c r="I57" i="88" s="1"/>
  <c r="J57" i="88" s="1"/>
  <c r="H66" i="88"/>
  <c r="I66" i="88" s="1"/>
  <c r="J66" i="88" s="1"/>
  <c r="H14" i="89"/>
  <c r="I14" i="89" s="1"/>
  <c r="J14" i="89" s="1"/>
  <c r="H17" i="89"/>
  <c r="I17" i="89" s="1"/>
  <c r="J17" i="89" s="1"/>
  <c r="H20" i="89"/>
  <c r="I20" i="89" s="1"/>
  <c r="J20" i="89" s="1"/>
  <c r="H23" i="89"/>
  <c r="I23" i="89" s="1"/>
  <c r="J23" i="89" s="1"/>
  <c r="H26" i="89"/>
  <c r="I26" i="89" s="1"/>
  <c r="J26" i="89" s="1"/>
  <c r="H29" i="89"/>
  <c r="I29" i="89" s="1"/>
  <c r="J29" i="89" s="1"/>
  <c r="H32" i="89"/>
  <c r="I32" i="89" s="1"/>
  <c r="J32" i="89" s="1"/>
  <c r="H35" i="89"/>
  <c r="I35" i="89" s="1"/>
  <c r="J35" i="89" s="1"/>
  <c r="H38" i="89"/>
  <c r="I38" i="89" s="1"/>
  <c r="J38" i="89" s="1"/>
  <c r="H41" i="89"/>
  <c r="I41" i="89" s="1"/>
  <c r="J41" i="89" s="1"/>
  <c r="H44" i="89"/>
  <c r="I44" i="89" s="1"/>
  <c r="J44" i="89" s="1"/>
  <c r="H54" i="89"/>
  <c r="I54" i="89" s="1"/>
  <c r="J54" i="89" s="1"/>
  <c r="H76" i="89"/>
  <c r="I76" i="89" s="1"/>
  <c r="J76" i="89" s="1"/>
  <c r="H77" i="89"/>
  <c r="I77" i="89" s="1"/>
  <c r="J77" i="89" s="1"/>
  <c r="H78" i="89"/>
  <c r="I78" i="89" s="1"/>
  <c r="J78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V10" i="86"/>
  <c r="V14" i="86"/>
  <c r="V17" i="86"/>
  <c r="V20" i="86"/>
  <c r="V23" i="86"/>
  <c r="V26" i="86"/>
  <c r="V29" i="86"/>
  <c r="V32" i="86"/>
  <c r="V35" i="86"/>
  <c r="V38" i="86"/>
  <c r="V41" i="86"/>
  <c r="V44" i="86"/>
  <c r="V47" i="86"/>
  <c r="V50" i="86"/>
  <c r="V53" i="86"/>
  <c r="V56" i="86"/>
  <c r="V59" i="86"/>
  <c r="V62" i="86"/>
  <c r="V65" i="86"/>
  <c r="V68" i="86"/>
  <c r="V71" i="86"/>
  <c r="V74" i="86"/>
  <c r="V77" i="86"/>
  <c r="V80" i="86"/>
  <c r="V83" i="86"/>
  <c r="V86" i="86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V50" i="87"/>
  <c r="V53" i="87"/>
  <c r="V56" i="87"/>
  <c r="V59" i="87"/>
  <c r="V62" i="87"/>
  <c r="V65" i="87"/>
  <c r="V68" i="87"/>
  <c r="V71" i="87"/>
  <c r="V74" i="87"/>
  <c r="M5" i="88"/>
  <c r="U5" i="88" s="1"/>
  <c r="M12" i="88"/>
  <c r="U12" i="88" s="1"/>
  <c r="M20" i="88"/>
  <c r="U20" i="88" s="1"/>
  <c r="M27" i="88"/>
  <c r="U27" i="88" s="1"/>
  <c r="M34" i="88"/>
  <c r="U34" i="88" s="1"/>
  <c r="M41" i="88"/>
  <c r="U41" i="88" s="1"/>
  <c r="M48" i="88"/>
  <c r="U48" i="88" s="1"/>
  <c r="M56" i="88"/>
  <c r="U56" i="88" s="1"/>
  <c r="M63" i="88"/>
  <c r="U63" i="88" s="1"/>
  <c r="H7" i="88"/>
  <c r="I7" i="88" s="1"/>
  <c r="J7" i="88" s="1"/>
  <c r="H8" i="88"/>
  <c r="I8" i="88" s="1"/>
  <c r="J8" i="88" s="1"/>
  <c r="V9" i="88"/>
  <c r="R18" i="88"/>
  <c r="H19" i="88"/>
  <c r="I19" i="88" s="1"/>
  <c r="J19" i="88" s="1"/>
  <c r="R27" i="88"/>
  <c r="H28" i="88"/>
  <c r="I28" i="88" s="1"/>
  <c r="J28" i="88" s="1"/>
  <c r="R34" i="88"/>
  <c r="H53" i="88"/>
  <c r="I53" i="88" s="1"/>
  <c r="J53" i="88" s="1"/>
  <c r="R57" i="88"/>
  <c r="H62" i="88"/>
  <c r="I62" i="88" s="1"/>
  <c r="J62" i="88" s="1"/>
  <c r="R66" i="88"/>
  <c r="P3" i="89"/>
  <c r="AF3" i="89" s="1"/>
  <c r="AO3" i="89" s="1"/>
  <c r="AE3" i="89"/>
  <c r="H5" i="89"/>
  <c r="I5" i="89" s="1"/>
  <c r="J5" i="89" s="1"/>
  <c r="H48" i="89"/>
  <c r="I48" i="89" s="1"/>
  <c r="J48" i="89" s="1"/>
  <c r="H64" i="89"/>
  <c r="I64" i="89" s="1"/>
  <c r="J64" i="89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H4" i="88"/>
  <c r="I4" i="88" s="1"/>
  <c r="J4" i="88" s="1"/>
  <c r="K4" i="88" s="1"/>
  <c r="M6" i="88"/>
  <c r="U6" i="88" s="1"/>
  <c r="M14" i="88"/>
  <c r="U14" i="88" s="1"/>
  <c r="M21" i="88"/>
  <c r="U21" i="88" s="1"/>
  <c r="M28" i="88"/>
  <c r="U28" i="88" s="1"/>
  <c r="M35" i="88"/>
  <c r="U35" i="88" s="1"/>
  <c r="M42" i="88"/>
  <c r="U42" i="88" s="1"/>
  <c r="M50" i="88"/>
  <c r="U50" i="88" s="1"/>
  <c r="M57" i="88"/>
  <c r="U57" i="88" s="1"/>
  <c r="M64" i="88"/>
  <c r="U64" i="88" s="1"/>
  <c r="V7" i="88"/>
  <c r="V8" i="88"/>
  <c r="R13" i="88"/>
  <c r="V15" i="88"/>
  <c r="R17" i="88"/>
  <c r="V19" i="88"/>
  <c r="R22" i="88"/>
  <c r="V24" i="88"/>
  <c r="R26" i="88"/>
  <c r="V28" i="88"/>
  <c r="R31" i="88"/>
  <c r="V33" i="88"/>
  <c r="H35" i="88"/>
  <c r="I35" i="88" s="1"/>
  <c r="J35" i="88" s="1"/>
  <c r="R37" i="88"/>
  <c r="R39" i="88"/>
  <c r="R40" i="88"/>
  <c r="R42" i="88"/>
  <c r="R43" i="88"/>
  <c r="R45" i="88"/>
  <c r="R46" i="88"/>
  <c r="R48" i="88"/>
  <c r="R49" i="88"/>
  <c r="H54" i="88"/>
  <c r="I54" i="88" s="1"/>
  <c r="J54" i="88" s="1"/>
  <c r="H63" i="88"/>
  <c r="I63" i="88" s="1"/>
  <c r="J63" i="88" s="1"/>
  <c r="H8" i="89"/>
  <c r="I8" i="89" s="1"/>
  <c r="J8" i="89" s="1"/>
  <c r="H10" i="89"/>
  <c r="I10" i="89" s="1"/>
  <c r="J10" i="89" s="1"/>
  <c r="H93" i="89"/>
  <c r="I93" i="89" s="1"/>
  <c r="J93" i="89" s="1"/>
  <c r="H6" i="90"/>
  <c r="I6" i="90" s="1"/>
  <c r="J6" i="90" s="1"/>
  <c r="H18" i="90"/>
  <c r="I18" i="90" s="1"/>
  <c r="J18" i="90" s="1"/>
  <c r="H52" i="88"/>
  <c r="I52" i="88" s="1"/>
  <c r="J52" i="88" s="1"/>
  <c r="H55" i="88"/>
  <c r="I55" i="88" s="1"/>
  <c r="J55" i="88" s="1"/>
  <c r="H58" i="88"/>
  <c r="I58" i="88" s="1"/>
  <c r="J58" i="88" s="1"/>
  <c r="H61" i="88"/>
  <c r="I61" i="88" s="1"/>
  <c r="J61" i="88" s="1"/>
  <c r="H64" i="88"/>
  <c r="I64" i="88" s="1"/>
  <c r="J64" i="88" s="1"/>
  <c r="H67" i="88"/>
  <c r="I67" i="88" s="1"/>
  <c r="J67" i="88" s="1"/>
  <c r="AH3" i="89"/>
  <c r="AQ3" i="89" s="1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6" i="89"/>
  <c r="I6" i="89" s="1"/>
  <c r="J6" i="89" s="1"/>
  <c r="V7" i="89"/>
  <c r="V8" i="89"/>
  <c r="H12" i="89"/>
  <c r="I12" i="89" s="1"/>
  <c r="J12" i="89" s="1"/>
  <c r="V13" i="89"/>
  <c r="H15" i="89"/>
  <c r="I15" i="89" s="1"/>
  <c r="J15" i="89" s="1"/>
  <c r="V16" i="89"/>
  <c r="H18" i="89"/>
  <c r="I18" i="89" s="1"/>
  <c r="J18" i="89" s="1"/>
  <c r="V19" i="89"/>
  <c r="H21" i="89"/>
  <c r="I21" i="89" s="1"/>
  <c r="J21" i="89" s="1"/>
  <c r="V22" i="89"/>
  <c r="H24" i="89"/>
  <c r="I24" i="89" s="1"/>
  <c r="J24" i="89" s="1"/>
  <c r="V25" i="89"/>
  <c r="H27" i="89"/>
  <c r="I27" i="89" s="1"/>
  <c r="J27" i="89" s="1"/>
  <c r="V28" i="89"/>
  <c r="H30" i="89"/>
  <c r="I30" i="89" s="1"/>
  <c r="J30" i="89" s="1"/>
  <c r="V31" i="89"/>
  <c r="H33" i="89"/>
  <c r="I33" i="89" s="1"/>
  <c r="J33" i="89" s="1"/>
  <c r="V34" i="89"/>
  <c r="H36" i="89"/>
  <c r="I36" i="89" s="1"/>
  <c r="J36" i="89" s="1"/>
  <c r="V37" i="89"/>
  <c r="H39" i="89"/>
  <c r="I39" i="89" s="1"/>
  <c r="J39" i="89" s="1"/>
  <c r="V40" i="89"/>
  <c r="H42" i="89"/>
  <c r="I42" i="89" s="1"/>
  <c r="J42" i="89" s="1"/>
  <c r="V43" i="89"/>
  <c r="H45" i="89"/>
  <c r="I45" i="89" s="1"/>
  <c r="J45" i="89" s="1"/>
  <c r="V46" i="89"/>
  <c r="V47" i="89"/>
  <c r="H62" i="89"/>
  <c r="I62" i="89" s="1"/>
  <c r="J62" i="89" s="1"/>
  <c r="V64" i="89"/>
  <c r="V65" i="89"/>
  <c r="H80" i="89"/>
  <c r="I80" i="89" s="1"/>
  <c r="J80" i="89" s="1"/>
  <c r="V82" i="89"/>
  <c r="V83" i="89"/>
  <c r="V91" i="89"/>
  <c r="V92" i="89"/>
  <c r="H4" i="90"/>
  <c r="I4" i="90" s="1"/>
  <c r="J4" i="90" s="1"/>
  <c r="K4" i="90" s="1"/>
  <c r="M10" i="90"/>
  <c r="U10" i="90" s="1"/>
  <c r="M22" i="90"/>
  <c r="U22" i="90" s="1"/>
  <c r="M34" i="90"/>
  <c r="U34" i="90" s="1"/>
  <c r="M51" i="90"/>
  <c r="U51" i="90" s="1"/>
  <c r="M69" i="90"/>
  <c r="U69" i="90" s="1"/>
  <c r="V20" i="90"/>
  <c r="H30" i="90"/>
  <c r="I30" i="90" s="1"/>
  <c r="J30" i="90" s="1"/>
  <c r="V32" i="90"/>
  <c r="H45" i="90"/>
  <c r="I45" i="90" s="1"/>
  <c r="J45" i="90" s="1"/>
  <c r="H54" i="90"/>
  <c r="I54" i="90" s="1"/>
  <c r="J54" i="90" s="1"/>
  <c r="H65" i="90"/>
  <c r="I65" i="90" s="1"/>
  <c r="J65" i="90" s="1"/>
  <c r="H89" i="90"/>
  <c r="I89" i="90" s="1"/>
  <c r="J89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6" i="89"/>
  <c r="V12" i="89"/>
  <c r="V15" i="89"/>
  <c r="V18" i="89"/>
  <c r="V21" i="89"/>
  <c r="V24" i="89"/>
  <c r="V27" i="89"/>
  <c r="V30" i="89"/>
  <c r="V33" i="89"/>
  <c r="V36" i="89"/>
  <c r="V39" i="89"/>
  <c r="V42" i="89"/>
  <c r="V45" i="89"/>
  <c r="H56" i="89"/>
  <c r="I56" i="89" s="1"/>
  <c r="J56" i="89" s="1"/>
  <c r="V58" i="89"/>
  <c r="V59" i="89"/>
  <c r="H74" i="89"/>
  <c r="I74" i="89" s="1"/>
  <c r="J74" i="89" s="1"/>
  <c r="V76" i="89"/>
  <c r="V77" i="89"/>
  <c r="V85" i="89"/>
  <c r="V86" i="89"/>
  <c r="V94" i="89"/>
  <c r="V95" i="89"/>
  <c r="M85" i="90"/>
  <c r="U85" i="90" s="1"/>
  <c r="M79" i="90"/>
  <c r="U79" i="90" s="1"/>
  <c r="M73" i="90"/>
  <c r="U73" i="90" s="1"/>
  <c r="M67" i="90"/>
  <c r="U67" i="90" s="1"/>
  <c r="M61" i="90"/>
  <c r="U61" i="90" s="1"/>
  <c r="M55" i="90"/>
  <c r="U55" i="90" s="1"/>
  <c r="M49" i="90"/>
  <c r="U49" i="90" s="1"/>
  <c r="M43" i="90"/>
  <c r="U43" i="90" s="1"/>
  <c r="M37" i="90"/>
  <c r="U37" i="90" s="1"/>
  <c r="M31" i="90"/>
  <c r="U31" i="90" s="1"/>
  <c r="M25" i="90"/>
  <c r="U25" i="90" s="1"/>
  <c r="M19" i="90"/>
  <c r="U19" i="90" s="1"/>
  <c r="M13" i="90"/>
  <c r="U13" i="90" s="1"/>
  <c r="M7" i="90"/>
  <c r="U7" i="90" s="1"/>
  <c r="M84" i="90"/>
  <c r="U84" i="90" s="1"/>
  <c r="M78" i="90"/>
  <c r="U78" i="90" s="1"/>
  <c r="M72" i="90"/>
  <c r="U72" i="90" s="1"/>
  <c r="M66" i="90"/>
  <c r="U66" i="90" s="1"/>
  <c r="M60" i="90"/>
  <c r="U60" i="90" s="1"/>
  <c r="M54" i="90"/>
  <c r="U54" i="90" s="1"/>
  <c r="M48" i="90"/>
  <c r="U48" i="90" s="1"/>
  <c r="M42" i="90"/>
  <c r="U42" i="90" s="1"/>
  <c r="M36" i="90"/>
  <c r="U36" i="90" s="1"/>
  <c r="M30" i="90"/>
  <c r="U30" i="90" s="1"/>
  <c r="M24" i="90"/>
  <c r="U24" i="90" s="1"/>
  <c r="M18" i="90"/>
  <c r="U18" i="90" s="1"/>
  <c r="M12" i="90"/>
  <c r="U12" i="90" s="1"/>
  <c r="M6" i="90"/>
  <c r="U6" i="90" s="1"/>
  <c r="M89" i="90"/>
  <c r="U89" i="90" s="1"/>
  <c r="M83" i="90"/>
  <c r="U83" i="90" s="1"/>
  <c r="M77" i="90"/>
  <c r="U77" i="90" s="1"/>
  <c r="M71" i="90"/>
  <c r="U71" i="90" s="1"/>
  <c r="M65" i="90"/>
  <c r="U65" i="90" s="1"/>
  <c r="M59" i="90"/>
  <c r="U59" i="90" s="1"/>
  <c r="M53" i="90"/>
  <c r="U53" i="90" s="1"/>
  <c r="M47" i="90"/>
  <c r="U47" i="90" s="1"/>
  <c r="M41" i="90"/>
  <c r="U41" i="90" s="1"/>
  <c r="M35" i="90"/>
  <c r="U35" i="90" s="1"/>
  <c r="M29" i="90"/>
  <c r="U29" i="90" s="1"/>
  <c r="M23" i="90"/>
  <c r="U23" i="90" s="1"/>
  <c r="M17" i="90"/>
  <c r="U17" i="90" s="1"/>
  <c r="M11" i="90"/>
  <c r="U11" i="90" s="1"/>
  <c r="M5" i="90"/>
  <c r="U5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15" i="90"/>
  <c r="U15" i="90" s="1"/>
  <c r="M27" i="90"/>
  <c r="U27" i="90" s="1"/>
  <c r="M39" i="90"/>
  <c r="U39" i="90" s="1"/>
  <c r="M57" i="90"/>
  <c r="U57" i="90" s="1"/>
  <c r="M75" i="90"/>
  <c r="U75" i="90" s="1"/>
  <c r="V4" i="90"/>
  <c r="Y4" i="90" s="1"/>
  <c r="Z4" i="90" s="1"/>
  <c r="V14" i="90"/>
  <c r="H24" i="90"/>
  <c r="I24" i="90" s="1"/>
  <c r="J24" i="90" s="1"/>
  <c r="V26" i="90"/>
  <c r="H42" i="90"/>
  <c r="I42" i="90" s="1"/>
  <c r="J42" i="90" s="1"/>
  <c r="H51" i="90"/>
  <c r="I51" i="90" s="1"/>
  <c r="J51" i="90" s="1"/>
  <c r="H62" i="90"/>
  <c r="I62" i="90" s="1"/>
  <c r="J62" i="90" s="1"/>
  <c r="H86" i="90"/>
  <c r="I86" i="90" s="1"/>
  <c r="J86" i="90" s="1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V11" i="89"/>
  <c r="H53" i="89"/>
  <c r="I53" i="89" s="1"/>
  <c r="J53" i="89" s="1"/>
  <c r="H55" i="89"/>
  <c r="I55" i="89" s="1"/>
  <c r="J55" i="89" s="1"/>
  <c r="V55" i="89"/>
  <c r="V56" i="89"/>
  <c r="H57" i="89"/>
  <c r="I57" i="89" s="1"/>
  <c r="J57" i="89" s="1"/>
  <c r="H71" i="89"/>
  <c r="I71" i="89" s="1"/>
  <c r="J71" i="89" s="1"/>
  <c r="H73" i="89"/>
  <c r="I73" i="89" s="1"/>
  <c r="J73" i="89" s="1"/>
  <c r="V73" i="89"/>
  <c r="V74" i="89"/>
  <c r="H75" i="89"/>
  <c r="I75" i="89" s="1"/>
  <c r="J75" i="89" s="1"/>
  <c r="H86" i="89"/>
  <c r="I86" i="89" s="1"/>
  <c r="J86" i="89" s="1"/>
  <c r="M4" i="90"/>
  <c r="U4" i="90" s="1"/>
  <c r="X4" i="90" s="1"/>
  <c r="M16" i="90"/>
  <c r="U16" i="90" s="1"/>
  <c r="M28" i="90"/>
  <c r="U28" i="90" s="1"/>
  <c r="M40" i="90"/>
  <c r="U40" i="90" s="1"/>
  <c r="M58" i="90"/>
  <c r="U58" i="90" s="1"/>
  <c r="M76" i="90"/>
  <c r="U76" i="90" s="1"/>
  <c r="V9" i="90"/>
  <c r="H12" i="90"/>
  <c r="I12" i="90" s="1"/>
  <c r="J12" i="90" s="1"/>
  <c r="H21" i="90"/>
  <c r="I21" i="90" s="1"/>
  <c r="J21" i="90" s="1"/>
  <c r="V23" i="90"/>
  <c r="H39" i="90"/>
  <c r="I39" i="90" s="1"/>
  <c r="J39" i="90" s="1"/>
  <c r="V41" i="90"/>
  <c r="V50" i="90"/>
  <c r="V59" i="90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M95" i="89"/>
  <c r="U95" i="89" s="1"/>
  <c r="V5" i="89"/>
  <c r="V10" i="89"/>
  <c r="V14" i="89"/>
  <c r="V17" i="89"/>
  <c r="V20" i="89"/>
  <c r="V23" i="89"/>
  <c r="V26" i="89"/>
  <c r="V29" i="89"/>
  <c r="V32" i="89"/>
  <c r="V35" i="89"/>
  <c r="V38" i="89"/>
  <c r="V41" i="89"/>
  <c r="V44" i="89"/>
  <c r="H50" i="89"/>
  <c r="I50" i="89" s="1"/>
  <c r="J50" i="89" s="1"/>
  <c r="H52" i="89"/>
  <c r="I52" i="89" s="1"/>
  <c r="J52" i="89" s="1"/>
  <c r="V52" i="89"/>
  <c r="V53" i="89"/>
  <c r="H68" i="89"/>
  <c r="I68" i="89" s="1"/>
  <c r="J68" i="89" s="1"/>
  <c r="V70" i="89"/>
  <c r="V71" i="89"/>
  <c r="V88" i="89"/>
  <c r="V89" i="89"/>
  <c r="M8" i="90"/>
  <c r="U8" i="90" s="1"/>
  <c r="M20" i="90"/>
  <c r="U20" i="90" s="1"/>
  <c r="M32" i="90"/>
  <c r="U32" i="90" s="1"/>
  <c r="M45" i="90"/>
  <c r="U45" i="90" s="1"/>
  <c r="M63" i="90"/>
  <c r="U63" i="90" s="1"/>
  <c r="M81" i="90"/>
  <c r="U81" i="90" s="1"/>
  <c r="V10" i="90"/>
  <c r="V17" i="90"/>
  <c r="H36" i="90"/>
  <c r="I36" i="90" s="1"/>
  <c r="J36" i="90" s="1"/>
  <c r="H48" i="90"/>
  <c r="I48" i="90" s="1"/>
  <c r="J48" i="90" s="1"/>
  <c r="H57" i="90"/>
  <c r="I57" i="90" s="1"/>
  <c r="J57" i="90" s="1"/>
  <c r="H75" i="90"/>
  <c r="I75" i="90" s="1"/>
  <c r="J75" i="90" s="1"/>
  <c r="H83" i="90"/>
  <c r="I83" i="90" s="1"/>
  <c r="J83" i="90" s="1"/>
  <c r="P3" i="91"/>
  <c r="AF3" i="91" s="1"/>
  <c r="AO3" i="91" s="1"/>
  <c r="AE3" i="91"/>
  <c r="H12" i="91"/>
  <c r="I12" i="91" s="1"/>
  <c r="J12" i="91" s="1"/>
  <c r="M6" i="89"/>
  <c r="U6" i="89" s="1"/>
  <c r="M12" i="89"/>
  <c r="U12" i="89" s="1"/>
  <c r="M18" i="89"/>
  <c r="U18" i="89" s="1"/>
  <c r="M24" i="89"/>
  <c r="U24" i="89" s="1"/>
  <c r="M30" i="89"/>
  <c r="U30" i="89" s="1"/>
  <c r="M36" i="89"/>
  <c r="U36" i="89" s="1"/>
  <c r="M42" i="89"/>
  <c r="U42" i="89" s="1"/>
  <c r="M48" i="89"/>
  <c r="U48" i="89" s="1"/>
  <c r="M54" i="89"/>
  <c r="U54" i="89" s="1"/>
  <c r="M60" i="89"/>
  <c r="U60" i="89" s="1"/>
  <c r="M66" i="89"/>
  <c r="U66" i="89" s="1"/>
  <c r="M72" i="89"/>
  <c r="U72" i="89" s="1"/>
  <c r="M78" i="89"/>
  <c r="U78" i="89" s="1"/>
  <c r="M84" i="89"/>
  <c r="U84" i="89" s="1"/>
  <c r="M90" i="89"/>
  <c r="U90" i="89" s="1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H47" i="89"/>
  <c r="I47" i="89" s="1"/>
  <c r="J47" i="89" s="1"/>
  <c r="V49" i="89"/>
  <c r="V50" i="89"/>
  <c r="H65" i="89"/>
  <c r="I65" i="89" s="1"/>
  <c r="J65" i="89" s="1"/>
  <c r="V67" i="89"/>
  <c r="V68" i="89"/>
  <c r="H83" i="89"/>
  <c r="I83" i="89" s="1"/>
  <c r="J83" i="89" s="1"/>
  <c r="H89" i="89"/>
  <c r="I89" i="89" s="1"/>
  <c r="J89" i="89" s="1"/>
  <c r="H98" i="89"/>
  <c r="I98" i="89" s="1"/>
  <c r="J98" i="89" s="1"/>
  <c r="V98" i="89"/>
  <c r="V89" i="90"/>
  <c r="V86" i="90"/>
  <c r="V83" i="90"/>
  <c r="V80" i="90"/>
  <c r="V77" i="90"/>
  <c r="V74" i="90"/>
  <c r="V71" i="90"/>
  <c r="V68" i="90"/>
  <c r="V87" i="90"/>
  <c r="V84" i="90"/>
  <c r="V81" i="90"/>
  <c r="V88" i="90"/>
  <c r="V85" i="90"/>
  <c r="V82" i="90"/>
  <c r="V73" i="90"/>
  <c r="V64" i="90"/>
  <c r="V61" i="90"/>
  <c r="V78" i="90"/>
  <c r="V69" i="90"/>
  <c r="V79" i="90"/>
  <c r="V70" i="90"/>
  <c r="V66" i="90"/>
  <c r="V65" i="90"/>
  <c r="V62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6" i="90"/>
  <c r="V63" i="90"/>
  <c r="V76" i="90"/>
  <c r="V75" i="90"/>
  <c r="V67" i="90"/>
  <c r="V60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8" i="90"/>
  <c r="V7" i="90"/>
  <c r="V72" i="90"/>
  <c r="V11" i="90"/>
  <c r="V5" i="90"/>
  <c r="H15" i="90"/>
  <c r="I15" i="90" s="1"/>
  <c r="J15" i="90" s="1"/>
  <c r="H33" i="90"/>
  <c r="I33" i="90" s="1"/>
  <c r="J33" i="90" s="1"/>
  <c r="V35" i="90"/>
  <c r="V47" i="90"/>
  <c r="V56" i="90"/>
  <c r="H4" i="91"/>
  <c r="I4" i="91" s="1"/>
  <c r="J4" i="91" s="1"/>
  <c r="K4" i="91" s="1"/>
  <c r="R88" i="90"/>
  <c r="R85" i="90"/>
  <c r="R82" i="90"/>
  <c r="R79" i="90"/>
  <c r="R76" i="90"/>
  <c r="R73" i="90"/>
  <c r="R70" i="90"/>
  <c r="R67" i="90"/>
  <c r="R78" i="90"/>
  <c r="R69" i="90"/>
  <c r="R87" i="90"/>
  <c r="R84" i="90"/>
  <c r="R81" i="90"/>
  <c r="R74" i="90"/>
  <c r="R64" i="90"/>
  <c r="R61" i="90"/>
  <c r="R75" i="90"/>
  <c r="R7" i="90"/>
  <c r="R8" i="90"/>
  <c r="H9" i="90"/>
  <c r="I9" i="90" s="1"/>
  <c r="J9" i="90" s="1"/>
  <c r="R13" i="90"/>
  <c r="R16" i="90"/>
  <c r="R19" i="90"/>
  <c r="R22" i="90"/>
  <c r="R25" i="90"/>
  <c r="R28" i="90"/>
  <c r="R31" i="90"/>
  <c r="R34" i="90"/>
  <c r="R37" i="90"/>
  <c r="R40" i="90"/>
  <c r="R43" i="90"/>
  <c r="R46" i="90"/>
  <c r="R49" i="90"/>
  <c r="R52" i="90"/>
  <c r="R55" i="90"/>
  <c r="R58" i="90"/>
  <c r="H66" i="90"/>
  <c r="I66" i="90" s="1"/>
  <c r="J66" i="90" s="1"/>
  <c r="R71" i="90"/>
  <c r="R72" i="90"/>
  <c r="H76" i="90"/>
  <c r="I76" i="90" s="1"/>
  <c r="J76" i="90" s="1"/>
  <c r="R80" i="90"/>
  <c r="H7" i="91"/>
  <c r="I7" i="91" s="1"/>
  <c r="J7" i="91" s="1"/>
  <c r="H9" i="91"/>
  <c r="I9" i="91" s="1"/>
  <c r="J9" i="91" s="1"/>
  <c r="R42" i="90"/>
  <c r="R45" i="90"/>
  <c r="R48" i="90"/>
  <c r="R51" i="90"/>
  <c r="R54" i="90"/>
  <c r="R57" i="90"/>
  <c r="H60" i="90"/>
  <c r="I60" i="90" s="1"/>
  <c r="J60" i="90" s="1"/>
  <c r="R63" i="90"/>
  <c r="R83" i="90"/>
  <c r="R86" i="90"/>
  <c r="R89" i="90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10" i="91"/>
  <c r="V4" i="91"/>
  <c r="Y4" i="91" s="1"/>
  <c r="V77" i="91"/>
  <c r="V11" i="91"/>
  <c r="V5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6" i="91"/>
  <c r="V78" i="91"/>
  <c r="V79" i="91"/>
  <c r="V70" i="91"/>
  <c r="V61" i="91"/>
  <c r="V52" i="91"/>
  <c r="V43" i="91"/>
  <c r="V34" i="91"/>
  <c r="V31" i="91"/>
  <c r="V28" i="91"/>
  <c r="V25" i="91"/>
  <c r="V22" i="91"/>
  <c r="V19" i="91"/>
  <c r="V16" i="91"/>
  <c r="V9" i="91"/>
  <c r="V73" i="91"/>
  <c r="V64" i="91"/>
  <c r="V55" i="91"/>
  <c r="V46" i="91"/>
  <c r="V37" i="91"/>
  <c r="V76" i="91"/>
  <c r="V67" i="91"/>
  <c r="V58" i="91"/>
  <c r="V13" i="91"/>
  <c r="H14" i="91"/>
  <c r="I14" i="91" s="1"/>
  <c r="J14" i="91" s="1"/>
  <c r="R5" i="90"/>
  <c r="R11" i="90"/>
  <c r="R62" i="90"/>
  <c r="R66" i="90"/>
  <c r="H82" i="90"/>
  <c r="I82" i="90" s="1"/>
  <c r="J82" i="90" s="1"/>
  <c r="H85" i="90"/>
  <c r="I85" i="90" s="1"/>
  <c r="J85" i="90" s="1"/>
  <c r="H88" i="90"/>
  <c r="I88" i="90" s="1"/>
  <c r="J88" i="90" s="1"/>
  <c r="R4" i="90"/>
  <c r="R10" i="90"/>
  <c r="R14" i="90"/>
  <c r="R17" i="90"/>
  <c r="R20" i="90"/>
  <c r="R23" i="90"/>
  <c r="R26" i="90"/>
  <c r="R29" i="90"/>
  <c r="R32" i="90"/>
  <c r="R35" i="90"/>
  <c r="R38" i="90"/>
  <c r="R41" i="90"/>
  <c r="R44" i="90"/>
  <c r="R47" i="90"/>
  <c r="R50" i="90"/>
  <c r="R53" i="90"/>
  <c r="R56" i="90"/>
  <c r="R59" i="90"/>
  <c r="H63" i="90"/>
  <c r="I63" i="90" s="1"/>
  <c r="J63" i="90" s="1"/>
  <c r="R65" i="90"/>
  <c r="R68" i="90"/>
  <c r="H71" i="90"/>
  <c r="I71" i="90" s="1"/>
  <c r="J71" i="90" s="1"/>
  <c r="R77" i="90"/>
  <c r="H80" i="90"/>
  <c r="I80" i="90" s="1"/>
  <c r="J80" i="90" s="1"/>
  <c r="V40" i="91"/>
  <c r="AH3" i="90"/>
  <c r="AQ3" i="90" s="1"/>
  <c r="R9" i="90"/>
  <c r="H74" i="90"/>
  <c r="I74" i="90" s="1"/>
  <c r="J74" i="90" s="1"/>
  <c r="H70" i="90"/>
  <c r="I70" i="90" s="1"/>
  <c r="J70" i="90" s="1"/>
  <c r="H79" i="90"/>
  <c r="I79" i="90" s="1"/>
  <c r="J79" i="90" s="1"/>
  <c r="H11" i="91"/>
  <c r="I11" i="91" s="1"/>
  <c r="J11" i="91" s="1"/>
  <c r="H16" i="91"/>
  <c r="I16" i="91" s="1"/>
  <c r="J16" i="91" s="1"/>
  <c r="H19" i="91"/>
  <c r="I19" i="91" s="1"/>
  <c r="J19" i="91" s="1"/>
  <c r="H22" i="91"/>
  <c r="I22" i="91" s="1"/>
  <c r="J22" i="91" s="1"/>
  <c r="H25" i="91"/>
  <c r="I25" i="91" s="1"/>
  <c r="J25" i="91" s="1"/>
  <c r="H28" i="91"/>
  <c r="I28" i="91" s="1"/>
  <c r="J28" i="91" s="1"/>
  <c r="H37" i="91"/>
  <c r="I37" i="91" s="1"/>
  <c r="J37" i="91" s="1"/>
  <c r="H41" i="91"/>
  <c r="I41" i="91" s="1"/>
  <c r="J41" i="91" s="1"/>
  <c r="H46" i="91"/>
  <c r="I46" i="91" s="1"/>
  <c r="J46" i="91" s="1"/>
  <c r="H50" i="91"/>
  <c r="I50" i="91" s="1"/>
  <c r="J50" i="91" s="1"/>
  <c r="H55" i="91"/>
  <c r="I55" i="91" s="1"/>
  <c r="J55" i="91" s="1"/>
  <c r="H59" i="91"/>
  <c r="I59" i="91" s="1"/>
  <c r="J59" i="91" s="1"/>
  <c r="H64" i="91"/>
  <c r="I64" i="91" s="1"/>
  <c r="J64" i="91" s="1"/>
  <c r="H68" i="91"/>
  <c r="I68" i="91" s="1"/>
  <c r="J68" i="91" s="1"/>
  <c r="H73" i="91"/>
  <c r="I73" i="91" s="1"/>
  <c r="J73" i="91" s="1"/>
  <c r="H69" i="90"/>
  <c r="I69" i="90" s="1"/>
  <c r="J69" i="90" s="1"/>
  <c r="H78" i="90"/>
  <c r="I78" i="90" s="1"/>
  <c r="J78" i="90" s="1"/>
  <c r="H6" i="91"/>
  <c r="I6" i="91" s="1"/>
  <c r="J6" i="91" s="1"/>
  <c r="H10" i="91"/>
  <c r="I10" i="91" s="1"/>
  <c r="J10" i="91" s="1"/>
  <c r="P3" i="92"/>
  <c r="AF3" i="92" s="1"/>
  <c r="AO3" i="92" s="1"/>
  <c r="AE3" i="92"/>
  <c r="H15" i="92"/>
  <c r="I15" i="92" s="1"/>
  <c r="J15" i="92" s="1"/>
  <c r="H5" i="92"/>
  <c r="I5" i="92" s="1"/>
  <c r="J5" i="92" s="1"/>
  <c r="H73" i="90"/>
  <c r="I73" i="90" s="1"/>
  <c r="J73" i="90" s="1"/>
  <c r="H13" i="91"/>
  <c r="I13" i="91" s="1"/>
  <c r="J13" i="91" s="1"/>
  <c r="H38" i="91"/>
  <c r="I38" i="91" s="1"/>
  <c r="J38" i="91" s="1"/>
  <c r="H47" i="91"/>
  <c r="I47" i="91" s="1"/>
  <c r="J47" i="91" s="1"/>
  <c r="H56" i="91"/>
  <c r="I56" i="91" s="1"/>
  <c r="J56" i="91" s="1"/>
  <c r="H65" i="91"/>
  <c r="I65" i="91" s="1"/>
  <c r="J65" i="91" s="1"/>
  <c r="H74" i="91"/>
  <c r="I74" i="91" s="1"/>
  <c r="J74" i="91" s="1"/>
  <c r="H78" i="91"/>
  <c r="I78" i="91" s="1"/>
  <c r="J78" i="91" s="1"/>
  <c r="H31" i="91"/>
  <c r="I31" i="91" s="1"/>
  <c r="J31" i="91" s="1"/>
  <c r="H34" i="91"/>
  <c r="I34" i="91" s="1"/>
  <c r="J34" i="91" s="1"/>
  <c r="H43" i="91"/>
  <c r="I43" i="91" s="1"/>
  <c r="J43" i="91" s="1"/>
  <c r="H52" i="91"/>
  <c r="I52" i="91" s="1"/>
  <c r="J52" i="91" s="1"/>
  <c r="H61" i="91"/>
  <c r="I61" i="91" s="1"/>
  <c r="J61" i="91" s="1"/>
  <c r="H70" i="91"/>
  <c r="I70" i="91" s="1"/>
  <c r="J70" i="91" s="1"/>
  <c r="H46" i="92"/>
  <c r="I46" i="92" s="1"/>
  <c r="J46" i="92" s="1"/>
  <c r="G94" i="96"/>
  <c r="G94" i="95"/>
  <c r="G94" i="94"/>
  <c r="G94" i="92"/>
  <c r="G94" i="91"/>
  <c r="G94" i="93"/>
  <c r="H8" i="91"/>
  <c r="I8" i="91" s="1"/>
  <c r="J8" i="91" s="1"/>
  <c r="H17" i="91"/>
  <c r="I17" i="91" s="1"/>
  <c r="J17" i="91" s="1"/>
  <c r="H20" i="91"/>
  <c r="I20" i="91" s="1"/>
  <c r="J20" i="91" s="1"/>
  <c r="H23" i="91"/>
  <c r="I23" i="91" s="1"/>
  <c r="J23" i="91" s="1"/>
  <c r="H26" i="91"/>
  <c r="I26" i="91" s="1"/>
  <c r="J26" i="91" s="1"/>
  <c r="H29" i="91"/>
  <c r="I29" i="91" s="1"/>
  <c r="J29" i="91" s="1"/>
  <c r="H32" i="91"/>
  <c r="I32" i="91" s="1"/>
  <c r="J32" i="91" s="1"/>
  <c r="H35" i="91"/>
  <c r="I35" i="91" s="1"/>
  <c r="J35" i="91" s="1"/>
  <c r="H44" i="91"/>
  <c r="I44" i="91" s="1"/>
  <c r="J44" i="91" s="1"/>
  <c r="H53" i="91"/>
  <c r="I53" i="91" s="1"/>
  <c r="J53" i="91" s="1"/>
  <c r="H62" i="91"/>
  <c r="I62" i="91" s="1"/>
  <c r="J62" i="91" s="1"/>
  <c r="H71" i="91"/>
  <c r="I71" i="91" s="1"/>
  <c r="J71" i="91" s="1"/>
  <c r="H10" i="92"/>
  <c r="I10" i="92" s="1"/>
  <c r="J10" i="92" s="1"/>
  <c r="H12" i="92"/>
  <c r="I12" i="92" s="1"/>
  <c r="J12" i="92" s="1"/>
  <c r="H40" i="91"/>
  <c r="I40" i="91" s="1"/>
  <c r="J40" i="91" s="1"/>
  <c r="H49" i="91"/>
  <c r="I49" i="91" s="1"/>
  <c r="J49" i="91" s="1"/>
  <c r="H58" i="91"/>
  <c r="I58" i="91" s="1"/>
  <c r="J58" i="91" s="1"/>
  <c r="H67" i="91"/>
  <c r="I67" i="91" s="1"/>
  <c r="J67" i="91" s="1"/>
  <c r="H76" i="91"/>
  <c r="I76" i="91" s="1"/>
  <c r="J76" i="91" s="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R78" i="91"/>
  <c r="H9" i="92"/>
  <c r="I9" i="92" s="1"/>
  <c r="J9" i="92" s="1"/>
  <c r="H55" i="92"/>
  <c r="I55" i="92" s="1"/>
  <c r="J55" i="92" s="1"/>
  <c r="H63" i="92"/>
  <c r="I63" i="92" s="1"/>
  <c r="J63" i="92" s="1"/>
  <c r="R35" i="91"/>
  <c r="R38" i="91"/>
  <c r="R41" i="91"/>
  <c r="R44" i="91"/>
  <c r="R47" i="91"/>
  <c r="R50" i="91"/>
  <c r="R53" i="91"/>
  <c r="R56" i="91"/>
  <c r="R59" i="91"/>
  <c r="R62" i="91"/>
  <c r="R65" i="91"/>
  <c r="R68" i="91"/>
  <c r="R71" i="91"/>
  <c r="R74" i="91"/>
  <c r="H14" i="92"/>
  <c r="I14" i="92" s="1"/>
  <c r="J14" i="92" s="1"/>
  <c r="H17" i="92"/>
  <c r="I17" i="92" s="1"/>
  <c r="J17" i="92" s="1"/>
  <c r="V55" i="92"/>
  <c r="V57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H77" i="91"/>
  <c r="I77" i="91" s="1"/>
  <c r="J77" i="91" s="1"/>
  <c r="R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9" i="92"/>
  <c r="U69" i="92" s="1"/>
  <c r="H6" i="92"/>
  <c r="I6" i="92" s="1"/>
  <c r="J6" i="92" s="1"/>
  <c r="V46" i="92"/>
  <c r="H54" i="92"/>
  <c r="I54" i="92" s="1"/>
  <c r="J54" i="92" s="1"/>
  <c r="H56" i="92"/>
  <c r="I56" i="92" s="1"/>
  <c r="J56" i="92" s="1"/>
  <c r="H29" i="93"/>
  <c r="I29" i="93" s="1"/>
  <c r="J29" i="93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R7" i="91"/>
  <c r="R8" i="91"/>
  <c r="R13" i="91"/>
  <c r="R16" i="91"/>
  <c r="R19" i="91"/>
  <c r="R22" i="91"/>
  <c r="R25" i="91"/>
  <c r="R28" i="91"/>
  <c r="R31" i="91"/>
  <c r="R34" i="91"/>
  <c r="R37" i="91"/>
  <c r="R40" i="91"/>
  <c r="R43" i="91"/>
  <c r="R46" i="91"/>
  <c r="R49" i="91"/>
  <c r="R52" i="91"/>
  <c r="R55" i="91"/>
  <c r="R58" i="91"/>
  <c r="R61" i="91"/>
  <c r="R64" i="91"/>
  <c r="R67" i="91"/>
  <c r="R70" i="91"/>
  <c r="R73" i="91"/>
  <c r="R76" i="91"/>
  <c r="M4" i="92"/>
  <c r="U4" i="92" s="1"/>
  <c r="X4" i="92" s="1"/>
  <c r="M14" i="92"/>
  <c r="U14" i="92" s="1"/>
  <c r="M22" i="92"/>
  <c r="U22" i="92" s="1"/>
  <c r="M32" i="92"/>
  <c r="U32" i="92" s="1"/>
  <c r="M40" i="92"/>
  <c r="U40" i="92" s="1"/>
  <c r="M50" i="92"/>
  <c r="U50" i="92" s="1"/>
  <c r="M58" i="92"/>
  <c r="U58" i="92" s="1"/>
  <c r="H19" i="92"/>
  <c r="I19" i="92" s="1"/>
  <c r="J19" i="92" s="1"/>
  <c r="H20" i="92"/>
  <c r="I20" i="92" s="1"/>
  <c r="J20" i="92" s="1"/>
  <c r="H21" i="92"/>
  <c r="I21" i="92" s="1"/>
  <c r="J21" i="92" s="1"/>
  <c r="H22" i="92"/>
  <c r="I22" i="92" s="1"/>
  <c r="J22" i="92" s="1"/>
  <c r="H27" i="92"/>
  <c r="I27" i="92" s="1"/>
  <c r="J27" i="92" s="1"/>
  <c r="H28" i="92"/>
  <c r="I28" i="92" s="1"/>
  <c r="J28" i="92" s="1"/>
  <c r="H29" i="92"/>
  <c r="I29" i="92" s="1"/>
  <c r="J29" i="92" s="1"/>
  <c r="H30" i="92"/>
  <c r="I30" i="92" s="1"/>
  <c r="J30" i="92" s="1"/>
  <c r="H31" i="92"/>
  <c r="I31" i="92" s="1"/>
  <c r="J31" i="92" s="1"/>
  <c r="H36" i="92"/>
  <c r="I36" i="92" s="1"/>
  <c r="J36" i="92" s="1"/>
  <c r="H37" i="92"/>
  <c r="I37" i="92" s="1"/>
  <c r="J37" i="92" s="1"/>
  <c r="H38" i="92"/>
  <c r="I38" i="92" s="1"/>
  <c r="J38" i="92" s="1"/>
  <c r="H40" i="92"/>
  <c r="I40" i="92" s="1"/>
  <c r="J40" i="92" s="1"/>
  <c r="H45" i="92"/>
  <c r="I45" i="92" s="1"/>
  <c r="J45" i="92" s="1"/>
  <c r="H47" i="92"/>
  <c r="I47" i="92" s="1"/>
  <c r="J47" i="92" s="1"/>
  <c r="H69" i="92"/>
  <c r="I69" i="92" s="1"/>
  <c r="J69" i="92" s="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5" i="92"/>
  <c r="U5" i="92" s="1"/>
  <c r="M15" i="92"/>
  <c r="U15" i="92" s="1"/>
  <c r="M23" i="92"/>
  <c r="U23" i="92" s="1"/>
  <c r="M33" i="92"/>
  <c r="U33" i="92" s="1"/>
  <c r="M41" i="92"/>
  <c r="U41" i="92" s="1"/>
  <c r="M51" i="92"/>
  <c r="U51" i="92" s="1"/>
  <c r="M62" i="92"/>
  <c r="U62" i="92" s="1"/>
  <c r="V69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58" i="92"/>
  <c r="V49" i="92"/>
  <c r="V60" i="92"/>
  <c r="V51" i="92"/>
  <c r="V42" i="92"/>
  <c r="V33" i="92"/>
  <c r="V24" i="92"/>
  <c r="V17" i="92"/>
  <c r="V14" i="92"/>
  <c r="V10" i="92"/>
  <c r="V4" i="92"/>
  <c r="Y4" i="92" s="1"/>
  <c r="Z4" i="92" s="1"/>
  <c r="V61" i="92"/>
  <c r="V52" i="92"/>
  <c r="V43" i="92"/>
  <c r="V34" i="92"/>
  <c r="V25" i="92"/>
  <c r="V11" i="92"/>
  <c r="V5" i="92"/>
  <c r="V67" i="92"/>
  <c r="V66" i="92"/>
  <c r="V64" i="92"/>
  <c r="V63" i="92"/>
  <c r="V54" i="92"/>
  <c r="V45" i="92"/>
  <c r="V36" i="92"/>
  <c r="V27" i="92"/>
  <c r="V15" i="92"/>
  <c r="V12" i="92"/>
  <c r="V6" i="92"/>
  <c r="H17" i="93"/>
  <c r="I17" i="93" s="1"/>
  <c r="J1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4" i="93"/>
  <c r="U94" i="93" s="1"/>
  <c r="M88" i="93"/>
  <c r="U88" i="93" s="1"/>
  <c r="M82" i="93"/>
  <c r="U82" i="93" s="1"/>
  <c r="M76" i="93"/>
  <c r="U76" i="93" s="1"/>
  <c r="M70" i="93"/>
  <c r="U70" i="93" s="1"/>
  <c r="M64" i="93"/>
  <c r="U64" i="93" s="1"/>
  <c r="M58" i="93"/>
  <c r="U58" i="93" s="1"/>
  <c r="M52" i="93"/>
  <c r="U52" i="93" s="1"/>
  <c r="M46" i="93"/>
  <c r="U46" i="93" s="1"/>
  <c r="M40" i="93"/>
  <c r="U40" i="93" s="1"/>
  <c r="M34" i="93"/>
  <c r="U34" i="93" s="1"/>
  <c r="M28" i="93"/>
  <c r="U28" i="93" s="1"/>
  <c r="M22" i="93"/>
  <c r="U22" i="93" s="1"/>
  <c r="M16" i="93"/>
  <c r="U16" i="93" s="1"/>
  <c r="M10" i="93"/>
  <c r="U10" i="93" s="1"/>
  <c r="M4" i="93"/>
  <c r="U4" i="93" s="1"/>
  <c r="X4" i="93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21" i="93"/>
  <c r="U21" i="93" s="1"/>
  <c r="M39" i="93"/>
  <c r="U39" i="93" s="1"/>
  <c r="M57" i="93"/>
  <c r="U57" i="93" s="1"/>
  <c r="M75" i="93"/>
  <c r="U75" i="93" s="1"/>
  <c r="M93" i="93"/>
  <c r="U93" i="93" s="1"/>
  <c r="H9" i="93"/>
  <c r="I9" i="93" s="1"/>
  <c r="J9" i="93" s="1"/>
  <c r="H42" i="93"/>
  <c r="I42" i="93" s="1"/>
  <c r="J42" i="93" s="1"/>
  <c r="H60" i="93"/>
  <c r="I60" i="93" s="1"/>
  <c r="J60" i="93" s="1"/>
  <c r="H85" i="93"/>
  <c r="I85" i="93" s="1"/>
  <c r="J85" i="93" s="1"/>
  <c r="AE3" i="94"/>
  <c r="P3" i="94"/>
  <c r="AF3" i="94" s="1"/>
  <c r="AO3" i="94" s="1"/>
  <c r="R23" i="92"/>
  <c r="R32" i="92"/>
  <c r="R41" i="92"/>
  <c r="R50" i="92"/>
  <c r="M9" i="93"/>
  <c r="U9" i="93" s="1"/>
  <c r="M27" i="93"/>
  <c r="U27" i="93" s="1"/>
  <c r="M45" i="93"/>
  <c r="U45" i="93" s="1"/>
  <c r="M63" i="93"/>
  <c r="U63" i="93" s="1"/>
  <c r="M81" i="93"/>
  <c r="U81" i="93" s="1"/>
  <c r="H15" i="93"/>
  <c r="I15" i="93" s="1"/>
  <c r="J15" i="93" s="1"/>
  <c r="H37" i="93"/>
  <c r="I37" i="93" s="1"/>
  <c r="J37" i="93" s="1"/>
  <c r="H38" i="93"/>
  <c r="I38" i="93" s="1"/>
  <c r="J38" i="93" s="1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68" i="92"/>
  <c r="R65" i="92"/>
  <c r="R7" i="92"/>
  <c r="R8" i="92"/>
  <c r="R13" i="92"/>
  <c r="R16" i="92"/>
  <c r="R18" i="92"/>
  <c r="R21" i="92"/>
  <c r="H25" i="92"/>
  <c r="I25" i="92" s="1"/>
  <c r="J25" i="92" s="1"/>
  <c r="H26" i="92"/>
  <c r="I26" i="92" s="1"/>
  <c r="J26" i="92" s="1"/>
  <c r="R30" i="92"/>
  <c r="H34" i="92"/>
  <c r="I34" i="92" s="1"/>
  <c r="J34" i="92" s="1"/>
  <c r="H35" i="92"/>
  <c r="I35" i="92" s="1"/>
  <c r="J35" i="92" s="1"/>
  <c r="R39" i="92"/>
  <c r="H43" i="92"/>
  <c r="I43" i="92" s="1"/>
  <c r="J43" i="92" s="1"/>
  <c r="H44" i="92"/>
  <c r="I44" i="92" s="1"/>
  <c r="J44" i="92" s="1"/>
  <c r="R48" i="92"/>
  <c r="H52" i="92"/>
  <c r="I52" i="92" s="1"/>
  <c r="J52" i="92" s="1"/>
  <c r="H53" i="92"/>
  <c r="I53" i="92" s="1"/>
  <c r="J53" i="92" s="1"/>
  <c r="R57" i="92"/>
  <c r="H61" i="92"/>
  <c r="I61" i="92" s="1"/>
  <c r="J61" i="92" s="1"/>
  <c r="H62" i="92"/>
  <c r="I62" i="92" s="1"/>
  <c r="J62" i="92" s="1"/>
  <c r="H64" i="92"/>
  <c r="I64" i="92" s="1"/>
  <c r="J64" i="92" s="1"/>
  <c r="H67" i="92"/>
  <c r="I67" i="92" s="1"/>
  <c r="J67" i="92" s="1"/>
  <c r="R69" i="92"/>
  <c r="M14" i="93"/>
  <c r="U14" i="93" s="1"/>
  <c r="M32" i="93"/>
  <c r="U32" i="93" s="1"/>
  <c r="M50" i="93"/>
  <c r="U50" i="93" s="1"/>
  <c r="M68" i="93"/>
  <c r="U68" i="93" s="1"/>
  <c r="M86" i="93"/>
  <c r="U86" i="93" s="1"/>
  <c r="H10" i="93"/>
  <c r="I10" i="93" s="1"/>
  <c r="J10" i="93" s="1"/>
  <c r="H12" i="93"/>
  <c r="I12" i="93" s="1"/>
  <c r="J12" i="93" s="1"/>
  <c r="H26" i="93"/>
  <c r="I26" i="93" s="1"/>
  <c r="J26" i="93" s="1"/>
  <c r="H32" i="93"/>
  <c r="I32" i="93" s="1"/>
  <c r="J32" i="93" s="1"/>
  <c r="H55" i="93"/>
  <c r="I55" i="93" s="1"/>
  <c r="J55" i="93" s="1"/>
  <c r="H72" i="93"/>
  <c r="I72" i="93" s="1"/>
  <c r="J72" i="93" s="1"/>
  <c r="AH3" i="92"/>
  <c r="AQ3" i="92" s="1"/>
  <c r="R20" i="92"/>
  <c r="R29" i="92"/>
  <c r="R38" i="92"/>
  <c r="R47" i="92"/>
  <c r="R56" i="92"/>
  <c r="M15" i="93"/>
  <c r="U15" i="93" s="1"/>
  <c r="M33" i="93"/>
  <c r="U33" i="93" s="1"/>
  <c r="M51" i="93"/>
  <c r="U51" i="93" s="1"/>
  <c r="M69" i="93"/>
  <c r="U69" i="93" s="1"/>
  <c r="M87" i="93"/>
  <c r="U87" i="93" s="1"/>
  <c r="H24" i="94"/>
  <c r="I24" i="94" s="1"/>
  <c r="J24" i="94" s="1"/>
  <c r="H30" i="94"/>
  <c r="I30" i="94" s="1"/>
  <c r="J30" i="94" s="1"/>
  <c r="H49" i="92"/>
  <c r="I49" i="92" s="1"/>
  <c r="J49" i="92" s="1"/>
  <c r="H58" i="92"/>
  <c r="I58" i="92" s="1"/>
  <c r="J58" i="92" s="1"/>
  <c r="R63" i="92"/>
  <c r="P3" i="93"/>
  <c r="AF3" i="93" s="1"/>
  <c r="AO3" i="93" s="1"/>
  <c r="AE3" i="93"/>
  <c r="M20" i="93"/>
  <c r="U20" i="93" s="1"/>
  <c r="M38" i="93"/>
  <c r="U38" i="93" s="1"/>
  <c r="M56" i="93"/>
  <c r="U56" i="93" s="1"/>
  <c r="M74" i="93"/>
  <c r="U74" i="93" s="1"/>
  <c r="M92" i="93"/>
  <c r="U92" i="93" s="1"/>
  <c r="H6" i="93"/>
  <c r="I6" i="93" s="1"/>
  <c r="J6" i="93" s="1"/>
  <c r="H35" i="93"/>
  <c r="I35" i="93" s="1"/>
  <c r="J35" i="93" s="1"/>
  <c r="H76" i="93"/>
  <c r="I76" i="93" s="1"/>
  <c r="J76" i="93" s="1"/>
  <c r="AH3" i="93"/>
  <c r="AQ3" i="93" s="1"/>
  <c r="V13" i="93"/>
  <c r="V16" i="93"/>
  <c r="V19" i="93"/>
  <c r="V22" i="93"/>
  <c r="V25" i="93"/>
  <c r="V28" i="93"/>
  <c r="V31" i="93"/>
  <c r="V34" i="93"/>
  <c r="V42" i="93"/>
  <c r="H45" i="93"/>
  <c r="I45" i="93" s="1"/>
  <c r="J45" i="93" s="1"/>
  <c r="V47" i="93"/>
  <c r="V60" i="93"/>
  <c r="H63" i="93"/>
  <c r="I63" i="93" s="1"/>
  <c r="J63" i="93" s="1"/>
  <c r="H69" i="93"/>
  <c r="I69" i="93" s="1"/>
  <c r="J69" i="93" s="1"/>
  <c r="H75" i="93"/>
  <c r="I75" i="93" s="1"/>
  <c r="J75" i="93" s="1"/>
  <c r="V81" i="93"/>
  <c r="H84" i="93"/>
  <c r="I84" i="93" s="1"/>
  <c r="J84" i="93" s="1"/>
  <c r="V90" i="93"/>
  <c r="H93" i="93"/>
  <c r="I93" i="93" s="1"/>
  <c r="J93" i="93" s="1"/>
  <c r="H15" i="94"/>
  <c r="I15" i="94" s="1"/>
  <c r="J15" i="94" s="1"/>
  <c r="H17" i="94"/>
  <c r="I17" i="94" s="1"/>
  <c r="J17" i="94" s="1"/>
  <c r="H18" i="94"/>
  <c r="I18" i="94" s="1"/>
  <c r="J18" i="94" s="1"/>
  <c r="H79" i="94"/>
  <c r="I79" i="94" s="1"/>
  <c r="J79" i="94" s="1"/>
  <c r="H39" i="93"/>
  <c r="I39" i="93" s="1"/>
  <c r="J39" i="93" s="1"/>
  <c r="H57" i="93"/>
  <c r="I57" i="93" s="1"/>
  <c r="J57" i="93" s="1"/>
  <c r="H81" i="93"/>
  <c r="I81" i="93" s="1"/>
  <c r="J81" i="93" s="1"/>
  <c r="H90" i="93"/>
  <c r="I90" i="93" s="1"/>
  <c r="J90" i="93" s="1"/>
  <c r="H82" i="94"/>
  <c r="I82" i="94" s="1"/>
  <c r="J82" i="94" s="1"/>
  <c r="V51" i="93"/>
  <c r="H52" i="93"/>
  <c r="I52" i="93" s="1"/>
  <c r="J52" i="93" s="1"/>
  <c r="H54" i="93"/>
  <c r="I54" i="93" s="1"/>
  <c r="J54" i="93" s="1"/>
  <c r="V56" i="93"/>
  <c r="V66" i="93"/>
  <c r="H73" i="93"/>
  <c r="I73" i="93" s="1"/>
  <c r="J73" i="93" s="1"/>
  <c r="H82" i="93"/>
  <c r="I82" i="93" s="1"/>
  <c r="J82" i="93" s="1"/>
  <c r="H91" i="93"/>
  <c r="I91" i="93" s="1"/>
  <c r="J91" i="93" s="1"/>
  <c r="H6" i="94"/>
  <c r="I6" i="94" s="1"/>
  <c r="J6" i="94" s="1"/>
  <c r="H36" i="93"/>
  <c r="I36" i="93" s="1"/>
  <c r="J36" i="93" s="1"/>
  <c r="H51" i="93"/>
  <c r="I51" i="93" s="1"/>
  <c r="J51" i="93" s="1"/>
  <c r="H67" i="93"/>
  <c r="I67" i="93" s="1"/>
  <c r="J67" i="93" s="1"/>
  <c r="V75" i="93"/>
  <c r="H78" i="93"/>
  <c r="I78" i="93" s="1"/>
  <c r="J78" i="93" s="1"/>
  <c r="V84" i="93"/>
  <c r="H87" i="93"/>
  <c r="I87" i="93" s="1"/>
  <c r="J87" i="93" s="1"/>
  <c r="H96" i="93"/>
  <c r="I96" i="93" s="1"/>
  <c r="J96" i="93" s="1"/>
  <c r="H83" i="94"/>
  <c r="I83" i="94" s="1"/>
  <c r="J83" i="94" s="1"/>
  <c r="V97" i="93"/>
  <c r="V94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52" i="93"/>
  <c r="V49" i="93"/>
  <c r="V46" i="93"/>
  <c r="V43" i="93"/>
  <c r="V40" i="93"/>
  <c r="V37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36" i="93"/>
  <c r="V45" i="93"/>
  <c r="H46" i="93"/>
  <c r="I46" i="93" s="1"/>
  <c r="J46" i="93" s="1"/>
  <c r="H48" i="93"/>
  <c r="I48" i="93" s="1"/>
  <c r="J48" i="93" s="1"/>
  <c r="V50" i="93"/>
  <c r="V63" i="93"/>
  <c r="H64" i="93"/>
  <c r="I64" i="93" s="1"/>
  <c r="J64" i="93" s="1"/>
  <c r="H66" i="93"/>
  <c r="I66" i="93" s="1"/>
  <c r="J66" i="93" s="1"/>
  <c r="H70" i="93"/>
  <c r="I70" i="93" s="1"/>
  <c r="J70" i="93" s="1"/>
  <c r="V72" i="93"/>
  <c r="H79" i="93"/>
  <c r="I79" i="93" s="1"/>
  <c r="J79" i="93" s="1"/>
  <c r="H88" i="93"/>
  <c r="I88" i="93" s="1"/>
  <c r="J88" i="93" s="1"/>
  <c r="H97" i="93"/>
  <c r="I97" i="93" s="1"/>
  <c r="J97" i="93" s="1"/>
  <c r="H13" i="94"/>
  <c r="I13" i="94" s="1"/>
  <c r="J13" i="94" s="1"/>
  <c r="H32" i="94"/>
  <c r="I32" i="94" s="1"/>
  <c r="J32" i="94" s="1"/>
  <c r="H37" i="94"/>
  <c r="I37" i="94" s="1"/>
  <c r="J37" i="94" s="1"/>
  <c r="H40" i="94"/>
  <c r="I40" i="94" s="1"/>
  <c r="J40" i="94" s="1"/>
  <c r="H43" i="94"/>
  <c r="I43" i="94" s="1"/>
  <c r="J43" i="94" s="1"/>
  <c r="H46" i="94"/>
  <c r="I46" i="94" s="1"/>
  <c r="J46" i="94" s="1"/>
  <c r="H49" i="94"/>
  <c r="I49" i="94" s="1"/>
  <c r="J49" i="94" s="1"/>
  <c r="H52" i="94"/>
  <c r="I52" i="94" s="1"/>
  <c r="J52" i="94" s="1"/>
  <c r="H55" i="94"/>
  <c r="I55" i="94" s="1"/>
  <c r="J55" i="94" s="1"/>
  <c r="H58" i="94"/>
  <c r="I58" i="94" s="1"/>
  <c r="J58" i="94" s="1"/>
  <c r="H61" i="94"/>
  <c r="I61" i="94" s="1"/>
  <c r="J61" i="94" s="1"/>
  <c r="H74" i="94"/>
  <c r="I74" i="94" s="1"/>
  <c r="J74" i="94" s="1"/>
  <c r="H89" i="94"/>
  <c r="I89" i="94" s="1"/>
  <c r="J89" i="94" s="1"/>
  <c r="P3" i="95"/>
  <c r="AF3" i="95" s="1"/>
  <c r="AO3" i="95" s="1"/>
  <c r="AE3" i="95"/>
  <c r="H10" i="94"/>
  <c r="I10" i="94" s="1"/>
  <c r="J10" i="94" s="1"/>
  <c r="H14" i="94"/>
  <c r="I14" i="94" s="1"/>
  <c r="J14" i="94" s="1"/>
  <c r="H20" i="94"/>
  <c r="I20" i="94" s="1"/>
  <c r="J20" i="94" s="1"/>
  <c r="H26" i="94"/>
  <c r="I26" i="94" s="1"/>
  <c r="J26" i="94" s="1"/>
  <c r="AH4" i="95"/>
  <c r="M88" i="94"/>
  <c r="U88" i="94" s="1"/>
  <c r="M82" i="94"/>
  <c r="U82" i="94" s="1"/>
  <c r="M76" i="94"/>
  <c r="U76" i="94" s="1"/>
  <c r="M70" i="94"/>
  <c r="U70" i="94" s="1"/>
  <c r="M64" i="94"/>
  <c r="U64" i="94" s="1"/>
  <c r="M58" i="94"/>
  <c r="U58" i="94" s="1"/>
  <c r="M52" i="94"/>
  <c r="U52" i="94" s="1"/>
  <c r="M46" i="94"/>
  <c r="U46" i="94" s="1"/>
  <c r="M40" i="94"/>
  <c r="U40" i="94" s="1"/>
  <c r="M34" i="94"/>
  <c r="U34" i="94" s="1"/>
  <c r="M28" i="94"/>
  <c r="U28" i="94" s="1"/>
  <c r="M22" i="94"/>
  <c r="U22" i="94" s="1"/>
  <c r="M16" i="94"/>
  <c r="U16" i="94" s="1"/>
  <c r="M10" i="94"/>
  <c r="U10" i="94" s="1"/>
  <c r="M4" i="94"/>
  <c r="U4" i="94" s="1"/>
  <c r="X4" i="94" s="1"/>
  <c r="M89" i="94"/>
  <c r="U89" i="94" s="1"/>
  <c r="M83" i="94"/>
  <c r="U83" i="94" s="1"/>
  <c r="M77" i="94"/>
  <c r="U77" i="94" s="1"/>
  <c r="M71" i="94"/>
  <c r="U71" i="94" s="1"/>
  <c r="M65" i="94"/>
  <c r="U65" i="94" s="1"/>
  <c r="M59" i="94"/>
  <c r="U59" i="94" s="1"/>
  <c r="M53" i="94"/>
  <c r="U53" i="94" s="1"/>
  <c r="M47" i="94"/>
  <c r="U47" i="94" s="1"/>
  <c r="M41" i="94"/>
  <c r="U41" i="94" s="1"/>
  <c r="M35" i="94"/>
  <c r="U35" i="94" s="1"/>
  <c r="M29" i="94"/>
  <c r="U29" i="94" s="1"/>
  <c r="M23" i="94"/>
  <c r="U23" i="94" s="1"/>
  <c r="M17" i="94"/>
  <c r="U17" i="94" s="1"/>
  <c r="M11" i="94"/>
  <c r="U11" i="94" s="1"/>
  <c r="M5" i="94"/>
  <c r="U5" i="94" s="1"/>
  <c r="M13" i="94"/>
  <c r="U13" i="94" s="1"/>
  <c r="M21" i="94"/>
  <c r="U21" i="94" s="1"/>
  <c r="M31" i="94"/>
  <c r="U31" i="94" s="1"/>
  <c r="M39" i="94"/>
  <c r="U39" i="94" s="1"/>
  <c r="M49" i="94"/>
  <c r="U49" i="94" s="1"/>
  <c r="M57" i="94"/>
  <c r="U57" i="94" s="1"/>
  <c r="M67" i="94"/>
  <c r="U67" i="94" s="1"/>
  <c r="M75" i="94"/>
  <c r="U75" i="94" s="1"/>
  <c r="M85" i="94"/>
  <c r="U85" i="94" s="1"/>
  <c r="R87" i="94"/>
  <c r="R84" i="94"/>
  <c r="R81" i="94"/>
  <c r="R78" i="94"/>
  <c r="R75" i="94"/>
  <c r="R82" i="94"/>
  <c r="R71" i="94"/>
  <c r="R68" i="94"/>
  <c r="R65" i="94"/>
  <c r="R62" i="94"/>
  <c r="R59" i="94"/>
  <c r="R56" i="94"/>
  <c r="R53" i="94"/>
  <c r="R50" i="94"/>
  <c r="R47" i="94"/>
  <c r="R44" i="94"/>
  <c r="R41" i="94"/>
  <c r="R38" i="94"/>
  <c r="R35" i="94"/>
  <c r="R83" i="94"/>
  <c r="R74" i="94"/>
  <c r="R73" i="94"/>
  <c r="R85" i="94"/>
  <c r="R76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33" i="94"/>
  <c r="R30" i="94"/>
  <c r="R27" i="94"/>
  <c r="R24" i="94"/>
  <c r="R21" i="94"/>
  <c r="R18" i="94"/>
  <c r="R15" i="94"/>
  <c r="R12" i="94"/>
  <c r="R6" i="94"/>
  <c r="R88" i="94"/>
  <c r="R79" i="94"/>
  <c r="R34" i="94"/>
  <c r="R89" i="94"/>
  <c r="R86" i="94"/>
  <c r="R80" i="94"/>
  <c r="R77" i="94"/>
  <c r="R31" i="94"/>
  <c r="R28" i="94"/>
  <c r="R25" i="94"/>
  <c r="R22" i="94"/>
  <c r="R19" i="94"/>
  <c r="R16" i="94"/>
  <c r="R32" i="94"/>
  <c r="R11" i="94"/>
  <c r="R5" i="94"/>
  <c r="R8" i="94"/>
  <c r="R9" i="94"/>
  <c r="H12" i="94"/>
  <c r="I12" i="94" s="1"/>
  <c r="J12" i="94" s="1"/>
  <c r="R17" i="94"/>
  <c r="R20" i="94"/>
  <c r="H21" i="94"/>
  <c r="I21" i="94" s="1"/>
  <c r="J21" i="94" s="1"/>
  <c r="R26" i="94"/>
  <c r="H27" i="94"/>
  <c r="I27" i="94" s="1"/>
  <c r="J27" i="94" s="1"/>
  <c r="R37" i="94"/>
  <c r="R40" i="94"/>
  <c r="R43" i="94"/>
  <c r="R46" i="94"/>
  <c r="R49" i="94"/>
  <c r="R52" i="94"/>
  <c r="R55" i="94"/>
  <c r="R58" i="94"/>
  <c r="R61" i="94"/>
  <c r="R64" i="94"/>
  <c r="R67" i="94"/>
  <c r="R70" i="94"/>
  <c r="H80" i="94"/>
  <c r="I80" i="94" s="1"/>
  <c r="J80" i="94" s="1"/>
  <c r="H88" i="94"/>
  <c r="I88" i="94" s="1"/>
  <c r="J88" i="94" s="1"/>
  <c r="H4" i="94"/>
  <c r="I4" i="94" s="1"/>
  <c r="J4" i="94" s="1"/>
  <c r="K4" i="94" s="1"/>
  <c r="V13" i="94"/>
  <c r="V16" i="94"/>
  <c r="V19" i="94"/>
  <c r="V22" i="94"/>
  <c r="V25" i="94"/>
  <c r="V28" i="94"/>
  <c r="V31" i="94"/>
  <c r="H33" i="94"/>
  <c r="I33" i="94" s="1"/>
  <c r="J33" i="94" s="1"/>
  <c r="H36" i="94"/>
  <c r="I36" i="94" s="1"/>
  <c r="J36" i="94" s="1"/>
  <c r="H39" i="94"/>
  <c r="I39" i="94" s="1"/>
  <c r="J39" i="94" s="1"/>
  <c r="H42" i="94"/>
  <c r="I42" i="94" s="1"/>
  <c r="J42" i="94" s="1"/>
  <c r="H45" i="94"/>
  <c r="I45" i="94" s="1"/>
  <c r="J45" i="94" s="1"/>
  <c r="H48" i="94"/>
  <c r="I48" i="94" s="1"/>
  <c r="J48" i="94" s="1"/>
  <c r="H51" i="94"/>
  <c r="I51" i="94" s="1"/>
  <c r="J51" i="94" s="1"/>
  <c r="H54" i="94"/>
  <c r="I54" i="94" s="1"/>
  <c r="J54" i="94" s="1"/>
  <c r="H57" i="94"/>
  <c r="I57" i="94" s="1"/>
  <c r="J57" i="94" s="1"/>
  <c r="H60" i="94"/>
  <c r="I60" i="94" s="1"/>
  <c r="J60" i="94" s="1"/>
  <c r="H63" i="94"/>
  <c r="I63" i="94" s="1"/>
  <c r="J63" i="94" s="1"/>
  <c r="H66" i="94"/>
  <c r="I66" i="94" s="1"/>
  <c r="J66" i="94" s="1"/>
  <c r="H69" i="94"/>
  <c r="I69" i="94" s="1"/>
  <c r="J69" i="94" s="1"/>
  <c r="H72" i="94"/>
  <c r="I72" i="94" s="1"/>
  <c r="J72" i="94" s="1"/>
  <c r="V32" i="94"/>
  <c r="V29" i="94"/>
  <c r="V36" i="94"/>
  <c r="V39" i="94"/>
  <c r="V42" i="94"/>
  <c r="V45" i="94"/>
  <c r="V48" i="94"/>
  <c r="V51" i="94"/>
  <c r="V54" i="94"/>
  <c r="V57" i="94"/>
  <c r="V60" i="94"/>
  <c r="V63" i="94"/>
  <c r="V66" i="94"/>
  <c r="V69" i="94"/>
  <c r="V72" i="94"/>
  <c r="V73" i="94"/>
  <c r="V74" i="94"/>
  <c r="V82" i="94"/>
  <c r="V87" i="94"/>
  <c r="V84" i="94"/>
  <c r="V81" i="94"/>
  <c r="V78" i="94"/>
  <c r="V75" i="94"/>
  <c r="V85" i="94"/>
  <c r="V76" i="94"/>
  <c r="V86" i="94"/>
  <c r="V77" i="94"/>
  <c r="V70" i="94"/>
  <c r="V67" i="94"/>
  <c r="V64" i="94"/>
  <c r="V61" i="94"/>
  <c r="V58" i="94"/>
  <c r="V55" i="94"/>
  <c r="V52" i="94"/>
  <c r="V49" i="94"/>
  <c r="V46" i="94"/>
  <c r="V43" i="94"/>
  <c r="V40" i="94"/>
  <c r="V37" i="94"/>
  <c r="V34" i="94"/>
  <c r="V88" i="94"/>
  <c r="V79" i="94"/>
  <c r="V38" i="94"/>
  <c r="V41" i="94"/>
  <c r="V44" i="94"/>
  <c r="V47" i="94"/>
  <c r="V50" i="94"/>
  <c r="V53" i="94"/>
  <c r="V56" i="94"/>
  <c r="V59" i="94"/>
  <c r="V62" i="94"/>
  <c r="V65" i="94"/>
  <c r="V68" i="94"/>
  <c r="V71" i="94"/>
  <c r="V80" i="94"/>
  <c r="V89" i="94"/>
  <c r="H10" i="95"/>
  <c r="I10" i="95" s="1"/>
  <c r="J10" i="95" s="1"/>
  <c r="H20" i="95"/>
  <c r="I20" i="95" s="1"/>
  <c r="J20" i="95" s="1"/>
  <c r="H24" i="95"/>
  <c r="I24" i="95" s="1"/>
  <c r="J24" i="95" s="1"/>
  <c r="H13" i="95"/>
  <c r="I13" i="95" s="1"/>
  <c r="J13" i="95" s="1"/>
  <c r="H21" i="95"/>
  <c r="I21" i="95" s="1"/>
  <c r="J21" i="95" s="1"/>
  <c r="H26" i="95"/>
  <c r="I26" i="95" s="1"/>
  <c r="J26" i="95" s="1"/>
  <c r="H71" i="95"/>
  <c r="I71" i="95" s="1"/>
  <c r="J71" i="95" s="1"/>
  <c r="H77" i="94"/>
  <c r="I77" i="94" s="1"/>
  <c r="J77" i="94" s="1"/>
  <c r="H86" i="94"/>
  <c r="I86" i="94" s="1"/>
  <c r="J86" i="94" s="1"/>
  <c r="R77" i="95"/>
  <c r="R76" i="95"/>
  <c r="R75" i="95"/>
  <c r="R78" i="95"/>
  <c r="R79" i="95"/>
  <c r="R74" i="95"/>
  <c r="R71" i="95"/>
  <c r="R72" i="95"/>
  <c r="R70" i="95"/>
  <c r="R67" i="95"/>
  <c r="R64" i="95"/>
  <c r="R61" i="95"/>
  <c r="R58" i="95"/>
  <c r="R55" i="95"/>
  <c r="R52" i="95"/>
  <c r="R49" i="95"/>
  <c r="R68" i="95"/>
  <c r="R65" i="95"/>
  <c r="R62" i="95"/>
  <c r="R59" i="95"/>
  <c r="R56" i="95"/>
  <c r="R53" i="95"/>
  <c r="R50" i="95"/>
  <c r="R63" i="95"/>
  <c r="R60" i="95"/>
  <c r="R54" i="95"/>
  <c r="R46" i="95"/>
  <c r="R43" i="95"/>
  <c r="R40" i="95"/>
  <c r="R37" i="95"/>
  <c r="R34" i="95"/>
  <c r="R31" i="95"/>
  <c r="R28" i="95"/>
  <c r="R25" i="95"/>
  <c r="R22" i="95"/>
  <c r="R73" i="95"/>
  <c r="R66" i="95"/>
  <c r="R51" i="95"/>
  <c r="R21" i="95"/>
  <c r="R19" i="95"/>
  <c r="R14" i="95"/>
  <c r="R8" i="95"/>
  <c r="R69" i="95"/>
  <c r="R23" i="95"/>
  <c r="R15" i="95"/>
  <c r="R9" i="95"/>
  <c r="R47" i="95"/>
  <c r="R45" i="95"/>
  <c r="R44" i="95"/>
  <c r="R42" i="95"/>
  <c r="R41" i="95"/>
  <c r="R39" i="95"/>
  <c r="R38" i="95"/>
  <c r="R36" i="95"/>
  <c r="R35" i="95"/>
  <c r="R33" i="95"/>
  <c r="R32" i="95"/>
  <c r="R30" i="95"/>
  <c r="R24" i="95"/>
  <c r="R16" i="95"/>
  <c r="R10" i="95"/>
  <c r="R6" i="95"/>
  <c r="R48" i="95"/>
  <c r="R29" i="95"/>
  <c r="R20" i="95"/>
  <c r="R18" i="95"/>
  <c r="R7" i="95"/>
  <c r="V78" i="95"/>
  <c r="V75" i="95"/>
  <c r="V79" i="95"/>
  <c r="V76" i="95"/>
  <c r="V73" i="95"/>
  <c r="V68" i="95"/>
  <c r="V69" i="95"/>
  <c r="V66" i="95"/>
  <c r="V63" i="95"/>
  <c r="V60" i="95"/>
  <c r="V77" i="95"/>
  <c r="V74" i="95"/>
  <c r="V71" i="95"/>
  <c r="V70" i="95"/>
  <c r="V56" i="95"/>
  <c r="V58" i="95"/>
  <c r="V57" i="95"/>
  <c r="V49" i="95"/>
  <c r="V48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10" i="95"/>
  <c r="V72" i="95"/>
  <c r="V67" i="95"/>
  <c r="V50" i="95"/>
  <c r="V65" i="95"/>
  <c r="V62" i="95"/>
  <c r="V59" i="95"/>
  <c r="V55" i="95"/>
  <c r="V54" i="95"/>
  <c r="V46" i="95"/>
  <c r="V43" i="95"/>
  <c r="V40" i="95"/>
  <c r="V37" i="95"/>
  <c r="V34" i="95"/>
  <c r="V31" i="95"/>
  <c r="V51" i="95"/>
  <c r="V45" i="95"/>
  <c r="V42" i="95"/>
  <c r="V39" i="95"/>
  <c r="V36" i="95"/>
  <c r="V33" i="95"/>
  <c r="V30" i="95"/>
  <c r="V25" i="95"/>
  <c r="V16" i="95"/>
  <c r="V12" i="95"/>
  <c r="V11" i="95"/>
  <c r="V53" i="95"/>
  <c r="V27" i="95"/>
  <c r="V64" i="95"/>
  <c r="V28" i="95"/>
  <c r="V18" i="95"/>
  <c r="V13" i="95"/>
  <c r="V52" i="95"/>
  <c r="V24" i="95"/>
  <c r="V9" i="95"/>
  <c r="V6" i="95"/>
  <c r="R13" i="95"/>
  <c r="V15" i="95"/>
  <c r="H18" i="95"/>
  <c r="I18" i="95" s="1"/>
  <c r="J18" i="95" s="1"/>
  <c r="Z4" i="95"/>
  <c r="H17" i="95"/>
  <c r="I17" i="95" s="1"/>
  <c r="J17" i="95" s="1"/>
  <c r="V19" i="95"/>
  <c r="V21" i="95"/>
  <c r="H22" i="95"/>
  <c r="I22" i="95" s="1"/>
  <c r="J22" i="95" s="1"/>
  <c r="R26" i="95"/>
  <c r="H29" i="95"/>
  <c r="I29" i="95" s="1"/>
  <c r="J29" i="95" s="1"/>
  <c r="R57" i="95"/>
  <c r="V61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H8" i="95"/>
  <c r="I8" i="95" s="1"/>
  <c r="J8" i="95" s="1"/>
  <c r="H9" i="95"/>
  <c r="I9" i="95" s="1"/>
  <c r="J9" i="95" s="1"/>
  <c r="H15" i="95"/>
  <c r="I15" i="95" s="1"/>
  <c r="J15" i="95" s="1"/>
  <c r="H19" i="95"/>
  <c r="I19" i="95" s="1"/>
  <c r="J19" i="95" s="1"/>
  <c r="H30" i="95"/>
  <c r="I30" i="95" s="1"/>
  <c r="J30" i="95" s="1"/>
  <c r="H31" i="95"/>
  <c r="I31" i="95" s="1"/>
  <c r="J31" i="95" s="1"/>
  <c r="H33" i="95"/>
  <c r="I33" i="95" s="1"/>
  <c r="J33" i="95" s="1"/>
  <c r="H34" i="95"/>
  <c r="I34" i="95" s="1"/>
  <c r="J34" i="95" s="1"/>
  <c r="H36" i="95"/>
  <c r="I36" i="95" s="1"/>
  <c r="J36" i="95" s="1"/>
  <c r="H37" i="95"/>
  <c r="I37" i="95" s="1"/>
  <c r="J37" i="95" s="1"/>
  <c r="H39" i="95"/>
  <c r="I39" i="95" s="1"/>
  <c r="J39" i="95" s="1"/>
  <c r="H40" i="95"/>
  <c r="I40" i="95" s="1"/>
  <c r="J40" i="95" s="1"/>
  <c r="H42" i="95"/>
  <c r="I42" i="95" s="1"/>
  <c r="J42" i="95" s="1"/>
  <c r="H43" i="95"/>
  <c r="I43" i="95" s="1"/>
  <c r="J43" i="95" s="1"/>
  <c r="H45" i="95"/>
  <c r="I45" i="95" s="1"/>
  <c r="J45" i="95" s="1"/>
  <c r="H46" i="95"/>
  <c r="I46" i="95" s="1"/>
  <c r="J46" i="95" s="1"/>
  <c r="M72" i="95"/>
  <c r="U72" i="95" s="1"/>
  <c r="H28" i="95"/>
  <c r="I28" i="95" s="1"/>
  <c r="J28" i="95" s="1"/>
  <c r="H51" i="95"/>
  <c r="I51" i="95" s="1"/>
  <c r="J51" i="95" s="1"/>
  <c r="H16" i="95"/>
  <c r="I16" i="95" s="1"/>
  <c r="J16" i="95" s="1"/>
  <c r="H74" i="95"/>
  <c r="I74" i="95" s="1"/>
  <c r="J74" i="95" s="1"/>
  <c r="H25" i="95"/>
  <c r="I25" i="95" s="1"/>
  <c r="J25" i="95" s="1"/>
  <c r="H60" i="95"/>
  <c r="I60" i="95" s="1"/>
  <c r="J60" i="95" s="1"/>
  <c r="H75" i="95"/>
  <c r="I75" i="95" s="1"/>
  <c r="J75" i="95" s="1"/>
  <c r="H66" i="95"/>
  <c r="I66" i="95" s="1"/>
  <c r="J66" i="95" s="1"/>
  <c r="H79" i="95"/>
  <c r="I79" i="95" s="1"/>
  <c r="J79" i="95" s="1"/>
  <c r="M20" i="96"/>
  <c r="U20" i="96" s="1"/>
  <c r="M38" i="96"/>
  <c r="U3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3" i="96"/>
  <c r="U63" i="96" s="1"/>
  <c r="M54" i="96"/>
  <c r="U54" i="96" s="1"/>
  <c r="M45" i="96"/>
  <c r="U45" i="96" s="1"/>
  <c r="M36" i="96"/>
  <c r="U36" i="96" s="1"/>
  <c r="M27" i="96"/>
  <c r="U27" i="96" s="1"/>
  <c r="M18" i="96"/>
  <c r="U18" i="96" s="1"/>
  <c r="M9" i="96"/>
  <c r="U9" i="96" s="1"/>
  <c r="M62" i="96"/>
  <c r="U62" i="96" s="1"/>
  <c r="M52" i="96"/>
  <c r="U52" i="96" s="1"/>
  <c r="M44" i="96"/>
  <c r="U44" i="96" s="1"/>
  <c r="M34" i="96"/>
  <c r="U34" i="96" s="1"/>
  <c r="M26" i="96"/>
  <c r="U26" i="96" s="1"/>
  <c r="M16" i="96"/>
  <c r="U16" i="96" s="1"/>
  <c r="M8" i="96"/>
  <c r="U8" i="96" s="1"/>
  <c r="M69" i="96"/>
  <c r="U69" i="96" s="1"/>
  <c r="M60" i="96"/>
  <c r="U60" i="96" s="1"/>
  <c r="M51" i="96"/>
  <c r="U51" i="96" s="1"/>
  <c r="M42" i="96"/>
  <c r="U42" i="96" s="1"/>
  <c r="M33" i="96"/>
  <c r="U33" i="96" s="1"/>
  <c r="M24" i="96"/>
  <c r="U24" i="96" s="1"/>
  <c r="M15" i="96"/>
  <c r="U15" i="96" s="1"/>
  <c r="M6" i="96"/>
  <c r="U6" i="96" s="1"/>
  <c r="M21" i="96"/>
  <c r="U21" i="96" s="1"/>
  <c r="M39" i="96"/>
  <c r="U39" i="96" s="1"/>
  <c r="M57" i="96"/>
  <c r="U57" i="96" s="1"/>
  <c r="H11" i="96"/>
  <c r="I11" i="96" s="1"/>
  <c r="J11" i="96" s="1"/>
  <c r="M4" i="96"/>
  <c r="U4" i="96" s="1"/>
  <c r="X4" i="96" s="1"/>
  <c r="M22" i="96"/>
  <c r="U22" i="96" s="1"/>
  <c r="M40" i="96"/>
  <c r="U40" i="96" s="1"/>
  <c r="M58" i="96"/>
  <c r="U58" i="96" s="1"/>
  <c r="H46" i="96"/>
  <c r="I46" i="96" s="1"/>
  <c r="J46" i="96" s="1"/>
  <c r="H72" i="95"/>
  <c r="I72" i="95" s="1"/>
  <c r="J72" i="95" s="1"/>
  <c r="H77" i="95"/>
  <c r="I77" i="95" s="1"/>
  <c r="J77" i="95" s="1"/>
  <c r="M10" i="96"/>
  <c r="U10" i="96" s="1"/>
  <c r="M28" i="96"/>
  <c r="U28" i="96" s="1"/>
  <c r="M46" i="96"/>
  <c r="U46" i="96" s="1"/>
  <c r="M64" i="96"/>
  <c r="U64" i="96" s="1"/>
  <c r="H8" i="96"/>
  <c r="I8" i="96" s="1"/>
  <c r="J8" i="96" s="1"/>
  <c r="R17" i="96"/>
  <c r="H20" i="96"/>
  <c r="I20" i="96" s="1"/>
  <c r="J20" i="96" s="1"/>
  <c r="R67" i="96"/>
  <c r="R64" i="96"/>
  <c r="R61" i="96"/>
  <c r="R58" i="96"/>
  <c r="R66" i="96"/>
  <c r="R59" i="96"/>
  <c r="R57" i="96"/>
  <c r="R54" i="96"/>
  <c r="R62" i="96"/>
  <c r="R60" i="96"/>
  <c r="R55" i="96"/>
  <c r="R52" i="96"/>
  <c r="R69" i="96"/>
  <c r="R65" i="96"/>
  <c r="R63" i="96"/>
  <c r="R50" i="96"/>
  <c r="R48" i="96"/>
  <c r="R45" i="96"/>
  <c r="R42" i="96"/>
  <c r="R39" i="96"/>
  <c r="R53" i="96"/>
  <c r="R51" i="96"/>
  <c r="R49" i="96"/>
  <c r="R46" i="96"/>
  <c r="R43" i="96"/>
  <c r="R40" i="96"/>
  <c r="R68" i="96"/>
  <c r="R56" i="96"/>
  <c r="R34" i="96"/>
  <c r="R31" i="96"/>
  <c r="R28" i="96"/>
  <c r="R25" i="96"/>
  <c r="R22" i="96"/>
  <c r="R19" i="96"/>
  <c r="R16" i="96"/>
  <c r="R13" i="96"/>
  <c r="R37" i="96"/>
  <c r="R47" i="96"/>
  <c r="R44" i="96"/>
  <c r="R41" i="96"/>
  <c r="R38" i="96"/>
  <c r="R35" i="96"/>
  <c r="R32" i="96"/>
  <c r="R33" i="96"/>
  <c r="R20" i="96"/>
  <c r="R18" i="96"/>
  <c r="R3" i="96"/>
  <c r="R30" i="96"/>
  <c r="R29" i="96"/>
  <c r="R26" i="96"/>
  <c r="R23" i="96"/>
  <c r="R21" i="96"/>
  <c r="R14" i="96"/>
  <c r="R12" i="96"/>
  <c r="R9" i="96"/>
  <c r="R6" i="96"/>
  <c r="R7" i="96"/>
  <c r="H10" i="96"/>
  <c r="I10" i="96" s="1"/>
  <c r="J10" i="96" s="1"/>
  <c r="R27" i="96"/>
  <c r="H4" i="96"/>
  <c r="I4" i="96" s="1"/>
  <c r="J4" i="96" s="1"/>
  <c r="K4" i="96" s="1"/>
  <c r="R4" i="96"/>
  <c r="R8" i="96"/>
  <c r="H78" i="95"/>
  <c r="I78" i="95" s="1"/>
  <c r="J78" i="95" s="1"/>
  <c r="R15" i="96"/>
  <c r="R36" i="96"/>
  <c r="H43" i="96"/>
  <c r="I43" i="96" s="1"/>
  <c r="J43" i="96" s="1"/>
  <c r="H7" i="96"/>
  <c r="I7" i="96" s="1"/>
  <c r="J7" i="96" s="1"/>
  <c r="H40" i="96"/>
  <c r="I40" i="96" s="1"/>
  <c r="J40" i="96" s="1"/>
  <c r="H56" i="96"/>
  <c r="I56" i="96" s="1"/>
  <c r="J56" i="96" s="1"/>
  <c r="V68" i="96"/>
  <c r="V69" i="96"/>
  <c r="V66" i="96"/>
  <c r="V63" i="96"/>
  <c r="V60" i="96"/>
  <c r="V57" i="96"/>
  <c r="V64" i="96"/>
  <c r="V62" i="96"/>
  <c r="V56" i="96"/>
  <c r="V53" i="96"/>
  <c r="V50" i="96"/>
  <c r="V67" i="96"/>
  <c r="V65" i="96"/>
  <c r="V58" i="96"/>
  <c r="V54" i="96"/>
  <c r="V51" i="96"/>
  <c r="V61" i="96"/>
  <c r="V59" i="96"/>
  <c r="V55" i="96"/>
  <c r="V52" i="96"/>
  <c r="V47" i="96"/>
  <c r="V44" i="96"/>
  <c r="V41" i="96"/>
  <c r="V38" i="96"/>
  <c r="V48" i="96"/>
  <c r="V45" i="96"/>
  <c r="V49" i="96"/>
  <c r="V46" i="96"/>
  <c r="V43" i="96"/>
  <c r="V40" i="96"/>
  <c r="V36" i="96"/>
  <c r="V33" i="96"/>
  <c r="V30" i="96"/>
  <c r="V27" i="96"/>
  <c r="V24" i="96"/>
  <c r="V21" i="96"/>
  <c r="V18" i="96"/>
  <c r="V15" i="96"/>
  <c r="V12" i="96"/>
  <c r="V42" i="96"/>
  <c r="V39" i="96"/>
  <c r="V37" i="96"/>
  <c r="V35" i="96"/>
  <c r="V32" i="96"/>
  <c r="V29" i="96"/>
  <c r="V26" i="96"/>
  <c r="V23" i="96"/>
  <c r="V13" i="96"/>
  <c r="V20" i="96"/>
  <c r="H23" i="96"/>
  <c r="I23" i="96" s="1"/>
  <c r="J23" i="96" s="1"/>
  <c r="H26" i="96"/>
  <c r="I26" i="96" s="1"/>
  <c r="J26" i="96" s="1"/>
  <c r="H29" i="96"/>
  <c r="I29" i="96" s="1"/>
  <c r="J29" i="96" s="1"/>
  <c r="V31" i="96"/>
  <c r="V6" i="96"/>
  <c r="H17" i="96"/>
  <c r="I17" i="96" s="1"/>
  <c r="J17" i="96" s="1"/>
  <c r="H32" i="96"/>
  <c r="I32" i="96" s="1"/>
  <c r="J32" i="96" s="1"/>
  <c r="H33" i="96"/>
  <c r="I33" i="96" s="1"/>
  <c r="J33" i="96" s="1"/>
  <c r="V4" i="96"/>
  <c r="Y4" i="96" s="1"/>
  <c r="V10" i="96"/>
  <c r="H14" i="96"/>
  <c r="I14" i="96" s="1"/>
  <c r="J14" i="96" s="1"/>
  <c r="V22" i="96"/>
  <c r="V25" i="96"/>
  <c r="V28" i="96"/>
  <c r="H35" i="96"/>
  <c r="I35" i="96" s="1"/>
  <c r="J35" i="96" s="1"/>
  <c r="H47" i="96"/>
  <c r="I47" i="96" s="1"/>
  <c r="J47" i="96" s="1"/>
  <c r="H50" i="96"/>
  <c r="I50" i="96" s="1"/>
  <c r="J50" i="96" s="1"/>
  <c r="H51" i="96"/>
  <c r="I51" i="96" s="1"/>
  <c r="J51" i="96" s="1"/>
  <c r="H57" i="96"/>
  <c r="I57" i="96" s="1"/>
  <c r="J57" i="96" s="1"/>
  <c r="H37" i="96"/>
  <c r="I37" i="96" s="1"/>
  <c r="J37" i="96" s="1"/>
  <c r="H49" i="96"/>
  <c r="I49" i="96" s="1"/>
  <c r="J49" i="96" s="1"/>
  <c r="H55" i="96"/>
  <c r="I55" i="96" s="1"/>
  <c r="J55" i="96" s="1"/>
  <c r="H52" i="96"/>
  <c r="I52" i="96" s="1"/>
  <c r="J52" i="96" s="1"/>
  <c r="H53" i="96"/>
  <c r="I53" i="96" s="1"/>
  <c r="J53" i="96" s="1"/>
  <c r="H66" i="96"/>
  <c r="I66" i="96" s="1"/>
  <c r="J66" i="96" s="1"/>
  <c r="H60" i="96"/>
  <c r="I60" i="96" s="1"/>
  <c r="J60" i="96" s="1"/>
  <c r="H59" i="96"/>
  <c r="I59" i="96" s="1"/>
  <c r="J59" i="96" s="1"/>
  <c r="H54" i="96"/>
  <c r="I54" i="96" s="1"/>
  <c r="J54" i="96" s="1"/>
  <c r="H65" i="96"/>
  <c r="I65" i="96" s="1"/>
  <c r="J65" i="96" s="1"/>
  <c r="H68" i="96"/>
  <c r="I68" i="96" s="1"/>
  <c r="J68" i="96" s="1"/>
  <c r="H62" i="96"/>
  <c r="I62" i="96" s="1"/>
  <c r="J62" i="96" s="1"/>
  <c r="AI3" i="19" l="1"/>
  <c r="AI3" i="11"/>
  <c r="AI3" i="35"/>
  <c r="W5" i="47"/>
  <c r="AG4" i="47"/>
  <c r="AP4" i="47" s="1"/>
  <c r="AF4" i="47"/>
  <c r="AO4" i="47" s="1"/>
  <c r="AE4" i="47"/>
  <c r="AF4" i="31"/>
  <c r="AO4" i="31" s="1"/>
  <c r="W5" i="31"/>
  <c r="AG4" i="31"/>
  <c r="AP4" i="31" s="1"/>
  <c r="AE4" i="31"/>
  <c r="I12" i="19"/>
  <c r="J12" i="19" s="1"/>
  <c r="AF4" i="13"/>
  <c r="AE4" i="13"/>
  <c r="W5" i="13"/>
  <c r="AG4" i="13"/>
  <c r="I8" i="24"/>
  <c r="J8" i="24" s="1"/>
  <c r="I19" i="7"/>
  <c r="J19" i="7" s="1"/>
  <c r="I12" i="2"/>
  <c r="J12" i="2" s="1"/>
  <c r="W5" i="92"/>
  <c r="AG4" i="92"/>
  <c r="AF4" i="92"/>
  <c r="AE4" i="92"/>
  <c r="K10" i="73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W5" i="54"/>
  <c r="AG4" i="54"/>
  <c r="AE4" i="54"/>
  <c r="AF4" i="54"/>
  <c r="AG4" i="46"/>
  <c r="AP4" i="46" s="1"/>
  <c r="AE4" i="46"/>
  <c r="W5" i="46"/>
  <c r="AF4" i="46"/>
  <c r="AO4" i="46" s="1"/>
  <c r="AF4" i="26"/>
  <c r="AO4" i="26" s="1"/>
  <c r="AE4" i="26"/>
  <c r="W5" i="26"/>
  <c r="AG4" i="26"/>
  <c r="AP4" i="26" s="1"/>
  <c r="W5" i="21"/>
  <c r="AG4" i="21"/>
  <c r="AF4" i="21"/>
  <c r="AE4" i="21"/>
  <c r="I23" i="12"/>
  <c r="J23" i="12" s="1"/>
  <c r="AF4" i="22"/>
  <c r="AO4" i="22" s="1"/>
  <c r="W5" i="22"/>
  <c r="AG4" i="22"/>
  <c r="AP4" i="22" s="1"/>
  <c r="AE4" i="22"/>
  <c r="W5" i="25"/>
  <c r="AG4" i="25"/>
  <c r="AP4" i="25" s="1"/>
  <c r="AF4" i="25"/>
  <c r="AO4" i="25" s="1"/>
  <c r="AE4" i="25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8" i="3"/>
  <c r="J8" i="3" s="1"/>
  <c r="I18" i="15"/>
  <c r="J18" i="15" s="1"/>
  <c r="AF4" i="17"/>
  <c r="W5" i="17"/>
  <c r="AG4" i="17"/>
  <c r="AE4" i="17"/>
  <c r="I11" i="20"/>
  <c r="J11" i="20" s="1"/>
  <c r="AG4" i="90"/>
  <c r="AP4" i="90" s="1"/>
  <c r="AF4" i="90"/>
  <c r="AO4" i="90" s="1"/>
  <c r="AE4" i="90"/>
  <c r="W5" i="90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23" i="8"/>
  <c r="J23" i="8" s="1"/>
  <c r="I7" i="23"/>
  <c r="J7" i="23" s="1"/>
  <c r="W5" i="14"/>
  <c r="AG4" i="14"/>
  <c r="AF4" i="14"/>
  <c r="AE4" i="14"/>
  <c r="I10" i="4"/>
  <c r="J10" i="4" s="1"/>
  <c r="I7" i="11"/>
  <c r="J7" i="11" s="1"/>
  <c r="AN3" i="94"/>
  <c r="AI3" i="94"/>
  <c r="AH4" i="92"/>
  <c r="AQ4" i="92" s="1"/>
  <c r="H94" i="93"/>
  <c r="I94" i="93" s="1"/>
  <c r="J94" i="93" s="1"/>
  <c r="AN3" i="91"/>
  <c r="AI3" i="91"/>
  <c r="AI3" i="88"/>
  <c r="AN3" i="88"/>
  <c r="K8" i="85"/>
  <c r="AR3" i="83"/>
  <c r="AH4" i="76"/>
  <c r="Z4" i="76"/>
  <c r="AO4" i="83"/>
  <c r="AQ4" i="79"/>
  <c r="AN3" i="75"/>
  <c r="AI3" i="75"/>
  <c r="Z4" i="63"/>
  <c r="AH4" i="63"/>
  <c r="Z4" i="58"/>
  <c r="AH4" i="58"/>
  <c r="W5" i="75"/>
  <c r="AG4" i="75"/>
  <c r="AP4" i="75" s="1"/>
  <c r="AE4" i="75"/>
  <c r="AF4" i="75"/>
  <c r="AO4" i="75" s="1"/>
  <c r="AH4" i="55"/>
  <c r="Z4" i="55"/>
  <c r="I17" i="71"/>
  <c r="J17" i="71" s="1"/>
  <c r="I10" i="60"/>
  <c r="J10" i="60" s="1"/>
  <c r="I19" i="72"/>
  <c r="J19" i="72" s="1"/>
  <c r="P3" i="69"/>
  <c r="AF3" i="69" s="1"/>
  <c r="AO3" i="69" s="1"/>
  <c r="AE3" i="69"/>
  <c r="I19" i="67"/>
  <c r="J19" i="67" s="1"/>
  <c r="AG4" i="57"/>
  <c r="AE4" i="57"/>
  <c r="AF4" i="57"/>
  <c r="W5" i="57"/>
  <c r="I13" i="72"/>
  <c r="J13" i="72" s="1"/>
  <c r="I9" i="64"/>
  <c r="J9" i="64" s="1"/>
  <c r="I23" i="71"/>
  <c r="J23" i="71" s="1"/>
  <c r="I23" i="67"/>
  <c r="J23" i="67" s="1"/>
  <c r="AI4" i="71"/>
  <c r="AH3" i="70"/>
  <c r="AQ3" i="70" s="1"/>
  <c r="AI3" i="61"/>
  <c r="AN3" i="61"/>
  <c r="I12" i="63"/>
  <c r="J12" i="63" s="1"/>
  <c r="I11" i="55"/>
  <c r="J11" i="55" s="1"/>
  <c r="I19" i="50"/>
  <c r="J19" i="50" s="1"/>
  <c r="I18" i="50"/>
  <c r="J18" i="50" s="1"/>
  <c r="I14" i="63"/>
  <c r="J14" i="63" s="1"/>
  <c r="AQ4" i="57"/>
  <c r="I13" i="55"/>
  <c r="J13" i="55" s="1"/>
  <c r="I8" i="52"/>
  <c r="J8" i="52" s="1"/>
  <c r="I12" i="55"/>
  <c r="J12" i="55" s="1"/>
  <c r="I4" i="56"/>
  <c r="J4" i="56" s="1"/>
  <c r="K4" i="56" s="1"/>
  <c r="I8" i="55"/>
  <c r="J8" i="55" s="1"/>
  <c r="I15" i="50"/>
  <c r="J15" i="50" s="1"/>
  <c r="AH4" i="40"/>
  <c r="AQ4" i="40" s="1"/>
  <c r="AR3" i="45"/>
  <c r="AH4" i="38"/>
  <c r="AI4" i="45"/>
  <c r="AN4" i="45"/>
  <c r="Z4" i="34"/>
  <c r="AH4" i="34"/>
  <c r="AQ4" i="34" s="1"/>
  <c r="AR3" i="30"/>
  <c r="AH3" i="27"/>
  <c r="AQ3" i="27" s="1"/>
  <c r="H8" i="29"/>
  <c r="I8" i="29" s="1"/>
  <c r="J8" i="29" s="1"/>
  <c r="H4" i="29"/>
  <c r="I4" i="29" s="1"/>
  <c r="J4" i="29" s="1"/>
  <c r="K4" i="29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7" i="29"/>
  <c r="I7" i="29" s="1"/>
  <c r="J7" i="29" s="1"/>
  <c r="H96" i="29"/>
  <c r="I96" i="29" s="1"/>
  <c r="J96" i="29" s="1"/>
  <c r="H93" i="29"/>
  <c r="I93" i="29" s="1"/>
  <c r="J93" i="29" s="1"/>
  <c r="H90" i="29"/>
  <c r="I90" i="29" s="1"/>
  <c r="J90" i="29" s="1"/>
  <c r="H87" i="29"/>
  <c r="I87" i="29" s="1"/>
  <c r="J87" i="29" s="1"/>
  <c r="H84" i="29"/>
  <c r="I84" i="29" s="1"/>
  <c r="J84" i="29" s="1"/>
  <c r="H81" i="29"/>
  <c r="I81" i="29" s="1"/>
  <c r="J81" i="29" s="1"/>
  <c r="H78" i="29"/>
  <c r="I78" i="29" s="1"/>
  <c r="J78" i="29" s="1"/>
  <c r="H75" i="29"/>
  <c r="I75" i="29" s="1"/>
  <c r="J75" i="29" s="1"/>
  <c r="H72" i="29"/>
  <c r="I72" i="29" s="1"/>
  <c r="J72" i="29" s="1"/>
  <c r="H69" i="29"/>
  <c r="I69" i="29" s="1"/>
  <c r="J69" i="29" s="1"/>
  <c r="H66" i="29"/>
  <c r="I66" i="29" s="1"/>
  <c r="J66" i="29" s="1"/>
  <c r="H63" i="29"/>
  <c r="I63" i="29" s="1"/>
  <c r="J63" i="29" s="1"/>
  <c r="H60" i="29"/>
  <c r="I60" i="29" s="1"/>
  <c r="J60" i="29" s="1"/>
  <c r="H57" i="29"/>
  <c r="I57" i="29" s="1"/>
  <c r="J57" i="29" s="1"/>
  <c r="H54" i="29"/>
  <c r="I54" i="29" s="1"/>
  <c r="J54" i="29" s="1"/>
  <c r="H51" i="29"/>
  <c r="I51" i="29" s="1"/>
  <c r="J51" i="29" s="1"/>
  <c r="H48" i="29"/>
  <c r="I48" i="29" s="1"/>
  <c r="J48" i="29" s="1"/>
  <c r="H45" i="29"/>
  <c r="I45" i="29" s="1"/>
  <c r="J45" i="29" s="1"/>
  <c r="H42" i="29"/>
  <c r="I42" i="29" s="1"/>
  <c r="J42" i="29" s="1"/>
  <c r="H39" i="29"/>
  <c r="I39" i="29" s="1"/>
  <c r="J39" i="29" s="1"/>
  <c r="H36" i="29"/>
  <c r="I36" i="29" s="1"/>
  <c r="J36" i="29" s="1"/>
  <c r="H33" i="29"/>
  <c r="I33" i="29" s="1"/>
  <c r="J33" i="29" s="1"/>
  <c r="H30" i="29"/>
  <c r="I30" i="29" s="1"/>
  <c r="J30" i="29" s="1"/>
  <c r="H27" i="29"/>
  <c r="I27" i="29" s="1"/>
  <c r="J27" i="29" s="1"/>
  <c r="H24" i="29"/>
  <c r="I24" i="29" s="1"/>
  <c r="J24" i="29" s="1"/>
  <c r="H21" i="29"/>
  <c r="I21" i="29" s="1"/>
  <c r="J21" i="29" s="1"/>
  <c r="H18" i="29"/>
  <c r="I18" i="29" s="1"/>
  <c r="J18" i="29" s="1"/>
  <c r="H15" i="29"/>
  <c r="I15" i="29" s="1"/>
  <c r="J15" i="29" s="1"/>
  <c r="H12" i="29"/>
  <c r="I12" i="29" s="1"/>
  <c r="J12" i="29" s="1"/>
  <c r="H6" i="29"/>
  <c r="I6" i="29" s="1"/>
  <c r="J6" i="29" s="1"/>
  <c r="H11" i="29"/>
  <c r="I11" i="29" s="1"/>
  <c r="J11" i="29" s="1"/>
  <c r="H10" i="29"/>
  <c r="I10" i="29" s="1"/>
  <c r="J10" i="29" s="1"/>
  <c r="H25" i="33"/>
  <c r="I25" i="33" s="1"/>
  <c r="J25" i="33" s="1"/>
  <c r="Q11" i="29"/>
  <c r="Q98" i="29"/>
  <c r="Q96" i="29"/>
  <c r="Q95" i="29"/>
  <c r="Q93" i="29"/>
  <c r="Q92" i="29"/>
  <c r="Q90" i="29"/>
  <c r="Q89" i="29"/>
  <c r="Q87" i="29"/>
  <c r="Q86" i="29"/>
  <c r="Q84" i="29"/>
  <c r="Q83" i="29"/>
  <c r="Q81" i="29"/>
  <c r="Q80" i="29"/>
  <c r="Q78" i="29"/>
  <c r="Q77" i="29"/>
  <c r="Q75" i="29"/>
  <c r="Q74" i="29"/>
  <c r="Q72" i="29"/>
  <c r="Q71" i="29"/>
  <c r="Q69" i="29"/>
  <c r="Q68" i="29"/>
  <c r="Q66" i="29"/>
  <c r="Q65" i="29"/>
  <c r="Q63" i="29"/>
  <c r="Q62" i="29"/>
  <c r="Q60" i="29"/>
  <c r="Q59" i="29"/>
  <c r="Q57" i="29"/>
  <c r="Q56" i="29"/>
  <c r="Q54" i="29"/>
  <c r="Q53" i="29"/>
  <c r="Q51" i="29"/>
  <c r="Q50" i="29"/>
  <c r="Q48" i="29"/>
  <c r="Q47" i="29"/>
  <c r="Q45" i="29"/>
  <c r="Q44" i="29"/>
  <c r="Q42" i="29"/>
  <c r="Q41" i="29"/>
  <c r="Q39" i="29"/>
  <c r="Q38" i="29"/>
  <c r="Q36" i="29"/>
  <c r="Q35" i="29"/>
  <c r="Q33" i="29"/>
  <c r="Q32" i="29"/>
  <c r="Q30" i="29"/>
  <c r="Q29" i="29"/>
  <c r="Q27" i="29"/>
  <c r="Q26" i="29"/>
  <c r="Q24" i="29"/>
  <c r="Q23" i="29"/>
  <c r="Q21" i="29"/>
  <c r="Q20" i="29"/>
  <c r="Q18" i="29"/>
  <c r="Q17" i="29"/>
  <c r="Q15" i="29"/>
  <c r="Q14" i="29"/>
  <c r="Q12" i="29"/>
  <c r="Q6" i="29"/>
  <c r="Q5" i="29"/>
  <c r="Q10" i="29"/>
  <c r="Q9" i="29"/>
  <c r="Q8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7" i="29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5" i="28"/>
  <c r="Q12" i="28"/>
  <c r="Q6" i="28"/>
  <c r="Q66" i="28"/>
  <c r="Q57" i="28"/>
  <c r="Q48" i="28"/>
  <c r="Q39" i="28"/>
  <c r="Q30" i="28"/>
  <c r="Q21" i="28"/>
  <c r="Q13" i="28"/>
  <c r="Q8" i="28"/>
  <c r="Q7" i="28"/>
  <c r="Q69" i="28"/>
  <c r="Q60" i="28"/>
  <c r="Q51" i="28"/>
  <c r="Q42" i="28"/>
  <c r="Q33" i="28"/>
  <c r="Q24" i="28"/>
  <c r="Q9" i="28"/>
  <c r="Q14" i="28"/>
  <c r="Q10" i="28"/>
  <c r="Q63" i="28"/>
  <c r="Q54" i="28"/>
  <c r="Q45" i="28"/>
  <c r="Q36" i="28"/>
  <c r="Q27" i="28"/>
  <c r="Q18" i="28"/>
  <c r="Q11" i="28"/>
  <c r="Q5" i="28"/>
  <c r="K12" i="27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H42" i="33"/>
  <c r="I42" i="33" s="1"/>
  <c r="J42" i="33" s="1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9" i="36"/>
  <c r="Q11" i="36"/>
  <c r="Q5" i="36"/>
  <c r="Q65" i="36"/>
  <c r="Q56" i="36"/>
  <c r="Q47" i="36"/>
  <c r="Q38" i="36"/>
  <c r="Q29" i="36"/>
  <c r="Q20" i="36"/>
  <c r="Q10" i="36"/>
  <c r="Q68" i="36"/>
  <c r="Q59" i="36"/>
  <c r="Q50" i="36"/>
  <c r="Q41" i="36"/>
  <c r="Q32" i="36"/>
  <c r="Q23" i="36"/>
  <c r="Q14" i="36"/>
  <c r="Q62" i="36"/>
  <c r="Q53" i="36"/>
  <c r="Q44" i="36"/>
  <c r="Q35" i="36"/>
  <c r="Q26" i="36"/>
  <c r="Q17" i="36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11" i="42"/>
  <c r="Q5" i="42"/>
  <c r="Q80" i="42"/>
  <c r="Q62" i="42"/>
  <c r="Q20" i="42"/>
  <c r="Q83" i="42"/>
  <c r="Q65" i="42"/>
  <c r="Q59" i="42"/>
  <c r="Q53" i="42"/>
  <c r="Q47" i="42"/>
  <c r="Q41" i="42"/>
  <c r="Q35" i="42"/>
  <c r="Q29" i="42"/>
  <c r="Q10" i="42"/>
  <c r="Q86" i="42"/>
  <c r="Q68" i="42"/>
  <c r="Q23" i="42"/>
  <c r="Q14" i="42"/>
  <c r="Q89" i="42"/>
  <c r="Q71" i="42"/>
  <c r="Q77" i="42"/>
  <c r="Q74" i="42"/>
  <c r="Q38" i="42"/>
  <c r="Q26" i="42"/>
  <c r="Q17" i="42"/>
  <c r="Q56" i="42"/>
  <c r="Q44" i="42"/>
  <c r="Q32" i="42"/>
  <c r="Q50" i="42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67" i="76"/>
  <c r="Q64" i="76"/>
  <c r="Q61" i="76"/>
  <c r="Q58" i="76"/>
  <c r="Q55" i="76"/>
  <c r="Q52" i="76"/>
  <c r="Q49" i="76"/>
  <c r="Q9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45" i="76"/>
  <c r="Q43" i="76"/>
  <c r="Q36" i="76"/>
  <c r="Q34" i="76"/>
  <c r="Q27" i="76"/>
  <c r="Q25" i="76"/>
  <c r="Q18" i="76"/>
  <c r="Q16" i="76"/>
  <c r="Q11" i="76"/>
  <c r="Q5" i="76"/>
  <c r="Q69" i="76"/>
  <c r="Q66" i="76"/>
  <c r="Q63" i="76"/>
  <c r="Q60" i="76"/>
  <c r="Q57" i="76"/>
  <c r="Q54" i="76"/>
  <c r="Q51" i="76"/>
  <c r="Q48" i="76"/>
  <c r="Q46" i="76"/>
  <c r="Q39" i="76"/>
  <c r="Q37" i="76"/>
  <c r="Q30" i="76"/>
  <c r="Q28" i="76"/>
  <c r="Q21" i="76"/>
  <c r="Q19" i="76"/>
  <c r="Q12" i="76"/>
  <c r="Q6" i="76"/>
  <c r="Q42" i="76"/>
  <c r="Q40" i="76"/>
  <c r="Q33" i="76"/>
  <c r="Q31" i="76"/>
  <c r="Q24" i="76"/>
  <c r="Q22" i="76"/>
  <c r="Q15" i="76"/>
  <c r="Q13" i="76"/>
  <c r="Q8" i="76"/>
  <c r="Q7" i="76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9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9" i="87"/>
  <c r="Q87" i="90"/>
  <c r="Q84" i="90"/>
  <c r="Q81" i="90"/>
  <c r="Q78" i="90"/>
  <c r="Q75" i="90"/>
  <c r="Q72" i="90"/>
  <c r="Q69" i="90"/>
  <c r="Q88" i="90"/>
  <c r="Q85" i="90"/>
  <c r="Q82" i="90"/>
  <c r="Q79" i="90"/>
  <c r="Q77" i="90"/>
  <c r="Q70" i="90"/>
  <c r="Q68" i="90"/>
  <c r="Q65" i="90"/>
  <c r="Q62" i="90"/>
  <c r="Q89" i="90"/>
  <c r="Q86" i="90"/>
  <c r="Q83" i="90"/>
  <c r="Q76" i="90"/>
  <c r="Q74" i="90"/>
  <c r="Q64" i="90"/>
  <c r="Q80" i="90"/>
  <c r="Q71" i="90"/>
  <c r="Q58" i="90"/>
  <c r="Q55" i="90"/>
  <c r="Q52" i="90"/>
  <c r="Q49" i="90"/>
  <c r="Q46" i="90"/>
  <c r="Q43" i="90"/>
  <c r="Q40" i="90"/>
  <c r="Q37" i="90"/>
  <c r="Q34" i="90"/>
  <c r="Q31" i="90"/>
  <c r="Q28" i="90"/>
  <c r="Q25" i="90"/>
  <c r="Q22" i="90"/>
  <c r="Q19" i="90"/>
  <c r="Q16" i="90"/>
  <c r="Q13" i="90"/>
  <c r="Q8" i="90"/>
  <c r="Q7" i="90"/>
  <c r="Q9" i="90"/>
  <c r="Q61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10" i="90"/>
  <c r="Q67" i="90"/>
  <c r="Q66" i="90"/>
  <c r="Q60" i="90"/>
  <c r="Q57" i="90"/>
  <c r="Q48" i="90"/>
  <c r="Q36" i="90"/>
  <c r="Q39" i="90"/>
  <c r="Q21" i="90"/>
  <c r="Q12" i="90"/>
  <c r="Q11" i="90"/>
  <c r="Q73" i="90"/>
  <c r="Q63" i="90"/>
  <c r="Q51" i="90"/>
  <c r="Q42" i="90"/>
  <c r="Q24" i="90"/>
  <c r="Q27" i="90"/>
  <c r="Q18" i="90"/>
  <c r="Q6" i="90"/>
  <c r="Q5" i="90"/>
  <c r="Q33" i="90"/>
  <c r="Q15" i="90"/>
  <c r="Q45" i="90"/>
  <c r="Q30" i="90"/>
  <c r="Q54" i="90"/>
  <c r="X5" i="31"/>
  <c r="AH5" i="31" s="1"/>
  <c r="H75" i="35"/>
  <c r="I75" i="35" s="1"/>
  <c r="J75" i="35" s="1"/>
  <c r="H66" i="35"/>
  <c r="I66" i="35" s="1"/>
  <c r="J66" i="35" s="1"/>
  <c r="H57" i="35"/>
  <c r="I57" i="35" s="1"/>
  <c r="J57" i="35" s="1"/>
  <c r="H48" i="35"/>
  <c r="I48" i="35" s="1"/>
  <c r="J48" i="35" s="1"/>
  <c r="H39" i="35"/>
  <c r="I39" i="35" s="1"/>
  <c r="J39" i="35" s="1"/>
  <c r="H36" i="35"/>
  <c r="I36" i="35" s="1"/>
  <c r="J36" i="35" s="1"/>
  <c r="H33" i="35"/>
  <c r="I33" i="35" s="1"/>
  <c r="J33" i="35" s="1"/>
  <c r="H30" i="35"/>
  <c r="I30" i="35" s="1"/>
  <c r="J30" i="35" s="1"/>
  <c r="H27" i="35"/>
  <c r="I27" i="35" s="1"/>
  <c r="J27" i="35" s="1"/>
  <c r="H19" i="35"/>
  <c r="I19" i="35" s="1"/>
  <c r="J19" i="35" s="1"/>
  <c r="H5" i="35"/>
  <c r="I5" i="35" s="1"/>
  <c r="J5" i="35" s="1"/>
  <c r="H72" i="35"/>
  <c r="I72" i="35" s="1"/>
  <c r="J72" i="35" s="1"/>
  <c r="H63" i="35"/>
  <c r="I63" i="35" s="1"/>
  <c r="J63" i="35" s="1"/>
  <c r="H54" i="35"/>
  <c r="I54" i="35" s="1"/>
  <c r="J54" i="35" s="1"/>
  <c r="H45" i="35"/>
  <c r="I45" i="35" s="1"/>
  <c r="J45" i="35" s="1"/>
  <c r="H24" i="35"/>
  <c r="I24" i="35" s="1"/>
  <c r="J24" i="35" s="1"/>
  <c r="H15" i="35"/>
  <c r="I15" i="35" s="1"/>
  <c r="J15" i="35" s="1"/>
  <c r="H9" i="35"/>
  <c r="I9" i="35" s="1"/>
  <c r="J9" i="35" s="1"/>
  <c r="H8" i="35"/>
  <c r="I8" i="35" s="1"/>
  <c r="J8" i="35" s="1"/>
  <c r="H6" i="35"/>
  <c r="I6" i="35" s="1"/>
  <c r="J6" i="35" s="1"/>
  <c r="H78" i="35"/>
  <c r="I78" i="35" s="1"/>
  <c r="J78" i="35" s="1"/>
  <c r="H69" i="35"/>
  <c r="I69" i="35" s="1"/>
  <c r="J69" i="35" s="1"/>
  <c r="H60" i="35"/>
  <c r="I60" i="35" s="1"/>
  <c r="J60" i="35" s="1"/>
  <c r="H51" i="35"/>
  <c r="I51" i="35" s="1"/>
  <c r="J51" i="35" s="1"/>
  <c r="H42" i="35"/>
  <c r="I42" i="35" s="1"/>
  <c r="J42" i="35" s="1"/>
  <c r="H21" i="35"/>
  <c r="I21" i="35" s="1"/>
  <c r="J21" i="35" s="1"/>
  <c r="H12" i="35"/>
  <c r="I12" i="35" s="1"/>
  <c r="J12" i="35" s="1"/>
  <c r="H68" i="32"/>
  <c r="I68" i="32" s="1"/>
  <c r="J68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59" i="32"/>
  <c r="I59" i="32" s="1"/>
  <c r="J59" i="32" s="1"/>
  <c r="H41" i="32"/>
  <c r="I41" i="32" s="1"/>
  <c r="J41" i="32" s="1"/>
  <c r="H23" i="32"/>
  <c r="I23" i="32" s="1"/>
  <c r="J23" i="32" s="1"/>
  <c r="H10" i="32"/>
  <c r="I10" i="32" s="1"/>
  <c r="J10" i="32" s="1"/>
  <c r="H4" i="32"/>
  <c r="I4" i="32" s="1"/>
  <c r="J4" i="32" s="1"/>
  <c r="K4" i="32" s="1"/>
  <c r="H62" i="32"/>
  <c r="I62" i="32" s="1"/>
  <c r="J62" i="32" s="1"/>
  <c r="H44" i="32"/>
  <c r="I44" i="32" s="1"/>
  <c r="J44" i="32" s="1"/>
  <c r="H26" i="32"/>
  <c r="I26" i="32" s="1"/>
  <c r="J26" i="32" s="1"/>
  <c r="H65" i="32"/>
  <c r="I65" i="32" s="1"/>
  <c r="J65" i="32" s="1"/>
  <c r="H47" i="32"/>
  <c r="I47" i="32" s="1"/>
  <c r="J47" i="32" s="1"/>
  <c r="H29" i="32"/>
  <c r="I29" i="32" s="1"/>
  <c r="J29" i="32" s="1"/>
  <c r="H50" i="32"/>
  <c r="I50" i="32" s="1"/>
  <c r="J50" i="32" s="1"/>
  <c r="H32" i="32"/>
  <c r="I32" i="32" s="1"/>
  <c r="J32" i="32" s="1"/>
  <c r="H14" i="32"/>
  <c r="I14" i="32" s="1"/>
  <c r="J14" i="32" s="1"/>
  <c r="H53" i="32"/>
  <c r="I53" i="32" s="1"/>
  <c r="J53" i="32" s="1"/>
  <c r="H35" i="32"/>
  <c r="I35" i="32" s="1"/>
  <c r="J35" i="32" s="1"/>
  <c r="H17" i="32"/>
  <c r="I17" i="32" s="1"/>
  <c r="J17" i="32" s="1"/>
  <c r="H56" i="32"/>
  <c r="I56" i="32" s="1"/>
  <c r="J56" i="32" s="1"/>
  <c r="H38" i="32"/>
  <c r="I38" i="32" s="1"/>
  <c r="J38" i="32" s="1"/>
  <c r="H20" i="32"/>
  <c r="I20" i="32" s="1"/>
  <c r="J20" i="32" s="1"/>
  <c r="H11" i="44"/>
  <c r="I11" i="44" s="1"/>
  <c r="J11" i="44" s="1"/>
  <c r="H5" i="44"/>
  <c r="I5" i="44" s="1"/>
  <c r="J5" i="44" s="1"/>
  <c r="H69" i="44"/>
  <c r="I69" i="44" s="1"/>
  <c r="J69" i="44" s="1"/>
  <c r="H66" i="44"/>
  <c r="I66" i="44" s="1"/>
  <c r="J66" i="44" s="1"/>
  <c r="H63" i="44"/>
  <c r="I63" i="44" s="1"/>
  <c r="J63" i="44" s="1"/>
  <c r="H60" i="44"/>
  <c r="I60" i="44" s="1"/>
  <c r="J60" i="44" s="1"/>
  <c r="H57" i="44"/>
  <c r="I57" i="44" s="1"/>
  <c r="J57" i="44" s="1"/>
  <c r="H54" i="44"/>
  <c r="I54" i="44" s="1"/>
  <c r="J54" i="44" s="1"/>
  <c r="H51" i="44"/>
  <c r="I51" i="44" s="1"/>
  <c r="J51" i="44" s="1"/>
  <c r="H48" i="44"/>
  <c r="I48" i="44" s="1"/>
  <c r="J48" i="44" s="1"/>
  <c r="H45" i="44"/>
  <c r="I45" i="44" s="1"/>
  <c r="J45" i="44" s="1"/>
  <c r="H42" i="44"/>
  <c r="I42" i="44" s="1"/>
  <c r="J42" i="44" s="1"/>
  <c r="H39" i="44"/>
  <c r="I39" i="44" s="1"/>
  <c r="J39" i="44" s="1"/>
  <c r="H36" i="44"/>
  <c r="I36" i="44" s="1"/>
  <c r="J36" i="44" s="1"/>
  <c r="H33" i="44"/>
  <c r="I33" i="44" s="1"/>
  <c r="J33" i="44" s="1"/>
  <c r="H30" i="44"/>
  <c r="I30" i="44" s="1"/>
  <c r="J30" i="44" s="1"/>
  <c r="H27" i="44"/>
  <c r="I27" i="44" s="1"/>
  <c r="J27" i="44" s="1"/>
  <c r="H24" i="44"/>
  <c r="I24" i="44" s="1"/>
  <c r="J24" i="44" s="1"/>
  <c r="H21" i="44"/>
  <c r="I21" i="44" s="1"/>
  <c r="J21" i="44" s="1"/>
  <c r="H18" i="44"/>
  <c r="I18" i="44" s="1"/>
  <c r="J18" i="44" s="1"/>
  <c r="H15" i="44"/>
  <c r="I15" i="44" s="1"/>
  <c r="J15" i="44" s="1"/>
  <c r="H12" i="44"/>
  <c r="I12" i="44" s="1"/>
  <c r="J12" i="44" s="1"/>
  <c r="H6" i="44"/>
  <c r="I6" i="44" s="1"/>
  <c r="J6" i="44" s="1"/>
  <c r="H67" i="44"/>
  <c r="I67" i="44" s="1"/>
  <c r="J67" i="44" s="1"/>
  <c r="H64" i="44"/>
  <c r="I64" i="44" s="1"/>
  <c r="J64" i="44" s="1"/>
  <c r="H61" i="44"/>
  <c r="I61" i="44" s="1"/>
  <c r="J61" i="44" s="1"/>
  <c r="H58" i="44"/>
  <c r="I58" i="44" s="1"/>
  <c r="J58" i="44" s="1"/>
  <c r="H55" i="44"/>
  <c r="I55" i="44" s="1"/>
  <c r="J55" i="44" s="1"/>
  <c r="H52" i="44"/>
  <c r="I52" i="44" s="1"/>
  <c r="J52" i="44" s="1"/>
  <c r="H49" i="44"/>
  <c r="I49" i="44" s="1"/>
  <c r="J49" i="44" s="1"/>
  <c r="H46" i="44"/>
  <c r="I46" i="44" s="1"/>
  <c r="J46" i="44" s="1"/>
  <c r="H43" i="44"/>
  <c r="I43" i="44" s="1"/>
  <c r="J43" i="44" s="1"/>
  <c r="H40" i="44"/>
  <c r="I40" i="44" s="1"/>
  <c r="J40" i="44" s="1"/>
  <c r="H37" i="44"/>
  <c r="I37" i="44" s="1"/>
  <c r="J37" i="44" s="1"/>
  <c r="H34" i="44"/>
  <c r="I34" i="44" s="1"/>
  <c r="J34" i="44" s="1"/>
  <c r="H31" i="44"/>
  <c r="I31" i="44" s="1"/>
  <c r="J31" i="44" s="1"/>
  <c r="H28" i="44"/>
  <c r="I28" i="44" s="1"/>
  <c r="J28" i="44" s="1"/>
  <c r="H25" i="44"/>
  <c r="I25" i="44" s="1"/>
  <c r="J25" i="44" s="1"/>
  <c r="H22" i="44"/>
  <c r="I22" i="44" s="1"/>
  <c r="J22" i="44" s="1"/>
  <c r="H19" i="44"/>
  <c r="I19" i="44" s="1"/>
  <c r="J19" i="44" s="1"/>
  <c r="H8" i="44"/>
  <c r="I8" i="44" s="1"/>
  <c r="J8" i="44" s="1"/>
  <c r="H16" i="44"/>
  <c r="I16" i="44" s="1"/>
  <c r="J16" i="44" s="1"/>
  <c r="H13" i="44"/>
  <c r="I13" i="44" s="1"/>
  <c r="J13" i="44" s="1"/>
  <c r="H7" i="44"/>
  <c r="I7" i="44" s="1"/>
  <c r="J7" i="44" s="1"/>
  <c r="H58" i="74"/>
  <c r="I58" i="74" s="1"/>
  <c r="J58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81" i="74"/>
  <c r="I81" i="74" s="1"/>
  <c r="J81" i="74" s="1"/>
  <c r="H72" i="74"/>
  <c r="I72" i="74" s="1"/>
  <c r="J72" i="74" s="1"/>
  <c r="H63" i="74"/>
  <c r="I63" i="74" s="1"/>
  <c r="J63" i="74" s="1"/>
  <c r="H84" i="74"/>
  <c r="I84" i="74" s="1"/>
  <c r="J84" i="74" s="1"/>
  <c r="H75" i="74"/>
  <c r="I75" i="74" s="1"/>
  <c r="J75" i="74" s="1"/>
  <c r="H66" i="74"/>
  <c r="I66" i="74" s="1"/>
  <c r="J66" i="74" s="1"/>
  <c r="H87" i="74"/>
  <c r="I87" i="74" s="1"/>
  <c r="J87" i="74" s="1"/>
  <c r="H78" i="74"/>
  <c r="I78" i="74" s="1"/>
  <c r="J78" i="74" s="1"/>
  <c r="H69" i="74"/>
  <c r="I69" i="74" s="1"/>
  <c r="J69" i="74" s="1"/>
  <c r="H11" i="74"/>
  <c r="I11" i="74" s="1"/>
  <c r="J11" i="74" s="1"/>
  <c r="H68" i="80"/>
  <c r="I68" i="80" s="1"/>
  <c r="J68" i="80" s="1"/>
  <c r="H65" i="80"/>
  <c r="I65" i="80" s="1"/>
  <c r="J65" i="80" s="1"/>
  <c r="H62" i="80"/>
  <c r="I62" i="80" s="1"/>
  <c r="J62" i="80" s="1"/>
  <c r="H59" i="80"/>
  <c r="I59" i="80" s="1"/>
  <c r="J59" i="80" s="1"/>
  <c r="H56" i="80"/>
  <c r="I56" i="80" s="1"/>
  <c r="J56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10" i="80"/>
  <c r="I10" i="80" s="1"/>
  <c r="J10" i="80" s="1"/>
  <c r="H4" i="80"/>
  <c r="I4" i="80" s="1"/>
  <c r="J4" i="80" s="1"/>
  <c r="K4" i="80" s="1"/>
  <c r="H11" i="80"/>
  <c r="I11" i="80" s="1"/>
  <c r="J11" i="80" s="1"/>
  <c r="H5" i="80"/>
  <c r="I5" i="80" s="1"/>
  <c r="J5" i="80" s="1"/>
  <c r="H9" i="80"/>
  <c r="I9" i="80" s="1"/>
  <c r="J9" i="80" s="1"/>
  <c r="H61" i="80"/>
  <c r="I61" i="80" s="1"/>
  <c r="J61" i="80" s="1"/>
  <c r="H49" i="80"/>
  <c r="I49" i="80" s="1"/>
  <c r="J49" i="80" s="1"/>
  <c r="H37" i="80"/>
  <c r="I37" i="80" s="1"/>
  <c r="J37" i="80" s="1"/>
  <c r="H8" i="80"/>
  <c r="I8" i="80" s="1"/>
  <c r="J8" i="80" s="1"/>
  <c r="H64" i="80"/>
  <c r="I64" i="80" s="1"/>
  <c r="J64" i="80" s="1"/>
  <c r="H52" i="80"/>
  <c r="I52" i="80" s="1"/>
  <c r="J52" i="80" s="1"/>
  <c r="H40" i="80"/>
  <c r="I40" i="80" s="1"/>
  <c r="J40" i="80" s="1"/>
  <c r="H7" i="80"/>
  <c r="I7" i="80" s="1"/>
  <c r="J7" i="80" s="1"/>
  <c r="H67" i="80"/>
  <c r="I67" i="80" s="1"/>
  <c r="J67" i="80" s="1"/>
  <c r="H55" i="80"/>
  <c r="I55" i="80" s="1"/>
  <c r="J55" i="80" s="1"/>
  <c r="H43" i="80"/>
  <c r="I43" i="80" s="1"/>
  <c r="J43" i="80" s="1"/>
  <c r="H34" i="80"/>
  <c r="I34" i="80" s="1"/>
  <c r="J34" i="80" s="1"/>
  <c r="H31" i="80"/>
  <c r="I31" i="80" s="1"/>
  <c r="J31" i="80" s="1"/>
  <c r="H28" i="80"/>
  <c r="I28" i="80" s="1"/>
  <c r="J28" i="80" s="1"/>
  <c r="H25" i="80"/>
  <c r="I25" i="80" s="1"/>
  <c r="J25" i="80" s="1"/>
  <c r="H22" i="80"/>
  <c r="I22" i="80" s="1"/>
  <c r="J22" i="80" s="1"/>
  <c r="H19" i="80"/>
  <c r="I19" i="80" s="1"/>
  <c r="J19" i="80" s="1"/>
  <c r="H16" i="80"/>
  <c r="I16" i="80" s="1"/>
  <c r="J16" i="80" s="1"/>
  <c r="H13" i="80"/>
  <c r="I13" i="80" s="1"/>
  <c r="J13" i="80" s="1"/>
  <c r="H58" i="80"/>
  <c r="I58" i="80" s="1"/>
  <c r="J58" i="80" s="1"/>
  <c r="H46" i="80"/>
  <c r="I46" i="80" s="1"/>
  <c r="J46" i="80" s="1"/>
  <c r="H87" i="86"/>
  <c r="I87" i="86" s="1"/>
  <c r="J87" i="86" s="1"/>
  <c r="H84" i="86"/>
  <c r="I84" i="86" s="1"/>
  <c r="J84" i="86" s="1"/>
  <c r="H81" i="86"/>
  <c r="I81" i="86" s="1"/>
  <c r="J81" i="86" s="1"/>
  <c r="H78" i="86"/>
  <c r="I78" i="86" s="1"/>
  <c r="J78" i="86" s="1"/>
  <c r="H75" i="86"/>
  <c r="I75" i="86" s="1"/>
  <c r="J75" i="86" s="1"/>
  <c r="H72" i="86"/>
  <c r="I72" i="86" s="1"/>
  <c r="J72" i="86" s="1"/>
  <c r="H69" i="86"/>
  <c r="I69" i="86" s="1"/>
  <c r="J69" i="86" s="1"/>
  <c r="H66" i="86"/>
  <c r="I66" i="86" s="1"/>
  <c r="J66" i="86" s="1"/>
  <c r="H63" i="86"/>
  <c r="I63" i="86" s="1"/>
  <c r="J63" i="86" s="1"/>
  <c r="H60" i="86"/>
  <c r="I60" i="86" s="1"/>
  <c r="J60" i="86" s="1"/>
  <c r="H57" i="86"/>
  <c r="I57" i="86" s="1"/>
  <c r="J57" i="86" s="1"/>
  <c r="H54" i="86"/>
  <c r="I54" i="86" s="1"/>
  <c r="J54" i="86" s="1"/>
  <c r="H51" i="86"/>
  <c r="I51" i="86" s="1"/>
  <c r="J51" i="86" s="1"/>
  <c r="H48" i="86"/>
  <c r="I48" i="86" s="1"/>
  <c r="J48" i="86" s="1"/>
  <c r="H45" i="86"/>
  <c r="I45" i="86" s="1"/>
  <c r="J45" i="86" s="1"/>
  <c r="H42" i="86"/>
  <c r="I42" i="86" s="1"/>
  <c r="J42" i="86" s="1"/>
  <c r="H39" i="86"/>
  <c r="I39" i="86" s="1"/>
  <c r="J39" i="86" s="1"/>
  <c r="H36" i="86"/>
  <c r="I36" i="86" s="1"/>
  <c r="J36" i="86" s="1"/>
  <c r="H33" i="86"/>
  <c r="I33" i="86" s="1"/>
  <c r="J33" i="86" s="1"/>
  <c r="H30" i="86"/>
  <c r="I30" i="86" s="1"/>
  <c r="J30" i="86" s="1"/>
  <c r="H27" i="86"/>
  <c r="I27" i="86" s="1"/>
  <c r="J27" i="86" s="1"/>
  <c r="H24" i="86"/>
  <c r="I24" i="86" s="1"/>
  <c r="J24" i="86" s="1"/>
  <c r="H21" i="86"/>
  <c r="I21" i="86" s="1"/>
  <c r="J21" i="86" s="1"/>
  <c r="H18" i="86"/>
  <c r="I18" i="86" s="1"/>
  <c r="J18" i="86" s="1"/>
  <c r="H15" i="86"/>
  <c r="I15" i="86" s="1"/>
  <c r="J15" i="86" s="1"/>
  <c r="H12" i="86"/>
  <c r="I12" i="86" s="1"/>
  <c r="J12" i="86" s="1"/>
  <c r="H6" i="86"/>
  <c r="I6" i="86" s="1"/>
  <c r="J6" i="86" s="1"/>
  <c r="H5" i="86"/>
  <c r="I5" i="86" s="1"/>
  <c r="J5" i="86" s="1"/>
  <c r="H4" i="86"/>
  <c r="I4" i="86" s="1"/>
  <c r="J4" i="86" s="1"/>
  <c r="K4" i="86" s="1"/>
  <c r="H68" i="93"/>
  <c r="I68" i="93" s="1"/>
  <c r="J68" i="93" s="1"/>
  <c r="H47" i="93"/>
  <c r="I47" i="93" s="1"/>
  <c r="J47" i="93" s="1"/>
  <c r="H92" i="93"/>
  <c r="I92" i="93" s="1"/>
  <c r="J92" i="93" s="1"/>
  <c r="H83" i="93"/>
  <c r="I83" i="93" s="1"/>
  <c r="J83" i="93" s="1"/>
  <c r="H74" i="93"/>
  <c r="I74" i="93" s="1"/>
  <c r="J74" i="93" s="1"/>
  <c r="H65" i="93"/>
  <c r="I65" i="93" s="1"/>
  <c r="J65" i="93" s="1"/>
  <c r="H50" i="93"/>
  <c r="I50" i="93" s="1"/>
  <c r="J50" i="93" s="1"/>
  <c r="H49" i="93"/>
  <c r="I49" i="93" s="1"/>
  <c r="J49" i="93" s="1"/>
  <c r="H34" i="93"/>
  <c r="I34" i="93" s="1"/>
  <c r="J34" i="93" s="1"/>
  <c r="H31" i="93"/>
  <c r="I31" i="93" s="1"/>
  <c r="J31" i="93" s="1"/>
  <c r="H28" i="93"/>
  <c r="I28" i="93" s="1"/>
  <c r="J28" i="93" s="1"/>
  <c r="H25" i="93"/>
  <c r="I25" i="93" s="1"/>
  <c r="J25" i="93" s="1"/>
  <c r="H22" i="93"/>
  <c r="I22" i="93" s="1"/>
  <c r="J22" i="93" s="1"/>
  <c r="H19" i="93"/>
  <c r="I19" i="93" s="1"/>
  <c r="J19" i="93" s="1"/>
  <c r="H16" i="93"/>
  <c r="I16" i="93" s="1"/>
  <c r="J16" i="93" s="1"/>
  <c r="H13" i="93"/>
  <c r="I13" i="93" s="1"/>
  <c r="J13" i="93" s="1"/>
  <c r="H8" i="93"/>
  <c r="I8" i="93" s="1"/>
  <c r="J8" i="93" s="1"/>
  <c r="H7" i="93"/>
  <c r="I7" i="93" s="1"/>
  <c r="J7" i="93" s="1"/>
  <c r="H4" i="93"/>
  <c r="I4" i="93" s="1"/>
  <c r="J4" i="93" s="1"/>
  <c r="K4" i="93" s="1"/>
  <c r="H53" i="93"/>
  <c r="I53" i="93" s="1"/>
  <c r="J53" i="93" s="1"/>
  <c r="H95" i="93"/>
  <c r="I95" i="93" s="1"/>
  <c r="J95" i="93" s="1"/>
  <c r="H86" i="93"/>
  <c r="I86" i="93" s="1"/>
  <c r="J86" i="93" s="1"/>
  <c r="H77" i="93"/>
  <c r="I77" i="93" s="1"/>
  <c r="J77" i="93" s="1"/>
  <c r="H56" i="93"/>
  <c r="I56" i="93" s="1"/>
  <c r="J56" i="93" s="1"/>
  <c r="H98" i="93"/>
  <c r="I98" i="93" s="1"/>
  <c r="J98" i="93" s="1"/>
  <c r="H89" i="93"/>
  <c r="I89" i="93" s="1"/>
  <c r="J89" i="93" s="1"/>
  <c r="H80" i="93"/>
  <c r="I80" i="93" s="1"/>
  <c r="J80" i="93" s="1"/>
  <c r="H71" i="93"/>
  <c r="I71" i="93" s="1"/>
  <c r="J71" i="93" s="1"/>
  <c r="H62" i="93"/>
  <c r="I62" i="93" s="1"/>
  <c r="J62" i="93" s="1"/>
  <c r="H61" i="93"/>
  <c r="I61" i="93" s="1"/>
  <c r="J61" i="93" s="1"/>
  <c r="H44" i="93"/>
  <c r="I44" i="93" s="1"/>
  <c r="J44" i="93" s="1"/>
  <c r="H43" i="93"/>
  <c r="I43" i="93" s="1"/>
  <c r="J43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59" i="93"/>
  <c r="I59" i="93" s="1"/>
  <c r="J59" i="93" s="1"/>
  <c r="H41" i="93"/>
  <c r="I41" i="93" s="1"/>
  <c r="J41" i="93" s="1"/>
  <c r="H20" i="93"/>
  <c r="I20" i="93" s="1"/>
  <c r="J20" i="93" s="1"/>
  <c r="H11" i="93"/>
  <c r="I11" i="93" s="1"/>
  <c r="J11" i="93" s="1"/>
  <c r="H58" i="93"/>
  <c r="I58" i="93" s="1"/>
  <c r="J58" i="93" s="1"/>
  <c r="H40" i="93"/>
  <c r="I40" i="93" s="1"/>
  <c r="J40" i="93" s="1"/>
  <c r="H23" i="93"/>
  <c r="I23" i="93" s="1"/>
  <c r="J23" i="93" s="1"/>
  <c r="H5" i="93"/>
  <c r="I5" i="93" s="1"/>
  <c r="J5" i="93" s="1"/>
  <c r="H14" i="93"/>
  <c r="I14" i="93" s="1"/>
  <c r="J14" i="93" s="1"/>
  <c r="AH4" i="24"/>
  <c r="Z4" i="24"/>
  <c r="I17" i="24"/>
  <c r="J17" i="24" s="1"/>
  <c r="I17" i="23"/>
  <c r="J17" i="23" s="1"/>
  <c r="W5" i="20"/>
  <c r="AG4" i="20"/>
  <c r="AE4" i="20"/>
  <c r="AF4" i="20"/>
  <c r="I7" i="15"/>
  <c r="J7" i="15" s="1"/>
  <c r="I12" i="24"/>
  <c r="J12" i="24" s="1"/>
  <c r="H19" i="16"/>
  <c r="H13" i="16"/>
  <c r="H18" i="16"/>
  <c r="H12" i="16"/>
  <c r="H23" i="16"/>
  <c r="H17" i="16"/>
  <c r="H7" i="16"/>
  <c r="H9" i="16"/>
  <c r="H4" i="16"/>
  <c r="H10" i="16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8" i="18"/>
  <c r="I8" i="18" s="1"/>
  <c r="J8" i="18" s="1"/>
  <c r="H4" i="18"/>
  <c r="I4" i="18" s="1"/>
  <c r="J4" i="18" s="1"/>
  <c r="K4" i="18" s="1"/>
  <c r="H9" i="18"/>
  <c r="I9" i="18" s="1"/>
  <c r="J9" i="18" s="1"/>
  <c r="H9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0" i="51"/>
  <c r="H11" i="51"/>
  <c r="H5" i="5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7" i="53"/>
  <c r="I7" i="53" s="1"/>
  <c r="J7" i="53" s="1"/>
  <c r="H6" i="53"/>
  <c r="I6" i="53" s="1"/>
  <c r="J6" i="53" s="1"/>
  <c r="H5" i="53"/>
  <c r="I5" i="53" s="1"/>
  <c r="J5" i="53" s="1"/>
  <c r="K5" i="53" s="1"/>
  <c r="H9" i="53"/>
  <c r="I9" i="53" s="1"/>
  <c r="J9" i="53" s="1"/>
  <c r="H8" i="53"/>
  <c r="I8" i="53" s="1"/>
  <c r="J8" i="53" s="1"/>
  <c r="H9" i="61"/>
  <c r="I9" i="61" s="1"/>
  <c r="J9" i="61" s="1"/>
  <c r="H10" i="61"/>
  <c r="I10" i="61" s="1"/>
  <c r="J10" i="61" s="1"/>
  <c r="H8" i="61"/>
  <c r="I8" i="61" s="1"/>
  <c r="J8" i="61" s="1"/>
  <c r="H5" i="16"/>
  <c r="AH4" i="27"/>
  <c r="AQ4" i="27" s="1"/>
  <c r="H20" i="24"/>
  <c r="H6" i="24"/>
  <c r="H4" i="23"/>
  <c r="H14" i="15"/>
  <c r="I4" i="11"/>
  <c r="J4" i="11" s="1"/>
  <c r="K4" i="11" s="1"/>
  <c r="H53" i="30"/>
  <c r="I53" i="30" s="1"/>
  <c r="J53" i="30" s="1"/>
  <c r="Z5" i="27"/>
  <c r="H21" i="24"/>
  <c r="H7" i="24"/>
  <c r="I9" i="11"/>
  <c r="J9" i="11" s="1"/>
  <c r="AH3" i="4"/>
  <c r="AQ3" i="4" s="1"/>
  <c r="H22" i="24"/>
  <c r="H4" i="15"/>
  <c r="H20" i="10"/>
  <c r="I20" i="10" s="1"/>
  <c r="J20" i="10" s="1"/>
  <c r="H5" i="10"/>
  <c r="I5" i="10" s="1"/>
  <c r="J5" i="10" s="1"/>
  <c r="H21" i="7"/>
  <c r="H13" i="2"/>
  <c r="H20" i="16"/>
  <c r="H7" i="12"/>
  <c r="Z4" i="11"/>
  <c r="H20" i="8"/>
  <c r="W5" i="7"/>
  <c r="AG4" i="7"/>
  <c r="AF4" i="7"/>
  <c r="AE4" i="7"/>
  <c r="AI3" i="6"/>
  <c r="H8" i="5"/>
  <c r="I8" i="5" s="1"/>
  <c r="J8" i="5" s="1"/>
  <c r="H20" i="2"/>
  <c r="H22" i="16"/>
  <c r="H10" i="12"/>
  <c r="H23" i="7"/>
  <c r="H6" i="7"/>
  <c r="H20" i="13"/>
  <c r="I20" i="13" s="1"/>
  <c r="J20" i="13" s="1"/>
  <c r="H17" i="7"/>
  <c r="H22" i="2"/>
  <c r="H6" i="16"/>
  <c r="H19" i="10"/>
  <c r="I19" i="10" s="1"/>
  <c r="J19" i="10" s="1"/>
  <c r="H11" i="2"/>
  <c r="Z4" i="15"/>
  <c r="H6" i="13"/>
  <c r="I6" i="13" s="1"/>
  <c r="J6" i="13" s="1"/>
  <c r="AH4" i="96"/>
  <c r="AQ4" i="96" s="1"/>
  <c r="AE4" i="95"/>
  <c r="W5" i="95"/>
  <c r="AG4" i="95"/>
  <c r="AF4" i="95"/>
  <c r="AN3" i="93"/>
  <c r="AI3" i="93"/>
  <c r="AH4" i="91"/>
  <c r="AQ4" i="91" s="1"/>
  <c r="AH4" i="88"/>
  <c r="AQ4" i="88" s="1"/>
  <c r="K5" i="89"/>
  <c r="Z4" i="88"/>
  <c r="AN3" i="84"/>
  <c r="AQ4" i="85"/>
  <c r="AH3" i="79"/>
  <c r="AE4" i="79"/>
  <c r="W5" i="79"/>
  <c r="AF4" i="79"/>
  <c r="AO4" i="79" s="1"/>
  <c r="AG4" i="79"/>
  <c r="AP4" i="79" s="1"/>
  <c r="AH4" i="67"/>
  <c r="Z4" i="67"/>
  <c r="P3" i="63"/>
  <c r="AF3" i="63" s="1"/>
  <c r="AO3" i="63" s="1"/>
  <c r="AE3" i="63"/>
  <c r="P3" i="58"/>
  <c r="AF3" i="58" s="1"/>
  <c r="AO3" i="58" s="1"/>
  <c r="AE3" i="58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I22" i="71"/>
  <c r="J22" i="71" s="1"/>
  <c r="AH4" i="50"/>
  <c r="Z4" i="50"/>
  <c r="I14" i="72"/>
  <c r="J14" i="72" s="1"/>
  <c r="W5" i="70"/>
  <c r="AG4" i="70"/>
  <c r="AE4" i="70"/>
  <c r="AF4" i="70"/>
  <c r="I10" i="64"/>
  <c r="J10" i="64" s="1"/>
  <c r="I4" i="59"/>
  <c r="J4" i="59" s="1"/>
  <c r="K4" i="59" s="1"/>
  <c r="AH4" i="56"/>
  <c r="AQ4" i="56" s="1"/>
  <c r="Z4" i="56"/>
  <c r="I16" i="72"/>
  <c r="J16" i="72" s="1"/>
  <c r="I16" i="67"/>
  <c r="J16" i="67" s="1"/>
  <c r="I9" i="60"/>
  <c r="J9" i="60" s="1"/>
  <c r="I20" i="71"/>
  <c r="J20" i="71" s="1"/>
  <c r="AE3" i="66"/>
  <c r="P3" i="66"/>
  <c r="AF3" i="66" s="1"/>
  <c r="AO3" i="66" s="1"/>
  <c r="I9" i="59"/>
  <c r="J9" i="59" s="1"/>
  <c r="I12" i="72"/>
  <c r="J12" i="72" s="1"/>
  <c r="K5" i="65"/>
  <c r="I18" i="67"/>
  <c r="J18" i="67" s="1"/>
  <c r="AI4" i="66"/>
  <c r="AH3" i="48"/>
  <c r="I7" i="67"/>
  <c r="J7" i="67" s="1"/>
  <c r="K5" i="61"/>
  <c r="K11" i="49"/>
  <c r="I6" i="55"/>
  <c r="J6" i="55" s="1"/>
  <c r="I17" i="50"/>
  <c r="J17" i="50" s="1"/>
  <c r="I7" i="71"/>
  <c r="J7" i="71" s="1"/>
  <c r="I9" i="63"/>
  <c r="J9" i="63" s="1"/>
  <c r="I8" i="60"/>
  <c r="J8" i="60" s="1"/>
  <c r="I21" i="55"/>
  <c r="J21" i="55" s="1"/>
  <c r="K5" i="46"/>
  <c r="AH3" i="43"/>
  <c r="AQ3" i="43" s="1"/>
  <c r="AH4" i="42"/>
  <c r="Z4" i="42"/>
  <c r="AP4" i="45"/>
  <c r="AH3" i="36"/>
  <c r="AQ3" i="36" s="1"/>
  <c r="AQ4" i="44"/>
  <c r="AF4" i="37"/>
  <c r="AO4" i="37" s="1"/>
  <c r="W5" i="37"/>
  <c r="AG4" i="37"/>
  <c r="AP4" i="37" s="1"/>
  <c r="AE4" i="37"/>
  <c r="Z4" i="38"/>
  <c r="H94" i="33"/>
  <c r="I94" i="33" s="1"/>
  <c r="J94" i="33" s="1"/>
  <c r="H88" i="33"/>
  <c r="I88" i="33" s="1"/>
  <c r="J88" i="33" s="1"/>
  <c r="H82" i="33"/>
  <c r="I82" i="33" s="1"/>
  <c r="J82" i="33" s="1"/>
  <c r="H76" i="33"/>
  <c r="I76" i="33" s="1"/>
  <c r="J76" i="33" s="1"/>
  <c r="H70" i="33"/>
  <c r="I70" i="33" s="1"/>
  <c r="J70" i="33" s="1"/>
  <c r="H64" i="33"/>
  <c r="I64" i="33" s="1"/>
  <c r="J64" i="33" s="1"/>
  <c r="H58" i="33"/>
  <c r="I58" i="33" s="1"/>
  <c r="J58" i="33" s="1"/>
  <c r="H52" i="33"/>
  <c r="I52" i="33" s="1"/>
  <c r="J52" i="33" s="1"/>
  <c r="H46" i="33"/>
  <c r="I46" i="33" s="1"/>
  <c r="J46" i="33" s="1"/>
  <c r="H40" i="33"/>
  <c r="I40" i="33" s="1"/>
  <c r="J40" i="33" s="1"/>
  <c r="H34" i="33"/>
  <c r="I34" i="33" s="1"/>
  <c r="J34" i="33" s="1"/>
  <c r="H28" i="33"/>
  <c r="I28" i="33" s="1"/>
  <c r="J28" i="33" s="1"/>
  <c r="H22" i="33"/>
  <c r="I22" i="33" s="1"/>
  <c r="J22" i="33" s="1"/>
  <c r="H16" i="33"/>
  <c r="I16" i="33" s="1"/>
  <c r="J16" i="33" s="1"/>
  <c r="H4" i="33"/>
  <c r="I4" i="33" s="1"/>
  <c r="J4" i="33" s="1"/>
  <c r="K4" i="33" s="1"/>
  <c r="H95" i="33"/>
  <c r="I95" i="33" s="1"/>
  <c r="J95" i="33" s="1"/>
  <c r="H90" i="33"/>
  <c r="I90" i="33" s="1"/>
  <c r="J90" i="33" s="1"/>
  <c r="H89" i="33"/>
  <c r="I89" i="33" s="1"/>
  <c r="J89" i="33" s="1"/>
  <c r="H84" i="33"/>
  <c r="I84" i="33" s="1"/>
  <c r="J84" i="33" s="1"/>
  <c r="H83" i="33"/>
  <c r="I83" i="33" s="1"/>
  <c r="J83" i="33" s="1"/>
  <c r="H78" i="33"/>
  <c r="I78" i="33" s="1"/>
  <c r="J78" i="33" s="1"/>
  <c r="H77" i="33"/>
  <c r="I77" i="33" s="1"/>
  <c r="J77" i="33" s="1"/>
  <c r="H71" i="33"/>
  <c r="I71" i="33" s="1"/>
  <c r="J71" i="33" s="1"/>
  <c r="H66" i="33"/>
  <c r="I66" i="33" s="1"/>
  <c r="J66" i="33" s="1"/>
  <c r="H65" i="33"/>
  <c r="I65" i="33" s="1"/>
  <c r="J65" i="33" s="1"/>
  <c r="H59" i="33"/>
  <c r="I59" i="33" s="1"/>
  <c r="J59" i="33" s="1"/>
  <c r="H54" i="33"/>
  <c r="I54" i="33" s="1"/>
  <c r="J54" i="33" s="1"/>
  <c r="H53" i="33"/>
  <c r="I53" i="33" s="1"/>
  <c r="J53" i="33" s="1"/>
  <c r="H47" i="33"/>
  <c r="I47" i="33" s="1"/>
  <c r="J47" i="33" s="1"/>
  <c r="H41" i="33"/>
  <c r="I41" i="33" s="1"/>
  <c r="J41" i="33" s="1"/>
  <c r="H36" i="33"/>
  <c r="I36" i="33" s="1"/>
  <c r="J36" i="33" s="1"/>
  <c r="H35" i="33"/>
  <c r="I35" i="33" s="1"/>
  <c r="J35" i="33" s="1"/>
  <c r="H29" i="33"/>
  <c r="I29" i="33" s="1"/>
  <c r="J29" i="33" s="1"/>
  <c r="H24" i="33"/>
  <c r="I24" i="33" s="1"/>
  <c r="J24" i="33" s="1"/>
  <c r="H23" i="33"/>
  <c r="I23" i="33" s="1"/>
  <c r="J23" i="33" s="1"/>
  <c r="H17" i="33"/>
  <c r="I17" i="33" s="1"/>
  <c r="J17" i="33" s="1"/>
  <c r="H12" i="33"/>
  <c r="I12" i="33" s="1"/>
  <c r="J12" i="33" s="1"/>
  <c r="H10" i="33"/>
  <c r="I10" i="33" s="1"/>
  <c r="J10" i="33" s="1"/>
  <c r="H98" i="33"/>
  <c r="I98" i="33" s="1"/>
  <c r="J98" i="33" s="1"/>
  <c r="H93" i="33"/>
  <c r="I93" i="33" s="1"/>
  <c r="J93" i="33" s="1"/>
  <c r="H92" i="33"/>
  <c r="I92" i="33" s="1"/>
  <c r="J92" i="33" s="1"/>
  <c r="H87" i="33"/>
  <c r="I87" i="33" s="1"/>
  <c r="J87" i="33" s="1"/>
  <c r="H86" i="33"/>
  <c r="I86" i="33" s="1"/>
  <c r="J86" i="33" s="1"/>
  <c r="H81" i="33"/>
  <c r="I81" i="33" s="1"/>
  <c r="J81" i="33" s="1"/>
  <c r="H80" i="33"/>
  <c r="I80" i="33" s="1"/>
  <c r="J80" i="33" s="1"/>
  <c r="H75" i="33"/>
  <c r="I75" i="33" s="1"/>
  <c r="J75" i="33" s="1"/>
  <c r="H74" i="33"/>
  <c r="I74" i="33" s="1"/>
  <c r="J74" i="33" s="1"/>
  <c r="H69" i="33"/>
  <c r="I69" i="33" s="1"/>
  <c r="J69" i="33" s="1"/>
  <c r="H68" i="33"/>
  <c r="I68" i="33" s="1"/>
  <c r="J68" i="33" s="1"/>
  <c r="H63" i="33"/>
  <c r="I63" i="33" s="1"/>
  <c r="J63" i="33" s="1"/>
  <c r="H62" i="33"/>
  <c r="I62" i="33" s="1"/>
  <c r="J62" i="33" s="1"/>
  <c r="H57" i="33"/>
  <c r="I57" i="33" s="1"/>
  <c r="J57" i="33" s="1"/>
  <c r="H56" i="33"/>
  <c r="I56" i="33" s="1"/>
  <c r="J56" i="33" s="1"/>
  <c r="H51" i="33"/>
  <c r="I51" i="33" s="1"/>
  <c r="J51" i="33" s="1"/>
  <c r="H50" i="33"/>
  <c r="I50" i="33" s="1"/>
  <c r="J50" i="33" s="1"/>
  <c r="H5" i="33"/>
  <c r="I5" i="33" s="1"/>
  <c r="J5" i="33" s="1"/>
  <c r="H44" i="33"/>
  <c r="I44" i="33" s="1"/>
  <c r="J44" i="33" s="1"/>
  <c r="H33" i="33"/>
  <c r="I33" i="33" s="1"/>
  <c r="J33" i="33" s="1"/>
  <c r="H26" i="33"/>
  <c r="I26" i="33" s="1"/>
  <c r="J26" i="33" s="1"/>
  <c r="H15" i="33"/>
  <c r="I15" i="33" s="1"/>
  <c r="J15" i="33" s="1"/>
  <c r="H39" i="33"/>
  <c r="I39" i="33" s="1"/>
  <c r="J39" i="33" s="1"/>
  <c r="H32" i="33"/>
  <c r="I32" i="33" s="1"/>
  <c r="J32" i="33" s="1"/>
  <c r="H21" i="33"/>
  <c r="I21" i="33" s="1"/>
  <c r="J21" i="33" s="1"/>
  <c r="H14" i="33"/>
  <c r="I14" i="33" s="1"/>
  <c r="J14" i="33" s="1"/>
  <c r="H45" i="33"/>
  <c r="I45" i="33" s="1"/>
  <c r="J45" i="33" s="1"/>
  <c r="H38" i="33"/>
  <c r="I38" i="33" s="1"/>
  <c r="J38" i="33" s="1"/>
  <c r="H27" i="33"/>
  <c r="I27" i="33" s="1"/>
  <c r="J27" i="33" s="1"/>
  <c r="H20" i="33"/>
  <c r="I20" i="33" s="1"/>
  <c r="J20" i="33" s="1"/>
  <c r="K5" i="34"/>
  <c r="AH4" i="28"/>
  <c r="AQ4" i="28" s="1"/>
  <c r="Z4" i="28"/>
  <c r="Q11" i="43"/>
  <c r="Q5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9" i="43"/>
  <c r="Q69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8" i="44"/>
  <c r="Q65" i="44"/>
  <c r="Q62" i="44"/>
  <c r="Q59" i="44"/>
  <c r="Q56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11" i="44"/>
  <c r="Q5" i="44"/>
  <c r="Q6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2" i="44"/>
  <c r="Q15" i="4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6" i="74"/>
  <c r="Q77" i="74"/>
  <c r="Q68" i="74"/>
  <c r="Q14" i="74"/>
  <c r="Q9" i="74"/>
  <c r="Q5" i="74"/>
  <c r="Q89" i="74"/>
  <c r="Q80" i="74"/>
  <c r="Q71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0" i="74"/>
  <c r="Q11" i="74"/>
  <c r="Q74" i="74"/>
  <c r="Q65" i="74"/>
  <c r="Q83" i="74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96" i="81"/>
  <c r="Q93" i="81"/>
  <c r="Q90" i="81"/>
  <c r="Q87" i="81"/>
  <c r="Q84" i="81"/>
  <c r="Q81" i="81"/>
  <c r="Q62" i="81"/>
  <c r="Q12" i="81"/>
  <c r="Q6" i="81"/>
  <c r="Q92" i="81"/>
  <c r="Q83" i="81"/>
  <c r="Q65" i="81"/>
  <c r="Q63" i="81"/>
  <c r="Q59" i="81"/>
  <c r="Q54" i="81"/>
  <c r="Q50" i="81"/>
  <c r="Q45" i="81"/>
  <c r="Q41" i="81"/>
  <c r="Q36" i="81"/>
  <c r="Q32" i="81"/>
  <c r="Q27" i="81"/>
  <c r="Q23" i="81"/>
  <c r="Q18" i="81"/>
  <c r="Q14" i="81"/>
  <c r="Q77" i="81"/>
  <c r="Q68" i="81"/>
  <c r="Q66" i="81"/>
  <c r="Q13" i="81"/>
  <c r="Q8" i="81"/>
  <c r="Q7" i="81"/>
  <c r="Q95" i="81"/>
  <c r="Q86" i="81"/>
  <c r="Q78" i="81"/>
  <c r="Q71" i="81"/>
  <c r="Q69" i="81"/>
  <c r="Q60" i="81"/>
  <c r="Q56" i="81"/>
  <c r="Q51" i="81"/>
  <c r="Q47" i="81"/>
  <c r="Q42" i="81"/>
  <c r="Q38" i="81"/>
  <c r="Q33" i="81"/>
  <c r="Q29" i="81"/>
  <c r="Q24" i="81"/>
  <c r="Q20" i="81"/>
  <c r="Q15" i="81"/>
  <c r="Q9" i="81"/>
  <c r="Q98" i="81"/>
  <c r="Q89" i="81"/>
  <c r="Q80" i="81"/>
  <c r="Q75" i="81"/>
  <c r="Q57" i="81"/>
  <c r="Q53" i="81"/>
  <c r="Q48" i="81"/>
  <c r="Q44" i="81"/>
  <c r="Q39" i="81"/>
  <c r="Q35" i="81"/>
  <c r="Q30" i="81"/>
  <c r="Q26" i="81"/>
  <c r="Q21" i="81"/>
  <c r="Q17" i="81"/>
  <c r="Q11" i="81"/>
  <c r="Q72" i="81"/>
  <c r="Q10" i="81"/>
  <c r="Q74" i="81"/>
  <c r="Q5" i="81"/>
  <c r="Q98" i="85"/>
  <c r="Q95" i="85"/>
  <c r="Q92" i="85"/>
  <c r="Q89" i="85"/>
  <c r="Q86" i="85"/>
  <c r="Q83" i="85"/>
  <c r="Q80" i="85"/>
  <c r="Q96" i="85"/>
  <c r="Q93" i="85"/>
  <c r="Q90" i="85"/>
  <c r="Q87" i="85"/>
  <c r="Q84" i="85"/>
  <c r="Q81" i="85"/>
  <c r="Q82" i="85"/>
  <c r="Q97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4" i="85"/>
  <c r="Q9" i="85"/>
  <c r="Q91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85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88" i="85"/>
  <c r="Q11" i="85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62" i="92"/>
  <c r="Q55" i="92"/>
  <c r="Q53" i="92"/>
  <c r="Q46" i="92"/>
  <c r="Q15" i="92"/>
  <c r="Q12" i="92"/>
  <c r="Q6" i="92"/>
  <c r="Q68" i="92"/>
  <c r="Q58" i="92"/>
  <c r="Q56" i="92"/>
  <c r="Q49" i="92"/>
  <c r="Q47" i="92"/>
  <c r="Q40" i="92"/>
  <c r="Q38" i="92"/>
  <c r="Q31" i="92"/>
  <c r="Q29" i="92"/>
  <c r="Q22" i="92"/>
  <c r="Q20" i="92"/>
  <c r="Q16" i="92"/>
  <c r="Q13" i="92"/>
  <c r="Q8" i="92"/>
  <c r="Q7" i="92"/>
  <c r="Q67" i="92"/>
  <c r="Q65" i="92"/>
  <c r="Q64" i="92"/>
  <c r="Q44" i="92"/>
  <c r="Q37" i="92"/>
  <c r="Q35" i="92"/>
  <c r="Q28" i="92"/>
  <c r="Q26" i="92"/>
  <c r="Q19" i="92"/>
  <c r="Q50" i="92"/>
  <c r="Q17" i="92"/>
  <c r="Q14" i="92"/>
  <c r="Q59" i="92"/>
  <c r="Q10" i="92"/>
  <c r="Q9" i="92"/>
  <c r="Q5" i="92"/>
  <c r="Q61" i="92"/>
  <c r="Q41" i="92"/>
  <c r="Q32" i="92"/>
  <c r="Q23" i="92"/>
  <c r="Q11" i="92"/>
  <c r="Q52" i="92"/>
  <c r="Q43" i="92"/>
  <c r="Q34" i="92"/>
  <c r="Q25" i="92"/>
  <c r="H83" i="34"/>
  <c r="I83" i="34" s="1"/>
  <c r="J83" i="34" s="1"/>
  <c r="H74" i="34"/>
  <c r="I74" i="34" s="1"/>
  <c r="J74" i="34" s="1"/>
  <c r="H65" i="34"/>
  <c r="I65" i="34" s="1"/>
  <c r="J65" i="34" s="1"/>
  <c r="H56" i="34"/>
  <c r="I56" i="34" s="1"/>
  <c r="J56" i="34" s="1"/>
  <c r="H47" i="34"/>
  <c r="I47" i="34" s="1"/>
  <c r="J47" i="34" s="1"/>
  <c r="H38" i="34"/>
  <c r="I38" i="34" s="1"/>
  <c r="J38" i="34" s="1"/>
  <c r="H29" i="34"/>
  <c r="I29" i="34" s="1"/>
  <c r="J29" i="34" s="1"/>
  <c r="H20" i="34"/>
  <c r="I20" i="34" s="1"/>
  <c r="J20" i="34" s="1"/>
  <c r="H10" i="34"/>
  <c r="I10" i="34" s="1"/>
  <c r="J10" i="34" s="1"/>
  <c r="H9" i="34"/>
  <c r="I9" i="34" s="1"/>
  <c r="J9" i="34" s="1"/>
  <c r="H8" i="34"/>
  <c r="I8" i="34" s="1"/>
  <c r="J8" i="34" s="1"/>
  <c r="H7" i="34"/>
  <c r="I7" i="34" s="1"/>
  <c r="J7" i="34" s="1"/>
  <c r="H88" i="34"/>
  <c r="I88" i="34" s="1"/>
  <c r="J88" i="34" s="1"/>
  <c r="H84" i="34"/>
  <c r="I84" i="34" s="1"/>
  <c r="J84" i="34" s="1"/>
  <c r="H79" i="34"/>
  <c r="I79" i="34" s="1"/>
  <c r="J79" i="34" s="1"/>
  <c r="H75" i="34"/>
  <c r="I75" i="34" s="1"/>
  <c r="J75" i="34" s="1"/>
  <c r="H70" i="34"/>
  <c r="I70" i="34" s="1"/>
  <c r="J70" i="34" s="1"/>
  <c r="H66" i="34"/>
  <c r="I66" i="34" s="1"/>
  <c r="J66" i="34" s="1"/>
  <c r="H61" i="34"/>
  <c r="I61" i="34" s="1"/>
  <c r="J61" i="34" s="1"/>
  <c r="H57" i="34"/>
  <c r="I57" i="34" s="1"/>
  <c r="J57" i="34" s="1"/>
  <c r="H52" i="34"/>
  <c r="I52" i="34" s="1"/>
  <c r="J52" i="34" s="1"/>
  <c r="H48" i="34"/>
  <c r="I48" i="34" s="1"/>
  <c r="J48" i="34" s="1"/>
  <c r="H43" i="34"/>
  <c r="I43" i="34" s="1"/>
  <c r="J43" i="34" s="1"/>
  <c r="H39" i="34"/>
  <c r="I39" i="34" s="1"/>
  <c r="J39" i="34" s="1"/>
  <c r="H34" i="34"/>
  <c r="I34" i="34" s="1"/>
  <c r="J34" i="34" s="1"/>
  <c r="H30" i="34"/>
  <c r="I30" i="34" s="1"/>
  <c r="J30" i="34" s="1"/>
  <c r="H25" i="34"/>
  <c r="I25" i="34" s="1"/>
  <c r="J25" i="34" s="1"/>
  <c r="H21" i="34"/>
  <c r="I21" i="34" s="1"/>
  <c r="J21" i="34" s="1"/>
  <c r="H16" i="34"/>
  <c r="I16" i="34" s="1"/>
  <c r="J16" i="34" s="1"/>
  <c r="H12" i="34"/>
  <c r="I12" i="34" s="1"/>
  <c r="J12" i="34" s="1"/>
  <c r="H89" i="34"/>
  <c r="I89" i="34" s="1"/>
  <c r="J89" i="34" s="1"/>
  <c r="H80" i="34"/>
  <c r="I80" i="34" s="1"/>
  <c r="J80" i="34" s="1"/>
  <c r="H71" i="34"/>
  <c r="I71" i="34" s="1"/>
  <c r="J71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5" i="34"/>
  <c r="I85" i="34" s="1"/>
  <c r="J85" i="34" s="1"/>
  <c r="H81" i="34"/>
  <c r="I81" i="34" s="1"/>
  <c r="J81" i="34" s="1"/>
  <c r="H76" i="34"/>
  <c r="I76" i="34" s="1"/>
  <c r="J76" i="34" s="1"/>
  <c r="H72" i="34"/>
  <c r="I72" i="34" s="1"/>
  <c r="J72" i="34" s="1"/>
  <c r="H67" i="34"/>
  <c r="I67" i="34" s="1"/>
  <c r="J67" i="34" s="1"/>
  <c r="H63" i="34"/>
  <c r="I63" i="34" s="1"/>
  <c r="J63" i="34" s="1"/>
  <c r="H58" i="34"/>
  <c r="I58" i="34" s="1"/>
  <c r="J58" i="34" s="1"/>
  <c r="H54" i="34"/>
  <c r="I54" i="34" s="1"/>
  <c r="J54" i="34" s="1"/>
  <c r="H49" i="34"/>
  <c r="I49" i="34" s="1"/>
  <c r="J49" i="34" s="1"/>
  <c r="H45" i="34"/>
  <c r="I45" i="34" s="1"/>
  <c r="J45" i="34" s="1"/>
  <c r="H40" i="34"/>
  <c r="I40" i="34" s="1"/>
  <c r="J40" i="34" s="1"/>
  <c r="H36" i="34"/>
  <c r="I36" i="34" s="1"/>
  <c r="J36" i="34" s="1"/>
  <c r="H31" i="34"/>
  <c r="I31" i="34" s="1"/>
  <c r="J31" i="34" s="1"/>
  <c r="H27" i="34"/>
  <c r="I27" i="34" s="1"/>
  <c r="J27" i="34" s="1"/>
  <c r="H22" i="34"/>
  <c r="I22" i="34" s="1"/>
  <c r="J22" i="34" s="1"/>
  <c r="H18" i="34"/>
  <c r="I18" i="34" s="1"/>
  <c r="J18" i="34" s="1"/>
  <c r="H13" i="34"/>
  <c r="I13" i="34" s="1"/>
  <c r="J13" i="34" s="1"/>
  <c r="H86" i="34"/>
  <c r="I86" i="34" s="1"/>
  <c r="J86" i="34" s="1"/>
  <c r="H77" i="34"/>
  <c r="I77" i="34" s="1"/>
  <c r="J77" i="34" s="1"/>
  <c r="H68" i="34"/>
  <c r="I68" i="34" s="1"/>
  <c r="J68" i="34" s="1"/>
  <c r="H59" i="34"/>
  <c r="I59" i="34" s="1"/>
  <c r="J59" i="34" s="1"/>
  <c r="H50" i="34"/>
  <c r="I50" i="34" s="1"/>
  <c r="J50" i="34" s="1"/>
  <c r="H41" i="34"/>
  <c r="I41" i="34" s="1"/>
  <c r="J41" i="34" s="1"/>
  <c r="H32" i="34"/>
  <c r="I32" i="34" s="1"/>
  <c r="J32" i="34" s="1"/>
  <c r="H23" i="34"/>
  <c r="I23" i="34" s="1"/>
  <c r="J23" i="34" s="1"/>
  <c r="H14" i="34"/>
  <c r="I14" i="34" s="1"/>
  <c r="J14" i="34" s="1"/>
  <c r="H96" i="37"/>
  <c r="I96" i="37" s="1"/>
  <c r="J96" i="37" s="1"/>
  <c r="H93" i="37"/>
  <c r="I93" i="37" s="1"/>
  <c r="J93" i="37" s="1"/>
  <c r="H90" i="37"/>
  <c r="I90" i="37" s="1"/>
  <c r="J90" i="37" s="1"/>
  <c r="H87" i="37"/>
  <c r="I87" i="37" s="1"/>
  <c r="J87" i="37" s="1"/>
  <c r="H84" i="37"/>
  <c r="I84" i="37" s="1"/>
  <c r="J84" i="37" s="1"/>
  <c r="H81" i="37"/>
  <c r="I81" i="37" s="1"/>
  <c r="J81" i="37" s="1"/>
  <c r="H78" i="37"/>
  <c r="I78" i="37" s="1"/>
  <c r="J78" i="37" s="1"/>
  <c r="H75" i="37"/>
  <c r="I75" i="37" s="1"/>
  <c r="J75" i="37" s="1"/>
  <c r="H72" i="37"/>
  <c r="I72" i="37" s="1"/>
  <c r="J72" i="37" s="1"/>
  <c r="H69" i="37"/>
  <c r="I69" i="37" s="1"/>
  <c r="J69" i="37" s="1"/>
  <c r="H66" i="37"/>
  <c r="I66" i="37" s="1"/>
  <c r="J66" i="37" s="1"/>
  <c r="H57" i="37"/>
  <c r="I57" i="37" s="1"/>
  <c r="J57" i="37" s="1"/>
  <c r="H48" i="37"/>
  <c r="I48" i="37" s="1"/>
  <c r="J48" i="37" s="1"/>
  <c r="H39" i="37"/>
  <c r="I39" i="37" s="1"/>
  <c r="J39" i="37" s="1"/>
  <c r="H30" i="37"/>
  <c r="I30" i="37" s="1"/>
  <c r="J30" i="37" s="1"/>
  <c r="H21" i="37"/>
  <c r="I21" i="37" s="1"/>
  <c r="J21" i="37" s="1"/>
  <c r="H12" i="37"/>
  <c r="I12" i="37" s="1"/>
  <c r="J12" i="37" s="1"/>
  <c r="H6" i="37"/>
  <c r="I6" i="37" s="1"/>
  <c r="J6" i="37" s="1"/>
  <c r="H60" i="37"/>
  <c r="I60" i="37" s="1"/>
  <c r="J60" i="37" s="1"/>
  <c r="H51" i="37"/>
  <c r="I51" i="37" s="1"/>
  <c r="J51" i="37" s="1"/>
  <c r="H42" i="37"/>
  <c r="I42" i="37" s="1"/>
  <c r="J42" i="37" s="1"/>
  <c r="H33" i="37"/>
  <c r="I33" i="37" s="1"/>
  <c r="J33" i="37" s="1"/>
  <c r="H24" i="37"/>
  <c r="I24" i="37" s="1"/>
  <c r="J24" i="37" s="1"/>
  <c r="H15" i="37"/>
  <c r="I15" i="37" s="1"/>
  <c r="J15" i="37" s="1"/>
  <c r="H9" i="37"/>
  <c r="I9" i="37" s="1"/>
  <c r="J9" i="37" s="1"/>
  <c r="H63" i="37"/>
  <c r="I63" i="37" s="1"/>
  <c r="J63" i="37" s="1"/>
  <c r="H54" i="37"/>
  <c r="I54" i="37" s="1"/>
  <c r="J54" i="37" s="1"/>
  <c r="H45" i="37"/>
  <c r="I45" i="37" s="1"/>
  <c r="J45" i="37" s="1"/>
  <c r="H36" i="37"/>
  <c r="I36" i="37" s="1"/>
  <c r="J36" i="37" s="1"/>
  <c r="H27" i="37"/>
  <c r="I27" i="37" s="1"/>
  <c r="J27" i="37" s="1"/>
  <c r="H18" i="37"/>
  <c r="I18" i="37" s="1"/>
  <c r="J18" i="37" s="1"/>
  <c r="H97" i="45"/>
  <c r="I97" i="45" s="1"/>
  <c r="J97" i="45" s="1"/>
  <c r="H87" i="45"/>
  <c r="I87" i="45" s="1"/>
  <c r="J87" i="45" s="1"/>
  <c r="H88" i="45"/>
  <c r="I88" i="45" s="1"/>
  <c r="J88" i="45" s="1"/>
  <c r="H86" i="45"/>
  <c r="I86" i="45" s="1"/>
  <c r="J86" i="45" s="1"/>
  <c r="H83" i="45"/>
  <c r="I83" i="45" s="1"/>
  <c r="J83" i="45" s="1"/>
  <c r="H80" i="45"/>
  <c r="I80" i="45" s="1"/>
  <c r="J80" i="45" s="1"/>
  <c r="H77" i="45"/>
  <c r="I77" i="45" s="1"/>
  <c r="J77" i="45" s="1"/>
  <c r="H74" i="45"/>
  <c r="I74" i="45" s="1"/>
  <c r="J74" i="45" s="1"/>
  <c r="H71" i="45"/>
  <c r="I71" i="45" s="1"/>
  <c r="J71" i="45" s="1"/>
  <c r="H68" i="45"/>
  <c r="I68" i="45" s="1"/>
  <c r="J68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90" i="45"/>
  <c r="I90" i="45" s="1"/>
  <c r="J90" i="45" s="1"/>
  <c r="H85" i="45"/>
  <c r="I85" i="45" s="1"/>
  <c r="J85" i="45" s="1"/>
  <c r="H84" i="45"/>
  <c r="I84" i="45" s="1"/>
  <c r="J84" i="45" s="1"/>
  <c r="H76" i="45"/>
  <c r="I76" i="45" s="1"/>
  <c r="J76" i="45" s="1"/>
  <c r="H75" i="45"/>
  <c r="I75" i="45" s="1"/>
  <c r="J75" i="45" s="1"/>
  <c r="H67" i="45"/>
  <c r="I67" i="45" s="1"/>
  <c r="J67" i="45" s="1"/>
  <c r="H66" i="45"/>
  <c r="I66" i="45" s="1"/>
  <c r="J66" i="45" s="1"/>
  <c r="H58" i="45"/>
  <c r="I58" i="45" s="1"/>
  <c r="J58" i="45" s="1"/>
  <c r="H57" i="45"/>
  <c r="I57" i="45" s="1"/>
  <c r="J57" i="45" s="1"/>
  <c r="H49" i="45"/>
  <c r="I49" i="45" s="1"/>
  <c r="J49" i="45" s="1"/>
  <c r="H48" i="45"/>
  <c r="I48" i="45" s="1"/>
  <c r="J48" i="45" s="1"/>
  <c r="H40" i="45"/>
  <c r="I40" i="45" s="1"/>
  <c r="J40" i="45" s="1"/>
  <c r="H39" i="45"/>
  <c r="I39" i="45" s="1"/>
  <c r="J39" i="45" s="1"/>
  <c r="H27" i="45"/>
  <c r="I27" i="45" s="1"/>
  <c r="J27" i="45" s="1"/>
  <c r="H25" i="45"/>
  <c r="I25" i="45" s="1"/>
  <c r="J25" i="45" s="1"/>
  <c r="H96" i="45"/>
  <c r="I96" i="45" s="1"/>
  <c r="J96" i="45" s="1"/>
  <c r="H94" i="45"/>
  <c r="I94" i="45" s="1"/>
  <c r="J94" i="45" s="1"/>
  <c r="H91" i="45"/>
  <c r="I91" i="45" s="1"/>
  <c r="J91" i="45" s="1"/>
  <c r="H82" i="45"/>
  <c r="I82" i="45" s="1"/>
  <c r="J82" i="45" s="1"/>
  <c r="H73" i="45"/>
  <c r="I73" i="45" s="1"/>
  <c r="J73" i="45" s="1"/>
  <c r="H64" i="45"/>
  <c r="I64" i="45" s="1"/>
  <c r="J64" i="45" s="1"/>
  <c r="H55" i="45"/>
  <c r="I55" i="45" s="1"/>
  <c r="J55" i="45" s="1"/>
  <c r="H46" i="45"/>
  <c r="I46" i="45" s="1"/>
  <c r="J46" i="45" s="1"/>
  <c r="H37" i="45"/>
  <c r="I37" i="45" s="1"/>
  <c r="J37" i="45" s="1"/>
  <c r="H79" i="45"/>
  <c r="I79" i="45" s="1"/>
  <c r="J79" i="45" s="1"/>
  <c r="H78" i="45"/>
  <c r="I78" i="45" s="1"/>
  <c r="J78" i="45" s="1"/>
  <c r="H70" i="45"/>
  <c r="I70" i="45" s="1"/>
  <c r="J70" i="45" s="1"/>
  <c r="H69" i="45"/>
  <c r="I69" i="45" s="1"/>
  <c r="J69" i="45" s="1"/>
  <c r="H61" i="45"/>
  <c r="I61" i="45" s="1"/>
  <c r="J61" i="45" s="1"/>
  <c r="H60" i="45"/>
  <c r="I60" i="45" s="1"/>
  <c r="J60" i="45" s="1"/>
  <c r="H52" i="45"/>
  <c r="I52" i="45" s="1"/>
  <c r="J52" i="45" s="1"/>
  <c r="H43" i="45"/>
  <c r="I43" i="45" s="1"/>
  <c r="J43" i="45" s="1"/>
  <c r="H34" i="45"/>
  <c r="I34" i="45" s="1"/>
  <c r="J34" i="45" s="1"/>
  <c r="H18" i="45"/>
  <c r="I18" i="45" s="1"/>
  <c r="J18" i="45" s="1"/>
  <c r="H5" i="45"/>
  <c r="I5" i="45" s="1"/>
  <c r="J5" i="45" s="1"/>
  <c r="K5" i="45" s="1"/>
  <c r="H16" i="45"/>
  <c r="I16" i="45" s="1"/>
  <c r="J16" i="45" s="1"/>
  <c r="H9" i="45"/>
  <c r="I9" i="45" s="1"/>
  <c r="J9" i="45" s="1"/>
  <c r="H6" i="45"/>
  <c r="I6" i="45" s="1"/>
  <c r="J6" i="45" s="1"/>
  <c r="H97" i="77"/>
  <c r="I97" i="77" s="1"/>
  <c r="J97" i="77" s="1"/>
  <c r="H94" i="77"/>
  <c r="I94" i="77" s="1"/>
  <c r="J94" i="77" s="1"/>
  <c r="H91" i="77"/>
  <c r="I91" i="77" s="1"/>
  <c r="J91" i="77" s="1"/>
  <c r="H88" i="77"/>
  <c r="I88" i="77" s="1"/>
  <c r="J88" i="77" s="1"/>
  <c r="H85" i="77"/>
  <c r="I85" i="77" s="1"/>
  <c r="J85" i="77" s="1"/>
  <c r="H82" i="77"/>
  <c r="I82" i="77" s="1"/>
  <c r="J82" i="77" s="1"/>
  <c r="H79" i="77"/>
  <c r="I79" i="77" s="1"/>
  <c r="J79" i="77" s="1"/>
  <c r="H76" i="77"/>
  <c r="I76" i="77" s="1"/>
  <c r="J76" i="77" s="1"/>
  <c r="H73" i="77"/>
  <c r="I73" i="77" s="1"/>
  <c r="J73" i="77" s="1"/>
  <c r="H70" i="77"/>
  <c r="I70" i="77" s="1"/>
  <c r="J70" i="77" s="1"/>
  <c r="H67" i="77"/>
  <c r="I67" i="77" s="1"/>
  <c r="J67" i="77" s="1"/>
  <c r="H64" i="77"/>
  <c r="I64" i="77" s="1"/>
  <c r="J64" i="77" s="1"/>
  <c r="H61" i="77"/>
  <c r="I61" i="77" s="1"/>
  <c r="J61" i="77" s="1"/>
  <c r="H58" i="77"/>
  <c r="I58" i="77" s="1"/>
  <c r="J58" i="77" s="1"/>
  <c r="H55" i="77"/>
  <c r="I55" i="77" s="1"/>
  <c r="J55" i="77" s="1"/>
  <c r="H52" i="77"/>
  <c r="I52" i="77" s="1"/>
  <c r="J52" i="77" s="1"/>
  <c r="H49" i="77"/>
  <c r="I49" i="77" s="1"/>
  <c r="J49" i="77" s="1"/>
  <c r="H46" i="77"/>
  <c r="I46" i="77" s="1"/>
  <c r="J46" i="77" s="1"/>
  <c r="H43" i="77"/>
  <c r="I43" i="77" s="1"/>
  <c r="J43" i="77" s="1"/>
  <c r="H40" i="77"/>
  <c r="I40" i="77" s="1"/>
  <c r="J40" i="77" s="1"/>
  <c r="H37" i="77"/>
  <c r="I37" i="77" s="1"/>
  <c r="J37" i="77" s="1"/>
  <c r="H34" i="77"/>
  <c r="I34" i="77" s="1"/>
  <c r="J34" i="77" s="1"/>
  <c r="H31" i="77"/>
  <c r="I31" i="77" s="1"/>
  <c r="J31" i="77" s="1"/>
  <c r="H28" i="77"/>
  <c r="I28" i="77" s="1"/>
  <c r="J28" i="77" s="1"/>
  <c r="H25" i="77"/>
  <c r="I25" i="77" s="1"/>
  <c r="J25" i="77" s="1"/>
  <c r="H22" i="77"/>
  <c r="I22" i="77" s="1"/>
  <c r="J22" i="77" s="1"/>
  <c r="H19" i="77"/>
  <c r="I19" i="77" s="1"/>
  <c r="J19" i="77" s="1"/>
  <c r="H16" i="77"/>
  <c r="I16" i="77" s="1"/>
  <c r="J16" i="77" s="1"/>
  <c r="H13" i="77"/>
  <c r="I13" i="77" s="1"/>
  <c r="J13" i="77" s="1"/>
  <c r="H8" i="77"/>
  <c r="I8" i="77" s="1"/>
  <c r="J8" i="77" s="1"/>
  <c r="H7" i="77"/>
  <c r="I7" i="77" s="1"/>
  <c r="J7" i="77" s="1"/>
  <c r="H4" i="77"/>
  <c r="I4" i="77" s="1"/>
  <c r="J4" i="77" s="1"/>
  <c r="K4" i="77" s="1"/>
  <c r="H9" i="77"/>
  <c r="I9" i="77" s="1"/>
  <c r="J9" i="77" s="1"/>
  <c r="H78" i="77"/>
  <c r="I78" i="77" s="1"/>
  <c r="J78" i="77" s="1"/>
  <c r="H24" i="77"/>
  <c r="I24" i="77" s="1"/>
  <c r="J24" i="77" s="1"/>
  <c r="H93" i="77"/>
  <c r="I93" i="77" s="1"/>
  <c r="J93" i="77" s="1"/>
  <c r="H75" i="77"/>
  <c r="I75" i="77" s="1"/>
  <c r="J75" i="77" s="1"/>
  <c r="H57" i="77"/>
  <c r="I57" i="77" s="1"/>
  <c r="J57" i="77" s="1"/>
  <c r="H39" i="77"/>
  <c r="I39" i="77" s="1"/>
  <c r="J39" i="77" s="1"/>
  <c r="H21" i="77"/>
  <c r="I21" i="77" s="1"/>
  <c r="J21" i="77" s="1"/>
  <c r="H81" i="77"/>
  <c r="I81" i="77" s="1"/>
  <c r="J81" i="77" s="1"/>
  <c r="H63" i="77"/>
  <c r="I63" i="77" s="1"/>
  <c r="J63" i="77" s="1"/>
  <c r="H45" i="77"/>
  <c r="I45" i="77" s="1"/>
  <c r="J45" i="77" s="1"/>
  <c r="H27" i="77"/>
  <c r="I27" i="77" s="1"/>
  <c r="J27" i="77" s="1"/>
  <c r="H11" i="77"/>
  <c r="I11" i="77" s="1"/>
  <c r="J11" i="77" s="1"/>
  <c r="H6" i="77"/>
  <c r="I6" i="77" s="1"/>
  <c r="J6" i="77" s="1"/>
  <c r="H66" i="77"/>
  <c r="I66" i="77" s="1"/>
  <c r="J66" i="77" s="1"/>
  <c r="H12" i="77"/>
  <c r="I12" i="77" s="1"/>
  <c r="J12" i="77" s="1"/>
  <c r="H84" i="77"/>
  <c r="I84" i="77" s="1"/>
  <c r="J84" i="77" s="1"/>
  <c r="H30" i="77"/>
  <c r="I30" i="77" s="1"/>
  <c r="J30" i="77" s="1"/>
  <c r="H48" i="77"/>
  <c r="I48" i="77" s="1"/>
  <c r="J48" i="77" s="1"/>
  <c r="H89" i="82"/>
  <c r="I89" i="82" s="1"/>
  <c r="J89" i="82" s="1"/>
  <c r="H86" i="82"/>
  <c r="I86" i="82" s="1"/>
  <c r="J86" i="82" s="1"/>
  <c r="H83" i="82"/>
  <c r="I83" i="82" s="1"/>
  <c r="J83" i="82" s="1"/>
  <c r="H80" i="82"/>
  <c r="I80" i="82" s="1"/>
  <c r="J80" i="82" s="1"/>
  <c r="H77" i="82"/>
  <c r="I77" i="82" s="1"/>
  <c r="J77" i="82" s="1"/>
  <c r="H74" i="82"/>
  <c r="I74" i="82" s="1"/>
  <c r="J74" i="82" s="1"/>
  <c r="H71" i="82"/>
  <c r="I71" i="82" s="1"/>
  <c r="J71" i="82" s="1"/>
  <c r="H68" i="82"/>
  <c r="I68" i="82" s="1"/>
  <c r="J68" i="82" s="1"/>
  <c r="H65" i="82"/>
  <c r="I65" i="82" s="1"/>
  <c r="J65" i="82" s="1"/>
  <c r="H62" i="82"/>
  <c r="I62" i="82" s="1"/>
  <c r="J62" i="82" s="1"/>
  <c r="H59" i="82"/>
  <c r="I59" i="82" s="1"/>
  <c r="J59" i="82" s="1"/>
  <c r="H56" i="82"/>
  <c r="I56" i="82" s="1"/>
  <c r="J56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9" i="82"/>
  <c r="I9" i="82" s="1"/>
  <c r="J9" i="82" s="1"/>
  <c r="H73" i="82"/>
  <c r="I73" i="82" s="1"/>
  <c r="J73" i="82" s="1"/>
  <c r="H52" i="82"/>
  <c r="I52" i="82" s="1"/>
  <c r="J52" i="82" s="1"/>
  <c r="H43" i="82"/>
  <c r="I43" i="82" s="1"/>
  <c r="J43" i="82" s="1"/>
  <c r="H34" i="82"/>
  <c r="I34" i="82" s="1"/>
  <c r="J34" i="82" s="1"/>
  <c r="H25" i="82"/>
  <c r="I25" i="82" s="1"/>
  <c r="J25" i="82" s="1"/>
  <c r="H16" i="82"/>
  <c r="I16" i="82" s="1"/>
  <c r="J16" i="82" s="1"/>
  <c r="H88" i="82"/>
  <c r="I88" i="82" s="1"/>
  <c r="J88" i="82" s="1"/>
  <c r="H76" i="82"/>
  <c r="I76" i="82" s="1"/>
  <c r="J76" i="82" s="1"/>
  <c r="H58" i="82"/>
  <c r="I58" i="82" s="1"/>
  <c r="J58" i="82" s="1"/>
  <c r="H79" i="82"/>
  <c r="I79" i="82" s="1"/>
  <c r="J79" i="82" s="1"/>
  <c r="H61" i="82"/>
  <c r="I61" i="82" s="1"/>
  <c r="J61" i="82" s="1"/>
  <c r="H49" i="82"/>
  <c r="I49" i="82" s="1"/>
  <c r="J49" i="82" s="1"/>
  <c r="H40" i="82"/>
  <c r="I40" i="82" s="1"/>
  <c r="J40" i="82" s="1"/>
  <c r="H31" i="82"/>
  <c r="I31" i="82" s="1"/>
  <c r="J31" i="82" s="1"/>
  <c r="H22" i="82"/>
  <c r="I22" i="82" s="1"/>
  <c r="J22" i="82" s="1"/>
  <c r="H13" i="82"/>
  <c r="I13" i="82" s="1"/>
  <c r="J13" i="82" s="1"/>
  <c r="H8" i="82"/>
  <c r="I8" i="82" s="1"/>
  <c r="J8" i="82" s="1"/>
  <c r="H82" i="82"/>
  <c r="I82" i="82" s="1"/>
  <c r="J82" i="82" s="1"/>
  <c r="H64" i="82"/>
  <c r="I64" i="82" s="1"/>
  <c r="J64" i="82" s="1"/>
  <c r="H85" i="82"/>
  <c r="I85" i="82" s="1"/>
  <c r="J85" i="82" s="1"/>
  <c r="H70" i="82"/>
  <c r="I70" i="82" s="1"/>
  <c r="J70" i="82" s="1"/>
  <c r="H37" i="82"/>
  <c r="I37" i="82" s="1"/>
  <c r="J37" i="82" s="1"/>
  <c r="H67" i="82"/>
  <c r="I67" i="82" s="1"/>
  <c r="J67" i="82" s="1"/>
  <c r="H55" i="82"/>
  <c r="I55" i="82" s="1"/>
  <c r="J55" i="82" s="1"/>
  <c r="H28" i="82"/>
  <c r="I28" i="82" s="1"/>
  <c r="J28" i="82" s="1"/>
  <c r="H7" i="82"/>
  <c r="I7" i="82" s="1"/>
  <c r="J7" i="82" s="1"/>
  <c r="H46" i="82"/>
  <c r="I46" i="82" s="1"/>
  <c r="J46" i="82" s="1"/>
  <c r="H19" i="82"/>
  <c r="I19" i="82" s="1"/>
  <c r="J19" i="82" s="1"/>
  <c r="H79" i="87"/>
  <c r="I79" i="87" s="1"/>
  <c r="J79" i="87" s="1"/>
  <c r="H76" i="87"/>
  <c r="I76" i="87" s="1"/>
  <c r="J76" i="87" s="1"/>
  <c r="H73" i="87"/>
  <c r="I73" i="87" s="1"/>
  <c r="J73" i="87" s="1"/>
  <c r="H70" i="87"/>
  <c r="I70" i="87" s="1"/>
  <c r="J70" i="87" s="1"/>
  <c r="H67" i="87"/>
  <c r="I67" i="87" s="1"/>
  <c r="J67" i="87" s="1"/>
  <c r="H64" i="87"/>
  <c r="I64" i="87" s="1"/>
  <c r="J64" i="87" s="1"/>
  <c r="H61" i="87"/>
  <c r="I61" i="87" s="1"/>
  <c r="J61" i="87" s="1"/>
  <c r="H58" i="87"/>
  <c r="I58" i="87" s="1"/>
  <c r="J58" i="87" s="1"/>
  <c r="H55" i="87"/>
  <c r="I55" i="87" s="1"/>
  <c r="J55" i="87" s="1"/>
  <c r="H52" i="87"/>
  <c r="I52" i="87" s="1"/>
  <c r="J52" i="87" s="1"/>
  <c r="H49" i="87"/>
  <c r="I49" i="87" s="1"/>
  <c r="J49" i="87" s="1"/>
  <c r="H46" i="87"/>
  <c r="I46" i="87" s="1"/>
  <c r="J46" i="87" s="1"/>
  <c r="H43" i="87"/>
  <c r="I43" i="87" s="1"/>
  <c r="J43" i="87" s="1"/>
  <c r="H40" i="87"/>
  <c r="I40" i="87" s="1"/>
  <c r="J40" i="87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6" i="87"/>
  <c r="I6" i="87" s="1"/>
  <c r="J6" i="87" s="1"/>
  <c r="H11" i="87"/>
  <c r="I11" i="87" s="1"/>
  <c r="J11" i="87" s="1"/>
  <c r="H5" i="87"/>
  <c r="I5" i="87" s="1"/>
  <c r="J5" i="87" s="1"/>
  <c r="K5" i="87" s="1"/>
  <c r="H87" i="94"/>
  <c r="I87" i="94" s="1"/>
  <c r="J87" i="94" s="1"/>
  <c r="H78" i="94"/>
  <c r="I78" i="94" s="1"/>
  <c r="J78" i="94" s="1"/>
  <c r="H85" i="94"/>
  <c r="I85" i="94" s="1"/>
  <c r="J85" i="94" s="1"/>
  <c r="H76" i="94"/>
  <c r="I76" i="94" s="1"/>
  <c r="J76" i="94" s="1"/>
  <c r="H31" i="94"/>
  <c r="I31" i="94" s="1"/>
  <c r="J31" i="94" s="1"/>
  <c r="H28" i="94"/>
  <c r="I28" i="94" s="1"/>
  <c r="J28" i="94" s="1"/>
  <c r="H25" i="94"/>
  <c r="I25" i="94" s="1"/>
  <c r="J25" i="94" s="1"/>
  <c r="H22" i="94"/>
  <c r="I22" i="94" s="1"/>
  <c r="J22" i="94" s="1"/>
  <c r="H84" i="94"/>
  <c r="I84" i="94" s="1"/>
  <c r="J84" i="94" s="1"/>
  <c r="H75" i="94"/>
  <c r="I75" i="94" s="1"/>
  <c r="J75" i="94" s="1"/>
  <c r="H73" i="94"/>
  <c r="I73" i="94" s="1"/>
  <c r="J73" i="94" s="1"/>
  <c r="H71" i="94"/>
  <c r="I71" i="94" s="1"/>
  <c r="J71" i="94" s="1"/>
  <c r="H70" i="94"/>
  <c r="I70" i="94" s="1"/>
  <c r="J70" i="94" s="1"/>
  <c r="H68" i="94"/>
  <c r="I68" i="94" s="1"/>
  <c r="J68" i="94" s="1"/>
  <c r="H67" i="94"/>
  <c r="I67" i="94" s="1"/>
  <c r="J67" i="94" s="1"/>
  <c r="H65" i="94"/>
  <c r="I65" i="94" s="1"/>
  <c r="J65" i="94" s="1"/>
  <c r="H64" i="94"/>
  <c r="I64" i="94" s="1"/>
  <c r="J64" i="94" s="1"/>
  <c r="H62" i="94"/>
  <c r="I62" i="94" s="1"/>
  <c r="J62" i="94" s="1"/>
  <c r="H59" i="94"/>
  <c r="I59" i="94" s="1"/>
  <c r="J59" i="94" s="1"/>
  <c r="H56" i="94"/>
  <c r="I56" i="94" s="1"/>
  <c r="J56" i="94" s="1"/>
  <c r="H53" i="94"/>
  <c r="I53" i="94" s="1"/>
  <c r="J53" i="94" s="1"/>
  <c r="H50" i="94"/>
  <c r="I50" i="94" s="1"/>
  <c r="J50" i="94" s="1"/>
  <c r="H47" i="94"/>
  <c r="I47" i="94" s="1"/>
  <c r="J47" i="94" s="1"/>
  <c r="H44" i="94"/>
  <c r="I44" i="94" s="1"/>
  <c r="J44" i="94" s="1"/>
  <c r="H41" i="94"/>
  <c r="I41" i="94" s="1"/>
  <c r="J41" i="94" s="1"/>
  <c r="H38" i="94"/>
  <c r="I38" i="94" s="1"/>
  <c r="J38" i="94" s="1"/>
  <c r="H11" i="94"/>
  <c r="I11" i="94" s="1"/>
  <c r="J11" i="94" s="1"/>
  <c r="H81" i="94"/>
  <c r="I81" i="94" s="1"/>
  <c r="J81" i="94" s="1"/>
  <c r="H35" i="94"/>
  <c r="I35" i="94" s="1"/>
  <c r="J35" i="94" s="1"/>
  <c r="H19" i="94"/>
  <c r="I19" i="94" s="1"/>
  <c r="J19" i="94" s="1"/>
  <c r="H16" i="94"/>
  <c r="I16" i="94" s="1"/>
  <c r="J16" i="94" s="1"/>
  <c r="H34" i="94"/>
  <c r="I34" i="94" s="1"/>
  <c r="J34" i="94" s="1"/>
  <c r="H5" i="94"/>
  <c r="I5" i="94" s="1"/>
  <c r="J5" i="94" s="1"/>
  <c r="H9" i="94"/>
  <c r="I9" i="94" s="1"/>
  <c r="J9" i="94" s="1"/>
  <c r="H29" i="94"/>
  <c r="I29" i="94" s="1"/>
  <c r="J29" i="94" s="1"/>
  <c r="H8" i="94"/>
  <c r="I8" i="94" s="1"/>
  <c r="J8" i="94" s="1"/>
  <c r="H7" i="94"/>
  <c r="I7" i="94" s="1"/>
  <c r="J7" i="94" s="1"/>
  <c r="H23" i="94"/>
  <c r="I23" i="94" s="1"/>
  <c r="J23" i="94" s="1"/>
  <c r="H21" i="21"/>
  <c r="I21" i="21" s="1"/>
  <c r="J21" i="21" s="1"/>
  <c r="H18" i="21"/>
  <c r="I18" i="21" s="1"/>
  <c r="J18" i="21" s="1"/>
  <c r="H15" i="21"/>
  <c r="I15" i="21" s="1"/>
  <c r="J15" i="21" s="1"/>
  <c r="H5" i="21"/>
  <c r="I5" i="21" s="1"/>
  <c r="J5" i="21" s="1"/>
  <c r="H23" i="21"/>
  <c r="I23" i="21" s="1"/>
  <c r="J23" i="21" s="1"/>
  <c r="H20" i="21"/>
  <c r="I20" i="21" s="1"/>
  <c r="J20" i="21" s="1"/>
  <c r="H17" i="21"/>
  <c r="I17" i="21" s="1"/>
  <c r="J17" i="21" s="1"/>
  <c r="H14" i="21"/>
  <c r="I14" i="21" s="1"/>
  <c r="J14" i="21" s="1"/>
  <c r="H9" i="21"/>
  <c r="I9" i="21" s="1"/>
  <c r="J9" i="21" s="1"/>
  <c r="H7" i="21"/>
  <c r="I7" i="21" s="1"/>
  <c r="J7" i="21" s="1"/>
  <c r="H4" i="21"/>
  <c r="I4" i="21" s="1"/>
  <c r="J4" i="21" s="1"/>
  <c r="K4" i="21" s="1"/>
  <c r="H10" i="21"/>
  <c r="I10" i="21" s="1"/>
  <c r="J10" i="21" s="1"/>
  <c r="I17" i="15"/>
  <c r="J17" i="15" s="1"/>
  <c r="I11" i="12"/>
  <c r="J11" i="12" s="1"/>
  <c r="AH3" i="16"/>
  <c r="I22" i="15"/>
  <c r="J22" i="15" s="1"/>
  <c r="AN3" i="4"/>
  <c r="AI3" i="4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1" i="3"/>
  <c r="H5" i="3"/>
  <c r="H10" i="3"/>
  <c r="H11" i="52"/>
  <c r="H5" i="52"/>
  <c r="H7" i="52"/>
  <c r="H22" i="52"/>
  <c r="H20" i="52"/>
  <c r="H18" i="52"/>
  <c r="H16" i="52"/>
  <c r="H14" i="52"/>
  <c r="H12" i="52"/>
  <c r="H6" i="52"/>
  <c r="H23" i="52"/>
  <c r="H21" i="52"/>
  <c r="H19" i="52"/>
  <c r="H17" i="52"/>
  <c r="H15" i="52"/>
  <c r="H13" i="52"/>
  <c r="H23" i="56"/>
  <c r="H22" i="56"/>
  <c r="H21" i="56"/>
  <c r="H20" i="56"/>
  <c r="H19" i="56"/>
  <c r="H18" i="56"/>
  <c r="H17" i="56"/>
  <c r="H16" i="56"/>
  <c r="H15" i="56"/>
  <c r="H14" i="56"/>
  <c r="H13" i="56"/>
  <c r="H12" i="56"/>
  <c r="H7" i="56"/>
  <c r="H6" i="56"/>
  <c r="H10" i="56"/>
  <c r="H5" i="56"/>
  <c r="H11" i="64"/>
  <c r="H5" i="64"/>
  <c r="H23" i="64"/>
  <c r="H22" i="64"/>
  <c r="H21" i="64"/>
  <c r="H20" i="64"/>
  <c r="H19" i="64"/>
  <c r="H18" i="64"/>
  <c r="H17" i="64"/>
  <c r="H16" i="64"/>
  <c r="H15" i="64"/>
  <c r="H14" i="64"/>
  <c r="H13" i="64"/>
  <c r="H12" i="64"/>
  <c r="H7" i="64"/>
  <c r="H6" i="64"/>
  <c r="H8" i="66"/>
  <c r="I8" i="66" s="1"/>
  <c r="J8" i="66" s="1"/>
  <c r="H9" i="66"/>
  <c r="I9" i="66" s="1"/>
  <c r="J9" i="66" s="1"/>
  <c r="H4" i="66"/>
  <c r="I4" i="66" s="1"/>
  <c r="J4" i="66" s="1"/>
  <c r="K4" i="66" s="1"/>
  <c r="H10" i="66"/>
  <c r="I10" i="66" s="1"/>
  <c r="J10" i="66" s="1"/>
  <c r="I19" i="24"/>
  <c r="J19" i="24" s="1"/>
  <c r="AH3" i="20"/>
  <c r="Y5" i="17"/>
  <c r="H9" i="15"/>
  <c r="H14" i="23"/>
  <c r="AQ4" i="17"/>
  <c r="AR3" i="11"/>
  <c r="AN4" i="27"/>
  <c r="AI4" i="27"/>
  <c r="H19" i="23"/>
  <c r="AR3" i="22"/>
  <c r="H13" i="15"/>
  <c r="H21" i="14"/>
  <c r="I21" i="14" s="1"/>
  <c r="J21" i="14" s="1"/>
  <c r="H18" i="14"/>
  <c r="I18" i="14" s="1"/>
  <c r="J18" i="14" s="1"/>
  <c r="H15" i="14"/>
  <c r="I15" i="14" s="1"/>
  <c r="J15" i="14" s="1"/>
  <c r="H12" i="14"/>
  <c r="I12" i="14" s="1"/>
  <c r="J12" i="14" s="1"/>
  <c r="H9" i="14"/>
  <c r="I9" i="14" s="1"/>
  <c r="J9" i="14" s="1"/>
  <c r="H7" i="14"/>
  <c r="I7" i="14" s="1"/>
  <c r="J7" i="14" s="1"/>
  <c r="H23" i="14"/>
  <c r="I23" i="14" s="1"/>
  <c r="J23" i="14" s="1"/>
  <c r="H20" i="14"/>
  <c r="I20" i="14" s="1"/>
  <c r="J20" i="14" s="1"/>
  <c r="H17" i="14"/>
  <c r="I17" i="14" s="1"/>
  <c r="J17" i="14" s="1"/>
  <c r="H14" i="14"/>
  <c r="I14" i="14" s="1"/>
  <c r="J14" i="14" s="1"/>
  <c r="H11" i="14"/>
  <c r="I11" i="14" s="1"/>
  <c r="J11" i="14" s="1"/>
  <c r="H8" i="14"/>
  <c r="I8" i="14" s="1"/>
  <c r="J8" i="14" s="1"/>
  <c r="H6" i="14"/>
  <c r="I6" i="14" s="1"/>
  <c r="J6" i="14" s="1"/>
  <c r="H22" i="14"/>
  <c r="I22" i="14" s="1"/>
  <c r="J22" i="14" s="1"/>
  <c r="H19" i="14"/>
  <c r="I19" i="14" s="1"/>
  <c r="J19" i="14" s="1"/>
  <c r="H16" i="14"/>
  <c r="I16" i="14" s="1"/>
  <c r="J16" i="14" s="1"/>
  <c r="H13" i="14"/>
  <c r="I13" i="14" s="1"/>
  <c r="J13" i="14" s="1"/>
  <c r="H4" i="14"/>
  <c r="I4" i="14" s="1"/>
  <c r="J4" i="14" s="1"/>
  <c r="K4" i="14" s="1"/>
  <c r="H12" i="23"/>
  <c r="H22" i="19"/>
  <c r="H19" i="19"/>
  <c r="H16" i="19"/>
  <c r="H13" i="19"/>
  <c r="H11" i="16"/>
  <c r="AN3" i="15"/>
  <c r="AI3" i="15"/>
  <c r="H10" i="2"/>
  <c r="H9" i="2"/>
  <c r="H4" i="2"/>
  <c r="H8" i="2"/>
  <c r="X5" i="1"/>
  <c r="AH5" i="1" s="1"/>
  <c r="AQ5" i="1" s="1"/>
  <c r="H22" i="13"/>
  <c r="I22" i="13" s="1"/>
  <c r="J22" i="13" s="1"/>
  <c r="H17" i="10"/>
  <c r="I17" i="10" s="1"/>
  <c r="J17" i="10" s="1"/>
  <c r="H20" i="7"/>
  <c r="H23" i="5"/>
  <c r="I23" i="5" s="1"/>
  <c r="J23" i="5" s="1"/>
  <c r="H7" i="2"/>
  <c r="H14" i="16"/>
  <c r="H9" i="12"/>
  <c r="H21" i="10"/>
  <c r="I21" i="10" s="1"/>
  <c r="J21" i="10" s="1"/>
  <c r="Z4" i="9"/>
  <c r="H21" i="2"/>
  <c r="H5" i="14"/>
  <c r="I5" i="14" s="1"/>
  <c r="J5" i="14" s="1"/>
  <c r="H20" i="5"/>
  <c r="I20" i="5" s="1"/>
  <c r="J20" i="5" s="1"/>
  <c r="H21" i="13"/>
  <c r="I21" i="13" s="1"/>
  <c r="J21" i="13" s="1"/>
  <c r="AP4" i="18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H4" i="94"/>
  <c r="AQ4" i="94" s="1"/>
  <c r="Z4" i="94"/>
  <c r="AN3" i="95"/>
  <c r="AI3" i="95"/>
  <c r="Y5" i="90"/>
  <c r="AH4" i="89"/>
  <c r="AQ4" i="89" s="1"/>
  <c r="Z4" i="89"/>
  <c r="X5" i="90"/>
  <c r="AH5" i="90" s="1"/>
  <c r="AH3" i="84"/>
  <c r="AQ3" i="84" s="1"/>
  <c r="Y5" i="82"/>
  <c r="AG4" i="81"/>
  <c r="AF4" i="81"/>
  <c r="W5" i="81"/>
  <c r="AE4" i="81"/>
  <c r="AH4" i="77"/>
  <c r="AQ4" i="77" s="1"/>
  <c r="K5" i="79"/>
  <c r="AN3" i="80"/>
  <c r="AI3" i="80"/>
  <c r="AH4" i="78"/>
  <c r="AQ4" i="78" s="1"/>
  <c r="Y5" i="75"/>
  <c r="AH4" i="68"/>
  <c r="Z4" i="68"/>
  <c r="AH3" i="71"/>
  <c r="AQ3" i="71" s="1"/>
  <c r="W5" i="74"/>
  <c r="AG4" i="74"/>
  <c r="AP4" i="74" s="1"/>
  <c r="AF4" i="74"/>
  <c r="AO4" i="74" s="1"/>
  <c r="AE4" i="74"/>
  <c r="W5" i="73"/>
  <c r="AG4" i="73"/>
  <c r="AP4" i="73" s="1"/>
  <c r="AE4" i="73"/>
  <c r="AF4" i="73"/>
  <c r="AO4" i="73" s="1"/>
  <c r="I8" i="72"/>
  <c r="J8" i="72" s="1"/>
  <c r="AH4" i="48"/>
  <c r="Z4" i="48"/>
  <c r="X5" i="47"/>
  <c r="AH5" i="47" s="1"/>
  <c r="I14" i="67"/>
  <c r="J14" i="67" s="1"/>
  <c r="I5" i="60"/>
  <c r="J5" i="60" s="1"/>
  <c r="P3" i="56"/>
  <c r="AF3" i="56" s="1"/>
  <c r="AO3" i="56" s="1"/>
  <c r="AE3" i="56"/>
  <c r="I16" i="71"/>
  <c r="J16" i="71" s="1"/>
  <c r="W5" i="60"/>
  <c r="AG4" i="60"/>
  <c r="AF4" i="60"/>
  <c r="AE4" i="60"/>
  <c r="I21" i="72"/>
  <c r="J21" i="72" s="1"/>
  <c r="I5" i="71"/>
  <c r="J5" i="71" s="1"/>
  <c r="I13" i="67"/>
  <c r="J13" i="67" s="1"/>
  <c r="I4" i="63"/>
  <c r="J4" i="63" s="1"/>
  <c r="K4" i="63" s="1"/>
  <c r="P3" i="59"/>
  <c r="AF3" i="59" s="1"/>
  <c r="AO3" i="59" s="1"/>
  <c r="AE3" i="59"/>
  <c r="I19" i="71"/>
  <c r="J19" i="71" s="1"/>
  <c r="I11" i="71"/>
  <c r="J11" i="71" s="1"/>
  <c r="I8" i="68"/>
  <c r="J8" i="68" s="1"/>
  <c r="Z4" i="61"/>
  <c r="AH5" i="71"/>
  <c r="I15" i="67"/>
  <c r="J15" i="67" s="1"/>
  <c r="I11" i="50"/>
  <c r="J11" i="50" s="1"/>
  <c r="I5" i="55"/>
  <c r="J5" i="55" s="1"/>
  <c r="I9" i="52"/>
  <c r="J9" i="52" s="1"/>
  <c r="I8" i="56"/>
  <c r="J8" i="56" s="1"/>
  <c r="I19" i="55"/>
  <c r="J19" i="55" s="1"/>
  <c r="AE3" i="70"/>
  <c r="P3" i="70"/>
  <c r="AF3" i="70" s="1"/>
  <c r="AO3" i="70" s="1"/>
  <c r="I23" i="55"/>
  <c r="J23" i="55" s="1"/>
  <c r="I8" i="51"/>
  <c r="J8" i="51" s="1"/>
  <c r="Z5" i="71"/>
  <c r="I22" i="55"/>
  <c r="J22" i="55" s="1"/>
  <c r="I16" i="50"/>
  <c r="J16" i="50" s="1"/>
  <c r="AE3" i="50"/>
  <c r="P3" i="50"/>
  <c r="AF3" i="50" s="1"/>
  <c r="AO3" i="50" s="1"/>
  <c r="I16" i="63"/>
  <c r="J16" i="63" s="1"/>
  <c r="Y5" i="47"/>
  <c r="AH3" i="46"/>
  <c r="AH4" i="43"/>
  <c r="AQ4" i="43" s="1"/>
  <c r="Z4" i="43"/>
  <c r="AH3" i="42"/>
  <c r="AR3" i="41"/>
  <c r="K5" i="44"/>
  <c r="AN3" i="36"/>
  <c r="AI3" i="36"/>
  <c r="AG4" i="44"/>
  <c r="AP4" i="44" s="1"/>
  <c r="AF4" i="44"/>
  <c r="AO4" i="44" s="1"/>
  <c r="AE4" i="44"/>
  <c r="W5" i="44"/>
  <c r="AH3" i="38"/>
  <c r="K5" i="41"/>
  <c r="K5" i="37"/>
  <c r="K6" i="37" s="1"/>
  <c r="K7" i="37" s="1"/>
  <c r="K8" i="37" s="1"/>
  <c r="K9" i="37" s="1"/>
  <c r="K10" i="37" s="1"/>
  <c r="K11" i="37" s="1"/>
  <c r="AH4" i="32"/>
  <c r="AQ4" i="32" s="1"/>
  <c r="Z4" i="32"/>
  <c r="Y5" i="33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19" i="31"/>
  <c r="Q5" i="31"/>
  <c r="Q11" i="31"/>
  <c r="Q8" i="31"/>
  <c r="Q7" i="31"/>
  <c r="Q22" i="31"/>
  <c r="Q13" i="31"/>
  <c r="Q9" i="31"/>
  <c r="Q25" i="31"/>
  <c r="Q16" i="31"/>
  <c r="H82" i="30"/>
  <c r="I82" i="30" s="1"/>
  <c r="J82" i="30" s="1"/>
  <c r="H81" i="30"/>
  <c r="I81" i="30" s="1"/>
  <c r="J81" i="30" s="1"/>
  <c r="H73" i="30"/>
  <c r="I73" i="30" s="1"/>
  <c r="J73" i="30" s="1"/>
  <c r="H72" i="30"/>
  <c r="I72" i="30" s="1"/>
  <c r="J72" i="30" s="1"/>
  <c r="H64" i="30"/>
  <c r="I64" i="30" s="1"/>
  <c r="J64" i="30" s="1"/>
  <c r="H63" i="30"/>
  <c r="I63" i="30" s="1"/>
  <c r="J63" i="30" s="1"/>
  <c r="H55" i="30"/>
  <c r="I55" i="30" s="1"/>
  <c r="J55" i="30" s="1"/>
  <c r="H54" i="30"/>
  <c r="I54" i="30" s="1"/>
  <c r="J54" i="30" s="1"/>
  <c r="H46" i="30"/>
  <c r="I46" i="30" s="1"/>
  <c r="J46" i="30" s="1"/>
  <c r="H45" i="30"/>
  <c r="I45" i="30" s="1"/>
  <c r="J45" i="30" s="1"/>
  <c r="H37" i="30"/>
  <c r="I37" i="30" s="1"/>
  <c r="J37" i="30" s="1"/>
  <c r="H36" i="30"/>
  <c r="I36" i="30" s="1"/>
  <c r="J36" i="30" s="1"/>
  <c r="H28" i="30"/>
  <c r="I28" i="30" s="1"/>
  <c r="J28" i="30" s="1"/>
  <c r="H27" i="30"/>
  <c r="I27" i="30" s="1"/>
  <c r="J27" i="30" s="1"/>
  <c r="H19" i="30"/>
  <c r="I19" i="30" s="1"/>
  <c r="J19" i="30" s="1"/>
  <c r="H18" i="30"/>
  <c r="I18" i="30" s="1"/>
  <c r="J18" i="30" s="1"/>
  <c r="H6" i="30"/>
  <c r="I6" i="30" s="1"/>
  <c r="J6" i="30" s="1"/>
  <c r="H4" i="30"/>
  <c r="I4" i="30" s="1"/>
  <c r="J4" i="30" s="1"/>
  <c r="K4" i="30" s="1"/>
  <c r="H83" i="30"/>
  <c r="I83" i="30" s="1"/>
  <c r="J83" i="30" s="1"/>
  <c r="H74" i="30"/>
  <c r="I74" i="30" s="1"/>
  <c r="J74" i="30" s="1"/>
  <c r="H65" i="30"/>
  <c r="I65" i="30" s="1"/>
  <c r="J65" i="30" s="1"/>
  <c r="H56" i="30"/>
  <c r="I56" i="30" s="1"/>
  <c r="J56" i="30" s="1"/>
  <c r="H47" i="30"/>
  <c r="I47" i="30" s="1"/>
  <c r="J47" i="30" s="1"/>
  <c r="H38" i="30"/>
  <c r="I38" i="30" s="1"/>
  <c r="J38" i="30" s="1"/>
  <c r="H29" i="30"/>
  <c r="I29" i="30" s="1"/>
  <c r="J29" i="30" s="1"/>
  <c r="H20" i="30"/>
  <c r="I20" i="30" s="1"/>
  <c r="J20" i="30" s="1"/>
  <c r="H5" i="30"/>
  <c r="I5" i="30" s="1"/>
  <c r="J5" i="30" s="1"/>
  <c r="H85" i="30"/>
  <c r="I85" i="30" s="1"/>
  <c r="J85" i="30" s="1"/>
  <c r="H84" i="30"/>
  <c r="I84" i="30" s="1"/>
  <c r="J84" i="30" s="1"/>
  <c r="H76" i="30"/>
  <c r="I76" i="30" s="1"/>
  <c r="J76" i="30" s="1"/>
  <c r="H75" i="30"/>
  <c r="I75" i="30" s="1"/>
  <c r="J75" i="30" s="1"/>
  <c r="H67" i="30"/>
  <c r="I67" i="30" s="1"/>
  <c r="J67" i="30" s="1"/>
  <c r="H66" i="30"/>
  <c r="I66" i="30" s="1"/>
  <c r="J66" i="30" s="1"/>
  <c r="H58" i="30"/>
  <c r="I58" i="30" s="1"/>
  <c r="J58" i="30" s="1"/>
  <c r="H57" i="30"/>
  <c r="I57" i="30" s="1"/>
  <c r="J57" i="30" s="1"/>
  <c r="H49" i="30"/>
  <c r="I49" i="30" s="1"/>
  <c r="J49" i="30" s="1"/>
  <c r="H48" i="30"/>
  <c r="I48" i="30" s="1"/>
  <c r="J48" i="30" s="1"/>
  <c r="H40" i="30"/>
  <c r="I40" i="30" s="1"/>
  <c r="J40" i="30" s="1"/>
  <c r="H39" i="30"/>
  <c r="I39" i="30" s="1"/>
  <c r="J39" i="30" s="1"/>
  <c r="H31" i="30"/>
  <c r="I31" i="30" s="1"/>
  <c r="J31" i="30" s="1"/>
  <c r="H30" i="30"/>
  <c r="I30" i="30" s="1"/>
  <c r="J30" i="30" s="1"/>
  <c r="H22" i="30"/>
  <c r="I22" i="30" s="1"/>
  <c r="J22" i="30" s="1"/>
  <c r="H21" i="30"/>
  <c r="I21" i="30" s="1"/>
  <c r="J21" i="30" s="1"/>
  <c r="H13" i="30"/>
  <c r="I13" i="30" s="1"/>
  <c r="J13" i="30" s="1"/>
  <c r="H12" i="30"/>
  <c r="I12" i="30" s="1"/>
  <c r="J12" i="30" s="1"/>
  <c r="H88" i="30"/>
  <c r="I88" i="30" s="1"/>
  <c r="J88" i="30" s="1"/>
  <c r="H87" i="30"/>
  <c r="I87" i="30" s="1"/>
  <c r="J87" i="30" s="1"/>
  <c r="H79" i="30"/>
  <c r="I79" i="30" s="1"/>
  <c r="J79" i="30" s="1"/>
  <c r="H78" i="30"/>
  <c r="I78" i="30" s="1"/>
  <c r="J78" i="30" s="1"/>
  <c r="H70" i="30"/>
  <c r="I70" i="30" s="1"/>
  <c r="J70" i="30" s="1"/>
  <c r="H69" i="30"/>
  <c r="I69" i="30" s="1"/>
  <c r="J69" i="30" s="1"/>
  <c r="H61" i="30"/>
  <c r="I61" i="30" s="1"/>
  <c r="J61" i="30" s="1"/>
  <c r="H60" i="30"/>
  <c r="I60" i="30" s="1"/>
  <c r="J60" i="30" s="1"/>
  <c r="H52" i="30"/>
  <c r="I52" i="30" s="1"/>
  <c r="J52" i="30" s="1"/>
  <c r="H51" i="30"/>
  <c r="I51" i="30" s="1"/>
  <c r="J51" i="30" s="1"/>
  <c r="H43" i="30"/>
  <c r="I43" i="30" s="1"/>
  <c r="J43" i="30" s="1"/>
  <c r="H42" i="30"/>
  <c r="I42" i="30" s="1"/>
  <c r="J42" i="30" s="1"/>
  <c r="H34" i="30"/>
  <c r="I34" i="30" s="1"/>
  <c r="J34" i="30" s="1"/>
  <c r="H33" i="30"/>
  <c r="I33" i="30" s="1"/>
  <c r="J33" i="30" s="1"/>
  <c r="H25" i="30"/>
  <c r="I25" i="30" s="1"/>
  <c r="J25" i="30" s="1"/>
  <c r="H24" i="30"/>
  <c r="I24" i="30" s="1"/>
  <c r="J24" i="30" s="1"/>
  <c r="H16" i="30"/>
  <c r="I16" i="30" s="1"/>
  <c r="J16" i="30" s="1"/>
  <c r="H15" i="30"/>
  <c r="I15" i="30" s="1"/>
  <c r="J15" i="30" s="1"/>
  <c r="H8" i="30"/>
  <c r="I8" i="30" s="1"/>
  <c r="J8" i="30" s="1"/>
  <c r="H7" i="30"/>
  <c r="I7" i="30" s="1"/>
  <c r="J7" i="30" s="1"/>
  <c r="AN3" i="25"/>
  <c r="AI3" i="25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11" i="30"/>
  <c r="I11" i="30" s="1"/>
  <c r="J11" i="30" s="1"/>
  <c r="W5" i="29"/>
  <c r="AG4" i="29"/>
  <c r="AP4" i="29" s="1"/>
  <c r="AF4" i="29"/>
  <c r="AO4" i="29" s="1"/>
  <c r="AE4" i="29"/>
  <c r="AN3" i="28"/>
  <c r="H72" i="33"/>
  <c r="I72" i="33" s="1"/>
  <c r="J72" i="33" s="1"/>
  <c r="Q69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8" i="32"/>
  <c r="Q9" i="32"/>
  <c r="Q55" i="32"/>
  <c r="Q37" i="32"/>
  <c r="Q19" i="32"/>
  <c r="Q58" i="32"/>
  <c r="Q40" i="32"/>
  <c r="Q22" i="32"/>
  <c r="Q7" i="32"/>
  <c r="Q61" i="32"/>
  <c r="Q43" i="32"/>
  <c r="Q25" i="32"/>
  <c r="Q64" i="32"/>
  <c r="Q46" i="32"/>
  <c r="Q28" i="32"/>
  <c r="Q49" i="32"/>
  <c r="Q31" i="32"/>
  <c r="Q13" i="32"/>
  <c r="Q52" i="32"/>
  <c r="Q34" i="32"/>
  <c r="Q16" i="32"/>
  <c r="Q8" i="32"/>
  <c r="Q78" i="39"/>
  <c r="Q75" i="39"/>
  <c r="Q72" i="39"/>
  <c r="Q69" i="39"/>
  <c r="Q31" i="39"/>
  <c r="Q28" i="39"/>
  <c r="Q25" i="39"/>
  <c r="Q22" i="39"/>
  <c r="Q19" i="39"/>
  <c r="Q16" i="39"/>
  <c r="Q13" i="39"/>
  <c r="Q8" i="39"/>
  <c r="Q7" i="39"/>
  <c r="Q73" i="39"/>
  <c r="Q71" i="39"/>
  <c r="Q64" i="39"/>
  <c r="Q60" i="39"/>
  <c r="Q59" i="39"/>
  <c r="Q55" i="39"/>
  <c r="Q51" i="39"/>
  <c r="Q50" i="39"/>
  <c r="Q46" i="39"/>
  <c r="Q42" i="39"/>
  <c r="Q41" i="39"/>
  <c r="Q37" i="39"/>
  <c r="Q33" i="39"/>
  <c r="Q9" i="39"/>
  <c r="Q32" i="39"/>
  <c r="Q29" i="39"/>
  <c r="Q26" i="39"/>
  <c r="Q23" i="39"/>
  <c r="Q20" i="39"/>
  <c r="Q17" i="39"/>
  <c r="Q14" i="39"/>
  <c r="Q10" i="39"/>
  <c r="Q76" i="39"/>
  <c r="Q74" i="39"/>
  <c r="Q67" i="39"/>
  <c r="Q66" i="39"/>
  <c r="Q65" i="39"/>
  <c r="Q61" i="39"/>
  <c r="Q57" i="39"/>
  <c r="Q56" i="39"/>
  <c r="Q52" i="39"/>
  <c r="Q48" i="39"/>
  <c r="Q47" i="39"/>
  <c r="Q43" i="39"/>
  <c r="Q39" i="39"/>
  <c r="Q38" i="39"/>
  <c r="Q34" i="39"/>
  <c r="Q11" i="39"/>
  <c r="Q5" i="39"/>
  <c r="Q79" i="39"/>
  <c r="Q77" i="39"/>
  <c r="Q70" i="39"/>
  <c r="Q68" i="39"/>
  <c r="Q63" i="39"/>
  <c r="Q62" i="39"/>
  <c r="Q58" i="39"/>
  <c r="Q54" i="39"/>
  <c r="Q53" i="39"/>
  <c r="Q49" i="39"/>
  <c r="Q45" i="39"/>
  <c r="Q44" i="39"/>
  <c r="Q40" i="39"/>
  <c r="Q36" i="39"/>
  <c r="Q35" i="39"/>
  <c r="Q30" i="39"/>
  <c r="Q27" i="39"/>
  <c r="Q24" i="39"/>
  <c r="Q21" i="39"/>
  <c r="Q18" i="39"/>
  <c r="Q15" i="39"/>
  <c r="Q12" i="39"/>
  <c r="Q6" i="39"/>
  <c r="Q9" i="40"/>
  <c r="Q69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6" i="40"/>
  <c r="Q62" i="40"/>
  <c r="Q60" i="40"/>
  <c r="Q53" i="40"/>
  <c r="Q51" i="40"/>
  <c r="Q44" i="40"/>
  <c r="Q42" i="40"/>
  <c r="Q35" i="40"/>
  <c r="Q33" i="40"/>
  <c r="Q26" i="40"/>
  <c r="Q24" i="40"/>
  <c r="Q17" i="40"/>
  <c r="Q15" i="40"/>
  <c r="Q68" i="40"/>
  <c r="Q65" i="40"/>
  <c r="Q63" i="40"/>
  <c r="Q56" i="40"/>
  <c r="Q54" i="40"/>
  <c r="Q47" i="40"/>
  <c r="Q45" i="40"/>
  <c r="Q38" i="40"/>
  <c r="Q36" i="40"/>
  <c r="Q29" i="40"/>
  <c r="Q27" i="40"/>
  <c r="Q20" i="40"/>
  <c r="Q18" i="40"/>
  <c r="Q10" i="40"/>
  <c r="Q66" i="40"/>
  <c r="Q59" i="40"/>
  <c r="Q57" i="40"/>
  <c r="Q50" i="40"/>
  <c r="Q48" i="40"/>
  <c r="Q41" i="40"/>
  <c r="Q39" i="40"/>
  <c r="Q32" i="40"/>
  <c r="Q30" i="40"/>
  <c r="Q23" i="40"/>
  <c r="Q21" i="40"/>
  <c r="Q14" i="40"/>
  <c r="Q12" i="40"/>
  <c r="Q5" i="40"/>
  <c r="Q11" i="40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89" i="77"/>
  <c r="Q71" i="77"/>
  <c r="Q53" i="77"/>
  <c r="Q35" i="77"/>
  <c r="Q17" i="77"/>
  <c r="Q98" i="77"/>
  <c r="Q86" i="77"/>
  <c r="Q68" i="77"/>
  <c r="Q50" i="77"/>
  <c r="Q32" i="77"/>
  <c r="Q14" i="77"/>
  <c r="Q83" i="77"/>
  <c r="Q65" i="77"/>
  <c r="Q47" i="77"/>
  <c r="Q29" i="77"/>
  <c r="Q80" i="77"/>
  <c r="Q62" i="77"/>
  <c r="Q44" i="77"/>
  <c r="Q26" i="77"/>
  <c r="Q10" i="77"/>
  <c r="Q9" i="77"/>
  <c r="Q5" i="77"/>
  <c r="Q92" i="77"/>
  <c r="Q74" i="77"/>
  <c r="Q56" i="77"/>
  <c r="Q38" i="77"/>
  <c r="Q20" i="77"/>
  <c r="Q77" i="77"/>
  <c r="Q95" i="77"/>
  <c r="Q11" i="77"/>
  <c r="Q41" i="77"/>
  <c r="Q59" i="77"/>
  <c r="Q23" i="77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8" i="80"/>
  <c r="Q7" i="80"/>
  <c r="Q9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0" i="80"/>
  <c r="Q48" i="80"/>
  <c r="Q36" i="80"/>
  <c r="Q33" i="80"/>
  <c r="Q30" i="80"/>
  <c r="Q27" i="80"/>
  <c r="Q24" i="80"/>
  <c r="Q21" i="80"/>
  <c r="Q18" i="80"/>
  <c r="Q15" i="80"/>
  <c r="Q12" i="80"/>
  <c r="Q63" i="80"/>
  <c r="Q51" i="80"/>
  <c r="Q39" i="80"/>
  <c r="Q57" i="80"/>
  <c r="Q45" i="80"/>
  <c r="Q42" i="80"/>
  <c r="Q54" i="80"/>
  <c r="Q66" i="80"/>
  <c r="Q6" i="80"/>
  <c r="Q11" i="86"/>
  <c r="Q5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8" i="86"/>
  <c r="Q9" i="86"/>
  <c r="Q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22" i="86"/>
  <c r="Q19" i="86"/>
  <c r="Q76" i="86"/>
  <c r="Q73" i="86"/>
  <c r="Q70" i="86"/>
  <c r="Q67" i="86"/>
  <c r="Q85" i="86"/>
  <c r="Q13" i="86"/>
  <c r="Q88" i="86"/>
  <c r="Q16" i="86"/>
  <c r="Q82" i="86"/>
  <c r="Q79" i="86"/>
  <c r="Q98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38" i="93"/>
  <c r="Q96" i="93"/>
  <c r="Q93" i="93"/>
  <c r="Q90" i="93"/>
  <c r="Q87" i="93"/>
  <c r="Q84" i="93"/>
  <c r="Q81" i="93"/>
  <c r="Q78" i="93"/>
  <c r="Q75" i="93"/>
  <c r="Q72" i="93"/>
  <c r="Q69" i="93"/>
  <c r="Q66" i="93"/>
  <c r="Q57" i="93"/>
  <c r="Q52" i="93"/>
  <c r="Q39" i="93"/>
  <c r="Q11" i="93"/>
  <c r="Q91" i="93"/>
  <c r="Q82" i="93"/>
  <c r="Q73" i="93"/>
  <c r="Q60" i="93"/>
  <c r="Q55" i="93"/>
  <c r="Q42" i="93"/>
  <c r="Q33" i="93"/>
  <c r="Q30" i="93"/>
  <c r="Q27" i="93"/>
  <c r="Q24" i="93"/>
  <c r="Q21" i="93"/>
  <c r="Q18" i="93"/>
  <c r="Q15" i="93"/>
  <c r="Q12" i="93"/>
  <c r="Q6" i="93"/>
  <c r="Q63" i="93"/>
  <c r="Q58" i="93"/>
  <c r="Q45" i="93"/>
  <c r="Q40" i="93"/>
  <c r="Q94" i="93"/>
  <c r="Q85" i="93"/>
  <c r="Q76" i="93"/>
  <c r="Q61" i="93"/>
  <c r="Q48" i="93"/>
  <c r="Q43" i="93"/>
  <c r="Q36" i="93"/>
  <c r="Q34" i="93"/>
  <c r="Q31" i="93"/>
  <c r="Q97" i="93"/>
  <c r="Q88" i="93"/>
  <c r="Q79" i="93"/>
  <c r="Q67" i="93"/>
  <c r="Q54" i="93"/>
  <c r="Q49" i="93"/>
  <c r="Q37" i="93"/>
  <c r="Q35" i="93"/>
  <c r="Q32" i="93"/>
  <c r="Q29" i="93"/>
  <c r="Q26" i="93"/>
  <c r="Q23" i="93"/>
  <c r="Q20" i="93"/>
  <c r="Q17" i="93"/>
  <c r="Q14" i="93"/>
  <c r="Q10" i="93"/>
  <c r="Q5" i="93"/>
  <c r="Q19" i="93"/>
  <c r="Q70" i="93"/>
  <c r="Q64" i="93"/>
  <c r="Q46" i="93"/>
  <c r="Q22" i="93"/>
  <c r="Q51" i="93"/>
  <c r="Q25" i="93"/>
  <c r="Q7" i="93"/>
  <c r="Q28" i="93"/>
  <c r="Q16" i="93"/>
  <c r="Q8" i="93"/>
  <c r="Q13" i="93"/>
  <c r="Q9" i="93"/>
  <c r="H31" i="33"/>
  <c r="I31" i="33" s="1"/>
  <c r="J31" i="33" s="1"/>
  <c r="H9" i="30"/>
  <c r="I9" i="30" s="1"/>
  <c r="J9" i="30" s="1"/>
  <c r="H66" i="40"/>
  <c r="I66" i="40" s="1"/>
  <c r="J66" i="40" s="1"/>
  <c r="H57" i="40"/>
  <c r="I57" i="40" s="1"/>
  <c r="J57" i="40" s="1"/>
  <c r="H48" i="40"/>
  <c r="I48" i="40" s="1"/>
  <c r="J48" i="40" s="1"/>
  <c r="H39" i="40"/>
  <c r="I39" i="40" s="1"/>
  <c r="J39" i="40" s="1"/>
  <c r="H30" i="40"/>
  <c r="I30" i="40" s="1"/>
  <c r="J30" i="40" s="1"/>
  <c r="H21" i="40"/>
  <c r="I21" i="40" s="1"/>
  <c r="J21" i="40" s="1"/>
  <c r="H12" i="40"/>
  <c r="I12" i="40" s="1"/>
  <c r="J12" i="40" s="1"/>
  <c r="H9" i="40"/>
  <c r="I9" i="40" s="1"/>
  <c r="J9" i="40" s="1"/>
  <c r="H16" i="40"/>
  <c r="I16" i="40" s="1"/>
  <c r="J16" i="40" s="1"/>
  <c r="H61" i="40"/>
  <c r="I61" i="40" s="1"/>
  <c r="J61" i="40" s="1"/>
  <c r="H52" i="40"/>
  <c r="I52" i="40" s="1"/>
  <c r="J52" i="40" s="1"/>
  <c r="H43" i="40"/>
  <c r="I43" i="40" s="1"/>
  <c r="J43" i="40" s="1"/>
  <c r="H34" i="40"/>
  <c r="I34" i="40" s="1"/>
  <c r="J34" i="40" s="1"/>
  <c r="H69" i="40"/>
  <c r="I69" i="40" s="1"/>
  <c r="J69" i="40" s="1"/>
  <c r="H25" i="40"/>
  <c r="I25" i="40" s="1"/>
  <c r="J25" i="40" s="1"/>
  <c r="H78" i="39"/>
  <c r="I78" i="39" s="1"/>
  <c r="J78" i="39" s="1"/>
  <c r="H77" i="39"/>
  <c r="I77" i="39" s="1"/>
  <c r="J77" i="39" s="1"/>
  <c r="H69" i="39"/>
  <c r="I69" i="39" s="1"/>
  <c r="J69" i="39" s="1"/>
  <c r="H68" i="39"/>
  <c r="I68" i="39" s="1"/>
  <c r="J68" i="39" s="1"/>
  <c r="H66" i="39"/>
  <c r="I66" i="39" s="1"/>
  <c r="J66" i="39" s="1"/>
  <c r="H57" i="39"/>
  <c r="I57" i="39" s="1"/>
  <c r="J57" i="39" s="1"/>
  <c r="H48" i="39"/>
  <c r="I48" i="39" s="1"/>
  <c r="J48" i="39" s="1"/>
  <c r="H39" i="39"/>
  <c r="I39" i="39" s="1"/>
  <c r="J39" i="39" s="1"/>
  <c r="H11" i="39"/>
  <c r="I11" i="39" s="1"/>
  <c r="J11" i="39" s="1"/>
  <c r="H5" i="39"/>
  <c r="I5" i="39" s="1"/>
  <c r="J5" i="39" s="1"/>
  <c r="H72" i="39"/>
  <c r="I72" i="39" s="1"/>
  <c r="J72" i="39" s="1"/>
  <c r="H63" i="39"/>
  <c r="I63" i="39" s="1"/>
  <c r="J63" i="39" s="1"/>
  <c r="H54" i="39"/>
  <c r="I54" i="39" s="1"/>
  <c r="J54" i="39" s="1"/>
  <c r="H45" i="39"/>
  <c r="I45" i="39" s="1"/>
  <c r="J45" i="39" s="1"/>
  <c r="H36" i="39"/>
  <c r="I36" i="39" s="1"/>
  <c r="J36" i="39" s="1"/>
  <c r="H75" i="39"/>
  <c r="I75" i="39" s="1"/>
  <c r="J75" i="39" s="1"/>
  <c r="H60" i="39"/>
  <c r="I60" i="39" s="1"/>
  <c r="J60" i="39" s="1"/>
  <c r="H51" i="39"/>
  <c r="I51" i="39" s="1"/>
  <c r="J51" i="39" s="1"/>
  <c r="H42" i="39"/>
  <c r="I42" i="39" s="1"/>
  <c r="J42" i="39" s="1"/>
  <c r="H33" i="39"/>
  <c r="I33" i="39" s="1"/>
  <c r="J33" i="39" s="1"/>
  <c r="H64" i="39"/>
  <c r="I64" i="39" s="1"/>
  <c r="J64" i="39" s="1"/>
  <c r="H41" i="39"/>
  <c r="I41" i="39" s="1"/>
  <c r="J41" i="39" s="1"/>
  <c r="H28" i="39"/>
  <c r="I28" i="39" s="1"/>
  <c r="J28" i="39" s="1"/>
  <c r="H25" i="39"/>
  <c r="I25" i="39" s="1"/>
  <c r="J25" i="39" s="1"/>
  <c r="H8" i="39"/>
  <c r="I8" i="39" s="1"/>
  <c r="J8" i="39" s="1"/>
  <c r="H46" i="39"/>
  <c r="I46" i="39" s="1"/>
  <c r="J46" i="39" s="1"/>
  <c r="H22" i="39"/>
  <c r="I22" i="39" s="1"/>
  <c r="J22" i="39" s="1"/>
  <c r="H19" i="39"/>
  <c r="I19" i="39" s="1"/>
  <c r="J19" i="39" s="1"/>
  <c r="H50" i="39"/>
  <c r="I50" i="39" s="1"/>
  <c r="J50" i="39" s="1"/>
  <c r="H16" i="39"/>
  <c r="I16" i="39" s="1"/>
  <c r="J16" i="39" s="1"/>
  <c r="H13" i="39"/>
  <c r="I13" i="39" s="1"/>
  <c r="J13" i="39" s="1"/>
  <c r="H7" i="39"/>
  <c r="I7" i="39" s="1"/>
  <c r="J7" i="39" s="1"/>
  <c r="H55" i="39"/>
  <c r="I55" i="39" s="1"/>
  <c r="J55" i="39" s="1"/>
  <c r="H4" i="39"/>
  <c r="I4" i="39" s="1"/>
  <c r="J4" i="39" s="1"/>
  <c r="K4" i="39" s="1"/>
  <c r="H37" i="39"/>
  <c r="I37" i="39" s="1"/>
  <c r="J37" i="39" s="1"/>
  <c r="H59" i="39"/>
  <c r="I59" i="39" s="1"/>
  <c r="J59" i="39" s="1"/>
  <c r="H31" i="39"/>
  <c r="I31" i="39" s="1"/>
  <c r="J31" i="39" s="1"/>
  <c r="H85" i="46"/>
  <c r="I85" i="46" s="1"/>
  <c r="J85" i="46" s="1"/>
  <c r="H78" i="46"/>
  <c r="I78" i="46" s="1"/>
  <c r="J78" i="46" s="1"/>
  <c r="H67" i="46"/>
  <c r="I67" i="46" s="1"/>
  <c r="J67" i="46" s="1"/>
  <c r="H60" i="46"/>
  <c r="I60" i="46" s="1"/>
  <c r="J60" i="46" s="1"/>
  <c r="H49" i="46"/>
  <c r="I49" i="46" s="1"/>
  <c r="J49" i="46" s="1"/>
  <c r="H88" i="46"/>
  <c r="I88" i="46" s="1"/>
  <c r="J88" i="46" s="1"/>
  <c r="H81" i="46"/>
  <c r="I81" i="46" s="1"/>
  <c r="J81" i="46" s="1"/>
  <c r="H70" i="46"/>
  <c r="I70" i="46" s="1"/>
  <c r="J70" i="46" s="1"/>
  <c r="H63" i="46"/>
  <c r="I63" i="46" s="1"/>
  <c r="J63" i="46" s="1"/>
  <c r="H52" i="46"/>
  <c r="I52" i="46" s="1"/>
  <c r="J52" i="46" s="1"/>
  <c r="H45" i="46"/>
  <c r="I45" i="46" s="1"/>
  <c r="J45" i="46" s="1"/>
  <c r="H43" i="46"/>
  <c r="I43" i="46" s="1"/>
  <c r="J43" i="46" s="1"/>
  <c r="H84" i="46"/>
  <c r="I84" i="46" s="1"/>
  <c r="J84" i="46" s="1"/>
  <c r="H73" i="46"/>
  <c r="I73" i="46" s="1"/>
  <c r="J73" i="46" s="1"/>
  <c r="H66" i="46"/>
  <c r="I66" i="46" s="1"/>
  <c r="J66" i="46" s="1"/>
  <c r="H55" i="46"/>
  <c r="I55" i="46" s="1"/>
  <c r="J55" i="46" s="1"/>
  <c r="H48" i="46"/>
  <c r="I48" i="46" s="1"/>
  <c r="J48" i="46" s="1"/>
  <c r="H87" i="46"/>
  <c r="I87" i="46" s="1"/>
  <c r="J87" i="46" s="1"/>
  <c r="H76" i="46"/>
  <c r="I76" i="46" s="1"/>
  <c r="J76" i="46" s="1"/>
  <c r="H69" i="46"/>
  <c r="I69" i="46" s="1"/>
  <c r="J69" i="46" s="1"/>
  <c r="H58" i="46"/>
  <c r="I58" i="46" s="1"/>
  <c r="J58" i="46" s="1"/>
  <c r="H51" i="46"/>
  <c r="I51" i="46" s="1"/>
  <c r="J51" i="46" s="1"/>
  <c r="H37" i="46"/>
  <c r="I37" i="46" s="1"/>
  <c r="J37" i="46" s="1"/>
  <c r="H79" i="46"/>
  <c r="I79" i="46" s="1"/>
  <c r="J79" i="46" s="1"/>
  <c r="H72" i="46"/>
  <c r="I72" i="46" s="1"/>
  <c r="J72" i="46" s="1"/>
  <c r="H61" i="46"/>
  <c r="I61" i="46" s="1"/>
  <c r="J61" i="46" s="1"/>
  <c r="H54" i="46"/>
  <c r="I54" i="46" s="1"/>
  <c r="J54" i="46" s="1"/>
  <c r="H39" i="46"/>
  <c r="I39" i="46" s="1"/>
  <c r="J39" i="46" s="1"/>
  <c r="H30" i="46"/>
  <c r="I30" i="46" s="1"/>
  <c r="J30" i="46" s="1"/>
  <c r="H21" i="46"/>
  <c r="I21" i="46" s="1"/>
  <c r="J21" i="46" s="1"/>
  <c r="H12" i="46"/>
  <c r="I12" i="46" s="1"/>
  <c r="J12" i="46" s="1"/>
  <c r="H9" i="46"/>
  <c r="I9" i="46" s="1"/>
  <c r="J9" i="46" s="1"/>
  <c r="H82" i="46"/>
  <c r="I82" i="46" s="1"/>
  <c r="J82" i="46" s="1"/>
  <c r="H75" i="46"/>
  <c r="I75" i="46" s="1"/>
  <c r="J75" i="46" s="1"/>
  <c r="H64" i="46"/>
  <c r="I64" i="46" s="1"/>
  <c r="J64" i="46" s="1"/>
  <c r="H57" i="46"/>
  <c r="I57" i="46" s="1"/>
  <c r="J57" i="46" s="1"/>
  <c r="H46" i="46"/>
  <c r="I46" i="46" s="1"/>
  <c r="J46" i="46" s="1"/>
  <c r="H40" i="46"/>
  <c r="I40" i="46" s="1"/>
  <c r="J40" i="46" s="1"/>
  <c r="H31" i="46"/>
  <c r="I31" i="46" s="1"/>
  <c r="J31" i="46" s="1"/>
  <c r="H22" i="46"/>
  <c r="I22" i="46" s="1"/>
  <c r="J22" i="46" s="1"/>
  <c r="H13" i="46"/>
  <c r="I13" i="46" s="1"/>
  <c r="J13" i="46" s="1"/>
  <c r="H8" i="46"/>
  <c r="I8" i="46" s="1"/>
  <c r="J8" i="46" s="1"/>
  <c r="H6" i="46"/>
  <c r="I6" i="46" s="1"/>
  <c r="J6" i="46" s="1"/>
  <c r="H28" i="46"/>
  <c r="I28" i="46" s="1"/>
  <c r="J28" i="46" s="1"/>
  <c r="H19" i="46"/>
  <c r="I19" i="46" s="1"/>
  <c r="J19" i="46" s="1"/>
  <c r="H16" i="46"/>
  <c r="I16" i="46" s="1"/>
  <c r="J16" i="46" s="1"/>
  <c r="H18" i="46"/>
  <c r="I18" i="46" s="1"/>
  <c r="J18" i="46" s="1"/>
  <c r="H78" i="79"/>
  <c r="I78" i="79" s="1"/>
  <c r="J78" i="79" s="1"/>
  <c r="H75" i="79"/>
  <c r="I75" i="79" s="1"/>
  <c r="J75" i="79" s="1"/>
  <c r="H72" i="79"/>
  <c r="I72" i="79" s="1"/>
  <c r="J72" i="79" s="1"/>
  <c r="H69" i="79"/>
  <c r="I69" i="79" s="1"/>
  <c r="J69" i="79" s="1"/>
  <c r="H66" i="79"/>
  <c r="I66" i="79" s="1"/>
  <c r="J66" i="79" s="1"/>
  <c r="H63" i="79"/>
  <c r="I63" i="79" s="1"/>
  <c r="J63" i="79" s="1"/>
  <c r="H60" i="79"/>
  <c r="I60" i="79" s="1"/>
  <c r="J60" i="79" s="1"/>
  <c r="H57" i="79"/>
  <c r="I57" i="79" s="1"/>
  <c r="J57" i="79" s="1"/>
  <c r="H54" i="79"/>
  <c r="I54" i="79" s="1"/>
  <c r="J54" i="79" s="1"/>
  <c r="H51" i="79"/>
  <c r="I51" i="79" s="1"/>
  <c r="J51" i="79" s="1"/>
  <c r="H48" i="79"/>
  <c r="I48" i="79" s="1"/>
  <c r="J48" i="79" s="1"/>
  <c r="H45" i="79"/>
  <c r="I45" i="79" s="1"/>
  <c r="J45" i="79" s="1"/>
  <c r="H42" i="79"/>
  <c r="I42" i="79" s="1"/>
  <c r="J42" i="79" s="1"/>
  <c r="H39" i="79"/>
  <c r="I39" i="79" s="1"/>
  <c r="J39" i="79" s="1"/>
  <c r="H36" i="79"/>
  <c r="I36" i="79" s="1"/>
  <c r="J36" i="79" s="1"/>
  <c r="H33" i="79"/>
  <c r="I33" i="79" s="1"/>
  <c r="J33" i="79" s="1"/>
  <c r="H30" i="79"/>
  <c r="I30" i="79" s="1"/>
  <c r="J30" i="79" s="1"/>
  <c r="H27" i="79"/>
  <c r="I27" i="79" s="1"/>
  <c r="J27" i="79" s="1"/>
  <c r="H24" i="79"/>
  <c r="I24" i="79" s="1"/>
  <c r="J24" i="79" s="1"/>
  <c r="H21" i="79"/>
  <c r="I21" i="79" s="1"/>
  <c r="J21" i="79" s="1"/>
  <c r="H18" i="79"/>
  <c r="I18" i="79" s="1"/>
  <c r="J18" i="79" s="1"/>
  <c r="H15" i="79"/>
  <c r="I15" i="79" s="1"/>
  <c r="J15" i="79" s="1"/>
  <c r="H71" i="79"/>
  <c r="I71" i="79" s="1"/>
  <c r="J71" i="79" s="1"/>
  <c r="H74" i="79"/>
  <c r="I74" i="79" s="1"/>
  <c r="J74" i="79" s="1"/>
  <c r="H11" i="79"/>
  <c r="I11" i="79" s="1"/>
  <c r="J11" i="79" s="1"/>
  <c r="H10" i="79"/>
  <c r="I10" i="79" s="1"/>
  <c r="J10" i="79" s="1"/>
  <c r="H6" i="79"/>
  <c r="I6" i="79" s="1"/>
  <c r="J6" i="79" s="1"/>
  <c r="H77" i="79"/>
  <c r="I77" i="79" s="1"/>
  <c r="J77" i="79" s="1"/>
  <c r="H62" i="79"/>
  <c r="I62" i="79" s="1"/>
  <c r="J62" i="79" s="1"/>
  <c r="H68" i="79"/>
  <c r="I68" i="79" s="1"/>
  <c r="J68" i="79" s="1"/>
  <c r="H56" i="79"/>
  <c r="I56" i="79" s="1"/>
  <c r="J56" i="79" s="1"/>
  <c r="H50" i="79"/>
  <c r="I50" i="79" s="1"/>
  <c r="J50" i="79" s="1"/>
  <c r="H44" i="79"/>
  <c r="I44" i="79" s="1"/>
  <c r="J44" i="79" s="1"/>
  <c r="H38" i="79"/>
  <c r="I38" i="79" s="1"/>
  <c r="J38" i="79" s="1"/>
  <c r="H32" i="79"/>
  <c r="I32" i="79" s="1"/>
  <c r="J32" i="79" s="1"/>
  <c r="H26" i="79"/>
  <c r="I26" i="79" s="1"/>
  <c r="J26" i="79" s="1"/>
  <c r="H20" i="79"/>
  <c r="I20" i="79" s="1"/>
  <c r="J20" i="79" s="1"/>
  <c r="H12" i="79"/>
  <c r="I12" i="79" s="1"/>
  <c r="J12" i="79" s="1"/>
  <c r="H65" i="79"/>
  <c r="I65" i="79" s="1"/>
  <c r="J65" i="79" s="1"/>
  <c r="H14" i="79"/>
  <c r="I14" i="79" s="1"/>
  <c r="J14" i="79" s="1"/>
  <c r="H77" i="83"/>
  <c r="I77" i="83" s="1"/>
  <c r="J77" i="83" s="1"/>
  <c r="H68" i="83"/>
  <c r="I68" i="83" s="1"/>
  <c r="J68" i="83" s="1"/>
  <c r="H59" i="83"/>
  <c r="I59" i="83" s="1"/>
  <c r="J59" i="83" s="1"/>
  <c r="H53" i="83"/>
  <c r="I53" i="83" s="1"/>
  <c r="J53" i="83" s="1"/>
  <c r="H50" i="83"/>
  <c r="I50" i="83" s="1"/>
  <c r="J50" i="83" s="1"/>
  <c r="H47" i="83"/>
  <c r="I47" i="83" s="1"/>
  <c r="J47" i="83" s="1"/>
  <c r="H44" i="83"/>
  <c r="I44" i="83" s="1"/>
  <c r="J44" i="83" s="1"/>
  <c r="H41" i="83"/>
  <c r="I41" i="83" s="1"/>
  <c r="J41" i="83" s="1"/>
  <c r="H38" i="83"/>
  <c r="I38" i="83" s="1"/>
  <c r="J38" i="83" s="1"/>
  <c r="H35" i="83"/>
  <c r="I35" i="83" s="1"/>
  <c r="J35" i="83" s="1"/>
  <c r="H32" i="83"/>
  <c r="I32" i="83" s="1"/>
  <c r="J32" i="83" s="1"/>
  <c r="H29" i="83"/>
  <c r="I29" i="83" s="1"/>
  <c r="J29" i="83" s="1"/>
  <c r="H26" i="83"/>
  <c r="I26" i="83" s="1"/>
  <c r="J26" i="83" s="1"/>
  <c r="H23" i="83"/>
  <c r="I23" i="83" s="1"/>
  <c r="J23" i="83" s="1"/>
  <c r="H20" i="83"/>
  <c r="I20" i="83" s="1"/>
  <c r="J20" i="83" s="1"/>
  <c r="H17" i="83"/>
  <c r="I17" i="83" s="1"/>
  <c r="J17" i="83" s="1"/>
  <c r="H14" i="83"/>
  <c r="I14" i="83" s="1"/>
  <c r="J14" i="83" s="1"/>
  <c r="H10" i="83"/>
  <c r="I10" i="83" s="1"/>
  <c r="J10" i="83" s="1"/>
  <c r="H9" i="83"/>
  <c r="I9" i="83" s="1"/>
  <c r="J9" i="83" s="1"/>
  <c r="H55" i="83"/>
  <c r="I55" i="83" s="1"/>
  <c r="J55" i="83" s="1"/>
  <c r="H52" i="83"/>
  <c r="I52" i="83" s="1"/>
  <c r="J52" i="83" s="1"/>
  <c r="H49" i="83"/>
  <c r="I49" i="83" s="1"/>
  <c r="J49" i="83" s="1"/>
  <c r="H46" i="83"/>
  <c r="I46" i="83" s="1"/>
  <c r="J46" i="83" s="1"/>
  <c r="H43" i="83"/>
  <c r="I43" i="83" s="1"/>
  <c r="J43" i="83" s="1"/>
  <c r="H40" i="83"/>
  <c r="I40" i="83" s="1"/>
  <c r="J40" i="83" s="1"/>
  <c r="H37" i="83"/>
  <c r="I37" i="83" s="1"/>
  <c r="J37" i="83" s="1"/>
  <c r="H34" i="83"/>
  <c r="I34" i="83" s="1"/>
  <c r="J34" i="83" s="1"/>
  <c r="H31" i="83"/>
  <c r="I31" i="83" s="1"/>
  <c r="J31" i="83" s="1"/>
  <c r="H28" i="83"/>
  <c r="I28" i="83" s="1"/>
  <c r="J28" i="83" s="1"/>
  <c r="H25" i="83"/>
  <c r="I25" i="83" s="1"/>
  <c r="J25" i="83" s="1"/>
  <c r="H22" i="83"/>
  <c r="I22" i="83" s="1"/>
  <c r="J22" i="83" s="1"/>
  <c r="H19" i="83"/>
  <c r="I19" i="83" s="1"/>
  <c r="J19" i="83" s="1"/>
  <c r="H16" i="83"/>
  <c r="I16" i="83" s="1"/>
  <c r="J16" i="83" s="1"/>
  <c r="H13" i="83"/>
  <c r="I13" i="83" s="1"/>
  <c r="J13" i="83" s="1"/>
  <c r="H8" i="83"/>
  <c r="I8" i="83" s="1"/>
  <c r="J8" i="83" s="1"/>
  <c r="H74" i="83"/>
  <c r="I74" i="83" s="1"/>
  <c r="J74" i="83" s="1"/>
  <c r="H4" i="83"/>
  <c r="I4" i="83" s="1"/>
  <c r="J4" i="83" s="1"/>
  <c r="K4" i="83" s="1"/>
  <c r="H65" i="83"/>
  <c r="I65" i="83" s="1"/>
  <c r="J65" i="83" s="1"/>
  <c r="H7" i="83"/>
  <c r="I7" i="83" s="1"/>
  <c r="J7" i="83" s="1"/>
  <c r="H95" i="89"/>
  <c r="I95" i="89" s="1"/>
  <c r="J95" i="89" s="1"/>
  <c r="H69" i="89"/>
  <c r="I69" i="89" s="1"/>
  <c r="J69" i="89" s="1"/>
  <c r="H67" i="89"/>
  <c r="I67" i="89" s="1"/>
  <c r="J67" i="89" s="1"/>
  <c r="H51" i="89"/>
  <c r="I51" i="89" s="1"/>
  <c r="J51" i="89" s="1"/>
  <c r="H49" i="89"/>
  <c r="I49" i="89" s="1"/>
  <c r="J49" i="89" s="1"/>
  <c r="H97" i="89"/>
  <c r="I97" i="89" s="1"/>
  <c r="J97" i="89" s="1"/>
  <c r="H96" i="89"/>
  <c r="I96" i="89" s="1"/>
  <c r="J96" i="89" s="1"/>
  <c r="H88" i="89"/>
  <c r="I88" i="89" s="1"/>
  <c r="J88" i="89" s="1"/>
  <c r="H87" i="89"/>
  <c r="I87" i="89" s="1"/>
  <c r="J87" i="89" s="1"/>
  <c r="H72" i="89"/>
  <c r="I72" i="89" s="1"/>
  <c r="J72" i="89" s="1"/>
  <c r="H70" i="89"/>
  <c r="I70" i="89" s="1"/>
  <c r="J70" i="89" s="1"/>
  <c r="H94" i="89"/>
  <c r="I94" i="89" s="1"/>
  <c r="J94" i="89" s="1"/>
  <c r="H85" i="89"/>
  <c r="I85" i="89" s="1"/>
  <c r="J85" i="89" s="1"/>
  <c r="H91" i="89"/>
  <c r="I91" i="89" s="1"/>
  <c r="J91" i="89" s="1"/>
  <c r="H79" i="89"/>
  <c r="I79" i="89" s="1"/>
  <c r="J79" i="89" s="1"/>
  <c r="H63" i="89"/>
  <c r="I63" i="89" s="1"/>
  <c r="J63" i="89" s="1"/>
  <c r="H61" i="89"/>
  <c r="I61" i="89" s="1"/>
  <c r="J61" i="89" s="1"/>
  <c r="H81" i="89"/>
  <c r="I81" i="89" s="1"/>
  <c r="J81" i="89" s="1"/>
  <c r="H11" i="89"/>
  <c r="I11" i="89" s="1"/>
  <c r="J11" i="89" s="1"/>
  <c r="H76" i="95"/>
  <c r="I76" i="95" s="1"/>
  <c r="J76" i="95" s="1"/>
  <c r="H70" i="95"/>
  <c r="I70" i="95" s="1"/>
  <c r="J70" i="95" s="1"/>
  <c r="H67" i="95"/>
  <c r="I67" i="95" s="1"/>
  <c r="J67" i="95" s="1"/>
  <c r="H73" i="95"/>
  <c r="I73" i="95" s="1"/>
  <c r="J73" i="95" s="1"/>
  <c r="H68" i="95"/>
  <c r="I68" i="95" s="1"/>
  <c r="J68" i="95" s="1"/>
  <c r="H65" i="95"/>
  <c r="I65" i="95" s="1"/>
  <c r="J65" i="95" s="1"/>
  <c r="H62" i="95"/>
  <c r="I62" i="95" s="1"/>
  <c r="J62" i="95" s="1"/>
  <c r="H59" i="95"/>
  <c r="I59" i="95" s="1"/>
  <c r="J59" i="95" s="1"/>
  <c r="H57" i="95"/>
  <c r="I57" i="95" s="1"/>
  <c r="J57" i="95" s="1"/>
  <c r="H58" i="95"/>
  <c r="I58" i="95" s="1"/>
  <c r="J58" i="95" s="1"/>
  <c r="H50" i="95"/>
  <c r="I50" i="95" s="1"/>
  <c r="J50" i="95" s="1"/>
  <c r="H49" i="95"/>
  <c r="I49" i="95" s="1"/>
  <c r="J49" i="95" s="1"/>
  <c r="H56" i="95"/>
  <c r="I56" i="95" s="1"/>
  <c r="J56" i="95" s="1"/>
  <c r="H55" i="95"/>
  <c r="I55" i="95" s="1"/>
  <c r="J55" i="95" s="1"/>
  <c r="H48" i="95"/>
  <c r="I48" i="95" s="1"/>
  <c r="J48" i="95" s="1"/>
  <c r="H27" i="95"/>
  <c r="I27" i="95" s="1"/>
  <c r="J27" i="95" s="1"/>
  <c r="H12" i="95"/>
  <c r="I12" i="95" s="1"/>
  <c r="J12" i="95" s="1"/>
  <c r="H11" i="95"/>
  <c r="I11" i="95" s="1"/>
  <c r="J11" i="95" s="1"/>
  <c r="H69" i="95"/>
  <c r="I69" i="95" s="1"/>
  <c r="J69" i="95" s="1"/>
  <c r="H53" i="95"/>
  <c r="I53" i="95" s="1"/>
  <c r="J53" i="95" s="1"/>
  <c r="H64" i="95"/>
  <c r="I64" i="95" s="1"/>
  <c r="J64" i="95" s="1"/>
  <c r="H61" i="95"/>
  <c r="I61" i="95" s="1"/>
  <c r="J61" i="95" s="1"/>
  <c r="H54" i="95"/>
  <c r="I54" i="95" s="1"/>
  <c r="J54" i="95" s="1"/>
  <c r="H52" i="95"/>
  <c r="I52" i="95" s="1"/>
  <c r="J52" i="95" s="1"/>
  <c r="H63" i="95"/>
  <c r="I63" i="95" s="1"/>
  <c r="J63" i="95" s="1"/>
  <c r="H47" i="95"/>
  <c r="I47" i="95" s="1"/>
  <c r="J47" i="95" s="1"/>
  <c r="H41" i="95"/>
  <c r="I41" i="95" s="1"/>
  <c r="J41" i="95" s="1"/>
  <c r="H23" i="95"/>
  <c r="I23" i="95" s="1"/>
  <c r="J23" i="95" s="1"/>
  <c r="H44" i="95"/>
  <c r="I44" i="95" s="1"/>
  <c r="J44" i="95" s="1"/>
  <c r="H5" i="95"/>
  <c r="I5" i="95" s="1"/>
  <c r="J5" i="95" s="1"/>
  <c r="H32" i="95"/>
  <c r="I32" i="95" s="1"/>
  <c r="J32" i="95" s="1"/>
  <c r="H38" i="95"/>
  <c r="I38" i="95" s="1"/>
  <c r="J38" i="95" s="1"/>
  <c r="H6" i="95"/>
  <c r="I6" i="95" s="1"/>
  <c r="J6" i="95" s="1"/>
  <c r="H7" i="95"/>
  <c r="I7" i="95" s="1"/>
  <c r="J7" i="95" s="1"/>
  <c r="H4" i="95"/>
  <c r="I4" i="95" s="1"/>
  <c r="J4" i="95" s="1"/>
  <c r="K4" i="95" s="1"/>
  <c r="H14" i="95"/>
  <c r="I14" i="95" s="1"/>
  <c r="J14" i="95" s="1"/>
  <c r="H35" i="95"/>
  <c r="I35" i="95" s="1"/>
  <c r="J35" i="95" s="1"/>
  <c r="AH4" i="16"/>
  <c r="Z4" i="16"/>
  <c r="I5" i="24"/>
  <c r="J5" i="24" s="1"/>
  <c r="X5" i="20"/>
  <c r="AH5" i="20" s="1"/>
  <c r="AR3" i="19"/>
  <c r="I6" i="15"/>
  <c r="J6" i="15" s="1"/>
  <c r="H10" i="13"/>
  <c r="I10" i="13" s="1"/>
  <c r="J10" i="13" s="1"/>
  <c r="H4" i="13"/>
  <c r="I4" i="13" s="1"/>
  <c r="J4" i="13" s="1"/>
  <c r="K4" i="13" s="1"/>
  <c r="H23" i="13"/>
  <c r="I23" i="13" s="1"/>
  <c r="J23" i="13" s="1"/>
  <c r="H9" i="13"/>
  <c r="I9" i="13" s="1"/>
  <c r="J9" i="13" s="1"/>
  <c r="H17" i="8"/>
  <c r="H16" i="8"/>
  <c r="H15" i="8"/>
  <c r="H14" i="8"/>
  <c r="H13" i="8"/>
  <c r="H12" i="8"/>
  <c r="H7" i="8"/>
  <c r="H6" i="8"/>
  <c r="H11" i="8"/>
  <c r="H5" i="8"/>
  <c r="H10" i="8"/>
  <c r="H9" i="8"/>
  <c r="H4" i="8"/>
  <c r="H5" i="15"/>
  <c r="H8" i="15"/>
  <c r="H11" i="15"/>
  <c r="H10" i="59"/>
  <c r="H18" i="59"/>
  <c r="H12" i="59"/>
  <c r="H6" i="59"/>
  <c r="H23" i="59"/>
  <c r="H17" i="59"/>
  <c r="H22" i="59"/>
  <c r="H16" i="59"/>
  <c r="H21" i="59"/>
  <c r="H15" i="59"/>
  <c r="H11" i="59"/>
  <c r="H5" i="59"/>
  <c r="H19" i="59"/>
  <c r="H13" i="59"/>
  <c r="H7" i="59"/>
  <c r="H14" i="59"/>
  <c r="H20" i="59"/>
  <c r="H21" i="60"/>
  <c r="H18" i="60"/>
  <c r="H15" i="60"/>
  <c r="H12" i="60"/>
  <c r="H6" i="60"/>
  <c r="H23" i="60"/>
  <c r="H20" i="60"/>
  <c r="H17" i="60"/>
  <c r="H14" i="60"/>
  <c r="H7" i="60"/>
  <c r="H22" i="60"/>
  <c r="H13" i="60"/>
  <c r="H19" i="60"/>
  <c r="H16" i="60"/>
  <c r="H8" i="57"/>
  <c r="I8" i="57" s="1"/>
  <c r="J8" i="57" s="1"/>
  <c r="H4" i="57"/>
  <c r="I4" i="57" s="1"/>
  <c r="J4" i="57" s="1"/>
  <c r="K4" i="57" s="1"/>
  <c r="H9" i="57"/>
  <c r="I9" i="57" s="1"/>
  <c r="J9" i="57" s="1"/>
  <c r="H10" i="57"/>
  <c r="I10" i="57" s="1"/>
  <c r="J10" i="57" s="1"/>
  <c r="H8" i="71"/>
  <c r="H9" i="71"/>
  <c r="H4" i="71"/>
  <c r="H10" i="71"/>
  <c r="AR3" i="21"/>
  <c r="H21" i="15"/>
  <c r="H12" i="15"/>
  <c r="H14" i="24"/>
  <c r="H23" i="23"/>
  <c r="AH4" i="5"/>
  <c r="Z4" i="5"/>
  <c r="AH4" i="2"/>
  <c r="Z4" i="2"/>
  <c r="H89" i="30"/>
  <c r="I89" i="30" s="1"/>
  <c r="J89" i="30" s="1"/>
  <c r="H35" i="30"/>
  <c r="I35" i="30" s="1"/>
  <c r="J35" i="30" s="1"/>
  <c r="AO4" i="27"/>
  <c r="H10" i="20"/>
  <c r="H22" i="20"/>
  <c r="H20" i="20"/>
  <c r="H18" i="20"/>
  <c r="H16" i="20"/>
  <c r="H14" i="20"/>
  <c r="H12" i="20"/>
  <c r="H9" i="20"/>
  <c r="H7" i="20"/>
  <c r="H23" i="20"/>
  <c r="H21" i="20"/>
  <c r="H19" i="20"/>
  <c r="H17" i="20"/>
  <c r="H15" i="20"/>
  <c r="H13" i="20"/>
  <c r="H4" i="20"/>
  <c r="H6" i="20"/>
  <c r="AI3" i="8"/>
  <c r="AN3" i="8"/>
  <c r="H16" i="24"/>
  <c r="H8" i="20"/>
  <c r="H10" i="14"/>
  <c r="I10" i="14" s="1"/>
  <c r="J10" i="14" s="1"/>
  <c r="H10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5" i="11"/>
  <c r="H8" i="11"/>
  <c r="H11" i="11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H17" i="13"/>
  <c r="I17" i="13" s="1"/>
  <c r="J17" i="13" s="1"/>
  <c r="H21" i="12"/>
  <c r="H14" i="10"/>
  <c r="I14" i="10" s="1"/>
  <c r="J14" i="10" s="1"/>
  <c r="H9" i="3"/>
  <c r="H6" i="2"/>
  <c r="H15" i="7"/>
  <c r="H14" i="2"/>
  <c r="W5" i="1"/>
  <c r="AE4" i="1"/>
  <c r="AG4" i="1"/>
  <c r="AP4" i="1" s="1"/>
  <c r="AF4" i="1"/>
  <c r="AO4" i="1" s="1"/>
  <c r="H10" i="15"/>
  <c r="H19" i="13"/>
  <c r="I19" i="13" s="1"/>
  <c r="J19" i="13" s="1"/>
  <c r="H18" i="10"/>
  <c r="I18" i="10" s="1"/>
  <c r="J18" i="10" s="1"/>
  <c r="W5" i="8"/>
  <c r="AG4" i="8"/>
  <c r="AF4" i="8"/>
  <c r="AE4" i="8"/>
  <c r="H15" i="16"/>
  <c r="H13" i="13"/>
  <c r="I13" i="13" s="1"/>
  <c r="J13" i="13" s="1"/>
  <c r="AH4" i="12"/>
  <c r="H22" i="8"/>
  <c r="H16" i="2"/>
  <c r="H7" i="13"/>
  <c r="I7" i="13" s="1"/>
  <c r="J7" i="13" s="1"/>
  <c r="AR3" i="13"/>
  <c r="H13" i="10"/>
  <c r="I13" i="10" s="1"/>
  <c r="J13" i="10" s="1"/>
  <c r="H18" i="8"/>
  <c r="H18" i="7"/>
  <c r="H23" i="2"/>
  <c r="Z5" i="18"/>
  <c r="AI3" i="9"/>
  <c r="AI3" i="3"/>
  <c r="AI3" i="2"/>
  <c r="AH4" i="93"/>
  <c r="AQ4" i="93" s="1"/>
  <c r="Z4" i="93"/>
  <c r="Z4" i="91"/>
  <c r="AH4" i="90"/>
  <c r="AQ4" i="90" s="1"/>
  <c r="AI3" i="86"/>
  <c r="AN3" i="87"/>
  <c r="AI3" i="87"/>
  <c r="AF4" i="84"/>
  <c r="AO4" i="84" s="1"/>
  <c r="AG4" i="84"/>
  <c r="AP4" i="84" s="1"/>
  <c r="AE4" i="84"/>
  <c r="W5" i="84"/>
  <c r="AH4" i="81"/>
  <c r="AQ4" i="81" s="1"/>
  <c r="AG4" i="85"/>
  <c r="AP4" i="85" s="1"/>
  <c r="AF4" i="85"/>
  <c r="AO4" i="85" s="1"/>
  <c r="AE4" i="85"/>
  <c r="W5" i="85"/>
  <c r="K5" i="82"/>
  <c r="X5" i="82"/>
  <c r="AH5" i="82" s="1"/>
  <c r="X5" i="75"/>
  <c r="AH5" i="75" s="1"/>
  <c r="AQ5" i="75" s="1"/>
  <c r="AH4" i="75"/>
  <c r="AQ4" i="75" s="1"/>
  <c r="Z5" i="83"/>
  <c r="AN3" i="81"/>
  <c r="AI3" i="81"/>
  <c r="AN3" i="77"/>
  <c r="AI3" i="77"/>
  <c r="Z4" i="78"/>
  <c r="AH4" i="72"/>
  <c r="Z4" i="72"/>
  <c r="AH4" i="62"/>
  <c r="Z4" i="62"/>
  <c r="P3" i="68"/>
  <c r="AF3" i="68" s="1"/>
  <c r="AO3" i="68" s="1"/>
  <c r="AE3" i="68"/>
  <c r="K5" i="74"/>
  <c r="I20" i="72"/>
  <c r="J20" i="72" s="1"/>
  <c r="I6" i="72"/>
  <c r="J6" i="72" s="1"/>
  <c r="I18" i="71"/>
  <c r="J18" i="71" s="1"/>
  <c r="I8" i="63"/>
  <c r="J8" i="63" s="1"/>
  <c r="I21" i="71"/>
  <c r="J21" i="71" s="1"/>
  <c r="I13" i="71"/>
  <c r="J13" i="71" s="1"/>
  <c r="I4" i="60"/>
  <c r="J4" i="60" s="1"/>
  <c r="K4" i="60" s="1"/>
  <c r="AH4" i="51"/>
  <c r="Z4" i="51"/>
  <c r="AQ4" i="74"/>
  <c r="I9" i="68"/>
  <c r="J9" i="68" s="1"/>
  <c r="Z4" i="59"/>
  <c r="AH4" i="59"/>
  <c r="AQ4" i="59" s="1"/>
  <c r="I6" i="71"/>
  <c r="J6" i="71" s="1"/>
  <c r="I12" i="67"/>
  <c r="J12" i="67" s="1"/>
  <c r="AE3" i="62"/>
  <c r="P3" i="62"/>
  <c r="AF3" i="62" s="1"/>
  <c r="AO3" i="62" s="1"/>
  <c r="AI3" i="57"/>
  <c r="I20" i="50"/>
  <c r="J20" i="50" s="1"/>
  <c r="AH5" i="66"/>
  <c r="I20" i="55"/>
  <c r="J20" i="55" s="1"/>
  <c r="I14" i="50"/>
  <c r="J14" i="50" s="1"/>
  <c r="I8" i="64"/>
  <c r="J8" i="64" s="1"/>
  <c r="I23" i="50"/>
  <c r="J23" i="50" s="1"/>
  <c r="I13" i="50"/>
  <c r="J13" i="50" s="1"/>
  <c r="P3" i="60"/>
  <c r="AF3" i="60" s="1"/>
  <c r="AO3" i="60" s="1"/>
  <c r="AE3" i="60"/>
  <c r="I11" i="56"/>
  <c r="J11" i="56" s="1"/>
  <c r="I18" i="72"/>
  <c r="J18" i="72" s="1"/>
  <c r="I9" i="56"/>
  <c r="J9" i="56" s="1"/>
  <c r="I13" i="63"/>
  <c r="J13" i="63" s="1"/>
  <c r="AQ4" i="53"/>
  <c r="X5" i="44"/>
  <c r="AH5" i="44" s="1"/>
  <c r="AQ5" i="44" s="1"/>
  <c r="Y5" i="44"/>
  <c r="Z4" i="40"/>
  <c r="Z5" i="45"/>
  <c r="AQ4" i="45"/>
  <c r="AH4" i="39"/>
  <c r="AQ4" i="39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AI3" i="39"/>
  <c r="H30" i="33"/>
  <c r="I30" i="33" s="1"/>
  <c r="J30" i="33" s="1"/>
  <c r="AH3" i="31"/>
  <c r="AQ3" i="31" s="1"/>
  <c r="Q11" i="30"/>
  <c r="Q5" i="30"/>
  <c r="Q88" i="30"/>
  <c r="Q87" i="30"/>
  <c r="Q86" i="30"/>
  <c r="Q79" i="30"/>
  <c r="Q78" i="30"/>
  <c r="Q77" i="30"/>
  <c r="Q70" i="30"/>
  <c r="Q69" i="30"/>
  <c r="Q68" i="30"/>
  <c r="Q61" i="30"/>
  <c r="Q60" i="30"/>
  <c r="Q59" i="30"/>
  <c r="Q52" i="30"/>
  <c r="Q51" i="30"/>
  <c r="Q50" i="30"/>
  <c r="Q43" i="30"/>
  <c r="Q42" i="30"/>
  <c r="Q41" i="30"/>
  <c r="Q34" i="30"/>
  <c r="Q33" i="30"/>
  <c r="Q32" i="30"/>
  <c r="Q25" i="30"/>
  <c r="Q24" i="30"/>
  <c r="Q23" i="30"/>
  <c r="Q16" i="30"/>
  <c r="Q15" i="30"/>
  <c r="Q14" i="30"/>
  <c r="Q10" i="30"/>
  <c r="Q8" i="30"/>
  <c r="Q9" i="30"/>
  <c r="Q7" i="30"/>
  <c r="Q89" i="30"/>
  <c r="Q82" i="30"/>
  <c r="Q81" i="30"/>
  <c r="Q80" i="30"/>
  <c r="Q73" i="30"/>
  <c r="Q72" i="30"/>
  <c r="Q71" i="30"/>
  <c r="Q64" i="30"/>
  <c r="Q63" i="30"/>
  <c r="Q62" i="30"/>
  <c r="Q55" i="30"/>
  <c r="Q54" i="30"/>
  <c r="Q53" i="30"/>
  <c r="Q46" i="30"/>
  <c r="Q45" i="30"/>
  <c r="Q44" i="30"/>
  <c r="Q37" i="30"/>
  <c r="Q36" i="30"/>
  <c r="Q35" i="30"/>
  <c r="Q28" i="30"/>
  <c r="Q27" i="30"/>
  <c r="Q26" i="30"/>
  <c r="Q19" i="30"/>
  <c r="Q18" i="30"/>
  <c r="Q17" i="30"/>
  <c r="Q6" i="30"/>
  <c r="Q85" i="30"/>
  <c r="Q84" i="30"/>
  <c r="Q83" i="30"/>
  <c r="Q76" i="30"/>
  <c r="Q75" i="30"/>
  <c r="Q74" i="30"/>
  <c r="Q67" i="30"/>
  <c r="Q66" i="30"/>
  <c r="Q65" i="30"/>
  <c r="Q58" i="30"/>
  <c r="Q57" i="30"/>
  <c r="Q56" i="30"/>
  <c r="Q49" i="30"/>
  <c r="Q48" i="30"/>
  <c r="Q47" i="30"/>
  <c r="Q40" i="30"/>
  <c r="Q39" i="30"/>
  <c r="Q38" i="30"/>
  <c r="Q31" i="30"/>
  <c r="Q30" i="30"/>
  <c r="Q29" i="30"/>
  <c r="Q22" i="30"/>
  <c r="Q21" i="30"/>
  <c r="Q20" i="30"/>
  <c r="Q13" i="30"/>
  <c r="Q12" i="30"/>
  <c r="H98" i="29"/>
  <c r="I98" i="29" s="1"/>
  <c r="J98" i="29" s="1"/>
  <c r="H92" i="29"/>
  <c r="I92" i="29" s="1"/>
  <c r="J92" i="29" s="1"/>
  <c r="H86" i="29"/>
  <c r="I86" i="29" s="1"/>
  <c r="J86" i="29" s="1"/>
  <c r="H80" i="29"/>
  <c r="I80" i="29" s="1"/>
  <c r="J80" i="29" s="1"/>
  <c r="H74" i="29"/>
  <c r="I74" i="29" s="1"/>
  <c r="J74" i="29" s="1"/>
  <c r="H68" i="29"/>
  <c r="I68" i="29" s="1"/>
  <c r="J68" i="29" s="1"/>
  <c r="H62" i="29"/>
  <c r="I62" i="29" s="1"/>
  <c r="J62" i="29" s="1"/>
  <c r="H56" i="29"/>
  <c r="I56" i="29" s="1"/>
  <c r="J56" i="29" s="1"/>
  <c r="H50" i="29"/>
  <c r="I50" i="29" s="1"/>
  <c r="J50" i="29" s="1"/>
  <c r="H44" i="29"/>
  <c r="I44" i="29" s="1"/>
  <c r="J44" i="29" s="1"/>
  <c r="H38" i="29"/>
  <c r="I38" i="29" s="1"/>
  <c r="J38" i="29" s="1"/>
  <c r="H32" i="29"/>
  <c r="I32" i="29" s="1"/>
  <c r="J32" i="29" s="1"/>
  <c r="H26" i="29"/>
  <c r="I26" i="29" s="1"/>
  <c r="J26" i="29" s="1"/>
  <c r="H20" i="29"/>
  <c r="I20" i="29" s="1"/>
  <c r="J20" i="29" s="1"/>
  <c r="H14" i="29"/>
  <c r="I14" i="29" s="1"/>
  <c r="J14" i="29" s="1"/>
  <c r="H5" i="29"/>
  <c r="I5" i="29" s="1"/>
  <c r="J5" i="29" s="1"/>
  <c r="H43" i="33"/>
  <c r="I43" i="33" s="1"/>
  <c r="J43" i="33" s="1"/>
  <c r="H10" i="30"/>
  <c r="I10" i="30" s="1"/>
  <c r="J10" i="30" s="1"/>
  <c r="AH4" i="30"/>
  <c r="AQ4" i="30" s="1"/>
  <c r="Z4" i="30"/>
  <c r="AI3" i="27"/>
  <c r="AN3" i="27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4" i="35"/>
  <c r="Q65" i="35"/>
  <c r="Q56" i="35"/>
  <c r="Q47" i="35"/>
  <c r="Q38" i="35"/>
  <c r="Q24" i="35"/>
  <c r="Q11" i="35"/>
  <c r="Q21" i="35"/>
  <c r="Q17" i="35"/>
  <c r="Q12" i="35"/>
  <c r="Q71" i="35"/>
  <c r="Q62" i="35"/>
  <c r="Q53" i="35"/>
  <c r="Q44" i="35"/>
  <c r="Q23" i="35"/>
  <c r="Q18" i="35"/>
  <c r="Q14" i="35"/>
  <c r="Q77" i="35"/>
  <c r="Q68" i="35"/>
  <c r="Q59" i="35"/>
  <c r="Q50" i="35"/>
  <c r="Q41" i="35"/>
  <c r="Q36" i="35"/>
  <c r="Q35" i="35"/>
  <c r="Q33" i="35"/>
  <c r="Q32" i="35"/>
  <c r="Q30" i="35"/>
  <c r="Q29" i="35"/>
  <c r="Q27" i="35"/>
  <c r="Q26" i="35"/>
  <c r="Q9" i="35"/>
  <c r="Q5" i="35"/>
  <c r="Q20" i="35"/>
  <c r="Q15" i="35"/>
  <c r="Q10" i="35"/>
  <c r="Q6" i="35"/>
  <c r="Q9" i="37"/>
  <c r="Q98" i="37"/>
  <c r="Q95" i="37"/>
  <c r="Q92" i="37"/>
  <c r="Q89" i="37"/>
  <c r="Q86" i="37"/>
  <c r="Q83" i="37"/>
  <c r="Q80" i="37"/>
  <c r="Q77" i="37"/>
  <c r="Q74" i="37"/>
  <c r="Q71" i="37"/>
  <c r="Q68" i="37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65" i="37"/>
  <c r="Q56" i="37"/>
  <c r="Q47" i="37"/>
  <c r="Q38" i="37"/>
  <c r="Q29" i="37"/>
  <c r="Q20" i="37"/>
  <c r="Q59" i="37"/>
  <c r="Q50" i="37"/>
  <c r="Q41" i="37"/>
  <c r="Q32" i="37"/>
  <c r="Q23" i="37"/>
  <c r="Q5" i="37"/>
  <c r="Q14" i="37"/>
  <c r="Q10" i="37"/>
  <c r="Q62" i="37"/>
  <c r="Q53" i="37"/>
  <c r="Q44" i="37"/>
  <c r="Q35" i="37"/>
  <c r="Q26" i="37"/>
  <c r="Q17" i="3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Q41" i="47"/>
  <c r="Q38" i="47"/>
  <c r="Q11" i="47"/>
  <c r="Q26" i="47"/>
  <c r="Q29" i="47"/>
  <c r="Q32" i="47"/>
  <c r="Q14" i="47"/>
  <c r="Q10" i="47"/>
  <c r="Q9" i="47"/>
  <c r="Q35" i="47"/>
  <c r="Q17" i="47"/>
  <c r="Q5" i="47"/>
  <c r="Q20" i="47"/>
  <c r="Q23" i="47"/>
  <c r="Q77" i="79"/>
  <c r="Q74" i="79"/>
  <c r="Q71" i="79"/>
  <c r="Q68" i="79"/>
  <c r="Q65" i="79"/>
  <c r="Q62" i="79"/>
  <c r="Q59" i="79"/>
  <c r="Q56" i="79"/>
  <c r="Q53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1" i="79"/>
  <c r="Q5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64" i="79"/>
  <c r="Q10" i="79"/>
  <c r="Q67" i="79"/>
  <c r="Q13" i="79"/>
  <c r="Q9" i="79"/>
  <c r="Q70" i="79"/>
  <c r="Q58" i="79"/>
  <c r="Q52" i="79"/>
  <c r="Q46" i="79"/>
  <c r="Q40" i="79"/>
  <c r="Q34" i="79"/>
  <c r="Q28" i="79"/>
  <c r="Q22" i="79"/>
  <c r="Q16" i="79"/>
  <c r="Q73" i="79"/>
  <c r="Q14" i="79"/>
  <c r="Q79" i="79"/>
  <c r="Q61" i="79"/>
  <c r="Q55" i="79"/>
  <c r="Q49" i="79"/>
  <c r="Q43" i="79"/>
  <c r="Q37" i="79"/>
  <c r="Q31" i="79"/>
  <c r="Q25" i="79"/>
  <c r="Q19" i="79"/>
  <c r="Q8" i="79"/>
  <c r="Q7" i="79"/>
  <c r="Q76" i="79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9" i="84"/>
  <c r="Q66" i="84"/>
  <c r="Q63" i="84"/>
  <c r="Q60" i="84"/>
  <c r="Q57" i="84"/>
  <c r="Q54" i="84"/>
  <c r="Q51" i="84"/>
  <c r="Q48" i="84"/>
  <c r="Q45" i="84"/>
  <c r="Q67" i="84"/>
  <c r="Q64" i="84"/>
  <c r="Q61" i="84"/>
  <c r="Q58" i="84"/>
  <c r="Q55" i="84"/>
  <c r="Q52" i="84"/>
  <c r="Q49" i="84"/>
  <c r="Q46" i="84"/>
  <c r="Q43" i="84"/>
  <c r="Q40" i="84"/>
  <c r="Q37" i="84"/>
  <c r="Q34" i="84"/>
  <c r="Q31" i="84"/>
  <c r="Q28" i="84"/>
  <c r="Q25" i="84"/>
  <c r="Q22" i="84"/>
  <c r="Q19" i="84"/>
  <c r="Q16" i="84"/>
  <c r="Q13" i="84"/>
  <c r="Q8" i="84"/>
  <c r="Q7" i="84"/>
  <c r="Q36" i="84"/>
  <c r="Q27" i="84"/>
  <c r="Q18" i="84"/>
  <c r="Q11" i="84"/>
  <c r="Q39" i="84"/>
  <c r="Q30" i="84"/>
  <c r="Q21" i="84"/>
  <c r="Q12" i="84"/>
  <c r="Q9" i="84"/>
  <c r="Q5" i="84"/>
  <c r="Q6" i="84"/>
  <c r="Q42" i="84"/>
  <c r="Q33" i="84"/>
  <c r="Q24" i="84"/>
  <c r="Q15" i="84"/>
  <c r="Q67" i="88"/>
  <c r="Q64" i="88"/>
  <c r="Q61" i="88"/>
  <c r="Q58" i="88"/>
  <c r="Q55" i="88"/>
  <c r="Q52" i="88"/>
  <c r="Q49" i="88"/>
  <c r="Q46" i="88"/>
  <c r="Q43" i="88"/>
  <c r="Q40" i="88"/>
  <c r="Q37" i="88"/>
  <c r="Q34" i="88"/>
  <c r="Q68" i="88"/>
  <c r="Q65" i="88"/>
  <c r="Q62" i="88"/>
  <c r="Q59" i="88"/>
  <c r="Q56" i="88"/>
  <c r="Q53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50" i="88"/>
  <c r="Q47" i="88"/>
  <c r="Q44" i="88"/>
  <c r="Q41" i="88"/>
  <c r="Q38" i="88"/>
  <c r="Q11" i="88"/>
  <c r="Q31" i="88"/>
  <c r="Q26" i="88"/>
  <c r="Q22" i="88"/>
  <c r="Q17" i="88"/>
  <c r="Q13" i="88"/>
  <c r="Q5" i="88"/>
  <c r="Q35" i="88"/>
  <c r="Q32" i="88"/>
  <c r="Q28" i="88"/>
  <c r="Q23" i="88"/>
  <c r="Q19" i="88"/>
  <c r="Q14" i="88"/>
  <c r="Q8" i="88"/>
  <c r="Q7" i="88"/>
  <c r="Q29" i="88"/>
  <c r="Q25" i="88"/>
  <c r="Q20" i="88"/>
  <c r="Q16" i="88"/>
  <c r="Q10" i="88"/>
  <c r="Q9" i="88"/>
  <c r="Q88" i="94"/>
  <c r="Q85" i="94"/>
  <c r="Q82" i="94"/>
  <c r="Q79" i="94"/>
  <c r="Q76" i="94"/>
  <c r="Q73" i="94"/>
  <c r="Q89" i="94"/>
  <c r="Q81" i="94"/>
  <c r="Q80" i="94"/>
  <c r="Q71" i="94"/>
  <c r="Q68" i="94"/>
  <c r="Q65" i="94"/>
  <c r="Q62" i="94"/>
  <c r="Q59" i="94"/>
  <c r="Q56" i="94"/>
  <c r="Q53" i="94"/>
  <c r="Q50" i="94"/>
  <c r="Q47" i="94"/>
  <c r="Q44" i="94"/>
  <c r="Q41" i="94"/>
  <c r="Q38" i="94"/>
  <c r="Q35" i="94"/>
  <c r="Q32" i="94"/>
  <c r="Q84" i="94"/>
  <c r="Q83" i="94"/>
  <c r="Q75" i="94"/>
  <c r="Q74" i="94"/>
  <c r="Q11" i="94"/>
  <c r="Q5" i="94"/>
  <c r="Q33" i="94"/>
  <c r="Q30" i="94"/>
  <c r="Q27" i="94"/>
  <c r="Q24" i="94"/>
  <c r="Q21" i="94"/>
  <c r="Q87" i="94"/>
  <c r="Q78" i="94"/>
  <c r="Q72" i="94"/>
  <c r="Q69" i="94"/>
  <c r="Q66" i="94"/>
  <c r="Q63" i="94"/>
  <c r="Q60" i="94"/>
  <c r="Q57" i="94"/>
  <c r="Q54" i="94"/>
  <c r="Q51" i="94"/>
  <c r="Q48" i="94"/>
  <c r="Q45" i="94"/>
  <c r="Q42" i="94"/>
  <c r="Q39" i="94"/>
  <c r="Q36" i="94"/>
  <c r="Q34" i="94"/>
  <c r="Q29" i="94"/>
  <c r="Q26" i="94"/>
  <c r="Q23" i="94"/>
  <c r="Q20" i="94"/>
  <c r="Q17" i="94"/>
  <c r="Q14" i="94"/>
  <c r="Q10" i="94"/>
  <c r="Q25" i="94"/>
  <c r="Q19" i="94"/>
  <c r="Q18" i="94"/>
  <c r="Q16" i="94"/>
  <c r="Q15" i="94"/>
  <c r="Q6" i="94"/>
  <c r="Q77" i="94"/>
  <c r="Q70" i="94"/>
  <c r="Q67" i="94"/>
  <c r="Q64" i="94"/>
  <c r="Q61" i="94"/>
  <c r="Q58" i="94"/>
  <c r="Q55" i="94"/>
  <c r="Q52" i="94"/>
  <c r="Q49" i="94"/>
  <c r="Q46" i="94"/>
  <c r="Q43" i="94"/>
  <c r="Q40" i="94"/>
  <c r="Q37" i="94"/>
  <c r="Q31" i="94"/>
  <c r="Q9" i="94"/>
  <c r="Q8" i="94"/>
  <c r="Q12" i="94"/>
  <c r="Q7" i="94"/>
  <c r="Q86" i="94"/>
  <c r="Q28" i="94"/>
  <c r="Q22" i="94"/>
  <c r="Q13" i="94"/>
  <c r="H96" i="41"/>
  <c r="I96" i="41" s="1"/>
  <c r="J96" i="41" s="1"/>
  <c r="H78" i="41"/>
  <c r="I78" i="41" s="1"/>
  <c r="J78" i="41" s="1"/>
  <c r="H60" i="41"/>
  <c r="I60" i="41" s="1"/>
  <c r="J60" i="41" s="1"/>
  <c r="H42" i="41"/>
  <c r="I42" i="41" s="1"/>
  <c r="J42" i="41" s="1"/>
  <c r="H6" i="41"/>
  <c r="I6" i="41" s="1"/>
  <c r="J6" i="41" s="1"/>
  <c r="H81" i="41"/>
  <c r="I81" i="41" s="1"/>
  <c r="J81" i="41" s="1"/>
  <c r="H63" i="41"/>
  <c r="I63" i="41" s="1"/>
  <c r="J63" i="41" s="1"/>
  <c r="H45" i="41"/>
  <c r="I45" i="41" s="1"/>
  <c r="J45" i="41" s="1"/>
  <c r="H9" i="41"/>
  <c r="I9" i="41" s="1"/>
  <c r="J9" i="41" s="1"/>
  <c r="H84" i="41"/>
  <c r="I84" i="41" s="1"/>
  <c r="J84" i="41" s="1"/>
  <c r="H66" i="41"/>
  <c r="I66" i="41" s="1"/>
  <c r="J66" i="41" s="1"/>
  <c r="H48" i="41"/>
  <c r="I48" i="41" s="1"/>
  <c r="J48" i="41" s="1"/>
  <c r="H87" i="41"/>
  <c r="I87" i="41" s="1"/>
  <c r="J87" i="41" s="1"/>
  <c r="H69" i="41"/>
  <c r="I69" i="41" s="1"/>
  <c r="J69" i="41" s="1"/>
  <c r="H51" i="41"/>
  <c r="I51" i="41" s="1"/>
  <c r="J51" i="41" s="1"/>
  <c r="H93" i="41"/>
  <c r="I93" i="41" s="1"/>
  <c r="J93" i="41" s="1"/>
  <c r="H75" i="41"/>
  <c r="I75" i="41" s="1"/>
  <c r="J75" i="41" s="1"/>
  <c r="H57" i="41"/>
  <c r="I57" i="41" s="1"/>
  <c r="J57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90" i="41"/>
  <c r="I90" i="41" s="1"/>
  <c r="J90" i="41" s="1"/>
  <c r="H72" i="41"/>
  <c r="I72" i="41" s="1"/>
  <c r="J72" i="41" s="1"/>
  <c r="H54" i="41"/>
  <c r="I54" i="41" s="1"/>
  <c r="J54" i="41" s="1"/>
  <c r="H84" i="42"/>
  <c r="I84" i="42" s="1"/>
  <c r="J84" i="42" s="1"/>
  <c r="H66" i="42"/>
  <c r="I66" i="42" s="1"/>
  <c r="J66" i="42" s="1"/>
  <c r="H87" i="42"/>
  <c r="I87" i="42" s="1"/>
  <c r="J87" i="42" s="1"/>
  <c r="H69" i="42"/>
  <c r="I69" i="42" s="1"/>
  <c r="J69" i="42" s="1"/>
  <c r="H60" i="42"/>
  <c r="I60" i="42" s="1"/>
  <c r="J60" i="42" s="1"/>
  <c r="H54" i="42"/>
  <c r="I54" i="42" s="1"/>
  <c r="J54" i="42" s="1"/>
  <c r="H48" i="42"/>
  <c r="I48" i="42" s="1"/>
  <c r="J48" i="42" s="1"/>
  <c r="H42" i="42"/>
  <c r="I42" i="42" s="1"/>
  <c r="J42" i="42" s="1"/>
  <c r="H36" i="42"/>
  <c r="I36" i="42" s="1"/>
  <c r="J36" i="42" s="1"/>
  <c r="H30" i="42"/>
  <c r="I30" i="42" s="1"/>
  <c r="J30" i="42" s="1"/>
  <c r="H24" i="42"/>
  <c r="I24" i="42" s="1"/>
  <c r="J24" i="42" s="1"/>
  <c r="H15" i="42"/>
  <c r="I15" i="42" s="1"/>
  <c r="J15" i="42" s="1"/>
  <c r="H4" i="42"/>
  <c r="I4" i="42" s="1"/>
  <c r="J4" i="42" s="1"/>
  <c r="K4" i="42" s="1"/>
  <c r="K5" i="42" s="1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H72" i="42"/>
  <c r="I72" i="42" s="1"/>
  <c r="J72" i="42" s="1"/>
  <c r="H75" i="42"/>
  <c r="I75" i="42" s="1"/>
  <c r="J75" i="42" s="1"/>
  <c r="H18" i="42"/>
  <c r="I18" i="42" s="1"/>
  <c r="J18" i="42" s="1"/>
  <c r="H6" i="42"/>
  <c r="I6" i="42" s="1"/>
  <c r="J6" i="42" s="1"/>
  <c r="H81" i="42"/>
  <c r="I81" i="42" s="1"/>
  <c r="J81" i="42" s="1"/>
  <c r="H63" i="42"/>
  <c r="I63" i="42" s="1"/>
  <c r="J63" i="42" s="1"/>
  <c r="H21" i="42"/>
  <c r="I21" i="42" s="1"/>
  <c r="J21" i="42" s="1"/>
  <c r="H12" i="42"/>
  <c r="I12" i="42" s="1"/>
  <c r="J12" i="42" s="1"/>
  <c r="H9" i="42"/>
  <c r="I9" i="42" s="1"/>
  <c r="J9" i="42" s="1"/>
  <c r="H51" i="42"/>
  <c r="I51" i="42" s="1"/>
  <c r="J51" i="42" s="1"/>
  <c r="H39" i="42"/>
  <c r="I39" i="42" s="1"/>
  <c r="J39" i="42" s="1"/>
  <c r="H27" i="42"/>
  <c r="I27" i="42" s="1"/>
  <c r="J27" i="42" s="1"/>
  <c r="H57" i="42"/>
  <c r="I57" i="42" s="1"/>
  <c r="J57" i="42" s="1"/>
  <c r="H78" i="42"/>
  <c r="I78" i="42" s="1"/>
  <c r="J78" i="42" s="1"/>
  <c r="H45" i="42"/>
  <c r="I45" i="42" s="1"/>
  <c r="J45" i="42" s="1"/>
  <c r="H33" i="42"/>
  <c r="I33" i="42" s="1"/>
  <c r="J33" i="42" s="1"/>
  <c r="H19" i="47"/>
  <c r="I19" i="47" s="1"/>
  <c r="J19" i="47" s="1"/>
  <c r="H16" i="47"/>
  <c r="I16" i="47" s="1"/>
  <c r="J16" i="47" s="1"/>
  <c r="H13" i="47"/>
  <c r="I13" i="47" s="1"/>
  <c r="J13" i="47" s="1"/>
  <c r="H8" i="47"/>
  <c r="I8" i="47" s="1"/>
  <c r="J8" i="47" s="1"/>
  <c r="H7" i="47"/>
  <c r="I7" i="47" s="1"/>
  <c r="J7" i="47" s="1"/>
  <c r="H78" i="47"/>
  <c r="I78" i="47" s="1"/>
  <c r="J78" i="47" s="1"/>
  <c r="H75" i="47"/>
  <c r="I75" i="47" s="1"/>
  <c r="J75" i="47" s="1"/>
  <c r="H72" i="47"/>
  <c r="I72" i="47" s="1"/>
  <c r="J72" i="47" s="1"/>
  <c r="H69" i="47"/>
  <c r="I69" i="47" s="1"/>
  <c r="J69" i="47" s="1"/>
  <c r="H66" i="47"/>
  <c r="I66" i="47" s="1"/>
  <c r="J66" i="47" s="1"/>
  <c r="H63" i="47"/>
  <c r="I63" i="47" s="1"/>
  <c r="J63" i="47" s="1"/>
  <c r="H60" i="47"/>
  <c r="I60" i="47" s="1"/>
  <c r="J60" i="47" s="1"/>
  <c r="H57" i="47"/>
  <c r="I57" i="47" s="1"/>
  <c r="J57" i="47" s="1"/>
  <c r="H5" i="47"/>
  <c r="I5" i="47" s="1"/>
  <c r="J5" i="47" s="1"/>
  <c r="K5" i="47" s="1"/>
  <c r="H9" i="78"/>
  <c r="I9" i="78" s="1"/>
  <c r="J9" i="78" s="1"/>
  <c r="H89" i="78"/>
  <c r="I89" i="78" s="1"/>
  <c r="J89" i="78" s="1"/>
  <c r="H81" i="78"/>
  <c r="I81" i="78" s="1"/>
  <c r="J81" i="78" s="1"/>
  <c r="H80" i="78"/>
  <c r="I80" i="78" s="1"/>
  <c r="J80" i="78" s="1"/>
  <c r="H72" i="78"/>
  <c r="I72" i="78" s="1"/>
  <c r="J72" i="78" s="1"/>
  <c r="H71" i="78"/>
  <c r="I71" i="78" s="1"/>
  <c r="J71" i="78" s="1"/>
  <c r="H63" i="78"/>
  <c r="I63" i="78" s="1"/>
  <c r="J63" i="78" s="1"/>
  <c r="H62" i="78"/>
  <c r="I62" i="78" s="1"/>
  <c r="J62" i="78" s="1"/>
  <c r="H54" i="78"/>
  <c r="I54" i="78" s="1"/>
  <c r="J54" i="78" s="1"/>
  <c r="H53" i="78"/>
  <c r="I53" i="78" s="1"/>
  <c r="J53" i="78" s="1"/>
  <c r="H45" i="78"/>
  <c r="I45" i="78" s="1"/>
  <c r="J45" i="78" s="1"/>
  <c r="H44" i="78"/>
  <c r="I44" i="78" s="1"/>
  <c r="J44" i="78" s="1"/>
  <c r="H36" i="78"/>
  <c r="I36" i="78" s="1"/>
  <c r="J36" i="78" s="1"/>
  <c r="H35" i="78"/>
  <c r="I35" i="78" s="1"/>
  <c r="J35" i="78" s="1"/>
  <c r="H29" i="78"/>
  <c r="I29" i="78" s="1"/>
  <c r="J29" i="78" s="1"/>
  <c r="H26" i="78"/>
  <c r="I26" i="78" s="1"/>
  <c r="J26" i="78" s="1"/>
  <c r="H23" i="78"/>
  <c r="I23" i="78" s="1"/>
  <c r="J23" i="78" s="1"/>
  <c r="H20" i="78"/>
  <c r="I20" i="78" s="1"/>
  <c r="J20" i="78" s="1"/>
  <c r="H17" i="78"/>
  <c r="I17" i="78" s="1"/>
  <c r="J17" i="78" s="1"/>
  <c r="H14" i="78"/>
  <c r="I14" i="78" s="1"/>
  <c r="J14" i="78" s="1"/>
  <c r="H10" i="78"/>
  <c r="I10" i="78" s="1"/>
  <c r="J10" i="78" s="1"/>
  <c r="H84" i="78"/>
  <c r="I84" i="78" s="1"/>
  <c r="J84" i="78" s="1"/>
  <c r="H75" i="78"/>
  <c r="I75" i="78" s="1"/>
  <c r="J75" i="78" s="1"/>
  <c r="H66" i="78"/>
  <c r="I66" i="78" s="1"/>
  <c r="J66" i="78" s="1"/>
  <c r="H57" i="78"/>
  <c r="I57" i="78" s="1"/>
  <c r="J57" i="78" s="1"/>
  <c r="H48" i="78"/>
  <c r="I48" i="78" s="1"/>
  <c r="J48" i="78" s="1"/>
  <c r="H39" i="78"/>
  <c r="I39" i="78" s="1"/>
  <c r="J39" i="78" s="1"/>
  <c r="H87" i="78"/>
  <c r="I87" i="78" s="1"/>
  <c r="J87" i="78" s="1"/>
  <c r="H86" i="78"/>
  <c r="I86" i="78" s="1"/>
  <c r="J86" i="78" s="1"/>
  <c r="H78" i="78"/>
  <c r="I78" i="78" s="1"/>
  <c r="J78" i="78" s="1"/>
  <c r="H77" i="78"/>
  <c r="I77" i="78" s="1"/>
  <c r="J77" i="78" s="1"/>
  <c r="H69" i="78"/>
  <c r="I69" i="78" s="1"/>
  <c r="J69" i="78" s="1"/>
  <c r="H68" i="78"/>
  <c r="I68" i="78" s="1"/>
  <c r="J68" i="78" s="1"/>
  <c r="H60" i="78"/>
  <c r="I60" i="78" s="1"/>
  <c r="J60" i="78" s="1"/>
  <c r="H59" i="78"/>
  <c r="I59" i="78" s="1"/>
  <c r="J59" i="78" s="1"/>
  <c r="H51" i="78"/>
  <c r="I51" i="78" s="1"/>
  <c r="J51" i="78" s="1"/>
  <c r="H50" i="78"/>
  <c r="I50" i="78" s="1"/>
  <c r="J50" i="78" s="1"/>
  <c r="H42" i="78"/>
  <c r="I42" i="78" s="1"/>
  <c r="J42" i="78" s="1"/>
  <c r="H41" i="78"/>
  <c r="I41" i="78" s="1"/>
  <c r="J41" i="78" s="1"/>
  <c r="H33" i="78"/>
  <c r="I33" i="78" s="1"/>
  <c r="J33" i="78" s="1"/>
  <c r="H32" i="78"/>
  <c r="I32" i="78" s="1"/>
  <c r="J32" i="78" s="1"/>
  <c r="H31" i="78"/>
  <c r="I31" i="78" s="1"/>
  <c r="J31" i="78" s="1"/>
  <c r="H28" i="78"/>
  <c r="I28" i="78" s="1"/>
  <c r="J28" i="78" s="1"/>
  <c r="H25" i="78"/>
  <c r="I25" i="78" s="1"/>
  <c r="J25" i="78" s="1"/>
  <c r="H22" i="78"/>
  <c r="I22" i="78" s="1"/>
  <c r="J22" i="78" s="1"/>
  <c r="H19" i="78"/>
  <c r="I19" i="78" s="1"/>
  <c r="J19" i="78" s="1"/>
  <c r="H16" i="78"/>
  <c r="I16" i="78" s="1"/>
  <c r="J16" i="78" s="1"/>
  <c r="H13" i="78"/>
  <c r="I13" i="78" s="1"/>
  <c r="J13" i="78" s="1"/>
  <c r="H8" i="78"/>
  <c r="I8" i="78" s="1"/>
  <c r="J8" i="78" s="1"/>
  <c r="H7" i="78"/>
  <c r="I7" i="78" s="1"/>
  <c r="J7" i="78" s="1"/>
  <c r="K7" i="78" s="1"/>
  <c r="H89" i="85"/>
  <c r="I89" i="85" s="1"/>
  <c r="J89" i="85" s="1"/>
  <c r="H9" i="85"/>
  <c r="I9" i="85" s="1"/>
  <c r="J9" i="85" s="1"/>
  <c r="H83" i="85"/>
  <c r="I83" i="85" s="1"/>
  <c r="J83" i="85" s="1"/>
  <c r="H95" i="85"/>
  <c r="I95" i="85" s="1"/>
  <c r="J95" i="85" s="1"/>
  <c r="H67" i="90"/>
  <c r="I67" i="90" s="1"/>
  <c r="J67" i="90" s="1"/>
  <c r="H87" i="90"/>
  <c r="I87" i="90" s="1"/>
  <c r="J87" i="90" s="1"/>
  <c r="H84" i="90"/>
  <c r="I84" i="90" s="1"/>
  <c r="J84" i="90" s="1"/>
  <c r="H81" i="90"/>
  <c r="I81" i="90" s="1"/>
  <c r="J81" i="90" s="1"/>
  <c r="H72" i="90"/>
  <c r="I72" i="90" s="1"/>
  <c r="J72" i="90" s="1"/>
  <c r="H59" i="90"/>
  <c r="I59" i="90" s="1"/>
  <c r="J59" i="90" s="1"/>
  <c r="H56" i="90"/>
  <c r="I56" i="90" s="1"/>
  <c r="J56" i="90" s="1"/>
  <c r="H53" i="90"/>
  <c r="I53" i="90" s="1"/>
  <c r="J53" i="90" s="1"/>
  <c r="H50" i="90"/>
  <c r="I50" i="90" s="1"/>
  <c r="J50" i="90" s="1"/>
  <c r="H47" i="90"/>
  <c r="I47" i="90" s="1"/>
  <c r="J47" i="90" s="1"/>
  <c r="H44" i="90"/>
  <c r="I44" i="90" s="1"/>
  <c r="J44" i="90" s="1"/>
  <c r="H41" i="90"/>
  <c r="I41" i="90" s="1"/>
  <c r="J41" i="90" s="1"/>
  <c r="H38" i="90"/>
  <c r="I38" i="90" s="1"/>
  <c r="J38" i="90" s="1"/>
  <c r="H35" i="90"/>
  <c r="I35" i="90" s="1"/>
  <c r="J35" i="90" s="1"/>
  <c r="H32" i="90"/>
  <c r="I32" i="90" s="1"/>
  <c r="J32" i="90" s="1"/>
  <c r="H29" i="90"/>
  <c r="I29" i="90" s="1"/>
  <c r="J29" i="90" s="1"/>
  <c r="H26" i="90"/>
  <c r="I26" i="90" s="1"/>
  <c r="J26" i="90" s="1"/>
  <c r="H23" i="90"/>
  <c r="I23" i="90" s="1"/>
  <c r="J23" i="90" s="1"/>
  <c r="H20" i="90"/>
  <c r="I20" i="90" s="1"/>
  <c r="J20" i="90" s="1"/>
  <c r="H17" i="90"/>
  <c r="I17" i="90" s="1"/>
  <c r="J17" i="90" s="1"/>
  <c r="H14" i="90"/>
  <c r="I14" i="90" s="1"/>
  <c r="J14" i="90" s="1"/>
  <c r="H10" i="90"/>
  <c r="I10" i="90" s="1"/>
  <c r="J10" i="90" s="1"/>
  <c r="H11" i="90"/>
  <c r="I11" i="90" s="1"/>
  <c r="J11" i="90" s="1"/>
  <c r="H5" i="90"/>
  <c r="I5" i="90" s="1"/>
  <c r="J5" i="90" s="1"/>
  <c r="K5" i="90" s="1"/>
  <c r="H77" i="90"/>
  <c r="I77" i="90" s="1"/>
  <c r="J77" i="90" s="1"/>
  <c r="H68" i="90"/>
  <c r="I68" i="90" s="1"/>
  <c r="J68" i="90" s="1"/>
  <c r="H61" i="90"/>
  <c r="I61" i="90" s="1"/>
  <c r="J61" i="90" s="1"/>
  <c r="H25" i="90"/>
  <c r="I25" i="90" s="1"/>
  <c r="J25" i="90" s="1"/>
  <c r="H52" i="90"/>
  <c r="I52" i="90" s="1"/>
  <c r="J52" i="90" s="1"/>
  <c r="H43" i="90"/>
  <c r="I43" i="90" s="1"/>
  <c r="J43" i="90" s="1"/>
  <c r="H28" i="90"/>
  <c r="I28" i="90" s="1"/>
  <c r="J28" i="90" s="1"/>
  <c r="H22" i="90"/>
  <c r="I22" i="90" s="1"/>
  <c r="J22" i="90" s="1"/>
  <c r="H13" i="90"/>
  <c r="I13" i="90" s="1"/>
  <c r="J13" i="90" s="1"/>
  <c r="H8" i="90"/>
  <c r="I8" i="90" s="1"/>
  <c r="J8" i="90" s="1"/>
  <c r="H31" i="90"/>
  <c r="I31" i="90" s="1"/>
  <c r="J31" i="90" s="1"/>
  <c r="H64" i="90"/>
  <c r="I64" i="90" s="1"/>
  <c r="J64" i="90" s="1"/>
  <c r="H55" i="90"/>
  <c r="I55" i="90" s="1"/>
  <c r="J55" i="90" s="1"/>
  <c r="H46" i="90"/>
  <c r="I46" i="90" s="1"/>
  <c r="J46" i="90" s="1"/>
  <c r="H34" i="90"/>
  <c r="I34" i="90" s="1"/>
  <c r="J34" i="90" s="1"/>
  <c r="H19" i="90"/>
  <c r="I19" i="90" s="1"/>
  <c r="J19" i="90" s="1"/>
  <c r="H7" i="90"/>
  <c r="I7" i="90" s="1"/>
  <c r="J7" i="90" s="1"/>
  <c r="H58" i="90"/>
  <c r="I58" i="90" s="1"/>
  <c r="J58" i="90" s="1"/>
  <c r="H49" i="90"/>
  <c r="I49" i="90" s="1"/>
  <c r="J49" i="90" s="1"/>
  <c r="H40" i="90"/>
  <c r="I40" i="90" s="1"/>
  <c r="J40" i="90" s="1"/>
  <c r="H16" i="90"/>
  <c r="I16" i="90" s="1"/>
  <c r="J16" i="90" s="1"/>
  <c r="H37" i="90"/>
  <c r="I37" i="90" s="1"/>
  <c r="J37" i="90" s="1"/>
  <c r="H67" i="96"/>
  <c r="I67" i="96" s="1"/>
  <c r="J67" i="96" s="1"/>
  <c r="H69" i="96"/>
  <c r="I69" i="96" s="1"/>
  <c r="J69" i="96" s="1"/>
  <c r="H64" i="96"/>
  <c r="I64" i="96" s="1"/>
  <c r="J64" i="96" s="1"/>
  <c r="H63" i="96"/>
  <c r="I63" i="96" s="1"/>
  <c r="J63" i="96" s="1"/>
  <c r="H58" i="96"/>
  <c r="I58" i="96" s="1"/>
  <c r="J58" i="96" s="1"/>
  <c r="H61" i="96"/>
  <c r="I61" i="96" s="1"/>
  <c r="J61" i="96" s="1"/>
  <c r="H48" i="96"/>
  <c r="I48" i="96" s="1"/>
  <c r="J48" i="96" s="1"/>
  <c r="H45" i="96"/>
  <c r="I45" i="96" s="1"/>
  <c r="J45" i="96" s="1"/>
  <c r="H34" i="96"/>
  <c r="I34" i="96" s="1"/>
  <c r="J34" i="96" s="1"/>
  <c r="H31" i="96"/>
  <c r="I31" i="96" s="1"/>
  <c r="J31" i="96" s="1"/>
  <c r="H28" i="96"/>
  <c r="I28" i="96" s="1"/>
  <c r="J28" i="96" s="1"/>
  <c r="H25" i="96"/>
  <c r="I25" i="96" s="1"/>
  <c r="J25" i="96" s="1"/>
  <c r="H38" i="96"/>
  <c r="I38" i="96" s="1"/>
  <c r="J38" i="96" s="1"/>
  <c r="H41" i="96"/>
  <c r="I41" i="96" s="1"/>
  <c r="J41" i="96" s="1"/>
  <c r="H44" i="96"/>
  <c r="I44" i="96" s="1"/>
  <c r="J44" i="96" s="1"/>
  <c r="H42" i="96"/>
  <c r="I42" i="96" s="1"/>
  <c r="J42" i="96" s="1"/>
  <c r="H36" i="96"/>
  <c r="I36" i="96" s="1"/>
  <c r="J36" i="96" s="1"/>
  <c r="H27" i="96"/>
  <c r="I27" i="96" s="1"/>
  <c r="J27" i="96" s="1"/>
  <c r="H24" i="96"/>
  <c r="I24" i="96" s="1"/>
  <c r="J24" i="96" s="1"/>
  <c r="H22" i="96"/>
  <c r="I22" i="96" s="1"/>
  <c r="J22" i="96" s="1"/>
  <c r="H21" i="96"/>
  <c r="I21" i="96" s="1"/>
  <c r="J21" i="96" s="1"/>
  <c r="H13" i="96"/>
  <c r="I13" i="96" s="1"/>
  <c r="J13" i="96" s="1"/>
  <c r="H12" i="96"/>
  <c r="I12" i="96" s="1"/>
  <c r="J12" i="96" s="1"/>
  <c r="H18" i="96"/>
  <c r="I18" i="96" s="1"/>
  <c r="J18" i="96" s="1"/>
  <c r="H6" i="96"/>
  <c r="I6" i="96" s="1"/>
  <c r="J6" i="96" s="1"/>
  <c r="H16" i="96"/>
  <c r="I16" i="96" s="1"/>
  <c r="J16" i="96" s="1"/>
  <c r="H5" i="96"/>
  <c r="I5" i="96" s="1"/>
  <c r="J5" i="96" s="1"/>
  <c r="K5" i="96" s="1"/>
  <c r="H15" i="96"/>
  <c r="I15" i="96" s="1"/>
  <c r="J15" i="96" s="1"/>
  <c r="H39" i="96"/>
  <c r="I39" i="96" s="1"/>
  <c r="J39" i="96" s="1"/>
  <c r="H19" i="96"/>
  <c r="I19" i="96" s="1"/>
  <c r="J19" i="96" s="1"/>
  <c r="H30" i="96"/>
  <c r="I30" i="96" s="1"/>
  <c r="J30" i="96" s="1"/>
  <c r="H9" i="96"/>
  <c r="I9" i="96" s="1"/>
  <c r="J9" i="96" s="1"/>
  <c r="I9" i="23"/>
  <c r="J9" i="23" s="1"/>
  <c r="I7" i="19"/>
  <c r="J7" i="19" s="1"/>
  <c r="H8" i="13"/>
  <c r="I8" i="13" s="1"/>
  <c r="J8" i="13" s="1"/>
  <c r="AF4" i="12"/>
  <c r="AE4" i="12"/>
  <c r="W5" i="12"/>
  <c r="Y5" i="12" s="1"/>
  <c r="AG4" i="12"/>
  <c r="AH4" i="19"/>
  <c r="Z4" i="19"/>
  <c r="H11" i="23"/>
  <c r="H5" i="23"/>
  <c r="H8" i="23"/>
  <c r="H10" i="23"/>
  <c r="H10" i="68"/>
  <c r="H11" i="68"/>
  <c r="H5" i="68"/>
  <c r="H21" i="68"/>
  <c r="H17" i="68"/>
  <c r="H16" i="68"/>
  <c r="H15" i="68"/>
  <c r="H14" i="68"/>
  <c r="H13" i="68"/>
  <c r="H12" i="68"/>
  <c r="H22" i="68"/>
  <c r="H18" i="68"/>
  <c r="H23" i="68"/>
  <c r="H20" i="68"/>
  <c r="H7" i="68"/>
  <c r="H6" i="68"/>
  <c r="H19" i="68"/>
  <c r="H9" i="50"/>
  <c r="H4" i="50"/>
  <c r="H10" i="50"/>
  <c r="H4" i="62"/>
  <c r="I4" i="62" s="1"/>
  <c r="J4" i="62" s="1"/>
  <c r="K4" i="62" s="1"/>
  <c r="H9" i="62"/>
  <c r="I9" i="62" s="1"/>
  <c r="J9" i="62" s="1"/>
  <c r="H10" i="62"/>
  <c r="I10" i="62" s="1"/>
  <c r="J10" i="62" s="1"/>
  <c r="H8" i="65"/>
  <c r="I8" i="65" s="1"/>
  <c r="J8" i="65" s="1"/>
  <c r="H9" i="65"/>
  <c r="I9" i="65" s="1"/>
  <c r="J9" i="65" s="1"/>
  <c r="H11" i="24"/>
  <c r="H21" i="23"/>
  <c r="AN3" i="17"/>
  <c r="AI3" i="17"/>
  <c r="H20" i="15"/>
  <c r="H9" i="4"/>
  <c r="H4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80" i="30"/>
  <c r="I80" i="30" s="1"/>
  <c r="J80" i="30" s="1"/>
  <c r="H26" i="30"/>
  <c r="I26" i="30" s="1"/>
  <c r="J26" i="30" s="1"/>
  <c r="AP4" i="27"/>
  <c r="H15" i="24"/>
  <c r="H19" i="15"/>
  <c r="H18" i="23"/>
  <c r="H21" i="19"/>
  <c r="H18" i="19"/>
  <c r="H15" i="19"/>
  <c r="H15" i="12"/>
  <c r="H13" i="7"/>
  <c r="H5" i="2"/>
  <c r="H18" i="13"/>
  <c r="I18" i="13" s="1"/>
  <c r="J18" i="13" s="1"/>
  <c r="H11" i="10"/>
  <c r="I11" i="10" s="1"/>
  <c r="J11" i="10" s="1"/>
  <c r="H14" i="7"/>
  <c r="Z4" i="6"/>
  <c r="H18" i="5"/>
  <c r="I18" i="5" s="1"/>
  <c r="J18" i="5" s="1"/>
  <c r="H15" i="10"/>
  <c r="I15" i="10" s="1"/>
  <c r="J15" i="10" s="1"/>
  <c r="H21" i="8"/>
  <c r="H16" i="7"/>
  <c r="H15" i="2"/>
  <c r="K6" i="1"/>
  <c r="H7" i="7"/>
  <c r="H5" i="4"/>
  <c r="H13" i="21"/>
  <c r="I13" i="21" s="1"/>
  <c r="J13" i="21" s="1"/>
  <c r="AH5" i="18"/>
  <c r="H15" i="13"/>
  <c r="I15" i="13" s="1"/>
  <c r="J15" i="13" s="1"/>
  <c r="H21" i="5"/>
  <c r="I21" i="5" s="1"/>
  <c r="J21" i="5" s="1"/>
  <c r="AH3" i="96"/>
  <c r="Z4" i="96"/>
  <c r="AI3" i="90"/>
  <c r="AH4" i="86"/>
  <c r="AQ4" i="86" s="1"/>
  <c r="Z4" i="86"/>
  <c r="AH4" i="87"/>
  <c r="AQ4" i="87" s="1"/>
  <c r="Z4" i="87"/>
  <c r="AI3" i="85"/>
  <c r="AN3" i="85"/>
  <c r="Y5" i="81"/>
  <c r="AH4" i="80"/>
  <c r="AQ4" i="80" s="1"/>
  <c r="Z4" i="80"/>
  <c r="AH4" i="83"/>
  <c r="AQ4" i="83" s="1"/>
  <c r="AG4" i="82"/>
  <c r="AP4" i="82" s="1"/>
  <c r="AF4" i="82"/>
  <c r="AO4" i="82" s="1"/>
  <c r="AE4" i="82"/>
  <c r="W5" i="82"/>
  <c r="AN3" i="82"/>
  <c r="AI3" i="82"/>
  <c r="Z4" i="77"/>
  <c r="AH4" i="73"/>
  <c r="AQ4" i="73" s="1"/>
  <c r="AH3" i="66"/>
  <c r="AQ3" i="66" s="1"/>
  <c r="I17" i="72"/>
  <c r="J17" i="72" s="1"/>
  <c r="P3" i="72"/>
  <c r="AF3" i="72" s="1"/>
  <c r="AO3" i="72" s="1"/>
  <c r="AE3" i="72"/>
  <c r="I20" i="67"/>
  <c r="J20" i="67" s="1"/>
  <c r="I8" i="67"/>
  <c r="J8" i="67" s="1"/>
  <c r="AH4" i="49"/>
  <c r="AQ4" i="49" s="1"/>
  <c r="Z4" i="49"/>
  <c r="I22" i="72"/>
  <c r="J22" i="72" s="1"/>
  <c r="P3" i="51"/>
  <c r="AF3" i="51" s="1"/>
  <c r="AO3" i="51" s="1"/>
  <c r="AE3" i="51"/>
  <c r="AH4" i="47"/>
  <c r="AQ4" i="47" s="1"/>
  <c r="AI3" i="74"/>
  <c r="I12" i="71"/>
  <c r="J12" i="71" s="1"/>
  <c r="AH4" i="52"/>
  <c r="AQ4" i="52" s="1"/>
  <c r="Z4" i="52"/>
  <c r="I15" i="71"/>
  <c r="J15" i="71" s="1"/>
  <c r="I21" i="67"/>
  <c r="J21" i="67" s="1"/>
  <c r="I23" i="72"/>
  <c r="J23" i="72" s="1"/>
  <c r="AH4" i="69"/>
  <c r="AQ4" i="69" s="1"/>
  <c r="Z4" i="69"/>
  <c r="I4" i="68"/>
  <c r="J4" i="68" s="1"/>
  <c r="K4" i="68" s="1"/>
  <c r="AH4" i="64"/>
  <c r="AQ4" i="64" s="1"/>
  <c r="Z4" i="64"/>
  <c r="I8" i="59"/>
  <c r="J8" i="59" s="1"/>
  <c r="I15" i="55"/>
  <c r="J15" i="55" s="1"/>
  <c r="I14" i="55"/>
  <c r="J14" i="55" s="1"/>
  <c r="AH3" i="54"/>
  <c r="AQ3" i="54" s="1"/>
  <c r="I6" i="50"/>
  <c r="J6" i="50" s="1"/>
  <c r="I18" i="55"/>
  <c r="J18" i="55" s="1"/>
  <c r="I10" i="52"/>
  <c r="J10" i="52" s="1"/>
  <c r="I12" i="50"/>
  <c r="J12" i="50" s="1"/>
  <c r="I15" i="72"/>
  <c r="J15" i="72" s="1"/>
  <c r="I17" i="55"/>
  <c r="J17" i="55" s="1"/>
  <c r="AH4" i="54"/>
  <c r="AQ4" i="54" s="1"/>
  <c r="I4" i="51"/>
  <c r="J4" i="51" s="1"/>
  <c r="K4" i="51" s="1"/>
  <c r="P3" i="65"/>
  <c r="AF3" i="65" s="1"/>
  <c r="AO3" i="65" s="1"/>
  <c r="AE3" i="65"/>
  <c r="I16" i="55"/>
  <c r="J16" i="55" s="1"/>
  <c r="AE3" i="55"/>
  <c r="P3" i="55"/>
  <c r="AF3" i="55" s="1"/>
  <c r="AO3" i="55" s="1"/>
  <c r="X5" i="41"/>
  <c r="AG4" i="41"/>
  <c r="AP4" i="41" s="1"/>
  <c r="AF4" i="41"/>
  <c r="AO4" i="41" s="1"/>
  <c r="W5" i="41"/>
  <c r="AE4" i="41"/>
  <c r="AO4" i="45"/>
  <c r="AQ4" i="37"/>
  <c r="AH4" i="36"/>
  <c r="AQ4" i="36" s="1"/>
  <c r="Z4" i="36"/>
  <c r="AR3" i="37"/>
  <c r="AI3" i="40"/>
  <c r="Z4" i="39"/>
  <c r="W5" i="35"/>
  <c r="AE4" i="35"/>
  <c r="AG4" i="35"/>
  <c r="AP4" i="35" s="1"/>
  <c r="AF4" i="35"/>
  <c r="AO4" i="35" s="1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H37" i="33"/>
  <c r="I37" i="33" s="1"/>
  <c r="J37" i="33" s="1"/>
  <c r="AI3" i="32"/>
  <c r="AQ4" i="33"/>
  <c r="AN3" i="31"/>
  <c r="AI3" i="31"/>
  <c r="H96" i="33"/>
  <c r="I96" i="33" s="1"/>
  <c r="J96" i="33" s="1"/>
  <c r="H60" i="33"/>
  <c r="I60" i="33" s="1"/>
  <c r="J60" i="33" s="1"/>
  <c r="AH4" i="29"/>
  <c r="AQ4" i="29" s="1"/>
  <c r="Q9" i="33"/>
  <c r="Q98" i="33"/>
  <c r="Q97" i="33"/>
  <c r="Q92" i="33"/>
  <c r="Q91" i="33"/>
  <c r="Q86" i="33"/>
  <c r="Q85" i="33"/>
  <c r="Q80" i="33"/>
  <c r="Q79" i="33"/>
  <c r="Q74" i="33"/>
  <c r="Q73" i="33"/>
  <c r="Q68" i="33"/>
  <c r="Q67" i="33"/>
  <c r="Q62" i="33"/>
  <c r="Q61" i="33"/>
  <c r="Q56" i="33"/>
  <c r="Q55" i="33"/>
  <c r="Q50" i="33"/>
  <c r="Q49" i="33"/>
  <c r="Q44" i="33"/>
  <c r="Q43" i="33"/>
  <c r="Q38" i="33"/>
  <c r="Q37" i="33"/>
  <c r="Q32" i="33"/>
  <c r="Q31" i="33"/>
  <c r="Q26" i="33"/>
  <c r="Q25" i="33"/>
  <c r="Q20" i="33"/>
  <c r="Q19" i="33"/>
  <c r="Q14" i="33"/>
  <c r="Q13" i="33"/>
  <c r="Q93" i="33"/>
  <c r="Q87" i="33"/>
  <c r="Q81" i="33"/>
  <c r="Q75" i="33"/>
  <c r="Q69" i="33"/>
  <c r="Q63" i="33"/>
  <c r="Q57" i="33"/>
  <c r="Q51" i="33"/>
  <c r="Q45" i="33"/>
  <c r="Q39" i="33"/>
  <c r="Q33" i="33"/>
  <c r="Q27" i="33"/>
  <c r="Q21" i="33"/>
  <c r="Q15" i="33"/>
  <c r="Q5" i="33"/>
  <c r="Q6" i="33"/>
  <c r="Q95" i="33"/>
  <c r="Q94" i="33"/>
  <c r="Q89" i="33"/>
  <c r="Q88" i="33"/>
  <c r="Q83" i="33"/>
  <c r="Q82" i="33"/>
  <c r="Q77" i="33"/>
  <c r="Q76" i="33"/>
  <c r="Q71" i="33"/>
  <c r="Q70" i="33"/>
  <c r="Q65" i="33"/>
  <c r="Q64" i="33"/>
  <c r="Q59" i="33"/>
  <c r="Q58" i="33"/>
  <c r="Q53" i="33"/>
  <c r="Q52" i="33"/>
  <c r="Q47" i="33"/>
  <c r="Q46" i="33"/>
  <c r="Q41" i="33"/>
  <c r="Q40" i="33"/>
  <c r="Q35" i="33"/>
  <c r="Q34" i="33"/>
  <c r="Q29" i="33"/>
  <c r="Q28" i="33"/>
  <c r="Q23" i="33"/>
  <c r="Q22" i="33"/>
  <c r="Q17" i="33"/>
  <c r="Q16" i="33"/>
  <c r="Q11" i="33"/>
  <c r="Q10" i="33"/>
  <c r="Q96" i="33"/>
  <c r="Q90" i="33"/>
  <c r="Q84" i="33"/>
  <c r="Q78" i="33"/>
  <c r="Q72" i="33"/>
  <c r="Q66" i="33"/>
  <c r="Q60" i="33"/>
  <c r="Q54" i="33"/>
  <c r="Q36" i="33"/>
  <c r="Q18" i="33"/>
  <c r="Q8" i="33"/>
  <c r="Q42" i="33"/>
  <c r="Q24" i="33"/>
  <c r="Q7" i="33"/>
  <c r="Q48" i="33"/>
  <c r="Q30" i="33"/>
  <c r="Q12" i="33"/>
  <c r="Q9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7" i="45"/>
  <c r="Q94" i="45"/>
  <c r="Q91" i="45"/>
  <c r="Q88" i="45"/>
  <c r="Q95" i="45"/>
  <c r="Q9" i="45"/>
  <c r="Q90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6" i="45"/>
  <c r="Q92" i="45"/>
  <c r="Q84" i="45"/>
  <c r="Q75" i="45"/>
  <c r="Q66" i="45"/>
  <c r="Q57" i="45"/>
  <c r="Q48" i="45"/>
  <c r="Q39" i="45"/>
  <c r="Q32" i="45"/>
  <c r="Q30" i="45"/>
  <c r="Q14" i="45"/>
  <c r="Q12" i="45"/>
  <c r="Q5" i="45"/>
  <c r="Q98" i="45"/>
  <c r="Q80" i="45"/>
  <c r="Q71" i="45"/>
  <c r="Q62" i="45"/>
  <c r="Q53" i="45"/>
  <c r="Q44" i="45"/>
  <c r="Q35" i="45"/>
  <c r="Q17" i="45"/>
  <c r="Q15" i="45"/>
  <c r="Q6" i="45"/>
  <c r="Q81" i="45"/>
  <c r="Q72" i="45"/>
  <c r="Q63" i="45"/>
  <c r="Q54" i="45"/>
  <c r="Q45" i="45"/>
  <c r="Q36" i="45"/>
  <c r="Q20" i="45"/>
  <c r="Q18" i="45"/>
  <c r="Q89" i="45"/>
  <c r="Q87" i="45"/>
  <c r="Q86" i="45"/>
  <c r="Q77" i="45"/>
  <c r="Q68" i="45"/>
  <c r="Q59" i="45"/>
  <c r="Q50" i="45"/>
  <c r="Q41" i="45"/>
  <c r="Q23" i="45"/>
  <c r="Q21" i="45"/>
  <c r="Q83" i="45"/>
  <c r="Q74" i="45"/>
  <c r="Q65" i="45"/>
  <c r="Q56" i="45"/>
  <c r="Q47" i="45"/>
  <c r="Q38" i="45"/>
  <c r="Q29" i="45"/>
  <c r="Q27" i="45"/>
  <c r="Q11" i="45"/>
  <c r="Q10" i="45"/>
  <c r="Q26" i="45"/>
  <c r="Q93" i="45"/>
  <c r="Q78" i="45"/>
  <c r="Q69" i="45"/>
  <c r="Q60" i="45"/>
  <c r="Q51" i="45"/>
  <c r="Q42" i="45"/>
  <c r="Q33" i="45"/>
  <c r="Q24" i="45"/>
  <c r="Q78" i="75"/>
  <c r="Q76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7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9" i="75"/>
  <c r="Q11" i="75"/>
  <c r="Q5" i="75"/>
  <c r="Q74" i="75"/>
  <c r="Q65" i="75"/>
  <c r="Q56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68" i="75"/>
  <c r="Q59" i="75"/>
  <c r="Q50" i="75"/>
  <c r="Q79" i="75"/>
  <c r="Q10" i="75"/>
  <c r="Q53" i="75"/>
  <c r="Q62" i="75"/>
  <c r="Q71" i="75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9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84" i="82"/>
  <c r="Q66" i="82"/>
  <c r="Q51" i="82"/>
  <c r="Q42" i="82"/>
  <c r="Q33" i="82"/>
  <c r="Q24" i="82"/>
  <c r="Q15" i="82"/>
  <c r="Q69" i="82"/>
  <c r="Q87" i="82"/>
  <c r="Q72" i="82"/>
  <c r="Q48" i="82"/>
  <c r="Q39" i="82"/>
  <c r="Q30" i="82"/>
  <c r="Q21" i="82"/>
  <c r="Q12" i="82"/>
  <c r="Q11" i="82"/>
  <c r="Q75" i="82"/>
  <c r="Q57" i="82"/>
  <c r="Q81" i="82"/>
  <c r="Q63" i="82"/>
  <c r="Q36" i="82"/>
  <c r="Q5" i="82"/>
  <c r="Q54" i="82"/>
  <c r="Q27" i="82"/>
  <c r="Q6" i="82"/>
  <c r="Q78" i="82"/>
  <c r="Q60" i="82"/>
  <c r="Q45" i="82"/>
  <c r="Q18" i="82"/>
  <c r="Q97" i="89"/>
  <c r="Q94" i="89"/>
  <c r="Q91" i="89"/>
  <c r="Q88" i="89"/>
  <c r="Q85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96" i="89"/>
  <c r="Q87" i="89"/>
  <c r="Q77" i="89"/>
  <c r="Q75" i="89"/>
  <c r="Q59" i="89"/>
  <c r="Q57" i="89"/>
  <c r="Q11" i="89"/>
  <c r="Q92" i="89"/>
  <c r="Q80" i="89"/>
  <c r="Q78" i="89"/>
  <c r="Q62" i="89"/>
  <c r="Q60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6" i="89"/>
  <c r="Q93" i="89"/>
  <c r="Q83" i="89"/>
  <c r="Q81" i="89"/>
  <c r="Q65" i="89"/>
  <c r="Q63" i="89"/>
  <c r="Q47" i="89"/>
  <c r="Q98" i="89"/>
  <c r="Q89" i="89"/>
  <c r="Q84" i="89"/>
  <c r="Q68" i="89"/>
  <c r="Q66" i="89"/>
  <c r="Q50" i="89"/>
  <c r="Q48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95" i="89"/>
  <c r="Q86" i="89"/>
  <c r="Q74" i="89"/>
  <c r="Q72" i="89"/>
  <c r="Q56" i="89"/>
  <c r="Q54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5" i="89"/>
  <c r="Q71" i="89"/>
  <c r="Q69" i="89"/>
  <c r="Q53" i="89"/>
  <c r="Q51" i="89"/>
  <c r="Q9" i="89"/>
  <c r="Q90" i="89"/>
  <c r="Q79" i="95"/>
  <c r="Q76" i="95"/>
  <c r="Q77" i="95"/>
  <c r="Q74" i="95"/>
  <c r="Q71" i="95"/>
  <c r="Q75" i="95"/>
  <c r="Q73" i="95"/>
  <c r="Q69" i="95"/>
  <c r="Q66" i="95"/>
  <c r="Q78" i="95"/>
  <c r="Q72" i="95"/>
  <c r="Q70" i="95"/>
  <c r="Q67" i="95"/>
  <c r="Q64" i="95"/>
  <c r="Q61" i="95"/>
  <c r="Q65" i="95"/>
  <c r="Q62" i="95"/>
  <c r="Q59" i="95"/>
  <c r="Q53" i="95"/>
  <c r="Q52" i="95"/>
  <c r="Q51" i="95"/>
  <c r="Q45" i="95"/>
  <c r="Q42" i="95"/>
  <c r="Q39" i="95"/>
  <c r="Q36" i="95"/>
  <c r="Q33" i="95"/>
  <c r="Q30" i="95"/>
  <c r="Q27" i="95"/>
  <c r="Q24" i="95"/>
  <c r="Q21" i="95"/>
  <c r="Q18" i="95"/>
  <c r="Q15" i="95"/>
  <c r="Q12" i="95"/>
  <c r="Q63" i="95"/>
  <c r="Q60" i="95"/>
  <c r="Q56" i="95"/>
  <c r="Q55" i="95"/>
  <c r="Q54" i="95"/>
  <c r="Q47" i="95"/>
  <c r="Q44" i="95"/>
  <c r="Q41" i="95"/>
  <c r="Q38" i="95"/>
  <c r="Q35" i="95"/>
  <c r="Q32" i="95"/>
  <c r="Q48" i="95"/>
  <c r="Q29" i="95"/>
  <c r="Q22" i="95"/>
  <c r="Q20" i="95"/>
  <c r="Q68" i="95"/>
  <c r="Q19" i="95"/>
  <c r="Q14" i="95"/>
  <c r="Q58" i="95"/>
  <c r="Q46" i="95"/>
  <c r="Q43" i="95"/>
  <c r="Q40" i="95"/>
  <c r="Q37" i="95"/>
  <c r="Q34" i="95"/>
  <c r="Q31" i="95"/>
  <c r="Q25" i="95"/>
  <c r="Q23" i="95"/>
  <c r="Q9" i="95"/>
  <c r="Q5" i="95"/>
  <c r="Q57" i="95"/>
  <c r="Q49" i="95"/>
  <c r="Q17" i="95"/>
  <c r="Q13" i="95"/>
  <c r="Q7" i="95"/>
  <c r="Q8" i="95"/>
  <c r="Q28" i="95"/>
  <c r="Q26" i="95"/>
  <c r="Q16" i="95"/>
  <c r="Q6" i="95"/>
  <c r="Q50" i="95"/>
  <c r="Q11" i="95"/>
  <c r="Q10" i="95"/>
  <c r="AR3" i="35"/>
  <c r="AI3" i="33"/>
  <c r="H77" i="31"/>
  <c r="I77" i="31" s="1"/>
  <c r="J77" i="31" s="1"/>
  <c r="H74" i="31"/>
  <c r="I74" i="31" s="1"/>
  <c r="J74" i="31" s="1"/>
  <c r="H71" i="31"/>
  <c r="I71" i="31" s="1"/>
  <c r="J71" i="31" s="1"/>
  <c r="H68" i="31"/>
  <c r="I68" i="31" s="1"/>
  <c r="J68" i="31" s="1"/>
  <c r="H65" i="31"/>
  <c r="I65" i="31" s="1"/>
  <c r="J65" i="31" s="1"/>
  <c r="H62" i="31"/>
  <c r="I62" i="31" s="1"/>
  <c r="J62" i="31" s="1"/>
  <c r="H59" i="31"/>
  <c r="I59" i="31" s="1"/>
  <c r="J59" i="31" s="1"/>
  <c r="H56" i="31"/>
  <c r="I56" i="31" s="1"/>
  <c r="J56" i="31" s="1"/>
  <c r="H53" i="31"/>
  <c r="I53" i="31" s="1"/>
  <c r="J53" i="31" s="1"/>
  <c r="H50" i="31"/>
  <c r="I50" i="31" s="1"/>
  <c r="J50" i="31" s="1"/>
  <c r="H20" i="31"/>
  <c r="I20" i="31" s="1"/>
  <c r="J20" i="31" s="1"/>
  <c r="H5" i="31"/>
  <c r="I5" i="31" s="1"/>
  <c r="J5" i="31" s="1"/>
  <c r="K5" i="31" s="1"/>
  <c r="H11" i="31"/>
  <c r="I11" i="31" s="1"/>
  <c r="J11" i="31" s="1"/>
  <c r="H87" i="38"/>
  <c r="I87" i="38" s="1"/>
  <c r="J87" i="38" s="1"/>
  <c r="H84" i="38"/>
  <c r="I84" i="38" s="1"/>
  <c r="J84" i="38" s="1"/>
  <c r="H81" i="38"/>
  <c r="I81" i="38" s="1"/>
  <c r="J81" i="38" s="1"/>
  <c r="H78" i="38"/>
  <c r="I78" i="38" s="1"/>
  <c r="J78" i="38" s="1"/>
  <c r="H75" i="38"/>
  <c r="I75" i="38" s="1"/>
  <c r="J75" i="38" s="1"/>
  <c r="H72" i="38"/>
  <c r="I72" i="38" s="1"/>
  <c r="J72" i="38" s="1"/>
  <c r="H69" i="38"/>
  <c r="I69" i="38" s="1"/>
  <c r="J69" i="38" s="1"/>
  <c r="H66" i="38"/>
  <c r="I66" i="38" s="1"/>
  <c r="J66" i="38" s="1"/>
  <c r="H63" i="38"/>
  <c r="I63" i="38" s="1"/>
  <c r="J63" i="38" s="1"/>
  <c r="H60" i="38"/>
  <c r="I60" i="38" s="1"/>
  <c r="J60" i="38" s="1"/>
  <c r="H57" i="38"/>
  <c r="I57" i="38" s="1"/>
  <c r="J57" i="38" s="1"/>
  <c r="H54" i="38"/>
  <c r="I54" i="38" s="1"/>
  <c r="J54" i="38" s="1"/>
  <c r="H51" i="38"/>
  <c r="I51" i="38" s="1"/>
  <c r="J51" i="38" s="1"/>
  <c r="H48" i="38"/>
  <c r="I48" i="38" s="1"/>
  <c r="J48" i="38" s="1"/>
  <c r="H45" i="38"/>
  <c r="I45" i="38" s="1"/>
  <c r="J45" i="38" s="1"/>
  <c r="H42" i="38"/>
  <c r="I42" i="38" s="1"/>
  <c r="J42" i="38" s="1"/>
  <c r="H39" i="38"/>
  <c r="I39" i="38" s="1"/>
  <c r="J39" i="38" s="1"/>
  <c r="H36" i="38"/>
  <c r="I36" i="38" s="1"/>
  <c r="J36" i="38" s="1"/>
  <c r="H33" i="38"/>
  <c r="I33" i="38" s="1"/>
  <c r="J33" i="38" s="1"/>
  <c r="H30" i="38"/>
  <c r="I30" i="38" s="1"/>
  <c r="J30" i="38" s="1"/>
  <c r="H27" i="38"/>
  <c r="I27" i="38" s="1"/>
  <c r="J27" i="38" s="1"/>
  <c r="H24" i="38"/>
  <c r="I24" i="38" s="1"/>
  <c r="J24" i="38" s="1"/>
  <c r="H21" i="38"/>
  <c r="I21" i="38" s="1"/>
  <c r="J21" i="38" s="1"/>
  <c r="H18" i="38"/>
  <c r="I18" i="38" s="1"/>
  <c r="J18" i="38" s="1"/>
  <c r="H15" i="38"/>
  <c r="I15" i="38" s="1"/>
  <c r="J15" i="38" s="1"/>
  <c r="H12" i="38"/>
  <c r="I12" i="38" s="1"/>
  <c r="J12" i="38" s="1"/>
  <c r="H6" i="38"/>
  <c r="I6" i="38" s="1"/>
  <c r="J6" i="38" s="1"/>
  <c r="H4" i="38"/>
  <c r="I4" i="38" s="1"/>
  <c r="J4" i="38" s="1"/>
  <c r="K4" i="38" s="1"/>
  <c r="K5" i="38" s="1"/>
  <c r="H9" i="38"/>
  <c r="I9" i="38" s="1"/>
  <c r="J9" i="38" s="1"/>
  <c r="H11" i="48"/>
  <c r="I11" i="48" s="1"/>
  <c r="J11" i="48" s="1"/>
  <c r="H5" i="48"/>
  <c r="I5" i="48" s="1"/>
  <c r="J5" i="48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68" i="48"/>
  <c r="I68" i="48" s="1"/>
  <c r="J68" i="48" s="1"/>
  <c r="H65" i="48"/>
  <c r="I65" i="48" s="1"/>
  <c r="J65" i="48" s="1"/>
  <c r="H62" i="48"/>
  <c r="I62" i="48" s="1"/>
  <c r="J62" i="48" s="1"/>
  <c r="H59" i="48"/>
  <c r="I59" i="48" s="1"/>
  <c r="J59" i="48" s="1"/>
  <c r="H56" i="48"/>
  <c r="I56" i="48" s="1"/>
  <c r="J56" i="48" s="1"/>
  <c r="H53" i="48"/>
  <c r="I53" i="48" s="1"/>
  <c r="J53" i="48" s="1"/>
  <c r="H50" i="48"/>
  <c r="I50" i="48" s="1"/>
  <c r="J50" i="48" s="1"/>
  <c r="H47" i="48"/>
  <c r="I47" i="48" s="1"/>
  <c r="J47" i="48" s="1"/>
  <c r="H44" i="48"/>
  <c r="I44" i="48" s="1"/>
  <c r="J44" i="48" s="1"/>
  <c r="H41" i="48"/>
  <c r="I41" i="48" s="1"/>
  <c r="J41" i="48" s="1"/>
  <c r="H38" i="48"/>
  <c r="I38" i="48" s="1"/>
  <c r="J38" i="48" s="1"/>
  <c r="H35" i="48"/>
  <c r="I35" i="48" s="1"/>
  <c r="J35" i="48" s="1"/>
  <c r="H32" i="48"/>
  <c r="I32" i="48" s="1"/>
  <c r="J32" i="48" s="1"/>
  <c r="H29" i="48"/>
  <c r="I29" i="48" s="1"/>
  <c r="J29" i="48" s="1"/>
  <c r="H26" i="48"/>
  <c r="I26" i="48" s="1"/>
  <c r="J26" i="48" s="1"/>
  <c r="H23" i="48"/>
  <c r="I23" i="48" s="1"/>
  <c r="J23" i="48" s="1"/>
  <c r="H20" i="48"/>
  <c r="I20" i="48" s="1"/>
  <c r="J20" i="48" s="1"/>
  <c r="H17" i="48"/>
  <c r="I17" i="48" s="1"/>
  <c r="J17" i="48" s="1"/>
  <c r="H14" i="48"/>
  <c r="I14" i="48" s="1"/>
  <c r="J14" i="48" s="1"/>
  <c r="H10" i="48"/>
  <c r="I10" i="48" s="1"/>
  <c r="J10" i="48" s="1"/>
  <c r="H4" i="48"/>
  <c r="I4" i="48" s="1"/>
  <c r="J4" i="48" s="1"/>
  <c r="K4" i="48" s="1"/>
  <c r="K5" i="48" s="1"/>
  <c r="K6" i="48" s="1"/>
  <c r="K7" i="48" s="1"/>
  <c r="K8" i="48" s="1"/>
  <c r="K9" i="48" s="1"/>
  <c r="K10" i="48" s="1"/>
  <c r="H9" i="48"/>
  <c r="I9" i="48" s="1"/>
  <c r="J9" i="48" s="1"/>
  <c r="H68" i="76"/>
  <c r="I68" i="76" s="1"/>
  <c r="J68" i="76" s="1"/>
  <c r="H65" i="76"/>
  <c r="I65" i="76" s="1"/>
  <c r="J65" i="76" s="1"/>
  <c r="H62" i="76"/>
  <c r="I62" i="76" s="1"/>
  <c r="J62" i="76" s="1"/>
  <c r="H59" i="76"/>
  <c r="I59" i="76" s="1"/>
  <c r="J59" i="76" s="1"/>
  <c r="H56" i="76"/>
  <c r="I56" i="76" s="1"/>
  <c r="J56" i="76" s="1"/>
  <c r="H53" i="76"/>
  <c r="I53" i="76" s="1"/>
  <c r="J53" i="76" s="1"/>
  <c r="H50" i="76"/>
  <c r="I50" i="76" s="1"/>
  <c r="J50" i="76" s="1"/>
  <c r="H5" i="76"/>
  <c r="I5" i="76" s="1"/>
  <c r="J5" i="76" s="1"/>
  <c r="H10" i="76"/>
  <c r="I10" i="76" s="1"/>
  <c r="J10" i="76" s="1"/>
  <c r="H41" i="76"/>
  <c r="I41" i="76" s="1"/>
  <c r="J41" i="76" s="1"/>
  <c r="H40" i="76"/>
  <c r="I40" i="76" s="1"/>
  <c r="J40" i="76" s="1"/>
  <c r="H32" i="76"/>
  <c r="I32" i="76" s="1"/>
  <c r="J32" i="76" s="1"/>
  <c r="H31" i="76"/>
  <c r="I31" i="76" s="1"/>
  <c r="J31" i="76" s="1"/>
  <c r="H23" i="76"/>
  <c r="I23" i="76" s="1"/>
  <c r="J23" i="76" s="1"/>
  <c r="H14" i="76"/>
  <c r="I14" i="76" s="1"/>
  <c r="J14" i="76" s="1"/>
  <c r="H44" i="76"/>
  <c r="I44" i="76" s="1"/>
  <c r="J44" i="76" s="1"/>
  <c r="H35" i="76"/>
  <c r="I35" i="76" s="1"/>
  <c r="J35" i="76" s="1"/>
  <c r="H26" i="76"/>
  <c r="I26" i="76" s="1"/>
  <c r="J26" i="76" s="1"/>
  <c r="H17" i="76"/>
  <c r="I17" i="76" s="1"/>
  <c r="J17" i="76" s="1"/>
  <c r="H4" i="76"/>
  <c r="I4" i="76" s="1"/>
  <c r="J4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H67" i="76"/>
  <c r="I67" i="76" s="1"/>
  <c r="J67" i="76" s="1"/>
  <c r="H64" i="76"/>
  <c r="I64" i="76" s="1"/>
  <c r="J64" i="76" s="1"/>
  <c r="H61" i="76"/>
  <c r="I61" i="76" s="1"/>
  <c r="J61" i="76" s="1"/>
  <c r="H58" i="76"/>
  <c r="I58" i="76" s="1"/>
  <c r="J58" i="76" s="1"/>
  <c r="H55" i="76"/>
  <c r="I55" i="76" s="1"/>
  <c r="J55" i="76" s="1"/>
  <c r="H52" i="76"/>
  <c r="I52" i="76" s="1"/>
  <c r="J52" i="76" s="1"/>
  <c r="H49" i="76"/>
  <c r="I49" i="76" s="1"/>
  <c r="J49" i="76" s="1"/>
  <c r="H47" i="76"/>
  <c r="I47" i="76" s="1"/>
  <c r="J47" i="76" s="1"/>
  <c r="H46" i="76"/>
  <c r="I46" i="76" s="1"/>
  <c r="J46" i="76" s="1"/>
  <c r="H38" i="76"/>
  <c r="I38" i="76" s="1"/>
  <c r="J38" i="76" s="1"/>
  <c r="H37" i="76"/>
  <c r="I37" i="76" s="1"/>
  <c r="J37" i="76" s="1"/>
  <c r="H29" i="76"/>
  <c r="I29" i="76" s="1"/>
  <c r="J29" i="76" s="1"/>
  <c r="H28" i="76"/>
  <c r="I28" i="76" s="1"/>
  <c r="J28" i="76" s="1"/>
  <c r="H20" i="76"/>
  <c r="I20" i="76" s="1"/>
  <c r="J20" i="76" s="1"/>
  <c r="H19" i="76"/>
  <c r="I19" i="76" s="1"/>
  <c r="J19" i="76" s="1"/>
  <c r="H33" i="88"/>
  <c r="I33" i="88" s="1"/>
  <c r="J33" i="88" s="1"/>
  <c r="H24" i="88"/>
  <c r="I24" i="88" s="1"/>
  <c r="J24" i="88" s="1"/>
  <c r="H15" i="88"/>
  <c r="I15" i="88" s="1"/>
  <c r="J15" i="88" s="1"/>
  <c r="H9" i="88"/>
  <c r="I9" i="88" s="1"/>
  <c r="J9" i="88" s="1"/>
  <c r="H27" i="88"/>
  <c r="I27" i="88" s="1"/>
  <c r="J27" i="88" s="1"/>
  <c r="H18" i="88"/>
  <c r="I18" i="88" s="1"/>
  <c r="J18" i="88" s="1"/>
  <c r="H6" i="88"/>
  <c r="I6" i="88" s="1"/>
  <c r="J6" i="88" s="1"/>
  <c r="H5" i="88"/>
  <c r="I5" i="88" s="1"/>
  <c r="J5" i="88" s="1"/>
  <c r="K5" i="88" s="1"/>
  <c r="H26" i="88"/>
  <c r="I26" i="88" s="1"/>
  <c r="J26" i="88" s="1"/>
  <c r="H17" i="88"/>
  <c r="I17" i="88" s="1"/>
  <c r="J17" i="88" s="1"/>
  <c r="H79" i="91"/>
  <c r="I79" i="91" s="1"/>
  <c r="J79" i="91" s="1"/>
  <c r="H75" i="91"/>
  <c r="I75" i="91" s="1"/>
  <c r="J75" i="91" s="1"/>
  <c r="H66" i="91"/>
  <c r="I66" i="91" s="1"/>
  <c r="J66" i="91" s="1"/>
  <c r="H57" i="91"/>
  <c r="I57" i="91" s="1"/>
  <c r="J57" i="91" s="1"/>
  <c r="H48" i="91"/>
  <c r="I48" i="91" s="1"/>
  <c r="J48" i="91" s="1"/>
  <c r="H39" i="91"/>
  <c r="I39" i="91" s="1"/>
  <c r="J39" i="91" s="1"/>
  <c r="H33" i="91"/>
  <c r="I33" i="91" s="1"/>
  <c r="J33" i="91" s="1"/>
  <c r="H72" i="91"/>
  <c r="I72" i="91" s="1"/>
  <c r="J72" i="91" s="1"/>
  <c r="H63" i="91"/>
  <c r="I63" i="91" s="1"/>
  <c r="J63" i="91" s="1"/>
  <c r="H54" i="91"/>
  <c r="I54" i="91" s="1"/>
  <c r="J54" i="91" s="1"/>
  <c r="H45" i="91"/>
  <c r="I45" i="91" s="1"/>
  <c r="J45" i="91" s="1"/>
  <c r="H36" i="91"/>
  <c r="I36" i="91" s="1"/>
  <c r="J36" i="91" s="1"/>
  <c r="H30" i="91"/>
  <c r="I30" i="91" s="1"/>
  <c r="J30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69" i="91"/>
  <c r="I69" i="91" s="1"/>
  <c r="J69" i="91" s="1"/>
  <c r="H5" i="91"/>
  <c r="I5" i="91" s="1"/>
  <c r="J5" i="91" s="1"/>
  <c r="K5" i="91" s="1"/>
  <c r="H42" i="91"/>
  <c r="I42" i="91" s="1"/>
  <c r="J42" i="91" s="1"/>
  <c r="H60" i="91"/>
  <c r="I60" i="91" s="1"/>
  <c r="J60" i="91" s="1"/>
  <c r="H51" i="91"/>
  <c r="I51" i="91" s="1"/>
  <c r="J51" i="91" s="1"/>
  <c r="H15" i="91"/>
  <c r="I15" i="91" s="1"/>
  <c r="J15" i="91" s="1"/>
  <c r="AP3" i="43"/>
  <c r="AI3" i="43"/>
  <c r="I23" i="24"/>
  <c r="J23" i="24" s="1"/>
  <c r="I22" i="23"/>
  <c r="J22" i="23" s="1"/>
  <c r="I6" i="19"/>
  <c r="J6" i="19" s="1"/>
  <c r="H23" i="15"/>
  <c r="I18" i="24"/>
  <c r="J18" i="24" s="1"/>
  <c r="H8" i="21"/>
  <c r="I8" i="21" s="1"/>
  <c r="J8" i="21" s="1"/>
  <c r="H16" i="15"/>
  <c r="H8" i="19"/>
  <c r="H11" i="19"/>
  <c r="H5" i="19"/>
  <c r="H10" i="19"/>
  <c r="H9" i="58"/>
  <c r="I9" i="58" s="1"/>
  <c r="J9" i="58" s="1"/>
  <c r="H4" i="58"/>
  <c r="I4" i="58" s="1"/>
  <c r="J4" i="58" s="1"/>
  <c r="K4" i="58" s="1"/>
  <c r="H11" i="58"/>
  <c r="I11" i="58" s="1"/>
  <c r="J11" i="58" s="1"/>
  <c r="H5" i="58"/>
  <c r="I5" i="58" s="1"/>
  <c r="J5" i="58" s="1"/>
  <c r="H10" i="58"/>
  <c r="I10" i="58" s="1"/>
  <c r="J10" i="58" s="1"/>
  <c r="H9" i="55"/>
  <c r="H4" i="55"/>
  <c r="H10" i="55"/>
  <c r="H9" i="67"/>
  <c r="H4" i="67"/>
  <c r="H10" i="67"/>
  <c r="H11" i="67"/>
  <c r="H5" i="67"/>
  <c r="H8" i="70"/>
  <c r="I8" i="70" s="1"/>
  <c r="J8" i="70" s="1"/>
  <c r="H4" i="70"/>
  <c r="I4" i="70" s="1"/>
  <c r="J4" i="70" s="1"/>
  <c r="K4" i="70" s="1"/>
  <c r="H9" i="70"/>
  <c r="I9" i="70" s="1"/>
  <c r="J9" i="70" s="1"/>
  <c r="AH5" i="27"/>
  <c r="AQ5" i="27" s="1"/>
  <c r="H13" i="24"/>
  <c r="H8" i="16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20" i="23"/>
  <c r="H4" i="12"/>
  <c r="H20" i="12"/>
  <c r="H14" i="12"/>
  <c r="H8" i="12"/>
  <c r="H19" i="12"/>
  <c r="H13" i="12"/>
  <c r="H18" i="12"/>
  <c r="H12" i="12"/>
  <c r="H14" i="31"/>
  <c r="I14" i="31" s="1"/>
  <c r="J14" i="31" s="1"/>
  <c r="H71" i="30"/>
  <c r="I71" i="30" s="1"/>
  <c r="J71" i="30" s="1"/>
  <c r="H17" i="30"/>
  <c r="I17" i="30" s="1"/>
  <c r="J17" i="30" s="1"/>
  <c r="AH3" i="24"/>
  <c r="H13" i="23"/>
  <c r="AH4" i="18"/>
  <c r="AQ4" i="18" s="1"/>
  <c r="H10" i="7"/>
  <c r="H9" i="7"/>
  <c r="H4" i="7"/>
  <c r="H8" i="7"/>
  <c r="Z4" i="23"/>
  <c r="H4" i="19"/>
  <c r="H10" i="17"/>
  <c r="I10" i="17" s="1"/>
  <c r="J10" i="17" s="1"/>
  <c r="H4" i="17"/>
  <c r="I4" i="17" s="1"/>
  <c r="J4" i="17" s="1"/>
  <c r="K4" i="17" s="1"/>
  <c r="H6" i="17"/>
  <c r="I6" i="17" s="1"/>
  <c r="J6" i="17" s="1"/>
  <c r="H23" i="17"/>
  <c r="I23" i="17" s="1"/>
  <c r="J23" i="17" s="1"/>
  <c r="H21" i="17"/>
  <c r="I21" i="17" s="1"/>
  <c r="J21" i="17" s="1"/>
  <c r="H19" i="17"/>
  <c r="I19" i="17" s="1"/>
  <c r="J19" i="17" s="1"/>
  <c r="H17" i="17"/>
  <c r="I17" i="17" s="1"/>
  <c r="J17" i="17" s="1"/>
  <c r="H15" i="17"/>
  <c r="I15" i="17" s="1"/>
  <c r="J15" i="17" s="1"/>
  <c r="H13" i="17"/>
  <c r="I13" i="17" s="1"/>
  <c r="J13" i="17" s="1"/>
  <c r="H9" i="17"/>
  <c r="I9" i="17" s="1"/>
  <c r="J9" i="17" s="1"/>
  <c r="H7" i="17"/>
  <c r="I7" i="17" s="1"/>
  <c r="J7" i="17" s="1"/>
  <c r="H5" i="17"/>
  <c r="I5" i="17" s="1"/>
  <c r="J5" i="17" s="1"/>
  <c r="H22" i="17"/>
  <c r="I22" i="17" s="1"/>
  <c r="J22" i="17" s="1"/>
  <c r="H20" i="17"/>
  <c r="I20" i="17" s="1"/>
  <c r="J20" i="17" s="1"/>
  <c r="H18" i="17"/>
  <c r="I18" i="17" s="1"/>
  <c r="J18" i="17" s="1"/>
  <c r="H16" i="17"/>
  <c r="I16" i="17" s="1"/>
  <c r="J16" i="17" s="1"/>
  <c r="H14" i="17"/>
  <c r="I14" i="17" s="1"/>
  <c r="J14" i="17" s="1"/>
  <c r="H12" i="17"/>
  <c r="I12" i="17" s="1"/>
  <c r="J12" i="17" s="1"/>
  <c r="AH3" i="7"/>
  <c r="H6" i="12"/>
  <c r="AI3" i="10"/>
  <c r="AI3" i="5"/>
  <c r="H19" i="2"/>
  <c r="H22" i="21"/>
  <c r="I22" i="21" s="1"/>
  <c r="J22" i="21" s="1"/>
  <c r="H19" i="21"/>
  <c r="I19" i="21" s="1"/>
  <c r="J19" i="21" s="1"/>
  <c r="H5" i="18"/>
  <c r="I5" i="18" s="1"/>
  <c r="J5" i="18" s="1"/>
  <c r="H12" i="13"/>
  <c r="I12" i="13" s="1"/>
  <c r="J12" i="13" s="1"/>
  <c r="H22" i="12"/>
  <c r="H12" i="10"/>
  <c r="I12" i="10" s="1"/>
  <c r="J12" i="10" s="1"/>
  <c r="K5" i="22"/>
  <c r="K6" i="22" s="1"/>
  <c r="H16" i="21"/>
  <c r="I16" i="21" s="1"/>
  <c r="J16" i="21" s="1"/>
  <c r="AH4" i="14"/>
  <c r="AQ4" i="14" s="1"/>
  <c r="H6" i="11"/>
  <c r="H14" i="13"/>
  <c r="I14" i="13" s="1"/>
  <c r="J14" i="13" s="1"/>
  <c r="H17" i="12"/>
  <c r="H11" i="7"/>
  <c r="H17" i="2"/>
  <c r="H12" i="21"/>
  <c r="I12" i="21" s="1"/>
  <c r="J12" i="21" s="1"/>
  <c r="H19" i="8"/>
  <c r="H10" i="6"/>
  <c r="I10" i="6" s="1"/>
  <c r="J10" i="6" s="1"/>
  <c r="H18" i="2"/>
  <c r="AN3" i="92"/>
  <c r="AI3" i="92"/>
  <c r="AN3" i="89"/>
  <c r="AI3" i="89"/>
  <c r="X5" i="85"/>
  <c r="AH5" i="85" s="1"/>
  <c r="AQ5" i="85" s="1"/>
  <c r="K5" i="84"/>
  <c r="K6" i="84" s="1"/>
  <c r="AH4" i="82"/>
  <c r="AQ4" i="82" s="1"/>
  <c r="AH3" i="78"/>
  <c r="AQ3" i="78" s="1"/>
  <c r="AH3" i="76"/>
  <c r="AN4" i="83"/>
  <c r="AN3" i="78"/>
  <c r="X5" i="73"/>
  <c r="AH5" i="73" s="1"/>
  <c r="AQ5" i="73" s="1"/>
  <c r="AN3" i="73"/>
  <c r="AI3" i="73"/>
  <c r="I17" i="67"/>
  <c r="J17" i="67" s="1"/>
  <c r="P3" i="67"/>
  <c r="AF3" i="67" s="1"/>
  <c r="AO3" i="67" s="1"/>
  <c r="AE3" i="67"/>
  <c r="I6" i="67"/>
  <c r="J6" i="67" s="1"/>
  <c r="I22" i="67"/>
  <c r="J22" i="67" s="1"/>
  <c r="I4" i="64"/>
  <c r="J4" i="64" s="1"/>
  <c r="K4" i="64" s="1"/>
  <c r="AN3" i="47"/>
  <c r="AI3" i="47"/>
  <c r="W5" i="65"/>
  <c r="Y5" i="65" s="1"/>
  <c r="AG4" i="65"/>
  <c r="AP4" i="65" s="1"/>
  <c r="AF4" i="65"/>
  <c r="AO4" i="65" s="1"/>
  <c r="AE4" i="65"/>
  <c r="P3" i="64"/>
  <c r="AF3" i="64" s="1"/>
  <c r="AO3" i="64" s="1"/>
  <c r="AE3" i="64"/>
  <c r="P3" i="52"/>
  <c r="AF3" i="52" s="1"/>
  <c r="AO3" i="52" s="1"/>
  <c r="AE3" i="52"/>
  <c r="AE3" i="71"/>
  <c r="P3" i="71"/>
  <c r="AF3" i="71" s="1"/>
  <c r="AO3" i="71" s="1"/>
  <c r="I14" i="71"/>
  <c r="J14" i="71" s="1"/>
  <c r="I11" i="60"/>
  <c r="J11" i="60" s="1"/>
  <c r="I5" i="50"/>
  <c r="J5" i="50" s="1"/>
  <c r="AI3" i="49"/>
  <c r="AN3" i="49"/>
  <c r="I7" i="72"/>
  <c r="J7" i="72" s="1"/>
  <c r="AP4" i="66"/>
  <c r="I15" i="63"/>
  <c r="J15" i="63" s="1"/>
  <c r="AH3" i="62"/>
  <c r="AQ3" i="62" s="1"/>
  <c r="AQ4" i="60"/>
  <c r="I7" i="50"/>
  <c r="J7" i="50" s="1"/>
  <c r="I7" i="55"/>
  <c r="J7" i="55" s="1"/>
  <c r="P3" i="53"/>
  <c r="AF3" i="53" s="1"/>
  <c r="AO3" i="53" s="1"/>
  <c r="AE3" i="53"/>
  <c r="I4" i="52"/>
  <c r="J4" i="52" s="1"/>
  <c r="K4" i="52" s="1"/>
  <c r="I17" i="63"/>
  <c r="J17" i="63" s="1"/>
  <c r="I22" i="50"/>
  <c r="J22" i="50" s="1"/>
  <c r="I21" i="50"/>
  <c r="J21" i="50" s="1"/>
  <c r="AE3" i="54"/>
  <c r="P3" i="54"/>
  <c r="AF3" i="54" s="1"/>
  <c r="AO3" i="54" s="1"/>
  <c r="Z4" i="53"/>
  <c r="I8" i="50"/>
  <c r="J8" i="50" s="1"/>
  <c r="Z5" i="66"/>
  <c r="AN3" i="44"/>
  <c r="AI3" i="44"/>
  <c r="AH3" i="28"/>
  <c r="AQ3" i="28" s="1"/>
  <c r="K5" i="35"/>
  <c r="AI3" i="34"/>
  <c r="AN3" i="26"/>
  <c r="AI3" i="26"/>
  <c r="H18" i="33"/>
  <c r="I18" i="33" s="1"/>
  <c r="J18" i="33" s="1"/>
  <c r="AF4" i="33"/>
  <c r="AO4" i="33" s="1"/>
  <c r="W5" i="33"/>
  <c r="AG4" i="33"/>
  <c r="AP4" i="33" s="1"/>
  <c r="AE4" i="33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Q9" i="34"/>
  <c r="Q86" i="34"/>
  <c r="Q85" i="34"/>
  <c r="Q81" i="34"/>
  <c r="Q77" i="34"/>
  <c r="Q76" i="34"/>
  <c r="Q72" i="34"/>
  <c r="Q68" i="34"/>
  <c r="Q67" i="34"/>
  <c r="Q63" i="34"/>
  <c r="Q59" i="34"/>
  <c r="Q58" i="34"/>
  <c r="Q54" i="34"/>
  <c r="Q50" i="34"/>
  <c r="Q49" i="34"/>
  <c r="Q45" i="34"/>
  <c r="Q41" i="34"/>
  <c r="Q40" i="34"/>
  <c r="Q36" i="34"/>
  <c r="Q32" i="34"/>
  <c r="Q31" i="34"/>
  <c r="Q27" i="34"/>
  <c r="Q23" i="34"/>
  <c r="Q22" i="34"/>
  <c r="Q18" i="34"/>
  <c r="Q14" i="34"/>
  <c r="Q13" i="34"/>
  <c r="Q5" i="34"/>
  <c r="Q6" i="34"/>
  <c r="Q87" i="34"/>
  <c r="Q83" i="34"/>
  <c r="Q82" i="34"/>
  <c r="Q78" i="34"/>
  <c r="Q74" i="34"/>
  <c r="Q73" i="34"/>
  <c r="Q69" i="34"/>
  <c r="Q65" i="34"/>
  <c r="Q64" i="34"/>
  <c r="Q60" i="34"/>
  <c r="Q56" i="34"/>
  <c r="Q55" i="34"/>
  <c r="Q51" i="34"/>
  <c r="Q47" i="34"/>
  <c r="Q46" i="34"/>
  <c r="Q42" i="34"/>
  <c r="Q38" i="34"/>
  <c r="Q37" i="34"/>
  <c r="Q33" i="34"/>
  <c r="Q29" i="34"/>
  <c r="Q28" i="34"/>
  <c r="Q24" i="34"/>
  <c r="Q20" i="34"/>
  <c r="Q19" i="34"/>
  <c r="Q15" i="34"/>
  <c r="Q10" i="34"/>
  <c r="Q11" i="34"/>
  <c r="Q8" i="34"/>
  <c r="Q7" i="34"/>
  <c r="Q89" i="34"/>
  <c r="Q88" i="34"/>
  <c r="Q84" i="34"/>
  <c r="Q80" i="34"/>
  <c r="Q79" i="34"/>
  <c r="Q75" i="34"/>
  <c r="Q71" i="34"/>
  <c r="Q70" i="34"/>
  <c r="Q66" i="34"/>
  <c r="Q62" i="34"/>
  <c r="Q61" i="34"/>
  <c r="Q57" i="34"/>
  <c r="Q53" i="34"/>
  <c r="Q52" i="34"/>
  <c r="Q48" i="34"/>
  <c r="Q44" i="34"/>
  <c r="Q43" i="34"/>
  <c r="Q39" i="34"/>
  <c r="Q35" i="34"/>
  <c r="Q34" i="34"/>
  <c r="Q30" i="34"/>
  <c r="Q26" i="34"/>
  <c r="Q25" i="34"/>
  <c r="Q21" i="34"/>
  <c r="Q17" i="34"/>
  <c r="Q16" i="34"/>
  <c r="Q12" i="34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11" i="41"/>
  <c r="Q92" i="41"/>
  <c r="Q74" i="41"/>
  <c r="Q56" i="41"/>
  <c r="Q95" i="41"/>
  <c r="Q77" i="41"/>
  <c r="Q59" i="41"/>
  <c r="Q41" i="41"/>
  <c r="Q38" i="41"/>
  <c r="Q35" i="41"/>
  <c r="Q32" i="41"/>
  <c r="Q29" i="41"/>
  <c r="Q26" i="41"/>
  <c r="Q23" i="41"/>
  <c r="Q20" i="41"/>
  <c r="Q17" i="41"/>
  <c r="Q14" i="41"/>
  <c r="Q98" i="41"/>
  <c r="Q80" i="41"/>
  <c r="Q62" i="41"/>
  <c r="Q44" i="41"/>
  <c r="Q10" i="41"/>
  <c r="Q5" i="41"/>
  <c r="Q83" i="41"/>
  <c r="Q65" i="41"/>
  <c r="Q47" i="41"/>
  <c r="Q89" i="41"/>
  <c r="Q71" i="41"/>
  <c r="Q53" i="41"/>
  <c r="Q86" i="41"/>
  <c r="Q68" i="41"/>
  <c r="Q50" i="41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9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81" i="46"/>
  <c r="Q80" i="46"/>
  <c r="Q63" i="46"/>
  <c r="Q62" i="46"/>
  <c r="Q45" i="46"/>
  <c r="Q38" i="46"/>
  <c r="Q36" i="46"/>
  <c r="Q29" i="46"/>
  <c r="Q27" i="46"/>
  <c r="Q20" i="46"/>
  <c r="Q18" i="46"/>
  <c r="Q10" i="46"/>
  <c r="Q84" i="46"/>
  <c r="Q83" i="46"/>
  <c r="Q66" i="46"/>
  <c r="Q65" i="46"/>
  <c r="Q48" i="46"/>
  <c r="Q47" i="46"/>
  <c r="Q87" i="46"/>
  <c r="Q86" i="46"/>
  <c r="Q69" i="46"/>
  <c r="Q68" i="46"/>
  <c r="Q51" i="46"/>
  <c r="Q50" i="46"/>
  <c r="Q41" i="46"/>
  <c r="Q39" i="46"/>
  <c r="Q89" i="46"/>
  <c r="Q72" i="46"/>
  <c r="Q71" i="46"/>
  <c r="Q54" i="46"/>
  <c r="Q53" i="46"/>
  <c r="Q75" i="46"/>
  <c r="Q74" i="46"/>
  <c r="Q57" i="46"/>
  <c r="Q56" i="46"/>
  <c r="Q42" i="46"/>
  <c r="Q35" i="46"/>
  <c r="Q33" i="46"/>
  <c r="Q26" i="46"/>
  <c r="Q24" i="46"/>
  <c r="Q17" i="46"/>
  <c r="Q15" i="46"/>
  <c r="Q78" i="46"/>
  <c r="Q77" i="46"/>
  <c r="Q60" i="46"/>
  <c r="Q59" i="46"/>
  <c r="Q44" i="46"/>
  <c r="Q23" i="46"/>
  <c r="Q30" i="46"/>
  <c r="Q11" i="46"/>
  <c r="Q14" i="46"/>
  <c r="Q21" i="46"/>
  <c r="Q6" i="46"/>
  <c r="Q12" i="46"/>
  <c r="Q32" i="46"/>
  <c r="Q5" i="46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85" i="78"/>
  <c r="Q83" i="78"/>
  <c r="Q76" i="78"/>
  <c r="Q74" i="78"/>
  <c r="Q67" i="78"/>
  <c r="Q65" i="78"/>
  <c r="Q58" i="78"/>
  <c r="Q56" i="78"/>
  <c r="Q49" i="78"/>
  <c r="Q47" i="78"/>
  <c r="Q40" i="78"/>
  <c r="Q38" i="78"/>
  <c r="Q31" i="78"/>
  <c r="Q28" i="78"/>
  <c r="Q25" i="78"/>
  <c r="Q22" i="78"/>
  <c r="Q19" i="78"/>
  <c r="Q16" i="78"/>
  <c r="Q13" i="78"/>
  <c r="Q8" i="78"/>
  <c r="Q7" i="78"/>
  <c r="Q9" i="78"/>
  <c r="Q88" i="78"/>
  <c r="Q86" i="78"/>
  <c r="Q79" i="78"/>
  <c r="Q77" i="78"/>
  <c r="Q70" i="78"/>
  <c r="Q68" i="78"/>
  <c r="Q61" i="78"/>
  <c r="Q59" i="78"/>
  <c r="Q52" i="78"/>
  <c r="Q50" i="78"/>
  <c r="Q43" i="78"/>
  <c r="Q41" i="78"/>
  <c r="Q34" i="78"/>
  <c r="Q32" i="78"/>
  <c r="Q29" i="78"/>
  <c r="Q26" i="78"/>
  <c r="Q23" i="78"/>
  <c r="Q20" i="78"/>
  <c r="Q17" i="78"/>
  <c r="Q14" i="78"/>
  <c r="Q10" i="78"/>
  <c r="Q89" i="78"/>
  <c r="Q82" i="78"/>
  <c r="Q80" i="78"/>
  <c r="Q73" i="78"/>
  <c r="Q71" i="78"/>
  <c r="Q64" i="78"/>
  <c r="Q62" i="78"/>
  <c r="Q55" i="78"/>
  <c r="Q53" i="78"/>
  <c r="Q46" i="78"/>
  <c r="Q44" i="78"/>
  <c r="Q37" i="78"/>
  <c r="Q35" i="78"/>
  <c r="Q30" i="78"/>
  <c r="Q27" i="78"/>
  <c r="Q24" i="78"/>
  <c r="Q21" i="78"/>
  <c r="Q18" i="78"/>
  <c r="Q15" i="78"/>
  <c r="Q12" i="78"/>
  <c r="Q6" i="78"/>
  <c r="Q5" i="78"/>
  <c r="Q11" i="78"/>
  <c r="Q78" i="83"/>
  <c r="Q75" i="83"/>
  <c r="Q72" i="83"/>
  <c r="Q69" i="83"/>
  <c r="Q66" i="83"/>
  <c r="Q63" i="83"/>
  <c r="Q60" i="83"/>
  <c r="Q77" i="83"/>
  <c r="Q74" i="83"/>
  <c r="Q71" i="83"/>
  <c r="Q68" i="83"/>
  <c r="Q65" i="83"/>
  <c r="Q62" i="83"/>
  <c r="Q59" i="83"/>
  <c r="Q56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8" i="83"/>
  <c r="Q7" i="83"/>
  <c r="Q73" i="83"/>
  <c r="Q64" i="83"/>
  <c r="Q9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76" i="83"/>
  <c r="Q67" i="83"/>
  <c r="Q58" i="83"/>
  <c r="Q11" i="83"/>
  <c r="Q5" i="83"/>
  <c r="Q79" i="83"/>
  <c r="Q70" i="83"/>
  <c r="Q61" i="83"/>
  <c r="Q57" i="83"/>
  <c r="Q6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79" i="91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27" i="91"/>
  <c r="Q24" i="91"/>
  <c r="Q21" i="91"/>
  <c r="Q18" i="91"/>
  <c r="Q15" i="91"/>
  <c r="Q12" i="91"/>
  <c r="Q6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8" i="91"/>
  <c r="Q7" i="91"/>
  <c r="Q71" i="91"/>
  <c r="Q62" i="91"/>
  <c r="Q53" i="91"/>
  <c r="Q44" i="91"/>
  <c r="Q35" i="91"/>
  <c r="Q32" i="91"/>
  <c r="Q29" i="91"/>
  <c r="Q26" i="91"/>
  <c r="Q23" i="91"/>
  <c r="Q20" i="91"/>
  <c r="Q17" i="91"/>
  <c r="Q74" i="91"/>
  <c r="Q65" i="91"/>
  <c r="Q56" i="91"/>
  <c r="Q47" i="91"/>
  <c r="Q38" i="91"/>
  <c r="Q14" i="91"/>
  <c r="Q5" i="91"/>
  <c r="Q77" i="91"/>
  <c r="Q68" i="91"/>
  <c r="Q59" i="91"/>
  <c r="Q50" i="91"/>
  <c r="Q41" i="91"/>
  <c r="Q11" i="91"/>
  <c r="Q9" i="91"/>
  <c r="Q10" i="91"/>
  <c r="Q69" i="96"/>
  <c r="Q67" i="96"/>
  <c r="Q64" i="96"/>
  <c r="Q61" i="96"/>
  <c r="Q58" i="96"/>
  <c r="Q66" i="96"/>
  <c r="Q59" i="96"/>
  <c r="Q57" i="96"/>
  <c r="Q54" i="96"/>
  <c r="Q51" i="96"/>
  <c r="Q62" i="96"/>
  <c r="Q60" i="96"/>
  <c r="Q55" i="96"/>
  <c r="Q52" i="96"/>
  <c r="Q68" i="96"/>
  <c r="Q65" i="96"/>
  <c r="Q63" i="96"/>
  <c r="Q56" i="96"/>
  <c r="Q53" i="96"/>
  <c r="Q50" i="96"/>
  <c r="Q48" i="96"/>
  <c r="Q45" i="96"/>
  <c r="Q42" i="96"/>
  <c r="Q39" i="96"/>
  <c r="Q49" i="96"/>
  <c r="Q46" i="96"/>
  <c r="Q47" i="96"/>
  <c r="Q43" i="96"/>
  <c r="Q40" i="96"/>
  <c r="Q34" i="96"/>
  <c r="Q31" i="96"/>
  <c r="Q28" i="96"/>
  <c r="Q25" i="96"/>
  <c r="Q22" i="96"/>
  <c r="Q19" i="96"/>
  <c r="Q16" i="96"/>
  <c r="Q13" i="96"/>
  <c r="Q37" i="96"/>
  <c r="Q36" i="96"/>
  <c r="Q33" i="96"/>
  <c r="Q30" i="96"/>
  <c r="Q27" i="96"/>
  <c r="Q24" i="96"/>
  <c r="Q41" i="96"/>
  <c r="Q32" i="96"/>
  <c r="Q6" i="96"/>
  <c r="Q44" i="96"/>
  <c r="Q8" i="96"/>
  <c r="Q7" i="96"/>
  <c r="Q38" i="96"/>
  <c r="Q17" i="96"/>
  <c r="Q15" i="96"/>
  <c r="Q11" i="96"/>
  <c r="Q5" i="96"/>
  <c r="Q35" i="96"/>
  <c r="Q26" i="96"/>
  <c r="Q14" i="96"/>
  <c r="Q10" i="96"/>
  <c r="Q9" i="96"/>
  <c r="Q29" i="96"/>
  <c r="Q23" i="96"/>
  <c r="Q21" i="96"/>
  <c r="Q20" i="96"/>
  <c r="Q12" i="96"/>
  <c r="Q18" i="96"/>
  <c r="H78" i="34"/>
  <c r="I78" i="34" s="1"/>
  <c r="J78" i="34" s="1"/>
  <c r="H13" i="33"/>
  <c r="I13" i="33" s="1"/>
  <c r="J13" i="33" s="1"/>
  <c r="H60" i="32"/>
  <c r="I60" i="32" s="1"/>
  <c r="J60" i="32" s="1"/>
  <c r="H24" i="32"/>
  <c r="I24" i="32" s="1"/>
  <c r="J24" i="32" s="1"/>
  <c r="H69" i="36"/>
  <c r="I69" i="36" s="1"/>
  <c r="J69" i="36" s="1"/>
  <c r="H60" i="36"/>
  <c r="I60" i="36" s="1"/>
  <c r="J60" i="36" s="1"/>
  <c r="H51" i="36"/>
  <c r="I51" i="36" s="1"/>
  <c r="J51" i="36" s="1"/>
  <c r="H42" i="36"/>
  <c r="I42" i="36" s="1"/>
  <c r="J42" i="36" s="1"/>
  <c r="H33" i="36"/>
  <c r="I33" i="36" s="1"/>
  <c r="J33" i="36" s="1"/>
  <c r="H24" i="36"/>
  <c r="I24" i="36" s="1"/>
  <c r="J24" i="36" s="1"/>
  <c r="H15" i="36"/>
  <c r="I15" i="36" s="1"/>
  <c r="J15" i="36" s="1"/>
  <c r="H63" i="36"/>
  <c r="I63" i="36" s="1"/>
  <c r="J63" i="36" s="1"/>
  <c r="H54" i="36"/>
  <c r="I54" i="36" s="1"/>
  <c r="J54" i="36" s="1"/>
  <c r="H45" i="36"/>
  <c r="I45" i="36" s="1"/>
  <c r="J45" i="36" s="1"/>
  <c r="H36" i="36"/>
  <c r="I36" i="36" s="1"/>
  <c r="J36" i="36" s="1"/>
  <c r="H27" i="36"/>
  <c r="I27" i="36" s="1"/>
  <c r="J27" i="36" s="1"/>
  <c r="H18" i="36"/>
  <c r="I18" i="36" s="1"/>
  <c r="J18" i="36" s="1"/>
  <c r="H6" i="36"/>
  <c r="I6" i="36" s="1"/>
  <c r="J6" i="36" s="1"/>
  <c r="K6" i="36" s="1"/>
  <c r="H66" i="36"/>
  <c r="I66" i="36" s="1"/>
  <c r="J66" i="36" s="1"/>
  <c r="H57" i="36"/>
  <c r="I57" i="36" s="1"/>
  <c r="J57" i="36" s="1"/>
  <c r="H48" i="36"/>
  <c r="I48" i="36" s="1"/>
  <c r="J48" i="36" s="1"/>
  <c r="H39" i="36"/>
  <c r="I39" i="36" s="1"/>
  <c r="J39" i="36" s="1"/>
  <c r="H30" i="36"/>
  <c r="I30" i="36" s="1"/>
  <c r="J30" i="36" s="1"/>
  <c r="H21" i="36"/>
  <c r="I21" i="36" s="1"/>
  <c r="J21" i="36" s="1"/>
  <c r="H12" i="36"/>
  <c r="I12" i="36" s="1"/>
  <c r="J12" i="36" s="1"/>
  <c r="H9" i="36"/>
  <c r="I9" i="36" s="1"/>
  <c r="J9" i="36" s="1"/>
  <c r="H79" i="43"/>
  <c r="I79" i="43" s="1"/>
  <c r="J79" i="43" s="1"/>
  <c r="H76" i="43"/>
  <c r="I76" i="43" s="1"/>
  <c r="J76" i="43" s="1"/>
  <c r="H73" i="43"/>
  <c r="I73" i="43" s="1"/>
  <c r="J73" i="43" s="1"/>
  <c r="H70" i="43"/>
  <c r="I70" i="43" s="1"/>
  <c r="J70" i="43" s="1"/>
  <c r="H67" i="43"/>
  <c r="I67" i="43" s="1"/>
  <c r="J67" i="43" s="1"/>
  <c r="H64" i="43"/>
  <c r="I64" i="43" s="1"/>
  <c r="J64" i="43" s="1"/>
  <c r="H61" i="43"/>
  <c r="I61" i="43" s="1"/>
  <c r="J61" i="43" s="1"/>
  <c r="H58" i="43"/>
  <c r="I58" i="43" s="1"/>
  <c r="J58" i="43" s="1"/>
  <c r="H55" i="43"/>
  <c r="I55" i="43" s="1"/>
  <c r="J55" i="43" s="1"/>
  <c r="H52" i="43"/>
  <c r="I52" i="43" s="1"/>
  <c r="J52" i="43" s="1"/>
  <c r="H49" i="43"/>
  <c r="I49" i="43" s="1"/>
  <c r="J49" i="43" s="1"/>
  <c r="H46" i="43"/>
  <c r="I46" i="43" s="1"/>
  <c r="J46" i="43" s="1"/>
  <c r="H43" i="43"/>
  <c r="I43" i="43" s="1"/>
  <c r="J43" i="43" s="1"/>
  <c r="H40" i="43"/>
  <c r="I40" i="43" s="1"/>
  <c r="J40" i="43" s="1"/>
  <c r="H37" i="43"/>
  <c r="I37" i="43" s="1"/>
  <c r="J37" i="43" s="1"/>
  <c r="H34" i="43"/>
  <c r="I34" i="43" s="1"/>
  <c r="J34" i="43" s="1"/>
  <c r="H31" i="43"/>
  <c r="I31" i="43" s="1"/>
  <c r="J31" i="43" s="1"/>
  <c r="H28" i="43"/>
  <c r="I28" i="43" s="1"/>
  <c r="J28" i="43" s="1"/>
  <c r="H25" i="43"/>
  <c r="I25" i="43" s="1"/>
  <c r="J25" i="43" s="1"/>
  <c r="H22" i="43"/>
  <c r="I22" i="43" s="1"/>
  <c r="J22" i="43" s="1"/>
  <c r="H19" i="43"/>
  <c r="I19" i="43" s="1"/>
  <c r="J19" i="43" s="1"/>
  <c r="H16" i="43"/>
  <c r="I16" i="43" s="1"/>
  <c r="J16" i="43" s="1"/>
  <c r="H13" i="43"/>
  <c r="I13" i="43" s="1"/>
  <c r="J13" i="43" s="1"/>
  <c r="H8" i="43"/>
  <c r="I8" i="43" s="1"/>
  <c r="J8" i="43" s="1"/>
  <c r="H7" i="43"/>
  <c r="I7" i="43" s="1"/>
  <c r="J7" i="43" s="1"/>
  <c r="H4" i="43"/>
  <c r="I4" i="43" s="1"/>
  <c r="J4" i="43" s="1"/>
  <c r="K4" i="43" s="1"/>
  <c r="H9" i="43"/>
  <c r="I9" i="43" s="1"/>
  <c r="J9" i="43" s="1"/>
  <c r="H11" i="43"/>
  <c r="I11" i="43" s="1"/>
  <c r="J11" i="43" s="1"/>
  <c r="H5" i="43"/>
  <c r="I5" i="43" s="1"/>
  <c r="J5" i="43" s="1"/>
  <c r="H78" i="75"/>
  <c r="I78" i="75" s="1"/>
  <c r="J78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31" i="75"/>
  <c r="I31" i="75" s="1"/>
  <c r="J31" i="75" s="1"/>
  <c r="H28" i="75"/>
  <c r="I28" i="75" s="1"/>
  <c r="J28" i="75" s="1"/>
  <c r="H25" i="75"/>
  <c r="I25" i="75" s="1"/>
  <c r="J25" i="75" s="1"/>
  <c r="H9" i="75"/>
  <c r="I9" i="75" s="1"/>
  <c r="J9" i="75" s="1"/>
  <c r="H77" i="75"/>
  <c r="I77" i="75" s="1"/>
  <c r="J77" i="75" s="1"/>
  <c r="H69" i="75"/>
  <c r="I69" i="75" s="1"/>
  <c r="J69" i="75" s="1"/>
  <c r="H60" i="75"/>
  <c r="I60" i="75" s="1"/>
  <c r="J60" i="75" s="1"/>
  <c r="H51" i="75"/>
  <c r="I51" i="75" s="1"/>
  <c r="J51" i="75" s="1"/>
  <c r="H6" i="75"/>
  <c r="I6" i="75" s="1"/>
  <c r="J6" i="75" s="1"/>
  <c r="H72" i="75"/>
  <c r="I72" i="75" s="1"/>
  <c r="J72" i="75" s="1"/>
  <c r="H63" i="75"/>
  <c r="I63" i="75" s="1"/>
  <c r="J63" i="75" s="1"/>
  <c r="H54" i="75"/>
  <c r="I54" i="75" s="1"/>
  <c r="J54" i="75" s="1"/>
  <c r="H75" i="75"/>
  <c r="I75" i="75" s="1"/>
  <c r="J75" i="75" s="1"/>
  <c r="H66" i="75"/>
  <c r="I66" i="75" s="1"/>
  <c r="J66" i="75" s="1"/>
  <c r="H57" i="75"/>
  <c r="I57" i="75" s="1"/>
  <c r="J57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97" i="81"/>
  <c r="I97" i="81" s="1"/>
  <c r="J97" i="81" s="1"/>
  <c r="H94" i="81"/>
  <c r="I94" i="81" s="1"/>
  <c r="J94" i="81" s="1"/>
  <c r="H91" i="81"/>
  <c r="I91" i="81" s="1"/>
  <c r="J91" i="81" s="1"/>
  <c r="H88" i="81"/>
  <c r="I88" i="81" s="1"/>
  <c r="J88" i="81" s="1"/>
  <c r="H85" i="81"/>
  <c r="I85" i="81" s="1"/>
  <c r="J85" i="81" s="1"/>
  <c r="H82" i="81"/>
  <c r="I82" i="81" s="1"/>
  <c r="J82" i="81" s="1"/>
  <c r="H79" i="81"/>
  <c r="I79" i="81" s="1"/>
  <c r="J79" i="81" s="1"/>
  <c r="H76" i="81"/>
  <c r="I76" i="81" s="1"/>
  <c r="J76" i="81" s="1"/>
  <c r="H72" i="81"/>
  <c r="I72" i="81" s="1"/>
  <c r="J72" i="81" s="1"/>
  <c r="H70" i="81"/>
  <c r="I70" i="81" s="1"/>
  <c r="J70" i="81" s="1"/>
  <c r="H60" i="81"/>
  <c r="I60" i="81" s="1"/>
  <c r="J60" i="81" s="1"/>
  <c r="H51" i="81"/>
  <c r="I51" i="81" s="1"/>
  <c r="J51" i="81" s="1"/>
  <c r="H42" i="81"/>
  <c r="I42" i="81" s="1"/>
  <c r="J42" i="81" s="1"/>
  <c r="H33" i="81"/>
  <c r="I33" i="81" s="1"/>
  <c r="J33" i="81" s="1"/>
  <c r="H24" i="81"/>
  <c r="I24" i="81" s="1"/>
  <c r="J24" i="81" s="1"/>
  <c r="H15" i="81"/>
  <c r="I15" i="81" s="1"/>
  <c r="J15" i="81" s="1"/>
  <c r="H13" i="81"/>
  <c r="I13" i="81" s="1"/>
  <c r="J13" i="81" s="1"/>
  <c r="H8" i="81"/>
  <c r="I8" i="81" s="1"/>
  <c r="J8" i="81" s="1"/>
  <c r="H7" i="81"/>
  <c r="I7" i="81" s="1"/>
  <c r="J7" i="81" s="1"/>
  <c r="H4" i="81"/>
  <c r="I4" i="81" s="1"/>
  <c r="J4" i="81" s="1"/>
  <c r="K4" i="81" s="1"/>
  <c r="H90" i="81"/>
  <c r="I90" i="81" s="1"/>
  <c r="J90" i="81" s="1"/>
  <c r="H81" i="81"/>
  <c r="I81" i="81" s="1"/>
  <c r="J81" i="81" s="1"/>
  <c r="H69" i="81"/>
  <c r="I69" i="81" s="1"/>
  <c r="J69" i="81" s="1"/>
  <c r="H67" i="81"/>
  <c r="I67" i="81" s="1"/>
  <c r="J67" i="81" s="1"/>
  <c r="H55" i="81"/>
  <c r="I55" i="81" s="1"/>
  <c r="J55" i="81" s="1"/>
  <c r="H46" i="81"/>
  <c r="I46" i="81" s="1"/>
  <c r="J46" i="81" s="1"/>
  <c r="H37" i="81"/>
  <c r="I37" i="81" s="1"/>
  <c r="J37" i="81" s="1"/>
  <c r="H28" i="81"/>
  <c r="I28" i="81" s="1"/>
  <c r="J28" i="81" s="1"/>
  <c r="H19" i="81"/>
  <c r="I19" i="81" s="1"/>
  <c r="J19" i="81" s="1"/>
  <c r="H66" i="81"/>
  <c r="I66" i="81" s="1"/>
  <c r="J66" i="81" s="1"/>
  <c r="H64" i="81"/>
  <c r="I64" i="81" s="1"/>
  <c r="J64" i="81" s="1"/>
  <c r="H12" i="81"/>
  <c r="I12" i="81" s="1"/>
  <c r="J12" i="81" s="1"/>
  <c r="H6" i="81"/>
  <c r="I6" i="81" s="1"/>
  <c r="J6" i="81" s="1"/>
  <c r="H78" i="81"/>
  <c r="I78" i="81" s="1"/>
  <c r="J78" i="81" s="1"/>
  <c r="H54" i="81"/>
  <c r="I54" i="81" s="1"/>
  <c r="J54" i="81" s="1"/>
  <c r="H45" i="81"/>
  <c r="I45" i="81" s="1"/>
  <c r="J45" i="81" s="1"/>
  <c r="H18" i="81"/>
  <c r="I18" i="81" s="1"/>
  <c r="J18" i="81" s="1"/>
  <c r="H36" i="81"/>
  <c r="I36" i="81" s="1"/>
  <c r="J36" i="81" s="1"/>
  <c r="H27" i="81"/>
  <c r="I27" i="81" s="1"/>
  <c r="J27" i="81" s="1"/>
  <c r="H7" i="84"/>
  <c r="I7" i="84" s="1"/>
  <c r="J7" i="84" s="1"/>
  <c r="H40" i="84"/>
  <c r="I40" i="84" s="1"/>
  <c r="J40" i="84" s="1"/>
  <c r="H31" i="84"/>
  <c r="I31" i="84" s="1"/>
  <c r="J31" i="84" s="1"/>
  <c r="H22" i="84"/>
  <c r="I22" i="84" s="1"/>
  <c r="J22" i="84" s="1"/>
  <c r="H13" i="84"/>
  <c r="I13" i="84" s="1"/>
  <c r="J13" i="84" s="1"/>
  <c r="H9" i="84"/>
  <c r="I9" i="84" s="1"/>
  <c r="J9" i="84" s="1"/>
  <c r="H8" i="84"/>
  <c r="I8" i="84" s="1"/>
  <c r="J8" i="84" s="1"/>
  <c r="H5" i="84"/>
  <c r="I5" i="84" s="1"/>
  <c r="J5" i="84" s="1"/>
  <c r="H11" i="84"/>
  <c r="I11" i="84" s="1"/>
  <c r="J11" i="84" s="1"/>
  <c r="H68" i="92"/>
  <c r="I68" i="92" s="1"/>
  <c r="J68" i="92" s="1"/>
  <c r="H59" i="92"/>
  <c r="I59" i="92" s="1"/>
  <c r="J59" i="92" s="1"/>
  <c r="H50" i="92"/>
  <c r="I50" i="92" s="1"/>
  <c r="J50" i="92" s="1"/>
  <c r="H66" i="92"/>
  <c r="I66" i="92" s="1"/>
  <c r="J66" i="92" s="1"/>
  <c r="H65" i="92"/>
  <c r="I65" i="92" s="1"/>
  <c r="J65" i="92" s="1"/>
  <c r="H60" i="92"/>
  <c r="I60" i="92" s="1"/>
  <c r="J60" i="92" s="1"/>
  <c r="H51" i="92"/>
  <c r="I51" i="92" s="1"/>
  <c r="J51" i="92" s="1"/>
  <c r="H42" i="92"/>
  <c r="I42" i="92" s="1"/>
  <c r="J42" i="92" s="1"/>
  <c r="H33" i="92"/>
  <c r="I33" i="92" s="1"/>
  <c r="J33" i="92" s="1"/>
  <c r="H24" i="92"/>
  <c r="I24" i="92" s="1"/>
  <c r="J24" i="92" s="1"/>
  <c r="H16" i="92"/>
  <c r="I16" i="92" s="1"/>
  <c r="J16" i="92" s="1"/>
  <c r="H13" i="92"/>
  <c r="I13" i="92" s="1"/>
  <c r="J13" i="92" s="1"/>
  <c r="H8" i="92"/>
  <c r="I8" i="92" s="1"/>
  <c r="J8" i="92" s="1"/>
  <c r="H7" i="92"/>
  <c r="I7" i="92" s="1"/>
  <c r="J7" i="92" s="1"/>
  <c r="H39" i="92"/>
  <c r="I39" i="92" s="1"/>
  <c r="J39" i="92" s="1"/>
  <c r="H18" i="92"/>
  <c r="I18" i="92" s="1"/>
  <c r="J18" i="92" s="1"/>
  <c r="H57" i="92"/>
  <c r="I57" i="92" s="1"/>
  <c r="J57" i="92" s="1"/>
  <c r="H41" i="92"/>
  <c r="I41" i="92" s="1"/>
  <c r="J41" i="92" s="1"/>
  <c r="H32" i="92"/>
  <c r="I32" i="92" s="1"/>
  <c r="J32" i="92" s="1"/>
  <c r="H23" i="92"/>
  <c r="I23" i="92" s="1"/>
  <c r="J23" i="92" s="1"/>
  <c r="H48" i="92"/>
  <c r="I48" i="92" s="1"/>
  <c r="J48" i="92" s="1"/>
  <c r="H11" i="92"/>
  <c r="I11" i="92" s="1"/>
  <c r="J11" i="92" s="1"/>
  <c r="H4" i="92"/>
  <c r="I4" i="92" s="1"/>
  <c r="J4" i="92" s="1"/>
  <c r="K4" i="92" s="1"/>
  <c r="I6" i="23"/>
  <c r="J6" i="23" s="1"/>
  <c r="AI3" i="23"/>
  <c r="AR3" i="18"/>
  <c r="H17" i="5"/>
  <c r="I17" i="5" s="1"/>
  <c r="J17" i="5" s="1"/>
  <c r="H16" i="5"/>
  <c r="I16" i="5" s="1"/>
  <c r="J16" i="5" s="1"/>
  <c r="H15" i="5"/>
  <c r="I15" i="5" s="1"/>
  <c r="J15" i="5" s="1"/>
  <c r="H14" i="5"/>
  <c r="I14" i="5" s="1"/>
  <c r="J14" i="5" s="1"/>
  <c r="H13" i="5"/>
  <c r="I13" i="5" s="1"/>
  <c r="J13" i="5" s="1"/>
  <c r="H12" i="5"/>
  <c r="I12" i="5" s="1"/>
  <c r="J12" i="5" s="1"/>
  <c r="H7" i="5"/>
  <c r="I7" i="5" s="1"/>
  <c r="J7" i="5" s="1"/>
  <c r="H6" i="5"/>
  <c r="I6" i="5" s="1"/>
  <c r="J6" i="5" s="1"/>
  <c r="H5" i="5"/>
  <c r="I5" i="5" s="1"/>
  <c r="J5" i="5" s="1"/>
  <c r="H11" i="5"/>
  <c r="I11" i="5" s="1"/>
  <c r="J11" i="5" s="1"/>
  <c r="H10" i="5"/>
  <c r="I10" i="5" s="1"/>
  <c r="J10" i="5" s="1"/>
  <c r="H4" i="5"/>
  <c r="I4" i="5" s="1"/>
  <c r="J4" i="5" s="1"/>
  <c r="K4" i="5" s="1"/>
  <c r="H9" i="5"/>
  <c r="I9" i="5" s="1"/>
  <c r="J9" i="5" s="1"/>
  <c r="I16" i="23"/>
  <c r="J16" i="23" s="1"/>
  <c r="H10" i="24"/>
  <c r="H9" i="24"/>
  <c r="H4" i="24"/>
  <c r="H23" i="63"/>
  <c r="H7" i="63"/>
  <c r="H6" i="63"/>
  <c r="H19" i="63"/>
  <c r="H11" i="63"/>
  <c r="H20" i="63"/>
  <c r="H18" i="63"/>
  <c r="H5" i="63"/>
  <c r="H22" i="63"/>
  <c r="H21" i="63"/>
  <c r="H10" i="63"/>
  <c r="H10" i="54"/>
  <c r="I10" i="54" s="1"/>
  <c r="J10" i="54" s="1"/>
  <c r="H8" i="54"/>
  <c r="I8" i="54" s="1"/>
  <c r="J8" i="54" s="1"/>
  <c r="H4" i="54"/>
  <c r="I4" i="54" s="1"/>
  <c r="J4" i="54" s="1"/>
  <c r="K4" i="54" s="1"/>
  <c r="H9" i="54"/>
  <c r="I9" i="54" s="1"/>
  <c r="J9" i="54" s="1"/>
  <c r="H9" i="72"/>
  <c r="H4" i="72"/>
  <c r="H10" i="72"/>
  <c r="H11" i="72"/>
  <c r="H5" i="72"/>
  <c r="H23" i="69"/>
  <c r="I23" i="69" s="1"/>
  <c r="J23" i="69" s="1"/>
  <c r="H22" i="69"/>
  <c r="I22" i="69" s="1"/>
  <c r="J22" i="69" s="1"/>
  <c r="H21" i="69"/>
  <c r="I21" i="69" s="1"/>
  <c r="J21" i="69" s="1"/>
  <c r="H20" i="69"/>
  <c r="I20" i="69" s="1"/>
  <c r="J20" i="69" s="1"/>
  <c r="H19" i="69"/>
  <c r="I19" i="69" s="1"/>
  <c r="J19" i="69" s="1"/>
  <c r="H18" i="69"/>
  <c r="I18" i="69" s="1"/>
  <c r="J18" i="69" s="1"/>
  <c r="H17" i="69"/>
  <c r="I17" i="69" s="1"/>
  <c r="J17" i="69" s="1"/>
  <c r="H16" i="69"/>
  <c r="I16" i="69" s="1"/>
  <c r="J16" i="69" s="1"/>
  <c r="H15" i="69"/>
  <c r="I15" i="69" s="1"/>
  <c r="J15" i="69" s="1"/>
  <c r="H14" i="69"/>
  <c r="I14" i="69" s="1"/>
  <c r="J14" i="69" s="1"/>
  <c r="H13" i="69"/>
  <c r="I13" i="69" s="1"/>
  <c r="J13" i="69" s="1"/>
  <c r="H12" i="69"/>
  <c r="I12" i="69" s="1"/>
  <c r="J12" i="69" s="1"/>
  <c r="H7" i="69"/>
  <c r="I7" i="69" s="1"/>
  <c r="J7" i="69" s="1"/>
  <c r="H6" i="69"/>
  <c r="I6" i="69" s="1"/>
  <c r="J6" i="69" s="1"/>
  <c r="H5" i="69"/>
  <c r="I5" i="69" s="1"/>
  <c r="J5" i="69" s="1"/>
  <c r="K5" i="69" s="1"/>
  <c r="H8" i="69"/>
  <c r="I8" i="69" s="1"/>
  <c r="J8" i="69" s="1"/>
  <c r="H10" i="31"/>
  <c r="I10" i="31" s="1"/>
  <c r="J10" i="31" s="1"/>
  <c r="H15" i="23"/>
  <c r="H9" i="19"/>
  <c r="H15" i="15"/>
  <c r="AH3" i="12"/>
  <c r="H11" i="21"/>
  <c r="I11" i="21" s="1"/>
  <c r="J11" i="21" s="1"/>
  <c r="H5" i="12"/>
  <c r="AQ4" i="11"/>
  <c r="AH4" i="10"/>
  <c r="AQ4" i="10" s="1"/>
  <c r="Z4" i="10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62" i="30"/>
  <c r="I62" i="30" s="1"/>
  <c r="J62" i="30" s="1"/>
  <c r="H5" i="20"/>
  <c r="H23" i="19"/>
  <c r="H20" i="19"/>
  <c r="H17" i="19"/>
  <c r="H14" i="19"/>
  <c r="AH4" i="3"/>
  <c r="Z4" i="3"/>
  <c r="H11" i="18"/>
  <c r="I11" i="18" s="1"/>
  <c r="J11" i="18" s="1"/>
  <c r="H5" i="13"/>
  <c r="I5" i="13" s="1"/>
  <c r="J5" i="13" s="1"/>
  <c r="H23" i="10"/>
  <c r="I23" i="10" s="1"/>
  <c r="J23" i="10" s="1"/>
  <c r="H6" i="10"/>
  <c r="I6" i="10" s="1"/>
  <c r="J6" i="10" s="1"/>
  <c r="AI3" i="1"/>
  <c r="H21" i="16"/>
  <c r="H4" i="9"/>
  <c r="I4" i="9" s="1"/>
  <c r="J4" i="9" s="1"/>
  <c r="K4" i="9" s="1"/>
  <c r="H22" i="7"/>
  <c r="H4" i="3"/>
  <c r="H11" i="13"/>
  <c r="I11" i="13" s="1"/>
  <c r="J11" i="13" s="1"/>
  <c r="H16" i="12"/>
  <c r="H7" i="10"/>
  <c r="I7" i="10" s="1"/>
  <c r="J7" i="10" s="1"/>
  <c r="H19" i="5"/>
  <c r="I19" i="5" s="1"/>
  <c r="J19" i="5" s="1"/>
  <c r="X5" i="4"/>
  <c r="AH5" i="4" s="1"/>
  <c r="H6" i="21"/>
  <c r="I6" i="21" s="1"/>
  <c r="J6" i="21" s="1"/>
  <c r="H10" i="9"/>
  <c r="I10" i="9" s="1"/>
  <c r="J10" i="9" s="1"/>
  <c r="H8" i="8"/>
  <c r="H5" i="7"/>
  <c r="H4" i="6"/>
  <c r="I4" i="6" s="1"/>
  <c r="J4" i="6" s="1"/>
  <c r="K4" i="6" s="1"/>
  <c r="AH4" i="4"/>
  <c r="H16" i="16"/>
  <c r="AI3" i="14"/>
  <c r="H22" i="10"/>
  <c r="I22" i="10" s="1"/>
  <c r="J22" i="10" s="1"/>
  <c r="H8" i="6"/>
  <c r="I8" i="6" s="1"/>
  <c r="J8" i="6" s="1"/>
  <c r="AO4" i="18"/>
  <c r="H12" i="7"/>
  <c r="H9" i="6"/>
  <c r="I9" i="6" s="1"/>
  <c r="J9" i="6" s="1"/>
  <c r="H11" i="4"/>
  <c r="K6" i="90" l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K7" i="36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6" i="53"/>
  <c r="K8" i="78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K6" i="69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Q5" i="45"/>
  <c r="W5" i="3"/>
  <c r="AG4" i="3"/>
  <c r="AF4" i="3"/>
  <c r="AE4" i="3"/>
  <c r="I5" i="12"/>
  <c r="J5" i="12" s="1"/>
  <c r="I21" i="63"/>
  <c r="J21" i="63" s="1"/>
  <c r="I19" i="63"/>
  <c r="J19" i="63" s="1"/>
  <c r="I19" i="8"/>
  <c r="J19" i="8" s="1"/>
  <c r="I22" i="12"/>
  <c r="J22" i="12" s="1"/>
  <c r="I19" i="2"/>
  <c r="J19" i="2" s="1"/>
  <c r="I9" i="67"/>
  <c r="J9" i="67" s="1"/>
  <c r="I8" i="19"/>
  <c r="J8" i="19" s="1"/>
  <c r="I15" i="19"/>
  <c r="J15" i="19" s="1"/>
  <c r="I13" i="4"/>
  <c r="J13" i="4" s="1"/>
  <c r="I10" i="50"/>
  <c r="J10" i="50" s="1"/>
  <c r="I12" i="7"/>
  <c r="J12" i="7" s="1"/>
  <c r="AQ4" i="4"/>
  <c r="I5" i="20"/>
  <c r="J5" i="20" s="1"/>
  <c r="I4" i="72"/>
  <c r="J4" i="72" s="1"/>
  <c r="K4" i="72" s="1"/>
  <c r="I10" i="63"/>
  <c r="J10" i="63" s="1"/>
  <c r="I11" i="63"/>
  <c r="J11" i="63" s="1"/>
  <c r="I9" i="24"/>
  <c r="J9" i="24" s="1"/>
  <c r="AR3" i="26"/>
  <c r="AN3" i="53"/>
  <c r="AI3" i="53"/>
  <c r="AI3" i="71"/>
  <c r="AN3" i="71"/>
  <c r="AR3" i="47"/>
  <c r="AR3" i="73"/>
  <c r="AQ3" i="76"/>
  <c r="AI3" i="76"/>
  <c r="AQ3" i="7"/>
  <c r="AI3" i="7"/>
  <c r="I9" i="7"/>
  <c r="J9" i="7" s="1"/>
  <c r="AQ3" i="24"/>
  <c r="AI3" i="24"/>
  <c r="I13" i="12"/>
  <c r="J13" i="12" s="1"/>
  <c r="I4" i="67"/>
  <c r="J4" i="67" s="1"/>
  <c r="K4" i="67" s="1"/>
  <c r="I11" i="19"/>
  <c r="J11" i="19" s="1"/>
  <c r="Z5" i="41"/>
  <c r="Y5" i="41"/>
  <c r="AN3" i="72"/>
  <c r="AI3" i="72"/>
  <c r="AE4" i="87"/>
  <c r="W5" i="87"/>
  <c r="AF4" i="87"/>
  <c r="AO4" i="87" s="1"/>
  <c r="AG4" i="87"/>
  <c r="AP4" i="87" s="1"/>
  <c r="I5" i="4"/>
  <c r="J5" i="4" s="1"/>
  <c r="I15" i="12"/>
  <c r="J15" i="12" s="1"/>
  <c r="I18" i="23"/>
  <c r="J18" i="23" s="1"/>
  <c r="I12" i="4"/>
  <c r="J12" i="4" s="1"/>
  <c r="I18" i="4"/>
  <c r="J18" i="4" s="1"/>
  <c r="I8" i="4"/>
  <c r="J8" i="4" s="1"/>
  <c r="I21" i="23"/>
  <c r="J21" i="23" s="1"/>
  <c r="K5" i="62"/>
  <c r="I7" i="68"/>
  <c r="J7" i="68" s="1"/>
  <c r="I13" i="68"/>
  <c r="J13" i="68" s="1"/>
  <c r="I5" i="68"/>
  <c r="J5" i="68" s="1"/>
  <c r="K5" i="68" s="1"/>
  <c r="I11" i="23"/>
  <c r="J11" i="23" s="1"/>
  <c r="AG5" i="45"/>
  <c r="AP5" i="45" s="1"/>
  <c r="AF5" i="45"/>
  <c r="AO5" i="45" s="1"/>
  <c r="AE5" i="45"/>
  <c r="W6" i="45"/>
  <c r="W5" i="59"/>
  <c r="AG4" i="59"/>
  <c r="AP4" i="59" s="1"/>
  <c r="AF4" i="59"/>
  <c r="AO4" i="59" s="1"/>
  <c r="AE4" i="59"/>
  <c r="K5" i="60"/>
  <c r="AN3" i="68"/>
  <c r="AI3" i="68"/>
  <c r="AF4" i="72"/>
  <c r="AE4" i="72"/>
  <c r="W5" i="72"/>
  <c r="AG4" i="72"/>
  <c r="AP4" i="72" s="1"/>
  <c r="AG4" i="78"/>
  <c r="AP4" i="78" s="1"/>
  <c r="AF4" i="78"/>
  <c r="AO4" i="78" s="1"/>
  <c r="W5" i="78"/>
  <c r="AE4" i="78"/>
  <c r="AR3" i="81"/>
  <c r="AQ5" i="82"/>
  <c r="AR3" i="2"/>
  <c r="I18" i="7"/>
  <c r="J18" i="7" s="1"/>
  <c r="I16" i="2"/>
  <c r="J16" i="2" s="1"/>
  <c r="I6" i="2"/>
  <c r="J6" i="2" s="1"/>
  <c r="K5" i="10"/>
  <c r="I12" i="11"/>
  <c r="J12" i="11" s="1"/>
  <c r="I18" i="11"/>
  <c r="J18" i="11" s="1"/>
  <c r="I10" i="11"/>
  <c r="J10" i="11" s="1"/>
  <c r="I16" i="24"/>
  <c r="J16" i="24" s="1"/>
  <c r="I6" i="20"/>
  <c r="J6" i="20" s="1"/>
  <c r="I21" i="20"/>
  <c r="J21" i="20" s="1"/>
  <c r="I16" i="20"/>
  <c r="J16" i="20" s="1"/>
  <c r="I21" i="15"/>
  <c r="J21" i="15" s="1"/>
  <c r="I9" i="71"/>
  <c r="J9" i="71" s="1"/>
  <c r="I16" i="60"/>
  <c r="J16" i="60" s="1"/>
  <c r="I17" i="60"/>
  <c r="J17" i="60" s="1"/>
  <c r="I18" i="60"/>
  <c r="J18" i="60" s="1"/>
  <c r="I19" i="59"/>
  <c r="J19" i="59" s="1"/>
  <c r="I22" i="59"/>
  <c r="J22" i="59" s="1"/>
  <c r="I10" i="59"/>
  <c r="J10" i="59" s="1"/>
  <c r="I5" i="8"/>
  <c r="J5" i="8" s="1"/>
  <c r="I14" i="8"/>
  <c r="J14" i="8" s="1"/>
  <c r="AI3" i="28"/>
  <c r="AN4" i="44"/>
  <c r="AI4" i="44"/>
  <c r="AQ3" i="42"/>
  <c r="AI3" i="42"/>
  <c r="AE4" i="43"/>
  <c r="W5" i="43"/>
  <c r="AF4" i="43"/>
  <c r="AO4" i="43" s="1"/>
  <c r="AG4" i="43"/>
  <c r="AP4" i="43" s="1"/>
  <c r="Y5" i="73"/>
  <c r="Z5" i="73" s="1"/>
  <c r="AI4" i="81"/>
  <c r="AN4" i="81"/>
  <c r="I21" i="2"/>
  <c r="J21" i="2" s="1"/>
  <c r="I7" i="2"/>
  <c r="J7" i="2" s="1"/>
  <c r="I10" i="2"/>
  <c r="J10" i="2" s="1"/>
  <c r="I11" i="16"/>
  <c r="J11" i="16" s="1"/>
  <c r="I12" i="23"/>
  <c r="J12" i="23" s="1"/>
  <c r="I12" i="64"/>
  <c r="J12" i="64" s="1"/>
  <c r="I18" i="64"/>
  <c r="J18" i="64" s="1"/>
  <c r="I5" i="64"/>
  <c r="J5" i="64" s="1"/>
  <c r="I12" i="56"/>
  <c r="J12" i="56" s="1"/>
  <c r="I18" i="56"/>
  <c r="J18" i="56" s="1"/>
  <c r="I13" i="52"/>
  <c r="J13" i="52" s="1"/>
  <c r="I6" i="52"/>
  <c r="J6" i="52" s="1"/>
  <c r="I22" i="52"/>
  <c r="J22" i="52" s="1"/>
  <c r="I5" i="3"/>
  <c r="J5" i="3" s="1"/>
  <c r="I14" i="3"/>
  <c r="J14" i="3" s="1"/>
  <c r="I20" i="3"/>
  <c r="J20" i="3" s="1"/>
  <c r="W5" i="28"/>
  <c r="AG4" i="28"/>
  <c r="AP4" i="28" s="1"/>
  <c r="AF4" i="28"/>
  <c r="AO4" i="28" s="1"/>
  <c r="AE4" i="28"/>
  <c r="AI4" i="37"/>
  <c r="AN4" i="37"/>
  <c r="AQ4" i="42"/>
  <c r="AQ3" i="48"/>
  <c r="AI3" i="48"/>
  <c r="AF4" i="56"/>
  <c r="AO4" i="56" s="1"/>
  <c r="AE4" i="56"/>
  <c r="W5" i="56"/>
  <c r="AG4" i="56"/>
  <c r="AP4" i="56" s="1"/>
  <c r="AE4" i="50"/>
  <c r="AF4" i="50"/>
  <c r="AO4" i="50" s="1"/>
  <c r="W5" i="50"/>
  <c r="AG4" i="50"/>
  <c r="AP4" i="50" s="1"/>
  <c r="AQ4" i="67"/>
  <c r="AN4" i="79"/>
  <c r="AI4" i="79"/>
  <c r="AP4" i="95"/>
  <c r="AI4" i="18"/>
  <c r="I20" i="8"/>
  <c r="J20" i="8" s="1"/>
  <c r="I4" i="23"/>
  <c r="J4" i="23" s="1"/>
  <c r="K4" i="23" s="1"/>
  <c r="I5" i="16"/>
  <c r="J5" i="16" s="1"/>
  <c r="I12" i="51"/>
  <c r="J12" i="51" s="1"/>
  <c r="I18" i="51"/>
  <c r="J18" i="51" s="1"/>
  <c r="I9" i="51"/>
  <c r="J9" i="51" s="1"/>
  <c r="I17" i="16"/>
  <c r="J17" i="16" s="1"/>
  <c r="AI4" i="20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F4" i="63"/>
  <c r="AO4" i="63" s="1"/>
  <c r="AE4" i="63"/>
  <c r="W5" i="63"/>
  <c r="AG4" i="63"/>
  <c r="AP4" i="63" s="1"/>
  <c r="Y5" i="14"/>
  <c r="X5" i="14"/>
  <c r="AH5" i="14" s="1"/>
  <c r="AO4" i="17"/>
  <c r="AN4" i="22"/>
  <c r="AI4" i="22"/>
  <c r="AI4" i="21"/>
  <c r="AN4" i="21"/>
  <c r="Z5" i="26"/>
  <c r="Y5" i="26"/>
  <c r="X5" i="26"/>
  <c r="Y5" i="46"/>
  <c r="X5" i="46"/>
  <c r="Z5" i="54"/>
  <c r="X5" i="54"/>
  <c r="AH5" i="54" s="1"/>
  <c r="Y5" i="54"/>
  <c r="K5" i="6"/>
  <c r="I10" i="7"/>
  <c r="J10" i="7" s="1"/>
  <c r="K5" i="70"/>
  <c r="I16" i="15"/>
  <c r="J16" i="15" s="1"/>
  <c r="I19" i="4"/>
  <c r="J19" i="4" s="1"/>
  <c r="I20" i="15"/>
  <c r="J20" i="15" s="1"/>
  <c r="I11" i="68"/>
  <c r="J11" i="68" s="1"/>
  <c r="I21" i="60"/>
  <c r="J21" i="60" s="1"/>
  <c r="I5" i="7"/>
  <c r="J5" i="7" s="1"/>
  <c r="K5" i="9"/>
  <c r="I17" i="19"/>
  <c r="J17" i="19" s="1"/>
  <c r="I15" i="15"/>
  <c r="J15" i="15" s="1"/>
  <c r="I22" i="63"/>
  <c r="J22" i="63" s="1"/>
  <c r="I6" i="63"/>
  <c r="J6" i="63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X5" i="33"/>
  <c r="AH5" i="33" s="1"/>
  <c r="AR3" i="34"/>
  <c r="AN3" i="52"/>
  <c r="AI3" i="52"/>
  <c r="AI4" i="65"/>
  <c r="AN4" i="65"/>
  <c r="AN3" i="67"/>
  <c r="AI3" i="67"/>
  <c r="K7" i="84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R3" i="89"/>
  <c r="AR3" i="92"/>
  <c r="I13" i="23"/>
  <c r="J13" i="23" s="1"/>
  <c r="I8" i="12"/>
  <c r="J8" i="12" s="1"/>
  <c r="I10" i="55"/>
  <c r="J10" i="55" s="1"/>
  <c r="K5" i="58"/>
  <c r="AR3" i="33"/>
  <c r="AG4" i="77"/>
  <c r="AP4" i="77" s="1"/>
  <c r="W5" i="77"/>
  <c r="AF4" i="77"/>
  <c r="AO4" i="77" s="1"/>
  <c r="AE4" i="77"/>
  <c r="I5" i="2"/>
  <c r="J5" i="2" s="1"/>
  <c r="I18" i="19"/>
  <c r="J18" i="19" s="1"/>
  <c r="I15" i="24"/>
  <c r="J15" i="24" s="1"/>
  <c r="I14" i="4"/>
  <c r="J14" i="4" s="1"/>
  <c r="I20" i="4"/>
  <c r="J20" i="4" s="1"/>
  <c r="I9" i="4"/>
  <c r="J9" i="4" s="1"/>
  <c r="AR3" i="17"/>
  <c r="I4" i="50"/>
  <c r="J4" i="50" s="1"/>
  <c r="K4" i="50" s="1"/>
  <c r="I23" i="68"/>
  <c r="J23" i="68" s="1"/>
  <c r="I15" i="68"/>
  <c r="J15" i="68" s="1"/>
  <c r="I10" i="68"/>
  <c r="J10" i="68" s="1"/>
  <c r="AI4" i="12"/>
  <c r="K21" i="42"/>
  <c r="AE4" i="30"/>
  <c r="W5" i="30"/>
  <c r="AG4" i="30"/>
  <c r="AP4" i="30" s="1"/>
  <c r="AF4" i="30"/>
  <c r="AO4" i="30" s="1"/>
  <c r="AN3" i="60"/>
  <c r="AI3" i="60"/>
  <c r="AR3" i="57"/>
  <c r="AF4" i="51"/>
  <c r="AO4" i="51" s="1"/>
  <c r="AE4" i="51"/>
  <c r="W5" i="51"/>
  <c r="AG4" i="51"/>
  <c r="AP4" i="51" s="1"/>
  <c r="AG5" i="83"/>
  <c r="AF5" i="83"/>
  <c r="W6" i="83"/>
  <c r="AE5" i="83"/>
  <c r="W5" i="91"/>
  <c r="AE4" i="91"/>
  <c r="AG4" i="91"/>
  <c r="AP4" i="91" s="1"/>
  <c r="AF4" i="91"/>
  <c r="AO4" i="91" s="1"/>
  <c r="W5" i="93"/>
  <c r="AE4" i="93"/>
  <c r="AG4" i="93"/>
  <c r="AP4" i="93" s="1"/>
  <c r="AF4" i="93"/>
  <c r="AO4" i="93" s="1"/>
  <c r="AR3" i="9"/>
  <c r="Y5" i="8"/>
  <c r="X5" i="8"/>
  <c r="AH5" i="8" s="1"/>
  <c r="Z5" i="8"/>
  <c r="AI4" i="1"/>
  <c r="AN4" i="1"/>
  <c r="Z5" i="4"/>
  <c r="I14" i="11"/>
  <c r="J14" i="11" s="1"/>
  <c r="I20" i="11"/>
  <c r="J20" i="11" s="1"/>
  <c r="I13" i="20"/>
  <c r="J13" i="20" s="1"/>
  <c r="I7" i="20"/>
  <c r="J7" i="20" s="1"/>
  <c r="I20" i="20"/>
  <c r="J20" i="20" s="1"/>
  <c r="I23" i="23"/>
  <c r="J23" i="23" s="1"/>
  <c r="I13" i="60"/>
  <c r="J13" i="60" s="1"/>
  <c r="I23" i="60"/>
  <c r="J23" i="60" s="1"/>
  <c r="I20" i="59"/>
  <c r="J20" i="59" s="1"/>
  <c r="I11" i="59"/>
  <c r="J11" i="59" s="1"/>
  <c r="I23" i="59"/>
  <c r="J23" i="59" s="1"/>
  <c r="I8" i="15"/>
  <c r="J8" i="15" s="1"/>
  <c r="I6" i="8"/>
  <c r="J6" i="8" s="1"/>
  <c r="I16" i="8"/>
  <c r="J16" i="8" s="1"/>
  <c r="K5" i="13"/>
  <c r="AQ4" i="13"/>
  <c r="AE4" i="16"/>
  <c r="W5" i="16"/>
  <c r="AG4" i="16"/>
  <c r="AF4" i="16"/>
  <c r="Y5" i="29"/>
  <c r="AR3" i="25"/>
  <c r="AF4" i="32"/>
  <c r="AO4" i="32" s="1"/>
  <c r="AE4" i="32"/>
  <c r="W5" i="32"/>
  <c r="AG4" i="32"/>
  <c r="AP4" i="32" s="1"/>
  <c r="K12" i="37"/>
  <c r="AR3" i="36"/>
  <c r="AG5" i="71"/>
  <c r="W6" i="71"/>
  <c r="AF5" i="71"/>
  <c r="AE5" i="71"/>
  <c r="AI3" i="70"/>
  <c r="AN3" i="70"/>
  <c r="K5" i="63"/>
  <c r="AQ4" i="68"/>
  <c r="AO4" i="81"/>
  <c r="X5" i="92"/>
  <c r="AH5" i="92" s="1"/>
  <c r="AQ5" i="92" s="1"/>
  <c r="I16" i="19"/>
  <c r="J16" i="19" s="1"/>
  <c r="K5" i="14"/>
  <c r="I14" i="64"/>
  <c r="J14" i="64" s="1"/>
  <c r="I20" i="64"/>
  <c r="J20" i="64" s="1"/>
  <c r="I5" i="56"/>
  <c r="J5" i="56" s="1"/>
  <c r="K5" i="56" s="1"/>
  <c r="I14" i="56"/>
  <c r="J14" i="56" s="1"/>
  <c r="I20" i="56"/>
  <c r="J20" i="56" s="1"/>
  <c r="I17" i="52"/>
  <c r="J17" i="52" s="1"/>
  <c r="I14" i="52"/>
  <c r="J14" i="52" s="1"/>
  <c r="I5" i="52"/>
  <c r="J5" i="52" s="1"/>
  <c r="I6" i="3"/>
  <c r="J6" i="3" s="1"/>
  <c r="I16" i="3"/>
  <c r="J16" i="3" s="1"/>
  <c r="I22" i="3"/>
  <c r="J22" i="3" s="1"/>
  <c r="AQ3" i="16"/>
  <c r="AI3" i="16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K6" i="61"/>
  <c r="AR4" i="66"/>
  <c r="AI3" i="66"/>
  <c r="AN3" i="66"/>
  <c r="AO4" i="70"/>
  <c r="AQ3" i="79"/>
  <c r="AI3" i="79"/>
  <c r="AI3" i="84"/>
  <c r="AR3" i="93"/>
  <c r="AN4" i="95"/>
  <c r="AI4" i="95"/>
  <c r="I23" i="7"/>
  <c r="J23" i="7" s="1"/>
  <c r="AI4" i="7"/>
  <c r="I7" i="12"/>
  <c r="J7" i="12" s="1"/>
  <c r="I20" i="24"/>
  <c r="J20" i="24" s="1"/>
  <c r="I11" i="51"/>
  <c r="J11" i="51" s="1"/>
  <c r="I14" i="51"/>
  <c r="J14" i="51" s="1"/>
  <c r="I20" i="51"/>
  <c r="J20" i="51" s="1"/>
  <c r="K5" i="18"/>
  <c r="I10" i="16"/>
  <c r="J10" i="16" s="1"/>
  <c r="I12" i="16"/>
  <c r="J12" i="16" s="1"/>
  <c r="Y5" i="20"/>
  <c r="Z5" i="20" s="1"/>
  <c r="K5" i="29"/>
  <c r="AR4" i="45"/>
  <c r="X5" i="57"/>
  <c r="AH5" i="57" s="1"/>
  <c r="AQ5" i="57" s="1"/>
  <c r="Y5" i="57"/>
  <c r="AE4" i="55"/>
  <c r="AF4" i="55"/>
  <c r="AO4" i="55" s="1"/>
  <c r="AG4" i="55"/>
  <c r="W5" i="55"/>
  <c r="Z5" i="75"/>
  <c r="AQ4" i="58"/>
  <c r="K9" i="85"/>
  <c r="AR3" i="88"/>
  <c r="Z5" i="90"/>
  <c r="Z5" i="22"/>
  <c r="Y5" i="22"/>
  <c r="X5" i="22"/>
  <c r="AH5" i="22" s="1"/>
  <c r="AQ5" i="22" s="1"/>
  <c r="AP4" i="21"/>
  <c r="AP4" i="13"/>
  <c r="I22" i="7"/>
  <c r="J22" i="7" s="1"/>
  <c r="AR3" i="44"/>
  <c r="I6" i="11"/>
  <c r="J6" i="11" s="1"/>
  <c r="I19" i="12"/>
  <c r="J19" i="12" s="1"/>
  <c r="AG4" i="39"/>
  <c r="AP4" i="39" s="1"/>
  <c r="AF4" i="39"/>
  <c r="AO4" i="39" s="1"/>
  <c r="AE4" i="39"/>
  <c r="W5" i="39"/>
  <c r="AH5" i="41"/>
  <c r="AQ5" i="41" s="1"/>
  <c r="AI3" i="55"/>
  <c r="AN3" i="55"/>
  <c r="AG4" i="80"/>
  <c r="AP4" i="80" s="1"/>
  <c r="AF4" i="80"/>
  <c r="AO4" i="80" s="1"/>
  <c r="AE4" i="80"/>
  <c r="W5" i="80"/>
  <c r="I7" i="7"/>
  <c r="J7" i="7" s="1"/>
  <c r="I4" i="4"/>
  <c r="J4" i="4" s="1"/>
  <c r="K4" i="4" s="1"/>
  <c r="I20" i="68"/>
  <c r="J20" i="68" s="1"/>
  <c r="Z5" i="12"/>
  <c r="X5" i="12"/>
  <c r="AH5" i="12" s="1"/>
  <c r="I18" i="8"/>
  <c r="J18" i="8" s="1"/>
  <c r="I22" i="8"/>
  <c r="J22" i="8" s="1"/>
  <c r="AP4" i="8"/>
  <c r="I9" i="3"/>
  <c r="J9" i="3" s="1"/>
  <c r="I13" i="11"/>
  <c r="J13" i="11" s="1"/>
  <c r="I19" i="11"/>
  <c r="J19" i="11" s="1"/>
  <c r="I23" i="20"/>
  <c r="J23" i="20" s="1"/>
  <c r="I8" i="71"/>
  <c r="J8" i="71" s="1"/>
  <c r="I20" i="60"/>
  <c r="J20" i="60" s="1"/>
  <c r="I5" i="59"/>
  <c r="J5" i="59" s="1"/>
  <c r="I11" i="15"/>
  <c r="J11" i="15" s="1"/>
  <c r="I11" i="8"/>
  <c r="J11" i="8" s="1"/>
  <c r="I15" i="8"/>
  <c r="J15" i="8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X5" i="81"/>
  <c r="AH5" i="81" s="1"/>
  <c r="AQ5" i="81" s="1"/>
  <c r="AE4" i="9"/>
  <c r="W5" i="9"/>
  <c r="AG4" i="9"/>
  <c r="AP4" i="9" s="1"/>
  <c r="AF4" i="9"/>
  <c r="AO4" i="9" s="1"/>
  <c r="I13" i="19"/>
  <c r="J13" i="19" s="1"/>
  <c r="AR4" i="27"/>
  <c r="K5" i="66"/>
  <c r="AQ4" i="66"/>
  <c r="I19" i="64"/>
  <c r="J19" i="64" s="1"/>
  <c r="I13" i="56"/>
  <c r="J13" i="56" s="1"/>
  <c r="I15" i="52"/>
  <c r="J15" i="52" s="1"/>
  <c r="I7" i="52"/>
  <c r="J7" i="52" s="1"/>
  <c r="I11" i="3"/>
  <c r="J11" i="3" s="1"/>
  <c r="I21" i="3"/>
  <c r="J21" i="3" s="1"/>
  <c r="AN4" i="66"/>
  <c r="K6" i="65"/>
  <c r="AQ4" i="50"/>
  <c r="AN3" i="58"/>
  <c r="AI3" i="58"/>
  <c r="Z5" i="95"/>
  <c r="Y5" i="95"/>
  <c r="X5" i="95"/>
  <c r="AH5" i="95" s="1"/>
  <c r="I11" i="2"/>
  <c r="J11" i="2" s="1"/>
  <c r="AR3" i="6"/>
  <c r="I6" i="24"/>
  <c r="J6" i="24" s="1"/>
  <c r="I5" i="51"/>
  <c r="J5" i="51" s="1"/>
  <c r="K5" i="51" s="1"/>
  <c r="I13" i="51"/>
  <c r="J13" i="51" s="1"/>
  <c r="I23" i="16"/>
  <c r="J23" i="16" s="1"/>
  <c r="AP4" i="20"/>
  <c r="W5" i="24"/>
  <c r="AG4" i="24"/>
  <c r="AE4" i="24"/>
  <c r="AF4" i="24"/>
  <c r="AG4" i="76"/>
  <c r="AP4" i="76" s="1"/>
  <c r="AF4" i="76"/>
  <c r="AO4" i="76" s="1"/>
  <c r="AE4" i="76"/>
  <c r="W5" i="76"/>
  <c r="AI4" i="26"/>
  <c r="AN4" i="26"/>
  <c r="AI4" i="47"/>
  <c r="AN4" i="47"/>
  <c r="I8" i="8"/>
  <c r="J8" i="8" s="1"/>
  <c r="I16" i="12"/>
  <c r="J16" i="12" s="1"/>
  <c r="I21" i="16"/>
  <c r="J21" i="16" s="1"/>
  <c r="I20" i="19"/>
  <c r="J20" i="19" s="1"/>
  <c r="W5" i="10"/>
  <c r="AG4" i="10"/>
  <c r="AP4" i="10" s="1"/>
  <c r="AF4" i="10"/>
  <c r="AO4" i="10" s="1"/>
  <c r="AE4" i="10"/>
  <c r="I15" i="23"/>
  <c r="J15" i="23" s="1"/>
  <c r="I5" i="72"/>
  <c r="J5" i="72" s="1"/>
  <c r="K5" i="54"/>
  <c r="I5" i="63"/>
  <c r="J5" i="63" s="1"/>
  <c r="I7" i="63"/>
  <c r="J7" i="63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6" i="35"/>
  <c r="AN3" i="64"/>
  <c r="AI3" i="64"/>
  <c r="K5" i="64"/>
  <c r="I17" i="2"/>
  <c r="J17" i="2" s="1"/>
  <c r="AR3" i="5"/>
  <c r="K5" i="17"/>
  <c r="I14" i="12"/>
  <c r="J14" i="12" s="1"/>
  <c r="I8" i="16"/>
  <c r="J8" i="16" s="1"/>
  <c r="I5" i="67"/>
  <c r="J5" i="67" s="1"/>
  <c r="I4" i="55"/>
  <c r="J4" i="55" s="1"/>
  <c r="K4" i="55" s="1"/>
  <c r="I23" i="15"/>
  <c r="J23" i="15" s="1"/>
  <c r="AR3" i="43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R3" i="32"/>
  <c r="AI4" i="35"/>
  <c r="AN4" i="35"/>
  <c r="AR3" i="40"/>
  <c r="W5" i="36"/>
  <c r="AG4" i="36"/>
  <c r="AP4" i="36" s="1"/>
  <c r="AE4" i="36"/>
  <c r="AF4" i="36"/>
  <c r="AO4" i="36" s="1"/>
  <c r="AR3" i="74"/>
  <c r="AN3" i="51"/>
  <c r="AI3" i="51"/>
  <c r="Z5" i="82"/>
  <c r="AR3" i="90"/>
  <c r="AQ3" i="96"/>
  <c r="AI3" i="96"/>
  <c r="K7" i="1"/>
  <c r="I21" i="19"/>
  <c r="J21" i="19" s="1"/>
  <c r="I15" i="4"/>
  <c r="J15" i="4" s="1"/>
  <c r="I21" i="4"/>
  <c r="J21" i="4" s="1"/>
  <c r="I9" i="50"/>
  <c r="J9" i="50" s="1"/>
  <c r="I18" i="68"/>
  <c r="J18" i="68" s="1"/>
  <c r="I16" i="68"/>
  <c r="J16" i="68" s="1"/>
  <c r="I10" i="23"/>
  <c r="J10" i="23" s="1"/>
  <c r="AE4" i="19"/>
  <c r="AF4" i="19"/>
  <c r="W5" i="19"/>
  <c r="AG4" i="19"/>
  <c r="AQ4" i="51"/>
  <c r="AE4" i="62"/>
  <c r="AG4" i="62"/>
  <c r="AP4" i="62" s="1"/>
  <c r="W5" i="62"/>
  <c r="AF4" i="62"/>
  <c r="AO4" i="62" s="1"/>
  <c r="AR3" i="77"/>
  <c r="Y5" i="84"/>
  <c r="Y5" i="1"/>
  <c r="Z5" i="1" s="1"/>
  <c r="I11" i="11"/>
  <c r="J11" i="11" s="1"/>
  <c r="I15" i="11"/>
  <c r="J15" i="11" s="1"/>
  <c r="I21" i="11"/>
  <c r="J21" i="11" s="1"/>
  <c r="I15" i="20"/>
  <c r="J15" i="20" s="1"/>
  <c r="I9" i="20"/>
  <c r="J9" i="20" s="1"/>
  <c r="I22" i="20"/>
  <c r="J22" i="20" s="1"/>
  <c r="W5" i="2"/>
  <c r="AG4" i="2"/>
  <c r="AF4" i="2"/>
  <c r="AO4" i="2" s="1"/>
  <c r="AE4" i="2"/>
  <c r="I14" i="24"/>
  <c r="J14" i="24" s="1"/>
  <c r="I22" i="60"/>
  <c r="J22" i="60" s="1"/>
  <c r="I6" i="60"/>
  <c r="J6" i="60" s="1"/>
  <c r="I14" i="59"/>
  <c r="J14" i="59" s="1"/>
  <c r="I15" i="59"/>
  <c r="J15" i="59" s="1"/>
  <c r="I6" i="59"/>
  <c r="J6" i="59" s="1"/>
  <c r="I5" i="15"/>
  <c r="J5" i="15" s="1"/>
  <c r="I4" i="8"/>
  <c r="J4" i="8" s="1"/>
  <c r="K4" i="8" s="1"/>
  <c r="AO4" i="8" s="1"/>
  <c r="I7" i="8"/>
  <c r="J7" i="8" s="1"/>
  <c r="I17" i="8"/>
  <c r="J17" i="8" s="1"/>
  <c r="AQ4" i="16"/>
  <c r="K5" i="83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41"/>
  <c r="K6" i="44"/>
  <c r="AI3" i="50"/>
  <c r="AN3" i="50"/>
  <c r="AN4" i="60"/>
  <c r="AI4" i="60"/>
  <c r="Y5" i="60"/>
  <c r="AN3" i="56"/>
  <c r="AI3" i="56"/>
  <c r="AG4" i="48"/>
  <c r="AP4" i="48" s="1"/>
  <c r="AF4" i="48"/>
  <c r="AO4" i="48" s="1"/>
  <c r="AE4" i="48"/>
  <c r="W5" i="48"/>
  <c r="AI4" i="73"/>
  <c r="AN4" i="73"/>
  <c r="AI4" i="74"/>
  <c r="AN4" i="74"/>
  <c r="AR3" i="80"/>
  <c r="AP4" i="81"/>
  <c r="I9" i="12"/>
  <c r="J9" i="12" s="1"/>
  <c r="I8" i="2"/>
  <c r="J8" i="2" s="1"/>
  <c r="I19" i="19"/>
  <c r="J19" i="19" s="1"/>
  <c r="I13" i="15"/>
  <c r="J13" i="15" s="1"/>
  <c r="I19" i="23"/>
  <c r="J19" i="23" s="1"/>
  <c r="I14" i="23"/>
  <c r="J14" i="23" s="1"/>
  <c r="I15" i="64"/>
  <c r="J15" i="64" s="1"/>
  <c r="I21" i="64"/>
  <c r="J21" i="64" s="1"/>
  <c r="I10" i="56"/>
  <c r="J10" i="56" s="1"/>
  <c r="I15" i="56"/>
  <c r="J15" i="56" s="1"/>
  <c r="I21" i="56"/>
  <c r="J21" i="56" s="1"/>
  <c r="I19" i="52"/>
  <c r="J19" i="52" s="1"/>
  <c r="I16" i="52"/>
  <c r="J16" i="52" s="1"/>
  <c r="I11" i="52"/>
  <c r="J11" i="52" s="1"/>
  <c r="I7" i="3"/>
  <c r="J7" i="3" s="1"/>
  <c r="I17" i="3"/>
  <c r="J17" i="3" s="1"/>
  <c r="I23" i="3"/>
  <c r="J23" i="3" s="1"/>
  <c r="X5" i="29"/>
  <c r="Z5" i="29" s="1"/>
  <c r="Z5" i="37"/>
  <c r="Y5" i="37"/>
  <c r="X5" i="37"/>
  <c r="K12" i="49"/>
  <c r="X5" i="60"/>
  <c r="AH5" i="60" s="1"/>
  <c r="AQ5" i="60" s="1"/>
  <c r="AI4" i="70"/>
  <c r="AN4" i="70"/>
  <c r="AP4" i="83"/>
  <c r="AQ4" i="95"/>
  <c r="I6" i="16"/>
  <c r="J6" i="16" s="1"/>
  <c r="I10" i="12"/>
  <c r="J10" i="12" s="1"/>
  <c r="I20" i="16"/>
  <c r="J20" i="16" s="1"/>
  <c r="I4" i="15"/>
  <c r="J4" i="15" s="1"/>
  <c r="K4" i="15" s="1"/>
  <c r="I7" i="24"/>
  <c r="J7" i="24" s="1"/>
  <c r="I10" i="51"/>
  <c r="J10" i="51" s="1"/>
  <c r="I15" i="51"/>
  <c r="J15" i="51" s="1"/>
  <c r="I21" i="51"/>
  <c r="J21" i="51" s="1"/>
  <c r="I4" i="16"/>
  <c r="J4" i="16" s="1"/>
  <c r="K4" i="16" s="1"/>
  <c r="I18" i="16"/>
  <c r="J18" i="16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G4" i="34"/>
  <c r="AP4" i="34" s="1"/>
  <c r="AF4" i="34"/>
  <c r="AO4" i="34" s="1"/>
  <c r="W5" i="34"/>
  <c r="AE4" i="34"/>
  <c r="AO4" i="57"/>
  <c r="AN3" i="69"/>
  <c r="AI3" i="69"/>
  <c r="AQ4" i="55"/>
  <c r="AF4" i="58"/>
  <c r="AO4" i="58" s="1"/>
  <c r="AE4" i="58"/>
  <c r="W5" i="58"/>
  <c r="AG4" i="58"/>
  <c r="AP4" i="58" s="1"/>
  <c r="AQ4" i="76"/>
  <c r="AR3" i="91"/>
  <c r="AN4" i="14"/>
  <c r="AI4" i="14"/>
  <c r="AN4" i="90"/>
  <c r="AI4" i="90"/>
  <c r="AN4" i="17"/>
  <c r="AI4" i="17"/>
  <c r="AI4" i="25"/>
  <c r="AN4" i="25"/>
  <c r="X5" i="21"/>
  <c r="AH5" i="21" s="1"/>
  <c r="AQ5" i="21" s="1"/>
  <c r="Y5" i="21"/>
  <c r="AO4" i="54"/>
  <c r="AI4" i="92"/>
  <c r="AN4" i="92"/>
  <c r="Z5" i="13"/>
  <c r="Y5" i="13"/>
  <c r="X5" i="13"/>
  <c r="AH5" i="13" s="1"/>
  <c r="AQ5" i="13" s="1"/>
  <c r="AN4" i="31"/>
  <c r="AI4" i="31"/>
  <c r="I14" i="19"/>
  <c r="J14" i="19" s="1"/>
  <c r="AG4" i="40"/>
  <c r="AP4" i="40" s="1"/>
  <c r="W5" i="40"/>
  <c r="AF4" i="40"/>
  <c r="AO4" i="40" s="1"/>
  <c r="AE4" i="40"/>
  <c r="AQ4" i="72"/>
  <c r="AR3" i="14"/>
  <c r="I23" i="19"/>
  <c r="J23" i="19" s="1"/>
  <c r="I11" i="72"/>
  <c r="J11" i="72" s="1"/>
  <c r="I18" i="63"/>
  <c r="J18" i="63" s="1"/>
  <c r="K5" i="5"/>
  <c r="AQ4" i="6"/>
  <c r="I11" i="7"/>
  <c r="J11" i="7" s="1"/>
  <c r="K7" i="22"/>
  <c r="AR3" i="10"/>
  <c r="AF4" i="23"/>
  <c r="AO4" i="23" s="1"/>
  <c r="W5" i="23"/>
  <c r="AG4" i="23"/>
  <c r="AP4" i="23" s="1"/>
  <c r="AE4" i="23"/>
  <c r="I8" i="7"/>
  <c r="J8" i="7" s="1"/>
  <c r="I12" i="12"/>
  <c r="J12" i="12" s="1"/>
  <c r="I20" i="12"/>
  <c r="J20" i="12" s="1"/>
  <c r="I20" i="23"/>
  <c r="J20" i="23" s="1"/>
  <c r="I13" i="24"/>
  <c r="J13" i="24" s="1"/>
  <c r="I11" i="67"/>
  <c r="J11" i="67" s="1"/>
  <c r="I9" i="55"/>
  <c r="J9" i="55" s="1"/>
  <c r="I10" i="19"/>
  <c r="J10" i="19" s="1"/>
  <c r="K11" i="48"/>
  <c r="AR3" i="31"/>
  <c r="Y5" i="35"/>
  <c r="Z5" i="35" s="1"/>
  <c r="X5" i="35"/>
  <c r="AI3" i="65"/>
  <c r="AN3" i="65"/>
  <c r="W5" i="49"/>
  <c r="AE4" i="49"/>
  <c r="AF4" i="49"/>
  <c r="AO4" i="49" s="1"/>
  <c r="AG4" i="49"/>
  <c r="AP4" i="49" s="1"/>
  <c r="AR3" i="82"/>
  <c r="AN4" i="82"/>
  <c r="AI4" i="82"/>
  <c r="AR3" i="85"/>
  <c r="AQ5" i="18"/>
  <c r="I15" i="2"/>
  <c r="J15" i="2" s="1"/>
  <c r="AE4" i="6"/>
  <c r="W5" i="6"/>
  <c r="AG4" i="6"/>
  <c r="AP4" i="6" s="1"/>
  <c r="AF4" i="6"/>
  <c r="AO4" i="6" s="1"/>
  <c r="AI4" i="4"/>
  <c r="I6" i="4"/>
  <c r="J6" i="4" s="1"/>
  <c r="I16" i="4"/>
  <c r="J16" i="4" s="1"/>
  <c r="I22" i="4"/>
  <c r="J22" i="4" s="1"/>
  <c r="I19" i="68"/>
  <c r="J19" i="68" s="1"/>
  <c r="I22" i="68"/>
  <c r="J22" i="68" s="1"/>
  <c r="I17" i="68"/>
  <c r="J17" i="68" s="1"/>
  <c r="I8" i="23"/>
  <c r="J8" i="23" s="1"/>
  <c r="AQ4" i="19"/>
  <c r="AR3" i="27"/>
  <c r="AR3" i="39"/>
  <c r="K39" i="40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I3" i="62"/>
  <c r="AN3" i="62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Q4" i="62"/>
  <c r="AN4" i="85"/>
  <c r="AI4" i="85"/>
  <c r="AR3" i="87"/>
  <c r="AR3" i="86"/>
  <c r="AG5" i="18"/>
  <c r="AP5" i="18" s="1"/>
  <c r="AE5" i="18"/>
  <c r="W6" i="18"/>
  <c r="AF5" i="18"/>
  <c r="AO5" i="18" s="1"/>
  <c r="I15" i="16"/>
  <c r="J15" i="16" s="1"/>
  <c r="I14" i="2"/>
  <c r="J14" i="2" s="1"/>
  <c r="I21" i="12"/>
  <c r="J21" i="12" s="1"/>
  <c r="I8" i="11"/>
  <c r="J8" i="11" s="1"/>
  <c r="I16" i="11"/>
  <c r="J16" i="11" s="1"/>
  <c r="I22" i="11"/>
  <c r="J22" i="11" s="1"/>
  <c r="AR3" i="8"/>
  <c r="I17" i="20"/>
  <c r="J17" i="20" s="1"/>
  <c r="I12" i="20"/>
  <c r="J12" i="20" s="1"/>
  <c r="I10" i="20"/>
  <c r="J10" i="20" s="1"/>
  <c r="W5" i="5"/>
  <c r="AG4" i="5"/>
  <c r="AP4" i="5" s="1"/>
  <c r="AF4" i="5"/>
  <c r="AO4" i="5" s="1"/>
  <c r="AE4" i="5"/>
  <c r="I10" i="71"/>
  <c r="J10" i="71" s="1"/>
  <c r="K5" i="57"/>
  <c r="I7" i="60"/>
  <c r="J7" i="60" s="1"/>
  <c r="I12" i="60"/>
  <c r="J12" i="60" s="1"/>
  <c r="I7" i="59"/>
  <c r="J7" i="59" s="1"/>
  <c r="I21" i="59"/>
  <c r="J21" i="59" s="1"/>
  <c r="I12" i="59"/>
  <c r="J12" i="59" s="1"/>
  <c r="I9" i="8"/>
  <c r="J9" i="8" s="1"/>
  <c r="I12" i="8"/>
  <c r="J12" i="8" s="1"/>
  <c r="AQ4" i="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I4" i="29"/>
  <c r="AN4" i="29"/>
  <c r="Z5" i="44"/>
  <c r="AQ3" i="46"/>
  <c r="AI3" i="46"/>
  <c r="AN3" i="59"/>
  <c r="AI3" i="59"/>
  <c r="AO4" i="60"/>
  <c r="AQ4" i="48"/>
  <c r="K6" i="79"/>
  <c r="X5" i="84"/>
  <c r="Z5" i="84" s="1"/>
  <c r="I14" i="16"/>
  <c r="J14" i="16" s="1"/>
  <c r="I20" i="7"/>
  <c r="J20" i="7" s="1"/>
  <c r="I4" i="2"/>
  <c r="J4" i="2" s="1"/>
  <c r="K4" i="2" s="1"/>
  <c r="AR3" i="15"/>
  <c r="I22" i="19"/>
  <c r="J22" i="19" s="1"/>
  <c r="AQ3" i="20"/>
  <c r="AI3" i="20"/>
  <c r="I6" i="64"/>
  <c r="J6" i="64" s="1"/>
  <c r="I16" i="64"/>
  <c r="J16" i="64" s="1"/>
  <c r="I22" i="64"/>
  <c r="J22" i="64" s="1"/>
  <c r="I6" i="56"/>
  <c r="J6" i="56" s="1"/>
  <c r="I16" i="56"/>
  <c r="J16" i="56" s="1"/>
  <c r="I22" i="56"/>
  <c r="J22" i="56" s="1"/>
  <c r="I21" i="52"/>
  <c r="J21" i="52" s="1"/>
  <c r="I18" i="52"/>
  <c r="J18" i="52" s="1"/>
  <c r="I12" i="3"/>
  <c r="J12" i="3" s="1"/>
  <c r="I18" i="3"/>
  <c r="J18" i="3" s="1"/>
  <c r="AR3" i="4"/>
  <c r="K5" i="33"/>
  <c r="K6" i="46"/>
  <c r="K5" i="59"/>
  <c r="AP4" i="70"/>
  <c r="AN3" i="63"/>
  <c r="AI3" i="63"/>
  <c r="Y5" i="85"/>
  <c r="Z5" i="85" s="1"/>
  <c r="W5" i="88"/>
  <c r="AG4" i="88"/>
  <c r="AP4" i="88" s="1"/>
  <c r="AE4" i="88"/>
  <c r="AF4" i="88"/>
  <c r="AO4" i="88" s="1"/>
  <c r="AF4" i="15"/>
  <c r="AO4" i="15" s="1"/>
  <c r="AG4" i="15"/>
  <c r="AP4" i="15" s="1"/>
  <c r="AE4" i="15"/>
  <c r="W5" i="15"/>
  <c r="I22" i="2"/>
  <c r="J22" i="2" s="1"/>
  <c r="I22" i="16"/>
  <c r="J22" i="16" s="1"/>
  <c r="I13" i="2"/>
  <c r="J13" i="2" s="1"/>
  <c r="I22" i="24"/>
  <c r="J22" i="24" s="1"/>
  <c r="I21" i="24"/>
  <c r="J21" i="24" s="1"/>
  <c r="I6" i="51"/>
  <c r="J6" i="51" s="1"/>
  <c r="I16" i="51"/>
  <c r="J16" i="51" s="1"/>
  <c r="I22" i="51"/>
  <c r="J22" i="51" s="1"/>
  <c r="I9" i="16"/>
  <c r="J9" i="16" s="1"/>
  <c r="I13" i="16"/>
  <c r="J13" i="16" s="1"/>
  <c r="AQ5" i="31"/>
  <c r="AQ4" i="38"/>
  <c r="AI4" i="57"/>
  <c r="AN4" i="57"/>
  <c r="AO4" i="14"/>
  <c r="AP4" i="17"/>
  <c r="AI4" i="54"/>
  <c r="AN4" i="54"/>
  <c r="AO4" i="92"/>
  <c r="AN4" i="13"/>
  <c r="AI4" i="13"/>
  <c r="I9" i="72"/>
  <c r="J9" i="72" s="1"/>
  <c r="I10" i="24"/>
  <c r="J10" i="24" s="1"/>
  <c r="AI3" i="54"/>
  <c r="AN3" i="54"/>
  <c r="W5" i="52"/>
  <c r="AG4" i="52"/>
  <c r="AP4" i="52" s="1"/>
  <c r="AF4" i="52"/>
  <c r="AO4" i="52" s="1"/>
  <c r="AE4" i="52"/>
  <c r="I21" i="8"/>
  <c r="J21" i="8" s="1"/>
  <c r="I11" i="24"/>
  <c r="J11" i="24" s="1"/>
  <c r="I14" i="68"/>
  <c r="J14" i="68" s="1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R3" i="3"/>
  <c r="I4" i="20"/>
  <c r="J4" i="20" s="1"/>
  <c r="K4" i="20" s="1"/>
  <c r="I18" i="20"/>
  <c r="J18" i="20" s="1"/>
  <c r="I19" i="60"/>
  <c r="J19" i="60" s="1"/>
  <c r="I17" i="59"/>
  <c r="J17" i="59" s="1"/>
  <c r="W5" i="61"/>
  <c r="AG4" i="61"/>
  <c r="AP4" i="61" s="1"/>
  <c r="AF4" i="61"/>
  <c r="AO4" i="61" s="1"/>
  <c r="AE4" i="61"/>
  <c r="AQ5" i="47"/>
  <c r="X5" i="74"/>
  <c r="W5" i="68"/>
  <c r="AG4" i="68"/>
  <c r="AP4" i="68" s="1"/>
  <c r="AF4" i="68"/>
  <c r="AO4" i="68" s="1"/>
  <c r="AE4" i="68"/>
  <c r="Y5" i="74"/>
  <c r="AQ5" i="90"/>
  <c r="AR3" i="95"/>
  <c r="I13" i="64"/>
  <c r="J13" i="64" s="1"/>
  <c r="I11" i="64"/>
  <c r="J11" i="64" s="1"/>
  <c r="I19" i="56"/>
  <c r="J19" i="56" s="1"/>
  <c r="I12" i="52"/>
  <c r="J12" i="52" s="1"/>
  <c r="I15" i="3"/>
  <c r="J15" i="3" s="1"/>
  <c r="K5" i="21"/>
  <c r="AG4" i="38"/>
  <c r="AP4" i="38" s="1"/>
  <c r="AF4" i="38"/>
  <c r="AO4" i="38" s="1"/>
  <c r="AE4" i="38"/>
  <c r="W5" i="38"/>
  <c r="K21" i="75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I6" i="7"/>
  <c r="J6" i="7" s="1"/>
  <c r="AF4" i="11"/>
  <c r="AO4" i="11" s="1"/>
  <c r="AG4" i="11"/>
  <c r="AP4" i="11" s="1"/>
  <c r="AE4" i="11"/>
  <c r="W5" i="11"/>
  <c r="I19" i="51"/>
  <c r="J19" i="51" s="1"/>
  <c r="AR3" i="61"/>
  <c r="AR3" i="94"/>
  <c r="Y5" i="25"/>
  <c r="X5" i="25"/>
  <c r="Z5" i="25" s="1"/>
  <c r="AO4" i="21"/>
  <c r="AN4" i="46"/>
  <c r="AI4" i="46"/>
  <c r="I11" i="4"/>
  <c r="J11" i="4" s="1"/>
  <c r="AR3" i="1"/>
  <c r="I23" i="63"/>
  <c r="J23" i="63" s="1"/>
  <c r="I16" i="16"/>
  <c r="J16" i="16" s="1"/>
  <c r="I4" i="3"/>
  <c r="J4" i="3" s="1"/>
  <c r="K4" i="3" s="1"/>
  <c r="AQ3" i="12"/>
  <c r="AI3" i="12"/>
  <c r="I9" i="19"/>
  <c r="J9" i="19" s="1"/>
  <c r="I10" i="72"/>
  <c r="J10" i="72" s="1"/>
  <c r="I20" i="63"/>
  <c r="J20" i="63" s="1"/>
  <c r="I4" i="24"/>
  <c r="J4" i="24" s="1"/>
  <c r="K4" i="24" s="1"/>
  <c r="AR3" i="23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I4" i="33"/>
  <c r="AN4" i="33"/>
  <c r="AG5" i="66"/>
  <c r="AP5" i="66" s="1"/>
  <c r="W6" i="66"/>
  <c r="AF5" i="66"/>
  <c r="AO5" i="66" s="1"/>
  <c r="AE5" i="66"/>
  <c r="W5" i="53"/>
  <c r="AG4" i="53"/>
  <c r="AP4" i="53" s="1"/>
  <c r="AF4" i="53"/>
  <c r="AO4" i="53" s="1"/>
  <c r="AE4" i="53"/>
  <c r="K5" i="52"/>
  <c r="AR3" i="49"/>
  <c r="X5" i="65"/>
  <c r="AH5" i="65" s="1"/>
  <c r="AQ5" i="65" s="1"/>
  <c r="AI3" i="78"/>
  <c r="AI4" i="83"/>
  <c r="I18" i="2"/>
  <c r="J18" i="2" s="1"/>
  <c r="I17" i="12"/>
  <c r="J17" i="12" s="1"/>
  <c r="I6" i="12"/>
  <c r="J6" i="12" s="1"/>
  <c r="I4" i="19"/>
  <c r="J4" i="19" s="1"/>
  <c r="K4" i="19" s="1"/>
  <c r="I4" i="7"/>
  <c r="J4" i="7" s="1"/>
  <c r="K4" i="7" s="1"/>
  <c r="AN4" i="7" s="1"/>
  <c r="I18" i="12"/>
  <c r="J18" i="12" s="1"/>
  <c r="I4" i="12"/>
  <c r="J4" i="12" s="1"/>
  <c r="K4" i="12" s="1"/>
  <c r="AP4" i="12" s="1"/>
  <c r="I10" i="67"/>
  <c r="J10" i="67" s="1"/>
  <c r="I5" i="19"/>
  <c r="J5" i="19" s="1"/>
  <c r="AI4" i="41"/>
  <c r="AN4" i="41"/>
  <c r="W5" i="64"/>
  <c r="AG4" i="64"/>
  <c r="AP4" i="64" s="1"/>
  <c r="AF4" i="64"/>
  <c r="AO4" i="64" s="1"/>
  <c r="AE4" i="64"/>
  <c r="W5" i="69"/>
  <c r="AG4" i="69"/>
  <c r="AP4" i="69" s="1"/>
  <c r="AF4" i="69"/>
  <c r="AO4" i="69" s="1"/>
  <c r="AE4" i="69"/>
  <c r="AQ4" i="70"/>
  <c r="AE4" i="86"/>
  <c r="W5" i="86"/>
  <c r="AG4" i="86"/>
  <c r="AP4" i="86" s="1"/>
  <c r="AF4" i="86"/>
  <c r="AO4" i="86" s="1"/>
  <c r="W5" i="96"/>
  <c r="AG4" i="96"/>
  <c r="AP4" i="96" s="1"/>
  <c r="AF4" i="96"/>
  <c r="AO4" i="96" s="1"/>
  <c r="AE4" i="96"/>
  <c r="I16" i="7"/>
  <c r="J16" i="7" s="1"/>
  <c r="I14" i="7"/>
  <c r="J14" i="7" s="1"/>
  <c r="I13" i="7"/>
  <c r="J13" i="7" s="1"/>
  <c r="I19" i="15"/>
  <c r="J19" i="15" s="1"/>
  <c r="I7" i="4"/>
  <c r="J7" i="4" s="1"/>
  <c r="I17" i="4"/>
  <c r="J17" i="4" s="1"/>
  <c r="I23" i="4"/>
  <c r="J23" i="4" s="1"/>
  <c r="I6" i="68"/>
  <c r="J6" i="68" s="1"/>
  <c r="I12" i="68"/>
  <c r="J12" i="68" s="1"/>
  <c r="I21" i="68"/>
  <c r="J21" i="68" s="1"/>
  <c r="I5" i="23"/>
  <c r="J5" i="23" s="1"/>
  <c r="AN4" i="84"/>
  <c r="AI4" i="84"/>
  <c r="I23" i="2"/>
  <c r="J23" i="2" s="1"/>
  <c r="AI4" i="8"/>
  <c r="AN4" i="8"/>
  <c r="I10" i="15"/>
  <c r="J10" i="15" s="1"/>
  <c r="I15" i="7"/>
  <c r="J15" i="7" s="1"/>
  <c r="I5" i="11"/>
  <c r="J5" i="11" s="1"/>
  <c r="K5" i="11" s="1"/>
  <c r="I17" i="11"/>
  <c r="J17" i="11" s="1"/>
  <c r="I23" i="11"/>
  <c r="J23" i="11" s="1"/>
  <c r="I8" i="20"/>
  <c r="J8" i="20" s="1"/>
  <c r="I19" i="20"/>
  <c r="J19" i="20" s="1"/>
  <c r="I14" i="20"/>
  <c r="J14" i="20" s="1"/>
  <c r="AQ4" i="5"/>
  <c r="I12" i="15"/>
  <c r="J12" i="15" s="1"/>
  <c r="I4" i="71"/>
  <c r="J4" i="71" s="1"/>
  <c r="K4" i="71" s="1"/>
  <c r="AR4" i="71" s="1"/>
  <c r="I14" i="60"/>
  <c r="J14" i="60" s="1"/>
  <c r="I15" i="60"/>
  <c r="J15" i="60" s="1"/>
  <c r="I13" i="59"/>
  <c r="J13" i="59" s="1"/>
  <c r="I16" i="59"/>
  <c r="J16" i="59" s="1"/>
  <c r="I18" i="59"/>
  <c r="J18" i="59" s="1"/>
  <c r="I10" i="8"/>
  <c r="J10" i="8" s="1"/>
  <c r="I13" i="8"/>
  <c r="J13" i="8" s="1"/>
  <c r="AQ3" i="38"/>
  <c r="AI3" i="38"/>
  <c r="AP4" i="60"/>
  <c r="W5" i="89"/>
  <c r="AG4" i="89"/>
  <c r="AP4" i="89" s="1"/>
  <c r="AE4" i="89"/>
  <c r="AF4" i="89"/>
  <c r="AO4" i="89" s="1"/>
  <c r="AE4" i="94"/>
  <c r="AF4" i="94"/>
  <c r="AO4" i="94" s="1"/>
  <c r="AG4" i="94"/>
  <c r="AP4" i="94" s="1"/>
  <c r="W5" i="94"/>
  <c r="AQ4" i="21"/>
  <c r="I9" i="2"/>
  <c r="J9" i="2" s="1"/>
  <c r="I9" i="15"/>
  <c r="J9" i="15" s="1"/>
  <c r="I7" i="64"/>
  <c r="J7" i="64" s="1"/>
  <c r="I17" i="64"/>
  <c r="J17" i="64" s="1"/>
  <c r="I23" i="64"/>
  <c r="J23" i="64" s="1"/>
  <c r="I7" i="56"/>
  <c r="J7" i="56" s="1"/>
  <c r="I17" i="56"/>
  <c r="J17" i="56" s="1"/>
  <c r="I23" i="56"/>
  <c r="J23" i="56" s="1"/>
  <c r="I23" i="52"/>
  <c r="J23" i="52" s="1"/>
  <c r="I20" i="52"/>
  <c r="J20" i="52" s="1"/>
  <c r="I10" i="3"/>
  <c r="J10" i="3" s="1"/>
  <c r="I13" i="3"/>
  <c r="J13" i="3" s="1"/>
  <c r="I19" i="3"/>
  <c r="J19" i="3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W5" i="42"/>
  <c r="AG4" i="42"/>
  <c r="AP4" i="42" s="1"/>
  <c r="AE4" i="42"/>
  <c r="AF4" i="42"/>
  <c r="AO4" i="42" s="1"/>
  <c r="Z5" i="70"/>
  <c r="Y5" i="70"/>
  <c r="X5" i="70"/>
  <c r="AH5" i="70" s="1"/>
  <c r="AQ5" i="70" s="1"/>
  <c r="AF4" i="67"/>
  <c r="AO4" i="67" s="1"/>
  <c r="AE4" i="67"/>
  <c r="W5" i="67"/>
  <c r="AG4" i="67"/>
  <c r="AP4" i="67" s="1"/>
  <c r="Y5" i="79"/>
  <c r="K6" i="89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O4" i="95"/>
  <c r="AN4" i="18"/>
  <c r="I17" i="7"/>
  <c r="J17" i="7" s="1"/>
  <c r="I20" i="2"/>
  <c r="J20" i="2" s="1"/>
  <c r="X5" i="7"/>
  <c r="AH5" i="7" s="1"/>
  <c r="Y5" i="7"/>
  <c r="I21" i="7"/>
  <c r="J21" i="7" s="1"/>
  <c r="AG5" i="27"/>
  <c r="AP5" i="27" s="1"/>
  <c r="AF5" i="27"/>
  <c r="AO5" i="27" s="1"/>
  <c r="AE5" i="27"/>
  <c r="W6" i="27"/>
  <c r="I14" i="15"/>
  <c r="J14" i="15" s="1"/>
  <c r="I7" i="51"/>
  <c r="J7" i="51" s="1"/>
  <c r="I17" i="51"/>
  <c r="J17" i="51" s="1"/>
  <c r="I23" i="51"/>
  <c r="J23" i="51" s="1"/>
  <c r="I7" i="16"/>
  <c r="J7" i="16" s="1"/>
  <c r="I19" i="16"/>
  <c r="J19" i="16" s="1"/>
  <c r="AO4" i="20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O4" i="66"/>
  <c r="AP4" i="57"/>
  <c r="AI4" i="75"/>
  <c r="AN4" i="75"/>
  <c r="AQ4" i="63"/>
  <c r="AR3" i="75"/>
  <c r="X5" i="79"/>
  <c r="Y5" i="92"/>
  <c r="AP4" i="14"/>
  <c r="X5" i="17"/>
  <c r="AH5" i="17" s="1"/>
  <c r="AQ5" i="17" s="1"/>
  <c r="AP4" i="54"/>
  <c r="AP4" i="92"/>
  <c r="AO4" i="13"/>
  <c r="Y5" i="31"/>
  <c r="Z5" i="31" s="1"/>
  <c r="Z5" i="47"/>
  <c r="AE5" i="29" l="1"/>
  <c r="W6" i="29"/>
  <c r="AG5" i="29"/>
  <c r="AP5" i="29" s="1"/>
  <c r="AF5" i="29"/>
  <c r="AO5" i="29" s="1"/>
  <c r="W6" i="1"/>
  <c r="AE5" i="1"/>
  <c r="AG5" i="1"/>
  <c r="AP5" i="1" s="1"/>
  <c r="AF5" i="1"/>
  <c r="AO5" i="1" s="1"/>
  <c r="K6" i="51"/>
  <c r="K6" i="11"/>
  <c r="AE5" i="20"/>
  <c r="W6" i="20"/>
  <c r="AF5" i="20"/>
  <c r="AO5" i="20" s="1"/>
  <c r="AG5" i="20"/>
  <c r="AF5" i="73"/>
  <c r="AO5" i="73" s="1"/>
  <c r="AE5" i="73"/>
  <c r="W6" i="73"/>
  <c r="AG5" i="73"/>
  <c r="AP5" i="73" s="1"/>
  <c r="K6" i="68"/>
  <c r="AE5" i="25"/>
  <c r="W6" i="25"/>
  <c r="AG5" i="25"/>
  <c r="AP5" i="25" s="1"/>
  <c r="AF5" i="25"/>
  <c r="AO5" i="25" s="1"/>
  <c r="AG5" i="31"/>
  <c r="AP5" i="31" s="1"/>
  <c r="AE5" i="31"/>
  <c r="W6" i="31"/>
  <c r="AF5" i="31"/>
  <c r="AO5" i="31" s="1"/>
  <c r="W6" i="85"/>
  <c r="AG5" i="85"/>
  <c r="AP5" i="85" s="1"/>
  <c r="AF5" i="85"/>
  <c r="AO5" i="85" s="1"/>
  <c r="AE5" i="85"/>
  <c r="AF5" i="35"/>
  <c r="AO5" i="35" s="1"/>
  <c r="W6" i="35"/>
  <c r="AE5" i="35"/>
  <c r="AG5" i="35"/>
  <c r="AP5" i="35" s="1"/>
  <c r="AG5" i="84"/>
  <c r="AP5" i="84" s="1"/>
  <c r="W6" i="84"/>
  <c r="AF5" i="84"/>
  <c r="AO5" i="84" s="1"/>
  <c r="AE5" i="84"/>
  <c r="K6" i="56"/>
  <c r="AI4" i="61"/>
  <c r="AN4" i="61"/>
  <c r="AR3" i="46"/>
  <c r="AN4" i="48"/>
  <c r="AI4" i="48"/>
  <c r="K7" i="4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K8" i="1"/>
  <c r="X5" i="10"/>
  <c r="AH5" i="10" s="1"/>
  <c r="AQ5" i="10" s="1"/>
  <c r="Y5" i="10"/>
  <c r="W6" i="12"/>
  <c r="AF5" i="12"/>
  <c r="AG5" i="12"/>
  <c r="AE5" i="12"/>
  <c r="Z6" i="27"/>
  <c r="X6" i="27"/>
  <c r="Y6" i="27"/>
  <c r="AN4" i="42"/>
  <c r="AI4" i="42"/>
  <c r="Y5" i="94"/>
  <c r="Z5" i="94" s="1"/>
  <c r="X5" i="94"/>
  <c r="AN4" i="96"/>
  <c r="AI4" i="96"/>
  <c r="AR4" i="41"/>
  <c r="K7" i="79"/>
  <c r="AN4" i="5"/>
  <c r="AI4" i="5"/>
  <c r="AR4" i="75"/>
  <c r="Z5" i="7"/>
  <c r="Z5" i="42"/>
  <c r="Y5" i="42"/>
  <c r="X5" i="42"/>
  <c r="AI4" i="86"/>
  <c r="AN4" i="86"/>
  <c r="AN4" i="69"/>
  <c r="AI4" i="69"/>
  <c r="AN4" i="53"/>
  <c r="AI4" i="53"/>
  <c r="Z6" i="66"/>
  <c r="Y6" i="66"/>
  <c r="X6" i="66"/>
  <c r="AH6" i="66" s="1"/>
  <c r="Z5" i="38"/>
  <c r="Y5" i="38"/>
  <c r="X5" i="38"/>
  <c r="AN4" i="68"/>
  <c r="AI4" i="68"/>
  <c r="AN4" i="52"/>
  <c r="AI4" i="52"/>
  <c r="AR3" i="54"/>
  <c r="AR4" i="57"/>
  <c r="K6" i="57"/>
  <c r="AI4" i="49"/>
  <c r="AN4" i="49"/>
  <c r="AH5" i="35"/>
  <c r="AQ5" i="35" s="1"/>
  <c r="K8" i="22"/>
  <c r="AR4" i="25"/>
  <c r="AN4" i="58"/>
  <c r="AI4" i="58"/>
  <c r="K5" i="16"/>
  <c r="Z5" i="48"/>
  <c r="Y5" i="48"/>
  <c r="X5" i="48"/>
  <c r="AN4" i="2"/>
  <c r="AI4" i="2"/>
  <c r="Z5" i="62"/>
  <c r="Y5" i="62"/>
  <c r="X5" i="62"/>
  <c r="AH5" i="62" s="1"/>
  <c r="AQ5" i="62" s="1"/>
  <c r="AI4" i="19"/>
  <c r="AN4" i="19"/>
  <c r="K5" i="55"/>
  <c r="Z5" i="24"/>
  <c r="X5" i="24"/>
  <c r="AH5" i="24" s="1"/>
  <c r="Y5" i="24"/>
  <c r="Z5" i="81"/>
  <c r="X5" i="39"/>
  <c r="Y5" i="39"/>
  <c r="AG5" i="90"/>
  <c r="AP5" i="90" s="1"/>
  <c r="W6" i="90"/>
  <c r="AE5" i="90"/>
  <c r="AF5" i="90"/>
  <c r="AO5" i="90" s="1"/>
  <c r="K6" i="18"/>
  <c r="AR4" i="95"/>
  <c r="AR3" i="16"/>
  <c r="Z6" i="71"/>
  <c r="X6" i="71"/>
  <c r="AH6" i="71" s="1"/>
  <c r="Y6" i="71"/>
  <c r="AN4" i="16"/>
  <c r="AI4" i="16"/>
  <c r="AR4" i="1"/>
  <c r="AI5" i="83"/>
  <c r="AN5" i="83"/>
  <c r="Y5" i="51"/>
  <c r="Z5" i="51" s="1"/>
  <c r="X5" i="51"/>
  <c r="AH5" i="51" s="1"/>
  <c r="AQ5" i="51" s="1"/>
  <c r="K22" i="42"/>
  <c r="AG5" i="54"/>
  <c r="AP5" i="54" s="1"/>
  <c r="W6" i="54"/>
  <c r="AF5" i="54"/>
  <c r="AO5" i="54" s="1"/>
  <c r="AE5" i="54"/>
  <c r="AG5" i="26"/>
  <c r="AP5" i="26" s="1"/>
  <c r="AF5" i="26"/>
  <c r="AO5" i="26" s="1"/>
  <c r="AE5" i="26"/>
  <c r="W6" i="26"/>
  <c r="AI4" i="56"/>
  <c r="AN4" i="56"/>
  <c r="AR4" i="37"/>
  <c r="Z5" i="43"/>
  <c r="X5" i="43"/>
  <c r="Y5" i="43"/>
  <c r="AP4" i="3"/>
  <c r="X5" i="67"/>
  <c r="AH5" i="67" s="1"/>
  <c r="Y5" i="67"/>
  <c r="X5" i="89"/>
  <c r="Y5" i="89"/>
  <c r="Y5" i="96"/>
  <c r="X5" i="96"/>
  <c r="Z5" i="96" s="1"/>
  <c r="Y5" i="49"/>
  <c r="Z5" i="49" s="1"/>
  <c r="X5" i="49"/>
  <c r="Y5" i="23"/>
  <c r="Z5" i="23" s="1"/>
  <c r="X5" i="23"/>
  <c r="AH5" i="23" s="1"/>
  <c r="AE5" i="75"/>
  <c r="W6" i="75"/>
  <c r="AF5" i="75"/>
  <c r="AO5" i="75" s="1"/>
  <c r="AG5" i="75"/>
  <c r="AP5" i="75" s="1"/>
  <c r="X6" i="83"/>
  <c r="Z6" i="83" s="1"/>
  <c r="Y6" i="83"/>
  <c r="AI4" i="28"/>
  <c r="AN4" i="28"/>
  <c r="AI4" i="43"/>
  <c r="AN4" i="43"/>
  <c r="AR3" i="7"/>
  <c r="Z5" i="17"/>
  <c r="AI4" i="67"/>
  <c r="AN4" i="67"/>
  <c r="AN4" i="94"/>
  <c r="AI4" i="94"/>
  <c r="AR4" i="83"/>
  <c r="K5" i="3"/>
  <c r="K5" i="20"/>
  <c r="AQ4" i="20"/>
  <c r="X5" i="15"/>
  <c r="AH5" i="15" s="1"/>
  <c r="Y5" i="15"/>
  <c r="AI4" i="88"/>
  <c r="AN4" i="88"/>
  <c r="AR3" i="63"/>
  <c r="K7" i="46"/>
  <c r="K6" i="33"/>
  <c r="K5" i="2"/>
  <c r="AQ4" i="2"/>
  <c r="AN5" i="18"/>
  <c r="AI5" i="18"/>
  <c r="Z5" i="21"/>
  <c r="AN4" i="34"/>
  <c r="AI4" i="34"/>
  <c r="AR4" i="70"/>
  <c r="AH5" i="37"/>
  <c r="AQ5" i="37" s="1"/>
  <c r="AR4" i="74"/>
  <c r="AP4" i="2"/>
  <c r="AI4" i="62"/>
  <c r="AN4" i="62"/>
  <c r="AO4" i="12"/>
  <c r="AR3" i="96"/>
  <c r="AR3" i="51"/>
  <c r="K6" i="64"/>
  <c r="AQ5" i="95"/>
  <c r="K6" i="66"/>
  <c r="Y5" i="80"/>
  <c r="Z5" i="80" s="1"/>
  <c r="X5" i="80"/>
  <c r="AN4" i="39"/>
  <c r="AI4" i="39"/>
  <c r="X5" i="55"/>
  <c r="AH5" i="55" s="1"/>
  <c r="AQ5" i="55" s="1"/>
  <c r="Y5" i="55"/>
  <c r="Z5" i="57"/>
  <c r="K6" i="29"/>
  <c r="AR4" i="7"/>
  <c r="K7" i="61"/>
  <c r="K6" i="14"/>
  <c r="X5" i="32"/>
  <c r="Z5" i="32" s="1"/>
  <c r="Y5" i="32"/>
  <c r="AI4" i="91"/>
  <c r="AN4" i="91"/>
  <c r="AO5" i="83"/>
  <c r="AN4" i="12"/>
  <c r="AR4" i="65"/>
  <c r="AQ5" i="33"/>
  <c r="AQ4" i="3"/>
  <c r="Z5" i="92"/>
  <c r="K6" i="70"/>
  <c r="K6" i="6"/>
  <c r="AR4" i="21"/>
  <c r="AQ5" i="14"/>
  <c r="AR3" i="48"/>
  <c r="Z5" i="60"/>
  <c r="AR3" i="42"/>
  <c r="AR3" i="28"/>
  <c r="AI4" i="78"/>
  <c r="AN4" i="78"/>
  <c r="Y5" i="72"/>
  <c r="Z5" i="72" s="1"/>
  <c r="X5" i="72"/>
  <c r="AH5" i="72" s="1"/>
  <c r="K6" i="60"/>
  <c r="AQ5" i="66"/>
  <c r="K6" i="62"/>
  <c r="X5" i="87"/>
  <c r="Y5" i="87"/>
  <c r="AR3" i="53"/>
  <c r="K5" i="72"/>
  <c r="AG5" i="70"/>
  <c r="AP5" i="70" s="1"/>
  <c r="W6" i="70"/>
  <c r="AF5" i="70"/>
  <c r="AO5" i="70" s="1"/>
  <c r="AE5" i="70"/>
  <c r="AR4" i="84"/>
  <c r="Y5" i="64"/>
  <c r="Z5" i="64" s="1"/>
  <c r="X5" i="64"/>
  <c r="AH5" i="64" s="1"/>
  <c r="AQ5" i="64" s="1"/>
  <c r="K6" i="59"/>
  <c r="AR3" i="20"/>
  <c r="AH5" i="84"/>
  <c r="AQ5" i="84" s="1"/>
  <c r="AR4" i="17"/>
  <c r="AR4" i="60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82"/>
  <c r="AP5" i="82" s="1"/>
  <c r="W6" i="82"/>
  <c r="AF5" i="82"/>
  <c r="AO5" i="82" s="1"/>
  <c r="AE5" i="82"/>
  <c r="K6" i="63"/>
  <c r="AR4" i="12"/>
  <c r="AH5" i="46"/>
  <c r="AQ5" i="46" s="1"/>
  <c r="AR4" i="18"/>
  <c r="Y5" i="50"/>
  <c r="X5" i="50"/>
  <c r="AH5" i="50" s="1"/>
  <c r="AQ5" i="50" s="1"/>
  <c r="X5" i="59"/>
  <c r="AH5" i="59" s="1"/>
  <c r="AQ5" i="59" s="1"/>
  <c r="Y5" i="59"/>
  <c r="AR3" i="71"/>
  <c r="X5" i="3"/>
  <c r="AH5" i="3" s="1"/>
  <c r="AQ5" i="3" s="1"/>
  <c r="Y5" i="3"/>
  <c r="AE5" i="47"/>
  <c r="W6" i="47"/>
  <c r="AG5" i="47"/>
  <c r="AP5" i="47" s="1"/>
  <c r="AF5" i="47"/>
  <c r="AO5" i="47" s="1"/>
  <c r="AR4" i="8"/>
  <c r="Z5" i="69"/>
  <c r="Y5" i="69"/>
  <c r="X5" i="69"/>
  <c r="AR3" i="78"/>
  <c r="Z5" i="53"/>
  <c r="X5" i="53"/>
  <c r="Y5" i="53"/>
  <c r="AR4" i="33"/>
  <c r="K5" i="24"/>
  <c r="Z5" i="68"/>
  <c r="Y5" i="68"/>
  <c r="X5" i="68"/>
  <c r="AH5" i="68" s="1"/>
  <c r="AQ5" i="68" s="1"/>
  <c r="X5" i="52"/>
  <c r="AH5" i="52" s="1"/>
  <c r="AQ5" i="52" s="1"/>
  <c r="Y5" i="52"/>
  <c r="AR4" i="54"/>
  <c r="AP4" i="7"/>
  <c r="AI4" i="15"/>
  <c r="AN4" i="15"/>
  <c r="AG5" i="44"/>
  <c r="AP5" i="44" s="1"/>
  <c r="AF5" i="44"/>
  <c r="AO5" i="44" s="1"/>
  <c r="W6" i="44"/>
  <c r="AE5" i="44"/>
  <c r="AR4" i="85"/>
  <c r="K6" i="5"/>
  <c r="AN4" i="40"/>
  <c r="AI4" i="40"/>
  <c r="AR4" i="31"/>
  <c r="AR4" i="92"/>
  <c r="AR4" i="90"/>
  <c r="AR3" i="69"/>
  <c r="Y5" i="34"/>
  <c r="X5" i="34"/>
  <c r="AO4" i="7"/>
  <c r="K5" i="8"/>
  <c r="AQ4" i="8"/>
  <c r="Z5" i="2"/>
  <c r="Y5" i="2"/>
  <c r="X5" i="2"/>
  <c r="AH5" i="2" s="1"/>
  <c r="AQ5" i="2" s="1"/>
  <c r="AP4" i="19"/>
  <c r="AN4" i="36"/>
  <c r="AI4" i="36"/>
  <c r="K6" i="17"/>
  <c r="AR3" i="64"/>
  <c r="K7" i="35"/>
  <c r="X5" i="76"/>
  <c r="Y5" i="76"/>
  <c r="AO4" i="24"/>
  <c r="K7" i="65"/>
  <c r="X5" i="9"/>
  <c r="AH5" i="9" s="1"/>
  <c r="AQ5" i="9" s="1"/>
  <c r="Y5" i="9"/>
  <c r="AR3" i="55"/>
  <c r="AP4" i="55"/>
  <c r="AQ4" i="24"/>
  <c r="AR3" i="70"/>
  <c r="AI4" i="32"/>
  <c r="AN4" i="32"/>
  <c r="AO4" i="16"/>
  <c r="AI4" i="93"/>
  <c r="AN4" i="93"/>
  <c r="AP5" i="83"/>
  <c r="X5" i="30"/>
  <c r="Y5" i="30"/>
  <c r="K5" i="50"/>
  <c r="AI4" i="77"/>
  <c r="AN4" i="77"/>
  <c r="AR3" i="52"/>
  <c r="Z5" i="33"/>
  <c r="Z5" i="46"/>
  <c r="AR4" i="22"/>
  <c r="Y5" i="63"/>
  <c r="X5" i="63"/>
  <c r="AH5" i="63" s="1"/>
  <c r="AQ5" i="63" s="1"/>
  <c r="AR4" i="20"/>
  <c r="AR4" i="79"/>
  <c r="AI4" i="50"/>
  <c r="AN4" i="50"/>
  <c r="X5" i="78"/>
  <c r="Y5" i="78"/>
  <c r="AI4" i="72"/>
  <c r="AN4" i="72"/>
  <c r="Y6" i="45"/>
  <c r="Z6" i="45" s="1"/>
  <c r="X6" i="45"/>
  <c r="AI4" i="87"/>
  <c r="AN4" i="87"/>
  <c r="AR3" i="24"/>
  <c r="K7" i="69"/>
  <c r="K7" i="53"/>
  <c r="AH5" i="79"/>
  <c r="AQ5" i="79" s="1"/>
  <c r="X5" i="5"/>
  <c r="AH5" i="5" s="1"/>
  <c r="AQ5" i="5" s="1"/>
  <c r="Y5" i="5"/>
  <c r="X6" i="18"/>
  <c r="AH6" i="18" s="1"/>
  <c r="AQ6" i="18" s="1"/>
  <c r="Y6" i="18"/>
  <c r="AI5" i="66"/>
  <c r="AN5" i="66"/>
  <c r="AR3" i="12"/>
  <c r="AH5" i="25"/>
  <c r="AQ5" i="25" s="1"/>
  <c r="X5" i="11"/>
  <c r="AH5" i="11" s="1"/>
  <c r="AQ5" i="11" s="1"/>
  <c r="Y5" i="11"/>
  <c r="AH5" i="74"/>
  <c r="AQ5" i="74" s="1"/>
  <c r="X5" i="61"/>
  <c r="Y5" i="61"/>
  <c r="Z5" i="61" s="1"/>
  <c r="AR3" i="62"/>
  <c r="Y5" i="6"/>
  <c r="Z5" i="6" s="1"/>
  <c r="X5" i="6"/>
  <c r="AH5" i="6" s="1"/>
  <c r="AQ5" i="6" s="1"/>
  <c r="AG5" i="37"/>
  <c r="AP5" i="37" s="1"/>
  <c r="AE5" i="37"/>
  <c r="W6" i="37"/>
  <c r="AF5" i="37"/>
  <c r="AO5" i="37" s="1"/>
  <c r="AR4" i="73"/>
  <c r="AR3" i="56"/>
  <c r="AR3" i="50"/>
  <c r="Z5" i="19"/>
  <c r="X5" i="19"/>
  <c r="AH5" i="19" s="1"/>
  <c r="Y5" i="19"/>
  <c r="AR4" i="35"/>
  <c r="AN4" i="10"/>
  <c r="AI4" i="10"/>
  <c r="AI4" i="24"/>
  <c r="AN4" i="24"/>
  <c r="AF5" i="95"/>
  <c r="AO5" i="95" s="1"/>
  <c r="AG5" i="95"/>
  <c r="AP5" i="95" s="1"/>
  <c r="W6" i="95"/>
  <c r="AE5" i="95"/>
  <c r="AI4" i="9"/>
  <c r="AN4" i="9"/>
  <c r="K5" i="4"/>
  <c r="AN4" i="4"/>
  <c r="AP4" i="4"/>
  <c r="AO4" i="4"/>
  <c r="AN4" i="80"/>
  <c r="AI4" i="80"/>
  <c r="AE5" i="22"/>
  <c r="AG5" i="22"/>
  <c r="AP5" i="22" s="1"/>
  <c r="W6" i="22"/>
  <c r="AF5" i="22"/>
  <c r="AO5" i="22" s="1"/>
  <c r="K10" i="85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4"/>
  <c r="AR3" i="66"/>
  <c r="AI5" i="71"/>
  <c r="AP4" i="16"/>
  <c r="K6" i="13"/>
  <c r="AG5" i="4"/>
  <c r="W6" i="4"/>
  <c r="AF5" i="4"/>
  <c r="AE5" i="4"/>
  <c r="AQ4" i="12"/>
  <c r="Z5" i="91"/>
  <c r="X5" i="91"/>
  <c r="Y5" i="91"/>
  <c r="AH5" i="26"/>
  <c r="AQ5" i="26" s="1"/>
  <c r="Z5" i="14"/>
  <c r="AN4" i="63"/>
  <c r="AI4" i="63"/>
  <c r="AN4" i="20"/>
  <c r="K5" i="23"/>
  <c r="AQ4" i="23"/>
  <c r="AR4" i="44"/>
  <c r="AO4" i="72"/>
  <c r="AN4" i="59"/>
  <c r="AI4" i="59"/>
  <c r="AN5" i="45"/>
  <c r="AI5" i="45"/>
  <c r="AR3" i="72"/>
  <c r="AR3" i="76"/>
  <c r="AI4" i="3"/>
  <c r="AN4" i="3"/>
  <c r="AR4" i="46"/>
  <c r="AN4" i="38"/>
  <c r="AI4" i="38"/>
  <c r="AR4" i="4"/>
  <c r="AG5" i="13"/>
  <c r="AP5" i="13" s="1"/>
  <c r="W6" i="13"/>
  <c r="AF5" i="13"/>
  <c r="AO5" i="13" s="1"/>
  <c r="AE5" i="13"/>
  <c r="AR4" i="26"/>
  <c r="AG5" i="8"/>
  <c r="W6" i="8"/>
  <c r="AF5" i="8"/>
  <c r="AE5" i="8"/>
  <c r="AI4" i="51"/>
  <c r="AN4" i="51"/>
  <c r="AI4" i="89"/>
  <c r="AN4" i="89"/>
  <c r="AN4" i="64"/>
  <c r="AI4" i="64"/>
  <c r="K5" i="7"/>
  <c r="AQ4" i="7"/>
  <c r="AN5" i="27"/>
  <c r="AI5" i="27"/>
  <c r="AQ5" i="7"/>
  <c r="Z5" i="79"/>
  <c r="AR3" i="38"/>
  <c r="K5" i="71"/>
  <c r="AQ4" i="71"/>
  <c r="AP4" i="71"/>
  <c r="AN4" i="71"/>
  <c r="AO4" i="71"/>
  <c r="Z5" i="86"/>
  <c r="Y5" i="86"/>
  <c r="X5" i="86"/>
  <c r="K5" i="12"/>
  <c r="K5" i="19"/>
  <c r="Z5" i="65"/>
  <c r="K6" i="52"/>
  <c r="AN4" i="11"/>
  <c r="AI4" i="11"/>
  <c r="K6" i="21"/>
  <c r="Z5" i="74"/>
  <c r="AR4" i="13"/>
  <c r="Y5" i="88"/>
  <c r="Z5" i="88" s="1"/>
  <c r="X5" i="88"/>
  <c r="AR3" i="59"/>
  <c r="AR4" i="29"/>
  <c r="AI4" i="6"/>
  <c r="AN4" i="6"/>
  <c r="AR4" i="82"/>
  <c r="AR3" i="65"/>
  <c r="K12" i="48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I4" i="23"/>
  <c r="AN4" i="23"/>
  <c r="Y5" i="40"/>
  <c r="Z5" i="40" s="1"/>
  <c r="X5" i="40"/>
  <c r="AR4" i="14"/>
  <c r="Y5" i="58"/>
  <c r="X5" i="58"/>
  <c r="AH5" i="58" s="1"/>
  <c r="AQ5" i="58" s="1"/>
  <c r="K5" i="15"/>
  <c r="AQ4" i="15"/>
  <c r="K13" i="49"/>
  <c r="AH5" i="29"/>
  <c r="AQ5" i="29" s="1"/>
  <c r="K7" i="44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O4" i="19"/>
  <c r="Z5" i="36"/>
  <c r="Y5" i="36"/>
  <c r="X5" i="36"/>
  <c r="K6" i="54"/>
  <c r="AR4" i="47"/>
  <c r="AN4" i="76"/>
  <c r="AI4" i="76"/>
  <c r="AP4" i="24"/>
  <c r="AR3" i="58"/>
  <c r="AI4" i="55"/>
  <c r="AN4" i="55"/>
  <c r="AR3" i="79"/>
  <c r="K13" i="37"/>
  <c r="Y5" i="16"/>
  <c r="Z5" i="16" s="1"/>
  <c r="X5" i="16"/>
  <c r="AH5" i="16" s="1"/>
  <c r="AQ5" i="16" s="1"/>
  <c r="Y5" i="93"/>
  <c r="X5" i="93"/>
  <c r="Z5" i="93" s="1"/>
  <c r="AR3" i="60"/>
  <c r="AI4" i="30"/>
  <c r="AN4" i="30"/>
  <c r="Z5" i="77"/>
  <c r="X5" i="77"/>
  <c r="Y5" i="77"/>
  <c r="K6" i="58"/>
  <c r="AR3" i="67"/>
  <c r="K6" i="9"/>
  <c r="AQ5" i="54"/>
  <c r="Y5" i="56"/>
  <c r="X5" i="56"/>
  <c r="AH5" i="56" s="1"/>
  <c r="AQ5" i="56" s="1"/>
  <c r="Y5" i="28"/>
  <c r="Z5" i="28" s="1"/>
  <c r="X5" i="28"/>
  <c r="AR4" i="81"/>
  <c r="K6" i="10"/>
  <c r="AR3" i="68"/>
  <c r="AG5" i="41"/>
  <c r="AP5" i="41" s="1"/>
  <c r="AE5" i="41"/>
  <c r="W6" i="41"/>
  <c r="AF5" i="41"/>
  <c r="AO5" i="41" s="1"/>
  <c r="K5" i="67"/>
  <c r="AO4" i="3"/>
  <c r="W6" i="49" l="1"/>
  <c r="AE5" i="49"/>
  <c r="AF5" i="49"/>
  <c r="AO5" i="49" s="1"/>
  <c r="AG5" i="49"/>
  <c r="AP5" i="49" s="1"/>
  <c r="W6" i="16"/>
  <c r="AF5" i="16"/>
  <c r="AO5" i="16" s="1"/>
  <c r="AG5" i="16"/>
  <c r="AP5" i="16" s="1"/>
  <c r="AE5" i="16"/>
  <c r="AG5" i="40"/>
  <c r="AP5" i="40" s="1"/>
  <c r="W6" i="40"/>
  <c r="AF5" i="40"/>
  <c r="AO5" i="40" s="1"/>
  <c r="AE5" i="40"/>
  <c r="AG5" i="61"/>
  <c r="AP5" i="61" s="1"/>
  <c r="AF5" i="61"/>
  <c r="AO5" i="61" s="1"/>
  <c r="W6" i="61"/>
  <c r="AE5" i="61"/>
  <c r="AG5" i="32"/>
  <c r="AP5" i="32" s="1"/>
  <c r="AF5" i="32"/>
  <c r="AO5" i="32" s="1"/>
  <c r="AE5" i="32"/>
  <c r="W6" i="32"/>
  <c r="AG5" i="51"/>
  <c r="AP5" i="51" s="1"/>
  <c r="AE5" i="51"/>
  <c r="W6" i="51"/>
  <c r="AF5" i="51"/>
  <c r="AO5" i="51" s="1"/>
  <c r="AE5" i="28"/>
  <c r="W6" i="28"/>
  <c r="AG5" i="28"/>
  <c r="AP5" i="28" s="1"/>
  <c r="AF5" i="28"/>
  <c r="AO5" i="28" s="1"/>
  <c r="W6" i="64"/>
  <c r="AF5" i="64"/>
  <c r="AO5" i="64" s="1"/>
  <c r="AE5" i="64"/>
  <c r="AG5" i="64"/>
  <c r="AP5" i="64" s="1"/>
  <c r="AE5" i="96"/>
  <c r="AF5" i="96"/>
  <c r="AO5" i="96" s="1"/>
  <c r="W6" i="96"/>
  <c r="AG5" i="96"/>
  <c r="AP5" i="96" s="1"/>
  <c r="AE5" i="93"/>
  <c r="W6" i="93"/>
  <c r="AF5" i="93"/>
  <c r="AO5" i="93" s="1"/>
  <c r="AG5" i="93"/>
  <c r="AP5" i="93" s="1"/>
  <c r="AG5" i="6"/>
  <c r="AP5" i="6" s="1"/>
  <c r="W6" i="6"/>
  <c r="AF5" i="6"/>
  <c r="AO5" i="6" s="1"/>
  <c r="AE5" i="6"/>
  <c r="AG5" i="72"/>
  <c r="AP5" i="72" s="1"/>
  <c r="AE5" i="72"/>
  <c r="W6" i="72"/>
  <c r="AF5" i="72"/>
  <c r="AO5" i="72" s="1"/>
  <c r="AF5" i="94"/>
  <c r="AO5" i="94" s="1"/>
  <c r="AG5" i="94"/>
  <c r="AP5" i="94" s="1"/>
  <c r="AE5" i="94"/>
  <c r="W6" i="94"/>
  <c r="W7" i="45"/>
  <c r="AG6" i="45"/>
  <c r="AP6" i="45" s="1"/>
  <c r="AF6" i="45"/>
  <c r="AO6" i="45" s="1"/>
  <c r="AE6" i="45"/>
  <c r="AE5" i="88"/>
  <c r="W6" i="88"/>
  <c r="AG5" i="88"/>
  <c r="AP5" i="88" s="1"/>
  <c r="AF5" i="88"/>
  <c r="AO5" i="88" s="1"/>
  <c r="AG5" i="80"/>
  <c r="AP5" i="80" s="1"/>
  <c r="AF5" i="80"/>
  <c r="AO5" i="80" s="1"/>
  <c r="W6" i="80"/>
  <c r="AE5" i="80"/>
  <c r="W7" i="83"/>
  <c r="AG6" i="83"/>
  <c r="AP6" i="83" s="1"/>
  <c r="AE6" i="83"/>
  <c r="AF6" i="83"/>
  <c r="AO6" i="83" s="1"/>
  <c r="W6" i="23"/>
  <c r="AF5" i="23"/>
  <c r="AO5" i="23" s="1"/>
  <c r="AG5" i="23"/>
  <c r="AP5" i="23" s="1"/>
  <c r="AE5" i="23"/>
  <c r="K6" i="12"/>
  <c r="AR4" i="30"/>
  <c r="Z5" i="58"/>
  <c r="AH5" i="88"/>
  <c r="AQ5" i="88" s="1"/>
  <c r="K7" i="52"/>
  <c r="K6" i="71"/>
  <c r="AQ5" i="71"/>
  <c r="AF5" i="79"/>
  <c r="AO5" i="79" s="1"/>
  <c r="AE5" i="79"/>
  <c r="W6" i="79"/>
  <c r="AG5" i="79"/>
  <c r="AP5" i="79" s="1"/>
  <c r="K6" i="7"/>
  <c r="AI5" i="13"/>
  <c r="AN5" i="13"/>
  <c r="AR4" i="38"/>
  <c r="AR4" i="59"/>
  <c r="K6" i="23"/>
  <c r="K7" i="13"/>
  <c r="AR4" i="80"/>
  <c r="X6" i="95"/>
  <c r="Y6" i="95"/>
  <c r="AR4" i="24"/>
  <c r="K8" i="53"/>
  <c r="Z5" i="63"/>
  <c r="K8" i="65"/>
  <c r="AR4" i="40"/>
  <c r="X6" i="44"/>
  <c r="Y6" i="44"/>
  <c r="Z6" i="44" s="1"/>
  <c r="AH5" i="53"/>
  <c r="AQ5" i="53" s="1"/>
  <c r="AI5" i="82"/>
  <c r="AN5" i="82"/>
  <c r="W6" i="60"/>
  <c r="AF5" i="60"/>
  <c r="AO5" i="60" s="1"/>
  <c r="AE5" i="60"/>
  <c r="AG5" i="60"/>
  <c r="AP5" i="60" s="1"/>
  <c r="K7" i="70"/>
  <c r="AR4" i="91"/>
  <c r="K8" i="61"/>
  <c r="AG5" i="57"/>
  <c r="AP5" i="57" s="1"/>
  <c r="AF5" i="57"/>
  <c r="AO5" i="57" s="1"/>
  <c r="AE5" i="57"/>
  <c r="W6" i="57"/>
  <c r="AR4" i="39"/>
  <c r="K7" i="64"/>
  <c r="K6" i="2"/>
  <c r="Z5" i="15"/>
  <c r="K6" i="20"/>
  <c r="AQ5" i="20"/>
  <c r="K6" i="3"/>
  <c r="AR4" i="67"/>
  <c r="AQ5" i="23"/>
  <c r="Z5" i="67"/>
  <c r="AH5" i="43"/>
  <c r="AQ5" i="43" s="1"/>
  <c r="AN5" i="54"/>
  <c r="AI5" i="54"/>
  <c r="AQ6" i="71"/>
  <c r="Y6" i="90"/>
  <c r="X6" i="90"/>
  <c r="Z6" i="90" s="1"/>
  <c r="Z5" i="39"/>
  <c r="AQ5" i="24"/>
  <c r="K6" i="55"/>
  <c r="AG5" i="48"/>
  <c r="AP5" i="48" s="1"/>
  <c r="AF5" i="48"/>
  <c r="AO5" i="48" s="1"/>
  <c r="AE5" i="48"/>
  <c r="W6" i="48"/>
  <c r="AR4" i="53"/>
  <c r="AR4" i="86"/>
  <c r="K8" i="79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H5" i="94"/>
  <c r="AQ5" i="94" s="1"/>
  <c r="AH6" i="27"/>
  <c r="AQ6" i="27" s="1"/>
  <c r="K9" i="1"/>
  <c r="Z6" i="35"/>
  <c r="X6" i="35"/>
  <c r="Y6" i="35"/>
  <c r="Y6" i="25"/>
  <c r="X6" i="25"/>
  <c r="AP5" i="20"/>
  <c r="K7" i="11"/>
  <c r="AH5" i="30"/>
  <c r="AQ5" i="30" s="1"/>
  <c r="AE5" i="68"/>
  <c r="W6" i="68"/>
  <c r="AF5" i="68"/>
  <c r="AO5" i="68" s="1"/>
  <c r="AG5" i="68"/>
  <c r="AP5" i="68" s="1"/>
  <c r="AF5" i="69"/>
  <c r="AO5" i="69" s="1"/>
  <c r="W6" i="69"/>
  <c r="AE5" i="69"/>
  <c r="AG5" i="69"/>
  <c r="AP5" i="69" s="1"/>
  <c r="X6" i="47"/>
  <c r="Y6" i="47"/>
  <c r="AG6" i="71"/>
  <c r="AP6" i="71" s="1"/>
  <c r="AF6" i="71"/>
  <c r="AO6" i="71" s="1"/>
  <c r="W7" i="71"/>
  <c r="AE6" i="71"/>
  <c r="AG5" i="24"/>
  <c r="AP5" i="24" s="1"/>
  <c r="W6" i="24"/>
  <c r="AF5" i="24"/>
  <c r="AO5" i="24" s="1"/>
  <c r="AE5" i="24"/>
  <c r="AG5" i="62"/>
  <c r="AP5" i="62" s="1"/>
  <c r="AE5" i="62"/>
  <c r="W6" i="62"/>
  <c r="AF5" i="62"/>
  <c r="AO5" i="62" s="1"/>
  <c r="AR4" i="49"/>
  <c r="AG5" i="38"/>
  <c r="AP5" i="38" s="1"/>
  <c r="AF5" i="38"/>
  <c r="AO5" i="38" s="1"/>
  <c r="AE5" i="38"/>
  <c r="W6" i="38"/>
  <c r="AE5" i="42"/>
  <c r="AF5" i="42"/>
  <c r="AO5" i="42" s="1"/>
  <c r="W6" i="42"/>
  <c r="AG5" i="42"/>
  <c r="AP5" i="42" s="1"/>
  <c r="W7" i="27"/>
  <c r="AG6" i="27"/>
  <c r="AP6" i="27" s="1"/>
  <c r="AF6" i="27"/>
  <c r="AO6" i="27" s="1"/>
  <c r="AE6" i="27"/>
  <c r="AR4" i="23"/>
  <c r="AH5" i="86"/>
  <c r="AQ5" i="86" s="1"/>
  <c r="AN5" i="8"/>
  <c r="AI5" i="8"/>
  <c r="Y6" i="13"/>
  <c r="X6" i="13"/>
  <c r="AH6" i="13" s="1"/>
  <c r="AQ6" i="13" s="1"/>
  <c r="AR4" i="63"/>
  <c r="AR4" i="87"/>
  <c r="AI5" i="47"/>
  <c r="AN5" i="47"/>
  <c r="K7" i="59"/>
  <c r="AN5" i="70"/>
  <c r="AI5" i="70"/>
  <c r="AH5" i="87"/>
  <c r="AQ5" i="87" s="1"/>
  <c r="K7" i="60"/>
  <c r="AQ5" i="8"/>
  <c r="AI5" i="75"/>
  <c r="AN5" i="75"/>
  <c r="AH5" i="89"/>
  <c r="AQ5" i="89" s="1"/>
  <c r="Y6" i="26"/>
  <c r="X6" i="26"/>
  <c r="Z6" i="26" s="1"/>
  <c r="X6" i="54"/>
  <c r="AH6" i="54" s="1"/>
  <c r="AQ6" i="54" s="1"/>
  <c r="Y6" i="54"/>
  <c r="AR4" i="16"/>
  <c r="K7" i="18"/>
  <c r="AQ5" i="12"/>
  <c r="AR4" i="2"/>
  <c r="K9" i="22"/>
  <c r="AI5" i="12"/>
  <c r="AN5" i="12"/>
  <c r="AN5" i="84"/>
  <c r="AI5" i="84"/>
  <c r="X6" i="85"/>
  <c r="Y6" i="85"/>
  <c r="AI5" i="73"/>
  <c r="AN5" i="73"/>
  <c r="Y6" i="20"/>
  <c r="X6" i="20"/>
  <c r="AH6" i="20" s="1"/>
  <c r="AQ6" i="20" s="1"/>
  <c r="AI5" i="1"/>
  <c r="AN5" i="1"/>
  <c r="Y6" i="29"/>
  <c r="X6" i="29"/>
  <c r="Z6" i="29" s="1"/>
  <c r="K7" i="58"/>
  <c r="AE5" i="36"/>
  <c r="AF5" i="36"/>
  <c r="AO5" i="36" s="1"/>
  <c r="W6" i="36"/>
  <c r="AG5" i="36"/>
  <c r="AP5" i="36" s="1"/>
  <c r="K6" i="15"/>
  <c r="AG5" i="65"/>
  <c r="AP5" i="65" s="1"/>
  <c r="AF5" i="65"/>
  <c r="AO5" i="65" s="1"/>
  <c r="W6" i="65"/>
  <c r="AE5" i="65"/>
  <c r="AI5" i="4"/>
  <c r="AN5" i="4"/>
  <c r="K6" i="4"/>
  <c r="AQ5" i="4"/>
  <c r="AR4" i="10"/>
  <c r="AR4" i="36"/>
  <c r="AH5" i="34"/>
  <c r="AQ5" i="34" s="1"/>
  <c r="AR4" i="78"/>
  <c r="AE5" i="92"/>
  <c r="W6" i="92"/>
  <c r="AG5" i="92"/>
  <c r="AP5" i="92" s="1"/>
  <c r="AF5" i="92"/>
  <c r="AO5" i="92" s="1"/>
  <c r="AR4" i="34"/>
  <c r="AH6" i="83"/>
  <c r="AQ6" i="83" s="1"/>
  <c r="X6" i="75"/>
  <c r="Y6" i="75"/>
  <c r="AF5" i="43"/>
  <c r="AO5" i="43" s="1"/>
  <c r="AE5" i="43"/>
  <c r="W6" i="43"/>
  <c r="AG5" i="43"/>
  <c r="AP5" i="43" s="1"/>
  <c r="AR4" i="52"/>
  <c r="AN5" i="31"/>
  <c r="AI5" i="31"/>
  <c r="AI5" i="25"/>
  <c r="AN5" i="25"/>
  <c r="X6" i="73"/>
  <c r="Y6" i="73"/>
  <c r="Y6" i="41"/>
  <c r="Z6" i="41" s="1"/>
  <c r="X6" i="41"/>
  <c r="K14" i="37"/>
  <c r="AR4" i="55"/>
  <c r="K14" i="49"/>
  <c r="AO5" i="4"/>
  <c r="Y6" i="22"/>
  <c r="X6" i="22"/>
  <c r="Z6" i="22" s="1"/>
  <c r="X6" i="37"/>
  <c r="Y6" i="37"/>
  <c r="Z6" i="37" s="1"/>
  <c r="Z6" i="18"/>
  <c r="K8" i="69"/>
  <c r="AR4" i="72"/>
  <c r="AR4" i="77"/>
  <c r="Z5" i="30"/>
  <c r="AR4" i="32"/>
  <c r="AR4" i="15"/>
  <c r="K6" i="24"/>
  <c r="AP5" i="71"/>
  <c r="Z6" i="82"/>
  <c r="X6" i="82"/>
  <c r="Y6" i="82"/>
  <c r="AN5" i="41"/>
  <c r="AI5" i="41"/>
  <c r="AH5" i="28"/>
  <c r="AQ5" i="28" s="1"/>
  <c r="Z5" i="56"/>
  <c r="K7" i="9"/>
  <c r="AH5" i="77"/>
  <c r="AQ5" i="77" s="1"/>
  <c r="AO5" i="71"/>
  <c r="AR4" i="76"/>
  <c r="K7" i="54"/>
  <c r="AH5" i="40"/>
  <c r="AQ5" i="40" s="1"/>
  <c r="AE5" i="74"/>
  <c r="W6" i="74"/>
  <c r="AG5" i="74"/>
  <c r="AP5" i="74" s="1"/>
  <c r="AF5" i="74"/>
  <c r="AO5" i="74" s="1"/>
  <c r="AR5" i="27"/>
  <c r="AO5" i="8"/>
  <c r="AR4" i="3"/>
  <c r="AH5" i="91"/>
  <c r="AQ5" i="91" s="1"/>
  <c r="Y6" i="4"/>
  <c r="X6" i="4"/>
  <c r="AH6" i="4" s="1"/>
  <c r="AN5" i="71"/>
  <c r="AR4" i="9"/>
  <c r="AQ5" i="19"/>
  <c r="AN5" i="37"/>
  <c r="AI5" i="37"/>
  <c r="AH6" i="45"/>
  <c r="AQ6" i="45" s="1"/>
  <c r="W6" i="46"/>
  <c r="AF5" i="46"/>
  <c r="AO5" i="46" s="1"/>
  <c r="AG5" i="46"/>
  <c r="AP5" i="46" s="1"/>
  <c r="AE5" i="46"/>
  <c r="Z5" i="34"/>
  <c r="K7" i="5"/>
  <c r="Z5" i="52"/>
  <c r="Z5" i="50"/>
  <c r="K6" i="72"/>
  <c r="Z5" i="87"/>
  <c r="AQ5" i="72"/>
  <c r="K7" i="6"/>
  <c r="Z5" i="55"/>
  <c r="AH5" i="80"/>
  <c r="AQ5" i="80" s="1"/>
  <c r="K7" i="66"/>
  <c r="AR4" i="62"/>
  <c r="K7" i="33"/>
  <c r="AR4" i="88"/>
  <c r="AR4" i="94"/>
  <c r="W6" i="17"/>
  <c r="AE5" i="17"/>
  <c r="AG5" i="17"/>
  <c r="AP5" i="17" s="1"/>
  <c r="AF5" i="17"/>
  <c r="AO5" i="17" s="1"/>
  <c r="AR4" i="43"/>
  <c r="AH5" i="49"/>
  <c r="AQ5" i="49" s="1"/>
  <c r="Z5" i="89"/>
  <c r="AN5" i="26"/>
  <c r="AI5" i="26"/>
  <c r="W6" i="81"/>
  <c r="AG5" i="81"/>
  <c r="AP5" i="81" s="1"/>
  <c r="AE5" i="81"/>
  <c r="AF5" i="81"/>
  <c r="AO5" i="81" s="1"/>
  <c r="AR4" i="19"/>
  <c r="K6" i="16"/>
  <c r="AR4" i="68"/>
  <c r="AQ6" i="66"/>
  <c r="AR4" i="69"/>
  <c r="AR4" i="5"/>
  <c r="AR4" i="42"/>
  <c r="AP5" i="12"/>
  <c r="AR4" i="48"/>
  <c r="AR4" i="61"/>
  <c r="AI5" i="20"/>
  <c r="AN5" i="20"/>
  <c r="Y6" i="1"/>
  <c r="X6" i="1"/>
  <c r="Z6" i="1" s="1"/>
  <c r="AI5" i="29"/>
  <c r="AN5" i="29"/>
  <c r="AR4" i="89"/>
  <c r="AE5" i="14"/>
  <c r="W6" i="14"/>
  <c r="AG5" i="14"/>
  <c r="AP5" i="14" s="1"/>
  <c r="AF5" i="14"/>
  <c r="AO5" i="14" s="1"/>
  <c r="AE5" i="91"/>
  <c r="W6" i="91"/>
  <c r="AG5" i="91"/>
  <c r="AP5" i="91" s="1"/>
  <c r="AF5" i="91"/>
  <c r="AO5" i="91" s="1"/>
  <c r="AP5" i="4"/>
  <c r="AR5" i="71"/>
  <c r="Y6" i="70"/>
  <c r="X6" i="70"/>
  <c r="AH6" i="70" s="1"/>
  <c r="AQ6" i="70" s="1"/>
  <c r="K7" i="14"/>
  <c r="AG5" i="21"/>
  <c r="AP5" i="21" s="1"/>
  <c r="W6" i="21"/>
  <c r="AE5" i="21"/>
  <c r="AF5" i="21"/>
  <c r="AO5" i="21" s="1"/>
  <c r="AH5" i="96"/>
  <c r="AQ5" i="96" s="1"/>
  <c r="K23" i="42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5" i="83"/>
  <c r="AH5" i="48"/>
  <c r="AQ5" i="48" s="1"/>
  <c r="AE5" i="7"/>
  <c r="AG5" i="7"/>
  <c r="AP5" i="7" s="1"/>
  <c r="W6" i="7"/>
  <c r="AF5" i="7"/>
  <c r="AO5" i="7" s="1"/>
  <c r="AR4" i="96"/>
  <c r="AO5" i="12"/>
  <c r="Z5" i="10"/>
  <c r="X6" i="84"/>
  <c r="Y6" i="84"/>
  <c r="Z6" i="84" s="1"/>
  <c r="AI5" i="85"/>
  <c r="AN5" i="85"/>
  <c r="K7" i="68"/>
  <c r="AR4" i="11"/>
  <c r="AR4" i="64"/>
  <c r="AR4" i="51"/>
  <c r="K8" i="35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6" i="8"/>
  <c r="AF5" i="53"/>
  <c r="AO5" i="53" s="1"/>
  <c r="W6" i="53"/>
  <c r="AE5" i="53"/>
  <c r="AG5" i="53"/>
  <c r="AP5" i="53" s="1"/>
  <c r="W6" i="77"/>
  <c r="AG5" i="77"/>
  <c r="AP5" i="77" s="1"/>
  <c r="AF5" i="77"/>
  <c r="AO5" i="77" s="1"/>
  <c r="AE5" i="77"/>
  <c r="AH5" i="93"/>
  <c r="AQ5" i="93" s="1"/>
  <c r="K7" i="21"/>
  <c r="K6" i="19"/>
  <c r="AF5" i="86"/>
  <c r="AO5" i="86" s="1"/>
  <c r="AE5" i="86"/>
  <c r="W6" i="86"/>
  <c r="AG5" i="86"/>
  <c r="AP5" i="86" s="1"/>
  <c r="Z6" i="8"/>
  <c r="X6" i="8"/>
  <c r="AH6" i="8" s="1"/>
  <c r="Y6" i="8"/>
  <c r="AR5" i="45"/>
  <c r="AN5" i="22"/>
  <c r="AI5" i="22"/>
  <c r="AG5" i="19"/>
  <c r="AP5" i="19" s="1"/>
  <c r="AF5" i="19"/>
  <c r="AO5" i="19" s="1"/>
  <c r="AE5" i="19"/>
  <c r="W6" i="19"/>
  <c r="AH5" i="78"/>
  <c r="AQ5" i="78" s="1"/>
  <c r="AG5" i="33"/>
  <c r="AP5" i="33" s="1"/>
  <c r="AF5" i="33"/>
  <c r="AO5" i="33" s="1"/>
  <c r="AE5" i="33"/>
  <c r="W6" i="33"/>
  <c r="AH5" i="76"/>
  <c r="AQ5" i="76" s="1"/>
  <c r="K7" i="17"/>
  <c r="W6" i="2"/>
  <c r="AF5" i="2"/>
  <c r="AO5" i="2" s="1"/>
  <c r="AE5" i="2"/>
  <c r="AG5" i="2"/>
  <c r="AP5" i="2" s="1"/>
  <c r="K7" i="63"/>
  <c r="K6" i="67"/>
  <c r="K7" i="10"/>
  <c r="AH5" i="36"/>
  <c r="AQ5" i="36" s="1"/>
  <c r="AR4" i="6"/>
  <c r="AP5" i="8"/>
  <c r="AI5" i="95"/>
  <c r="AN5" i="95"/>
  <c r="AH5" i="61"/>
  <c r="AQ5" i="61" s="1"/>
  <c r="Z5" i="11"/>
  <c r="AR5" i="66"/>
  <c r="Z5" i="5"/>
  <c r="Z5" i="78"/>
  <c r="AR4" i="50"/>
  <c r="K6" i="50"/>
  <c r="AR4" i="93"/>
  <c r="Z5" i="9"/>
  <c r="Z5" i="76"/>
  <c r="AI5" i="44"/>
  <c r="AN5" i="44"/>
  <c r="AH5" i="69"/>
  <c r="AQ5" i="69" s="1"/>
  <c r="Z5" i="3"/>
  <c r="Z5" i="59"/>
  <c r="K7" i="62"/>
  <c r="AH5" i="32"/>
  <c r="AQ5" i="32" s="1"/>
  <c r="K7" i="29"/>
  <c r="AR5" i="18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5" i="15"/>
  <c r="AR4" i="28"/>
  <c r="AQ5" i="67"/>
  <c r="AR4" i="56"/>
  <c r="AI5" i="90"/>
  <c r="AN5" i="90"/>
  <c r="AH5" i="39"/>
  <c r="AQ5" i="39" s="1"/>
  <c r="AR4" i="58"/>
  <c r="K7" i="57"/>
  <c r="AH5" i="38"/>
  <c r="AQ5" i="38" s="1"/>
  <c r="AG6" i="66"/>
  <c r="AP6" i="66" s="1"/>
  <c r="AF6" i="66"/>
  <c r="AO6" i="66" s="1"/>
  <c r="W7" i="66"/>
  <c r="AE6" i="66"/>
  <c r="AH5" i="42"/>
  <c r="AQ5" i="42" s="1"/>
  <c r="X6" i="12"/>
  <c r="AH6" i="12" s="1"/>
  <c r="AQ6" i="12" s="1"/>
  <c r="Y6" i="12"/>
  <c r="K7" i="56"/>
  <c r="AI5" i="35"/>
  <c r="AN5" i="35"/>
  <c r="X6" i="31"/>
  <c r="Y6" i="31"/>
  <c r="K7" i="51"/>
  <c r="AG6" i="29" l="1"/>
  <c r="AP6" i="29" s="1"/>
  <c r="AE6" i="29"/>
  <c r="W7" i="29"/>
  <c r="AF6" i="29"/>
  <c r="AO6" i="29" s="1"/>
  <c r="W7" i="90"/>
  <c r="AE6" i="90"/>
  <c r="AF6" i="90"/>
  <c r="AO6" i="90" s="1"/>
  <c r="AG6" i="90"/>
  <c r="AP6" i="90" s="1"/>
  <c r="W7" i="44"/>
  <c r="AG6" i="44"/>
  <c r="AP6" i="44" s="1"/>
  <c r="AE6" i="44"/>
  <c r="AF6" i="44"/>
  <c r="AO6" i="44" s="1"/>
  <c r="AG6" i="22"/>
  <c r="AP6" i="22" s="1"/>
  <c r="AF6" i="22"/>
  <c r="AO6" i="22" s="1"/>
  <c r="AE6" i="22"/>
  <c r="W7" i="22"/>
  <c r="AG6" i="26"/>
  <c r="AP6" i="26" s="1"/>
  <c r="AF6" i="26"/>
  <c r="AO6" i="26" s="1"/>
  <c r="AE6" i="26"/>
  <c r="W7" i="26"/>
  <c r="W7" i="1"/>
  <c r="AE6" i="1"/>
  <c r="AG6" i="1"/>
  <c r="AP6" i="1" s="1"/>
  <c r="AF6" i="1"/>
  <c r="AO6" i="1" s="1"/>
  <c r="W7" i="84"/>
  <c r="AG6" i="84"/>
  <c r="AP6" i="84" s="1"/>
  <c r="AF6" i="84"/>
  <c r="AO6" i="84" s="1"/>
  <c r="AE6" i="84"/>
  <c r="AF6" i="41"/>
  <c r="AO6" i="41" s="1"/>
  <c r="W7" i="41"/>
  <c r="AG6" i="41"/>
  <c r="AP6" i="41" s="1"/>
  <c r="AE6" i="41"/>
  <c r="W7" i="37"/>
  <c r="AG6" i="37"/>
  <c r="AP6" i="37" s="1"/>
  <c r="AF6" i="37"/>
  <c r="AO6" i="37" s="1"/>
  <c r="AE6" i="37"/>
  <c r="W7" i="82"/>
  <c r="AE6" i="82"/>
  <c r="AF6" i="82"/>
  <c r="AO6" i="82" s="1"/>
  <c r="AG6" i="82"/>
  <c r="AP6" i="82" s="1"/>
  <c r="AI5" i="92"/>
  <c r="AN5" i="92"/>
  <c r="AI5" i="16"/>
  <c r="AN5" i="16"/>
  <c r="AH6" i="31"/>
  <c r="AQ6" i="31" s="1"/>
  <c r="K8" i="56"/>
  <c r="X7" i="66"/>
  <c r="AH7" i="66" s="1"/>
  <c r="AQ7" i="66" s="1"/>
  <c r="Y7" i="66"/>
  <c r="AG5" i="9"/>
  <c r="AP5" i="9" s="1"/>
  <c r="AF5" i="9"/>
  <c r="AO5" i="9" s="1"/>
  <c r="W6" i="9"/>
  <c r="AE5" i="9"/>
  <c r="K7" i="50"/>
  <c r="K7" i="67"/>
  <c r="K8" i="17"/>
  <c r="Z6" i="33"/>
  <c r="X6" i="33"/>
  <c r="Y6" i="33"/>
  <c r="AR5" i="35"/>
  <c r="Z6" i="12"/>
  <c r="W6" i="78"/>
  <c r="AG5" i="78"/>
  <c r="AP5" i="78" s="1"/>
  <c r="AE5" i="78"/>
  <c r="AF5" i="78"/>
  <c r="AO5" i="78" s="1"/>
  <c r="K8" i="10"/>
  <c r="AQ6" i="8"/>
  <c r="AR5" i="85"/>
  <c r="X6" i="21"/>
  <c r="Y6" i="21"/>
  <c r="AI5" i="91"/>
  <c r="AN5" i="91"/>
  <c r="K7" i="16"/>
  <c r="AR5" i="26"/>
  <c r="AE5" i="52"/>
  <c r="W6" i="52"/>
  <c r="AF5" i="52"/>
  <c r="AO5" i="52" s="1"/>
  <c r="AG5" i="52"/>
  <c r="AP5" i="52" s="1"/>
  <c r="AG5" i="34"/>
  <c r="AP5" i="34" s="1"/>
  <c r="AF5" i="34"/>
  <c r="AO5" i="34" s="1"/>
  <c r="W6" i="34"/>
  <c r="AE5" i="34"/>
  <c r="AR5" i="37"/>
  <c r="K8" i="54"/>
  <c r="AH6" i="82"/>
  <c r="AQ6" i="82" s="1"/>
  <c r="AF5" i="30"/>
  <c r="AO5" i="30" s="1"/>
  <c r="W6" i="30"/>
  <c r="AG5" i="30"/>
  <c r="AP5" i="30" s="1"/>
  <c r="AE5" i="30"/>
  <c r="AH6" i="41"/>
  <c r="AQ6" i="41" s="1"/>
  <c r="X6" i="92"/>
  <c r="Z6" i="92" s="1"/>
  <c r="Y6" i="92"/>
  <c r="K7" i="15"/>
  <c r="AR5" i="75"/>
  <c r="Y7" i="27"/>
  <c r="X7" i="27"/>
  <c r="X6" i="38"/>
  <c r="Z6" i="38" s="1"/>
  <c r="Y6" i="38"/>
  <c r="AI5" i="69"/>
  <c r="AN5" i="69"/>
  <c r="AI5" i="68"/>
  <c r="AN5" i="68"/>
  <c r="AH6" i="35"/>
  <c r="AQ6" i="35" s="1"/>
  <c r="AN5" i="48"/>
  <c r="AI5" i="48"/>
  <c r="AG5" i="39"/>
  <c r="AP5" i="39" s="1"/>
  <c r="AF5" i="39"/>
  <c r="AO5" i="39" s="1"/>
  <c r="W6" i="39"/>
  <c r="AE5" i="39"/>
  <c r="K7" i="20"/>
  <c r="AN5" i="57"/>
  <c r="AI5" i="57"/>
  <c r="AR5" i="82"/>
  <c r="AH6" i="95"/>
  <c r="AQ6" i="95" s="1"/>
  <c r="K7" i="71"/>
  <c r="X6" i="80"/>
  <c r="Z6" i="80" s="1"/>
  <c r="Y6" i="80"/>
  <c r="Y6" i="88"/>
  <c r="X6" i="88"/>
  <c r="Z6" i="72"/>
  <c r="X6" i="72"/>
  <c r="AH6" i="72" s="1"/>
  <c r="AQ6" i="72" s="1"/>
  <c r="Y6" i="72"/>
  <c r="Y6" i="96"/>
  <c r="Z6" i="96" s="1"/>
  <c r="X6" i="96"/>
  <c r="AI5" i="64"/>
  <c r="AN5" i="64"/>
  <c r="AI5" i="51"/>
  <c r="AN5" i="51"/>
  <c r="K8" i="62"/>
  <c r="K9" i="69"/>
  <c r="AH6" i="75"/>
  <c r="AQ6" i="75" s="1"/>
  <c r="AH6" i="25"/>
  <c r="AQ6" i="25" s="1"/>
  <c r="AI6" i="83"/>
  <c r="AN6" i="83"/>
  <c r="AI5" i="88"/>
  <c r="AN5" i="88"/>
  <c r="X6" i="94"/>
  <c r="Y6" i="94"/>
  <c r="Z6" i="32"/>
  <c r="Y6" i="32"/>
  <c r="X6" i="32"/>
  <c r="AF6" i="18"/>
  <c r="AO6" i="18" s="1"/>
  <c r="AG6" i="18"/>
  <c r="AP6" i="18" s="1"/>
  <c r="W7" i="18"/>
  <c r="AE6" i="18"/>
  <c r="AR5" i="31"/>
  <c r="Z6" i="75"/>
  <c r="K7" i="4"/>
  <c r="Y6" i="65"/>
  <c r="Z6" i="65" s="1"/>
  <c r="X6" i="65"/>
  <c r="Y6" i="36"/>
  <c r="X6" i="36"/>
  <c r="AR5" i="1"/>
  <c r="AI6" i="27"/>
  <c r="AN6" i="27"/>
  <c r="Z6" i="42"/>
  <c r="X6" i="42"/>
  <c r="Y6" i="42"/>
  <c r="AN5" i="38"/>
  <c r="AI5" i="38"/>
  <c r="X6" i="62"/>
  <c r="Z6" i="62" s="1"/>
  <c r="Y6" i="62"/>
  <c r="K8" i="64"/>
  <c r="AR5" i="13"/>
  <c r="AI5" i="79"/>
  <c r="AN5" i="79"/>
  <c r="AN5" i="23"/>
  <c r="AI5" i="23"/>
  <c r="AN5" i="94"/>
  <c r="AI5" i="94"/>
  <c r="X6" i="64"/>
  <c r="Z6" i="64" s="1"/>
  <c r="Y6" i="64"/>
  <c r="Y6" i="28"/>
  <c r="X6" i="28"/>
  <c r="AN5" i="32"/>
  <c r="AI5" i="32"/>
  <c r="AI5" i="40"/>
  <c r="AN5" i="40"/>
  <c r="AI5" i="49"/>
  <c r="AN5" i="49"/>
  <c r="AR5" i="22"/>
  <c r="K8" i="58"/>
  <c r="Z6" i="24"/>
  <c r="Y6" i="24"/>
  <c r="X6" i="24"/>
  <c r="AH6" i="24" s="1"/>
  <c r="AQ6" i="24" s="1"/>
  <c r="X6" i="69"/>
  <c r="Y6" i="69"/>
  <c r="AI5" i="60"/>
  <c r="AN5" i="60"/>
  <c r="AI5" i="19"/>
  <c r="AN5" i="19"/>
  <c r="AR5" i="20"/>
  <c r="AI5" i="46"/>
  <c r="AN5" i="46"/>
  <c r="K8" i="51"/>
  <c r="Z6" i="31"/>
  <c r="AI5" i="2"/>
  <c r="AN5" i="2"/>
  <c r="AN5" i="33"/>
  <c r="AI5" i="33"/>
  <c r="Z6" i="77"/>
  <c r="X6" i="77"/>
  <c r="Y6" i="77"/>
  <c r="AI5" i="53"/>
  <c r="AN5" i="53"/>
  <c r="AH6" i="84"/>
  <c r="AQ6" i="84" s="1"/>
  <c r="Z6" i="70"/>
  <c r="Z6" i="14"/>
  <c r="Y6" i="14"/>
  <c r="X6" i="14"/>
  <c r="AR5" i="29"/>
  <c r="AE5" i="89"/>
  <c r="W6" i="89"/>
  <c r="AF5" i="89"/>
  <c r="AO5" i="89" s="1"/>
  <c r="AG5" i="89"/>
  <c r="AP5" i="89" s="1"/>
  <c r="AG5" i="55"/>
  <c r="AP5" i="55" s="1"/>
  <c r="W6" i="55"/>
  <c r="AF5" i="55"/>
  <c r="AO5" i="55" s="1"/>
  <c r="AE5" i="55"/>
  <c r="AF5" i="87"/>
  <c r="AO5" i="87" s="1"/>
  <c r="AE5" i="87"/>
  <c r="W6" i="87"/>
  <c r="AG5" i="87"/>
  <c r="AP5" i="87" s="1"/>
  <c r="AQ6" i="4"/>
  <c r="X6" i="74"/>
  <c r="Y6" i="74"/>
  <c r="Z6" i="74" s="1"/>
  <c r="K8" i="9"/>
  <c r="AR5" i="41"/>
  <c r="Y6" i="43"/>
  <c r="Z6" i="43" s="1"/>
  <c r="X6" i="43"/>
  <c r="K10" i="22"/>
  <c r="Z6" i="54"/>
  <c r="AR5" i="47"/>
  <c r="Z6" i="13"/>
  <c r="AI5" i="62"/>
  <c r="AN5" i="62"/>
  <c r="AH6" i="47"/>
  <c r="AQ6" i="47" s="1"/>
  <c r="Z6" i="25"/>
  <c r="K7" i="3"/>
  <c r="Z6" i="60"/>
  <c r="Y6" i="60"/>
  <c r="X6" i="60"/>
  <c r="AE5" i="63"/>
  <c r="W6" i="63"/>
  <c r="AF5" i="63"/>
  <c r="AO5" i="63" s="1"/>
  <c r="AG5" i="63"/>
  <c r="AP5" i="63" s="1"/>
  <c r="X7" i="45"/>
  <c r="Y7" i="45"/>
  <c r="AI5" i="6"/>
  <c r="AN5" i="6"/>
  <c r="Y6" i="93"/>
  <c r="X6" i="93"/>
  <c r="AI5" i="96"/>
  <c r="AN5" i="96"/>
  <c r="AI5" i="28"/>
  <c r="AN5" i="28"/>
  <c r="AN5" i="61"/>
  <c r="AI5" i="61"/>
  <c r="Y6" i="49"/>
  <c r="X6" i="49"/>
  <c r="Z6" i="49" s="1"/>
  <c r="AG5" i="76"/>
  <c r="AP5" i="76" s="1"/>
  <c r="W6" i="76"/>
  <c r="AF5" i="76"/>
  <c r="AO5" i="76" s="1"/>
  <c r="AE5" i="76"/>
  <c r="AF6" i="8"/>
  <c r="AO6" i="8" s="1"/>
  <c r="W7" i="8"/>
  <c r="AE6" i="8"/>
  <c r="AG6" i="8"/>
  <c r="AP6" i="8" s="1"/>
  <c r="W6" i="10"/>
  <c r="AF5" i="10"/>
  <c r="AO5" i="10" s="1"/>
  <c r="AE5" i="10"/>
  <c r="AG5" i="10"/>
  <c r="AP5" i="10" s="1"/>
  <c r="AH6" i="90"/>
  <c r="AQ6" i="90" s="1"/>
  <c r="AG5" i="15"/>
  <c r="AP5" i="15" s="1"/>
  <c r="AF5" i="15"/>
  <c r="AO5" i="15" s="1"/>
  <c r="AE5" i="15"/>
  <c r="W6" i="15"/>
  <c r="AI5" i="72"/>
  <c r="AN5" i="72"/>
  <c r="K8" i="57"/>
  <c r="K7" i="8"/>
  <c r="K8" i="68"/>
  <c r="Y6" i="7"/>
  <c r="X6" i="7"/>
  <c r="AH6" i="7" s="1"/>
  <c r="AQ6" i="7" s="1"/>
  <c r="X6" i="81"/>
  <c r="Y6" i="81"/>
  <c r="Z6" i="81" s="1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E5" i="59"/>
  <c r="AF5" i="59"/>
  <c r="AO5" i="59" s="1"/>
  <c r="W6" i="59"/>
  <c r="AG5" i="59"/>
  <c r="AP5" i="59" s="1"/>
  <c r="AR5" i="44"/>
  <c r="W6" i="11"/>
  <c r="AG5" i="11"/>
  <c r="AP5" i="11" s="1"/>
  <c r="AF5" i="11"/>
  <c r="AO5" i="11" s="1"/>
  <c r="AE5" i="11"/>
  <c r="AR5" i="95"/>
  <c r="K8" i="63"/>
  <c r="X6" i="86"/>
  <c r="Y6" i="86"/>
  <c r="K8" i="21"/>
  <c r="Y6" i="53"/>
  <c r="X6" i="53"/>
  <c r="AI5" i="7"/>
  <c r="AN5" i="7"/>
  <c r="K8" i="14"/>
  <c r="AN5" i="14"/>
  <c r="AI5" i="14"/>
  <c r="AH6" i="1"/>
  <c r="AQ6" i="1" s="1"/>
  <c r="AN5" i="17"/>
  <c r="AI5" i="17"/>
  <c r="AG5" i="50"/>
  <c r="AP5" i="50" s="1"/>
  <c r="W6" i="50"/>
  <c r="AF5" i="50"/>
  <c r="AO5" i="50" s="1"/>
  <c r="AE5" i="50"/>
  <c r="AI5" i="74"/>
  <c r="AN5" i="74"/>
  <c r="AG5" i="56"/>
  <c r="AP5" i="56" s="1"/>
  <c r="AE5" i="56"/>
  <c r="W6" i="56"/>
  <c r="AF5" i="56"/>
  <c r="AO5" i="56" s="1"/>
  <c r="K7" i="24"/>
  <c r="AH6" i="22"/>
  <c r="AQ6" i="22" s="1"/>
  <c r="AH6" i="73"/>
  <c r="AQ6" i="73" s="1"/>
  <c r="AI5" i="43"/>
  <c r="AN5" i="43"/>
  <c r="AH6" i="29"/>
  <c r="AQ6" i="29" s="1"/>
  <c r="AH6" i="85"/>
  <c r="AQ6" i="85" s="1"/>
  <c r="K8" i="18"/>
  <c r="AH6" i="26"/>
  <c r="AQ6" i="26" s="1"/>
  <c r="AR5" i="70"/>
  <c r="AR5" i="8"/>
  <c r="AN6" i="71"/>
  <c r="AI6" i="71"/>
  <c r="Z6" i="47"/>
  <c r="K10" i="1"/>
  <c r="Y6" i="48"/>
  <c r="X6" i="48"/>
  <c r="Z6" i="48" s="1"/>
  <c r="K7" i="55"/>
  <c r="AG5" i="67"/>
  <c r="AP5" i="67" s="1"/>
  <c r="AE5" i="67"/>
  <c r="W6" i="67"/>
  <c r="AF5" i="67"/>
  <c r="AO5" i="67" s="1"/>
  <c r="K7" i="2"/>
  <c r="K8" i="70"/>
  <c r="K7" i="7"/>
  <c r="AE5" i="58"/>
  <c r="W6" i="58"/>
  <c r="AF5" i="58"/>
  <c r="AO5" i="58" s="1"/>
  <c r="AG5" i="58"/>
  <c r="AP5" i="58" s="1"/>
  <c r="K7" i="12"/>
  <c r="Z7" i="83"/>
  <c r="X7" i="83"/>
  <c r="Y7" i="83"/>
  <c r="AI5" i="93"/>
  <c r="AN5" i="93"/>
  <c r="Y6" i="61"/>
  <c r="X6" i="61"/>
  <c r="Z6" i="61" s="1"/>
  <c r="X6" i="40"/>
  <c r="Z6" i="40" s="1"/>
  <c r="Y6" i="40"/>
  <c r="X6" i="16"/>
  <c r="AH6" i="16" s="1"/>
  <c r="AQ6" i="16" s="1"/>
  <c r="Y6" i="16"/>
  <c r="Z6" i="16" s="1"/>
  <c r="AN6" i="66"/>
  <c r="AI6" i="66"/>
  <c r="AF5" i="5"/>
  <c r="AO5" i="5" s="1"/>
  <c r="W6" i="5"/>
  <c r="AE5" i="5"/>
  <c r="AG5" i="5"/>
  <c r="AP5" i="5" s="1"/>
  <c r="Y6" i="19"/>
  <c r="X6" i="19"/>
  <c r="AH6" i="19" s="1"/>
  <c r="AQ6" i="19" s="1"/>
  <c r="K8" i="6"/>
  <c r="AR5" i="25"/>
  <c r="AN5" i="65"/>
  <c r="AI5" i="65"/>
  <c r="AR5" i="73"/>
  <c r="AR5" i="84"/>
  <c r="K8" i="59"/>
  <c r="AG6" i="35"/>
  <c r="AP6" i="35" s="1"/>
  <c r="W7" i="35"/>
  <c r="AF6" i="35"/>
  <c r="AO6" i="35" s="1"/>
  <c r="AE6" i="35"/>
  <c r="K9" i="65"/>
  <c r="K9" i="53"/>
  <c r="K7" i="23"/>
  <c r="Y6" i="79"/>
  <c r="Z6" i="79" s="1"/>
  <c r="X6" i="79"/>
  <c r="K7" i="19"/>
  <c r="AR5" i="90"/>
  <c r="AG5" i="3"/>
  <c r="AP5" i="3" s="1"/>
  <c r="W6" i="3"/>
  <c r="AF5" i="3"/>
  <c r="AO5" i="3" s="1"/>
  <c r="AE5" i="3"/>
  <c r="Y6" i="2"/>
  <c r="X6" i="2"/>
  <c r="AH6" i="2" s="1"/>
  <c r="AQ6" i="2" s="1"/>
  <c r="AI5" i="86"/>
  <c r="AN5" i="86"/>
  <c r="AI5" i="77"/>
  <c r="AN5" i="77"/>
  <c r="AN5" i="21"/>
  <c r="AI5" i="21"/>
  <c r="X6" i="91"/>
  <c r="Z6" i="91" s="1"/>
  <c r="Y6" i="91"/>
  <c r="AI5" i="81"/>
  <c r="AN5" i="81"/>
  <c r="Y6" i="17"/>
  <c r="X6" i="17"/>
  <c r="Z6" i="17" s="1"/>
  <c r="K8" i="33"/>
  <c r="K8" i="66"/>
  <c r="K7" i="72"/>
  <c r="K8" i="5"/>
  <c r="X6" i="46"/>
  <c r="Y6" i="46"/>
  <c r="Z6" i="4"/>
  <c r="AH6" i="37"/>
  <c r="AQ6" i="37" s="1"/>
  <c r="K15" i="49"/>
  <c r="K15" i="37"/>
  <c r="Z6" i="73"/>
  <c r="AR5" i="4"/>
  <c r="AI5" i="36"/>
  <c r="AN5" i="36"/>
  <c r="Z6" i="20"/>
  <c r="Z6" i="85"/>
  <c r="AR5" i="12"/>
  <c r="K8" i="60"/>
  <c r="AI5" i="42"/>
  <c r="AN5" i="42"/>
  <c r="AN5" i="24"/>
  <c r="AI5" i="24"/>
  <c r="X7" i="71"/>
  <c r="AH7" i="71" s="1"/>
  <c r="AQ7" i="71" s="1"/>
  <c r="Y7" i="71"/>
  <c r="Z6" i="68"/>
  <c r="X6" i="68"/>
  <c r="Y6" i="68"/>
  <c r="K8" i="11"/>
  <c r="AR5" i="54"/>
  <c r="Y6" i="57"/>
  <c r="X6" i="57"/>
  <c r="K9" i="61"/>
  <c r="AH6" i="44"/>
  <c r="AQ6" i="44" s="1"/>
  <c r="Z6" i="95"/>
  <c r="K8" i="13"/>
  <c r="K8" i="52"/>
  <c r="Y6" i="23"/>
  <c r="X6" i="23"/>
  <c r="AH6" i="23" s="1"/>
  <c r="AQ6" i="23" s="1"/>
  <c r="AI5" i="80"/>
  <c r="AN5" i="80"/>
  <c r="AI6" i="45"/>
  <c r="AN6" i="45"/>
  <c r="X6" i="6"/>
  <c r="Y6" i="6"/>
  <c r="Y6" i="51"/>
  <c r="X6" i="51"/>
  <c r="AG6" i="43" l="1"/>
  <c r="AP6" i="43" s="1"/>
  <c r="AF6" i="43"/>
  <c r="AO6" i="43" s="1"/>
  <c r="AE6" i="43"/>
  <c r="W7" i="43"/>
  <c r="W7" i="38"/>
  <c r="AG6" i="38"/>
  <c r="AP6" i="38" s="1"/>
  <c r="AF6" i="38"/>
  <c r="AO6" i="38" s="1"/>
  <c r="AE6" i="38"/>
  <c r="AF6" i="92"/>
  <c r="AO6" i="92" s="1"/>
  <c r="AE6" i="92"/>
  <c r="AG6" i="92"/>
  <c r="AP6" i="92" s="1"/>
  <c r="W7" i="92"/>
  <c r="AG6" i="79"/>
  <c r="AP6" i="79" s="1"/>
  <c r="AF6" i="79"/>
  <c r="AO6" i="79" s="1"/>
  <c r="W7" i="79"/>
  <c r="AE6" i="79"/>
  <c r="AF6" i="91"/>
  <c r="AO6" i="91" s="1"/>
  <c r="AE6" i="91"/>
  <c r="AG6" i="91"/>
  <c r="AP6" i="91" s="1"/>
  <c r="W7" i="91"/>
  <c r="W7" i="40"/>
  <c r="AG6" i="40"/>
  <c r="AP6" i="40" s="1"/>
  <c r="AE6" i="40"/>
  <c r="AF6" i="40"/>
  <c r="AO6" i="40" s="1"/>
  <c r="AG6" i="62"/>
  <c r="AP6" i="62" s="1"/>
  <c r="AF6" i="62"/>
  <c r="AO6" i="62" s="1"/>
  <c r="W7" i="62"/>
  <c r="AE6" i="62"/>
  <c r="AG6" i="65"/>
  <c r="AP6" i="65" s="1"/>
  <c r="AF6" i="65"/>
  <c r="AO6" i="65" s="1"/>
  <c r="W7" i="65"/>
  <c r="AE6" i="65"/>
  <c r="W7" i="17"/>
  <c r="AE6" i="17"/>
  <c r="AG6" i="17"/>
  <c r="AP6" i="17" s="1"/>
  <c r="AF6" i="17"/>
  <c r="AO6" i="17" s="1"/>
  <c r="AG6" i="61"/>
  <c r="AP6" i="61" s="1"/>
  <c r="AF6" i="61"/>
  <c r="AO6" i="61" s="1"/>
  <c r="W7" i="61"/>
  <c r="AE6" i="61"/>
  <c r="AF6" i="81"/>
  <c r="AO6" i="81" s="1"/>
  <c r="AE6" i="81"/>
  <c r="W7" i="81"/>
  <c r="AG6" i="81"/>
  <c r="AP6" i="81" s="1"/>
  <c r="AF6" i="74"/>
  <c r="AO6" i="74" s="1"/>
  <c r="AE6" i="74"/>
  <c r="W7" i="74"/>
  <c r="AG6" i="74"/>
  <c r="AP6" i="74" s="1"/>
  <c r="W7" i="64"/>
  <c r="AE6" i="64"/>
  <c r="AF6" i="64"/>
  <c r="AO6" i="64" s="1"/>
  <c r="AG6" i="64"/>
  <c r="AP6" i="64" s="1"/>
  <c r="AF6" i="96"/>
  <c r="AO6" i="96" s="1"/>
  <c r="AG6" i="96"/>
  <c r="AP6" i="96" s="1"/>
  <c r="W7" i="96"/>
  <c r="AE6" i="96"/>
  <c r="AG6" i="16"/>
  <c r="AP6" i="16" s="1"/>
  <c r="W7" i="16"/>
  <c r="AE6" i="16"/>
  <c r="AF6" i="16"/>
  <c r="AO6" i="16" s="1"/>
  <c r="W7" i="48"/>
  <c r="AG6" i="48"/>
  <c r="AP6" i="48" s="1"/>
  <c r="AF6" i="48"/>
  <c r="AO6" i="48" s="1"/>
  <c r="AE6" i="48"/>
  <c r="W7" i="49"/>
  <c r="AE6" i="49"/>
  <c r="AF6" i="49"/>
  <c r="AO6" i="49" s="1"/>
  <c r="AG6" i="49"/>
  <c r="AP6" i="49" s="1"/>
  <c r="W7" i="80"/>
  <c r="AG6" i="80"/>
  <c r="AP6" i="80" s="1"/>
  <c r="AE6" i="80"/>
  <c r="AF6" i="80"/>
  <c r="AO6" i="80" s="1"/>
  <c r="AH6" i="51"/>
  <c r="AQ6" i="51" s="1"/>
  <c r="K9" i="52"/>
  <c r="AH6" i="57"/>
  <c r="AQ6" i="57" s="1"/>
  <c r="AH6" i="46"/>
  <c r="AQ6" i="46" s="1"/>
  <c r="AR5" i="65"/>
  <c r="Z6" i="56"/>
  <c r="Y6" i="56"/>
  <c r="X6" i="56"/>
  <c r="Z7" i="8"/>
  <c r="X7" i="8"/>
  <c r="AH7" i="8" s="1"/>
  <c r="AQ7" i="8" s="1"/>
  <c r="Y7" i="8"/>
  <c r="W7" i="60"/>
  <c r="AE6" i="60"/>
  <c r="AG6" i="60"/>
  <c r="AP6" i="60" s="1"/>
  <c r="AF6" i="60"/>
  <c r="AO6" i="60" s="1"/>
  <c r="AI5" i="56"/>
  <c r="AN5" i="56"/>
  <c r="AH6" i="53"/>
  <c r="AQ6" i="53" s="1"/>
  <c r="AI5" i="11"/>
  <c r="AN5" i="11"/>
  <c r="AI5" i="10"/>
  <c r="AN5" i="10"/>
  <c r="Z6" i="63"/>
  <c r="X6" i="63"/>
  <c r="Y6" i="63"/>
  <c r="AR6" i="45"/>
  <c r="K10" i="61"/>
  <c r="AH6" i="68"/>
  <c r="AQ6" i="68" s="1"/>
  <c r="AR5" i="24"/>
  <c r="W7" i="20"/>
  <c r="AE6" i="20"/>
  <c r="AG6" i="20"/>
  <c r="AP6" i="20" s="1"/>
  <c r="AF6" i="20"/>
  <c r="AO6" i="20" s="1"/>
  <c r="K9" i="33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R5" i="81"/>
  <c r="AN5" i="3"/>
  <c r="AI5" i="3"/>
  <c r="AH6" i="79"/>
  <c r="AQ6" i="79" s="1"/>
  <c r="K10" i="53"/>
  <c r="K9" i="59"/>
  <c r="Y6" i="5"/>
  <c r="Z6" i="5" s="1"/>
  <c r="X6" i="5"/>
  <c r="AH7" i="83"/>
  <c r="AQ7" i="83" s="1"/>
  <c r="K8" i="7"/>
  <c r="AR6" i="71"/>
  <c r="AR5" i="14"/>
  <c r="AR5" i="7"/>
  <c r="K9" i="68"/>
  <c r="AI6" i="8"/>
  <c r="AN6" i="8"/>
  <c r="Z6" i="76"/>
  <c r="X6" i="76"/>
  <c r="Y6" i="76"/>
  <c r="AR5" i="61"/>
  <c r="AR5" i="96"/>
  <c r="K8" i="3"/>
  <c r="AG6" i="54"/>
  <c r="AP6" i="54" s="1"/>
  <c r="AF6" i="54"/>
  <c r="AO6" i="54" s="1"/>
  <c r="W7" i="54"/>
  <c r="AE6" i="54"/>
  <c r="AH6" i="43"/>
  <c r="AQ6" i="43" s="1"/>
  <c r="K9" i="9"/>
  <c r="AI5" i="87"/>
  <c r="AN5" i="87"/>
  <c r="AI5" i="89"/>
  <c r="AN5" i="89"/>
  <c r="AH6" i="77"/>
  <c r="AQ6" i="77" s="1"/>
  <c r="AG6" i="24"/>
  <c r="AP6" i="24" s="1"/>
  <c r="AF6" i="24"/>
  <c r="AO6" i="24" s="1"/>
  <c r="W7" i="24"/>
  <c r="AE6" i="24"/>
  <c r="AR5" i="40"/>
  <c r="AH6" i="42"/>
  <c r="AQ6" i="42" s="1"/>
  <c r="AH6" i="65"/>
  <c r="AQ6" i="65" s="1"/>
  <c r="K10" i="69"/>
  <c r="AH6" i="96"/>
  <c r="AQ6" i="96" s="1"/>
  <c r="Y6" i="30"/>
  <c r="X6" i="30"/>
  <c r="AH6" i="33"/>
  <c r="AQ6" i="33" s="1"/>
  <c r="AR5" i="16"/>
  <c r="AR5" i="92"/>
  <c r="AI6" i="1"/>
  <c r="AN6" i="1"/>
  <c r="AN6" i="26"/>
  <c r="AI6" i="26"/>
  <c r="AI5" i="78"/>
  <c r="AN5" i="78"/>
  <c r="W7" i="33"/>
  <c r="AG6" i="33"/>
  <c r="AP6" i="33" s="1"/>
  <c r="AE6" i="33"/>
  <c r="AF6" i="33"/>
  <c r="AO6" i="33" s="1"/>
  <c r="X7" i="90"/>
  <c r="Y7" i="90"/>
  <c r="AR5" i="80"/>
  <c r="AR5" i="36"/>
  <c r="K9" i="21"/>
  <c r="K8" i="8"/>
  <c r="AG6" i="13"/>
  <c r="AP6" i="13" s="1"/>
  <c r="W7" i="13"/>
  <c r="AF6" i="13"/>
  <c r="AO6" i="13" s="1"/>
  <c r="AE6" i="13"/>
  <c r="AR5" i="51"/>
  <c r="AR5" i="48"/>
  <c r="AR5" i="68"/>
  <c r="AI5" i="34"/>
  <c r="AN5" i="34"/>
  <c r="AR5" i="91"/>
  <c r="K8" i="50"/>
  <c r="Z7" i="44"/>
  <c r="Y7" i="44"/>
  <c r="X7" i="44"/>
  <c r="AR5" i="86"/>
  <c r="AH6" i="93"/>
  <c r="AQ6" i="93" s="1"/>
  <c r="AH7" i="45"/>
  <c r="AQ7" i="45" s="1"/>
  <c r="AF6" i="77"/>
  <c r="AO6" i="77" s="1"/>
  <c r="AE6" i="77"/>
  <c r="AG6" i="77"/>
  <c r="AP6" i="77" s="1"/>
  <c r="W7" i="77"/>
  <c r="AF6" i="42"/>
  <c r="AO6" i="42" s="1"/>
  <c r="W7" i="42"/>
  <c r="AG6" i="42"/>
  <c r="AP6" i="42" s="1"/>
  <c r="AE6" i="42"/>
  <c r="AG6" i="32"/>
  <c r="AP6" i="32" s="1"/>
  <c r="AF6" i="32"/>
  <c r="AO6" i="32" s="1"/>
  <c r="AE6" i="32"/>
  <c r="W7" i="32"/>
  <c r="AR5" i="88"/>
  <c r="AH6" i="80"/>
  <c r="AQ6" i="80" s="1"/>
  <c r="Y7" i="37"/>
  <c r="X7" i="37"/>
  <c r="AH7" i="37" s="1"/>
  <c r="AQ7" i="37" s="1"/>
  <c r="Y7" i="41"/>
  <c r="Z7" i="41" s="1"/>
  <c r="X7" i="41"/>
  <c r="AN6" i="84"/>
  <c r="AI6" i="84"/>
  <c r="Y7" i="1"/>
  <c r="X7" i="1"/>
  <c r="Z7" i="1" s="1"/>
  <c r="AH6" i="6"/>
  <c r="AQ6" i="6" s="1"/>
  <c r="K8" i="19"/>
  <c r="AR6" i="66"/>
  <c r="X6" i="58"/>
  <c r="Y6" i="58"/>
  <c r="Z7" i="45"/>
  <c r="K11" i="22"/>
  <c r="AI5" i="55"/>
  <c r="AN5" i="55"/>
  <c r="AR5" i="2"/>
  <c r="AH6" i="69"/>
  <c r="AQ6" i="69" s="1"/>
  <c r="AR5" i="79"/>
  <c r="AN6" i="18"/>
  <c r="AI6" i="18"/>
  <c r="Z6" i="57"/>
  <c r="K9" i="11"/>
  <c r="AR5" i="42"/>
  <c r="K16" i="37"/>
  <c r="K9" i="6"/>
  <c r="Z6" i="19"/>
  <c r="AI5" i="58"/>
  <c r="AN5" i="58"/>
  <c r="K8" i="55"/>
  <c r="K11" i="1"/>
  <c r="AI5" i="50"/>
  <c r="AN5" i="50"/>
  <c r="K9" i="14"/>
  <c r="X6" i="59"/>
  <c r="Y6" i="59"/>
  <c r="AH6" i="81"/>
  <c r="AQ6" i="81" s="1"/>
  <c r="Z6" i="7"/>
  <c r="Z6" i="93"/>
  <c r="AI5" i="63"/>
  <c r="AN5" i="63"/>
  <c r="AG6" i="25"/>
  <c r="AP6" i="25" s="1"/>
  <c r="AF6" i="25"/>
  <c r="AO6" i="25" s="1"/>
  <c r="AE6" i="25"/>
  <c r="W7" i="25"/>
  <c r="AH6" i="74"/>
  <c r="AQ6" i="74" s="1"/>
  <c r="AG6" i="70"/>
  <c r="AP6" i="70" s="1"/>
  <c r="AF6" i="70"/>
  <c r="AO6" i="70" s="1"/>
  <c r="W7" i="70"/>
  <c r="AE6" i="70"/>
  <c r="AF6" i="31"/>
  <c r="AO6" i="31" s="1"/>
  <c r="AG6" i="31"/>
  <c r="AP6" i="31" s="1"/>
  <c r="W7" i="31"/>
  <c r="AE6" i="31"/>
  <c r="Z6" i="69"/>
  <c r="AH6" i="28"/>
  <c r="AQ6" i="28" s="1"/>
  <c r="K9" i="64"/>
  <c r="AR5" i="38"/>
  <c r="AR6" i="27"/>
  <c r="AH6" i="36"/>
  <c r="AQ6" i="36" s="1"/>
  <c r="Z7" i="18"/>
  <c r="X7" i="18"/>
  <c r="Y7" i="18"/>
  <c r="AR6" i="83"/>
  <c r="K9" i="62"/>
  <c r="AH6" i="88"/>
  <c r="AQ6" i="88" s="1"/>
  <c r="AI5" i="39"/>
  <c r="AN5" i="39"/>
  <c r="AH7" i="27"/>
  <c r="AQ7" i="27" s="1"/>
  <c r="K9" i="54"/>
  <c r="Y6" i="34"/>
  <c r="X6" i="34"/>
  <c r="X6" i="52"/>
  <c r="Y6" i="52"/>
  <c r="K9" i="17"/>
  <c r="AI5" i="9"/>
  <c r="AN5" i="9"/>
  <c r="Z7" i="66"/>
  <c r="AI6" i="82"/>
  <c r="AN6" i="82"/>
  <c r="AI6" i="37"/>
  <c r="AN6" i="37"/>
  <c r="X7" i="22"/>
  <c r="Z7" i="22" s="1"/>
  <c r="Y7" i="22"/>
  <c r="AG6" i="73"/>
  <c r="AP6" i="73" s="1"/>
  <c r="AF6" i="73"/>
  <c r="AO6" i="73" s="1"/>
  <c r="AE6" i="73"/>
  <c r="W7" i="73"/>
  <c r="AH6" i="17"/>
  <c r="AQ6" i="17" s="1"/>
  <c r="Y7" i="35"/>
  <c r="X7" i="35"/>
  <c r="AF7" i="83"/>
  <c r="AO7" i="83" s="1"/>
  <c r="W8" i="83"/>
  <c r="AE7" i="83"/>
  <c r="AG7" i="83"/>
  <c r="AP7" i="83" s="1"/>
  <c r="K8" i="2"/>
  <c r="AR5" i="17"/>
  <c r="AG6" i="72"/>
  <c r="AP6" i="72" s="1"/>
  <c r="AF6" i="72"/>
  <c r="AO6" i="72" s="1"/>
  <c r="W7" i="72"/>
  <c r="AE6" i="72"/>
  <c r="Z6" i="46"/>
  <c r="AH6" i="91"/>
  <c r="AQ6" i="91" s="1"/>
  <c r="Y6" i="3"/>
  <c r="X6" i="3"/>
  <c r="K10" i="65"/>
  <c r="AH6" i="40"/>
  <c r="AQ6" i="40" s="1"/>
  <c r="K9" i="58"/>
  <c r="K9" i="13"/>
  <c r="K16" i="49"/>
  <c r="Z6" i="2"/>
  <c r="AH6" i="61"/>
  <c r="AQ6" i="61" s="1"/>
  <c r="K8" i="12"/>
  <c r="K9" i="70"/>
  <c r="Z6" i="67"/>
  <c r="Y6" i="67"/>
  <c r="X6" i="67"/>
  <c r="AH6" i="48"/>
  <c r="AQ6" i="48" s="1"/>
  <c r="K8" i="24"/>
  <c r="Z6" i="53"/>
  <c r="AH6" i="86"/>
  <c r="AQ6" i="86" s="1"/>
  <c r="K9" i="63"/>
  <c r="Y6" i="15"/>
  <c r="X6" i="15"/>
  <c r="Y6" i="10"/>
  <c r="X6" i="10"/>
  <c r="Z6" i="10" s="1"/>
  <c r="AN5" i="76"/>
  <c r="AI5" i="76"/>
  <c r="AR5" i="28"/>
  <c r="AR5" i="62"/>
  <c r="Z6" i="55"/>
  <c r="X6" i="55"/>
  <c r="Y6" i="55"/>
  <c r="AR5" i="53"/>
  <c r="AR5" i="49"/>
  <c r="AR5" i="23"/>
  <c r="K8" i="4"/>
  <c r="AH6" i="94"/>
  <c r="AQ6" i="94" s="1"/>
  <c r="AR5" i="57"/>
  <c r="X6" i="39"/>
  <c r="Z6" i="39" s="1"/>
  <c r="Y6" i="39"/>
  <c r="AR5" i="69"/>
  <c r="K8" i="15"/>
  <c r="AI5" i="30"/>
  <c r="AN5" i="30"/>
  <c r="AI5" i="52"/>
  <c r="AN5" i="52"/>
  <c r="K8" i="16"/>
  <c r="AH6" i="21"/>
  <c r="AQ6" i="21" s="1"/>
  <c r="K9" i="10"/>
  <c r="Y6" i="78"/>
  <c r="X6" i="78"/>
  <c r="Z6" i="78" s="1"/>
  <c r="Y6" i="9"/>
  <c r="X6" i="9"/>
  <c r="AI6" i="41"/>
  <c r="AN6" i="41"/>
  <c r="X7" i="84"/>
  <c r="Y7" i="84"/>
  <c r="AI6" i="22"/>
  <c r="AN6" i="22"/>
  <c r="Z7" i="29"/>
  <c r="Y7" i="29"/>
  <c r="X7" i="29"/>
  <c r="AG6" i="68"/>
  <c r="AP6" i="68" s="1"/>
  <c r="W7" i="68"/>
  <c r="AE6" i="68"/>
  <c r="AF6" i="68"/>
  <c r="AO6" i="68" s="1"/>
  <c r="K9" i="60"/>
  <c r="K8" i="72"/>
  <c r="AG6" i="14"/>
  <c r="AP6" i="14" s="1"/>
  <c r="AF6" i="14"/>
  <c r="AO6" i="14" s="1"/>
  <c r="AE6" i="14"/>
  <c r="W7" i="14"/>
  <c r="AR5" i="46"/>
  <c r="AR5" i="19"/>
  <c r="AR5" i="32"/>
  <c r="AH6" i="64"/>
  <c r="AQ6" i="64" s="1"/>
  <c r="AH6" i="62"/>
  <c r="AQ6" i="62" s="1"/>
  <c r="K8" i="20"/>
  <c r="AH6" i="38"/>
  <c r="AQ6" i="38" s="1"/>
  <c r="AH6" i="92"/>
  <c r="AQ6" i="92" s="1"/>
  <c r="W7" i="12"/>
  <c r="AE6" i="12"/>
  <c r="AG6" i="12"/>
  <c r="AP6" i="12" s="1"/>
  <c r="AF6" i="12"/>
  <c r="AO6" i="12" s="1"/>
  <c r="AR5" i="72"/>
  <c r="AH6" i="49"/>
  <c r="AQ6" i="49" s="1"/>
  <c r="Z6" i="51"/>
  <c r="Z6" i="6"/>
  <c r="K9" i="5"/>
  <c r="K9" i="66"/>
  <c r="AR5" i="21"/>
  <c r="K8" i="23"/>
  <c r="Z6" i="23"/>
  <c r="W7" i="95"/>
  <c r="AG6" i="95"/>
  <c r="AP6" i="95" s="1"/>
  <c r="AF6" i="95"/>
  <c r="AO6" i="95" s="1"/>
  <c r="AE6" i="95"/>
  <c r="Z7" i="71"/>
  <c r="AE6" i="85"/>
  <c r="W7" i="85"/>
  <c r="AF6" i="85"/>
  <c r="AO6" i="85" s="1"/>
  <c r="AG6" i="85"/>
  <c r="AP6" i="85" s="1"/>
  <c r="AG6" i="4"/>
  <c r="AP6" i="4" s="1"/>
  <c r="AF6" i="4"/>
  <c r="AO6" i="4" s="1"/>
  <c r="W7" i="4"/>
  <c r="AE6" i="4"/>
  <c r="AR5" i="77"/>
  <c r="AN6" i="35"/>
  <c r="AI6" i="35"/>
  <c r="AI5" i="5"/>
  <c r="AN5" i="5"/>
  <c r="AR5" i="93"/>
  <c r="AI5" i="67"/>
  <c r="AN5" i="67"/>
  <c r="AF6" i="47"/>
  <c r="AO6" i="47" s="1"/>
  <c r="AE6" i="47"/>
  <c r="AG6" i="47"/>
  <c r="AP6" i="47" s="1"/>
  <c r="W7" i="47"/>
  <c r="K9" i="18"/>
  <c r="AR5" i="43"/>
  <c r="AR5" i="74"/>
  <c r="Y6" i="50"/>
  <c r="X6" i="50"/>
  <c r="Z6" i="86"/>
  <c r="X6" i="11"/>
  <c r="Y6" i="11"/>
  <c r="AI5" i="59"/>
  <c r="AN5" i="59"/>
  <c r="K9" i="57"/>
  <c r="AN5" i="15"/>
  <c r="AI5" i="15"/>
  <c r="AR5" i="6"/>
  <c r="AH6" i="60"/>
  <c r="AQ6" i="60" s="1"/>
  <c r="Z6" i="87"/>
  <c r="Y6" i="87"/>
  <c r="X6" i="87"/>
  <c r="X6" i="89"/>
  <c r="Y6" i="89"/>
  <c r="Z6" i="89" s="1"/>
  <c r="AH6" i="14"/>
  <c r="AQ6" i="14" s="1"/>
  <c r="AR5" i="33"/>
  <c r="K9" i="51"/>
  <c r="AR5" i="60"/>
  <c r="Z6" i="28"/>
  <c r="AR5" i="94"/>
  <c r="Z6" i="36"/>
  <c r="AF6" i="75"/>
  <c r="AO6" i="75" s="1"/>
  <c r="AE6" i="75"/>
  <c r="W7" i="75"/>
  <c r="AG6" i="75"/>
  <c r="AP6" i="75" s="1"/>
  <c r="AH6" i="32"/>
  <c r="AQ6" i="32" s="1"/>
  <c r="Z6" i="94"/>
  <c r="AR5" i="64"/>
  <c r="Z6" i="88"/>
  <c r="K8" i="71"/>
  <c r="Z7" i="27"/>
  <c r="Z6" i="21"/>
  <c r="K8" i="67"/>
  <c r="K9" i="56"/>
  <c r="X7" i="82"/>
  <c r="Y7" i="82"/>
  <c r="Z7" i="82" s="1"/>
  <c r="X7" i="26"/>
  <c r="Y7" i="26"/>
  <c r="AI6" i="44"/>
  <c r="AN6" i="44"/>
  <c r="AI6" i="90"/>
  <c r="AN6" i="90"/>
  <c r="AN6" i="29"/>
  <c r="AI6" i="29"/>
  <c r="AE6" i="78" l="1"/>
  <c r="W7" i="78"/>
  <c r="AF6" i="78"/>
  <c r="AO6" i="78" s="1"/>
  <c r="AG6" i="78"/>
  <c r="AP6" i="78" s="1"/>
  <c r="AF7" i="82"/>
  <c r="AO7" i="82" s="1"/>
  <c r="W8" i="82"/>
  <c r="AE7" i="82"/>
  <c r="AG7" i="82"/>
  <c r="AP7" i="82" s="1"/>
  <c r="W8" i="1"/>
  <c r="AE7" i="1"/>
  <c r="AG7" i="1"/>
  <c r="AP7" i="1" s="1"/>
  <c r="AF7" i="1"/>
  <c r="AO7" i="1" s="1"/>
  <c r="W7" i="39"/>
  <c r="AG6" i="39"/>
  <c r="AP6" i="39" s="1"/>
  <c r="AE6" i="39"/>
  <c r="AF6" i="39"/>
  <c r="AO6" i="39" s="1"/>
  <c r="AF7" i="41"/>
  <c r="AO7" i="41" s="1"/>
  <c r="W8" i="41"/>
  <c r="AE7" i="41"/>
  <c r="AG7" i="41"/>
  <c r="AP7" i="41" s="1"/>
  <c r="W7" i="10"/>
  <c r="AE6" i="10"/>
  <c r="AG6" i="10"/>
  <c r="AP6" i="10" s="1"/>
  <c r="AF6" i="10"/>
  <c r="AO6" i="10" s="1"/>
  <c r="AG6" i="89"/>
  <c r="AP6" i="89" s="1"/>
  <c r="AF6" i="89"/>
  <c r="AO6" i="89" s="1"/>
  <c r="AE6" i="89"/>
  <c r="W7" i="89"/>
  <c r="W8" i="22"/>
  <c r="AG7" i="22"/>
  <c r="AP7" i="22" s="1"/>
  <c r="AF7" i="22"/>
  <c r="AO7" i="22" s="1"/>
  <c r="AE7" i="22"/>
  <c r="AF6" i="5"/>
  <c r="AO6" i="5" s="1"/>
  <c r="W7" i="5"/>
  <c r="AE6" i="5"/>
  <c r="AG6" i="5"/>
  <c r="AP6" i="5" s="1"/>
  <c r="AH6" i="50"/>
  <c r="AQ6" i="50" s="1"/>
  <c r="AG6" i="87"/>
  <c r="AP6" i="87" s="1"/>
  <c r="AF6" i="87"/>
  <c r="AO6" i="87" s="1"/>
  <c r="AE6" i="87"/>
  <c r="W7" i="87"/>
  <c r="AR6" i="29"/>
  <c r="AF6" i="88"/>
  <c r="AO6" i="88" s="1"/>
  <c r="AG6" i="88"/>
  <c r="AP6" i="88" s="1"/>
  <c r="W7" i="88"/>
  <c r="AE6" i="88"/>
  <c r="AI6" i="75"/>
  <c r="AN6" i="75"/>
  <c r="AF6" i="28"/>
  <c r="AO6" i="28" s="1"/>
  <c r="AE6" i="28"/>
  <c r="W7" i="28"/>
  <c r="AG6" i="28"/>
  <c r="AP6" i="28" s="1"/>
  <c r="AR5" i="15"/>
  <c r="AR5" i="59"/>
  <c r="AR5" i="5"/>
  <c r="W8" i="71"/>
  <c r="AG7" i="71"/>
  <c r="AP7" i="71" s="1"/>
  <c r="AF7" i="71"/>
  <c r="AO7" i="71" s="1"/>
  <c r="AE7" i="71"/>
  <c r="W7" i="23"/>
  <c r="AE6" i="23"/>
  <c r="AF6" i="23"/>
  <c r="AO6" i="23" s="1"/>
  <c r="AG6" i="23"/>
  <c r="AP6" i="23" s="1"/>
  <c r="K10" i="66"/>
  <c r="AG6" i="6"/>
  <c r="AP6" i="6" s="1"/>
  <c r="AF6" i="6"/>
  <c r="AO6" i="6" s="1"/>
  <c r="W7" i="6"/>
  <c r="AE6" i="6"/>
  <c r="K9" i="72"/>
  <c r="X7" i="68"/>
  <c r="Y7" i="68"/>
  <c r="AR6" i="22"/>
  <c r="K9" i="16"/>
  <c r="K9" i="4"/>
  <c r="AH6" i="55"/>
  <c r="AQ6" i="55" s="1"/>
  <c r="K11" i="65"/>
  <c r="Z7" i="72"/>
  <c r="X7" i="72"/>
  <c r="Y7" i="72"/>
  <c r="AR6" i="37"/>
  <c r="AH6" i="34"/>
  <c r="AQ6" i="34" s="1"/>
  <c r="AH7" i="18"/>
  <c r="AQ7" i="18" s="1"/>
  <c r="K10" i="64"/>
  <c r="AN6" i="25"/>
  <c r="AI6" i="25"/>
  <c r="AG6" i="57"/>
  <c r="AP6" i="57" s="1"/>
  <c r="AF6" i="57"/>
  <c r="AO6" i="57" s="1"/>
  <c r="AE6" i="57"/>
  <c r="W7" i="57"/>
  <c r="W8" i="45"/>
  <c r="AE7" i="45"/>
  <c r="AF7" i="45"/>
  <c r="AO7" i="45" s="1"/>
  <c r="AG7" i="45"/>
  <c r="AP7" i="45" s="1"/>
  <c r="K9" i="19"/>
  <c r="AI6" i="42"/>
  <c r="AN6" i="42"/>
  <c r="AF7" i="44"/>
  <c r="AO7" i="44" s="1"/>
  <c r="W8" i="44"/>
  <c r="AE7" i="44"/>
  <c r="AG7" i="44"/>
  <c r="AP7" i="44" s="1"/>
  <c r="AI6" i="13"/>
  <c r="AN6" i="13"/>
  <c r="AR6" i="26"/>
  <c r="K11" i="69"/>
  <c r="AF7" i="8"/>
  <c r="AO7" i="8" s="1"/>
  <c r="AE7" i="8"/>
  <c r="W8" i="8"/>
  <c r="AG7" i="8"/>
  <c r="AP7" i="8" s="1"/>
  <c r="Z7" i="80"/>
  <c r="X7" i="80"/>
  <c r="Y7" i="80"/>
  <c r="Z7" i="16"/>
  <c r="Y7" i="16"/>
  <c r="X7" i="16"/>
  <c r="AN6" i="65"/>
  <c r="AI6" i="65"/>
  <c r="Y7" i="79"/>
  <c r="X7" i="79"/>
  <c r="Z7" i="79" s="1"/>
  <c r="AN6" i="92"/>
  <c r="AI6" i="92"/>
  <c r="Z7" i="38"/>
  <c r="Y7" i="38"/>
  <c r="X7" i="38"/>
  <c r="AR6" i="35"/>
  <c r="AG6" i="51"/>
  <c r="AP6" i="51" s="1"/>
  <c r="AF6" i="51"/>
  <c r="AO6" i="51" s="1"/>
  <c r="W7" i="51"/>
  <c r="AE6" i="51"/>
  <c r="AH6" i="9"/>
  <c r="AQ6" i="9" s="1"/>
  <c r="AG6" i="55"/>
  <c r="AP6" i="55" s="1"/>
  <c r="AF6" i="55"/>
  <c r="AO6" i="55" s="1"/>
  <c r="W7" i="55"/>
  <c r="AE6" i="55"/>
  <c r="AH6" i="3"/>
  <c r="AQ6" i="3" s="1"/>
  <c r="AR5" i="58"/>
  <c r="K10" i="21"/>
  <c r="AR5" i="87"/>
  <c r="AR6" i="8"/>
  <c r="AR5" i="10"/>
  <c r="AR5" i="56"/>
  <c r="Z7" i="81"/>
  <c r="X7" i="81"/>
  <c r="Y7" i="81"/>
  <c r="Z7" i="65"/>
  <c r="X7" i="65"/>
  <c r="Y7" i="65"/>
  <c r="Z7" i="40"/>
  <c r="Y7" i="40"/>
  <c r="X7" i="40"/>
  <c r="AI6" i="95"/>
  <c r="AN6" i="95"/>
  <c r="K9" i="15"/>
  <c r="AF6" i="53"/>
  <c r="AO6" i="53" s="1"/>
  <c r="W7" i="53"/>
  <c r="AE6" i="53"/>
  <c r="AG6" i="53"/>
  <c r="AP6" i="53" s="1"/>
  <c r="K10" i="70"/>
  <c r="K10" i="13"/>
  <c r="AR6" i="84"/>
  <c r="Y7" i="32"/>
  <c r="X7" i="32"/>
  <c r="AH7" i="26"/>
  <c r="AQ7" i="26" s="1"/>
  <c r="K9" i="67"/>
  <c r="AF6" i="36"/>
  <c r="AO6" i="36" s="1"/>
  <c r="W7" i="36"/>
  <c r="AG6" i="36"/>
  <c r="AP6" i="36" s="1"/>
  <c r="AE6" i="36"/>
  <c r="AH6" i="87"/>
  <c r="AQ6" i="87" s="1"/>
  <c r="AH6" i="11"/>
  <c r="AQ6" i="11" s="1"/>
  <c r="AI6" i="47"/>
  <c r="AN6" i="47"/>
  <c r="K9" i="23"/>
  <c r="AH7" i="29"/>
  <c r="AQ7" i="29" s="1"/>
  <c r="AH7" i="84"/>
  <c r="AQ7" i="84" s="1"/>
  <c r="K10" i="10"/>
  <c r="AR5" i="52"/>
  <c r="AR5" i="76"/>
  <c r="AH6" i="67"/>
  <c r="AQ6" i="67" s="1"/>
  <c r="AN6" i="73"/>
  <c r="AI6" i="73"/>
  <c r="AR6" i="82"/>
  <c r="Z6" i="34"/>
  <c r="AR5" i="39"/>
  <c r="K10" i="62"/>
  <c r="AG6" i="7"/>
  <c r="AP6" i="7" s="1"/>
  <c r="AF6" i="7"/>
  <c r="AO6" i="7" s="1"/>
  <c r="W7" i="7"/>
  <c r="AE6" i="7"/>
  <c r="K10" i="14"/>
  <c r="K12" i="1"/>
  <c r="AR6" i="18"/>
  <c r="AR5" i="55"/>
  <c r="Z7" i="37"/>
  <c r="AN6" i="32"/>
  <c r="AI6" i="32"/>
  <c r="AN6" i="77"/>
  <c r="AI6" i="77"/>
  <c r="Z7" i="13"/>
  <c r="Y7" i="13"/>
  <c r="X7" i="13"/>
  <c r="AH7" i="90"/>
  <c r="AQ7" i="90" s="1"/>
  <c r="X7" i="33"/>
  <c r="Y7" i="33"/>
  <c r="AH6" i="30"/>
  <c r="AQ6" i="30" s="1"/>
  <c r="K10" i="59"/>
  <c r="AN6" i="20"/>
  <c r="AI6" i="20"/>
  <c r="AI6" i="60"/>
  <c r="AN6" i="60"/>
  <c r="Y7" i="74"/>
  <c r="X7" i="74"/>
  <c r="AI6" i="81"/>
  <c r="AN6" i="81"/>
  <c r="AI6" i="38"/>
  <c r="AN6" i="38"/>
  <c r="X7" i="43"/>
  <c r="Y7" i="43"/>
  <c r="Z7" i="43" s="1"/>
  <c r="AH6" i="15"/>
  <c r="AQ6" i="15" s="1"/>
  <c r="K10" i="63"/>
  <c r="K9" i="2"/>
  <c r="AH7" i="35"/>
  <c r="AQ7" i="35" s="1"/>
  <c r="Z7" i="73"/>
  <c r="X7" i="73"/>
  <c r="Y7" i="73"/>
  <c r="AH7" i="22"/>
  <c r="AQ7" i="22" s="1"/>
  <c r="K10" i="17"/>
  <c r="AF7" i="18"/>
  <c r="AO7" i="18" s="1"/>
  <c r="W8" i="18"/>
  <c r="AG7" i="18"/>
  <c r="AP7" i="18" s="1"/>
  <c r="AE7" i="18"/>
  <c r="AF6" i="69"/>
  <c r="AO6" i="69" s="1"/>
  <c r="W7" i="69"/>
  <c r="AE6" i="69"/>
  <c r="AG6" i="69"/>
  <c r="AP6" i="69" s="1"/>
  <c r="AR6" i="90"/>
  <c r="Z7" i="26"/>
  <c r="AG6" i="94"/>
  <c r="AP6" i="94" s="1"/>
  <c r="AE6" i="94"/>
  <c r="W7" i="94"/>
  <c r="AF6" i="94"/>
  <c r="AO6" i="94" s="1"/>
  <c r="Z6" i="11"/>
  <c r="Z6" i="50"/>
  <c r="AI6" i="4"/>
  <c r="AN6" i="4"/>
  <c r="K10" i="5"/>
  <c r="AN6" i="12"/>
  <c r="AI6" i="12"/>
  <c r="X7" i="14"/>
  <c r="Y7" i="14"/>
  <c r="Z7" i="14" s="1"/>
  <c r="K10" i="60"/>
  <c r="Z7" i="84"/>
  <c r="Z6" i="9"/>
  <c r="Z6" i="15"/>
  <c r="K17" i="49"/>
  <c r="Z6" i="3"/>
  <c r="W7" i="46"/>
  <c r="AG6" i="46"/>
  <c r="AP6" i="46" s="1"/>
  <c r="AE6" i="46"/>
  <c r="AF6" i="46"/>
  <c r="AO6" i="46" s="1"/>
  <c r="Z7" i="35"/>
  <c r="W8" i="66"/>
  <c r="AG7" i="66"/>
  <c r="AP7" i="66" s="1"/>
  <c r="AF7" i="66"/>
  <c r="AO7" i="66" s="1"/>
  <c r="AE7" i="66"/>
  <c r="AN6" i="31"/>
  <c r="AI6" i="31"/>
  <c r="AN6" i="70"/>
  <c r="AI6" i="70"/>
  <c r="AF6" i="19"/>
  <c r="AO6" i="19" s="1"/>
  <c r="AG6" i="19"/>
  <c r="AP6" i="19" s="1"/>
  <c r="AE6" i="19"/>
  <c r="W7" i="19"/>
  <c r="AH7" i="41"/>
  <c r="AQ7" i="41" s="1"/>
  <c r="Y7" i="42"/>
  <c r="Z7" i="42" s="1"/>
  <c r="X7" i="42"/>
  <c r="K9" i="50"/>
  <c r="Z7" i="90"/>
  <c r="AR6" i="1"/>
  <c r="K10" i="9"/>
  <c r="K9" i="3"/>
  <c r="K9" i="7"/>
  <c r="Y7" i="20"/>
  <c r="X7" i="20"/>
  <c r="AR5" i="11"/>
  <c r="X7" i="60"/>
  <c r="Y7" i="60"/>
  <c r="Z7" i="60" s="1"/>
  <c r="AH6" i="56"/>
  <c r="AQ6" i="56" s="1"/>
  <c r="AI6" i="80"/>
  <c r="AN6" i="80"/>
  <c r="AI6" i="49"/>
  <c r="AN6" i="49"/>
  <c r="Z7" i="48"/>
  <c r="X7" i="48"/>
  <c r="Y7" i="48"/>
  <c r="AN6" i="96"/>
  <c r="AI6" i="96"/>
  <c r="AN6" i="74"/>
  <c r="AI6" i="74"/>
  <c r="X7" i="91"/>
  <c r="Y7" i="91"/>
  <c r="AN6" i="43"/>
  <c r="AI6" i="43"/>
  <c r="K9" i="20"/>
  <c r="AG6" i="21"/>
  <c r="AP6" i="21" s="1"/>
  <c r="W7" i="21"/>
  <c r="AE6" i="21"/>
  <c r="AF6" i="21"/>
  <c r="AO6" i="21" s="1"/>
  <c r="AG6" i="86"/>
  <c r="AP6" i="86" s="1"/>
  <c r="AF6" i="86"/>
  <c r="AO6" i="86" s="1"/>
  <c r="AE6" i="86"/>
  <c r="W7" i="86"/>
  <c r="K10" i="18"/>
  <c r="X7" i="4"/>
  <c r="Y7" i="4"/>
  <c r="Z7" i="4" s="1"/>
  <c r="X7" i="85"/>
  <c r="Y7" i="85"/>
  <c r="Y7" i="12"/>
  <c r="Z7" i="12" s="1"/>
  <c r="X7" i="12"/>
  <c r="AN6" i="14"/>
  <c r="AI6" i="14"/>
  <c r="AG7" i="29"/>
  <c r="AP7" i="29" s="1"/>
  <c r="AF7" i="29"/>
  <c r="AO7" i="29" s="1"/>
  <c r="AE7" i="29"/>
  <c r="W8" i="29"/>
  <c r="AH6" i="78"/>
  <c r="AQ6" i="78" s="1"/>
  <c r="AH6" i="10"/>
  <c r="AQ6" i="10" s="1"/>
  <c r="AG6" i="67"/>
  <c r="AP6" i="67" s="1"/>
  <c r="AF6" i="67"/>
  <c r="AO6" i="67" s="1"/>
  <c r="W7" i="67"/>
  <c r="AE6" i="67"/>
  <c r="K9" i="12"/>
  <c r="AI7" i="83"/>
  <c r="AN7" i="83"/>
  <c r="AH6" i="52"/>
  <c r="AQ6" i="52" s="1"/>
  <c r="X7" i="31"/>
  <c r="Y7" i="31"/>
  <c r="Z7" i="70"/>
  <c r="Y7" i="70"/>
  <c r="X7" i="70"/>
  <c r="AR5" i="63"/>
  <c r="AH6" i="59"/>
  <c r="AQ6" i="59" s="1"/>
  <c r="AR5" i="50"/>
  <c r="K9" i="55"/>
  <c r="K17" i="37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H6" i="58"/>
  <c r="AQ6" i="58" s="1"/>
  <c r="AH7" i="1"/>
  <c r="AQ7" i="1" s="1"/>
  <c r="AH7" i="44"/>
  <c r="AQ7" i="44" s="1"/>
  <c r="AR5" i="34"/>
  <c r="AR5" i="78"/>
  <c r="Z6" i="30"/>
  <c r="AN6" i="24"/>
  <c r="AI6" i="24"/>
  <c r="AN6" i="54"/>
  <c r="AI6" i="54"/>
  <c r="AH6" i="76"/>
  <c r="AQ6" i="76" s="1"/>
  <c r="K10" i="68"/>
  <c r="AH6" i="5"/>
  <c r="AQ6" i="5" s="1"/>
  <c r="K11" i="53"/>
  <c r="AR5" i="3"/>
  <c r="K11" i="61"/>
  <c r="AH6" i="63"/>
  <c r="AQ6" i="63" s="1"/>
  <c r="K10" i="52"/>
  <c r="Y7" i="49"/>
  <c r="X7" i="49"/>
  <c r="AI6" i="64"/>
  <c r="AN6" i="64"/>
  <c r="AN6" i="61"/>
  <c r="AI6" i="61"/>
  <c r="AI6" i="17"/>
  <c r="AN6" i="17"/>
  <c r="AN6" i="62"/>
  <c r="AI6" i="62"/>
  <c r="AI6" i="40"/>
  <c r="AN6" i="40"/>
  <c r="Y7" i="92"/>
  <c r="Z7" i="92" s="1"/>
  <c r="X7" i="92"/>
  <c r="W8" i="27"/>
  <c r="AE7" i="27"/>
  <c r="AG7" i="27"/>
  <c r="AP7" i="27" s="1"/>
  <c r="AF7" i="27"/>
  <c r="AO7" i="27" s="1"/>
  <c r="K10" i="57"/>
  <c r="AR6" i="44"/>
  <c r="AH7" i="82"/>
  <c r="AQ7" i="82" s="1"/>
  <c r="K10" i="56"/>
  <c r="K9" i="71"/>
  <c r="Y7" i="75"/>
  <c r="X7" i="75"/>
  <c r="K10" i="51"/>
  <c r="AH6" i="89"/>
  <c r="AQ6" i="89" s="1"/>
  <c r="X7" i="47"/>
  <c r="Y7" i="47"/>
  <c r="Z7" i="47" s="1"/>
  <c r="AR5" i="67"/>
  <c r="AI6" i="85"/>
  <c r="AN6" i="85"/>
  <c r="Z7" i="95"/>
  <c r="Y7" i="95"/>
  <c r="X7" i="95"/>
  <c r="AI6" i="68"/>
  <c r="AN6" i="68"/>
  <c r="AR6" i="41"/>
  <c r="AR5" i="30"/>
  <c r="AH6" i="39"/>
  <c r="AQ6" i="39" s="1"/>
  <c r="K9" i="24"/>
  <c r="W7" i="2"/>
  <c r="AE6" i="2"/>
  <c r="AG6" i="2"/>
  <c r="AP6" i="2" s="1"/>
  <c r="AF6" i="2"/>
  <c r="AO6" i="2" s="1"/>
  <c r="K10" i="58"/>
  <c r="AI6" i="72"/>
  <c r="AN6" i="72"/>
  <c r="Y8" i="83"/>
  <c r="Z8" i="83" s="1"/>
  <c r="X8" i="83"/>
  <c r="AR5" i="9"/>
  <c r="Z6" i="52"/>
  <c r="K10" i="54"/>
  <c r="Z7" i="25"/>
  <c r="Y7" i="25"/>
  <c r="X7" i="25"/>
  <c r="AG6" i="93"/>
  <c r="AP6" i="93" s="1"/>
  <c r="AF6" i="93"/>
  <c r="AO6" i="93" s="1"/>
  <c r="AE6" i="93"/>
  <c r="W7" i="93"/>
  <c r="Z6" i="59"/>
  <c r="K10" i="6"/>
  <c r="K10" i="11"/>
  <c r="K12" i="22"/>
  <c r="Z6" i="58"/>
  <c r="X7" i="77"/>
  <c r="Y7" i="77"/>
  <c r="K9" i="8"/>
  <c r="AI6" i="33"/>
  <c r="AN6" i="33"/>
  <c r="Y7" i="24"/>
  <c r="Z7" i="24" s="1"/>
  <c r="X7" i="24"/>
  <c r="AR5" i="89"/>
  <c r="Z7" i="54"/>
  <c r="X7" i="54"/>
  <c r="Y7" i="54"/>
  <c r="W7" i="76"/>
  <c r="AG6" i="76"/>
  <c r="AP6" i="76" s="1"/>
  <c r="AF6" i="76"/>
  <c r="AO6" i="76" s="1"/>
  <c r="AE6" i="76"/>
  <c r="AG6" i="63"/>
  <c r="AP6" i="63" s="1"/>
  <c r="W7" i="63"/>
  <c r="AF6" i="63"/>
  <c r="AO6" i="63" s="1"/>
  <c r="AE6" i="63"/>
  <c r="AG6" i="56"/>
  <c r="AP6" i="56" s="1"/>
  <c r="AF6" i="56"/>
  <c r="AO6" i="56" s="1"/>
  <c r="W7" i="56"/>
  <c r="AE6" i="56"/>
  <c r="AI6" i="48"/>
  <c r="AN6" i="48"/>
  <c r="AN6" i="16"/>
  <c r="AI6" i="16"/>
  <c r="Z7" i="96"/>
  <c r="Y7" i="96"/>
  <c r="X7" i="96"/>
  <c r="X7" i="64"/>
  <c r="Y7" i="64"/>
  <c r="Z7" i="61"/>
  <c r="Y7" i="61"/>
  <c r="X7" i="61"/>
  <c r="X7" i="17"/>
  <c r="Y7" i="17"/>
  <c r="Z7" i="62"/>
  <c r="Y7" i="62"/>
  <c r="X7" i="62"/>
  <c r="AI6" i="91"/>
  <c r="AN6" i="91"/>
  <c r="AN6" i="79"/>
  <c r="AI6" i="79"/>
  <c r="AE7" i="12" l="1"/>
  <c r="AG7" i="12"/>
  <c r="AP7" i="12" s="1"/>
  <c r="AF7" i="12"/>
  <c r="AO7" i="12" s="1"/>
  <c r="W8" i="12"/>
  <c r="AE7" i="60"/>
  <c r="AG7" i="60"/>
  <c r="AP7" i="60" s="1"/>
  <c r="W8" i="60"/>
  <c r="AF7" i="60"/>
  <c r="AO7" i="60" s="1"/>
  <c r="AF7" i="42"/>
  <c r="AO7" i="42" s="1"/>
  <c r="W8" i="42"/>
  <c r="AE7" i="42"/>
  <c r="AG7" i="42"/>
  <c r="AP7" i="42" s="1"/>
  <c r="W8" i="79"/>
  <c r="AG7" i="79"/>
  <c r="AP7" i="79" s="1"/>
  <c r="AF7" i="79"/>
  <c r="AO7" i="79" s="1"/>
  <c r="AE7" i="79"/>
  <c r="AF8" i="83"/>
  <c r="AO8" i="83" s="1"/>
  <c r="AE8" i="83"/>
  <c r="W9" i="83"/>
  <c r="AG8" i="83"/>
  <c r="AP8" i="83" s="1"/>
  <c r="AG7" i="92"/>
  <c r="AP7" i="92" s="1"/>
  <c r="AF7" i="92"/>
  <c r="AO7" i="92" s="1"/>
  <c r="W8" i="92"/>
  <c r="AE7" i="92"/>
  <c r="W8" i="14"/>
  <c r="AG7" i="14"/>
  <c r="AP7" i="14" s="1"/>
  <c r="AF7" i="14"/>
  <c r="AO7" i="14" s="1"/>
  <c r="AE7" i="14"/>
  <c r="W8" i="4"/>
  <c r="AG7" i="4"/>
  <c r="AP7" i="4" s="1"/>
  <c r="AF7" i="4"/>
  <c r="AO7" i="4" s="1"/>
  <c r="AE7" i="4"/>
  <c r="W8" i="24"/>
  <c r="AG7" i="24"/>
  <c r="AP7" i="24" s="1"/>
  <c r="AF7" i="24"/>
  <c r="AO7" i="24" s="1"/>
  <c r="AE7" i="24"/>
  <c r="AG7" i="47"/>
  <c r="AP7" i="47" s="1"/>
  <c r="AF7" i="47"/>
  <c r="AO7" i="47" s="1"/>
  <c r="AE7" i="47"/>
  <c r="W8" i="47"/>
  <c r="AG7" i="43"/>
  <c r="AP7" i="43" s="1"/>
  <c r="AF7" i="43"/>
  <c r="AO7" i="43" s="1"/>
  <c r="AE7" i="43"/>
  <c r="W8" i="43"/>
  <c r="AR6" i="79"/>
  <c r="X7" i="63"/>
  <c r="Y7" i="63"/>
  <c r="AH7" i="62"/>
  <c r="AQ7" i="62" s="1"/>
  <c r="AH7" i="61"/>
  <c r="AQ7" i="61" s="1"/>
  <c r="AH7" i="96"/>
  <c r="AQ7" i="96" s="1"/>
  <c r="AR6" i="48"/>
  <c r="AI6" i="63"/>
  <c r="AN6" i="63"/>
  <c r="K11" i="11"/>
  <c r="AG7" i="25"/>
  <c r="AP7" i="25" s="1"/>
  <c r="AF7" i="25"/>
  <c r="AO7" i="25" s="1"/>
  <c r="W8" i="25"/>
  <c r="AE7" i="25"/>
  <c r="AG6" i="52"/>
  <c r="AP6" i="52" s="1"/>
  <c r="W7" i="52"/>
  <c r="AE6" i="52"/>
  <c r="AF6" i="52"/>
  <c r="AO6" i="52" s="1"/>
  <c r="K10" i="24"/>
  <c r="AH7" i="95"/>
  <c r="AQ7" i="95" s="1"/>
  <c r="AH7" i="70"/>
  <c r="AQ7" i="70" s="1"/>
  <c r="AH7" i="85"/>
  <c r="AQ7" i="85" s="1"/>
  <c r="AH7" i="91"/>
  <c r="AQ7" i="91" s="1"/>
  <c r="AR6" i="80"/>
  <c r="AF7" i="35"/>
  <c r="AO7" i="35" s="1"/>
  <c r="W8" i="35"/>
  <c r="AG7" i="35"/>
  <c r="AP7" i="35" s="1"/>
  <c r="AE7" i="35"/>
  <c r="AG6" i="3"/>
  <c r="AP6" i="3" s="1"/>
  <c r="AF6" i="3"/>
  <c r="AO6" i="3" s="1"/>
  <c r="W7" i="3"/>
  <c r="AE6" i="3"/>
  <c r="AG6" i="9"/>
  <c r="AP6" i="9" s="1"/>
  <c r="AF6" i="9"/>
  <c r="AO6" i="9" s="1"/>
  <c r="W7" i="9"/>
  <c r="AE6" i="9"/>
  <c r="AG7" i="26"/>
  <c r="AP7" i="26" s="1"/>
  <c r="AF7" i="26"/>
  <c r="AO7" i="26" s="1"/>
  <c r="W8" i="26"/>
  <c r="AE7" i="26"/>
  <c r="AR6" i="81"/>
  <c r="AR6" i="60"/>
  <c r="W8" i="13"/>
  <c r="AG7" i="13"/>
  <c r="AP7" i="13" s="1"/>
  <c r="AF7" i="13"/>
  <c r="AO7" i="13" s="1"/>
  <c r="AE7" i="13"/>
  <c r="W8" i="37"/>
  <c r="AE7" i="37"/>
  <c r="AF7" i="37"/>
  <c r="AO7" i="37" s="1"/>
  <c r="AG7" i="37"/>
  <c r="AP7" i="37" s="1"/>
  <c r="AI6" i="7"/>
  <c r="AN6" i="7"/>
  <c r="K11" i="62"/>
  <c r="AR6" i="73"/>
  <c r="AI6" i="36"/>
  <c r="AN6" i="36"/>
  <c r="AH7" i="40"/>
  <c r="AQ7" i="40" s="1"/>
  <c r="K11" i="21"/>
  <c r="X7" i="55"/>
  <c r="Y7" i="55"/>
  <c r="AI6" i="51"/>
  <c r="AN6" i="51"/>
  <c r="AH7" i="38"/>
  <c r="AQ7" i="38" s="1"/>
  <c r="AH7" i="16"/>
  <c r="AQ7" i="16" s="1"/>
  <c r="AI7" i="44"/>
  <c r="AN7" i="44"/>
  <c r="K10" i="19"/>
  <c r="Y8" i="45"/>
  <c r="Z8" i="45" s="1"/>
  <c r="X8" i="45"/>
  <c r="AR6" i="25"/>
  <c r="K10" i="4"/>
  <c r="AN6" i="6"/>
  <c r="AI6" i="6"/>
  <c r="AI6" i="88"/>
  <c r="AN6" i="88"/>
  <c r="AI7" i="22"/>
  <c r="AN7" i="22"/>
  <c r="Y7" i="89"/>
  <c r="Z7" i="89" s="1"/>
  <c r="X7" i="89"/>
  <c r="AI7" i="41"/>
  <c r="AN7" i="41"/>
  <c r="Z7" i="56"/>
  <c r="Y7" i="56"/>
  <c r="X7" i="56"/>
  <c r="W8" i="54"/>
  <c r="AG7" i="54"/>
  <c r="AP7" i="54" s="1"/>
  <c r="AF7" i="54"/>
  <c r="AO7" i="54" s="1"/>
  <c r="AE7" i="54"/>
  <c r="AI6" i="56"/>
  <c r="AN6" i="56"/>
  <c r="AI6" i="76"/>
  <c r="AN6" i="76"/>
  <c r="AH7" i="54"/>
  <c r="AQ7" i="54" s="1"/>
  <c r="K10" i="8"/>
  <c r="AG6" i="58"/>
  <c r="AP6" i="58" s="1"/>
  <c r="W7" i="58"/>
  <c r="AF6" i="58"/>
  <c r="AO6" i="58" s="1"/>
  <c r="AE6" i="58"/>
  <c r="AN6" i="93"/>
  <c r="AI6" i="93"/>
  <c r="AI6" i="2"/>
  <c r="AN6" i="2"/>
  <c r="K11" i="51"/>
  <c r="K10" i="71"/>
  <c r="K11" i="57"/>
  <c r="AR6" i="17"/>
  <c r="AH7" i="49"/>
  <c r="AQ7" i="49" s="1"/>
  <c r="AR6" i="24"/>
  <c r="K10" i="12"/>
  <c r="AH7" i="12"/>
  <c r="AQ7" i="12" s="1"/>
  <c r="Z7" i="85"/>
  <c r="K11" i="18"/>
  <c r="K10" i="20"/>
  <c r="Z7" i="91"/>
  <c r="AH7" i="48"/>
  <c r="AQ7" i="48" s="1"/>
  <c r="K10" i="3"/>
  <c r="AN7" i="66"/>
  <c r="AI7" i="66"/>
  <c r="AF7" i="84"/>
  <c r="AO7" i="84" s="1"/>
  <c r="AG7" i="84"/>
  <c r="AP7" i="84" s="1"/>
  <c r="AE7" i="84"/>
  <c r="W8" i="84"/>
  <c r="AR6" i="4"/>
  <c r="AH7" i="73"/>
  <c r="AQ7" i="73" s="1"/>
  <c r="K11" i="63"/>
  <c r="AH7" i="74"/>
  <c r="AQ7" i="74" s="1"/>
  <c r="K11" i="59"/>
  <c r="Z7" i="7"/>
  <c r="Y7" i="7"/>
  <c r="X7" i="7"/>
  <c r="K10" i="67"/>
  <c r="K10" i="15"/>
  <c r="AH7" i="81"/>
  <c r="AQ7" i="81" s="1"/>
  <c r="X7" i="51"/>
  <c r="Y7" i="51"/>
  <c r="Y8" i="44"/>
  <c r="Z8" i="44" s="1"/>
  <c r="X8" i="44"/>
  <c r="Y7" i="57"/>
  <c r="X7" i="57"/>
  <c r="K12" i="65"/>
  <c r="AH7" i="68"/>
  <c r="AQ7" i="68" s="1"/>
  <c r="Z7" i="6"/>
  <c r="X7" i="6"/>
  <c r="Y7" i="6"/>
  <c r="X8" i="71"/>
  <c r="Y8" i="71"/>
  <c r="Z8" i="71"/>
  <c r="Y7" i="28"/>
  <c r="Z7" i="28" s="1"/>
  <c r="X7" i="28"/>
  <c r="Y7" i="88"/>
  <c r="X7" i="88"/>
  <c r="Y7" i="87"/>
  <c r="Z7" i="87" s="1"/>
  <c r="X7" i="87"/>
  <c r="AN6" i="89"/>
  <c r="AI6" i="89"/>
  <c r="Z8" i="41"/>
  <c r="Y8" i="41"/>
  <c r="X8" i="41"/>
  <c r="Y7" i="39"/>
  <c r="X7" i="39"/>
  <c r="W8" i="62"/>
  <c r="AG7" i="62"/>
  <c r="AP7" i="62" s="1"/>
  <c r="AF7" i="62"/>
  <c r="AO7" i="62" s="1"/>
  <c r="AE7" i="62"/>
  <c r="Y7" i="2"/>
  <c r="X7" i="2"/>
  <c r="W8" i="70"/>
  <c r="AG7" i="70"/>
  <c r="AP7" i="70" s="1"/>
  <c r="AF7" i="70"/>
  <c r="AO7" i="70" s="1"/>
  <c r="AE7" i="70"/>
  <c r="AI6" i="67"/>
  <c r="AN6" i="67"/>
  <c r="AN6" i="21"/>
  <c r="AI6" i="21"/>
  <c r="AR6" i="74"/>
  <c r="W8" i="48"/>
  <c r="AE7" i="48"/>
  <c r="AF7" i="48"/>
  <c r="AO7" i="48" s="1"/>
  <c r="AG7" i="48"/>
  <c r="AP7" i="48" s="1"/>
  <c r="K10" i="50"/>
  <c r="Y7" i="19"/>
  <c r="X7" i="19"/>
  <c r="AR6" i="70"/>
  <c r="AI6" i="46"/>
  <c r="AN6" i="46"/>
  <c r="K18" i="49"/>
  <c r="AR6" i="12"/>
  <c r="Z7" i="94"/>
  <c r="Y7" i="94"/>
  <c r="X7" i="94"/>
  <c r="AN7" i="18"/>
  <c r="AI7" i="18"/>
  <c r="AG7" i="73"/>
  <c r="AP7" i="73" s="1"/>
  <c r="W8" i="73"/>
  <c r="AE7" i="73"/>
  <c r="AF7" i="73"/>
  <c r="AO7" i="73" s="1"/>
  <c r="AR6" i="38"/>
  <c r="AR6" i="20"/>
  <c r="AH7" i="33"/>
  <c r="AQ7" i="33" s="1"/>
  <c r="AR6" i="77"/>
  <c r="AR6" i="47"/>
  <c r="AH7" i="32"/>
  <c r="AQ7" i="32" s="1"/>
  <c r="K11" i="13"/>
  <c r="AI6" i="53"/>
  <c r="AN6" i="53"/>
  <c r="W8" i="40"/>
  <c r="AE7" i="40"/>
  <c r="AF7" i="40"/>
  <c r="AO7" i="40" s="1"/>
  <c r="AG7" i="40"/>
  <c r="AP7" i="40" s="1"/>
  <c r="AG7" i="81"/>
  <c r="AP7" i="81" s="1"/>
  <c r="AF7" i="81"/>
  <c r="AO7" i="81" s="1"/>
  <c r="W8" i="81"/>
  <c r="AE7" i="81"/>
  <c r="W8" i="38"/>
  <c r="AE7" i="38"/>
  <c r="AF7" i="38"/>
  <c r="AO7" i="38" s="1"/>
  <c r="AG7" i="38"/>
  <c r="AP7" i="38" s="1"/>
  <c r="W8" i="16"/>
  <c r="AG7" i="16"/>
  <c r="AP7" i="16" s="1"/>
  <c r="AE7" i="16"/>
  <c r="AF7" i="16"/>
  <c r="AO7" i="16" s="1"/>
  <c r="Y8" i="8"/>
  <c r="Z8" i="8" s="1"/>
  <c r="X8" i="8"/>
  <c r="AN6" i="57"/>
  <c r="AI6" i="57"/>
  <c r="Z7" i="68"/>
  <c r="AI6" i="23"/>
  <c r="AN6" i="23"/>
  <c r="AI6" i="28"/>
  <c r="AN6" i="28"/>
  <c r="AI6" i="5"/>
  <c r="AN6" i="5"/>
  <c r="AI6" i="10"/>
  <c r="AN6" i="10"/>
  <c r="W8" i="61"/>
  <c r="AG7" i="61"/>
  <c r="AP7" i="61" s="1"/>
  <c r="AF7" i="61"/>
  <c r="AO7" i="61" s="1"/>
  <c r="AE7" i="61"/>
  <c r="AH7" i="75"/>
  <c r="AQ7" i="75" s="1"/>
  <c r="AR6" i="16"/>
  <c r="K13" i="22"/>
  <c r="K11" i="6"/>
  <c r="AH8" i="83"/>
  <c r="AQ8" i="83" s="1"/>
  <c r="AH7" i="47"/>
  <c r="AQ7" i="47" s="1"/>
  <c r="K11" i="56"/>
  <c r="AI7" i="27"/>
  <c r="AN7" i="27"/>
  <c r="AR6" i="40"/>
  <c r="Z7" i="49"/>
  <c r="K12" i="61"/>
  <c r="K12" i="53"/>
  <c r="X7" i="67"/>
  <c r="Y7" i="67"/>
  <c r="AR6" i="14"/>
  <c r="AH7" i="4"/>
  <c r="AQ7" i="4" s="1"/>
  <c r="Z7" i="86"/>
  <c r="X7" i="86"/>
  <c r="Y7" i="86"/>
  <c r="X7" i="21"/>
  <c r="Y7" i="21"/>
  <c r="AR6" i="43"/>
  <c r="AH7" i="20"/>
  <c r="AQ7" i="20" s="1"/>
  <c r="K10" i="7"/>
  <c r="AI6" i="19"/>
  <c r="AN6" i="19"/>
  <c r="AF6" i="15"/>
  <c r="AO6" i="15" s="1"/>
  <c r="W7" i="15"/>
  <c r="AG6" i="15"/>
  <c r="AP6" i="15" s="1"/>
  <c r="AE6" i="15"/>
  <c r="K11" i="60"/>
  <c r="AN6" i="94"/>
  <c r="AI6" i="94"/>
  <c r="K11" i="17"/>
  <c r="Z7" i="74"/>
  <c r="Z7" i="33"/>
  <c r="K13" i="1"/>
  <c r="W7" i="34"/>
  <c r="AG6" i="34"/>
  <c r="AP6" i="34" s="1"/>
  <c r="AF6" i="34"/>
  <c r="AO6" i="34" s="1"/>
  <c r="AE6" i="34"/>
  <c r="Y7" i="36"/>
  <c r="Z7" i="36" s="1"/>
  <c r="X7" i="36"/>
  <c r="X7" i="53"/>
  <c r="Y7" i="53"/>
  <c r="AR6" i="92"/>
  <c r="AR6" i="65"/>
  <c r="AI7" i="8"/>
  <c r="AN7" i="8"/>
  <c r="K12" i="69"/>
  <c r="AR6" i="13"/>
  <c r="K10" i="16"/>
  <c r="Z7" i="23"/>
  <c r="Y7" i="23"/>
  <c r="X7" i="23"/>
  <c r="AN6" i="87"/>
  <c r="AI6" i="87"/>
  <c r="Y7" i="5"/>
  <c r="Z7" i="5" s="1"/>
  <c r="X7" i="5"/>
  <c r="Y8" i="22"/>
  <c r="X8" i="22"/>
  <c r="X7" i="10"/>
  <c r="Z7" i="10" s="1"/>
  <c r="Y7" i="10"/>
  <c r="AF7" i="96"/>
  <c r="AO7" i="96" s="1"/>
  <c r="W8" i="96"/>
  <c r="AG7" i="96"/>
  <c r="AP7" i="96" s="1"/>
  <c r="AE7" i="96"/>
  <c r="AR6" i="72"/>
  <c r="AE7" i="95"/>
  <c r="AF7" i="95"/>
  <c r="AO7" i="95" s="1"/>
  <c r="AG7" i="95"/>
  <c r="AP7" i="95" s="1"/>
  <c r="W8" i="95"/>
  <c r="AR6" i="61"/>
  <c r="AH7" i="17"/>
  <c r="AQ7" i="17" s="1"/>
  <c r="AH7" i="64"/>
  <c r="AQ7" i="64" s="1"/>
  <c r="AR6" i="33"/>
  <c r="AH7" i="77"/>
  <c r="AQ7" i="77" s="1"/>
  <c r="W7" i="59"/>
  <c r="AG6" i="59"/>
  <c r="AP6" i="59" s="1"/>
  <c r="AF6" i="59"/>
  <c r="AO6" i="59" s="1"/>
  <c r="AE6" i="59"/>
  <c r="AH7" i="25"/>
  <c r="AQ7" i="25" s="1"/>
  <c r="K11" i="58"/>
  <c r="AR6" i="68"/>
  <c r="AR6" i="85"/>
  <c r="Z7" i="75"/>
  <c r="Y8" i="27"/>
  <c r="Z8" i="27" s="1"/>
  <c r="X8" i="27"/>
  <c r="AR6" i="62"/>
  <c r="K11" i="68"/>
  <c r="AR6" i="54"/>
  <c r="AG6" i="30"/>
  <c r="AP6" i="30" s="1"/>
  <c r="AE6" i="30"/>
  <c r="AF6" i="30"/>
  <c r="AO6" i="30" s="1"/>
  <c r="W7" i="30"/>
  <c r="AH7" i="31"/>
  <c r="AQ7" i="31" s="1"/>
  <c r="Z8" i="29"/>
  <c r="Y8" i="29"/>
  <c r="X8" i="29"/>
  <c r="AN6" i="86"/>
  <c r="AI6" i="86"/>
  <c r="AR6" i="96"/>
  <c r="AR6" i="49"/>
  <c r="K11" i="9"/>
  <c r="AF7" i="90"/>
  <c r="AO7" i="90" s="1"/>
  <c r="W8" i="90"/>
  <c r="AE7" i="90"/>
  <c r="AG7" i="90"/>
  <c r="AP7" i="90" s="1"/>
  <c r="AR6" i="31"/>
  <c r="X8" i="66"/>
  <c r="Z8" i="66" s="1"/>
  <c r="Y8" i="66"/>
  <c r="K11" i="5"/>
  <c r="AG6" i="50"/>
  <c r="AP6" i="50" s="1"/>
  <c r="AF6" i="50"/>
  <c r="AO6" i="50" s="1"/>
  <c r="W7" i="50"/>
  <c r="AE6" i="50"/>
  <c r="AI6" i="69"/>
  <c r="AN6" i="69"/>
  <c r="Z8" i="18"/>
  <c r="Y8" i="18"/>
  <c r="X8" i="18"/>
  <c r="K10" i="2"/>
  <c r="AH7" i="13"/>
  <c r="AQ7" i="13" s="1"/>
  <c r="AR6" i="32"/>
  <c r="Z7" i="32"/>
  <c r="AH7" i="65"/>
  <c r="AQ7" i="65" s="1"/>
  <c r="AH7" i="80"/>
  <c r="AQ7" i="80" s="1"/>
  <c r="AR6" i="42"/>
  <c r="K11" i="64"/>
  <c r="AH7" i="72"/>
  <c r="AQ7" i="72" s="1"/>
  <c r="K10" i="72"/>
  <c r="AN7" i="71"/>
  <c r="AI7" i="71"/>
  <c r="AI6" i="39"/>
  <c r="AN6" i="39"/>
  <c r="AI7" i="1"/>
  <c r="AN7" i="1"/>
  <c r="AN7" i="82"/>
  <c r="AI7" i="82"/>
  <c r="Y7" i="78"/>
  <c r="Z7" i="78" s="1"/>
  <c r="X7" i="78"/>
  <c r="AR6" i="91"/>
  <c r="Z7" i="17"/>
  <c r="Z7" i="64"/>
  <c r="Z7" i="76"/>
  <c r="X7" i="76"/>
  <c r="Y7" i="76"/>
  <c r="AH7" i="24"/>
  <c r="AQ7" i="24" s="1"/>
  <c r="Z7" i="77"/>
  <c r="Z7" i="93"/>
  <c r="Y7" i="93"/>
  <c r="X7" i="93"/>
  <c r="K11" i="54"/>
  <c r="AH7" i="92"/>
  <c r="AQ7" i="92" s="1"/>
  <c r="AR6" i="64"/>
  <c r="K11" i="52"/>
  <c r="K10" i="55"/>
  <c r="Z7" i="31"/>
  <c r="AR7" i="83"/>
  <c r="AI7" i="29"/>
  <c r="AN7" i="29"/>
  <c r="AH7" i="60"/>
  <c r="AQ7" i="60" s="1"/>
  <c r="Z7" i="20"/>
  <c r="AH7" i="42"/>
  <c r="AQ7" i="42" s="1"/>
  <c r="Y7" i="46"/>
  <c r="Z7" i="46" s="1"/>
  <c r="X7" i="46"/>
  <c r="AH7" i="14"/>
  <c r="AQ7" i="14" s="1"/>
  <c r="AG6" i="11"/>
  <c r="AP6" i="11" s="1"/>
  <c r="W7" i="11"/>
  <c r="AF6" i="11"/>
  <c r="AO6" i="11" s="1"/>
  <c r="AE6" i="11"/>
  <c r="Y7" i="69"/>
  <c r="X7" i="69"/>
  <c r="AH7" i="43"/>
  <c r="AQ7" i="43" s="1"/>
  <c r="K11" i="14"/>
  <c r="K11" i="10"/>
  <c r="K10" i="23"/>
  <c r="K11" i="70"/>
  <c r="AR6" i="95"/>
  <c r="W8" i="65"/>
  <c r="AG7" i="65"/>
  <c r="AP7" i="65" s="1"/>
  <c r="AF7" i="65"/>
  <c r="AO7" i="65" s="1"/>
  <c r="AE7" i="65"/>
  <c r="AN6" i="55"/>
  <c r="AI6" i="55"/>
  <c r="AH7" i="79"/>
  <c r="AQ7" i="79" s="1"/>
  <c r="AF7" i="80"/>
  <c r="AO7" i="80" s="1"/>
  <c r="W8" i="80"/>
  <c r="AE7" i="80"/>
  <c r="AG7" i="80"/>
  <c r="AP7" i="80" s="1"/>
  <c r="AN7" i="45"/>
  <c r="AI7" i="45"/>
  <c r="W8" i="72"/>
  <c r="AG7" i="72"/>
  <c r="AP7" i="72" s="1"/>
  <c r="AF7" i="72"/>
  <c r="AO7" i="72" s="1"/>
  <c r="AE7" i="72"/>
  <c r="K11" i="66"/>
  <c r="AR6" i="75"/>
  <c r="Z8" i="1"/>
  <c r="X8" i="1"/>
  <c r="Y8" i="1"/>
  <c r="X8" i="82"/>
  <c r="Z8" i="82" s="1"/>
  <c r="Y8" i="82"/>
  <c r="AI6" i="78"/>
  <c r="AN6" i="78"/>
  <c r="W9" i="66" l="1"/>
  <c r="AF8" i="66"/>
  <c r="AO8" i="66" s="1"/>
  <c r="AE8" i="66"/>
  <c r="AG8" i="66"/>
  <c r="AP8" i="66" s="1"/>
  <c r="AG7" i="28"/>
  <c r="AP7" i="28" s="1"/>
  <c r="AF7" i="28"/>
  <c r="AO7" i="28" s="1"/>
  <c r="W8" i="28"/>
  <c r="AE7" i="28"/>
  <c r="AF8" i="44"/>
  <c r="AO8" i="44" s="1"/>
  <c r="AE8" i="44"/>
  <c r="W9" i="44"/>
  <c r="AG8" i="44"/>
  <c r="AP8" i="44" s="1"/>
  <c r="AF8" i="82"/>
  <c r="AO8" i="82" s="1"/>
  <c r="AE8" i="82"/>
  <c r="W9" i="82"/>
  <c r="AG8" i="82"/>
  <c r="AP8" i="82" s="1"/>
  <c r="AF7" i="5"/>
  <c r="AO7" i="5" s="1"/>
  <c r="AE7" i="5"/>
  <c r="W8" i="5"/>
  <c r="AG7" i="5"/>
  <c r="AP7" i="5" s="1"/>
  <c r="AE8" i="27"/>
  <c r="W9" i="27"/>
  <c r="AG8" i="27"/>
  <c r="AP8" i="27" s="1"/>
  <c r="AF8" i="27"/>
  <c r="AO8" i="27" s="1"/>
  <c r="AG7" i="87"/>
  <c r="AP7" i="87" s="1"/>
  <c r="AF7" i="87"/>
  <c r="AO7" i="87" s="1"/>
  <c r="AE7" i="87"/>
  <c r="W8" i="87"/>
  <c r="AE8" i="45"/>
  <c r="AF8" i="45"/>
  <c r="AO8" i="45" s="1"/>
  <c r="AG8" i="45"/>
  <c r="AP8" i="45" s="1"/>
  <c r="W9" i="45"/>
  <c r="AE7" i="10"/>
  <c r="W8" i="10"/>
  <c r="AG7" i="10"/>
  <c r="AP7" i="10" s="1"/>
  <c r="AF7" i="10"/>
  <c r="AO7" i="10" s="1"/>
  <c r="AG7" i="89"/>
  <c r="AP7" i="89" s="1"/>
  <c r="AF7" i="89"/>
  <c r="AO7" i="89" s="1"/>
  <c r="W8" i="89"/>
  <c r="AE7" i="89"/>
  <c r="W8" i="46"/>
  <c r="AE7" i="46"/>
  <c r="AF7" i="46"/>
  <c r="AO7" i="46" s="1"/>
  <c r="AG7" i="46"/>
  <c r="AP7" i="46" s="1"/>
  <c r="AG7" i="78"/>
  <c r="AP7" i="78" s="1"/>
  <c r="AF7" i="78"/>
  <c r="AO7" i="78" s="1"/>
  <c r="W8" i="78"/>
  <c r="AE7" i="78"/>
  <c r="AG8" i="8"/>
  <c r="AP8" i="8" s="1"/>
  <c r="W9" i="8"/>
  <c r="AF8" i="8"/>
  <c r="AO8" i="8" s="1"/>
  <c r="AE8" i="8"/>
  <c r="AF7" i="36"/>
  <c r="AO7" i="36" s="1"/>
  <c r="W8" i="36"/>
  <c r="AE7" i="36"/>
  <c r="AG7" i="36"/>
  <c r="AP7" i="36" s="1"/>
  <c r="K12" i="10"/>
  <c r="Z7" i="11"/>
  <c r="X7" i="11"/>
  <c r="Y7" i="11"/>
  <c r="AR7" i="29"/>
  <c r="K11" i="55"/>
  <c r="AH7" i="76"/>
  <c r="AQ7" i="76" s="1"/>
  <c r="AH7" i="78"/>
  <c r="AQ7" i="78" s="1"/>
  <c r="AR7" i="1"/>
  <c r="AG7" i="32"/>
  <c r="AP7" i="32" s="1"/>
  <c r="W8" i="32"/>
  <c r="AE7" i="32"/>
  <c r="AF7" i="32"/>
  <c r="AO7" i="32" s="1"/>
  <c r="Y8" i="90"/>
  <c r="X8" i="90"/>
  <c r="AH8" i="27"/>
  <c r="AQ8" i="27" s="1"/>
  <c r="X7" i="34"/>
  <c r="Z7" i="34" s="1"/>
  <c r="Y7" i="34"/>
  <c r="AI6" i="15"/>
  <c r="AN6" i="15"/>
  <c r="AH7" i="86"/>
  <c r="AQ7" i="86" s="1"/>
  <c r="AR6" i="5"/>
  <c r="AR6" i="23"/>
  <c r="AN7" i="81"/>
  <c r="AI7" i="81"/>
  <c r="K12" i="13"/>
  <c r="AR7" i="18"/>
  <c r="K11" i="50"/>
  <c r="Z8" i="48"/>
  <c r="Y8" i="48"/>
  <c r="X8" i="48"/>
  <c r="AR6" i="67"/>
  <c r="AH7" i="6"/>
  <c r="AQ7" i="6" s="1"/>
  <c r="AG7" i="85"/>
  <c r="AP7" i="85" s="1"/>
  <c r="AF7" i="85"/>
  <c r="AO7" i="85" s="1"/>
  <c r="W8" i="85"/>
  <c r="AE7" i="85"/>
  <c r="AI6" i="58"/>
  <c r="AN6" i="58"/>
  <c r="AR6" i="56"/>
  <c r="AH8" i="45"/>
  <c r="AQ8" i="45" s="1"/>
  <c r="AR7" i="44"/>
  <c r="K12" i="62"/>
  <c r="AI7" i="37"/>
  <c r="AN7" i="37"/>
  <c r="Z8" i="26"/>
  <c r="X8" i="26"/>
  <c r="Y8" i="26"/>
  <c r="X7" i="9"/>
  <c r="Y7" i="9"/>
  <c r="Z7" i="9" s="1"/>
  <c r="K11" i="24"/>
  <c r="Z8" i="25"/>
  <c r="Y8" i="25"/>
  <c r="X8" i="25"/>
  <c r="AN7" i="24"/>
  <c r="AI7" i="24"/>
  <c r="Y8" i="14"/>
  <c r="X8" i="14"/>
  <c r="Z8" i="14" s="1"/>
  <c r="AI7" i="42"/>
  <c r="AN7" i="42"/>
  <c r="AI7" i="60"/>
  <c r="AN7" i="60"/>
  <c r="AH7" i="69"/>
  <c r="AQ7" i="69" s="1"/>
  <c r="AG7" i="93"/>
  <c r="AP7" i="93" s="1"/>
  <c r="W8" i="93"/>
  <c r="AF7" i="93"/>
  <c r="AO7" i="93" s="1"/>
  <c r="AE7" i="93"/>
  <c r="W8" i="76"/>
  <c r="AE7" i="76"/>
  <c r="AG7" i="76"/>
  <c r="AP7" i="76" s="1"/>
  <c r="AF7" i="76"/>
  <c r="AO7" i="76" s="1"/>
  <c r="K11" i="72"/>
  <c r="AR6" i="69"/>
  <c r="K12" i="5"/>
  <c r="AG8" i="29"/>
  <c r="AP8" i="29" s="1"/>
  <c r="AF8" i="29"/>
  <c r="AO8" i="29" s="1"/>
  <c r="AE8" i="29"/>
  <c r="W9" i="29"/>
  <c r="Y7" i="30"/>
  <c r="X7" i="30"/>
  <c r="Z7" i="30" s="1"/>
  <c r="Y7" i="59"/>
  <c r="X7" i="59"/>
  <c r="Y8" i="96"/>
  <c r="X8" i="96"/>
  <c r="Z8" i="96" s="1"/>
  <c r="AH8" i="22"/>
  <c r="AQ8" i="22" s="1"/>
  <c r="AR6" i="87"/>
  <c r="K11" i="16"/>
  <c r="AR7" i="8"/>
  <c r="K12" i="17"/>
  <c r="AR6" i="19"/>
  <c r="AG7" i="86"/>
  <c r="AP7" i="86" s="1"/>
  <c r="W8" i="86"/>
  <c r="AF7" i="86"/>
  <c r="AO7" i="86" s="1"/>
  <c r="AE7" i="86"/>
  <c r="K13" i="53"/>
  <c r="K12" i="6"/>
  <c r="W8" i="68"/>
  <c r="AG7" i="68"/>
  <c r="AP7" i="68" s="1"/>
  <c r="AE7" i="68"/>
  <c r="AF7" i="68"/>
  <c r="AO7" i="68" s="1"/>
  <c r="Z8" i="81"/>
  <c r="X8" i="81"/>
  <c r="Y8" i="81"/>
  <c r="AN7" i="40"/>
  <c r="AI7" i="40"/>
  <c r="AH7" i="2"/>
  <c r="AQ7" i="2" s="1"/>
  <c r="Y8" i="62"/>
  <c r="X8" i="62"/>
  <c r="AF8" i="41"/>
  <c r="AO8" i="41" s="1"/>
  <c r="AE8" i="41"/>
  <c r="W9" i="41"/>
  <c r="AG8" i="41"/>
  <c r="AP8" i="41" s="1"/>
  <c r="AH7" i="88"/>
  <c r="AQ7" i="88" s="1"/>
  <c r="W8" i="6"/>
  <c r="AG7" i="6"/>
  <c r="AP7" i="6" s="1"/>
  <c r="AF7" i="6"/>
  <c r="AO7" i="6" s="1"/>
  <c r="AE7" i="6"/>
  <c r="AH7" i="57"/>
  <c r="AQ7" i="57" s="1"/>
  <c r="K11" i="67"/>
  <c r="K12" i="59"/>
  <c r="AN7" i="84"/>
  <c r="AI7" i="84"/>
  <c r="K11" i="3"/>
  <c r="AG7" i="91"/>
  <c r="AP7" i="91" s="1"/>
  <c r="AF7" i="91"/>
  <c r="AO7" i="91" s="1"/>
  <c r="W8" i="91"/>
  <c r="AE7" i="91"/>
  <c r="K12" i="57"/>
  <c r="AN7" i="54"/>
  <c r="AI7" i="54"/>
  <c r="W8" i="56"/>
  <c r="AG7" i="56"/>
  <c r="AP7" i="56" s="1"/>
  <c r="AF7" i="56"/>
  <c r="AO7" i="56" s="1"/>
  <c r="AE7" i="56"/>
  <c r="AH7" i="55"/>
  <c r="AQ7" i="55" s="1"/>
  <c r="Y8" i="37"/>
  <c r="Z8" i="37" s="1"/>
  <c r="X8" i="37"/>
  <c r="AN7" i="35"/>
  <c r="AI7" i="35"/>
  <c r="AR6" i="63"/>
  <c r="Z8" i="43"/>
  <c r="X8" i="43"/>
  <c r="Y8" i="43"/>
  <c r="Y8" i="47"/>
  <c r="X8" i="47"/>
  <c r="Z8" i="4"/>
  <c r="Y8" i="4"/>
  <c r="X8" i="4"/>
  <c r="X8" i="42"/>
  <c r="Y8" i="42"/>
  <c r="AI7" i="95"/>
  <c r="AN7" i="95"/>
  <c r="AH7" i="53"/>
  <c r="AQ7" i="53" s="1"/>
  <c r="AI6" i="34"/>
  <c r="AN6" i="34"/>
  <c r="AR6" i="94"/>
  <c r="X7" i="15"/>
  <c r="Y7" i="15"/>
  <c r="AH7" i="67"/>
  <c r="AQ7" i="67" s="1"/>
  <c r="Y8" i="61"/>
  <c r="X8" i="61"/>
  <c r="AR6" i="28"/>
  <c r="AR6" i="57"/>
  <c r="AN7" i="16"/>
  <c r="AI7" i="16"/>
  <c r="AI7" i="38"/>
  <c r="AN7" i="38"/>
  <c r="Z8" i="40"/>
  <c r="X8" i="40"/>
  <c r="Y8" i="40"/>
  <c r="AI7" i="73"/>
  <c r="AN7" i="73"/>
  <c r="AH7" i="19"/>
  <c r="AQ7" i="19" s="1"/>
  <c r="AN7" i="70"/>
  <c r="AI7" i="70"/>
  <c r="AH7" i="39"/>
  <c r="AQ7" i="39" s="1"/>
  <c r="AR6" i="89"/>
  <c r="W9" i="71"/>
  <c r="AF8" i="71"/>
  <c r="AO8" i="71" s="1"/>
  <c r="AE8" i="71"/>
  <c r="AG8" i="71"/>
  <c r="AP8" i="71" s="1"/>
  <c r="AH7" i="51"/>
  <c r="AQ7" i="51" s="1"/>
  <c r="K12" i="63"/>
  <c r="AR6" i="2"/>
  <c r="Z7" i="58"/>
  <c r="Y7" i="58"/>
  <c r="X7" i="58"/>
  <c r="AR7" i="22"/>
  <c r="K11" i="4"/>
  <c r="Z7" i="55"/>
  <c r="AR6" i="36"/>
  <c r="AR6" i="7"/>
  <c r="AI7" i="13"/>
  <c r="AN7" i="13"/>
  <c r="AI6" i="52"/>
  <c r="AN6" i="52"/>
  <c r="AI7" i="43"/>
  <c r="AN7" i="43"/>
  <c r="AN7" i="92"/>
  <c r="AI7" i="92"/>
  <c r="Y9" i="83"/>
  <c r="X9" i="83"/>
  <c r="Y8" i="79"/>
  <c r="X8" i="79"/>
  <c r="Z8" i="79" s="1"/>
  <c r="X8" i="12"/>
  <c r="Y8" i="12"/>
  <c r="AI7" i="80"/>
  <c r="AN7" i="80"/>
  <c r="AN7" i="65"/>
  <c r="AI7" i="65"/>
  <c r="AE7" i="20"/>
  <c r="W8" i="20"/>
  <c r="AG7" i="20"/>
  <c r="AP7" i="20" s="1"/>
  <c r="AF7" i="20"/>
  <c r="AO7" i="20" s="1"/>
  <c r="AG7" i="77"/>
  <c r="AP7" i="77" s="1"/>
  <c r="AF7" i="77"/>
  <c r="AO7" i="77" s="1"/>
  <c r="W8" i="77"/>
  <c r="AE7" i="77"/>
  <c r="K11" i="2"/>
  <c r="AN6" i="50"/>
  <c r="AI6" i="50"/>
  <c r="AR7" i="45"/>
  <c r="K12" i="14"/>
  <c r="Z7" i="69"/>
  <c r="AF7" i="31"/>
  <c r="AO7" i="31" s="1"/>
  <c r="AE7" i="31"/>
  <c r="W8" i="31"/>
  <c r="AG7" i="31"/>
  <c r="AP7" i="31" s="1"/>
  <c r="AE7" i="17"/>
  <c r="W8" i="17"/>
  <c r="AG7" i="17"/>
  <c r="AP7" i="17" s="1"/>
  <c r="AF7" i="17"/>
  <c r="AO7" i="17" s="1"/>
  <c r="AR7" i="82"/>
  <c r="AH8" i="18"/>
  <c r="AQ8" i="18" s="1"/>
  <c r="Z7" i="50"/>
  <c r="Y7" i="50"/>
  <c r="X7" i="50"/>
  <c r="K12" i="9"/>
  <c r="AR6" i="86"/>
  <c r="K12" i="68"/>
  <c r="AG7" i="75"/>
  <c r="AP7" i="75" s="1"/>
  <c r="AF7" i="75"/>
  <c r="AO7" i="75" s="1"/>
  <c r="W8" i="75"/>
  <c r="AE7" i="75"/>
  <c r="Z8" i="22"/>
  <c r="AH7" i="23"/>
  <c r="AQ7" i="23" s="1"/>
  <c r="Z7" i="53"/>
  <c r="K14" i="1"/>
  <c r="K11" i="7"/>
  <c r="AH7" i="21"/>
  <c r="AQ7" i="21" s="1"/>
  <c r="Z7" i="67"/>
  <c r="AR7" i="27"/>
  <c r="K14" i="22"/>
  <c r="Z8" i="38"/>
  <c r="Y8" i="38"/>
  <c r="X8" i="38"/>
  <c r="X8" i="73"/>
  <c r="Y8" i="73"/>
  <c r="Z8" i="73" s="1"/>
  <c r="AH7" i="94"/>
  <c r="AQ7" i="94" s="1"/>
  <c r="K19" i="49"/>
  <c r="AR6" i="21"/>
  <c r="Z7" i="2"/>
  <c r="Z7" i="88"/>
  <c r="Z7" i="57"/>
  <c r="Z7" i="51"/>
  <c r="AH7" i="7"/>
  <c r="AQ7" i="7" s="1"/>
  <c r="K11" i="20"/>
  <c r="K11" i="71"/>
  <c r="AR6" i="76"/>
  <c r="AR7" i="41"/>
  <c r="AN6" i="3"/>
  <c r="AI6" i="3"/>
  <c r="X7" i="52"/>
  <c r="Y7" i="52"/>
  <c r="Z7" i="52" s="1"/>
  <c r="AH7" i="63"/>
  <c r="AQ7" i="63" s="1"/>
  <c r="AN7" i="47"/>
  <c r="AI7" i="47"/>
  <c r="Y8" i="24"/>
  <c r="X8" i="24"/>
  <c r="AN7" i="14"/>
  <c r="AI7" i="14"/>
  <c r="Y8" i="92"/>
  <c r="X8" i="92"/>
  <c r="AI8" i="83"/>
  <c r="AN8" i="83"/>
  <c r="AH8" i="82"/>
  <c r="AQ8" i="82" s="1"/>
  <c r="Y8" i="72"/>
  <c r="X8" i="72"/>
  <c r="X8" i="80"/>
  <c r="Y8" i="80"/>
  <c r="K12" i="70"/>
  <c r="AE7" i="64"/>
  <c r="AF7" i="64"/>
  <c r="AO7" i="64" s="1"/>
  <c r="W8" i="64"/>
  <c r="AG7" i="64"/>
  <c r="AP7" i="64" s="1"/>
  <c r="AR6" i="39"/>
  <c r="AH8" i="1"/>
  <c r="AQ8" i="1" s="1"/>
  <c r="K12" i="66"/>
  <c r="AR6" i="55"/>
  <c r="Y8" i="65"/>
  <c r="X8" i="65"/>
  <c r="Z8" i="65" s="1"/>
  <c r="K11" i="23"/>
  <c r="AI6" i="11"/>
  <c r="AN6" i="11"/>
  <c r="AH7" i="46"/>
  <c r="AQ7" i="46" s="1"/>
  <c r="K12" i="52"/>
  <c r="K12" i="54"/>
  <c r="AR7" i="71"/>
  <c r="AN6" i="30"/>
  <c r="AI6" i="30"/>
  <c r="K12" i="58"/>
  <c r="AI6" i="59"/>
  <c r="AN6" i="59"/>
  <c r="Y8" i="95"/>
  <c r="Z8" i="95" s="1"/>
  <c r="X8" i="95"/>
  <c r="AH7" i="5"/>
  <c r="AQ7" i="5" s="1"/>
  <c r="AH7" i="36"/>
  <c r="AQ7" i="36" s="1"/>
  <c r="W8" i="33"/>
  <c r="AE7" i="33"/>
  <c r="AF7" i="33"/>
  <c r="AO7" i="33" s="1"/>
  <c r="AG7" i="33"/>
  <c r="AP7" i="33" s="1"/>
  <c r="Z7" i="21"/>
  <c r="K13" i="61"/>
  <c r="AR6" i="10"/>
  <c r="AH8" i="8"/>
  <c r="AQ8" i="8" s="1"/>
  <c r="Y8" i="16"/>
  <c r="X8" i="16"/>
  <c r="Z8" i="16" s="1"/>
  <c r="AR6" i="53"/>
  <c r="Z7" i="19"/>
  <c r="AN7" i="62"/>
  <c r="AI7" i="62"/>
  <c r="Z7" i="39"/>
  <c r="AH7" i="87"/>
  <c r="AQ7" i="87" s="1"/>
  <c r="AH7" i="28"/>
  <c r="AQ7" i="28" s="1"/>
  <c r="AH8" i="71"/>
  <c r="AQ8" i="71" s="1"/>
  <c r="K13" i="65"/>
  <c r="AH8" i="44"/>
  <c r="AQ8" i="44" s="1"/>
  <c r="AR7" i="66"/>
  <c r="K11" i="12"/>
  <c r="AR6" i="93"/>
  <c r="Y8" i="54"/>
  <c r="X8" i="54"/>
  <c r="Z8" i="54" s="1"/>
  <c r="AH7" i="89"/>
  <c r="AQ7" i="89" s="1"/>
  <c r="AR6" i="88"/>
  <c r="K11" i="19"/>
  <c r="X7" i="3"/>
  <c r="Y7" i="3"/>
  <c r="Z8" i="35"/>
  <c r="Y8" i="35"/>
  <c r="X8" i="35"/>
  <c r="Z7" i="63"/>
  <c r="AI7" i="4"/>
  <c r="AN7" i="4"/>
  <c r="Z8" i="60"/>
  <c r="Y8" i="60"/>
  <c r="X8" i="60"/>
  <c r="AR6" i="78"/>
  <c r="AE8" i="1"/>
  <c r="AG8" i="1"/>
  <c r="AP8" i="1" s="1"/>
  <c r="W9" i="1"/>
  <c r="AF8" i="1"/>
  <c r="AO8" i="1" s="1"/>
  <c r="AI7" i="72"/>
  <c r="AN7" i="72"/>
  <c r="AH7" i="93"/>
  <c r="AQ7" i="93" s="1"/>
  <c r="K12" i="64"/>
  <c r="AE8" i="18"/>
  <c r="AG8" i="18"/>
  <c r="AP8" i="18" s="1"/>
  <c r="W9" i="18"/>
  <c r="AF8" i="18"/>
  <c r="AO8" i="18" s="1"/>
  <c r="AH8" i="66"/>
  <c r="AQ8" i="66" s="1"/>
  <c r="AN7" i="90"/>
  <c r="AI7" i="90"/>
  <c r="AH8" i="29"/>
  <c r="AQ8" i="29" s="1"/>
  <c r="AI7" i="96"/>
  <c r="AN7" i="96"/>
  <c r="AH7" i="10"/>
  <c r="AQ7" i="10" s="1"/>
  <c r="AE7" i="23"/>
  <c r="AF7" i="23"/>
  <c r="AO7" i="23" s="1"/>
  <c r="W8" i="23"/>
  <c r="AG7" i="23"/>
  <c r="AP7" i="23" s="1"/>
  <c r="K13" i="69"/>
  <c r="AG7" i="74"/>
  <c r="AP7" i="74" s="1"/>
  <c r="AF7" i="74"/>
  <c r="AO7" i="74" s="1"/>
  <c r="W8" i="74"/>
  <c r="AE7" i="74"/>
  <c r="K12" i="60"/>
  <c r="AE7" i="49"/>
  <c r="AF7" i="49"/>
  <c r="AO7" i="49" s="1"/>
  <c r="W8" i="49"/>
  <c r="AG7" i="49"/>
  <c r="AP7" i="49" s="1"/>
  <c r="K12" i="56"/>
  <c r="AN7" i="61"/>
  <c r="AI7" i="61"/>
  <c r="AE7" i="94"/>
  <c r="AF7" i="94"/>
  <c r="AO7" i="94" s="1"/>
  <c r="W8" i="94"/>
  <c r="AG7" i="94"/>
  <c r="AP7" i="94" s="1"/>
  <c r="AR6" i="46"/>
  <c r="AI7" i="48"/>
  <c r="AN7" i="48"/>
  <c r="Y8" i="70"/>
  <c r="Z8" i="70" s="1"/>
  <c r="X8" i="70"/>
  <c r="AH8" i="41"/>
  <c r="AQ8" i="41" s="1"/>
  <c r="K11" i="15"/>
  <c r="W8" i="7"/>
  <c r="AG7" i="7"/>
  <c r="AP7" i="7" s="1"/>
  <c r="AF7" i="7"/>
  <c r="AO7" i="7" s="1"/>
  <c r="AE7" i="7"/>
  <c r="X8" i="84"/>
  <c r="Z8" i="84" s="1"/>
  <c r="Y8" i="84"/>
  <c r="K12" i="18"/>
  <c r="K12" i="51"/>
  <c r="K11" i="8"/>
  <c r="AH7" i="56"/>
  <c r="AQ7" i="56" s="1"/>
  <c r="AR6" i="6"/>
  <c r="AR6" i="51"/>
  <c r="K12" i="21"/>
  <c r="X8" i="13"/>
  <c r="Y8" i="13"/>
  <c r="AI7" i="26"/>
  <c r="AN7" i="26"/>
  <c r="AI6" i="9"/>
  <c r="AN6" i="9"/>
  <c r="AI7" i="25"/>
  <c r="AN7" i="25"/>
  <c r="K12" i="11"/>
  <c r="AI7" i="79"/>
  <c r="AN7" i="79"/>
  <c r="AN7" i="12"/>
  <c r="AI7" i="12"/>
  <c r="W9" i="84" l="1"/>
  <c r="AF8" i="84"/>
  <c r="AO8" i="84" s="1"/>
  <c r="AG8" i="84"/>
  <c r="AP8" i="84" s="1"/>
  <c r="AE8" i="84"/>
  <c r="W8" i="52"/>
  <c r="AG7" i="52"/>
  <c r="AP7" i="52" s="1"/>
  <c r="AE7" i="52"/>
  <c r="AF7" i="52"/>
  <c r="AO7" i="52" s="1"/>
  <c r="AE8" i="37"/>
  <c r="AF8" i="37"/>
  <c r="AO8" i="37" s="1"/>
  <c r="W9" i="37"/>
  <c r="AG8" i="37"/>
  <c r="AP8" i="37" s="1"/>
  <c r="AE8" i="14"/>
  <c r="AG8" i="14"/>
  <c r="AP8" i="14" s="1"/>
  <c r="AF8" i="14"/>
  <c r="AO8" i="14" s="1"/>
  <c r="W9" i="14"/>
  <c r="AG8" i="95"/>
  <c r="AP8" i="95" s="1"/>
  <c r="AF8" i="95"/>
  <c r="AO8" i="95" s="1"/>
  <c r="W9" i="95"/>
  <c r="AE8" i="95"/>
  <c r="AG7" i="30"/>
  <c r="AP7" i="30" s="1"/>
  <c r="AF7" i="30"/>
  <c r="AO7" i="30" s="1"/>
  <c r="AE7" i="30"/>
  <c r="W8" i="30"/>
  <c r="W8" i="9"/>
  <c r="AG7" i="9"/>
  <c r="AP7" i="9" s="1"/>
  <c r="AF7" i="9"/>
  <c r="AO7" i="9" s="1"/>
  <c r="AE7" i="9"/>
  <c r="AG8" i="79"/>
  <c r="AP8" i="79" s="1"/>
  <c r="AF8" i="79"/>
  <c r="AO8" i="79" s="1"/>
  <c r="AE8" i="79"/>
  <c r="W9" i="79"/>
  <c r="AF8" i="96"/>
  <c r="AO8" i="96" s="1"/>
  <c r="AG8" i="96"/>
  <c r="AP8" i="96" s="1"/>
  <c r="AE8" i="96"/>
  <c r="W9" i="96"/>
  <c r="AE8" i="16"/>
  <c r="W9" i="16"/>
  <c r="AF8" i="16"/>
  <c r="AO8" i="16" s="1"/>
  <c r="AG8" i="16"/>
  <c r="AP8" i="16" s="1"/>
  <c r="AE8" i="65"/>
  <c r="W9" i="65"/>
  <c r="AF8" i="65"/>
  <c r="AO8" i="65" s="1"/>
  <c r="AG8" i="65"/>
  <c r="AP8" i="65" s="1"/>
  <c r="AE8" i="54"/>
  <c r="W9" i="54"/>
  <c r="AF8" i="54"/>
  <c r="AO8" i="54" s="1"/>
  <c r="AG8" i="54"/>
  <c r="AP8" i="54" s="1"/>
  <c r="W9" i="73"/>
  <c r="AG8" i="73"/>
  <c r="AP8" i="73" s="1"/>
  <c r="AE8" i="73"/>
  <c r="AF8" i="73"/>
  <c r="AO8" i="73" s="1"/>
  <c r="AE8" i="70"/>
  <c r="W9" i="70"/>
  <c r="AF8" i="70"/>
  <c r="AO8" i="70" s="1"/>
  <c r="AG8" i="70"/>
  <c r="AP8" i="70" s="1"/>
  <c r="W8" i="34"/>
  <c r="AE7" i="34"/>
  <c r="AF7" i="34"/>
  <c r="AO7" i="34" s="1"/>
  <c r="AG7" i="34"/>
  <c r="AP7" i="34" s="1"/>
  <c r="AN7" i="74"/>
  <c r="AI7" i="74"/>
  <c r="K13" i="66"/>
  <c r="AH8" i="80"/>
  <c r="AQ8" i="80" s="1"/>
  <c r="AH8" i="24"/>
  <c r="AQ8" i="24" s="1"/>
  <c r="W8" i="50"/>
  <c r="AG7" i="50"/>
  <c r="AP7" i="50" s="1"/>
  <c r="AF7" i="50"/>
  <c r="AO7" i="50" s="1"/>
  <c r="AE7" i="50"/>
  <c r="W8" i="58"/>
  <c r="AG7" i="58"/>
  <c r="AP7" i="58" s="1"/>
  <c r="AF7" i="58"/>
  <c r="AO7" i="58" s="1"/>
  <c r="AE7" i="58"/>
  <c r="AH7" i="59"/>
  <c r="AQ7" i="59" s="1"/>
  <c r="Y8" i="93"/>
  <c r="X8" i="93"/>
  <c r="W9" i="26"/>
  <c r="AG8" i="26"/>
  <c r="AP8" i="26" s="1"/>
  <c r="AF8" i="26"/>
  <c r="AO8" i="26" s="1"/>
  <c r="AE8" i="26"/>
  <c r="AN7" i="85"/>
  <c r="AI7" i="85"/>
  <c r="K12" i="50"/>
  <c r="K13" i="13"/>
  <c r="X8" i="89"/>
  <c r="Y8" i="89"/>
  <c r="Z8" i="10"/>
  <c r="Y8" i="10"/>
  <c r="X8" i="10"/>
  <c r="AN8" i="45"/>
  <c r="AI8" i="45"/>
  <c r="Y9" i="82"/>
  <c r="Z9" i="82" s="1"/>
  <c r="X9" i="82"/>
  <c r="K12" i="8"/>
  <c r="AR6" i="9"/>
  <c r="K13" i="21"/>
  <c r="AI7" i="23"/>
  <c r="AN7" i="23"/>
  <c r="AH8" i="60"/>
  <c r="AQ8" i="60" s="1"/>
  <c r="AR7" i="14"/>
  <c r="K12" i="15"/>
  <c r="AH8" i="70"/>
  <c r="AQ8" i="70" s="1"/>
  <c r="K13" i="60"/>
  <c r="AR7" i="90"/>
  <c r="Y9" i="1"/>
  <c r="Z9" i="1" s="1"/>
  <c r="X9" i="1"/>
  <c r="K12" i="19"/>
  <c r="AF7" i="39"/>
  <c r="AO7" i="39" s="1"/>
  <c r="W8" i="39"/>
  <c r="AE7" i="39"/>
  <c r="AG7" i="39"/>
  <c r="AP7" i="39" s="1"/>
  <c r="AH8" i="95"/>
  <c r="AQ8" i="95" s="1"/>
  <c r="K13" i="58"/>
  <c r="K12" i="23"/>
  <c r="K12" i="71"/>
  <c r="W8" i="51"/>
  <c r="AG7" i="51"/>
  <c r="AP7" i="51" s="1"/>
  <c r="AF7" i="51"/>
  <c r="AO7" i="51" s="1"/>
  <c r="AE7" i="51"/>
  <c r="W8" i="67"/>
  <c r="AG7" i="67"/>
  <c r="AP7" i="67" s="1"/>
  <c r="AF7" i="67"/>
  <c r="AO7" i="67" s="1"/>
  <c r="AE7" i="67"/>
  <c r="K15" i="1"/>
  <c r="AN7" i="75"/>
  <c r="AI7" i="75"/>
  <c r="K13" i="68"/>
  <c r="AN7" i="77"/>
  <c r="AI7" i="77"/>
  <c r="AR7" i="80"/>
  <c r="W8" i="55"/>
  <c r="AG7" i="55"/>
  <c r="AP7" i="55" s="1"/>
  <c r="AF7" i="55"/>
  <c r="AO7" i="55" s="1"/>
  <c r="AE7" i="55"/>
  <c r="AR7" i="95"/>
  <c r="AH8" i="43"/>
  <c r="AQ8" i="43" s="1"/>
  <c r="AH8" i="37"/>
  <c r="AQ8" i="37" s="1"/>
  <c r="K13" i="59"/>
  <c r="K13" i="17"/>
  <c r="AH8" i="26"/>
  <c r="AQ8" i="26" s="1"/>
  <c r="AH7" i="11"/>
  <c r="AQ7" i="11" s="1"/>
  <c r="Y9" i="8"/>
  <c r="Z9" i="8" s="1"/>
  <c r="X9" i="8"/>
  <c r="AI7" i="89"/>
  <c r="AN7" i="89"/>
  <c r="Z9" i="44"/>
  <c r="Y9" i="44"/>
  <c r="X9" i="44"/>
  <c r="AR7" i="12"/>
  <c r="AR8" i="83"/>
  <c r="W8" i="57"/>
  <c r="AG7" i="57"/>
  <c r="AP7" i="57" s="1"/>
  <c r="AF7" i="57"/>
  <c r="AO7" i="57" s="1"/>
  <c r="AE7" i="57"/>
  <c r="AE8" i="38"/>
  <c r="W9" i="38"/>
  <c r="AF8" i="38"/>
  <c r="AO8" i="38" s="1"/>
  <c r="AG8" i="38"/>
  <c r="AP8" i="38" s="1"/>
  <c r="AN7" i="31"/>
  <c r="AI7" i="31"/>
  <c r="Z8" i="77"/>
  <c r="X8" i="77"/>
  <c r="Y8" i="77"/>
  <c r="X8" i="20"/>
  <c r="Y8" i="20"/>
  <c r="AH9" i="83"/>
  <c r="AQ9" i="83" s="1"/>
  <c r="AR7" i="43"/>
  <c r="AR7" i="13"/>
  <c r="K13" i="63"/>
  <c r="Z9" i="71"/>
  <c r="Y9" i="71"/>
  <c r="X9" i="71"/>
  <c r="AG8" i="43"/>
  <c r="AP8" i="43" s="1"/>
  <c r="AF8" i="43"/>
  <c r="AO8" i="43" s="1"/>
  <c r="W9" i="43"/>
  <c r="AE8" i="43"/>
  <c r="K13" i="57"/>
  <c r="AH8" i="62"/>
  <c r="AQ8" i="62" s="1"/>
  <c r="AR7" i="40"/>
  <c r="AI7" i="68"/>
  <c r="AN7" i="68"/>
  <c r="K12" i="24"/>
  <c r="Z8" i="5"/>
  <c r="Y8" i="5"/>
  <c r="X8" i="5"/>
  <c r="Y8" i="94"/>
  <c r="X8" i="94"/>
  <c r="Z8" i="74"/>
  <c r="Y8" i="74"/>
  <c r="X8" i="74"/>
  <c r="AI8" i="1"/>
  <c r="AN8" i="1"/>
  <c r="AN7" i="33"/>
  <c r="AI7" i="33"/>
  <c r="K13" i="54"/>
  <c r="Z8" i="80"/>
  <c r="AH8" i="92"/>
  <c r="AQ8" i="92" s="1"/>
  <c r="AE7" i="88"/>
  <c r="W8" i="88"/>
  <c r="AF7" i="88"/>
  <c r="AO7" i="88" s="1"/>
  <c r="AG7" i="88"/>
  <c r="AP7" i="88" s="1"/>
  <c r="Y8" i="17"/>
  <c r="X8" i="17"/>
  <c r="Z8" i="17" s="1"/>
  <c r="AR6" i="50"/>
  <c r="AN7" i="20"/>
  <c r="AI7" i="20"/>
  <c r="AH8" i="12"/>
  <c r="AQ8" i="12" s="1"/>
  <c r="K12" i="4"/>
  <c r="AR7" i="73"/>
  <c r="AR7" i="16"/>
  <c r="AH8" i="61"/>
  <c r="AQ8" i="61" s="1"/>
  <c r="AH7" i="15"/>
  <c r="AQ7" i="15" s="1"/>
  <c r="AH8" i="47"/>
  <c r="AQ8" i="47" s="1"/>
  <c r="Z8" i="56"/>
  <c r="X8" i="56"/>
  <c r="Y8" i="56"/>
  <c r="AN7" i="91"/>
  <c r="AI7" i="91"/>
  <c r="K12" i="3"/>
  <c r="K12" i="67"/>
  <c r="X8" i="6"/>
  <c r="Z8" i="6" s="1"/>
  <c r="Y8" i="6"/>
  <c r="K14" i="53"/>
  <c r="AI8" i="29"/>
  <c r="AN8" i="29"/>
  <c r="Z8" i="85"/>
  <c r="X8" i="85"/>
  <c r="Y8" i="85"/>
  <c r="AR7" i="81"/>
  <c r="AH8" i="90"/>
  <c r="AQ8" i="90" s="1"/>
  <c r="AI7" i="32"/>
  <c r="AN7" i="32"/>
  <c r="K12" i="55"/>
  <c r="Y8" i="36"/>
  <c r="Z8" i="36" s="1"/>
  <c r="X8" i="36"/>
  <c r="AI7" i="10"/>
  <c r="AN7" i="10"/>
  <c r="Y8" i="87"/>
  <c r="X8" i="87"/>
  <c r="AI7" i="5"/>
  <c r="AN7" i="5"/>
  <c r="AN8" i="82"/>
  <c r="AI8" i="82"/>
  <c r="K13" i="11"/>
  <c r="AG8" i="60"/>
  <c r="AP8" i="60" s="1"/>
  <c r="W9" i="60"/>
  <c r="AE8" i="60"/>
  <c r="AF8" i="60"/>
  <c r="AO8" i="60" s="1"/>
  <c r="AR6" i="34"/>
  <c r="AR7" i="25"/>
  <c r="AI7" i="49"/>
  <c r="AN7" i="49"/>
  <c r="K13" i="64"/>
  <c r="AR7" i="4"/>
  <c r="AH7" i="3"/>
  <c r="AQ7" i="3" s="1"/>
  <c r="AH8" i="54"/>
  <c r="AQ8" i="54" s="1"/>
  <c r="K12" i="12"/>
  <c r="AF7" i="19"/>
  <c r="AO7" i="19" s="1"/>
  <c r="AG7" i="19"/>
  <c r="AP7" i="19" s="1"/>
  <c r="W8" i="19"/>
  <c r="AE7" i="19"/>
  <c r="K14" i="61"/>
  <c r="Z8" i="33"/>
  <c r="Y8" i="33"/>
  <c r="X8" i="33"/>
  <c r="AI7" i="64"/>
  <c r="AN7" i="64"/>
  <c r="AH8" i="72"/>
  <c r="AQ8" i="72" s="1"/>
  <c r="Z8" i="24"/>
  <c r="AH7" i="52"/>
  <c r="AQ7" i="52" s="1"/>
  <c r="K12" i="20"/>
  <c r="AE7" i="2"/>
  <c r="W8" i="2"/>
  <c r="AG7" i="2"/>
  <c r="AP7" i="2" s="1"/>
  <c r="AF7" i="2"/>
  <c r="AO7" i="2" s="1"/>
  <c r="AH8" i="73"/>
  <c r="AQ8" i="73" s="1"/>
  <c r="K15" i="22"/>
  <c r="AN7" i="17"/>
  <c r="AI7" i="17"/>
  <c r="AF7" i="69"/>
  <c r="AO7" i="69" s="1"/>
  <c r="AE7" i="69"/>
  <c r="W8" i="69"/>
  <c r="AG7" i="69"/>
  <c r="AP7" i="69" s="1"/>
  <c r="AR7" i="65"/>
  <c r="Z8" i="12"/>
  <c r="Z9" i="83"/>
  <c r="AR7" i="70"/>
  <c r="Z7" i="15"/>
  <c r="AH8" i="42"/>
  <c r="AQ8" i="42" s="1"/>
  <c r="AR7" i="54"/>
  <c r="AR7" i="84"/>
  <c r="Y9" i="41"/>
  <c r="Z9" i="41"/>
  <c r="X9" i="41"/>
  <c r="Z8" i="62"/>
  <c r="Z8" i="68"/>
  <c r="X8" i="68"/>
  <c r="Y8" i="68"/>
  <c r="AI7" i="86"/>
  <c r="AN7" i="86"/>
  <c r="Z7" i="59"/>
  <c r="AI7" i="76"/>
  <c r="AN7" i="76"/>
  <c r="AR7" i="42"/>
  <c r="AH8" i="25"/>
  <c r="AQ8" i="25" s="1"/>
  <c r="AH7" i="9"/>
  <c r="AQ7" i="9" s="1"/>
  <c r="AR7" i="37"/>
  <c r="AH8" i="48"/>
  <c r="AQ8" i="48" s="1"/>
  <c r="AR6" i="15"/>
  <c r="Y8" i="32"/>
  <c r="X8" i="32"/>
  <c r="Z8" i="32" s="1"/>
  <c r="K13" i="10"/>
  <c r="AN7" i="78"/>
  <c r="AI7" i="78"/>
  <c r="AI7" i="87"/>
  <c r="AN7" i="87"/>
  <c r="AI8" i="66"/>
  <c r="AN8" i="66"/>
  <c r="AI8" i="18"/>
  <c r="AN8" i="18"/>
  <c r="AF8" i="35"/>
  <c r="AO8" i="35" s="1"/>
  <c r="W9" i="35"/>
  <c r="AG8" i="35"/>
  <c r="AP8" i="35" s="1"/>
  <c r="AE8" i="35"/>
  <c r="Y8" i="64"/>
  <c r="X8" i="64"/>
  <c r="Z8" i="64" s="1"/>
  <c r="AF7" i="53"/>
  <c r="AO7" i="53" s="1"/>
  <c r="AE7" i="53"/>
  <c r="W8" i="53"/>
  <c r="AG7" i="53"/>
  <c r="AP7" i="53" s="1"/>
  <c r="AR7" i="38"/>
  <c r="AG8" i="4"/>
  <c r="AP8" i="4" s="1"/>
  <c r="W9" i="4"/>
  <c r="AF8" i="4"/>
  <c r="AO8" i="4" s="1"/>
  <c r="AE8" i="4"/>
  <c r="Y9" i="29"/>
  <c r="Z9" i="29" s="1"/>
  <c r="X9" i="29"/>
  <c r="K13" i="5"/>
  <c r="AR7" i="60"/>
  <c r="AR7" i="24"/>
  <c r="W8" i="11"/>
  <c r="AG7" i="11"/>
  <c r="AP7" i="11" s="1"/>
  <c r="AF7" i="11"/>
  <c r="AO7" i="11" s="1"/>
  <c r="AE7" i="11"/>
  <c r="AI7" i="36"/>
  <c r="AN7" i="36"/>
  <c r="K13" i="18"/>
  <c r="AH8" i="13"/>
  <c r="AQ8" i="13" s="1"/>
  <c r="X8" i="23"/>
  <c r="Y8" i="23"/>
  <c r="AR7" i="96"/>
  <c r="AR7" i="79"/>
  <c r="Z8" i="13"/>
  <c r="Z8" i="7"/>
  <c r="Y8" i="7"/>
  <c r="X8" i="7"/>
  <c r="AR7" i="48"/>
  <c r="AI7" i="94"/>
  <c r="AN7" i="94"/>
  <c r="AR7" i="72"/>
  <c r="W8" i="63"/>
  <c r="AG7" i="63"/>
  <c r="AP7" i="63" s="1"/>
  <c r="AF7" i="63"/>
  <c r="AO7" i="63" s="1"/>
  <c r="AE7" i="63"/>
  <c r="Z7" i="3"/>
  <c r="K14" i="65"/>
  <c r="W8" i="21"/>
  <c r="AG7" i="21"/>
  <c r="AP7" i="21" s="1"/>
  <c r="AE7" i="21"/>
  <c r="AF7" i="21"/>
  <c r="AO7" i="21" s="1"/>
  <c r="AR6" i="59"/>
  <c r="K13" i="52"/>
  <c r="AR6" i="11"/>
  <c r="Z8" i="72"/>
  <c r="Z8" i="92"/>
  <c r="AR7" i="47"/>
  <c r="K12" i="7"/>
  <c r="AG8" i="22"/>
  <c r="AP8" i="22" s="1"/>
  <c r="AE8" i="22"/>
  <c r="W9" i="22"/>
  <c r="AF8" i="22"/>
  <c r="AO8" i="22" s="1"/>
  <c r="K13" i="9"/>
  <c r="AH8" i="79"/>
  <c r="AQ8" i="79" s="1"/>
  <c r="AR7" i="92"/>
  <c r="AR6" i="52"/>
  <c r="AH8" i="40"/>
  <c r="AQ8" i="40" s="1"/>
  <c r="Z8" i="61"/>
  <c r="Z8" i="42"/>
  <c r="Z8" i="47"/>
  <c r="AR7" i="35"/>
  <c r="Y8" i="91"/>
  <c r="X8" i="91"/>
  <c r="Z8" i="91" s="1"/>
  <c r="AH8" i="81"/>
  <c r="AQ8" i="81" s="1"/>
  <c r="AH8" i="96"/>
  <c r="AQ8" i="96" s="1"/>
  <c r="AH7" i="30"/>
  <c r="AQ7" i="30" s="1"/>
  <c r="X8" i="76"/>
  <c r="Y8" i="76"/>
  <c r="AH8" i="14"/>
  <c r="AQ8" i="14" s="1"/>
  <c r="Z8" i="90"/>
  <c r="AI8" i="8"/>
  <c r="AN8" i="8"/>
  <c r="Y8" i="78"/>
  <c r="Z8" i="78" s="1"/>
  <c r="X8" i="78"/>
  <c r="AI7" i="46"/>
  <c r="AN7" i="46"/>
  <c r="Y9" i="45"/>
  <c r="X9" i="45"/>
  <c r="Y9" i="27"/>
  <c r="X9" i="27"/>
  <c r="Z9" i="27" s="1"/>
  <c r="AN7" i="28"/>
  <c r="AI7" i="28"/>
  <c r="AR7" i="26"/>
  <c r="AI7" i="7"/>
  <c r="AN7" i="7"/>
  <c r="AR7" i="61"/>
  <c r="Z8" i="49"/>
  <c r="Y8" i="49"/>
  <c r="X8" i="49"/>
  <c r="K14" i="69"/>
  <c r="AR7" i="62"/>
  <c r="AH8" i="16"/>
  <c r="AQ8" i="16" s="1"/>
  <c r="AR6" i="30"/>
  <c r="AH8" i="65"/>
  <c r="AQ8" i="65" s="1"/>
  <c r="K20" i="49"/>
  <c r="Z8" i="75"/>
  <c r="X8" i="75"/>
  <c r="Y8" i="75"/>
  <c r="AI8" i="44"/>
  <c r="AN8" i="44"/>
  <c r="K13" i="51"/>
  <c r="AH8" i="84"/>
  <c r="AQ8" i="84" s="1"/>
  <c r="K13" i="56"/>
  <c r="Y9" i="18"/>
  <c r="Z9" i="18"/>
  <c r="X9" i="18"/>
  <c r="AH8" i="35"/>
  <c r="AQ8" i="35" s="1"/>
  <c r="K13" i="70"/>
  <c r="AR6" i="3"/>
  <c r="AH8" i="38"/>
  <c r="AQ8" i="38" s="1"/>
  <c r="AH7" i="50"/>
  <c r="AQ7" i="50" s="1"/>
  <c r="Z8" i="31"/>
  <c r="X8" i="31"/>
  <c r="Y8" i="31"/>
  <c r="K13" i="14"/>
  <c r="K12" i="2"/>
  <c r="AH7" i="58"/>
  <c r="AQ7" i="58" s="1"/>
  <c r="AI8" i="71"/>
  <c r="AN8" i="71"/>
  <c r="AE8" i="40"/>
  <c r="AF8" i="40"/>
  <c r="AO8" i="40" s="1"/>
  <c r="W9" i="40"/>
  <c r="AG8" i="40"/>
  <c r="AP8" i="40" s="1"/>
  <c r="AH8" i="4"/>
  <c r="AQ8" i="4" s="1"/>
  <c r="AI7" i="56"/>
  <c r="AN7" i="56"/>
  <c r="AN7" i="6"/>
  <c r="AI7" i="6"/>
  <c r="AI8" i="41"/>
  <c r="AN8" i="41"/>
  <c r="AG8" i="81"/>
  <c r="AP8" i="81" s="1"/>
  <c r="AF8" i="81"/>
  <c r="AO8" i="81" s="1"/>
  <c r="AE8" i="81"/>
  <c r="W9" i="81"/>
  <c r="K13" i="6"/>
  <c r="Y8" i="86"/>
  <c r="X8" i="86"/>
  <c r="Z8" i="86" s="1"/>
  <c r="K12" i="16"/>
  <c r="K12" i="72"/>
  <c r="AI7" i="93"/>
  <c r="AN7" i="93"/>
  <c r="AG8" i="25"/>
  <c r="AP8" i="25" s="1"/>
  <c r="AF8" i="25"/>
  <c r="AO8" i="25" s="1"/>
  <c r="AE8" i="25"/>
  <c r="W9" i="25"/>
  <c r="K13" i="62"/>
  <c r="AR6" i="58"/>
  <c r="AE8" i="48"/>
  <c r="W9" i="48"/>
  <c r="AF8" i="48"/>
  <c r="AO8" i="48" s="1"/>
  <c r="AG8" i="48"/>
  <c r="AP8" i="48" s="1"/>
  <c r="AH7" i="34"/>
  <c r="AQ7" i="34" s="1"/>
  <c r="Y8" i="46"/>
  <c r="Z8" i="46"/>
  <c r="X8" i="46"/>
  <c r="AI8" i="27"/>
  <c r="AN8" i="27"/>
  <c r="Y8" i="28"/>
  <c r="X8" i="28"/>
  <c r="Y9" i="66"/>
  <c r="X9" i="66"/>
  <c r="W9" i="32" l="1"/>
  <c r="AG8" i="32"/>
  <c r="AP8" i="32" s="1"/>
  <c r="AE8" i="32"/>
  <c r="AF8" i="32"/>
  <c r="AO8" i="32" s="1"/>
  <c r="AG8" i="78"/>
  <c r="AP8" i="78" s="1"/>
  <c r="AF8" i="78"/>
  <c r="AO8" i="78" s="1"/>
  <c r="AE8" i="78"/>
  <c r="W9" i="78"/>
  <c r="W10" i="29"/>
  <c r="AF9" i="29"/>
  <c r="AO9" i="29" s="1"/>
  <c r="AE9" i="29"/>
  <c r="AG9" i="29"/>
  <c r="AP9" i="29" s="1"/>
  <c r="AF8" i="36"/>
  <c r="AO8" i="36" s="1"/>
  <c r="AE8" i="36"/>
  <c r="W9" i="36"/>
  <c r="AG8" i="36"/>
  <c r="AP8" i="36" s="1"/>
  <c r="W9" i="17"/>
  <c r="AF8" i="17"/>
  <c r="AO8" i="17" s="1"/>
  <c r="AG8" i="17"/>
  <c r="AP8" i="17" s="1"/>
  <c r="AE8" i="17"/>
  <c r="AG9" i="8"/>
  <c r="AP9" i="8" s="1"/>
  <c r="W10" i="8"/>
  <c r="AF9" i="8"/>
  <c r="AO9" i="8" s="1"/>
  <c r="AE9" i="8"/>
  <c r="AG9" i="1"/>
  <c r="AP9" i="1" s="1"/>
  <c r="AF9" i="1"/>
  <c r="AO9" i="1" s="1"/>
  <c r="W10" i="1"/>
  <c r="AE9" i="1"/>
  <c r="W9" i="6"/>
  <c r="AF8" i="6"/>
  <c r="AO8" i="6" s="1"/>
  <c r="AE8" i="6"/>
  <c r="AG8" i="6"/>
  <c r="AP8" i="6" s="1"/>
  <c r="AG8" i="86"/>
  <c r="AP8" i="86" s="1"/>
  <c r="W9" i="86"/>
  <c r="AF8" i="86"/>
  <c r="AO8" i="86" s="1"/>
  <c r="AE8" i="86"/>
  <c r="AG8" i="91"/>
  <c r="AP8" i="91" s="1"/>
  <c r="AF8" i="91"/>
  <c r="AO8" i="91" s="1"/>
  <c r="AE8" i="91"/>
  <c r="W9" i="91"/>
  <c r="AG8" i="64"/>
  <c r="AP8" i="64" s="1"/>
  <c r="W9" i="64"/>
  <c r="AF8" i="64"/>
  <c r="AO8" i="64" s="1"/>
  <c r="AE8" i="64"/>
  <c r="AG9" i="82"/>
  <c r="AP9" i="82" s="1"/>
  <c r="AF9" i="82"/>
  <c r="AO9" i="82" s="1"/>
  <c r="AE9" i="82"/>
  <c r="W10" i="82"/>
  <c r="AF9" i="27"/>
  <c r="AO9" i="27" s="1"/>
  <c r="AE9" i="27"/>
  <c r="W10" i="27"/>
  <c r="AG9" i="27"/>
  <c r="AP9" i="27" s="1"/>
  <c r="AR8" i="44"/>
  <c r="AN8" i="22"/>
  <c r="AI8" i="22"/>
  <c r="AN7" i="21"/>
  <c r="AI7" i="21"/>
  <c r="X8" i="11"/>
  <c r="Y8" i="11"/>
  <c r="Y8" i="53"/>
  <c r="X8" i="53"/>
  <c r="Z8" i="53" s="1"/>
  <c r="AR8" i="18"/>
  <c r="AI7" i="19"/>
  <c r="AN7" i="19"/>
  <c r="AH9" i="66"/>
  <c r="AQ9" i="66" s="1"/>
  <c r="Z9" i="66"/>
  <c r="AH8" i="46"/>
  <c r="AQ8" i="46" s="1"/>
  <c r="AI8" i="48"/>
  <c r="AN8" i="48"/>
  <c r="AI8" i="25"/>
  <c r="AN8" i="25"/>
  <c r="Y9" i="40"/>
  <c r="Z9" i="40" s="1"/>
  <c r="X9" i="40"/>
  <c r="AH8" i="31"/>
  <c r="AQ8" i="31" s="1"/>
  <c r="K14" i="70"/>
  <c r="AH9" i="18"/>
  <c r="AQ9" i="18" s="1"/>
  <c r="AH8" i="78"/>
  <c r="AQ8" i="78" s="1"/>
  <c r="Y9" i="22"/>
  <c r="Z9" i="22" s="1"/>
  <c r="X9" i="22"/>
  <c r="W8" i="3"/>
  <c r="AG7" i="3"/>
  <c r="AP7" i="3" s="1"/>
  <c r="AF7" i="3"/>
  <c r="AO7" i="3" s="1"/>
  <c r="AE7" i="3"/>
  <c r="AN8" i="4"/>
  <c r="AI8" i="4"/>
  <c r="AR7" i="78"/>
  <c r="AH8" i="68"/>
  <c r="AQ8" i="68" s="1"/>
  <c r="Z8" i="69"/>
  <c r="Y8" i="69"/>
  <c r="X8" i="69"/>
  <c r="K16" i="22"/>
  <c r="K13" i="20"/>
  <c r="K15" i="61"/>
  <c r="K13" i="12"/>
  <c r="AR7" i="5"/>
  <c r="AH8" i="36"/>
  <c r="AQ8" i="36" s="1"/>
  <c r="AR7" i="32"/>
  <c r="AR7" i="91"/>
  <c r="AR7" i="20"/>
  <c r="K14" i="54"/>
  <c r="AI8" i="43"/>
  <c r="AN8" i="43"/>
  <c r="AH8" i="77"/>
  <c r="AQ8" i="77" s="1"/>
  <c r="Y8" i="57"/>
  <c r="X8" i="57"/>
  <c r="Z8" i="57" s="1"/>
  <c r="K14" i="59"/>
  <c r="AN7" i="55"/>
  <c r="AI7" i="55"/>
  <c r="AR7" i="77"/>
  <c r="AI7" i="51"/>
  <c r="AN7" i="51"/>
  <c r="Z8" i="39"/>
  <c r="X8" i="39"/>
  <c r="Y8" i="39"/>
  <c r="K13" i="50"/>
  <c r="K14" i="66"/>
  <c r="AN7" i="34"/>
  <c r="AI7" i="34"/>
  <c r="AI8" i="65"/>
  <c r="AN8" i="65"/>
  <c r="AI8" i="96"/>
  <c r="AN8" i="96"/>
  <c r="X8" i="9"/>
  <c r="Z8" i="9" s="1"/>
  <c r="Y8" i="9"/>
  <c r="AI8" i="95"/>
  <c r="AN8" i="95"/>
  <c r="AG8" i="92"/>
  <c r="AP8" i="92" s="1"/>
  <c r="AF8" i="92"/>
  <c r="AO8" i="92" s="1"/>
  <c r="AE8" i="92"/>
  <c r="W9" i="92"/>
  <c r="K14" i="18"/>
  <c r="AR7" i="64"/>
  <c r="AR7" i="33"/>
  <c r="AG8" i="74"/>
  <c r="AP8" i="74" s="1"/>
  <c r="AF8" i="74"/>
  <c r="AO8" i="74" s="1"/>
  <c r="AE8" i="74"/>
  <c r="W9" i="74"/>
  <c r="AG8" i="5"/>
  <c r="AP8" i="5" s="1"/>
  <c r="W9" i="5"/>
  <c r="AF8" i="5"/>
  <c r="AO8" i="5" s="1"/>
  <c r="AE8" i="5"/>
  <c r="Y9" i="43"/>
  <c r="Z9" i="43" s="1"/>
  <c r="X9" i="43"/>
  <c r="AE9" i="71"/>
  <c r="W10" i="71"/>
  <c r="AF9" i="71"/>
  <c r="AO9" i="71" s="1"/>
  <c r="AG9" i="71"/>
  <c r="AP9" i="71" s="1"/>
  <c r="AG8" i="77"/>
  <c r="AP8" i="77" s="1"/>
  <c r="AF8" i="77"/>
  <c r="AO8" i="77" s="1"/>
  <c r="W9" i="77"/>
  <c r="AE8" i="77"/>
  <c r="Y9" i="38"/>
  <c r="Z9" i="38" s="1"/>
  <c r="X9" i="38"/>
  <c r="AG9" i="44"/>
  <c r="AP9" i="44" s="1"/>
  <c r="AF9" i="44"/>
  <c r="AO9" i="44" s="1"/>
  <c r="AE9" i="44"/>
  <c r="W10" i="44"/>
  <c r="K16" i="1"/>
  <c r="K13" i="23"/>
  <c r="AR8" i="45"/>
  <c r="AH8" i="89"/>
  <c r="AQ8" i="89" s="1"/>
  <c r="AR7" i="85"/>
  <c r="Y9" i="26"/>
  <c r="X9" i="26"/>
  <c r="AI7" i="58"/>
  <c r="AN7" i="58"/>
  <c r="AR7" i="74"/>
  <c r="Z8" i="34"/>
  <c r="Y8" i="34"/>
  <c r="X8" i="34"/>
  <c r="AI8" i="73"/>
  <c r="AN8" i="73"/>
  <c r="Y9" i="54"/>
  <c r="X9" i="54"/>
  <c r="Z8" i="30"/>
  <c r="Y8" i="30"/>
  <c r="X8" i="30"/>
  <c r="X9" i="95"/>
  <c r="Y9" i="95"/>
  <c r="AI8" i="37"/>
  <c r="AN8" i="37"/>
  <c r="AN8" i="84"/>
  <c r="AI8" i="84"/>
  <c r="AH8" i="28"/>
  <c r="AQ8" i="28" s="1"/>
  <c r="AR7" i="56"/>
  <c r="AH9" i="45"/>
  <c r="AQ9" i="45" s="1"/>
  <c r="AI7" i="63"/>
  <c r="AN7" i="63"/>
  <c r="AN8" i="35"/>
  <c r="AI8" i="35"/>
  <c r="AR8" i="29"/>
  <c r="K14" i="6"/>
  <c r="AI8" i="40"/>
  <c r="AN8" i="40"/>
  <c r="K13" i="2"/>
  <c r="AR7" i="28"/>
  <c r="AG8" i="72"/>
  <c r="AP8" i="72" s="1"/>
  <c r="W9" i="72"/>
  <c r="AF8" i="72"/>
  <c r="AO8" i="72" s="1"/>
  <c r="AE8" i="72"/>
  <c r="K14" i="52"/>
  <c r="AR7" i="94"/>
  <c r="W9" i="13"/>
  <c r="AF8" i="13"/>
  <c r="AO8" i="13" s="1"/>
  <c r="AG8" i="13"/>
  <c r="AP8" i="13" s="1"/>
  <c r="AE8" i="13"/>
  <c r="AH8" i="23"/>
  <c r="AQ8" i="23" s="1"/>
  <c r="K14" i="5"/>
  <c r="Y9" i="4"/>
  <c r="X9" i="4"/>
  <c r="Z9" i="4" s="1"/>
  <c r="AI7" i="53"/>
  <c r="AN7" i="53"/>
  <c r="AG7" i="59"/>
  <c r="AP7" i="59" s="1"/>
  <c r="AF7" i="59"/>
  <c r="AO7" i="59" s="1"/>
  <c r="W8" i="59"/>
  <c r="AE7" i="59"/>
  <c r="W9" i="62"/>
  <c r="AF8" i="62"/>
  <c r="AO8" i="62" s="1"/>
  <c r="AE8" i="62"/>
  <c r="AG8" i="62"/>
  <c r="AP8" i="62" s="1"/>
  <c r="W9" i="12"/>
  <c r="AG8" i="12"/>
  <c r="AP8" i="12" s="1"/>
  <c r="AF8" i="12"/>
  <c r="AO8" i="12" s="1"/>
  <c r="AE8" i="12"/>
  <c r="AH8" i="33"/>
  <c r="AQ8" i="33" s="1"/>
  <c r="X8" i="19"/>
  <c r="Y8" i="19"/>
  <c r="K14" i="64"/>
  <c r="K14" i="11"/>
  <c r="K13" i="67"/>
  <c r="K13" i="4"/>
  <c r="AH8" i="94"/>
  <c r="AQ8" i="94" s="1"/>
  <c r="AR7" i="31"/>
  <c r="AI8" i="38"/>
  <c r="AN8" i="38"/>
  <c r="AI7" i="67"/>
  <c r="AN7" i="67"/>
  <c r="Z8" i="89"/>
  <c r="AH8" i="93"/>
  <c r="AQ8" i="93" s="1"/>
  <c r="Y8" i="50"/>
  <c r="X8" i="50"/>
  <c r="AI8" i="54"/>
  <c r="AN8" i="54"/>
  <c r="AI7" i="30"/>
  <c r="AN7" i="30"/>
  <c r="AI8" i="14"/>
  <c r="AN8" i="14"/>
  <c r="AG8" i="7"/>
  <c r="AP8" i="7" s="1"/>
  <c r="W9" i="7"/>
  <c r="AF8" i="7"/>
  <c r="AO8" i="7" s="1"/>
  <c r="AE8" i="7"/>
  <c r="AR7" i="76"/>
  <c r="AG8" i="68"/>
  <c r="AP8" i="68" s="1"/>
  <c r="W9" i="68"/>
  <c r="AF8" i="68"/>
  <c r="AO8" i="68" s="1"/>
  <c r="AE8" i="68"/>
  <c r="AG9" i="83"/>
  <c r="AP9" i="83" s="1"/>
  <c r="AF9" i="83"/>
  <c r="AO9" i="83" s="1"/>
  <c r="AE9" i="83"/>
  <c r="W10" i="83"/>
  <c r="AI7" i="69"/>
  <c r="AN7" i="69"/>
  <c r="AH8" i="87"/>
  <c r="AQ8" i="87" s="1"/>
  <c r="Z8" i="28"/>
  <c r="K13" i="16"/>
  <c r="Y9" i="81"/>
  <c r="X9" i="81"/>
  <c r="AR8" i="41"/>
  <c r="AH8" i="75"/>
  <c r="AQ8" i="75" s="1"/>
  <c r="Z9" i="45"/>
  <c r="AG8" i="47"/>
  <c r="AP8" i="47" s="1"/>
  <c r="AF8" i="47"/>
  <c r="AO8" i="47" s="1"/>
  <c r="W9" i="47"/>
  <c r="AE8" i="47"/>
  <c r="Y8" i="21"/>
  <c r="Z8" i="21" s="1"/>
  <c r="X8" i="21"/>
  <c r="Z8" i="23"/>
  <c r="AR7" i="36"/>
  <c r="AH9" i="29"/>
  <c r="AQ9" i="29" s="1"/>
  <c r="AR8" i="66"/>
  <c r="K14" i="10"/>
  <c r="AH9" i="41"/>
  <c r="AQ9" i="41" s="1"/>
  <c r="AF7" i="15"/>
  <c r="AO7" i="15" s="1"/>
  <c r="W8" i="15"/>
  <c r="AG7" i="15"/>
  <c r="AP7" i="15" s="1"/>
  <c r="AE7" i="15"/>
  <c r="AR7" i="17"/>
  <c r="X8" i="2"/>
  <c r="Y8" i="2"/>
  <c r="Z8" i="2" s="1"/>
  <c r="AE8" i="24"/>
  <c r="W9" i="24"/>
  <c r="AF8" i="24"/>
  <c r="AO8" i="24" s="1"/>
  <c r="AG8" i="24"/>
  <c r="AP8" i="24" s="1"/>
  <c r="AR8" i="82"/>
  <c r="Z8" i="87"/>
  <c r="AH8" i="85"/>
  <c r="AQ8" i="85" s="1"/>
  <c r="K15" i="53"/>
  <c r="AH8" i="56"/>
  <c r="AQ8" i="56" s="1"/>
  <c r="K13" i="24"/>
  <c r="K14" i="63"/>
  <c r="AH8" i="20"/>
  <c r="AQ8" i="20" s="1"/>
  <c r="AN7" i="57"/>
  <c r="AI7" i="57"/>
  <c r="AR7" i="89"/>
  <c r="Y8" i="55"/>
  <c r="Z8" i="55" s="1"/>
  <c r="X8" i="55"/>
  <c r="K14" i="68"/>
  <c r="Y8" i="51"/>
  <c r="Z8" i="51" s="1"/>
  <c r="X8" i="51"/>
  <c r="K14" i="58"/>
  <c r="K13" i="19"/>
  <c r="K13" i="15"/>
  <c r="AR7" i="23"/>
  <c r="K13" i="8"/>
  <c r="AH8" i="10"/>
  <c r="AQ8" i="10" s="1"/>
  <c r="AI8" i="26"/>
  <c r="AN8" i="26"/>
  <c r="Y9" i="16"/>
  <c r="X9" i="16"/>
  <c r="Z9" i="16" s="1"/>
  <c r="AI7" i="9"/>
  <c r="AN7" i="9"/>
  <c r="AI7" i="52"/>
  <c r="AN7" i="52"/>
  <c r="AE8" i="46"/>
  <c r="AF8" i="46"/>
  <c r="AO8" i="46" s="1"/>
  <c r="AG8" i="46"/>
  <c r="AP8" i="46" s="1"/>
  <c r="W9" i="46"/>
  <c r="AG9" i="18"/>
  <c r="AP9" i="18" s="1"/>
  <c r="W10" i="18"/>
  <c r="AF9" i="18"/>
  <c r="AO9" i="18" s="1"/>
  <c r="AE9" i="18"/>
  <c r="AG8" i="49"/>
  <c r="AP8" i="49" s="1"/>
  <c r="W9" i="49"/>
  <c r="AF8" i="49"/>
  <c r="AO8" i="49" s="1"/>
  <c r="AE8" i="49"/>
  <c r="K14" i="62"/>
  <c r="AR7" i="6"/>
  <c r="AR8" i="71"/>
  <c r="K14" i="14"/>
  <c r="K14" i="56"/>
  <c r="AG8" i="75"/>
  <c r="AP8" i="75" s="1"/>
  <c r="AF8" i="75"/>
  <c r="AO8" i="75" s="1"/>
  <c r="AE8" i="75"/>
  <c r="W9" i="75"/>
  <c r="K15" i="69"/>
  <c r="AH9" i="27"/>
  <c r="AQ9" i="27" s="1"/>
  <c r="AR8" i="8"/>
  <c r="AH8" i="76"/>
  <c r="AQ8" i="76" s="1"/>
  <c r="AH8" i="91"/>
  <c r="AQ8" i="91" s="1"/>
  <c r="AF8" i="42"/>
  <c r="AO8" i="42" s="1"/>
  <c r="AE8" i="42"/>
  <c r="W9" i="42"/>
  <c r="AG8" i="42"/>
  <c r="AP8" i="42" s="1"/>
  <c r="K14" i="9"/>
  <c r="K13" i="7"/>
  <c r="X8" i="63"/>
  <c r="Y8" i="63"/>
  <c r="AI7" i="11"/>
  <c r="AN7" i="11"/>
  <c r="AH8" i="64"/>
  <c r="AQ8" i="64" s="1"/>
  <c r="Z9" i="35"/>
  <c r="Y9" i="35"/>
  <c r="X9" i="35"/>
  <c r="AH8" i="32"/>
  <c r="AQ8" i="32" s="1"/>
  <c r="AR7" i="86"/>
  <c r="AG9" i="41"/>
  <c r="AP9" i="41" s="1"/>
  <c r="AF9" i="41"/>
  <c r="AO9" i="41" s="1"/>
  <c r="W10" i="41"/>
  <c r="AE9" i="41"/>
  <c r="AI7" i="2"/>
  <c r="AN7" i="2"/>
  <c r="AE8" i="33"/>
  <c r="AF8" i="33"/>
  <c r="AO8" i="33" s="1"/>
  <c r="W9" i="33"/>
  <c r="AG8" i="33"/>
  <c r="AP8" i="33" s="1"/>
  <c r="AR7" i="49"/>
  <c r="AI8" i="60"/>
  <c r="AN8" i="60"/>
  <c r="K13" i="55"/>
  <c r="AG8" i="85"/>
  <c r="AP8" i="85" s="1"/>
  <c r="AF8" i="85"/>
  <c r="AO8" i="85" s="1"/>
  <c r="AE8" i="85"/>
  <c r="W9" i="85"/>
  <c r="AG8" i="56"/>
  <c r="AP8" i="56" s="1"/>
  <c r="W9" i="56"/>
  <c r="AF8" i="56"/>
  <c r="AO8" i="56" s="1"/>
  <c r="AE8" i="56"/>
  <c r="AH8" i="17"/>
  <c r="AQ8" i="17" s="1"/>
  <c r="X8" i="88"/>
  <c r="Y8" i="88"/>
  <c r="Z8" i="88" s="1"/>
  <c r="AF8" i="80"/>
  <c r="AO8" i="80" s="1"/>
  <c r="AE8" i="80"/>
  <c r="W9" i="80"/>
  <c r="AG8" i="80"/>
  <c r="AP8" i="80" s="1"/>
  <c r="AR8" i="1"/>
  <c r="Z8" i="94"/>
  <c r="Z8" i="20"/>
  <c r="AH9" i="8"/>
  <c r="AQ9" i="8" s="1"/>
  <c r="K14" i="17"/>
  <c r="AR7" i="75"/>
  <c r="AH9" i="1"/>
  <c r="AQ9" i="1" s="1"/>
  <c r="K14" i="60"/>
  <c r="AH9" i="82"/>
  <c r="AQ9" i="82" s="1"/>
  <c r="K14" i="13"/>
  <c r="Z8" i="93"/>
  <c r="Y8" i="58"/>
  <c r="Z8" i="58" s="1"/>
  <c r="X8" i="58"/>
  <c r="Y9" i="70"/>
  <c r="X9" i="70"/>
  <c r="Y9" i="73"/>
  <c r="Z9" i="73" s="1"/>
  <c r="X9" i="73"/>
  <c r="AI8" i="16"/>
  <c r="AN8" i="16"/>
  <c r="Y9" i="79"/>
  <c r="X9" i="79"/>
  <c r="Z9" i="79" s="1"/>
  <c r="Y9" i="37"/>
  <c r="X9" i="37"/>
  <c r="Y9" i="84"/>
  <c r="X9" i="84"/>
  <c r="Z9" i="84" s="1"/>
  <c r="K13" i="72"/>
  <c r="W9" i="31"/>
  <c r="AF8" i="31"/>
  <c r="AO8" i="31" s="1"/>
  <c r="AE8" i="31"/>
  <c r="AG8" i="31"/>
  <c r="AP8" i="31" s="1"/>
  <c r="AH8" i="86"/>
  <c r="AQ8" i="86" s="1"/>
  <c r="AR8" i="27"/>
  <c r="Y9" i="48"/>
  <c r="X9" i="48"/>
  <c r="Y9" i="25"/>
  <c r="X9" i="25"/>
  <c r="AR7" i="93"/>
  <c r="AN8" i="81"/>
  <c r="AI8" i="81"/>
  <c r="K14" i="51"/>
  <c r="K21" i="49"/>
  <c r="AH8" i="49"/>
  <c r="AQ8" i="49" s="1"/>
  <c r="AR7" i="7"/>
  <c r="AR7" i="46"/>
  <c r="AF8" i="90"/>
  <c r="AO8" i="90" s="1"/>
  <c r="AE8" i="90"/>
  <c r="W9" i="90"/>
  <c r="AG8" i="90"/>
  <c r="AP8" i="90" s="1"/>
  <c r="Z8" i="76"/>
  <c r="AE8" i="61"/>
  <c r="W9" i="61"/>
  <c r="AF8" i="61"/>
  <c r="AO8" i="61" s="1"/>
  <c r="AG8" i="61"/>
  <c r="AP8" i="61" s="1"/>
  <c r="K15" i="65"/>
  <c r="AH8" i="7"/>
  <c r="AQ8" i="7" s="1"/>
  <c r="AR7" i="87"/>
  <c r="Z9" i="60"/>
  <c r="Y9" i="60"/>
  <c r="X9" i="60"/>
  <c r="AR7" i="10"/>
  <c r="AH8" i="6"/>
  <c r="AQ8" i="6" s="1"/>
  <c r="K13" i="3"/>
  <c r="AI7" i="88"/>
  <c r="AN7" i="88"/>
  <c r="AH8" i="74"/>
  <c r="AQ8" i="74" s="1"/>
  <c r="AH8" i="5"/>
  <c r="AQ8" i="5" s="1"/>
  <c r="AR7" i="68"/>
  <c r="K14" i="57"/>
  <c r="AH9" i="71"/>
  <c r="AQ9" i="71" s="1"/>
  <c r="AH9" i="44"/>
  <c r="AQ9" i="44" s="1"/>
  <c r="Y8" i="67"/>
  <c r="X8" i="67"/>
  <c r="Z8" i="67" s="1"/>
  <c r="K13" i="71"/>
  <c r="AI7" i="39"/>
  <c r="AN7" i="39"/>
  <c r="K14" i="21"/>
  <c r="AG8" i="10"/>
  <c r="AP8" i="10" s="1"/>
  <c r="W9" i="10"/>
  <c r="AF8" i="10"/>
  <c r="AO8" i="10" s="1"/>
  <c r="AE8" i="10"/>
  <c r="AN7" i="50"/>
  <c r="AI7" i="50"/>
  <c r="AI8" i="70"/>
  <c r="AN8" i="70"/>
  <c r="Y9" i="65"/>
  <c r="X9" i="65"/>
  <c r="Y9" i="96"/>
  <c r="X9" i="96"/>
  <c r="Z9" i="96" s="1"/>
  <c r="AI8" i="79"/>
  <c r="AN8" i="79"/>
  <c r="Y9" i="14"/>
  <c r="X9" i="14"/>
  <c r="Z9" i="14" s="1"/>
  <c r="Z8" i="52"/>
  <c r="Y8" i="52"/>
  <c r="X8" i="52"/>
  <c r="AG9" i="14" l="1"/>
  <c r="AP9" i="14" s="1"/>
  <c r="AE9" i="14"/>
  <c r="W10" i="14"/>
  <c r="AF9" i="14"/>
  <c r="AO9" i="14" s="1"/>
  <c r="W9" i="88"/>
  <c r="AE8" i="88"/>
  <c r="AF8" i="88"/>
  <c r="AO8" i="88" s="1"/>
  <c r="AG8" i="88"/>
  <c r="AP8" i="88" s="1"/>
  <c r="W10" i="4"/>
  <c r="AF9" i="4"/>
  <c r="AO9" i="4" s="1"/>
  <c r="AE9" i="4"/>
  <c r="AG9" i="4"/>
  <c r="AP9" i="4" s="1"/>
  <c r="W10" i="22"/>
  <c r="AF9" i="22"/>
  <c r="AO9" i="22" s="1"/>
  <c r="AG9" i="22"/>
  <c r="AP9" i="22" s="1"/>
  <c r="AE9" i="22"/>
  <c r="AF9" i="40"/>
  <c r="AO9" i="40" s="1"/>
  <c r="AG9" i="40"/>
  <c r="AP9" i="40" s="1"/>
  <c r="W10" i="40"/>
  <c r="AE9" i="40"/>
  <c r="AE8" i="21"/>
  <c r="W9" i="21"/>
  <c r="AF8" i="21"/>
  <c r="AO8" i="21" s="1"/>
  <c r="AG8" i="21"/>
  <c r="AP8" i="21" s="1"/>
  <c r="AG8" i="67"/>
  <c r="AP8" i="67" s="1"/>
  <c r="W9" i="67"/>
  <c r="AF8" i="67"/>
  <c r="AO8" i="67" s="1"/>
  <c r="AE8" i="67"/>
  <c r="AG8" i="58"/>
  <c r="AP8" i="58" s="1"/>
  <c r="W9" i="58"/>
  <c r="AF8" i="58"/>
  <c r="AO8" i="58" s="1"/>
  <c r="AE8" i="58"/>
  <c r="W10" i="43"/>
  <c r="AG9" i="43"/>
  <c r="AP9" i="43" s="1"/>
  <c r="AE9" i="43"/>
  <c r="AF9" i="43"/>
  <c r="AO9" i="43" s="1"/>
  <c r="AG8" i="9"/>
  <c r="AP8" i="9" s="1"/>
  <c r="W9" i="9"/>
  <c r="AF8" i="9"/>
  <c r="AO8" i="9" s="1"/>
  <c r="AE8" i="9"/>
  <c r="W9" i="57"/>
  <c r="AF8" i="57"/>
  <c r="AO8" i="57" s="1"/>
  <c r="AE8" i="57"/>
  <c r="AG8" i="57"/>
  <c r="AP8" i="57" s="1"/>
  <c r="W9" i="55"/>
  <c r="AF8" i="55"/>
  <c r="AO8" i="55" s="1"/>
  <c r="AE8" i="55"/>
  <c r="AG8" i="55"/>
  <c r="AP8" i="55" s="1"/>
  <c r="AF9" i="38"/>
  <c r="AO9" i="38" s="1"/>
  <c r="AE9" i="38"/>
  <c r="W10" i="38"/>
  <c r="AG9" i="38"/>
  <c r="AP9" i="38" s="1"/>
  <c r="AE9" i="84"/>
  <c r="AG9" i="84"/>
  <c r="AP9" i="84" s="1"/>
  <c r="AF9" i="84"/>
  <c r="AO9" i="84" s="1"/>
  <c r="W10" i="84"/>
  <c r="AG9" i="96"/>
  <c r="AP9" i="96" s="1"/>
  <c r="W10" i="96"/>
  <c r="AF9" i="96"/>
  <c r="AO9" i="96" s="1"/>
  <c r="AE9" i="96"/>
  <c r="AE9" i="73"/>
  <c r="W10" i="73"/>
  <c r="AF9" i="73"/>
  <c r="AO9" i="73" s="1"/>
  <c r="AG9" i="73"/>
  <c r="AP9" i="73" s="1"/>
  <c r="AG8" i="51"/>
  <c r="AP8" i="51" s="1"/>
  <c r="W9" i="51"/>
  <c r="AF8" i="51"/>
  <c r="AO8" i="51" s="1"/>
  <c r="AE8" i="51"/>
  <c r="W10" i="79"/>
  <c r="AF9" i="79"/>
  <c r="AO9" i="79" s="1"/>
  <c r="AE9" i="79"/>
  <c r="AG9" i="79"/>
  <c r="AP9" i="79" s="1"/>
  <c r="AE9" i="16"/>
  <c r="AG9" i="16"/>
  <c r="AP9" i="16" s="1"/>
  <c r="W10" i="16"/>
  <c r="AF9" i="16"/>
  <c r="AO9" i="16" s="1"/>
  <c r="AG8" i="2"/>
  <c r="AP8" i="2" s="1"/>
  <c r="W9" i="2"/>
  <c r="AF8" i="2"/>
  <c r="AO8" i="2" s="1"/>
  <c r="AE8" i="2"/>
  <c r="AG8" i="53"/>
  <c r="AP8" i="53" s="1"/>
  <c r="AE8" i="53"/>
  <c r="W9" i="53"/>
  <c r="AF8" i="53"/>
  <c r="AO8" i="53" s="1"/>
  <c r="AR7" i="50"/>
  <c r="AG9" i="60"/>
  <c r="AP9" i="60" s="1"/>
  <c r="W10" i="60"/>
  <c r="AF9" i="60"/>
  <c r="AO9" i="60" s="1"/>
  <c r="AE9" i="60"/>
  <c r="K16" i="65"/>
  <c r="AH9" i="70"/>
  <c r="AQ9" i="70" s="1"/>
  <c r="AG8" i="93"/>
  <c r="AP8" i="93" s="1"/>
  <c r="W9" i="93"/>
  <c r="AE8" i="93"/>
  <c r="AF8" i="93"/>
  <c r="AO8" i="93" s="1"/>
  <c r="AR7" i="2"/>
  <c r="K14" i="8"/>
  <c r="K15" i="63"/>
  <c r="K16" i="53"/>
  <c r="AG8" i="87"/>
  <c r="AP8" i="87" s="1"/>
  <c r="AF8" i="87"/>
  <c r="AO8" i="87" s="1"/>
  <c r="W9" i="87"/>
  <c r="AE8" i="87"/>
  <c r="AI8" i="24"/>
  <c r="AN8" i="24"/>
  <c r="AI7" i="15"/>
  <c r="AN7" i="15"/>
  <c r="AG8" i="28"/>
  <c r="AP8" i="28" s="1"/>
  <c r="AF8" i="28"/>
  <c r="AO8" i="28" s="1"/>
  <c r="AE8" i="28"/>
  <c r="W9" i="28"/>
  <c r="AH8" i="50"/>
  <c r="AQ8" i="50" s="1"/>
  <c r="AR8" i="38"/>
  <c r="K15" i="52"/>
  <c r="K15" i="6"/>
  <c r="AR7" i="63"/>
  <c r="AH9" i="54"/>
  <c r="AQ9" i="54" s="1"/>
  <c r="AH9" i="26"/>
  <c r="AQ9" i="26" s="1"/>
  <c r="AN9" i="44"/>
  <c r="AI9" i="44"/>
  <c r="AN8" i="77"/>
  <c r="AI8" i="77"/>
  <c r="AI8" i="5"/>
  <c r="AN8" i="5"/>
  <c r="AH8" i="39"/>
  <c r="AQ8" i="39" s="1"/>
  <c r="AR7" i="55"/>
  <c r="AR8" i="22"/>
  <c r="X10" i="82"/>
  <c r="Z10" i="82" s="1"/>
  <c r="Y10" i="82"/>
  <c r="X9" i="64"/>
  <c r="Y9" i="64"/>
  <c r="Z9" i="64" s="1"/>
  <c r="AI8" i="17"/>
  <c r="AN8" i="17"/>
  <c r="AH9" i="65"/>
  <c r="AQ9" i="65" s="1"/>
  <c r="Y9" i="31"/>
  <c r="X9" i="31"/>
  <c r="AH9" i="37"/>
  <c r="AQ9" i="37" s="1"/>
  <c r="K15" i="13"/>
  <c r="K14" i="55"/>
  <c r="K16" i="69"/>
  <c r="Z9" i="49"/>
  <c r="Y9" i="49"/>
  <c r="X9" i="49"/>
  <c r="AR7" i="52"/>
  <c r="K15" i="68"/>
  <c r="AR7" i="57"/>
  <c r="AN8" i="47"/>
  <c r="AI8" i="47"/>
  <c r="AH9" i="81"/>
  <c r="AQ9" i="81" s="1"/>
  <c r="AR8" i="14"/>
  <c r="Z8" i="50"/>
  <c r="K14" i="67"/>
  <c r="AH8" i="19"/>
  <c r="AQ8" i="19" s="1"/>
  <c r="AI8" i="62"/>
  <c r="AN8" i="62"/>
  <c r="AN8" i="72"/>
  <c r="AI8" i="72"/>
  <c r="AH9" i="95"/>
  <c r="AQ9" i="95" s="1"/>
  <c r="AE8" i="34"/>
  <c r="AF8" i="34"/>
  <c r="AO8" i="34" s="1"/>
  <c r="W9" i="34"/>
  <c r="AG8" i="34"/>
  <c r="AP8" i="34" s="1"/>
  <c r="K14" i="23"/>
  <c r="X10" i="71"/>
  <c r="Y10" i="71"/>
  <c r="Z10" i="71" s="1"/>
  <c r="AF8" i="39"/>
  <c r="AO8" i="39" s="1"/>
  <c r="AE8" i="39"/>
  <c r="W9" i="39"/>
  <c r="AG8" i="39"/>
  <c r="AP8" i="39" s="1"/>
  <c r="K14" i="12"/>
  <c r="K17" i="22"/>
  <c r="AR8" i="25"/>
  <c r="AR7" i="19"/>
  <c r="AN9" i="82"/>
  <c r="AI9" i="82"/>
  <c r="AI8" i="86"/>
  <c r="AN8" i="86"/>
  <c r="AI8" i="6"/>
  <c r="AN8" i="6"/>
  <c r="AI8" i="36"/>
  <c r="AN8" i="36"/>
  <c r="Y10" i="29"/>
  <c r="X10" i="29"/>
  <c r="AH9" i="25"/>
  <c r="AQ9" i="25" s="1"/>
  <c r="W9" i="20"/>
  <c r="AF8" i="20"/>
  <c r="AO8" i="20" s="1"/>
  <c r="AE8" i="20"/>
  <c r="AG8" i="20"/>
  <c r="AP8" i="20" s="1"/>
  <c r="Y9" i="80"/>
  <c r="X9" i="80"/>
  <c r="AI9" i="41"/>
  <c r="AN9" i="41"/>
  <c r="K14" i="7"/>
  <c r="AI8" i="42"/>
  <c r="AN8" i="42"/>
  <c r="AH8" i="52"/>
  <c r="AQ8" i="52" s="1"/>
  <c r="AI8" i="10"/>
  <c r="AN8" i="10"/>
  <c r="X9" i="90"/>
  <c r="Y9" i="90"/>
  <c r="K15" i="51"/>
  <c r="AR8" i="16"/>
  <c r="Z9" i="70"/>
  <c r="W9" i="94"/>
  <c r="AE8" i="94"/>
  <c r="AG8" i="94"/>
  <c r="AP8" i="94" s="1"/>
  <c r="AF8" i="94"/>
  <c r="AO8" i="94" s="1"/>
  <c r="AI8" i="80"/>
  <c r="AN8" i="80"/>
  <c r="Z9" i="85"/>
  <c r="Y9" i="85"/>
  <c r="X9" i="85"/>
  <c r="X9" i="33"/>
  <c r="Y9" i="33"/>
  <c r="Z10" i="41"/>
  <c r="Y10" i="41"/>
  <c r="X10" i="41"/>
  <c r="AH9" i="35"/>
  <c r="AQ9" i="35" s="1"/>
  <c r="AR7" i="11"/>
  <c r="Y9" i="75"/>
  <c r="X9" i="75"/>
  <c r="K15" i="56"/>
  <c r="Y9" i="46"/>
  <c r="X9" i="46"/>
  <c r="AR8" i="26"/>
  <c r="K15" i="58"/>
  <c r="AH8" i="55"/>
  <c r="AQ8" i="55" s="1"/>
  <c r="K14" i="24"/>
  <c r="AH8" i="2"/>
  <c r="AQ8" i="2" s="1"/>
  <c r="X8" i="15"/>
  <c r="Y8" i="15"/>
  <c r="AG8" i="23"/>
  <c r="AP8" i="23" s="1"/>
  <c r="AF8" i="23"/>
  <c r="AO8" i="23" s="1"/>
  <c r="AE8" i="23"/>
  <c r="W9" i="23"/>
  <c r="Y9" i="47"/>
  <c r="X9" i="47"/>
  <c r="Z9" i="47" s="1"/>
  <c r="AR7" i="69"/>
  <c r="AN8" i="68"/>
  <c r="AI8" i="68"/>
  <c r="AN8" i="7"/>
  <c r="AI8" i="7"/>
  <c r="AG8" i="89"/>
  <c r="AP8" i="89" s="1"/>
  <c r="AF8" i="89"/>
  <c r="AO8" i="89" s="1"/>
  <c r="W9" i="89"/>
  <c r="AE8" i="89"/>
  <c r="Z8" i="19"/>
  <c r="AI8" i="12"/>
  <c r="AN8" i="12"/>
  <c r="K15" i="5"/>
  <c r="Y9" i="13"/>
  <c r="Z9" i="13" s="1"/>
  <c r="X9" i="13"/>
  <c r="K14" i="2"/>
  <c r="AR8" i="84"/>
  <c r="Z9" i="95"/>
  <c r="Z9" i="54"/>
  <c r="Z9" i="26"/>
  <c r="Y9" i="77"/>
  <c r="X9" i="77"/>
  <c r="AI9" i="71"/>
  <c r="AN9" i="71"/>
  <c r="Y9" i="5"/>
  <c r="X9" i="5"/>
  <c r="K15" i="18"/>
  <c r="AR8" i="96"/>
  <c r="K15" i="66"/>
  <c r="AR8" i="43"/>
  <c r="AH8" i="69"/>
  <c r="AQ8" i="69" s="1"/>
  <c r="Y8" i="3"/>
  <c r="X8" i="3"/>
  <c r="K15" i="70"/>
  <c r="AH8" i="11"/>
  <c r="AQ8" i="11" s="1"/>
  <c r="Y10" i="27"/>
  <c r="X10" i="27"/>
  <c r="Z10" i="27" s="1"/>
  <c r="X9" i="91"/>
  <c r="Y9" i="91"/>
  <c r="AI9" i="8"/>
  <c r="AN9" i="8"/>
  <c r="AI8" i="32"/>
  <c r="AN8" i="32"/>
  <c r="AH8" i="67"/>
  <c r="AQ8" i="67" s="1"/>
  <c r="K15" i="21"/>
  <c r="AR8" i="79"/>
  <c r="Z9" i="65"/>
  <c r="AR7" i="39"/>
  <c r="AR7" i="88"/>
  <c r="Y9" i="61"/>
  <c r="X9" i="61"/>
  <c r="AN8" i="90"/>
  <c r="AI8" i="90"/>
  <c r="AR8" i="81"/>
  <c r="Z9" i="25"/>
  <c r="K14" i="72"/>
  <c r="Z9" i="37"/>
  <c r="AH9" i="73"/>
  <c r="AQ9" i="73" s="1"/>
  <c r="AH8" i="58"/>
  <c r="AQ8" i="58" s="1"/>
  <c r="AN8" i="56"/>
  <c r="AI8" i="56"/>
  <c r="AN8" i="85"/>
  <c r="AI8" i="85"/>
  <c r="AR8" i="60"/>
  <c r="K15" i="9"/>
  <c r="AI9" i="18"/>
  <c r="AN9" i="18"/>
  <c r="AR7" i="9"/>
  <c r="AH8" i="51"/>
  <c r="AQ8" i="51" s="1"/>
  <c r="AH8" i="21"/>
  <c r="AQ8" i="21" s="1"/>
  <c r="Z9" i="81"/>
  <c r="AR7" i="30"/>
  <c r="K15" i="11"/>
  <c r="Y9" i="62"/>
  <c r="Z9" i="62" s="1"/>
  <c r="X9" i="62"/>
  <c r="AR7" i="53"/>
  <c r="Y9" i="72"/>
  <c r="Z9" i="72"/>
  <c r="X9" i="72"/>
  <c r="AR8" i="35"/>
  <c r="AH8" i="30"/>
  <c r="AQ8" i="30" s="1"/>
  <c r="K17" i="1"/>
  <c r="AH9" i="38"/>
  <c r="AQ9" i="38" s="1"/>
  <c r="AH9" i="43"/>
  <c r="AQ9" i="43" s="1"/>
  <c r="X9" i="92"/>
  <c r="Y9" i="92"/>
  <c r="Z9" i="92" s="1"/>
  <c r="AR8" i="95"/>
  <c r="AR7" i="51"/>
  <c r="K15" i="59"/>
  <c r="K16" i="61"/>
  <c r="AR8" i="4"/>
  <c r="AH9" i="22"/>
  <c r="AQ9" i="22" s="1"/>
  <c r="AH9" i="40"/>
  <c r="AQ9" i="40" s="1"/>
  <c r="AR8" i="48"/>
  <c r="AE9" i="66"/>
  <c r="W10" i="66"/>
  <c r="AF9" i="66"/>
  <c r="AO9" i="66" s="1"/>
  <c r="AG9" i="66"/>
  <c r="AP9" i="66" s="1"/>
  <c r="Z8" i="11"/>
  <c r="AI9" i="27"/>
  <c r="AN9" i="27"/>
  <c r="AN8" i="91"/>
  <c r="AI8" i="91"/>
  <c r="Y9" i="86"/>
  <c r="X9" i="86"/>
  <c r="Y9" i="6"/>
  <c r="Z9" i="6" s="1"/>
  <c r="X9" i="6"/>
  <c r="Y9" i="17"/>
  <c r="X9" i="17"/>
  <c r="Y9" i="78"/>
  <c r="Z9" i="78" s="1"/>
  <c r="X9" i="78"/>
  <c r="AG8" i="52"/>
  <c r="AP8" i="52" s="1"/>
  <c r="W9" i="52"/>
  <c r="AF8" i="52"/>
  <c r="AO8" i="52" s="1"/>
  <c r="AE8" i="52"/>
  <c r="AH9" i="96"/>
  <c r="AQ9" i="96" s="1"/>
  <c r="Y9" i="10"/>
  <c r="Z9" i="10" s="1"/>
  <c r="X9" i="10"/>
  <c r="K15" i="57"/>
  <c r="AH9" i="60"/>
  <c r="AQ9" i="60" s="1"/>
  <c r="AI8" i="61"/>
  <c r="AN8" i="61"/>
  <c r="AH9" i="48"/>
  <c r="AQ9" i="48" s="1"/>
  <c r="AH9" i="84"/>
  <c r="AQ9" i="84" s="1"/>
  <c r="AH9" i="79"/>
  <c r="AQ9" i="79" s="1"/>
  <c r="K15" i="60"/>
  <c r="K15" i="17"/>
  <c r="AN8" i="33"/>
  <c r="AI8" i="33"/>
  <c r="AG9" i="35"/>
  <c r="AP9" i="35" s="1"/>
  <c r="AF9" i="35"/>
  <c r="AO9" i="35" s="1"/>
  <c r="W10" i="35"/>
  <c r="AE9" i="35"/>
  <c r="AH8" i="63"/>
  <c r="AQ8" i="63" s="1"/>
  <c r="AN8" i="75"/>
  <c r="AI8" i="75"/>
  <c r="K15" i="14"/>
  <c r="K15" i="62"/>
  <c r="AH9" i="16"/>
  <c r="AQ9" i="16" s="1"/>
  <c r="K14" i="15"/>
  <c r="K15" i="10"/>
  <c r="Z10" i="83"/>
  <c r="Y10" i="83"/>
  <c r="X10" i="83"/>
  <c r="Y9" i="68"/>
  <c r="Z9" i="68"/>
  <c r="X9" i="68"/>
  <c r="Y9" i="7"/>
  <c r="X9" i="7"/>
  <c r="AR7" i="67"/>
  <c r="AI7" i="59"/>
  <c r="AN7" i="59"/>
  <c r="AH9" i="4"/>
  <c r="AQ9" i="4" s="1"/>
  <c r="AR8" i="40"/>
  <c r="AR8" i="73"/>
  <c r="Y9" i="74"/>
  <c r="X9" i="74"/>
  <c r="AN8" i="92"/>
  <c r="AI8" i="92"/>
  <c r="AR8" i="65"/>
  <c r="K14" i="50"/>
  <c r="AH8" i="57"/>
  <c r="AQ8" i="57" s="1"/>
  <c r="K15" i="54"/>
  <c r="AG8" i="69"/>
  <c r="AP8" i="69" s="1"/>
  <c r="AE8" i="69"/>
  <c r="AF8" i="69"/>
  <c r="AO8" i="69" s="1"/>
  <c r="W9" i="69"/>
  <c r="AH8" i="53"/>
  <c r="AQ8" i="53" s="1"/>
  <c r="AR7" i="21"/>
  <c r="AI8" i="64"/>
  <c r="AN8" i="64"/>
  <c r="AI9" i="1"/>
  <c r="AN9" i="1"/>
  <c r="Y10" i="8"/>
  <c r="X10" i="8"/>
  <c r="AN8" i="78"/>
  <c r="AI8" i="78"/>
  <c r="AH9" i="14"/>
  <c r="AQ9" i="14" s="1"/>
  <c r="AR8" i="70"/>
  <c r="K14" i="71"/>
  <c r="K14" i="3"/>
  <c r="AE8" i="76"/>
  <c r="W9" i="76"/>
  <c r="AG8" i="76"/>
  <c r="AP8" i="76" s="1"/>
  <c r="AF8" i="76"/>
  <c r="AO8" i="76" s="1"/>
  <c r="K22" i="49"/>
  <c r="Z9" i="48"/>
  <c r="AN8" i="31"/>
  <c r="AI8" i="31"/>
  <c r="AH8" i="88"/>
  <c r="AQ8" i="88" s="1"/>
  <c r="Y9" i="56"/>
  <c r="X9" i="56"/>
  <c r="Z8" i="63"/>
  <c r="Y9" i="42"/>
  <c r="Z9" i="42"/>
  <c r="X9" i="42"/>
  <c r="AI8" i="49"/>
  <c r="AN8" i="49"/>
  <c r="Y10" i="18"/>
  <c r="X10" i="18"/>
  <c r="Z10" i="18" s="1"/>
  <c r="AI8" i="46"/>
  <c r="AN8" i="46"/>
  <c r="K14" i="19"/>
  <c r="Y9" i="24"/>
  <c r="Z9" i="24" s="1"/>
  <c r="X9" i="24"/>
  <c r="AF9" i="45"/>
  <c r="AO9" i="45" s="1"/>
  <c r="AG9" i="45"/>
  <c r="AP9" i="45" s="1"/>
  <c r="W10" i="45"/>
  <c r="AE9" i="45"/>
  <c r="K14" i="16"/>
  <c r="AN9" i="83"/>
  <c r="AI9" i="83"/>
  <c r="AR8" i="54"/>
  <c r="K14" i="4"/>
  <c r="K15" i="64"/>
  <c r="X9" i="12"/>
  <c r="Y9" i="12"/>
  <c r="Y8" i="59"/>
  <c r="X8" i="59"/>
  <c r="AN8" i="13"/>
  <c r="AI8" i="13"/>
  <c r="AR8" i="37"/>
  <c r="AG8" i="30"/>
  <c r="AP8" i="30" s="1"/>
  <c r="AE8" i="30"/>
  <c r="W9" i="30"/>
  <c r="AF8" i="30"/>
  <c r="AO8" i="30" s="1"/>
  <c r="AH8" i="34"/>
  <c r="AQ8" i="34" s="1"/>
  <c r="AR7" i="58"/>
  <c r="Y10" i="44"/>
  <c r="X10" i="44"/>
  <c r="Z10" i="44" s="1"/>
  <c r="AN8" i="74"/>
  <c r="AI8" i="74"/>
  <c r="AH8" i="9"/>
  <c r="AQ8" i="9" s="1"/>
  <c r="AR7" i="34"/>
  <c r="K14" i="20"/>
  <c r="AN7" i="3"/>
  <c r="AI7" i="3"/>
  <c r="X10" i="1"/>
  <c r="Z10" i="1" s="1"/>
  <c r="Y10" i="1"/>
  <c r="Y9" i="36"/>
  <c r="X9" i="36"/>
  <c r="AN9" i="29"/>
  <c r="AI9" i="29"/>
  <c r="Z9" i="32"/>
  <c r="Y9" i="32"/>
  <c r="X9" i="32"/>
  <c r="W11" i="18" l="1"/>
  <c r="AF10" i="18"/>
  <c r="AO10" i="18" s="1"/>
  <c r="AG10" i="18"/>
  <c r="AP10" i="18" s="1"/>
  <c r="AE10" i="18"/>
  <c r="AG9" i="10"/>
  <c r="AP9" i="10" s="1"/>
  <c r="W10" i="10"/>
  <c r="AF9" i="10"/>
  <c r="AO9" i="10" s="1"/>
  <c r="AE9" i="10"/>
  <c r="AG9" i="78"/>
  <c r="AP9" i="78" s="1"/>
  <c r="AF9" i="78"/>
  <c r="AO9" i="78" s="1"/>
  <c r="AE9" i="78"/>
  <c r="W10" i="78"/>
  <c r="AG10" i="27"/>
  <c r="AP10" i="27" s="1"/>
  <c r="AF10" i="27"/>
  <c r="AO10" i="27" s="1"/>
  <c r="AE10" i="27"/>
  <c r="W11" i="27"/>
  <c r="AE9" i="62"/>
  <c r="AG9" i="62"/>
  <c r="AP9" i="62" s="1"/>
  <c r="W10" i="62"/>
  <c r="AF9" i="62"/>
  <c r="AO9" i="62" s="1"/>
  <c r="AG9" i="64"/>
  <c r="AP9" i="64" s="1"/>
  <c r="W10" i="64"/>
  <c r="AF9" i="64"/>
  <c r="AO9" i="64" s="1"/>
  <c r="AE9" i="64"/>
  <c r="AG9" i="24"/>
  <c r="AP9" i="24" s="1"/>
  <c r="AE9" i="24"/>
  <c r="W10" i="24"/>
  <c r="AF9" i="24"/>
  <c r="AO9" i="24" s="1"/>
  <c r="AG9" i="47"/>
  <c r="AP9" i="47" s="1"/>
  <c r="W10" i="47"/>
  <c r="AF9" i="47"/>
  <c r="AO9" i="47" s="1"/>
  <c r="AE9" i="47"/>
  <c r="AG10" i="71"/>
  <c r="AP10" i="71" s="1"/>
  <c r="AE10" i="71"/>
  <c r="W11" i="71"/>
  <c r="AF10" i="71"/>
  <c r="AO10" i="71" s="1"/>
  <c r="AG10" i="44"/>
  <c r="AP10" i="44" s="1"/>
  <c r="AF10" i="44"/>
  <c r="AO10" i="44" s="1"/>
  <c r="AE10" i="44"/>
  <c r="W11" i="44"/>
  <c r="AG9" i="92"/>
  <c r="AP9" i="92" s="1"/>
  <c r="W10" i="92"/>
  <c r="AF9" i="92"/>
  <c r="AO9" i="92" s="1"/>
  <c r="AE9" i="92"/>
  <c r="AG10" i="82"/>
  <c r="AP10" i="82" s="1"/>
  <c r="AF10" i="82"/>
  <c r="AO10" i="82" s="1"/>
  <c r="W11" i="82"/>
  <c r="AE10" i="82"/>
  <c r="AE9" i="13"/>
  <c r="AF9" i="13"/>
  <c r="AO9" i="13" s="1"/>
  <c r="W10" i="13"/>
  <c r="AG9" i="13"/>
  <c r="AP9" i="13" s="1"/>
  <c r="AG10" i="1"/>
  <c r="AP10" i="1" s="1"/>
  <c r="W11" i="1"/>
  <c r="AF10" i="1"/>
  <c r="AO10" i="1" s="1"/>
  <c r="AE10" i="1"/>
  <c r="AE9" i="6"/>
  <c r="AG9" i="6"/>
  <c r="AP9" i="6" s="1"/>
  <c r="W10" i="6"/>
  <c r="AF9" i="6"/>
  <c r="AO9" i="6" s="1"/>
  <c r="AH8" i="59"/>
  <c r="AQ8" i="59" s="1"/>
  <c r="AR9" i="83"/>
  <c r="AG8" i="63"/>
  <c r="AP8" i="63" s="1"/>
  <c r="W9" i="63"/>
  <c r="AF8" i="63"/>
  <c r="AO8" i="63" s="1"/>
  <c r="AE8" i="63"/>
  <c r="AF9" i="48"/>
  <c r="AO9" i="48" s="1"/>
  <c r="AE9" i="48"/>
  <c r="W10" i="48"/>
  <c r="AG9" i="48"/>
  <c r="AP9" i="48" s="1"/>
  <c r="X9" i="76"/>
  <c r="Y9" i="76"/>
  <c r="AH10" i="8"/>
  <c r="AQ10" i="8" s="1"/>
  <c r="AR8" i="64"/>
  <c r="AG9" i="68"/>
  <c r="AP9" i="68" s="1"/>
  <c r="W10" i="68"/>
  <c r="AF9" i="68"/>
  <c r="AO9" i="68" s="1"/>
  <c r="AE9" i="68"/>
  <c r="K16" i="10"/>
  <c r="K16" i="62"/>
  <c r="AR8" i="33"/>
  <c r="AH9" i="17"/>
  <c r="AQ9" i="17" s="1"/>
  <c r="AH9" i="86"/>
  <c r="AQ9" i="86" s="1"/>
  <c r="AR9" i="27"/>
  <c r="K17" i="61"/>
  <c r="W10" i="72"/>
  <c r="AF9" i="72"/>
  <c r="AO9" i="72" s="1"/>
  <c r="AE9" i="72"/>
  <c r="AG9" i="72"/>
  <c r="AP9" i="72" s="1"/>
  <c r="AR8" i="85"/>
  <c r="AF9" i="37"/>
  <c r="AO9" i="37" s="1"/>
  <c r="W10" i="37"/>
  <c r="AG9" i="37"/>
  <c r="AP9" i="37" s="1"/>
  <c r="AE9" i="37"/>
  <c r="AR8" i="90"/>
  <c r="AH8" i="3"/>
  <c r="AQ8" i="3" s="1"/>
  <c r="K16" i="18"/>
  <c r="AH9" i="77"/>
  <c r="AQ9" i="77" s="1"/>
  <c r="AI8" i="89"/>
  <c r="AN8" i="89"/>
  <c r="K15" i="24"/>
  <c r="AH9" i="75"/>
  <c r="AQ9" i="75" s="1"/>
  <c r="AR9" i="41"/>
  <c r="W9" i="50"/>
  <c r="AF8" i="50"/>
  <c r="AO8" i="50" s="1"/>
  <c r="AE8" i="50"/>
  <c r="AG8" i="50"/>
  <c r="AP8" i="50" s="1"/>
  <c r="AG9" i="49"/>
  <c r="AP9" i="49" s="1"/>
  <c r="AF9" i="49"/>
  <c r="AO9" i="49" s="1"/>
  <c r="W10" i="49"/>
  <c r="AE9" i="49"/>
  <c r="AH9" i="31"/>
  <c r="AQ9" i="31" s="1"/>
  <c r="AR8" i="17"/>
  <c r="AR8" i="77"/>
  <c r="AI8" i="87"/>
  <c r="AN8" i="87"/>
  <c r="K17" i="53"/>
  <c r="Z10" i="60"/>
  <c r="Y10" i="60"/>
  <c r="X10" i="60"/>
  <c r="AI8" i="53"/>
  <c r="AN8" i="53"/>
  <c r="AI9" i="96"/>
  <c r="AN9" i="96"/>
  <c r="Z10" i="38"/>
  <c r="X10" i="38"/>
  <c r="Y10" i="38"/>
  <c r="Z9" i="55"/>
  <c r="Y9" i="55"/>
  <c r="X9" i="55"/>
  <c r="AN8" i="67"/>
  <c r="AI8" i="67"/>
  <c r="Y9" i="21"/>
  <c r="X9" i="21"/>
  <c r="AI9" i="4"/>
  <c r="AN9" i="4"/>
  <c r="AI8" i="88"/>
  <c r="AN8" i="88"/>
  <c r="AH9" i="36"/>
  <c r="AQ9" i="36" s="1"/>
  <c r="AR7" i="3"/>
  <c r="K16" i="64"/>
  <c r="K15" i="19"/>
  <c r="AH9" i="56"/>
  <c r="AQ9" i="56" s="1"/>
  <c r="AI8" i="76"/>
  <c r="AN8" i="76"/>
  <c r="AI8" i="69"/>
  <c r="AN8" i="69"/>
  <c r="AH9" i="74"/>
  <c r="AQ9" i="74" s="1"/>
  <c r="AN9" i="35"/>
  <c r="AI9" i="35"/>
  <c r="K16" i="57"/>
  <c r="Z9" i="52"/>
  <c r="Y9" i="52"/>
  <c r="X9" i="52"/>
  <c r="AG8" i="11"/>
  <c r="AP8" i="11" s="1"/>
  <c r="AF8" i="11"/>
  <c r="AO8" i="11" s="1"/>
  <c r="AE8" i="11"/>
  <c r="W9" i="11"/>
  <c r="AR9" i="18"/>
  <c r="K16" i="21"/>
  <c r="AR9" i="8"/>
  <c r="AH9" i="5"/>
  <c r="AQ9" i="5" s="1"/>
  <c r="Y9" i="89"/>
  <c r="X9" i="89"/>
  <c r="AR8" i="68"/>
  <c r="AH8" i="15"/>
  <c r="AQ8" i="15" s="1"/>
  <c r="AH9" i="46"/>
  <c r="AQ9" i="46" s="1"/>
  <c r="AH9" i="33"/>
  <c r="AQ9" i="33" s="1"/>
  <c r="AR8" i="80"/>
  <c r="AG9" i="70"/>
  <c r="AP9" i="70" s="1"/>
  <c r="AE9" i="70"/>
  <c r="AF9" i="70"/>
  <c r="AO9" i="70" s="1"/>
  <c r="W10" i="70"/>
  <c r="AH9" i="90"/>
  <c r="AQ9" i="90" s="1"/>
  <c r="AH9" i="80"/>
  <c r="AQ9" i="80" s="1"/>
  <c r="Z9" i="20"/>
  <c r="Y9" i="20"/>
  <c r="X9" i="20"/>
  <c r="AH10" i="29"/>
  <c r="AQ10" i="29" s="1"/>
  <c r="AR8" i="6"/>
  <c r="K15" i="12"/>
  <c r="AR8" i="62"/>
  <c r="K16" i="68"/>
  <c r="Y9" i="87"/>
  <c r="X9" i="87"/>
  <c r="Z9" i="87" s="1"/>
  <c r="Z10" i="16"/>
  <c r="Y10" i="16"/>
  <c r="X10" i="16"/>
  <c r="AI9" i="38"/>
  <c r="AN9" i="38"/>
  <c r="Z9" i="9"/>
  <c r="Y9" i="9"/>
  <c r="X9" i="9"/>
  <c r="Y10" i="43"/>
  <c r="X10" i="43"/>
  <c r="AI8" i="21"/>
  <c r="AN8" i="21"/>
  <c r="AN9" i="22"/>
  <c r="AI9" i="22"/>
  <c r="X9" i="88"/>
  <c r="Y9" i="88"/>
  <c r="AH9" i="32"/>
  <c r="AQ9" i="32" s="1"/>
  <c r="Z9" i="36"/>
  <c r="Z8" i="59"/>
  <c r="AR8" i="49"/>
  <c r="Z9" i="56"/>
  <c r="K23" i="49"/>
  <c r="Z10" i="8"/>
  <c r="K15" i="50"/>
  <c r="AH9" i="7"/>
  <c r="AQ9" i="7" s="1"/>
  <c r="AH10" i="83"/>
  <c r="AQ10" i="83" s="1"/>
  <c r="K15" i="15"/>
  <c r="K16" i="14"/>
  <c r="Z10" i="35"/>
  <c r="Y10" i="35"/>
  <c r="X10" i="35"/>
  <c r="Z9" i="17"/>
  <c r="Z9" i="86"/>
  <c r="K16" i="59"/>
  <c r="AH9" i="92"/>
  <c r="AQ9" i="92" s="1"/>
  <c r="K16" i="11"/>
  <c r="AR8" i="56"/>
  <c r="K15" i="72"/>
  <c r="AH9" i="61"/>
  <c r="AQ9" i="61" s="1"/>
  <c r="Z8" i="3"/>
  <c r="K16" i="66"/>
  <c r="Z9" i="77"/>
  <c r="K16" i="5"/>
  <c r="Y9" i="23"/>
  <c r="X9" i="23"/>
  <c r="Z8" i="15"/>
  <c r="Z9" i="75"/>
  <c r="Z9" i="33"/>
  <c r="Z9" i="90"/>
  <c r="AR8" i="42"/>
  <c r="Z9" i="80"/>
  <c r="AH10" i="71"/>
  <c r="AQ10" i="71" s="1"/>
  <c r="Y9" i="34"/>
  <c r="X9" i="34"/>
  <c r="AR8" i="47"/>
  <c r="K17" i="69"/>
  <c r="Z9" i="31"/>
  <c r="AH9" i="64"/>
  <c r="AQ9" i="64" s="1"/>
  <c r="AR9" i="44"/>
  <c r="K16" i="6"/>
  <c r="K16" i="63"/>
  <c r="AI8" i="93"/>
  <c r="AN8" i="93"/>
  <c r="AI8" i="2"/>
  <c r="AN8" i="2"/>
  <c r="Y10" i="79"/>
  <c r="Z10" i="79" s="1"/>
  <c r="X10" i="79"/>
  <c r="Y10" i="96"/>
  <c r="X10" i="96"/>
  <c r="Z10" i="96" s="1"/>
  <c r="AI8" i="57"/>
  <c r="AN8" i="57"/>
  <c r="AN8" i="58"/>
  <c r="AI8" i="58"/>
  <c r="Y9" i="67"/>
  <c r="Z9" i="67"/>
  <c r="X9" i="67"/>
  <c r="X10" i="4"/>
  <c r="Y10" i="4"/>
  <c r="Z10" i="4" s="1"/>
  <c r="AR8" i="74"/>
  <c r="K15" i="4"/>
  <c r="K15" i="16"/>
  <c r="AH9" i="24"/>
  <c r="AQ9" i="24" s="1"/>
  <c r="AR8" i="46"/>
  <c r="AH9" i="42"/>
  <c r="AQ9" i="42" s="1"/>
  <c r="K15" i="3"/>
  <c r="Z9" i="74"/>
  <c r="Z9" i="7"/>
  <c r="AR8" i="75"/>
  <c r="K16" i="17"/>
  <c r="AH9" i="10"/>
  <c r="AQ9" i="10" s="1"/>
  <c r="AH9" i="78"/>
  <c r="AQ9" i="78" s="1"/>
  <c r="AH9" i="6"/>
  <c r="AQ9" i="6" s="1"/>
  <c r="AR8" i="91"/>
  <c r="K18" i="1"/>
  <c r="K16" i="9"/>
  <c r="W10" i="25"/>
  <c r="AG9" i="25"/>
  <c r="AP9" i="25" s="1"/>
  <c r="AF9" i="25"/>
  <c r="AO9" i="25" s="1"/>
  <c r="AE9" i="25"/>
  <c r="AG9" i="65"/>
  <c r="AP9" i="65" s="1"/>
  <c r="AE9" i="65"/>
  <c r="AF9" i="65"/>
  <c r="AO9" i="65" s="1"/>
  <c r="W10" i="65"/>
  <c r="AH9" i="91"/>
  <c r="AQ9" i="91" s="1"/>
  <c r="Z9" i="5"/>
  <c r="AE9" i="26"/>
  <c r="W10" i="26"/>
  <c r="AG9" i="26"/>
  <c r="AP9" i="26" s="1"/>
  <c r="AF9" i="26"/>
  <c r="AO9" i="26" s="1"/>
  <c r="K15" i="2"/>
  <c r="AI8" i="23"/>
  <c r="AN8" i="23"/>
  <c r="Z9" i="46"/>
  <c r="AH10" i="41"/>
  <c r="AQ10" i="41" s="1"/>
  <c r="AH9" i="85"/>
  <c r="AQ9" i="85" s="1"/>
  <c r="Z10" i="29"/>
  <c r="AR8" i="86"/>
  <c r="AR7" i="15"/>
  <c r="Y9" i="93"/>
  <c r="X9" i="93"/>
  <c r="K17" i="65"/>
  <c r="AN9" i="16"/>
  <c r="AI9" i="16"/>
  <c r="AN8" i="51"/>
  <c r="AI8" i="51"/>
  <c r="AN9" i="84"/>
  <c r="AI9" i="84"/>
  <c r="AN9" i="40"/>
  <c r="AI9" i="40"/>
  <c r="Z10" i="14"/>
  <c r="Y10" i="14"/>
  <c r="X10" i="14"/>
  <c r="AE9" i="32"/>
  <c r="W10" i="32"/>
  <c r="AF9" i="32"/>
  <c r="AO9" i="32" s="1"/>
  <c r="AG9" i="32"/>
  <c r="AP9" i="32" s="1"/>
  <c r="K15" i="20"/>
  <c r="Y9" i="30"/>
  <c r="X9" i="30"/>
  <c r="AR8" i="13"/>
  <c r="AH9" i="12"/>
  <c r="AQ9" i="12" s="1"/>
  <c r="AN9" i="45"/>
  <c r="AI9" i="45"/>
  <c r="AH10" i="18"/>
  <c r="AQ10" i="18" s="1"/>
  <c r="AG9" i="42"/>
  <c r="AP9" i="42" s="1"/>
  <c r="AF9" i="42"/>
  <c r="AO9" i="42" s="1"/>
  <c r="W10" i="42"/>
  <c r="AE9" i="42"/>
  <c r="AR8" i="31"/>
  <c r="AR8" i="78"/>
  <c r="AR9" i="1"/>
  <c r="K16" i="54"/>
  <c r="AG10" i="83"/>
  <c r="AP10" i="83" s="1"/>
  <c r="AF10" i="83"/>
  <c r="AO10" i="83" s="1"/>
  <c r="AE10" i="83"/>
  <c r="W11" i="83"/>
  <c r="AR8" i="61"/>
  <c r="X10" i="66"/>
  <c r="Z10" i="66" s="1"/>
  <c r="Y10" i="66"/>
  <c r="AH9" i="62"/>
  <c r="AQ9" i="62" s="1"/>
  <c r="Z9" i="61"/>
  <c r="Z9" i="91"/>
  <c r="AG9" i="54"/>
  <c r="AP9" i="54" s="1"/>
  <c r="AE9" i="54"/>
  <c r="AF9" i="54"/>
  <c r="AO9" i="54" s="1"/>
  <c r="W10" i="54"/>
  <c r="AH9" i="13"/>
  <c r="AQ9" i="13" s="1"/>
  <c r="AR8" i="12"/>
  <c r="K16" i="58"/>
  <c r="AI8" i="94"/>
  <c r="AN8" i="94"/>
  <c r="AR8" i="10"/>
  <c r="K15" i="7"/>
  <c r="AR9" i="82"/>
  <c r="Z9" i="39"/>
  <c r="Y9" i="39"/>
  <c r="X9" i="39"/>
  <c r="AN8" i="34"/>
  <c r="AI8" i="34"/>
  <c r="AR8" i="72"/>
  <c r="AH9" i="49"/>
  <c r="AQ9" i="49" s="1"/>
  <c r="K15" i="55"/>
  <c r="K16" i="52"/>
  <c r="Y9" i="28"/>
  <c r="Z9" i="28" s="1"/>
  <c r="X9" i="28"/>
  <c r="K15" i="8"/>
  <c r="AN9" i="60"/>
  <c r="AI9" i="60"/>
  <c r="Y9" i="2"/>
  <c r="X9" i="2"/>
  <c r="Y10" i="73"/>
  <c r="Z10" i="73"/>
  <c r="X10" i="73"/>
  <c r="AI8" i="55"/>
  <c r="AN8" i="55"/>
  <c r="Y9" i="57"/>
  <c r="X9" i="57"/>
  <c r="AI9" i="43"/>
  <c r="AN9" i="43"/>
  <c r="Y9" i="58"/>
  <c r="X9" i="58"/>
  <c r="Z10" i="40"/>
  <c r="Y10" i="40"/>
  <c r="X10" i="40"/>
  <c r="Y10" i="22"/>
  <c r="X10" i="22"/>
  <c r="AN9" i="14"/>
  <c r="AI9" i="14"/>
  <c r="AR9" i="29"/>
  <c r="AH10" i="1"/>
  <c r="AQ10" i="1" s="1"/>
  <c r="AH10" i="44"/>
  <c r="AQ10" i="44" s="1"/>
  <c r="AI8" i="30"/>
  <c r="AN8" i="30"/>
  <c r="Z9" i="12"/>
  <c r="Y10" i="45"/>
  <c r="X10" i="45"/>
  <c r="K15" i="71"/>
  <c r="X9" i="69"/>
  <c r="Z9" i="69" s="1"/>
  <c r="Y9" i="69"/>
  <c r="AR8" i="92"/>
  <c r="AR7" i="59"/>
  <c r="AH9" i="68"/>
  <c r="AQ9" i="68" s="1"/>
  <c r="K16" i="60"/>
  <c r="AN8" i="52"/>
  <c r="AI8" i="52"/>
  <c r="AI9" i="66"/>
  <c r="AN9" i="66"/>
  <c r="AH9" i="72"/>
  <c r="AQ9" i="72" s="1"/>
  <c r="AG9" i="81"/>
  <c r="AP9" i="81" s="1"/>
  <c r="AF9" i="81"/>
  <c r="AO9" i="81" s="1"/>
  <c r="W10" i="81"/>
  <c r="AE9" i="81"/>
  <c r="AR8" i="32"/>
  <c r="AH10" i="27"/>
  <c r="AQ10" i="27" s="1"/>
  <c r="K16" i="70"/>
  <c r="AR9" i="71"/>
  <c r="W10" i="95"/>
  <c r="AE9" i="95"/>
  <c r="AF9" i="95"/>
  <c r="AO9" i="95" s="1"/>
  <c r="AG9" i="95"/>
  <c r="AP9" i="95" s="1"/>
  <c r="W9" i="19"/>
  <c r="AF8" i="19"/>
  <c r="AO8" i="19" s="1"/>
  <c r="AG8" i="19"/>
  <c r="AP8" i="19" s="1"/>
  <c r="AE8" i="19"/>
  <c r="AR8" i="7"/>
  <c r="AH9" i="47"/>
  <c r="AQ9" i="47" s="1"/>
  <c r="K16" i="56"/>
  <c r="W11" i="41"/>
  <c r="AG10" i="41"/>
  <c r="AP10" i="41" s="1"/>
  <c r="AE10" i="41"/>
  <c r="AF10" i="41"/>
  <c r="AO10" i="41" s="1"/>
  <c r="AG9" i="85"/>
  <c r="AP9" i="85" s="1"/>
  <c r="AF9" i="85"/>
  <c r="AO9" i="85" s="1"/>
  <c r="AE9" i="85"/>
  <c r="W10" i="85"/>
  <c r="Y9" i="94"/>
  <c r="X9" i="94"/>
  <c r="K16" i="51"/>
  <c r="AI8" i="20"/>
  <c r="AN8" i="20"/>
  <c r="AR8" i="36"/>
  <c r="K18" i="22"/>
  <c r="AI8" i="39"/>
  <c r="AN8" i="39"/>
  <c r="K15" i="23"/>
  <c r="K15" i="67"/>
  <c r="K16" i="13"/>
  <c r="AH10" i="82"/>
  <c r="AQ10" i="82" s="1"/>
  <c r="AR8" i="5"/>
  <c r="AN8" i="28"/>
  <c r="AI8" i="28"/>
  <c r="AR8" i="24"/>
  <c r="Y9" i="53"/>
  <c r="X9" i="53"/>
  <c r="AI9" i="79"/>
  <c r="AN9" i="79"/>
  <c r="Y9" i="51"/>
  <c r="Z9" i="51"/>
  <c r="X9" i="51"/>
  <c r="AI9" i="73"/>
  <c r="AN9" i="73"/>
  <c r="Z10" i="84"/>
  <c r="Y10" i="84"/>
  <c r="X10" i="84"/>
  <c r="AN8" i="9"/>
  <c r="AI8" i="9"/>
  <c r="AE10" i="4" l="1"/>
  <c r="AG10" i="4"/>
  <c r="AP10" i="4" s="1"/>
  <c r="W11" i="4"/>
  <c r="AF10" i="4"/>
  <c r="AO10" i="4" s="1"/>
  <c r="AE10" i="79"/>
  <c r="W11" i="79"/>
  <c r="AF10" i="79"/>
  <c r="AO10" i="79" s="1"/>
  <c r="AG10" i="79"/>
  <c r="AP10" i="79" s="1"/>
  <c r="W10" i="87"/>
  <c r="AG9" i="87"/>
  <c r="AP9" i="87" s="1"/>
  <c r="AE9" i="87"/>
  <c r="AF9" i="87"/>
  <c r="AO9" i="87" s="1"/>
  <c r="AG9" i="28"/>
  <c r="AP9" i="28" s="1"/>
  <c r="AF9" i="28"/>
  <c r="AO9" i="28" s="1"/>
  <c r="AE9" i="28"/>
  <c r="W10" i="28"/>
  <c r="W11" i="96"/>
  <c r="AE10" i="96"/>
  <c r="AG10" i="96"/>
  <c r="AP10" i="96" s="1"/>
  <c r="AF10" i="96"/>
  <c r="AO10" i="96" s="1"/>
  <c r="AG9" i="69"/>
  <c r="AP9" i="69" s="1"/>
  <c r="W10" i="69"/>
  <c r="AF9" i="69"/>
  <c r="AO9" i="69" s="1"/>
  <c r="AE9" i="69"/>
  <c r="AG10" i="66"/>
  <c r="AP10" i="66" s="1"/>
  <c r="AE10" i="66"/>
  <c r="W11" i="66"/>
  <c r="AF10" i="66"/>
  <c r="AO10" i="66" s="1"/>
  <c r="AH9" i="57"/>
  <c r="AQ9" i="57" s="1"/>
  <c r="AN10" i="83"/>
  <c r="AI10" i="83"/>
  <c r="AH9" i="30"/>
  <c r="AQ9" i="30" s="1"/>
  <c r="W10" i="67"/>
  <c r="AF9" i="67"/>
  <c r="AO9" i="67" s="1"/>
  <c r="AE9" i="67"/>
  <c r="AG9" i="67"/>
  <c r="AP9" i="67" s="1"/>
  <c r="AR9" i="73"/>
  <c r="AR8" i="39"/>
  <c r="AR8" i="20"/>
  <c r="X10" i="85"/>
  <c r="Y10" i="85"/>
  <c r="AR8" i="52"/>
  <c r="W10" i="12"/>
  <c r="AG9" i="12"/>
  <c r="AP9" i="12" s="1"/>
  <c r="AF9" i="12"/>
  <c r="AO9" i="12" s="1"/>
  <c r="AE9" i="12"/>
  <c r="AR9" i="14"/>
  <c r="AR9" i="43"/>
  <c r="AH10" i="73"/>
  <c r="AQ10" i="73" s="1"/>
  <c r="AR9" i="60"/>
  <c r="AI9" i="54"/>
  <c r="AN9" i="54"/>
  <c r="AI9" i="42"/>
  <c r="AN9" i="42"/>
  <c r="AR8" i="51"/>
  <c r="AH9" i="93"/>
  <c r="AQ9" i="93" s="1"/>
  <c r="AF9" i="46"/>
  <c r="AO9" i="46" s="1"/>
  <c r="AG9" i="46"/>
  <c r="AP9" i="46" s="1"/>
  <c r="AE9" i="46"/>
  <c r="W10" i="46"/>
  <c r="AI9" i="65"/>
  <c r="AN9" i="65"/>
  <c r="Y10" i="25"/>
  <c r="X10" i="25"/>
  <c r="Z10" i="25" s="1"/>
  <c r="K16" i="4"/>
  <c r="AH9" i="67"/>
  <c r="AQ9" i="67" s="1"/>
  <c r="AR8" i="57"/>
  <c r="K17" i="63"/>
  <c r="AH9" i="34"/>
  <c r="AQ9" i="34" s="1"/>
  <c r="AH9" i="23"/>
  <c r="AQ9" i="23" s="1"/>
  <c r="K16" i="72"/>
  <c r="W10" i="86"/>
  <c r="AG9" i="86"/>
  <c r="AP9" i="86" s="1"/>
  <c r="AF9" i="86"/>
  <c r="AO9" i="86" s="1"/>
  <c r="AE9" i="86"/>
  <c r="K17" i="14"/>
  <c r="AG10" i="8"/>
  <c r="AP10" i="8" s="1"/>
  <c r="W11" i="8"/>
  <c r="AF10" i="8"/>
  <c r="AO10" i="8" s="1"/>
  <c r="AE10" i="8"/>
  <c r="AG8" i="59"/>
  <c r="AP8" i="59" s="1"/>
  <c r="W9" i="59"/>
  <c r="AF8" i="59"/>
  <c r="AO8" i="59" s="1"/>
  <c r="AE8" i="59"/>
  <c r="AG10" i="16"/>
  <c r="AP10" i="16" s="1"/>
  <c r="AF10" i="16"/>
  <c r="AO10" i="16" s="1"/>
  <c r="AE10" i="16"/>
  <c r="W11" i="16"/>
  <c r="AG9" i="20"/>
  <c r="AP9" i="20" s="1"/>
  <c r="AE9" i="20"/>
  <c r="W10" i="20"/>
  <c r="AF9" i="20"/>
  <c r="AO9" i="20" s="1"/>
  <c r="AH9" i="89"/>
  <c r="AQ9" i="89" s="1"/>
  <c r="AN8" i="11"/>
  <c r="AI8" i="11"/>
  <c r="K17" i="57"/>
  <c r="AR8" i="76"/>
  <c r="K17" i="64"/>
  <c r="AH9" i="21"/>
  <c r="AQ9" i="21" s="1"/>
  <c r="AR9" i="96"/>
  <c r="AI8" i="50"/>
  <c r="AN8" i="50"/>
  <c r="K16" i="24"/>
  <c r="Y10" i="72"/>
  <c r="Z10" i="72" s="1"/>
  <c r="X10" i="72"/>
  <c r="AN9" i="68"/>
  <c r="AI9" i="68"/>
  <c r="Y9" i="63"/>
  <c r="X9" i="63"/>
  <c r="Y11" i="1"/>
  <c r="X11" i="1"/>
  <c r="Z11" i="1" s="1"/>
  <c r="AN10" i="82"/>
  <c r="AI10" i="82"/>
  <c r="AN10" i="44"/>
  <c r="AI10" i="44"/>
  <c r="X10" i="64"/>
  <c r="Y10" i="64"/>
  <c r="Y10" i="10"/>
  <c r="Z10" i="10" s="1"/>
  <c r="X10" i="10"/>
  <c r="Y10" i="42"/>
  <c r="X10" i="42"/>
  <c r="AG9" i="17"/>
  <c r="AP9" i="17" s="1"/>
  <c r="AE9" i="17"/>
  <c r="W10" i="17"/>
  <c r="AF9" i="17"/>
  <c r="AO9" i="17" s="1"/>
  <c r="AE9" i="55"/>
  <c r="W10" i="55"/>
  <c r="AF9" i="55"/>
  <c r="AO9" i="55" s="1"/>
  <c r="AG9" i="55"/>
  <c r="AP9" i="55" s="1"/>
  <c r="K18" i="53"/>
  <c r="AN9" i="49"/>
  <c r="AI9" i="49"/>
  <c r="Y10" i="48"/>
  <c r="Z10" i="48" s="1"/>
  <c r="X10" i="48"/>
  <c r="Y10" i="6"/>
  <c r="X10" i="6"/>
  <c r="Y11" i="82"/>
  <c r="Z11" i="82" s="1"/>
  <c r="X11" i="82"/>
  <c r="X10" i="92"/>
  <c r="Y10" i="92"/>
  <c r="AI9" i="47"/>
  <c r="AN9" i="47"/>
  <c r="Y10" i="24"/>
  <c r="X10" i="24"/>
  <c r="Z10" i="24" s="1"/>
  <c r="X11" i="27"/>
  <c r="Y11" i="27"/>
  <c r="Z11" i="27" s="1"/>
  <c r="AN9" i="78"/>
  <c r="AI9" i="78"/>
  <c r="AR9" i="79"/>
  <c r="AR8" i="28"/>
  <c r="K16" i="67"/>
  <c r="K19" i="22"/>
  <c r="K17" i="51"/>
  <c r="AN9" i="85"/>
  <c r="AI9" i="85"/>
  <c r="X10" i="95"/>
  <c r="Y10" i="95"/>
  <c r="K16" i="71"/>
  <c r="AR8" i="30"/>
  <c r="AH10" i="22"/>
  <c r="AQ10" i="22" s="1"/>
  <c r="AH9" i="58"/>
  <c r="AQ9" i="58" s="1"/>
  <c r="Z9" i="57"/>
  <c r="K17" i="52"/>
  <c r="AG9" i="91"/>
  <c r="AP9" i="91" s="1"/>
  <c r="AF9" i="91"/>
  <c r="AO9" i="91" s="1"/>
  <c r="AE9" i="91"/>
  <c r="W10" i="91"/>
  <c r="AR9" i="40"/>
  <c r="AR9" i="16"/>
  <c r="Z9" i="93"/>
  <c r="AR8" i="23"/>
  <c r="X10" i="26"/>
  <c r="Y10" i="26"/>
  <c r="AI9" i="25"/>
  <c r="AN9" i="25"/>
  <c r="K17" i="9"/>
  <c r="AG9" i="7"/>
  <c r="AP9" i="7" s="1"/>
  <c r="W10" i="7"/>
  <c r="AF9" i="7"/>
  <c r="AO9" i="7" s="1"/>
  <c r="AE9" i="7"/>
  <c r="AR8" i="2"/>
  <c r="K17" i="6"/>
  <c r="Z9" i="34"/>
  <c r="AG9" i="90"/>
  <c r="AP9" i="90" s="1"/>
  <c r="AF9" i="90"/>
  <c r="AO9" i="90" s="1"/>
  <c r="AE9" i="90"/>
  <c r="W10" i="90"/>
  <c r="Z9" i="23"/>
  <c r="AE8" i="3"/>
  <c r="AG8" i="3"/>
  <c r="AP8" i="3" s="1"/>
  <c r="W9" i="3"/>
  <c r="AF8" i="3"/>
  <c r="AO8" i="3" s="1"/>
  <c r="AH10" i="35"/>
  <c r="AQ10" i="35" s="1"/>
  <c r="K16" i="15"/>
  <c r="AH9" i="88"/>
  <c r="AQ9" i="88" s="1"/>
  <c r="AH10" i="43"/>
  <c r="AQ10" i="43" s="1"/>
  <c r="Z9" i="89"/>
  <c r="K17" i="21"/>
  <c r="AR9" i="35"/>
  <c r="Z9" i="21"/>
  <c r="AR8" i="53"/>
  <c r="Y10" i="49"/>
  <c r="X10" i="49"/>
  <c r="Z10" i="49" s="1"/>
  <c r="Y9" i="50"/>
  <c r="X9" i="50"/>
  <c r="Z9" i="50" s="1"/>
  <c r="AR8" i="89"/>
  <c r="AI9" i="37"/>
  <c r="AN9" i="37"/>
  <c r="K18" i="61"/>
  <c r="X10" i="68"/>
  <c r="Y10" i="68"/>
  <c r="Z10" i="68" s="1"/>
  <c r="AI9" i="48"/>
  <c r="AN9" i="48"/>
  <c r="AI9" i="24"/>
  <c r="AN9" i="24"/>
  <c r="AN10" i="27"/>
  <c r="AI10" i="27"/>
  <c r="AI10" i="18"/>
  <c r="AN10" i="18"/>
  <c r="AN8" i="19"/>
  <c r="AI8" i="19"/>
  <c r="AG10" i="73"/>
  <c r="AP10" i="73" s="1"/>
  <c r="AF10" i="73"/>
  <c r="AO10" i="73" s="1"/>
  <c r="AE10" i="73"/>
  <c r="W11" i="73"/>
  <c r="AG9" i="36"/>
  <c r="AP9" i="36" s="1"/>
  <c r="AF9" i="36"/>
  <c r="AO9" i="36" s="1"/>
  <c r="W10" i="36"/>
  <c r="AE9" i="36"/>
  <c r="W10" i="9"/>
  <c r="AF9" i="9"/>
  <c r="AO9" i="9" s="1"/>
  <c r="AE9" i="9"/>
  <c r="AG9" i="9"/>
  <c r="AP9" i="9" s="1"/>
  <c r="AR8" i="9"/>
  <c r="AH9" i="53"/>
  <c r="AQ9" i="53" s="1"/>
  <c r="AI9" i="81"/>
  <c r="AN9" i="81"/>
  <c r="K17" i="60"/>
  <c r="AH10" i="45"/>
  <c r="AQ10" i="45" s="1"/>
  <c r="AH9" i="2"/>
  <c r="AQ9" i="2" s="1"/>
  <c r="K16" i="8"/>
  <c r="AR8" i="34"/>
  <c r="AR8" i="94"/>
  <c r="AG9" i="61"/>
  <c r="AP9" i="61" s="1"/>
  <c r="AF9" i="61"/>
  <c r="AO9" i="61" s="1"/>
  <c r="W10" i="61"/>
  <c r="AE9" i="61"/>
  <c r="X10" i="32"/>
  <c r="Y10" i="32"/>
  <c r="AG9" i="74"/>
  <c r="AP9" i="74" s="1"/>
  <c r="W10" i="74"/>
  <c r="AF9" i="74"/>
  <c r="AO9" i="74" s="1"/>
  <c r="AE9" i="74"/>
  <c r="AR8" i="58"/>
  <c r="K18" i="69"/>
  <c r="AF9" i="33"/>
  <c r="AO9" i="33" s="1"/>
  <c r="AE9" i="33"/>
  <c r="AG9" i="33"/>
  <c r="AP9" i="33" s="1"/>
  <c r="W10" i="33"/>
  <c r="W10" i="56"/>
  <c r="AF9" i="56"/>
  <c r="AO9" i="56" s="1"/>
  <c r="AE9" i="56"/>
  <c r="AG9" i="56"/>
  <c r="AP9" i="56" s="1"/>
  <c r="Z9" i="88"/>
  <c r="AR9" i="38"/>
  <c r="K16" i="12"/>
  <c r="AH9" i="52"/>
  <c r="AQ9" i="52" s="1"/>
  <c r="AR8" i="88"/>
  <c r="AR8" i="67"/>
  <c r="AH10" i="38"/>
  <c r="AQ10" i="38" s="1"/>
  <c r="AH10" i="60"/>
  <c r="AQ10" i="60" s="1"/>
  <c r="AR8" i="87"/>
  <c r="K17" i="18"/>
  <c r="K17" i="62"/>
  <c r="AH9" i="76"/>
  <c r="AQ9" i="76" s="1"/>
  <c r="AI9" i="6"/>
  <c r="AN9" i="6"/>
  <c r="Z10" i="13"/>
  <c r="X10" i="13"/>
  <c r="Y10" i="13"/>
  <c r="X10" i="47"/>
  <c r="Y10" i="47"/>
  <c r="Z10" i="62"/>
  <c r="Y10" i="62"/>
  <c r="X10" i="62"/>
  <c r="AH10" i="66"/>
  <c r="AQ10" i="66" s="1"/>
  <c r="AH10" i="96"/>
  <c r="AQ10" i="96" s="1"/>
  <c r="AE9" i="31"/>
  <c r="AG9" i="31"/>
  <c r="AP9" i="31" s="1"/>
  <c r="AF9" i="31"/>
  <c r="AO9" i="31" s="1"/>
  <c r="W10" i="31"/>
  <c r="AR8" i="21"/>
  <c r="AH9" i="87"/>
  <c r="AQ9" i="87" s="1"/>
  <c r="AI9" i="70"/>
  <c r="AN9" i="70"/>
  <c r="AH9" i="94"/>
  <c r="AQ9" i="94" s="1"/>
  <c r="Y11" i="41"/>
  <c r="Z11" i="41" s="1"/>
  <c r="X11" i="41"/>
  <c r="Z9" i="30"/>
  <c r="AI9" i="26"/>
  <c r="AN9" i="26"/>
  <c r="AH9" i="51"/>
  <c r="AQ9" i="51" s="1"/>
  <c r="K16" i="23"/>
  <c r="Y9" i="19"/>
  <c r="Z9" i="19"/>
  <c r="X9" i="19"/>
  <c r="Z10" i="81"/>
  <c r="Y10" i="81"/>
  <c r="X10" i="81"/>
  <c r="Z10" i="22"/>
  <c r="Z9" i="58"/>
  <c r="AH9" i="28"/>
  <c r="AQ9" i="28" s="1"/>
  <c r="K16" i="55"/>
  <c r="Z10" i="54"/>
  <c r="X10" i="54"/>
  <c r="Y10" i="54"/>
  <c r="AI9" i="32"/>
  <c r="AN9" i="32"/>
  <c r="AR9" i="84"/>
  <c r="K16" i="2"/>
  <c r="AG9" i="5"/>
  <c r="AP9" i="5" s="1"/>
  <c r="W10" i="5"/>
  <c r="AF9" i="5"/>
  <c r="AO9" i="5" s="1"/>
  <c r="AE9" i="5"/>
  <c r="Y10" i="65"/>
  <c r="X10" i="65"/>
  <c r="Z10" i="65" s="1"/>
  <c r="K19" i="1"/>
  <c r="K16" i="16"/>
  <c r="AH10" i="4"/>
  <c r="AQ10" i="4" s="1"/>
  <c r="AH10" i="79"/>
  <c r="AQ10" i="79" s="1"/>
  <c r="AR8" i="93"/>
  <c r="AG9" i="75"/>
  <c r="AP9" i="75" s="1"/>
  <c r="AF9" i="75"/>
  <c r="AO9" i="75" s="1"/>
  <c r="W10" i="75"/>
  <c r="AE9" i="75"/>
  <c r="K17" i="5"/>
  <c r="K17" i="11"/>
  <c r="AG10" i="35"/>
  <c r="AP10" i="35" s="1"/>
  <c r="AF10" i="35"/>
  <c r="AO10" i="35" s="1"/>
  <c r="W11" i="35"/>
  <c r="AE10" i="35"/>
  <c r="AR9" i="22"/>
  <c r="Z10" i="43"/>
  <c r="AH10" i="16"/>
  <c r="AQ10" i="16" s="1"/>
  <c r="AH9" i="20"/>
  <c r="AQ9" i="20" s="1"/>
  <c r="AR8" i="69"/>
  <c r="K16" i="19"/>
  <c r="AG10" i="38"/>
  <c r="AP10" i="38" s="1"/>
  <c r="AF10" i="38"/>
  <c r="AO10" i="38" s="1"/>
  <c r="AE10" i="38"/>
  <c r="W11" i="38"/>
  <c r="AI9" i="72"/>
  <c r="AN9" i="72"/>
  <c r="Z9" i="76"/>
  <c r="AN8" i="63"/>
  <c r="AI8" i="63"/>
  <c r="AI10" i="1"/>
  <c r="AN10" i="1"/>
  <c r="Z11" i="44"/>
  <c r="X11" i="44"/>
  <c r="Y11" i="44"/>
  <c r="Y11" i="71"/>
  <c r="X11" i="71"/>
  <c r="AN9" i="64"/>
  <c r="AI9" i="64"/>
  <c r="AN9" i="10"/>
  <c r="AI9" i="10"/>
  <c r="AF10" i="84"/>
  <c r="AO10" i="84" s="1"/>
  <c r="AE10" i="84"/>
  <c r="AG10" i="84"/>
  <c r="AP10" i="84" s="1"/>
  <c r="W11" i="84"/>
  <c r="AN10" i="41"/>
  <c r="AI10" i="41"/>
  <c r="AI9" i="95"/>
  <c r="AN9" i="95"/>
  <c r="K17" i="70"/>
  <c r="AG10" i="40"/>
  <c r="AP10" i="40" s="1"/>
  <c r="W11" i="40"/>
  <c r="AF10" i="40"/>
  <c r="AO10" i="40" s="1"/>
  <c r="AE10" i="40"/>
  <c r="AG9" i="39"/>
  <c r="AP9" i="39" s="1"/>
  <c r="AF9" i="39"/>
  <c r="AO9" i="39" s="1"/>
  <c r="AE9" i="39"/>
  <c r="W10" i="39"/>
  <c r="AR9" i="45"/>
  <c r="W11" i="14"/>
  <c r="AF10" i="14"/>
  <c r="AO10" i="14" s="1"/>
  <c r="AG10" i="14"/>
  <c r="AP10" i="14" s="1"/>
  <c r="AE10" i="14"/>
  <c r="AE10" i="29"/>
  <c r="AF10" i="29"/>
  <c r="AO10" i="29" s="1"/>
  <c r="W11" i="29"/>
  <c r="AG10" i="29"/>
  <c r="AP10" i="29" s="1"/>
  <c r="K17" i="66"/>
  <c r="AH10" i="84"/>
  <c r="AQ10" i="84" s="1"/>
  <c r="W10" i="51"/>
  <c r="AF9" i="51"/>
  <c r="AO9" i="51" s="1"/>
  <c r="AE9" i="51"/>
  <c r="AG9" i="51"/>
  <c r="AP9" i="51" s="1"/>
  <c r="Z9" i="53"/>
  <c r="K17" i="13"/>
  <c r="Z9" i="94"/>
  <c r="K17" i="56"/>
  <c r="AR9" i="66"/>
  <c r="AH9" i="69"/>
  <c r="AQ9" i="69" s="1"/>
  <c r="Z10" i="45"/>
  <c r="AH10" i="40"/>
  <c r="AQ10" i="40" s="1"/>
  <c r="AR8" i="55"/>
  <c r="Z9" i="2"/>
  <c r="AH9" i="39"/>
  <c r="AQ9" i="39" s="1"/>
  <c r="K16" i="7"/>
  <c r="K17" i="58"/>
  <c r="X11" i="83"/>
  <c r="Y11" i="83"/>
  <c r="K17" i="54"/>
  <c r="K16" i="20"/>
  <c r="AH10" i="14"/>
  <c r="AQ10" i="14" s="1"/>
  <c r="K18" i="65"/>
  <c r="K17" i="17"/>
  <c r="K16" i="3"/>
  <c r="AG9" i="80"/>
  <c r="AP9" i="80" s="1"/>
  <c r="AF9" i="80"/>
  <c r="AO9" i="80" s="1"/>
  <c r="AE9" i="80"/>
  <c r="W10" i="80"/>
  <c r="AG8" i="15"/>
  <c r="AP8" i="15" s="1"/>
  <c r="AF8" i="15"/>
  <c r="AO8" i="15" s="1"/>
  <c r="AE8" i="15"/>
  <c r="W9" i="15"/>
  <c r="AG9" i="77"/>
  <c r="AP9" i="77" s="1"/>
  <c r="W10" i="77"/>
  <c r="AF9" i="77"/>
  <c r="AO9" i="77" s="1"/>
  <c r="AE9" i="77"/>
  <c r="K17" i="59"/>
  <c r="K16" i="50"/>
  <c r="AH9" i="9"/>
  <c r="AQ9" i="9" s="1"/>
  <c r="K17" i="68"/>
  <c r="Y10" i="70"/>
  <c r="X10" i="70"/>
  <c r="Y9" i="11"/>
  <c r="X9" i="11"/>
  <c r="Z9" i="11" s="1"/>
  <c r="AG9" i="52"/>
  <c r="AP9" i="52" s="1"/>
  <c r="W10" i="52"/>
  <c r="AF9" i="52"/>
  <c r="AO9" i="52" s="1"/>
  <c r="AE9" i="52"/>
  <c r="AR9" i="4"/>
  <c r="AH9" i="55"/>
  <c r="AQ9" i="55" s="1"/>
  <c r="AG10" i="60"/>
  <c r="AP10" i="60" s="1"/>
  <c r="W11" i="60"/>
  <c r="AF10" i="60"/>
  <c r="AO10" i="60" s="1"/>
  <c r="AE10" i="60"/>
  <c r="X10" i="37"/>
  <c r="Y10" i="37"/>
  <c r="Z10" i="37" s="1"/>
  <c r="K17" i="10"/>
  <c r="AN9" i="13"/>
  <c r="AI9" i="13"/>
  <c r="AI9" i="92"/>
  <c r="AN9" i="92"/>
  <c r="AI10" i="71"/>
  <c r="AN10" i="71"/>
  <c r="AI9" i="62"/>
  <c r="AN9" i="62"/>
  <c r="X10" i="78"/>
  <c r="Y10" i="78"/>
  <c r="Y11" i="18"/>
  <c r="X11" i="18"/>
  <c r="Z11" i="18" s="1"/>
  <c r="AG10" i="24" l="1"/>
  <c r="AP10" i="24" s="1"/>
  <c r="W11" i="24"/>
  <c r="AF10" i="24"/>
  <c r="AO10" i="24" s="1"/>
  <c r="AE10" i="24"/>
  <c r="AG10" i="49"/>
  <c r="AP10" i="49" s="1"/>
  <c r="W11" i="49"/>
  <c r="AF10" i="49"/>
  <c r="AO10" i="49" s="1"/>
  <c r="AE10" i="49"/>
  <c r="AG11" i="82"/>
  <c r="AP11" i="82" s="1"/>
  <c r="W12" i="82"/>
  <c r="AE11" i="82"/>
  <c r="AF11" i="82"/>
  <c r="AO11" i="82" s="1"/>
  <c r="AG10" i="10"/>
  <c r="AP10" i="10" s="1"/>
  <c r="W11" i="10"/>
  <c r="AF10" i="10"/>
  <c r="AO10" i="10" s="1"/>
  <c r="AE10" i="10"/>
  <c r="AF10" i="25"/>
  <c r="AO10" i="25" s="1"/>
  <c r="AE10" i="25"/>
  <c r="W11" i="25"/>
  <c r="AG10" i="25"/>
  <c r="AP10" i="25" s="1"/>
  <c r="AG11" i="18"/>
  <c r="AP11" i="18" s="1"/>
  <c r="AE11" i="18"/>
  <c r="W12" i="18"/>
  <c r="AF11" i="18"/>
  <c r="AO11" i="18" s="1"/>
  <c r="AE11" i="41"/>
  <c r="AF11" i="41"/>
  <c r="AO11" i="41" s="1"/>
  <c r="W12" i="41"/>
  <c r="AG11" i="41"/>
  <c r="AP11" i="41" s="1"/>
  <c r="AG11" i="1"/>
  <c r="AP11" i="1" s="1"/>
  <c r="AF11" i="1"/>
  <c r="AO11" i="1" s="1"/>
  <c r="W12" i="1"/>
  <c r="AE11" i="1"/>
  <c r="AG10" i="37"/>
  <c r="AP10" i="37" s="1"/>
  <c r="AE10" i="37"/>
  <c r="W11" i="37"/>
  <c r="AF10" i="37"/>
  <c r="AO10" i="37" s="1"/>
  <c r="W10" i="11"/>
  <c r="AF9" i="11"/>
  <c r="AO9" i="11" s="1"/>
  <c r="AE9" i="11"/>
  <c r="AG9" i="11"/>
  <c r="AP9" i="11" s="1"/>
  <c r="AG10" i="65"/>
  <c r="AP10" i="65" s="1"/>
  <c r="W11" i="65"/>
  <c r="AF10" i="65"/>
  <c r="AO10" i="65" s="1"/>
  <c r="AE10" i="65"/>
  <c r="AG11" i="27"/>
  <c r="AP11" i="27" s="1"/>
  <c r="AF11" i="27"/>
  <c r="AO11" i="27" s="1"/>
  <c r="AE11" i="27"/>
  <c r="W12" i="27"/>
  <c r="AE10" i="72"/>
  <c r="W11" i="72"/>
  <c r="AF10" i="72"/>
  <c r="AO10" i="72" s="1"/>
  <c r="AG10" i="72"/>
  <c r="AP10" i="72" s="1"/>
  <c r="W11" i="68"/>
  <c r="AF10" i="68"/>
  <c r="AO10" i="68" s="1"/>
  <c r="AE10" i="68"/>
  <c r="AG10" i="68"/>
  <c r="AP10" i="68" s="1"/>
  <c r="AE9" i="50"/>
  <c r="W10" i="50"/>
  <c r="AF9" i="50"/>
  <c r="AO9" i="50" s="1"/>
  <c r="AG9" i="50"/>
  <c r="AP9" i="50" s="1"/>
  <c r="AG10" i="48"/>
  <c r="AP10" i="48" s="1"/>
  <c r="AF10" i="48"/>
  <c r="AO10" i="48" s="1"/>
  <c r="AE10" i="48"/>
  <c r="W11" i="48"/>
  <c r="AH10" i="78"/>
  <c r="AQ10" i="78" s="1"/>
  <c r="K18" i="54"/>
  <c r="K18" i="11"/>
  <c r="AG10" i="62"/>
  <c r="AP10" i="62" s="1"/>
  <c r="AF10" i="62"/>
  <c r="AO10" i="62" s="1"/>
  <c r="AE10" i="62"/>
  <c r="W11" i="62"/>
  <c r="K19" i="69"/>
  <c r="K17" i="3"/>
  <c r="AH11" i="83"/>
  <c r="AQ11" i="83" s="1"/>
  <c r="K20" i="1"/>
  <c r="W10" i="58"/>
  <c r="AF9" i="58"/>
  <c r="AO9" i="58" s="1"/>
  <c r="AE9" i="58"/>
  <c r="AG9" i="58"/>
  <c r="AP9" i="58" s="1"/>
  <c r="K17" i="8"/>
  <c r="AR10" i="71"/>
  <c r="K18" i="10"/>
  <c r="X11" i="60"/>
  <c r="Y11" i="60"/>
  <c r="AN9" i="52"/>
  <c r="AI9" i="52"/>
  <c r="AI9" i="77"/>
  <c r="AN9" i="77"/>
  <c r="AN8" i="15"/>
  <c r="AI8" i="15"/>
  <c r="K18" i="58"/>
  <c r="K18" i="13"/>
  <c r="Y10" i="51"/>
  <c r="Z10" i="51" s="1"/>
  <c r="X10" i="51"/>
  <c r="AI10" i="29"/>
  <c r="AN10" i="29"/>
  <c r="K18" i="70"/>
  <c r="AR9" i="64"/>
  <c r="AH11" i="44"/>
  <c r="AQ11" i="44" s="1"/>
  <c r="AF9" i="76"/>
  <c r="AO9" i="76" s="1"/>
  <c r="AE9" i="76"/>
  <c r="AG9" i="76"/>
  <c r="AP9" i="76" s="1"/>
  <c r="W10" i="76"/>
  <c r="K17" i="2"/>
  <c r="AH10" i="54"/>
  <c r="AQ10" i="54" s="1"/>
  <c r="K17" i="23"/>
  <c r="AH11" i="41"/>
  <c r="AQ11" i="41" s="1"/>
  <c r="AH10" i="13"/>
  <c r="AQ10" i="13" s="1"/>
  <c r="K18" i="18"/>
  <c r="Y10" i="56"/>
  <c r="X10" i="56"/>
  <c r="Z10" i="74"/>
  <c r="X10" i="74"/>
  <c r="Y10" i="74"/>
  <c r="AI9" i="61"/>
  <c r="AN9" i="61"/>
  <c r="K18" i="60"/>
  <c r="Y10" i="36"/>
  <c r="X10" i="36"/>
  <c r="Z10" i="36" s="1"/>
  <c r="AN10" i="73"/>
  <c r="AI10" i="73"/>
  <c r="AR10" i="18"/>
  <c r="AR9" i="48"/>
  <c r="AE9" i="21"/>
  <c r="W10" i="21"/>
  <c r="AG9" i="21"/>
  <c r="AP9" i="21" s="1"/>
  <c r="AF9" i="21"/>
  <c r="AO9" i="21" s="1"/>
  <c r="X10" i="7"/>
  <c r="Y10" i="7"/>
  <c r="K17" i="67"/>
  <c r="AH11" i="82"/>
  <c r="AQ11" i="82" s="1"/>
  <c r="AH10" i="48"/>
  <c r="AQ10" i="48" s="1"/>
  <c r="K19" i="53"/>
  <c r="X10" i="17"/>
  <c r="Y10" i="17"/>
  <c r="Z10" i="17" s="1"/>
  <c r="AH10" i="10"/>
  <c r="AQ10" i="10" s="1"/>
  <c r="AR10" i="44"/>
  <c r="AH10" i="72"/>
  <c r="AQ10" i="72" s="1"/>
  <c r="AR8" i="50"/>
  <c r="K18" i="64"/>
  <c r="AN10" i="8"/>
  <c r="AI10" i="8"/>
  <c r="AI9" i="86"/>
  <c r="AN9" i="86"/>
  <c r="K17" i="72"/>
  <c r="AR9" i="54"/>
  <c r="AI9" i="12"/>
  <c r="AN9" i="12"/>
  <c r="Z10" i="67"/>
  <c r="Y10" i="67"/>
  <c r="X10" i="67"/>
  <c r="AR10" i="83"/>
  <c r="AI10" i="66"/>
  <c r="AN10" i="66"/>
  <c r="AI9" i="28"/>
  <c r="AN9" i="28"/>
  <c r="Z11" i="79"/>
  <c r="Y11" i="79"/>
  <c r="X11" i="79"/>
  <c r="K18" i="66"/>
  <c r="K17" i="15"/>
  <c r="K18" i="6"/>
  <c r="AH10" i="26"/>
  <c r="AQ10" i="26" s="1"/>
  <c r="K17" i="71"/>
  <c r="AN9" i="17"/>
  <c r="AI9" i="17"/>
  <c r="AH9" i="63"/>
  <c r="AQ9" i="63" s="1"/>
  <c r="AH10" i="85"/>
  <c r="AQ10" i="85" s="1"/>
  <c r="AI10" i="79"/>
  <c r="AN10" i="79"/>
  <c r="Z10" i="78"/>
  <c r="AR9" i="92"/>
  <c r="AH10" i="37"/>
  <c r="AQ10" i="37" s="1"/>
  <c r="Z10" i="52"/>
  <c r="X10" i="52"/>
  <c r="Y10" i="52"/>
  <c r="Z10" i="77"/>
  <c r="X10" i="77"/>
  <c r="Y10" i="77"/>
  <c r="K17" i="7"/>
  <c r="AG9" i="2"/>
  <c r="AP9" i="2" s="1"/>
  <c r="W10" i="2"/>
  <c r="AF9" i="2"/>
  <c r="AO9" i="2" s="1"/>
  <c r="AE9" i="2"/>
  <c r="AG9" i="53"/>
  <c r="AP9" i="53" s="1"/>
  <c r="W10" i="53"/>
  <c r="AF9" i="53"/>
  <c r="AO9" i="53" s="1"/>
  <c r="AE9" i="53"/>
  <c r="Y10" i="39"/>
  <c r="X10" i="39"/>
  <c r="Z10" i="39" s="1"/>
  <c r="AR9" i="95"/>
  <c r="AN10" i="84"/>
  <c r="AI10" i="84"/>
  <c r="AH11" i="71"/>
  <c r="AQ11" i="71" s="1"/>
  <c r="AR9" i="72"/>
  <c r="Y11" i="35"/>
  <c r="X11" i="35"/>
  <c r="AH9" i="19"/>
  <c r="AQ9" i="19" s="1"/>
  <c r="AF9" i="88"/>
  <c r="AO9" i="88" s="1"/>
  <c r="W10" i="88"/>
  <c r="AE9" i="88"/>
  <c r="AG9" i="88"/>
  <c r="AP9" i="88" s="1"/>
  <c r="AR9" i="81"/>
  <c r="AI9" i="9"/>
  <c r="AN9" i="9"/>
  <c r="AH10" i="68"/>
  <c r="AQ10" i="68" s="1"/>
  <c r="Y9" i="3"/>
  <c r="X9" i="3"/>
  <c r="AN9" i="90"/>
  <c r="AI9" i="90"/>
  <c r="Z10" i="26"/>
  <c r="K18" i="51"/>
  <c r="AH11" i="27"/>
  <c r="AQ11" i="27" s="1"/>
  <c r="AR9" i="47"/>
  <c r="AR10" i="82"/>
  <c r="AN9" i="20"/>
  <c r="AI9" i="20"/>
  <c r="AN8" i="59"/>
  <c r="AI8" i="59"/>
  <c r="Y11" i="8"/>
  <c r="X11" i="8"/>
  <c r="Z11" i="8"/>
  <c r="AR9" i="65"/>
  <c r="Z10" i="85"/>
  <c r="AI9" i="69"/>
  <c r="AN9" i="69"/>
  <c r="Z10" i="87"/>
  <c r="Y10" i="87"/>
  <c r="X10" i="87"/>
  <c r="AH10" i="70"/>
  <c r="AQ10" i="70" s="1"/>
  <c r="K17" i="16"/>
  <c r="AG10" i="54"/>
  <c r="AP10" i="54" s="1"/>
  <c r="W11" i="54"/>
  <c r="AF10" i="54"/>
  <c r="AO10" i="54" s="1"/>
  <c r="AE10" i="54"/>
  <c r="W11" i="81"/>
  <c r="AG10" i="81"/>
  <c r="AP10" i="81" s="1"/>
  <c r="AE10" i="81"/>
  <c r="AF10" i="81"/>
  <c r="AO10" i="81" s="1"/>
  <c r="X10" i="33"/>
  <c r="Y10" i="33"/>
  <c r="Z10" i="33" s="1"/>
  <c r="Y10" i="61"/>
  <c r="X10" i="61"/>
  <c r="Y10" i="90"/>
  <c r="X10" i="90"/>
  <c r="Z10" i="90" s="1"/>
  <c r="AR9" i="13"/>
  <c r="AI9" i="31"/>
  <c r="AN9" i="31"/>
  <c r="AR9" i="6"/>
  <c r="AR8" i="19"/>
  <c r="K18" i="9"/>
  <c r="AH10" i="95"/>
  <c r="AQ10" i="95" s="1"/>
  <c r="AH10" i="6"/>
  <c r="AQ10" i="6" s="1"/>
  <c r="AR9" i="49"/>
  <c r="Y10" i="55"/>
  <c r="Z10" i="55" s="1"/>
  <c r="X10" i="55"/>
  <c r="AH10" i="42"/>
  <c r="AQ10" i="42" s="1"/>
  <c r="Z9" i="63"/>
  <c r="K18" i="63"/>
  <c r="K17" i="4"/>
  <c r="Z10" i="12"/>
  <c r="X10" i="12"/>
  <c r="Y10" i="12"/>
  <c r="AN10" i="96"/>
  <c r="AI10" i="96"/>
  <c r="X11" i="4"/>
  <c r="Y11" i="4"/>
  <c r="K19" i="65"/>
  <c r="AI10" i="14"/>
  <c r="AN10" i="14"/>
  <c r="AN10" i="40"/>
  <c r="AI10" i="40"/>
  <c r="AG11" i="44"/>
  <c r="AP11" i="44" s="1"/>
  <c r="AF11" i="44"/>
  <c r="AO11" i="44" s="1"/>
  <c r="W12" i="44"/>
  <c r="AE11" i="44"/>
  <c r="AI9" i="5"/>
  <c r="AN9" i="5"/>
  <c r="AR10" i="27"/>
  <c r="AR9" i="37"/>
  <c r="AH10" i="49"/>
  <c r="AQ10" i="49" s="1"/>
  <c r="AH11" i="18"/>
  <c r="AQ11" i="18" s="1"/>
  <c r="Z10" i="70"/>
  <c r="K17" i="50"/>
  <c r="AN9" i="39"/>
  <c r="AI9" i="39"/>
  <c r="AR10" i="41"/>
  <c r="AR10" i="1"/>
  <c r="K18" i="5"/>
  <c r="Y10" i="5"/>
  <c r="X10" i="5"/>
  <c r="K17" i="55"/>
  <c r="AE9" i="19"/>
  <c r="W10" i="19"/>
  <c r="AF9" i="19"/>
  <c r="AO9" i="19" s="1"/>
  <c r="AG9" i="19"/>
  <c r="AP9" i="19" s="1"/>
  <c r="AR9" i="70"/>
  <c r="AH10" i="47"/>
  <c r="AQ10" i="47" s="1"/>
  <c r="AR9" i="62"/>
  <c r="AN10" i="60"/>
  <c r="AI10" i="60"/>
  <c r="AH9" i="11"/>
  <c r="AQ9" i="11" s="1"/>
  <c r="Y10" i="80"/>
  <c r="X10" i="80"/>
  <c r="Z11" i="83"/>
  <c r="AG10" i="45"/>
  <c r="AP10" i="45" s="1"/>
  <c r="W11" i="45"/>
  <c r="AF10" i="45"/>
  <c r="AO10" i="45" s="1"/>
  <c r="AE10" i="45"/>
  <c r="K18" i="56"/>
  <c r="AI9" i="51"/>
  <c r="AN9" i="51"/>
  <c r="Z11" i="14"/>
  <c r="Y11" i="14"/>
  <c r="X11" i="14"/>
  <c r="AR9" i="10"/>
  <c r="Z11" i="71"/>
  <c r="AR8" i="63"/>
  <c r="X11" i="38"/>
  <c r="Y11" i="38"/>
  <c r="AE10" i="43"/>
  <c r="W11" i="43"/>
  <c r="AF10" i="43"/>
  <c r="AO10" i="43" s="1"/>
  <c r="AG10" i="43"/>
  <c r="AP10" i="43" s="1"/>
  <c r="AI9" i="75"/>
  <c r="AN9" i="75"/>
  <c r="AH10" i="65"/>
  <c r="AQ10" i="65" s="1"/>
  <c r="AR9" i="32"/>
  <c r="AE10" i="22"/>
  <c r="W11" i="22"/>
  <c r="AF10" i="22"/>
  <c r="AO10" i="22" s="1"/>
  <c r="AG10" i="22"/>
  <c r="AP10" i="22" s="1"/>
  <c r="AR9" i="26"/>
  <c r="Z10" i="47"/>
  <c r="K18" i="62"/>
  <c r="AI9" i="56"/>
  <c r="AN9" i="56"/>
  <c r="AN9" i="33"/>
  <c r="AI9" i="33"/>
  <c r="AI9" i="74"/>
  <c r="AN9" i="74"/>
  <c r="AH10" i="32"/>
  <c r="AQ10" i="32" s="1"/>
  <c r="X10" i="9"/>
  <c r="Y10" i="9"/>
  <c r="AR9" i="24"/>
  <c r="K19" i="61"/>
  <c r="AH9" i="50"/>
  <c r="AQ9" i="50" s="1"/>
  <c r="K18" i="21"/>
  <c r="AI8" i="3"/>
  <c r="AN8" i="3"/>
  <c r="AN9" i="7"/>
  <c r="AI9" i="7"/>
  <c r="Y10" i="91"/>
  <c r="X10" i="91"/>
  <c r="Z10" i="91" s="1"/>
  <c r="K18" i="52"/>
  <c r="Z10" i="95"/>
  <c r="K20" i="22"/>
  <c r="AH10" i="24"/>
  <c r="AQ10" i="24" s="1"/>
  <c r="AH10" i="92"/>
  <c r="AQ10" i="92" s="1"/>
  <c r="AI9" i="55"/>
  <c r="AN9" i="55"/>
  <c r="AH10" i="64"/>
  <c r="AQ10" i="64" s="1"/>
  <c r="AH11" i="1"/>
  <c r="AQ11" i="1" s="1"/>
  <c r="AR9" i="68"/>
  <c r="K17" i="24"/>
  <c r="K18" i="57"/>
  <c r="Y11" i="16"/>
  <c r="X11" i="16"/>
  <c r="Y9" i="59"/>
  <c r="X9" i="59"/>
  <c r="Z9" i="59" s="1"/>
  <c r="X10" i="86"/>
  <c r="Y10" i="86"/>
  <c r="Z10" i="86" s="1"/>
  <c r="AH10" i="25"/>
  <c r="AQ10" i="25" s="1"/>
  <c r="Z10" i="46"/>
  <c r="Y10" i="46"/>
  <c r="X10" i="46"/>
  <c r="AR9" i="42"/>
  <c r="AI9" i="67"/>
  <c r="AN9" i="67"/>
  <c r="Y10" i="69"/>
  <c r="X10" i="69"/>
  <c r="Z10" i="69" s="1"/>
  <c r="Y11" i="96"/>
  <c r="X11" i="96"/>
  <c r="AN10" i="35"/>
  <c r="AI10" i="35"/>
  <c r="W11" i="13"/>
  <c r="AG10" i="13"/>
  <c r="AP10" i="13" s="1"/>
  <c r="AF10" i="13"/>
  <c r="AO10" i="13" s="1"/>
  <c r="AE10" i="13"/>
  <c r="X10" i="20"/>
  <c r="Y10" i="20"/>
  <c r="Z10" i="20" s="1"/>
  <c r="Y11" i="29"/>
  <c r="X11" i="29"/>
  <c r="Z11" i="29" s="1"/>
  <c r="Y11" i="40"/>
  <c r="X11" i="40"/>
  <c r="Z11" i="40" s="1"/>
  <c r="K17" i="19"/>
  <c r="K18" i="68"/>
  <c r="K18" i="59"/>
  <c r="Y9" i="15"/>
  <c r="X9" i="15"/>
  <c r="AN9" i="80"/>
  <c r="AI9" i="80"/>
  <c r="K18" i="17"/>
  <c r="K17" i="20"/>
  <c r="W10" i="94"/>
  <c r="AE9" i="94"/>
  <c r="AG9" i="94"/>
  <c r="AP9" i="94" s="1"/>
  <c r="AF9" i="94"/>
  <c r="AO9" i="94" s="1"/>
  <c r="Z11" i="84"/>
  <c r="Y11" i="84"/>
  <c r="X11" i="84"/>
  <c r="AN10" i="38"/>
  <c r="AI10" i="38"/>
  <c r="Y10" i="75"/>
  <c r="Z10" i="75" s="1"/>
  <c r="X10" i="75"/>
  <c r="AH10" i="81"/>
  <c r="AQ10" i="81" s="1"/>
  <c r="W10" i="30"/>
  <c r="AE9" i="30"/>
  <c r="AG9" i="30"/>
  <c r="AP9" i="30" s="1"/>
  <c r="AF9" i="30"/>
  <c r="AO9" i="30" s="1"/>
  <c r="Z10" i="31"/>
  <c r="X10" i="31"/>
  <c r="Y10" i="31"/>
  <c r="AH10" i="62"/>
  <c r="AQ10" i="62" s="1"/>
  <c r="K17" i="12"/>
  <c r="Z10" i="32"/>
  <c r="AI9" i="36"/>
  <c r="AN9" i="36"/>
  <c r="Y11" i="73"/>
  <c r="X11" i="73"/>
  <c r="Z11" i="73" s="1"/>
  <c r="W10" i="89"/>
  <c r="AG9" i="89"/>
  <c r="AP9" i="89" s="1"/>
  <c r="AE9" i="89"/>
  <c r="AF9" i="89"/>
  <c r="AO9" i="89" s="1"/>
  <c r="W10" i="23"/>
  <c r="AF9" i="23"/>
  <c r="AO9" i="23" s="1"/>
  <c r="AG9" i="23"/>
  <c r="AP9" i="23" s="1"/>
  <c r="AE9" i="23"/>
  <c r="AF9" i="34"/>
  <c r="AO9" i="34" s="1"/>
  <c r="AE9" i="34"/>
  <c r="W10" i="34"/>
  <c r="AG9" i="34"/>
  <c r="AP9" i="34" s="1"/>
  <c r="AR9" i="25"/>
  <c r="W10" i="93"/>
  <c r="AE9" i="93"/>
  <c r="AF9" i="93"/>
  <c r="AO9" i="93" s="1"/>
  <c r="AG9" i="93"/>
  <c r="AP9" i="93" s="1"/>
  <c r="AI9" i="91"/>
  <c r="AN9" i="91"/>
  <c r="AE9" i="57"/>
  <c r="AG9" i="57"/>
  <c r="AP9" i="57" s="1"/>
  <c r="W10" i="57"/>
  <c r="AF9" i="57"/>
  <c r="AO9" i="57" s="1"/>
  <c r="AR9" i="85"/>
  <c r="AR9" i="78"/>
  <c r="Z10" i="92"/>
  <c r="Z10" i="6"/>
  <c r="Z10" i="42"/>
  <c r="Z10" i="64"/>
  <c r="AR8" i="11"/>
  <c r="AI10" i="16"/>
  <c r="AN10" i="16"/>
  <c r="K18" i="14"/>
  <c r="AN9" i="46"/>
  <c r="AI9" i="46"/>
  <c r="X11" i="66"/>
  <c r="Y11" i="66"/>
  <c r="Y10" i="28"/>
  <c r="Z10" i="28" s="1"/>
  <c r="X10" i="28"/>
  <c r="AI9" i="87"/>
  <c r="AN9" i="87"/>
  <c r="AI10" i="4"/>
  <c r="AN10" i="4"/>
  <c r="W11" i="28" l="1"/>
  <c r="AG10" i="28"/>
  <c r="AP10" i="28" s="1"/>
  <c r="AF10" i="28"/>
  <c r="AO10" i="28" s="1"/>
  <c r="AE10" i="28"/>
  <c r="W11" i="75"/>
  <c r="AG10" i="75"/>
  <c r="AP10" i="75" s="1"/>
  <c r="AE10" i="75"/>
  <c r="AF10" i="75"/>
  <c r="AO10" i="75" s="1"/>
  <c r="AE10" i="86"/>
  <c r="W11" i="86"/>
  <c r="AG10" i="86"/>
  <c r="AP10" i="86" s="1"/>
  <c r="AF10" i="86"/>
  <c r="AO10" i="86" s="1"/>
  <c r="W11" i="91"/>
  <c r="AG10" i="91"/>
  <c r="AP10" i="91" s="1"/>
  <c r="AF10" i="91"/>
  <c r="AO10" i="91" s="1"/>
  <c r="AE10" i="91"/>
  <c r="AG10" i="90"/>
  <c r="AP10" i="90" s="1"/>
  <c r="AF10" i="90"/>
  <c r="AO10" i="90" s="1"/>
  <c r="W11" i="90"/>
  <c r="AE10" i="90"/>
  <c r="AG11" i="73"/>
  <c r="AP11" i="73" s="1"/>
  <c r="AF11" i="73"/>
  <c r="AO11" i="73" s="1"/>
  <c r="AE11" i="73"/>
  <c r="W12" i="73"/>
  <c r="AG9" i="59"/>
  <c r="AP9" i="59" s="1"/>
  <c r="W10" i="59"/>
  <c r="AF9" i="59"/>
  <c r="AO9" i="59" s="1"/>
  <c r="AE9" i="59"/>
  <c r="AG10" i="39"/>
  <c r="AP10" i="39" s="1"/>
  <c r="AF10" i="39"/>
  <c r="AO10" i="39" s="1"/>
  <c r="AE10" i="39"/>
  <c r="W11" i="39"/>
  <c r="AG11" i="40"/>
  <c r="AP11" i="40" s="1"/>
  <c r="W12" i="40"/>
  <c r="AF11" i="40"/>
  <c r="AO11" i="40" s="1"/>
  <c r="AE11" i="40"/>
  <c r="AF11" i="29"/>
  <c r="AO11" i="29" s="1"/>
  <c r="W12" i="29"/>
  <c r="AE11" i="29"/>
  <c r="AG11" i="29"/>
  <c r="AP11" i="29" s="1"/>
  <c r="AG10" i="69"/>
  <c r="AP10" i="69" s="1"/>
  <c r="W11" i="69"/>
  <c r="AF10" i="69"/>
  <c r="AO10" i="69" s="1"/>
  <c r="AE10" i="69"/>
  <c r="AG10" i="55"/>
  <c r="AP10" i="55" s="1"/>
  <c r="AE10" i="55"/>
  <c r="W11" i="55"/>
  <c r="AF10" i="55"/>
  <c r="AO10" i="55" s="1"/>
  <c r="W11" i="17"/>
  <c r="AF10" i="17"/>
  <c r="AO10" i="17" s="1"/>
  <c r="AG10" i="17"/>
  <c r="AP10" i="17" s="1"/>
  <c r="AE10" i="17"/>
  <c r="AE10" i="51"/>
  <c r="W11" i="51"/>
  <c r="AF10" i="51"/>
  <c r="AO10" i="51" s="1"/>
  <c r="AG10" i="51"/>
  <c r="AP10" i="51" s="1"/>
  <c r="W11" i="36"/>
  <c r="AG10" i="36"/>
  <c r="AP10" i="36" s="1"/>
  <c r="AE10" i="36"/>
  <c r="AF10" i="36"/>
  <c r="AO10" i="36" s="1"/>
  <c r="W11" i="20"/>
  <c r="AF10" i="20"/>
  <c r="AO10" i="20" s="1"/>
  <c r="AG10" i="20"/>
  <c r="AP10" i="20" s="1"/>
  <c r="AE10" i="20"/>
  <c r="AG10" i="33"/>
  <c r="AP10" i="33" s="1"/>
  <c r="W11" i="33"/>
  <c r="AE10" i="33"/>
  <c r="AF10" i="33"/>
  <c r="AO10" i="33" s="1"/>
  <c r="AH9" i="15"/>
  <c r="AQ9" i="15" s="1"/>
  <c r="AG10" i="6"/>
  <c r="AP10" i="6" s="1"/>
  <c r="W11" i="6"/>
  <c r="AF10" i="6"/>
  <c r="AO10" i="6" s="1"/>
  <c r="AE10" i="6"/>
  <c r="AH10" i="28"/>
  <c r="AQ10" i="28" s="1"/>
  <c r="AR9" i="46"/>
  <c r="AI9" i="93"/>
  <c r="AN9" i="93"/>
  <c r="Z10" i="89"/>
  <c r="X10" i="89"/>
  <c r="Y10" i="89"/>
  <c r="AF10" i="32"/>
  <c r="AO10" i="32" s="1"/>
  <c r="AE10" i="32"/>
  <c r="W11" i="32"/>
  <c r="AG10" i="32"/>
  <c r="AP10" i="32" s="1"/>
  <c r="AH10" i="31"/>
  <c r="AQ10" i="31" s="1"/>
  <c r="Y10" i="30"/>
  <c r="X10" i="30"/>
  <c r="Z10" i="30" s="1"/>
  <c r="AH10" i="75"/>
  <c r="AQ10" i="75" s="1"/>
  <c r="Y10" i="94"/>
  <c r="X10" i="94"/>
  <c r="K21" i="22"/>
  <c r="AR9" i="33"/>
  <c r="W11" i="47"/>
  <c r="AE10" i="47"/>
  <c r="AG10" i="47"/>
  <c r="AP10" i="47" s="1"/>
  <c r="AF10" i="47"/>
  <c r="AO10" i="47" s="1"/>
  <c r="AI10" i="22"/>
  <c r="AN10" i="22"/>
  <c r="AR9" i="75"/>
  <c r="AR9" i="51"/>
  <c r="X11" i="45"/>
  <c r="Y11" i="45"/>
  <c r="K18" i="55"/>
  <c r="AR9" i="5"/>
  <c r="AR10" i="40"/>
  <c r="AH10" i="12"/>
  <c r="AQ10" i="12" s="1"/>
  <c r="W10" i="63"/>
  <c r="AF9" i="63"/>
  <c r="AO9" i="63" s="1"/>
  <c r="AE9" i="63"/>
  <c r="AG9" i="63"/>
  <c r="AP9" i="63" s="1"/>
  <c r="AH10" i="55"/>
  <c r="AQ10" i="55" s="1"/>
  <c r="AI10" i="54"/>
  <c r="AN10" i="54"/>
  <c r="AR9" i="69"/>
  <c r="Z10" i="88"/>
  <c r="Y10" i="88"/>
  <c r="X10" i="88"/>
  <c r="AH11" i="35"/>
  <c r="AQ11" i="35" s="1"/>
  <c r="AR10" i="84"/>
  <c r="AH10" i="77"/>
  <c r="AQ10" i="77" s="1"/>
  <c r="AR9" i="28"/>
  <c r="AH10" i="74"/>
  <c r="AQ10" i="74" s="1"/>
  <c r="K19" i="18"/>
  <c r="AH10" i="51"/>
  <c r="AQ10" i="51" s="1"/>
  <c r="K19" i="58"/>
  <c r="K20" i="69"/>
  <c r="K19" i="11"/>
  <c r="AI10" i="68"/>
  <c r="AN10" i="68"/>
  <c r="AI10" i="72"/>
  <c r="AN10" i="72"/>
  <c r="AI10" i="65"/>
  <c r="AN10" i="65"/>
  <c r="Z12" i="41"/>
  <c r="Y12" i="41"/>
  <c r="X12" i="41"/>
  <c r="AN11" i="18"/>
  <c r="AI11" i="18"/>
  <c r="AI11" i="82"/>
  <c r="AN11" i="82"/>
  <c r="X11" i="49"/>
  <c r="Y11" i="49"/>
  <c r="K19" i="68"/>
  <c r="AI10" i="13"/>
  <c r="AN10" i="13"/>
  <c r="AH11" i="96"/>
  <c r="AQ11" i="96" s="1"/>
  <c r="AG10" i="46"/>
  <c r="AP10" i="46" s="1"/>
  <c r="W11" i="46"/>
  <c r="AF10" i="46"/>
  <c r="AO10" i="46" s="1"/>
  <c r="AE10" i="46"/>
  <c r="AH11" i="16"/>
  <c r="AQ11" i="16" s="1"/>
  <c r="W11" i="95"/>
  <c r="AE10" i="95"/>
  <c r="AF10" i="95"/>
  <c r="AO10" i="95" s="1"/>
  <c r="AG10" i="95"/>
  <c r="AP10" i="95" s="1"/>
  <c r="AR9" i="7"/>
  <c r="K19" i="21"/>
  <c r="AH11" i="38"/>
  <c r="AQ11" i="38" s="1"/>
  <c r="AH10" i="5"/>
  <c r="AQ10" i="5" s="1"/>
  <c r="K18" i="50"/>
  <c r="AI11" i="44"/>
  <c r="AN11" i="44"/>
  <c r="AH11" i="4"/>
  <c r="AQ11" i="4" s="1"/>
  <c r="AG10" i="12"/>
  <c r="AP10" i="12" s="1"/>
  <c r="W11" i="12"/>
  <c r="AF10" i="12"/>
  <c r="AO10" i="12" s="1"/>
  <c r="AE10" i="12"/>
  <c r="K19" i="9"/>
  <c r="AR9" i="31"/>
  <c r="AH10" i="61"/>
  <c r="AQ10" i="61" s="1"/>
  <c r="AG10" i="85"/>
  <c r="AP10" i="85" s="1"/>
  <c r="AF10" i="85"/>
  <c r="AO10" i="85" s="1"/>
  <c r="W11" i="85"/>
  <c r="AE10" i="85"/>
  <c r="AR8" i="59"/>
  <c r="AH9" i="3"/>
  <c r="AQ9" i="3" s="1"/>
  <c r="AR9" i="9"/>
  <c r="AI9" i="53"/>
  <c r="AN9" i="53"/>
  <c r="Z10" i="2"/>
  <c r="Y10" i="2"/>
  <c r="X10" i="2"/>
  <c r="W11" i="77"/>
  <c r="AG10" i="77"/>
  <c r="AP10" i="77" s="1"/>
  <c r="AF10" i="77"/>
  <c r="AO10" i="77" s="1"/>
  <c r="AE10" i="77"/>
  <c r="AG10" i="78"/>
  <c r="AP10" i="78" s="1"/>
  <c r="AF10" i="78"/>
  <c r="AO10" i="78" s="1"/>
  <c r="W11" i="78"/>
  <c r="AE10" i="78"/>
  <c r="K19" i="66"/>
  <c r="AE10" i="67"/>
  <c r="W11" i="67"/>
  <c r="AF10" i="67"/>
  <c r="AO10" i="67" s="1"/>
  <c r="AG10" i="67"/>
  <c r="AP10" i="67" s="1"/>
  <c r="K18" i="72"/>
  <c r="K19" i="64"/>
  <c r="W11" i="74"/>
  <c r="AG10" i="74"/>
  <c r="AP10" i="74" s="1"/>
  <c r="AF10" i="74"/>
  <c r="AO10" i="74" s="1"/>
  <c r="AE10" i="74"/>
  <c r="K18" i="2"/>
  <c r="AR8" i="15"/>
  <c r="X10" i="58"/>
  <c r="Y10" i="58"/>
  <c r="Z11" i="62"/>
  <c r="Y11" i="62"/>
  <c r="X11" i="62"/>
  <c r="Y10" i="11"/>
  <c r="X10" i="11"/>
  <c r="AI11" i="1"/>
  <c r="AN11" i="1"/>
  <c r="AN10" i="10"/>
  <c r="AI10" i="10"/>
  <c r="Y12" i="82"/>
  <c r="X12" i="82"/>
  <c r="Z10" i="23"/>
  <c r="Y10" i="23"/>
  <c r="X10" i="23"/>
  <c r="AG10" i="64"/>
  <c r="AP10" i="64" s="1"/>
  <c r="W11" i="64"/>
  <c r="AF10" i="64"/>
  <c r="AO10" i="64" s="1"/>
  <c r="AE10" i="64"/>
  <c r="Z10" i="93"/>
  <c r="Y10" i="93"/>
  <c r="X10" i="93"/>
  <c r="AN9" i="34"/>
  <c r="AI9" i="34"/>
  <c r="K18" i="12"/>
  <c r="K18" i="20"/>
  <c r="AR9" i="67"/>
  <c r="AH10" i="86"/>
  <c r="AQ10" i="86" s="1"/>
  <c r="Z11" i="38"/>
  <c r="AH11" i="14"/>
  <c r="AQ11" i="14" s="1"/>
  <c r="K19" i="56"/>
  <c r="AG11" i="83"/>
  <c r="AP11" i="83" s="1"/>
  <c r="AF11" i="83"/>
  <c r="AO11" i="83" s="1"/>
  <c r="W12" i="83"/>
  <c r="AE11" i="83"/>
  <c r="AR10" i="60"/>
  <c r="AG10" i="70"/>
  <c r="AP10" i="70" s="1"/>
  <c r="W11" i="70"/>
  <c r="AF10" i="70"/>
  <c r="AO10" i="70" s="1"/>
  <c r="AE10" i="70"/>
  <c r="X12" i="44"/>
  <c r="Y12" i="44"/>
  <c r="Z11" i="4"/>
  <c r="AI10" i="81"/>
  <c r="AN10" i="81"/>
  <c r="Y11" i="54"/>
  <c r="X11" i="54"/>
  <c r="AH10" i="87"/>
  <c r="AQ10" i="87" s="1"/>
  <c r="K18" i="71"/>
  <c r="AH11" i="79"/>
  <c r="AQ11" i="79" s="1"/>
  <c r="AR10" i="66"/>
  <c r="K20" i="53"/>
  <c r="K18" i="67"/>
  <c r="Z10" i="21"/>
  <c r="Y10" i="21"/>
  <c r="X10" i="21"/>
  <c r="AR10" i="73"/>
  <c r="K19" i="60"/>
  <c r="AH10" i="56"/>
  <c r="AQ10" i="56" s="1"/>
  <c r="AH11" i="60"/>
  <c r="AQ11" i="60" s="1"/>
  <c r="AI10" i="62"/>
  <c r="AN10" i="62"/>
  <c r="K19" i="54"/>
  <c r="Y11" i="68"/>
  <c r="X11" i="68"/>
  <c r="Z12" i="27"/>
  <c r="X12" i="27"/>
  <c r="Y12" i="27"/>
  <c r="Y11" i="65"/>
  <c r="X11" i="65"/>
  <c r="Z12" i="1"/>
  <c r="Y12" i="1"/>
  <c r="X12" i="1"/>
  <c r="AI10" i="24"/>
  <c r="AN10" i="24"/>
  <c r="Z10" i="34"/>
  <c r="X10" i="34"/>
  <c r="Y10" i="34"/>
  <c r="AR10" i="4"/>
  <c r="K19" i="14"/>
  <c r="W11" i="42"/>
  <c r="AG10" i="42"/>
  <c r="AP10" i="42" s="1"/>
  <c r="AE10" i="42"/>
  <c r="AF10" i="42"/>
  <c r="AO10" i="42" s="1"/>
  <c r="AR9" i="91"/>
  <c r="AI9" i="89"/>
  <c r="AN9" i="89"/>
  <c r="AR10" i="38"/>
  <c r="Z9" i="15"/>
  <c r="K18" i="19"/>
  <c r="Z11" i="96"/>
  <c r="Z11" i="16"/>
  <c r="AR9" i="55"/>
  <c r="K19" i="52"/>
  <c r="AH10" i="9"/>
  <c r="AQ10" i="9" s="1"/>
  <c r="AR9" i="56"/>
  <c r="AH10" i="80"/>
  <c r="AQ10" i="80" s="1"/>
  <c r="Z10" i="19"/>
  <c r="X10" i="19"/>
  <c r="Y10" i="19"/>
  <c r="Z10" i="5"/>
  <c r="AR10" i="14"/>
  <c r="AR10" i="96"/>
  <c r="K18" i="4"/>
  <c r="Z10" i="61"/>
  <c r="AR9" i="20"/>
  <c r="K19" i="51"/>
  <c r="Z9" i="3"/>
  <c r="Y10" i="53"/>
  <c r="X10" i="53"/>
  <c r="AH10" i="52"/>
  <c r="AQ10" i="52" s="1"/>
  <c r="AR10" i="79"/>
  <c r="K19" i="6"/>
  <c r="AR9" i="12"/>
  <c r="AR9" i="86"/>
  <c r="AN9" i="21"/>
  <c r="AI9" i="21"/>
  <c r="K18" i="23"/>
  <c r="Y10" i="76"/>
  <c r="X10" i="76"/>
  <c r="K19" i="70"/>
  <c r="K19" i="13"/>
  <c r="Z11" i="60"/>
  <c r="K18" i="8"/>
  <c r="K21" i="1"/>
  <c r="X11" i="48"/>
  <c r="Y11" i="48"/>
  <c r="Z11" i="48" s="1"/>
  <c r="Z10" i="50"/>
  <c r="Y10" i="50"/>
  <c r="X10" i="50"/>
  <c r="AN11" i="27"/>
  <c r="AI11" i="27"/>
  <c r="AI11" i="41"/>
  <c r="AN11" i="41"/>
  <c r="Y11" i="10"/>
  <c r="X11" i="10"/>
  <c r="Z11" i="10" s="1"/>
  <c r="AI9" i="23"/>
  <c r="AN9" i="23"/>
  <c r="K19" i="17"/>
  <c r="AH11" i="40"/>
  <c r="AQ11" i="40" s="1"/>
  <c r="X11" i="13"/>
  <c r="Z11" i="13" s="1"/>
  <c r="Y11" i="13"/>
  <c r="AH10" i="69"/>
  <c r="AQ10" i="69" s="1"/>
  <c r="AH9" i="59"/>
  <c r="AQ9" i="59" s="1"/>
  <c r="AH10" i="91"/>
  <c r="AQ10" i="91" s="1"/>
  <c r="AR8" i="3"/>
  <c r="Z10" i="9"/>
  <c r="X11" i="43"/>
  <c r="Y11" i="43"/>
  <c r="AE11" i="14"/>
  <c r="AG11" i="14"/>
  <c r="AP11" i="14" s="1"/>
  <c r="AF11" i="14"/>
  <c r="AO11" i="14" s="1"/>
  <c r="W12" i="14"/>
  <c r="AN10" i="45"/>
  <c r="AI10" i="45"/>
  <c r="AI9" i="19"/>
  <c r="AN9" i="19"/>
  <c r="AR9" i="39"/>
  <c r="AH10" i="90"/>
  <c r="AQ10" i="90" s="1"/>
  <c r="AE10" i="87"/>
  <c r="W11" i="87"/>
  <c r="AF10" i="87"/>
  <c r="AO10" i="87" s="1"/>
  <c r="AG10" i="87"/>
  <c r="AP10" i="87" s="1"/>
  <c r="AG11" i="8"/>
  <c r="AP11" i="8" s="1"/>
  <c r="W12" i="8"/>
  <c r="AF11" i="8"/>
  <c r="AO11" i="8" s="1"/>
  <c r="AE11" i="8"/>
  <c r="AF10" i="26"/>
  <c r="AO10" i="26" s="1"/>
  <c r="AE10" i="26"/>
  <c r="W11" i="26"/>
  <c r="AG10" i="26"/>
  <c r="AP10" i="26" s="1"/>
  <c r="AH10" i="39"/>
  <c r="AQ10" i="39" s="1"/>
  <c r="K18" i="7"/>
  <c r="W11" i="52"/>
  <c r="AF10" i="52"/>
  <c r="AO10" i="52" s="1"/>
  <c r="AE10" i="52"/>
  <c r="AG10" i="52"/>
  <c r="AP10" i="52" s="1"/>
  <c r="AF11" i="79"/>
  <c r="AO11" i="79" s="1"/>
  <c r="AE11" i="79"/>
  <c r="W12" i="79"/>
  <c r="AG11" i="79"/>
  <c r="AP11" i="79" s="1"/>
  <c r="AR10" i="8"/>
  <c r="AH10" i="7"/>
  <c r="AQ10" i="7" s="1"/>
  <c r="AH10" i="36"/>
  <c r="AQ10" i="36" s="1"/>
  <c r="AR9" i="61"/>
  <c r="Z10" i="56"/>
  <c r="AR9" i="77"/>
  <c r="K18" i="3"/>
  <c r="AN10" i="48"/>
  <c r="AI10" i="48"/>
  <c r="AI9" i="50"/>
  <c r="AN9" i="50"/>
  <c r="Z11" i="37"/>
  <c r="X11" i="37"/>
  <c r="Y11" i="37"/>
  <c r="X11" i="25"/>
  <c r="Y11" i="25"/>
  <c r="Z11" i="25" s="1"/>
  <c r="AN10" i="49"/>
  <c r="AI10" i="49"/>
  <c r="X11" i="24"/>
  <c r="Y11" i="24"/>
  <c r="AI9" i="57"/>
  <c r="AN9" i="57"/>
  <c r="AH11" i="73"/>
  <c r="AQ11" i="73" s="1"/>
  <c r="AF10" i="31"/>
  <c r="AO10" i="31" s="1"/>
  <c r="W11" i="31"/>
  <c r="AG10" i="31"/>
  <c r="AP10" i="31" s="1"/>
  <c r="AE10" i="31"/>
  <c r="AG11" i="84"/>
  <c r="AP11" i="84" s="1"/>
  <c r="AE11" i="84"/>
  <c r="W12" i="84"/>
  <c r="AF11" i="84"/>
  <c r="AO11" i="84" s="1"/>
  <c r="AH11" i="29"/>
  <c r="AQ11" i="29" s="1"/>
  <c r="K18" i="24"/>
  <c r="AH11" i="66"/>
  <c r="AQ11" i="66" s="1"/>
  <c r="AR9" i="87"/>
  <c r="Z11" i="66"/>
  <c r="AR10" i="16"/>
  <c r="W11" i="92"/>
  <c r="AG10" i="92"/>
  <c r="AP10" i="92" s="1"/>
  <c r="AF10" i="92"/>
  <c r="AO10" i="92" s="1"/>
  <c r="AE10" i="92"/>
  <c r="Z10" i="57"/>
  <c r="Y10" i="57"/>
  <c r="X10" i="57"/>
  <c r="AR9" i="36"/>
  <c r="AN9" i="30"/>
  <c r="AI9" i="30"/>
  <c r="AH11" i="84"/>
  <c r="AQ11" i="84" s="1"/>
  <c r="AI9" i="94"/>
  <c r="AN9" i="94"/>
  <c r="AR9" i="80"/>
  <c r="K19" i="59"/>
  <c r="AH10" i="20"/>
  <c r="AQ10" i="20" s="1"/>
  <c r="AR10" i="35"/>
  <c r="AH10" i="46"/>
  <c r="AQ10" i="46" s="1"/>
  <c r="K19" i="57"/>
  <c r="K20" i="61"/>
  <c r="AR9" i="74"/>
  <c r="K19" i="62"/>
  <c r="Y11" i="22"/>
  <c r="X11" i="22"/>
  <c r="AI10" i="43"/>
  <c r="AN10" i="43"/>
  <c r="AG11" i="71"/>
  <c r="AP11" i="71" s="1"/>
  <c r="W12" i="71"/>
  <c r="AF11" i="71"/>
  <c r="AO11" i="71" s="1"/>
  <c r="AE11" i="71"/>
  <c r="Z10" i="80"/>
  <c r="K19" i="5"/>
  <c r="K20" i="65"/>
  <c r="K19" i="63"/>
  <c r="AH10" i="33"/>
  <c r="AQ10" i="33" s="1"/>
  <c r="X11" i="81"/>
  <c r="Z11" i="81" s="1"/>
  <c r="Y11" i="81"/>
  <c r="K18" i="16"/>
  <c r="AH11" i="8"/>
  <c r="AQ11" i="8" s="1"/>
  <c r="AR9" i="90"/>
  <c r="AI9" i="88"/>
  <c r="AN9" i="88"/>
  <c r="Z11" i="35"/>
  <c r="AN9" i="2"/>
  <c r="AI9" i="2"/>
  <c r="AR9" i="17"/>
  <c r="K18" i="15"/>
  <c r="AH10" i="67"/>
  <c r="AQ10" i="67" s="1"/>
  <c r="AH10" i="17"/>
  <c r="AQ10" i="17" s="1"/>
  <c r="Z10" i="7"/>
  <c r="AI9" i="76"/>
  <c r="AN9" i="76"/>
  <c r="AR10" i="29"/>
  <c r="AR9" i="52"/>
  <c r="K19" i="10"/>
  <c r="AN9" i="58"/>
  <c r="AI9" i="58"/>
  <c r="X11" i="72"/>
  <c r="Z11" i="72" s="1"/>
  <c r="Y11" i="72"/>
  <c r="AN9" i="11"/>
  <c r="AI9" i="11"/>
  <c r="AN10" i="37"/>
  <c r="AI10" i="37"/>
  <c r="Z12" i="18"/>
  <c r="X12" i="18"/>
  <c r="Y12" i="18"/>
  <c r="AI10" i="25"/>
  <c r="AN10" i="25"/>
  <c r="AG11" i="72" l="1"/>
  <c r="AP11" i="72" s="1"/>
  <c r="AE11" i="72"/>
  <c r="W12" i="72"/>
  <c r="AF11" i="72"/>
  <c r="AO11" i="72" s="1"/>
  <c r="AG11" i="25"/>
  <c r="AP11" i="25" s="1"/>
  <c r="AF11" i="25"/>
  <c r="AO11" i="25" s="1"/>
  <c r="AE11" i="25"/>
  <c r="W12" i="25"/>
  <c r="W12" i="10"/>
  <c r="AF11" i="10"/>
  <c r="AO11" i="10" s="1"/>
  <c r="AE11" i="10"/>
  <c r="AG11" i="10"/>
  <c r="AP11" i="10" s="1"/>
  <c r="AE10" i="30"/>
  <c r="W11" i="30"/>
  <c r="AG10" i="30"/>
  <c r="AP10" i="30" s="1"/>
  <c r="AF10" i="30"/>
  <c r="AO10" i="30" s="1"/>
  <c r="W12" i="13"/>
  <c r="AG11" i="13"/>
  <c r="AP11" i="13" s="1"/>
  <c r="AF11" i="13"/>
  <c r="AO11" i="13" s="1"/>
  <c r="AE11" i="13"/>
  <c r="AE11" i="81"/>
  <c r="W12" i="81"/>
  <c r="AF11" i="81"/>
  <c r="AO11" i="81" s="1"/>
  <c r="AG11" i="81"/>
  <c r="AP11" i="81" s="1"/>
  <c r="AG11" i="48"/>
  <c r="AP11" i="48" s="1"/>
  <c r="AF11" i="48"/>
  <c r="AO11" i="48" s="1"/>
  <c r="AE11" i="48"/>
  <c r="W12" i="48"/>
  <c r="AF12" i="18"/>
  <c r="AO12" i="18" s="1"/>
  <c r="AG12" i="18"/>
  <c r="AP12" i="18" s="1"/>
  <c r="W13" i="18"/>
  <c r="AE12" i="18"/>
  <c r="AG10" i="80"/>
  <c r="AP10" i="80" s="1"/>
  <c r="AF10" i="80"/>
  <c r="AO10" i="80" s="1"/>
  <c r="AE10" i="80"/>
  <c r="W11" i="80"/>
  <c r="AR10" i="43"/>
  <c r="AH10" i="57"/>
  <c r="AQ10" i="57" s="1"/>
  <c r="AN11" i="84"/>
  <c r="AI11" i="84"/>
  <c r="X11" i="31"/>
  <c r="Z11" i="31" s="1"/>
  <c r="Y11" i="31"/>
  <c r="AR10" i="49"/>
  <c r="AH11" i="37"/>
  <c r="AQ11" i="37" s="1"/>
  <c r="Y12" i="79"/>
  <c r="X12" i="79"/>
  <c r="X11" i="52"/>
  <c r="Y11" i="52"/>
  <c r="Z11" i="52" s="1"/>
  <c r="AR9" i="19"/>
  <c r="AI11" i="14"/>
  <c r="AN11" i="14"/>
  <c r="K22" i="1"/>
  <c r="K19" i="23"/>
  <c r="K20" i="51"/>
  <c r="AH10" i="19"/>
  <c r="AQ10" i="19" s="1"/>
  <c r="K20" i="52"/>
  <c r="K19" i="19"/>
  <c r="X11" i="42"/>
  <c r="Y11" i="42"/>
  <c r="AH10" i="34"/>
  <c r="AQ10" i="34" s="1"/>
  <c r="AG12" i="1"/>
  <c r="AP12" i="1" s="1"/>
  <c r="AF12" i="1"/>
  <c r="AO12" i="1" s="1"/>
  <c r="W13" i="1"/>
  <c r="AE12" i="1"/>
  <c r="W13" i="27"/>
  <c r="AG12" i="27"/>
  <c r="AP12" i="27" s="1"/>
  <c r="AF12" i="27"/>
  <c r="AO12" i="27" s="1"/>
  <c r="AE12" i="27"/>
  <c r="AG10" i="21"/>
  <c r="AP10" i="21" s="1"/>
  <c r="AE10" i="21"/>
  <c r="W11" i="21"/>
  <c r="AF10" i="21"/>
  <c r="AO10" i="21" s="1"/>
  <c r="AG11" i="4"/>
  <c r="AP11" i="4" s="1"/>
  <c r="W12" i="4"/>
  <c r="AF11" i="4"/>
  <c r="AO11" i="4" s="1"/>
  <c r="AE11" i="4"/>
  <c r="Z11" i="70"/>
  <c r="X11" i="70"/>
  <c r="Y11" i="70"/>
  <c r="K19" i="12"/>
  <c r="AN10" i="64"/>
  <c r="AI10" i="64"/>
  <c r="AG10" i="23"/>
  <c r="AP10" i="23" s="1"/>
  <c r="AE10" i="23"/>
  <c r="W11" i="23"/>
  <c r="AF10" i="23"/>
  <c r="AO10" i="23" s="1"/>
  <c r="AI10" i="78"/>
  <c r="AN10" i="78"/>
  <c r="AG10" i="2"/>
  <c r="AP10" i="2" s="1"/>
  <c r="W11" i="2"/>
  <c r="AF10" i="2"/>
  <c r="AO10" i="2" s="1"/>
  <c r="AE10" i="2"/>
  <c r="AR11" i="82"/>
  <c r="AH10" i="89"/>
  <c r="AQ10" i="89" s="1"/>
  <c r="Z11" i="36"/>
  <c r="Y11" i="36"/>
  <c r="X11" i="36"/>
  <c r="X12" i="40"/>
  <c r="Z12" i="40" s="1"/>
  <c r="Y12" i="40"/>
  <c r="Z12" i="73"/>
  <c r="Y12" i="73"/>
  <c r="X12" i="73"/>
  <c r="Y11" i="90"/>
  <c r="X11" i="90"/>
  <c r="Z11" i="90" s="1"/>
  <c r="Z11" i="86"/>
  <c r="X11" i="86"/>
  <c r="Y11" i="86"/>
  <c r="X11" i="75"/>
  <c r="Z11" i="75" s="1"/>
  <c r="Y11" i="75"/>
  <c r="AH12" i="18"/>
  <c r="AQ12" i="18" s="1"/>
  <c r="K20" i="10"/>
  <c r="AR9" i="76"/>
  <c r="AG11" i="35"/>
  <c r="AP11" i="35" s="1"/>
  <c r="AF11" i="35"/>
  <c r="AO11" i="35" s="1"/>
  <c r="W12" i="35"/>
  <c r="AE11" i="35"/>
  <c r="K20" i="63"/>
  <c r="AI11" i="71"/>
  <c r="AN11" i="71"/>
  <c r="AH11" i="22"/>
  <c r="AQ11" i="22" s="1"/>
  <c r="Y11" i="92"/>
  <c r="Z11" i="92" s="1"/>
  <c r="X11" i="92"/>
  <c r="AF11" i="37"/>
  <c r="AO11" i="37" s="1"/>
  <c r="AE11" i="37"/>
  <c r="W12" i="37"/>
  <c r="AG11" i="37"/>
  <c r="AP11" i="37" s="1"/>
  <c r="K19" i="3"/>
  <c r="AN11" i="79"/>
  <c r="AI11" i="79"/>
  <c r="AN11" i="8"/>
  <c r="AI11" i="8"/>
  <c r="AR10" i="45"/>
  <c r="K20" i="17"/>
  <c r="AG10" i="50"/>
  <c r="AP10" i="50" s="1"/>
  <c r="AE10" i="50"/>
  <c r="W11" i="50"/>
  <c r="AF10" i="50"/>
  <c r="AO10" i="50" s="1"/>
  <c r="K20" i="70"/>
  <c r="AR9" i="21"/>
  <c r="AH10" i="53"/>
  <c r="AQ10" i="53" s="1"/>
  <c r="AE10" i="19"/>
  <c r="W11" i="19"/>
  <c r="AF10" i="19"/>
  <c r="AO10" i="19" s="1"/>
  <c r="AG10" i="19"/>
  <c r="AP10" i="19" s="1"/>
  <c r="W10" i="15"/>
  <c r="AF9" i="15"/>
  <c r="AO9" i="15" s="1"/>
  <c r="AG9" i="15"/>
  <c r="AP9" i="15" s="1"/>
  <c r="AE9" i="15"/>
  <c r="AG10" i="34"/>
  <c r="AP10" i="34" s="1"/>
  <c r="W11" i="34"/>
  <c r="AE10" i="34"/>
  <c r="AF10" i="34"/>
  <c r="AO10" i="34" s="1"/>
  <c r="AH11" i="65"/>
  <c r="AQ11" i="65" s="1"/>
  <c r="AH11" i="68"/>
  <c r="AQ11" i="68" s="1"/>
  <c r="AR10" i="62"/>
  <c r="K20" i="60"/>
  <c r="K19" i="71"/>
  <c r="AH11" i="54"/>
  <c r="AQ11" i="54" s="1"/>
  <c r="AG11" i="38"/>
  <c r="AP11" i="38" s="1"/>
  <c r="AF11" i="38"/>
  <c r="AO11" i="38" s="1"/>
  <c r="AE11" i="38"/>
  <c r="W12" i="38"/>
  <c r="AR9" i="34"/>
  <c r="AH12" i="82"/>
  <c r="AQ12" i="82" s="1"/>
  <c r="AR11" i="1"/>
  <c r="AG11" i="62"/>
  <c r="AP11" i="62" s="1"/>
  <c r="AF11" i="62"/>
  <c r="AO11" i="62" s="1"/>
  <c r="AE11" i="62"/>
  <c r="W12" i="62"/>
  <c r="X11" i="74"/>
  <c r="Y11" i="74"/>
  <c r="Z11" i="74" s="1"/>
  <c r="Z11" i="78"/>
  <c r="X11" i="78"/>
  <c r="Y11" i="78"/>
  <c r="K20" i="9"/>
  <c r="AN10" i="46"/>
  <c r="AI10" i="46"/>
  <c r="K20" i="68"/>
  <c r="AR11" i="18"/>
  <c r="AR10" i="65"/>
  <c r="K20" i="11"/>
  <c r="W11" i="88"/>
  <c r="AG10" i="88"/>
  <c r="AP10" i="88" s="1"/>
  <c r="AF10" i="88"/>
  <c r="AO10" i="88" s="1"/>
  <c r="AE10" i="88"/>
  <c r="K19" i="55"/>
  <c r="AI10" i="47"/>
  <c r="AN10" i="47"/>
  <c r="K22" i="22"/>
  <c r="AE10" i="89"/>
  <c r="W11" i="89"/>
  <c r="AF10" i="89"/>
  <c r="AO10" i="89" s="1"/>
  <c r="AG10" i="89"/>
  <c r="AP10" i="89" s="1"/>
  <c r="X11" i="6"/>
  <c r="Y11" i="6"/>
  <c r="AN10" i="33"/>
  <c r="AI10" i="33"/>
  <c r="Z11" i="20"/>
  <c r="Y11" i="20"/>
  <c r="X11" i="20"/>
  <c r="AN10" i="69"/>
  <c r="AI10" i="69"/>
  <c r="AN11" i="29"/>
  <c r="AI11" i="29"/>
  <c r="AI10" i="86"/>
  <c r="AN10" i="86"/>
  <c r="AI10" i="28"/>
  <c r="AN10" i="28"/>
  <c r="W11" i="7"/>
  <c r="AF10" i="7"/>
  <c r="AO10" i="7" s="1"/>
  <c r="AE10" i="7"/>
  <c r="AG10" i="7"/>
  <c r="AP10" i="7" s="1"/>
  <c r="K19" i="15"/>
  <c r="AR9" i="94"/>
  <c r="AR9" i="30"/>
  <c r="AF10" i="57"/>
  <c r="AO10" i="57" s="1"/>
  <c r="AE10" i="57"/>
  <c r="W11" i="57"/>
  <c r="AG10" i="57"/>
  <c r="AP10" i="57" s="1"/>
  <c r="AR9" i="57"/>
  <c r="K19" i="7"/>
  <c r="Z11" i="87"/>
  <c r="X11" i="87"/>
  <c r="Y11" i="87"/>
  <c r="AH11" i="43"/>
  <c r="AQ11" i="43" s="1"/>
  <c r="AR11" i="41"/>
  <c r="K19" i="8"/>
  <c r="AH10" i="76"/>
  <c r="AQ10" i="76" s="1"/>
  <c r="K20" i="6"/>
  <c r="K20" i="14"/>
  <c r="K19" i="67"/>
  <c r="AH12" i="44"/>
  <c r="AQ12" i="44" s="1"/>
  <c r="X11" i="64"/>
  <c r="Y11" i="64"/>
  <c r="Z11" i="64" s="1"/>
  <c r="AH10" i="11"/>
  <c r="AQ10" i="11" s="1"/>
  <c r="K19" i="2"/>
  <c r="X11" i="67"/>
  <c r="Y11" i="67"/>
  <c r="AR9" i="53"/>
  <c r="AN10" i="12"/>
  <c r="AI10" i="12"/>
  <c r="K20" i="21"/>
  <c r="AI10" i="95"/>
  <c r="AN10" i="95"/>
  <c r="AH10" i="94"/>
  <c r="AQ10" i="94" s="1"/>
  <c r="X11" i="32"/>
  <c r="Z11" i="32" s="1"/>
  <c r="Y11" i="32"/>
  <c r="Z11" i="33"/>
  <c r="X11" i="33"/>
  <c r="Y11" i="33"/>
  <c r="X11" i="17"/>
  <c r="Z11" i="17" s="1"/>
  <c r="Y11" i="17"/>
  <c r="Z12" i="29"/>
  <c r="Y12" i="29"/>
  <c r="X12" i="29"/>
  <c r="AN9" i="59"/>
  <c r="AI9" i="59"/>
  <c r="AN11" i="73"/>
  <c r="AI11" i="73"/>
  <c r="Z11" i="91"/>
  <c r="Y11" i="91"/>
  <c r="X11" i="91"/>
  <c r="AR10" i="37"/>
  <c r="AR9" i="88"/>
  <c r="K19" i="16"/>
  <c r="K21" i="65"/>
  <c r="Z12" i="71"/>
  <c r="X12" i="71"/>
  <c r="Y12" i="71"/>
  <c r="Z11" i="22"/>
  <c r="K21" i="61"/>
  <c r="AI10" i="92"/>
  <c r="AN10" i="92"/>
  <c r="AH11" i="25"/>
  <c r="AQ11" i="25" s="1"/>
  <c r="AR9" i="50"/>
  <c r="Y12" i="8"/>
  <c r="X12" i="8"/>
  <c r="Z12" i="8" s="1"/>
  <c r="AI10" i="87"/>
  <c r="AN10" i="87"/>
  <c r="X12" i="14"/>
  <c r="Y12" i="14"/>
  <c r="Z11" i="43"/>
  <c r="AR9" i="23"/>
  <c r="AR11" i="27"/>
  <c r="AH11" i="48"/>
  <c r="AQ11" i="48" s="1"/>
  <c r="W12" i="60"/>
  <c r="AF11" i="60"/>
  <c r="AO11" i="60" s="1"/>
  <c r="AE11" i="60"/>
  <c r="AG11" i="60"/>
  <c r="AP11" i="60" s="1"/>
  <c r="Z10" i="53"/>
  <c r="AG10" i="61"/>
  <c r="AP10" i="61" s="1"/>
  <c r="AE10" i="61"/>
  <c r="W11" i="61"/>
  <c r="AF10" i="61"/>
  <c r="AO10" i="61" s="1"/>
  <c r="W12" i="16"/>
  <c r="AF11" i="16"/>
  <c r="AO11" i="16" s="1"/>
  <c r="AG11" i="16"/>
  <c r="AP11" i="16" s="1"/>
  <c r="AE11" i="16"/>
  <c r="AR10" i="24"/>
  <c r="Z11" i="65"/>
  <c r="Z11" i="68"/>
  <c r="Z11" i="54"/>
  <c r="Z12" i="44"/>
  <c r="AH10" i="93"/>
  <c r="AQ10" i="93" s="1"/>
  <c r="Z12" i="82"/>
  <c r="AH10" i="58"/>
  <c r="AQ10" i="58" s="1"/>
  <c r="AI10" i="74"/>
  <c r="AN10" i="74"/>
  <c r="K20" i="64"/>
  <c r="AI10" i="67"/>
  <c r="AN10" i="67"/>
  <c r="Z11" i="77"/>
  <c r="X11" i="77"/>
  <c r="Y11" i="77"/>
  <c r="AI10" i="85"/>
  <c r="AN10" i="85"/>
  <c r="AR11" i="44"/>
  <c r="Z11" i="95"/>
  <c r="X11" i="95"/>
  <c r="Y11" i="95"/>
  <c r="Z11" i="46"/>
  <c r="Y11" i="46"/>
  <c r="X11" i="46"/>
  <c r="AH11" i="49"/>
  <c r="AQ11" i="49" s="1"/>
  <c r="AH12" i="41"/>
  <c r="AQ12" i="41" s="1"/>
  <c r="AR10" i="72"/>
  <c r="K21" i="69"/>
  <c r="K20" i="18"/>
  <c r="AN9" i="63"/>
  <c r="AI9" i="63"/>
  <c r="AH11" i="45"/>
  <c r="AQ11" i="45" s="1"/>
  <c r="X11" i="47"/>
  <c r="Y11" i="47"/>
  <c r="Z11" i="47" s="1"/>
  <c r="AI10" i="32"/>
  <c r="AN10" i="32"/>
  <c r="AR9" i="93"/>
  <c r="Y11" i="51"/>
  <c r="X11" i="51"/>
  <c r="X11" i="69"/>
  <c r="Y11" i="69"/>
  <c r="Z11" i="69" s="1"/>
  <c r="X11" i="39"/>
  <c r="Y11" i="39"/>
  <c r="AI10" i="75"/>
  <c r="AN10" i="75"/>
  <c r="K20" i="57"/>
  <c r="K20" i="59"/>
  <c r="AG11" i="66"/>
  <c r="AP11" i="66" s="1"/>
  <c r="W12" i="66"/>
  <c r="AF11" i="66"/>
  <c r="AO11" i="66" s="1"/>
  <c r="AE11" i="66"/>
  <c r="K19" i="24"/>
  <c r="AN10" i="31"/>
  <c r="AI10" i="31"/>
  <c r="AH11" i="24"/>
  <c r="AQ11" i="24" s="1"/>
  <c r="AR10" i="48"/>
  <c r="W11" i="56"/>
  <c r="AE10" i="56"/>
  <c r="AF10" i="56"/>
  <c r="AO10" i="56" s="1"/>
  <c r="AG10" i="56"/>
  <c r="AP10" i="56" s="1"/>
  <c r="AI10" i="52"/>
  <c r="AN10" i="52"/>
  <c r="X11" i="26"/>
  <c r="Y11" i="26"/>
  <c r="Z11" i="26" s="1"/>
  <c r="AE10" i="9"/>
  <c r="AG10" i="9"/>
  <c r="AP10" i="9" s="1"/>
  <c r="W11" i="9"/>
  <c r="AF10" i="9"/>
  <c r="AO10" i="9" s="1"/>
  <c r="AH11" i="10"/>
  <c r="AQ11" i="10" s="1"/>
  <c r="K20" i="13"/>
  <c r="Z10" i="76"/>
  <c r="AG9" i="3"/>
  <c r="AP9" i="3" s="1"/>
  <c r="W10" i="3"/>
  <c r="AF9" i="3"/>
  <c r="AO9" i="3" s="1"/>
  <c r="AE9" i="3"/>
  <c r="AG10" i="5"/>
  <c r="AP10" i="5" s="1"/>
  <c r="W11" i="5"/>
  <c r="AF10" i="5"/>
  <c r="AO10" i="5" s="1"/>
  <c r="AE10" i="5"/>
  <c r="W12" i="96"/>
  <c r="AG11" i="96"/>
  <c r="AP11" i="96" s="1"/>
  <c r="AE11" i="96"/>
  <c r="AF11" i="96"/>
  <c r="AO11" i="96" s="1"/>
  <c r="AN10" i="42"/>
  <c r="AI10" i="42"/>
  <c r="AH12" i="1"/>
  <c r="AQ12" i="1" s="1"/>
  <c r="AH10" i="21"/>
  <c r="AQ10" i="21" s="1"/>
  <c r="K21" i="53"/>
  <c r="AI10" i="70"/>
  <c r="AN10" i="70"/>
  <c r="AI11" i="83"/>
  <c r="AN11" i="83"/>
  <c r="K20" i="56"/>
  <c r="K19" i="20"/>
  <c r="AH10" i="23"/>
  <c r="AQ10" i="23" s="1"/>
  <c r="AR10" i="10"/>
  <c r="Z10" i="11"/>
  <c r="Z10" i="58"/>
  <c r="AH10" i="2"/>
  <c r="AQ10" i="2" s="1"/>
  <c r="Y11" i="85"/>
  <c r="X11" i="85"/>
  <c r="Z11" i="85" s="1"/>
  <c r="Z11" i="12"/>
  <c r="X11" i="12"/>
  <c r="Y11" i="12"/>
  <c r="Z11" i="49"/>
  <c r="Z11" i="45"/>
  <c r="AR10" i="22"/>
  <c r="Z10" i="94"/>
  <c r="AH10" i="30"/>
  <c r="AQ10" i="30" s="1"/>
  <c r="AN10" i="20"/>
  <c r="AI10" i="20"/>
  <c r="AN10" i="36"/>
  <c r="AI10" i="36"/>
  <c r="AI10" i="51"/>
  <c r="AN10" i="51"/>
  <c r="Z11" i="55"/>
  <c r="X11" i="55"/>
  <c r="Y11" i="55"/>
  <c r="AI11" i="40"/>
  <c r="AN11" i="40"/>
  <c r="Z10" i="59"/>
  <c r="Y10" i="59"/>
  <c r="X10" i="59"/>
  <c r="AI10" i="91"/>
  <c r="AN10" i="91"/>
  <c r="AH11" i="72"/>
  <c r="AQ11" i="72" s="1"/>
  <c r="AR9" i="58"/>
  <c r="AR10" i="25"/>
  <c r="AR9" i="11"/>
  <c r="AR9" i="2"/>
  <c r="AH11" i="81"/>
  <c r="AQ11" i="81" s="1"/>
  <c r="K20" i="5"/>
  <c r="K20" i="62"/>
  <c r="Z12" i="84"/>
  <c r="X12" i="84"/>
  <c r="Y12" i="84"/>
  <c r="Z11" i="24"/>
  <c r="AI10" i="26"/>
  <c r="AN10" i="26"/>
  <c r="AH11" i="13"/>
  <c r="AQ11" i="13" s="1"/>
  <c r="AH10" i="50"/>
  <c r="AQ10" i="50" s="1"/>
  <c r="K19" i="4"/>
  <c r="AR9" i="89"/>
  <c r="AH12" i="27"/>
  <c r="AQ12" i="27" s="1"/>
  <c r="K20" i="54"/>
  <c r="AR10" i="81"/>
  <c r="X12" i="83"/>
  <c r="Y12" i="83"/>
  <c r="AE10" i="93"/>
  <c r="W11" i="93"/>
  <c r="AF10" i="93"/>
  <c r="AO10" i="93" s="1"/>
  <c r="AG10" i="93"/>
  <c r="AP10" i="93" s="1"/>
  <c r="AH11" i="62"/>
  <c r="AQ11" i="62" s="1"/>
  <c r="K19" i="72"/>
  <c r="K20" i="66"/>
  <c r="AI10" i="77"/>
  <c r="AN10" i="77"/>
  <c r="K19" i="50"/>
  <c r="AR10" i="13"/>
  <c r="AF12" i="41"/>
  <c r="AO12" i="41" s="1"/>
  <c r="W13" i="41"/>
  <c r="AG12" i="41"/>
  <c r="AP12" i="41" s="1"/>
  <c r="AE12" i="41"/>
  <c r="AR10" i="68"/>
  <c r="K20" i="58"/>
  <c r="AH10" i="88"/>
  <c r="AQ10" i="88" s="1"/>
  <c r="AR10" i="54"/>
  <c r="X10" i="63"/>
  <c r="Y10" i="63"/>
  <c r="AI10" i="6"/>
  <c r="AN10" i="6"/>
  <c r="AN10" i="17"/>
  <c r="AI10" i="17"/>
  <c r="AI10" i="55"/>
  <c r="AN10" i="55"/>
  <c r="AN10" i="39"/>
  <c r="AI10" i="39"/>
  <c r="AN10" i="90"/>
  <c r="AI10" i="90"/>
  <c r="Z11" i="28"/>
  <c r="Y11" i="28"/>
  <c r="X11" i="28"/>
  <c r="AG11" i="32" l="1"/>
  <c r="AP11" i="32" s="1"/>
  <c r="AF11" i="32"/>
  <c r="AO11" i="32" s="1"/>
  <c r="AE11" i="32"/>
  <c r="W12" i="32"/>
  <c r="W12" i="64"/>
  <c r="AF11" i="64"/>
  <c r="AO11" i="64" s="1"/>
  <c r="AE11" i="64"/>
  <c r="AG11" i="64"/>
  <c r="AP11" i="64" s="1"/>
  <c r="AE11" i="75"/>
  <c r="W12" i="75"/>
  <c r="AF11" i="75"/>
  <c r="AO11" i="75" s="1"/>
  <c r="AG11" i="75"/>
  <c r="AP11" i="75" s="1"/>
  <c r="AE11" i="52"/>
  <c r="W12" i="52"/>
  <c r="AF11" i="52"/>
  <c r="AO11" i="52" s="1"/>
  <c r="AG11" i="52"/>
  <c r="AP11" i="52" s="1"/>
  <c r="AE11" i="17"/>
  <c r="W12" i="17"/>
  <c r="AF11" i="17"/>
  <c r="AO11" i="17" s="1"/>
  <c r="AG11" i="17"/>
  <c r="AP11" i="17" s="1"/>
  <c r="AG11" i="26"/>
  <c r="AP11" i="26" s="1"/>
  <c r="AF11" i="26"/>
  <c r="AO11" i="26" s="1"/>
  <c r="AE11" i="26"/>
  <c r="W12" i="26"/>
  <c r="AE11" i="47"/>
  <c r="W12" i="47"/>
  <c r="AF11" i="47"/>
  <c r="AO11" i="47" s="1"/>
  <c r="AG11" i="47"/>
  <c r="AP11" i="47" s="1"/>
  <c r="AE11" i="74"/>
  <c r="W12" i="74"/>
  <c r="AG11" i="74"/>
  <c r="AP11" i="74" s="1"/>
  <c r="AF11" i="74"/>
  <c r="AO11" i="74" s="1"/>
  <c r="AG11" i="31"/>
  <c r="AP11" i="31" s="1"/>
  <c r="AE11" i="31"/>
  <c r="AF11" i="31"/>
  <c r="AO11" i="31" s="1"/>
  <c r="W12" i="31"/>
  <c r="AG11" i="69"/>
  <c r="AP11" i="69" s="1"/>
  <c r="W12" i="69"/>
  <c r="AF11" i="69"/>
  <c r="AO11" i="69" s="1"/>
  <c r="AE11" i="69"/>
  <c r="AG11" i="90"/>
  <c r="AP11" i="90" s="1"/>
  <c r="W12" i="90"/>
  <c r="AF11" i="90"/>
  <c r="AO11" i="90" s="1"/>
  <c r="AE11" i="90"/>
  <c r="W13" i="40"/>
  <c r="AG12" i="40"/>
  <c r="AP12" i="40" s="1"/>
  <c r="AF12" i="40"/>
  <c r="AO12" i="40" s="1"/>
  <c r="AE12" i="40"/>
  <c r="W12" i="85"/>
  <c r="AG11" i="85"/>
  <c r="AP11" i="85" s="1"/>
  <c r="AE11" i="85"/>
  <c r="AF11" i="85"/>
  <c r="AO11" i="85" s="1"/>
  <c r="AF12" i="8"/>
  <c r="AO12" i="8" s="1"/>
  <c r="W13" i="8"/>
  <c r="AE12" i="8"/>
  <c r="AG12" i="8"/>
  <c r="AP12" i="8" s="1"/>
  <c r="AE11" i="92"/>
  <c r="W12" i="92"/>
  <c r="AG11" i="92"/>
  <c r="AP11" i="92" s="1"/>
  <c r="AF11" i="92"/>
  <c r="AO11" i="92" s="1"/>
  <c r="AR10" i="55"/>
  <c r="AR10" i="90"/>
  <c r="AR10" i="36"/>
  <c r="AR10" i="39"/>
  <c r="K20" i="50"/>
  <c r="K20" i="72"/>
  <c r="Z11" i="93"/>
  <c r="Y11" i="93"/>
  <c r="X11" i="93"/>
  <c r="AG11" i="24"/>
  <c r="AP11" i="24" s="1"/>
  <c r="W12" i="24"/>
  <c r="AF11" i="24"/>
  <c r="AO11" i="24" s="1"/>
  <c r="AE11" i="24"/>
  <c r="AR10" i="91"/>
  <c r="AG11" i="49"/>
  <c r="AP11" i="49" s="1"/>
  <c r="AF11" i="49"/>
  <c r="AO11" i="49" s="1"/>
  <c r="W12" i="49"/>
  <c r="AE11" i="49"/>
  <c r="K21" i="56"/>
  <c r="K22" i="53"/>
  <c r="AN10" i="5"/>
  <c r="AI10" i="5"/>
  <c r="Z10" i="3"/>
  <c r="Y10" i="3"/>
  <c r="X10" i="3"/>
  <c r="AH11" i="26"/>
  <c r="AQ11" i="26" s="1"/>
  <c r="AI10" i="56"/>
  <c r="AN10" i="56"/>
  <c r="AR10" i="31"/>
  <c r="Z12" i="66"/>
  <c r="Y12" i="66"/>
  <c r="X12" i="66"/>
  <c r="AH11" i="69"/>
  <c r="AQ11" i="69" s="1"/>
  <c r="AR10" i="85"/>
  <c r="W13" i="82"/>
  <c r="AE12" i="82"/>
  <c r="AG12" i="82"/>
  <c r="AP12" i="82" s="1"/>
  <c r="AF12" i="82"/>
  <c r="AO12" i="82" s="1"/>
  <c r="W13" i="44"/>
  <c r="AG12" i="44"/>
  <c r="AP12" i="44" s="1"/>
  <c r="AE12" i="44"/>
  <c r="AF12" i="44"/>
  <c r="AO12" i="44" s="1"/>
  <c r="AI11" i="16"/>
  <c r="AN11" i="16"/>
  <c r="AI10" i="61"/>
  <c r="AN10" i="61"/>
  <c r="Y12" i="60"/>
  <c r="X12" i="60"/>
  <c r="AH12" i="14"/>
  <c r="AQ12" i="14" s="1"/>
  <c r="AE11" i="22"/>
  <c r="W12" i="22"/>
  <c r="AF11" i="22"/>
  <c r="AO11" i="22" s="1"/>
  <c r="AG11" i="22"/>
  <c r="AP11" i="22" s="1"/>
  <c r="AH11" i="91"/>
  <c r="AQ11" i="91" s="1"/>
  <c r="K20" i="2"/>
  <c r="K20" i="67"/>
  <c r="AH11" i="20"/>
  <c r="AQ11" i="20" s="1"/>
  <c r="AH11" i="6"/>
  <c r="AQ11" i="6" s="1"/>
  <c r="AI10" i="89"/>
  <c r="AN10" i="89"/>
  <c r="K20" i="55"/>
  <c r="Z12" i="62"/>
  <c r="X12" i="62"/>
  <c r="Y12" i="62"/>
  <c r="AN10" i="19"/>
  <c r="AI10" i="19"/>
  <c r="K21" i="70"/>
  <c r="K21" i="17"/>
  <c r="AI11" i="37"/>
  <c r="AN11" i="37"/>
  <c r="X12" i="35"/>
  <c r="Y12" i="35"/>
  <c r="Y11" i="23"/>
  <c r="X11" i="23"/>
  <c r="K20" i="12"/>
  <c r="Z12" i="4"/>
  <c r="Y12" i="4"/>
  <c r="X12" i="4"/>
  <c r="AI12" i="27"/>
  <c r="AN12" i="27"/>
  <c r="Z13" i="1"/>
  <c r="Y13" i="1"/>
  <c r="X13" i="1"/>
  <c r="K20" i="19"/>
  <c r="K21" i="51"/>
  <c r="AR11" i="14"/>
  <c r="AH12" i="79"/>
  <c r="AQ12" i="79" s="1"/>
  <c r="AN12" i="18"/>
  <c r="AI12" i="18"/>
  <c r="AN11" i="48"/>
  <c r="AI11" i="48"/>
  <c r="Z12" i="81"/>
  <c r="X12" i="81"/>
  <c r="Y12" i="81"/>
  <c r="AI11" i="10"/>
  <c r="AN11" i="10"/>
  <c r="AH10" i="63"/>
  <c r="AQ10" i="63" s="1"/>
  <c r="AR10" i="26"/>
  <c r="K21" i="62"/>
  <c r="AR11" i="40"/>
  <c r="AH11" i="28"/>
  <c r="AQ11" i="28" s="1"/>
  <c r="AR10" i="6"/>
  <c r="K21" i="58"/>
  <c r="X13" i="41"/>
  <c r="Y13" i="41"/>
  <c r="AI10" i="93"/>
  <c r="AN10" i="93"/>
  <c r="K21" i="5"/>
  <c r="AH10" i="59"/>
  <c r="AQ10" i="59" s="1"/>
  <c r="AH11" i="55"/>
  <c r="AQ11" i="55" s="1"/>
  <c r="AR10" i="20"/>
  <c r="Y11" i="56"/>
  <c r="Z11" i="56" s="1"/>
  <c r="X11" i="56"/>
  <c r="AR10" i="75"/>
  <c r="AH11" i="95"/>
  <c r="AQ11" i="95" s="1"/>
  <c r="K21" i="64"/>
  <c r="AG11" i="54"/>
  <c r="AP11" i="54" s="1"/>
  <c r="W12" i="54"/>
  <c r="AF11" i="54"/>
  <c r="AO11" i="54" s="1"/>
  <c r="AE11" i="54"/>
  <c r="Z12" i="14"/>
  <c r="K20" i="16"/>
  <c r="AH12" i="29"/>
  <c r="AQ12" i="29" s="1"/>
  <c r="AR10" i="95"/>
  <c r="AI10" i="7"/>
  <c r="AN10" i="7"/>
  <c r="AR10" i="86"/>
  <c r="Z11" i="6"/>
  <c r="AN10" i="88"/>
  <c r="AI10" i="88"/>
  <c r="K21" i="11"/>
  <c r="K21" i="68"/>
  <c r="AH11" i="78"/>
  <c r="AQ11" i="78" s="1"/>
  <c r="AI11" i="62"/>
  <c r="AN11" i="62"/>
  <c r="Z12" i="38"/>
  <c r="X12" i="38"/>
  <c r="Y12" i="38"/>
  <c r="K21" i="10"/>
  <c r="AH12" i="73"/>
  <c r="AQ12" i="73" s="1"/>
  <c r="AH11" i="36"/>
  <c r="AQ11" i="36" s="1"/>
  <c r="X11" i="2"/>
  <c r="Y11" i="2"/>
  <c r="Z11" i="2" s="1"/>
  <c r="AN10" i="23"/>
  <c r="AI10" i="23"/>
  <c r="AR11" i="84"/>
  <c r="Y11" i="80"/>
  <c r="X11" i="80"/>
  <c r="X13" i="18"/>
  <c r="Y13" i="18"/>
  <c r="AI11" i="81"/>
  <c r="AN11" i="81"/>
  <c r="AR10" i="77"/>
  <c r="K21" i="54"/>
  <c r="AH12" i="84"/>
  <c r="AQ12" i="84" s="1"/>
  <c r="AG11" i="55"/>
  <c r="AP11" i="55" s="1"/>
  <c r="W12" i="55"/>
  <c r="AF11" i="55"/>
  <c r="AO11" i="55" s="1"/>
  <c r="AE11" i="55"/>
  <c r="AE10" i="94"/>
  <c r="AF10" i="94"/>
  <c r="AO10" i="94" s="1"/>
  <c r="AG10" i="94"/>
  <c r="AP10" i="94" s="1"/>
  <c r="W11" i="94"/>
  <c r="AH11" i="12"/>
  <c r="AQ11" i="12" s="1"/>
  <c r="AR11" i="83"/>
  <c r="AI11" i="96"/>
  <c r="AN11" i="96"/>
  <c r="Y11" i="5"/>
  <c r="X11" i="5"/>
  <c r="AG10" i="76"/>
  <c r="AP10" i="76" s="1"/>
  <c r="AF10" i="76"/>
  <c r="AO10" i="76" s="1"/>
  <c r="AE10" i="76"/>
  <c r="W11" i="76"/>
  <c r="Z11" i="9"/>
  <c r="Y11" i="9"/>
  <c r="X11" i="9"/>
  <c r="AH11" i="51"/>
  <c r="AQ11" i="51" s="1"/>
  <c r="AR10" i="32"/>
  <c r="K21" i="18"/>
  <c r="AE11" i="95"/>
  <c r="AF11" i="95"/>
  <c r="AO11" i="95" s="1"/>
  <c r="W12" i="95"/>
  <c r="AG11" i="95"/>
  <c r="AP11" i="95" s="1"/>
  <c r="AH11" i="77"/>
  <c r="AQ11" i="77" s="1"/>
  <c r="AE11" i="68"/>
  <c r="W12" i="68"/>
  <c r="AF11" i="68"/>
  <c r="AO11" i="68" s="1"/>
  <c r="AG11" i="68"/>
  <c r="AP11" i="68" s="1"/>
  <c r="AG10" i="53"/>
  <c r="AP10" i="53" s="1"/>
  <c r="W11" i="53"/>
  <c r="AF10" i="53"/>
  <c r="AO10" i="53" s="1"/>
  <c r="AE10" i="53"/>
  <c r="AH12" i="71"/>
  <c r="AQ12" i="71" s="1"/>
  <c r="AE11" i="91"/>
  <c r="W12" i="91"/>
  <c r="AF11" i="91"/>
  <c r="AO11" i="91" s="1"/>
  <c r="AG11" i="91"/>
  <c r="AP11" i="91" s="1"/>
  <c r="AH11" i="33"/>
  <c r="AQ11" i="33" s="1"/>
  <c r="K21" i="14"/>
  <c r="AH11" i="87"/>
  <c r="AQ11" i="87" s="1"/>
  <c r="AR11" i="29"/>
  <c r="AE11" i="20"/>
  <c r="W12" i="20"/>
  <c r="AF11" i="20"/>
  <c r="AO11" i="20" s="1"/>
  <c r="AG11" i="20"/>
  <c r="AP11" i="20" s="1"/>
  <c r="K23" i="22"/>
  <c r="AR10" i="46"/>
  <c r="W12" i="78"/>
  <c r="AG11" i="78"/>
  <c r="AP11" i="78" s="1"/>
  <c r="AE11" i="78"/>
  <c r="AF11" i="78"/>
  <c r="AO11" i="78" s="1"/>
  <c r="AN10" i="34"/>
  <c r="AI10" i="34"/>
  <c r="X10" i="15"/>
  <c r="Y10" i="15"/>
  <c r="Z11" i="50"/>
  <c r="Y11" i="50"/>
  <c r="X11" i="50"/>
  <c r="K20" i="3"/>
  <c r="AH11" i="92"/>
  <c r="AQ11" i="92" s="1"/>
  <c r="AR11" i="71"/>
  <c r="AH11" i="86"/>
  <c r="AQ11" i="86" s="1"/>
  <c r="AH11" i="70"/>
  <c r="AQ11" i="70" s="1"/>
  <c r="K21" i="52"/>
  <c r="K20" i="23"/>
  <c r="Z12" i="79"/>
  <c r="AI11" i="13"/>
  <c r="AN11" i="13"/>
  <c r="X11" i="30"/>
  <c r="Y11" i="30"/>
  <c r="X12" i="10"/>
  <c r="Y12" i="10"/>
  <c r="AH12" i="83"/>
  <c r="AQ12" i="83" s="1"/>
  <c r="AF12" i="84"/>
  <c r="AO12" i="84" s="1"/>
  <c r="AE12" i="84"/>
  <c r="W13" i="84"/>
  <c r="AG12" i="84"/>
  <c r="AP12" i="84" s="1"/>
  <c r="W11" i="59"/>
  <c r="AF10" i="59"/>
  <c r="AO10" i="59" s="1"/>
  <c r="AE10" i="59"/>
  <c r="AG10" i="59"/>
  <c r="AP10" i="59" s="1"/>
  <c r="W12" i="12"/>
  <c r="AF11" i="12"/>
  <c r="AO11" i="12" s="1"/>
  <c r="AG11" i="12"/>
  <c r="AP11" i="12" s="1"/>
  <c r="AE11" i="12"/>
  <c r="AE10" i="58"/>
  <c r="AG10" i="58"/>
  <c r="AP10" i="58" s="1"/>
  <c r="AF10" i="58"/>
  <c r="AO10" i="58" s="1"/>
  <c r="W11" i="58"/>
  <c r="K21" i="13"/>
  <c r="AR10" i="52"/>
  <c r="K20" i="24"/>
  <c r="K21" i="59"/>
  <c r="AH11" i="39"/>
  <c r="AQ11" i="39" s="1"/>
  <c r="AH11" i="46"/>
  <c r="AQ11" i="46" s="1"/>
  <c r="AE11" i="77"/>
  <c r="W12" i="77"/>
  <c r="AG11" i="77"/>
  <c r="AP11" i="77" s="1"/>
  <c r="AF11" i="77"/>
  <c r="AO11" i="77" s="1"/>
  <c r="AR10" i="74"/>
  <c r="AG11" i="65"/>
  <c r="AP11" i="65" s="1"/>
  <c r="W12" i="65"/>
  <c r="AF11" i="65"/>
  <c r="AO11" i="65" s="1"/>
  <c r="AE11" i="65"/>
  <c r="Y12" i="16"/>
  <c r="Z12" i="16" s="1"/>
  <c r="X12" i="16"/>
  <c r="AR10" i="87"/>
  <c r="AR10" i="92"/>
  <c r="AG12" i="71"/>
  <c r="AP12" i="71" s="1"/>
  <c r="AF12" i="71"/>
  <c r="AO12" i="71" s="1"/>
  <c r="W13" i="71"/>
  <c r="AE12" i="71"/>
  <c r="AR11" i="73"/>
  <c r="AG12" i="29"/>
  <c r="AP12" i="29" s="1"/>
  <c r="AE12" i="29"/>
  <c r="W13" i="29"/>
  <c r="AF12" i="29"/>
  <c r="AO12" i="29" s="1"/>
  <c r="W12" i="33"/>
  <c r="AE11" i="33"/>
  <c r="AF11" i="33"/>
  <c r="AO11" i="33" s="1"/>
  <c r="AG11" i="33"/>
  <c r="AP11" i="33" s="1"/>
  <c r="K21" i="21"/>
  <c r="AH11" i="67"/>
  <c r="AQ11" i="67" s="1"/>
  <c r="AF11" i="87"/>
  <c r="AO11" i="87" s="1"/>
  <c r="AE11" i="87"/>
  <c r="W12" i="87"/>
  <c r="AG11" i="87"/>
  <c r="AP11" i="87" s="1"/>
  <c r="X11" i="57"/>
  <c r="Y11" i="57"/>
  <c r="Z11" i="7"/>
  <c r="Y11" i="7"/>
  <c r="X11" i="7"/>
  <c r="AR10" i="33"/>
  <c r="AN11" i="38"/>
  <c r="AI11" i="38"/>
  <c r="K20" i="71"/>
  <c r="X11" i="34"/>
  <c r="Y11" i="34"/>
  <c r="AI10" i="50"/>
  <c r="AN10" i="50"/>
  <c r="AR11" i="8"/>
  <c r="AF11" i="86"/>
  <c r="AO11" i="86" s="1"/>
  <c r="AE11" i="86"/>
  <c r="W12" i="86"/>
  <c r="AG11" i="86"/>
  <c r="AP11" i="86" s="1"/>
  <c r="W13" i="73"/>
  <c r="AG12" i="73"/>
  <c r="AP12" i="73" s="1"/>
  <c r="AF12" i="73"/>
  <c r="AO12" i="73" s="1"/>
  <c r="AE12" i="73"/>
  <c r="AE11" i="36"/>
  <c r="AF11" i="36"/>
  <c r="AO11" i="36" s="1"/>
  <c r="W12" i="36"/>
  <c r="AG11" i="36"/>
  <c r="AP11" i="36" s="1"/>
  <c r="AR10" i="64"/>
  <c r="AG11" i="70"/>
  <c r="AP11" i="70" s="1"/>
  <c r="W12" i="70"/>
  <c r="AF11" i="70"/>
  <c r="AO11" i="70" s="1"/>
  <c r="AE11" i="70"/>
  <c r="Y11" i="21"/>
  <c r="Z11" i="21" s="1"/>
  <c r="X11" i="21"/>
  <c r="AH11" i="42"/>
  <c r="AQ11" i="42" s="1"/>
  <c r="AN10" i="80"/>
  <c r="AI10" i="80"/>
  <c r="X12" i="72"/>
  <c r="Y12" i="72"/>
  <c r="AR10" i="17"/>
  <c r="Z10" i="63"/>
  <c r="AI12" i="41"/>
  <c r="AN12" i="41"/>
  <c r="K21" i="66"/>
  <c r="Z12" i="83"/>
  <c r="AR10" i="51"/>
  <c r="AH11" i="85"/>
  <c r="AQ11" i="85" s="1"/>
  <c r="AE10" i="11"/>
  <c r="W11" i="11"/>
  <c r="AG10" i="11"/>
  <c r="AP10" i="11" s="1"/>
  <c r="AF10" i="11"/>
  <c r="AO10" i="11" s="1"/>
  <c r="K20" i="20"/>
  <c r="AR10" i="70"/>
  <c r="AI9" i="3"/>
  <c r="AN9" i="3"/>
  <c r="AI10" i="9"/>
  <c r="AN10" i="9"/>
  <c r="AI11" i="66"/>
  <c r="AN11" i="66"/>
  <c r="K21" i="57"/>
  <c r="Z11" i="39"/>
  <c r="Z11" i="51"/>
  <c r="AH11" i="47"/>
  <c r="AQ11" i="47" s="1"/>
  <c r="K22" i="69"/>
  <c r="AN11" i="60"/>
  <c r="AI11" i="60"/>
  <c r="AF11" i="43"/>
  <c r="AO11" i="43" s="1"/>
  <c r="AE11" i="43"/>
  <c r="W12" i="43"/>
  <c r="AG11" i="43"/>
  <c r="AP11" i="43" s="1"/>
  <c r="AH12" i="8"/>
  <c r="AQ12" i="8" s="1"/>
  <c r="AR10" i="12"/>
  <c r="Z11" i="67"/>
  <c r="AH11" i="64"/>
  <c r="AQ11" i="64" s="1"/>
  <c r="K21" i="6"/>
  <c r="AI10" i="57"/>
  <c r="AN10" i="57"/>
  <c r="AR10" i="69"/>
  <c r="AR10" i="47"/>
  <c r="AH11" i="74"/>
  <c r="AQ11" i="74" s="1"/>
  <c r="X12" i="37"/>
  <c r="Y12" i="37"/>
  <c r="Z12" i="37" s="1"/>
  <c r="K21" i="63"/>
  <c r="AH11" i="90"/>
  <c r="AQ11" i="90" s="1"/>
  <c r="AR10" i="78"/>
  <c r="AI11" i="4"/>
  <c r="AN11" i="4"/>
  <c r="AI10" i="21"/>
  <c r="AN10" i="21"/>
  <c r="Y13" i="27"/>
  <c r="Z13" i="27" s="1"/>
  <c r="X13" i="27"/>
  <c r="Z11" i="42"/>
  <c r="K23" i="1"/>
  <c r="AH11" i="52"/>
  <c r="AQ11" i="52" s="1"/>
  <c r="Y12" i="48"/>
  <c r="X12" i="48"/>
  <c r="AI10" i="30"/>
  <c r="AN10" i="30"/>
  <c r="Z12" i="25"/>
  <c r="Y12" i="25"/>
  <c r="X12" i="25"/>
  <c r="AI11" i="72"/>
  <c r="AN11" i="72"/>
  <c r="AE11" i="28"/>
  <c r="W12" i="28"/>
  <c r="AG11" i="28"/>
  <c r="AP11" i="28" s="1"/>
  <c r="AF11" i="28"/>
  <c r="AO11" i="28" s="1"/>
  <c r="K20" i="4"/>
  <c r="AG11" i="45"/>
  <c r="AP11" i="45" s="1"/>
  <c r="W12" i="45"/>
  <c r="AF11" i="45"/>
  <c r="AO11" i="45" s="1"/>
  <c r="AE11" i="45"/>
  <c r="AR10" i="42"/>
  <c r="X12" i="96"/>
  <c r="Y12" i="96"/>
  <c r="Z12" i="96" s="1"/>
  <c r="AR9" i="63"/>
  <c r="AE11" i="46"/>
  <c r="AG11" i="46"/>
  <c r="AP11" i="46" s="1"/>
  <c r="W12" i="46"/>
  <c r="AF11" i="46"/>
  <c r="AO11" i="46" s="1"/>
  <c r="AR10" i="67"/>
  <c r="Y11" i="61"/>
  <c r="X11" i="61"/>
  <c r="K22" i="61"/>
  <c r="K22" i="65"/>
  <c r="AR9" i="59"/>
  <c r="AH11" i="17"/>
  <c r="AQ11" i="17" s="1"/>
  <c r="AH11" i="32"/>
  <c r="AQ11" i="32" s="1"/>
  <c r="K20" i="8"/>
  <c r="K20" i="7"/>
  <c r="K20" i="15"/>
  <c r="AR10" i="28"/>
  <c r="X11" i="89"/>
  <c r="Y11" i="89"/>
  <c r="Z11" i="89" s="1"/>
  <c r="Z11" i="88"/>
  <c r="X11" i="88"/>
  <c r="Y11" i="88"/>
  <c r="K21" i="9"/>
  <c r="K21" i="60"/>
  <c r="AI9" i="15"/>
  <c r="AN9" i="15"/>
  <c r="X11" i="19"/>
  <c r="Y11" i="19"/>
  <c r="Z11" i="19" s="1"/>
  <c r="AR11" i="79"/>
  <c r="AI11" i="35"/>
  <c r="AN11" i="35"/>
  <c r="AH11" i="75"/>
  <c r="AQ11" i="75" s="1"/>
  <c r="AH12" i="40"/>
  <c r="AQ12" i="40" s="1"/>
  <c r="AN10" i="2"/>
  <c r="AI10" i="2"/>
  <c r="AI12" i="1"/>
  <c r="AN12" i="1"/>
  <c r="AH11" i="31"/>
  <c r="AQ11" i="31" s="1"/>
  <c r="Y12" i="13"/>
  <c r="Z12" i="13" s="1"/>
  <c r="X12" i="13"/>
  <c r="AN11" i="25"/>
  <c r="AI11" i="25"/>
  <c r="W12" i="56" l="1"/>
  <c r="AF11" i="56"/>
  <c r="AO11" i="56" s="1"/>
  <c r="AE11" i="56"/>
  <c r="AG11" i="56"/>
  <c r="AP11" i="56" s="1"/>
  <c r="AG12" i="13"/>
  <c r="AP12" i="13" s="1"/>
  <c r="W13" i="13"/>
  <c r="AF12" i="13"/>
  <c r="AO12" i="13" s="1"/>
  <c r="AE12" i="13"/>
  <c r="W13" i="37"/>
  <c r="AG12" i="37"/>
  <c r="AP12" i="37" s="1"/>
  <c r="AF12" i="37"/>
  <c r="AO12" i="37" s="1"/>
  <c r="AE12" i="37"/>
  <c r="AF11" i="89"/>
  <c r="AO11" i="89" s="1"/>
  <c r="AE11" i="89"/>
  <c r="W12" i="89"/>
  <c r="AG11" i="89"/>
  <c r="AP11" i="89" s="1"/>
  <c r="W12" i="2"/>
  <c r="AF11" i="2"/>
  <c r="AO11" i="2" s="1"/>
  <c r="AE11" i="2"/>
  <c r="AG11" i="2"/>
  <c r="AP11" i="2" s="1"/>
  <c r="AG11" i="19"/>
  <c r="AP11" i="19" s="1"/>
  <c r="AF11" i="19"/>
  <c r="AO11" i="19" s="1"/>
  <c r="AE11" i="19"/>
  <c r="W12" i="19"/>
  <c r="AE12" i="96"/>
  <c r="AG12" i="96"/>
  <c r="AP12" i="96" s="1"/>
  <c r="W13" i="96"/>
  <c r="AF12" i="96"/>
  <c r="AO12" i="96" s="1"/>
  <c r="AE13" i="27"/>
  <c r="W14" i="27"/>
  <c r="AG13" i="27"/>
  <c r="AP13" i="27" s="1"/>
  <c r="AF13" i="27"/>
  <c r="AO13" i="27" s="1"/>
  <c r="W12" i="21"/>
  <c r="AF11" i="21"/>
  <c r="AO11" i="21" s="1"/>
  <c r="AG11" i="21"/>
  <c r="AP11" i="21" s="1"/>
  <c r="AE11" i="21"/>
  <c r="AG12" i="16"/>
  <c r="AP12" i="16" s="1"/>
  <c r="W13" i="16"/>
  <c r="AE12" i="16"/>
  <c r="AF12" i="16"/>
  <c r="AO12" i="16" s="1"/>
  <c r="K23" i="61"/>
  <c r="AI11" i="45"/>
  <c r="AN11" i="45"/>
  <c r="K21" i="4"/>
  <c r="AR10" i="30"/>
  <c r="K22" i="63"/>
  <c r="X11" i="11"/>
  <c r="Y11" i="11"/>
  <c r="AH12" i="72"/>
  <c r="AQ12" i="72" s="1"/>
  <c r="AN11" i="70"/>
  <c r="AI11" i="70"/>
  <c r="X12" i="86"/>
  <c r="Y12" i="86"/>
  <c r="Z12" i="86" s="1"/>
  <c r="AR10" i="50"/>
  <c r="AR11" i="38"/>
  <c r="AE11" i="7"/>
  <c r="AG11" i="7"/>
  <c r="AP11" i="7" s="1"/>
  <c r="W12" i="7"/>
  <c r="AF11" i="7"/>
  <c r="AO11" i="7" s="1"/>
  <c r="Y12" i="87"/>
  <c r="X12" i="87"/>
  <c r="K22" i="21"/>
  <c r="AN11" i="65"/>
  <c r="AI11" i="65"/>
  <c r="K21" i="24"/>
  <c r="Z12" i="12"/>
  <c r="X12" i="12"/>
  <c r="Y12" i="12"/>
  <c r="X13" i="84"/>
  <c r="Y13" i="84"/>
  <c r="AH10" i="15"/>
  <c r="AQ10" i="15" s="1"/>
  <c r="AI11" i="55"/>
  <c r="AN11" i="55"/>
  <c r="AH11" i="80"/>
  <c r="AQ11" i="80" s="1"/>
  <c r="W13" i="38"/>
  <c r="AG12" i="38"/>
  <c r="AP12" i="38" s="1"/>
  <c r="AF12" i="38"/>
  <c r="AO12" i="38" s="1"/>
  <c r="AE12" i="38"/>
  <c r="AR10" i="88"/>
  <c r="AR10" i="7"/>
  <c r="AH11" i="56"/>
  <c r="AQ11" i="56" s="1"/>
  <c r="AR10" i="93"/>
  <c r="AH12" i="81"/>
  <c r="AQ12" i="81" s="1"/>
  <c r="AG12" i="4"/>
  <c r="AP12" i="4" s="1"/>
  <c r="AF12" i="4"/>
  <c r="AO12" i="4" s="1"/>
  <c r="W13" i="4"/>
  <c r="AE12" i="4"/>
  <c r="K22" i="17"/>
  <c r="AH12" i="62"/>
  <c r="AQ12" i="62" s="1"/>
  <c r="Z13" i="44"/>
  <c r="X13" i="44"/>
  <c r="Y13" i="44"/>
  <c r="AG12" i="66"/>
  <c r="AP12" i="66" s="1"/>
  <c r="AF12" i="66"/>
  <c r="AO12" i="66" s="1"/>
  <c r="W13" i="66"/>
  <c r="AE12" i="66"/>
  <c r="AG10" i="3"/>
  <c r="AP10" i="3" s="1"/>
  <c r="W11" i="3"/>
  <c r="AF10" i="3"/>
  <c r="AO10" i="3" s="1"/>
  <c r="AE10" i="3"/>
  <c r="K22" i="56"/>
  <c r="AI11" i="92"/>
  <c r="AN11" i="92"/>
  <c r="AI11" i="85"/>
  <c r="AN11" i="85"/>
  <c r="X12" i="31"/>
  <c r="Y12" i="31"/>
  <c r="X12" i="64"/>
  <c r="Y12" i="64"/>
  <c r="AH11" i="61"/>
  <c r="AQ11" i="61" s="1"/>
  <c r="Z12" i="46"/>
  <c r="X12" i="46"/>
  <c r="Y12" i="46"/>
  <c r="AR11" i="72"/>
  <c r="AH12" i="48"/>
  <c r="AQ12" i="48" s="1"/>
  <c r="AR10" i="21"/>
  <c r="AG11" i="67"/>
  <c r="AP11" i="67" s="1"/>
  <c r="AE11" i="67"/>
  <c r="W12" i="67"/>
  <c r="AF11" i="67"/>
  <c r="AO11" i="67" s="1"/>
  <c r="AR11" i="66"/>
  <c r="AI10" i="11"/>
  <c r="AN10" i="11"/>
  <c r="AR12" i="41"/>
  <c r="Z12" i="72"/>
  <c r="Y12" i="36"/>
  <c r="Z12" i="36" s="1"/>
  <c r="X12" i="36"/>
  <c r="AI11" i="86"/>
  <c r="AN11" i="86"/>
  <c r="AI11" i="87"/>
  <c r="AN11" i="87"/>
  <c r="AN12" i="71"/>
  <c r="AI12" i="71"/>
  <c r="AH11" i="30"/>
  <c r="AQ11" i="30" s="1"/>
  <c r="K21" i="23"/>
  <c r="K21" i="3"/>
  <c r="Z10" i="15"/>
  <c r="K22" i="14"/>
  <c r="AN11" i="95"/>
  <c r="AI11" i="95"/>
  <c r="AN10" i="76"/>
  <c r="AI10" i="76"/>
  <c r="X12" i="54"/>
  <c r="Y12" i="54"/>
  <c r="Z12" i="54" s="1"/>
  <c r="AF12" i="81"/>
  <c r="AO12" i="81" s="1"/>
  <c r="AE12" i="81"/>
  <c r="W13" i="81"/>
  <c r="AG12" i="81"/>
  <c r="AP12" i="81" s="1"/>
  <c r="AG13" i="1"/>
  <c r="AP13" i="1" s="1"/>
  <c r="AF13" i="1"/>
  <c r="AO13" i="1" s="1"/>
  <c r="W14" i="1"/>
  <c r="AE13" i="1"/>
  <c r="AH12" i="35"/>
  <c r="AQ12" i="35" s="1"/>
  <c r="AG12" i="62"/>
  <c r="AP12" i="62" s="1"/>
  <c r="AF12" i="62"/>
  <c r="AO12" i="62" s="1"/>
  <c r="AE12" i="62"/>
  <c r="W13" i="62"/>
  <c r="K21" i="2"/>
  <c r="AH12" i="60"/>
  <c r="AQ12" i="60" s="1"/>
  <c r="AR11" i="16"/>
  <c r="AR10" i="5"/>
  <c r="AN11" i="49"/>
  <c r="AI11" i="49"/>
  <c r="AN11" i="24"/>
  <c r="AI11" i="24"/>
  <c r="AF11" i="93"/>
  <c r="AO11" i="93" s="1"/>
  <c r="AE11" i="93"/>
  <c r="W12" i="93"/>
  <c r="AG11" i="93"/>
  <c r="AP11" i="93" s="1"/>
  <c r="X12" i="47"/>
  <c r="Y12" i="47"/>
  <c r="X12" i="75"/>
  <c r="Y12" i="75"/>
  <c r="AE11" i="88"/>
  <c r="W12" i="88"/>
  <c r="AG11" i="88"/>
  <c r="AP11" i="88" s="1"/>
  <c r="AF11" i="88"/>
  <c r="AO11" i="88" s="1"/>
  <c r="K21" i="15"/>
  <c r="AR12" i="1"/>
  <c r="AH11" i="19"/>
  <c r="AQ11" i="19" s="1"/>
  <c r="AH11" i="89"/>
  <c r="AQ11" i="89" s="1"/>
  <c r="AH12" i="96"/>
  <c r="AQ12" i="96" s="1"/>
  <c r="X12" i="45"/>
  <c r="Y12" i="45"/>
  <c r="AH12" i="25"/>
  <c r="AQ12" i="25" s="1"/>
  <c r="AE11" i="42"/>
  <c r="AF11" i="42"/>
  <c r="AO11" i="42" s="1"/>
  <c r="W12" i="42"/>
  <c r="AG11" i="42"/>
  <c r="AP11" i="42" s="1"/>
  <c r="AH12" i="37"/>
  <c r="AQ12" i="37" s="1"/>
  <c r="AR10" i="57"/>
  <c r="Y12" i="43"/>
  <c r="X12" i="43"/>
  <c r="K23" i="69"/>
  <c r="AG11" i="51"/>
  <c r="AP11" i="51" s="1"/>
  <c r="AE11" i="51"/>
  <c r="W12" i="51"/>
  <c r="AF11" i="51"/>
  <c r="AO11" i="51" s="1"/>
  <c r="AE10" i="63"/>
  <c r="AG10" i="63"/>
  <c r="AP10" i="63" s="1"/>
  <c r="AF10" i="63"/>
  <c r="AO10" i="63" s="1"/>
  <c r="W11" i="63"/>
  <c r="AR10" i="80"/>
  <c r="Z12" i="70"/>
  <c r="Y12" i="70"/>
  <c r="X12" i="70"/>
  <c r="AH11" i="34"/>
  <c r="AQ11" i="34" s="1"/>
  <c r="AH11" i="57"/>
  <c r="AQ11" i="57" s="1"/>
  <c r="Y13" i="29"/>
  <c r="X13" i="29"/>
  <c r="X13" i="71"/>
  <c r="Y13" i="71"/>
  <c r="X12" i="65"/>
  <c r="Y12" i="65"/>
  <c r="AI10" i="58"/>
  <c r="AN10" i="58"/>
  <c r="AI10" i="59"/>
  <c r="AN10" i="59"/>
  <c r="AN12" i="84"/>
  <c r="AI12" i="84"/>
  <c r="Z11" i="30"/>
  <c r="AH11" i="50"/>
  <c r="AQ11" i="50" s="1"/>
  <c r="AR10" i="34"/>
  <c r="Z12" i="78"/>
  <c r="Y12" i="78"/>
  <c r="X12" i="78"/>
  <c r="AN10" i="53"/>
  <c r="AI10" i="53"/>
  <c r="Z12" i="68"/>
  <c r="Y12" i="68"/>
  <c r="X12" i="68"/>
  <c r="AH11" i="9"/>
  <c r="AQ11" i="9" s="1"/>
  <c r="AR11" i="96"/>
  <c r="Z11" i="94"/>
  <c r="Y11" i="94"/>
  <c r="X11" i="94"/>
  <c r="Y12" i="55"/>
  <c r="X12" i="55"/>
  <c r="AR11" i="81"/>
  <c r="Z11" i="80"/>
  <c r="AH11" i="2"/>
  <c r="AQ11" i="2" s="1"/>
  <c r="AR11" i="62"/>
  <c r="AG11" i="6"/>
  <c r="AP11" i="6" s="1"/>
  <c r="W12" i="6"/>
  <c r="AF11" i="6"/>
  <c r="AO11" i="6" s="1"/>
  <c r="AE11" i="6"/>
  <c r="AH13" i="41"/>
  <c r="AQ13" i="41" s="1"/>
  <c r="AR11" i="48"/>
  <c r="K22" i="51"/>
  <c r="K21" i="12"/>
  <c r="Z12" i="35"/>
  <c r="K22" i="70"/>
  <c r="Y12" i="49"/>
  <c r="X12" i="49"/>
  <c r="AI12" i="8"/>
  <c r="AN12" i="8"/>
  <c r="Z13" i="40"/>
  <c r="X13" i="40"/>
  <c r="Y13" i="40"/>
  <c r="AN11" i="69"/>
  <c r="AI11" i="69"/>
  <c r="Z12" i="74"/>
  <c r="X12" i="74"/>
  <c r="Y12" i="74"/>
  <c r="AI11" i="47"/>
  <c r="AN11" i="47"/>
  <c r="X12" i="52"/>
  <c r="Y12" i="52"/>
  <c r="AI11" i="75"/>
  <c r="AN11" i="75"/>
  <c r="Y12" i="32"/>
  <c r="X12" i="32"/>
  <c r="K22" i="60"/>
  <c r="AR11" i="25"/>
  <c r="AR10" i="2"/>
  <c r="K22" i="9"/>
  <c r="K21" i="7"/>
  <c r="Z11" i="61"/>
  <c r="AI11" i="46"/>
  <c r="AN11" i="46"/>
  <c r="Z12" i="48"/>
  <c r="AH13" i="27"/>
  <c r="AQ13" i="27" s="1"/>
  <c r="AR11" i="4"/>
  <c r="AI11" i="43"/>
  <c r="AN11" i="43"/>
  <c r="AG11" i="39"/>
  <c r="AP11" i="39" s="1"/>
  <c r="AF11" i="39"/>
  <c r="AO11" i="39" s="1"/>
  <c r="W12" i="39"/>
  <c r="AE11" i="39"/>
  <c r="AR10" i="9"/>
  <c r="K21" i="20"/>
  <c r="W13" i="83"/>
  <c r="AG12" i="83"/>
  <c r="AP12" i="83" s="1"/>
  <c r="AE12" i="83"/>
  <c r="AF12" i="83"/>
  <c r="AO12" i="83" s="1"/>
  <c r="AH11" i="21"/>
  <c r="AQ11" i="21" s="1"/>
  <c r="Y13" i="73"/>
  <c r="X13" i="73"/>
  <c r="Z11" i="34"/>
  <c r="Z11" i="57"/>
  <c r="AN12" i="29"/>
  <c r="AI12" i="29"/>
  <c r="AH12" i="16"/>
  <c r="AQ12" i="16" s="1"/>
  <c r="Z12" i="77"/>
  <c r="X12" i="77"/>
  <c r="Y12" i="77"/>
  <c r="K22" i="13"/>
  <c r="AN11" i="12"/>
  <c r="AI11" i="12"/>
  <c r="K22" i="52"/>
  <c r="Y12" i="20"/>
  <c r="X12" i="20"/>
  <c r="AI11" i="68"/>
  <c r="AN11" i="68"/>
  <c r="K22" i="18"/>
  <c r="K22" i="10"/>
  <c r="K22" i="68"/>
  <c r="K21" i="16"/>
  <c r="Z13" i="41"/>
  <c r="AR12" i="27"/>
  <c r="AH11" i="23"/>
  <c r="AQ11" i="23" s="1"/>
  <c r="AR10" i="19"/>
  <c r="K21" i="55"/>
  <c r="Y12" i="22"/>
  <c r="X12" i="22"/>
  <c r="Z12" i="60"/>
  <c r="AI12" i="44"/>
  <c r="AN12" i="44"/>
  <c r="AI12" i="82"/>
  <c r="AN12" i="82"/>
  <c r="X12" i="24"/>
  <c r="Y12" i="24"/>
  <c r="K21" i="72"/>
  <c r="X13" i="8"/>
  <c r="Y13" i="8"/>
  <c r="Z12" i="85"/>
  <c r="X12" i="85"/>
  <c r="Y12" i="85"/>
  <c r="AI11" i="90"/>
  <c r="AN11" i="90"/>
  <c r="AN11" i="31"/>
  <c r="AI11" i="31"/>
  <c r="AI11" i="74"/>
  <c r="AN11" i="74"/>
  <c r="AI11" i="52"/>
  <c r="AN11" i="52"/>
  <c r="AN11" i="32"/>
  <c r="AI11" i="32"/>
  <c r="AR11" i="35"/>
  <c r="K23" i="65"/>
  <c r="Y12" i="28"/>
  <c r="X12" i="28"/>
  <c r="AG12" i="25"/>
  <c r="AP12" i="25" s="1"/>
  <c r="AF12" i="25"/>
  <c r="AO12" i="25" s="1"/>
  <c r="AE12" i="25"/>
  <c r="W13" i="25"/>
  <c r="K22" i="6"/>
  <c r="K22" i="57"/>
  <c r="AI11" i="36"/>
  <c r="AN11" i="36"/>
  <c r="AH11" i="7"/>
  <c r="AQ11" i="7" s="1"/>
  <c r="AI11" i="33"/>
  <c r="AN11" i="33"/>
  <c r="AI11" i="77"/>
  <c r="AN11" i="77"/>
  <c r="K22" i="59"/>
  <c r="X11" i="59"/>
  <c r="Y11" i="59"/>
  <c r="AH12" i="10"/>
  <c r="AQ12" i="10" s="1"/>
  <c r="AR11" i="13"/>
  <c r="AG11" i="50"/>
  <c r="AP11" i="50" s="1"/>
  <c r="W12" i="50"/>
  <c r="AF11" i="50"/>
  <c r="AO11" i="50" s="1"/>
  <c r="AE11" i="50"/>
  <c r="AI11" i="20"/>
  <c r="AN11" i="20"/>
  <c r="X12" i="91"/>
  <c r="Y12" i="91"/>
  <c r="Z11" i="53"/>
  <c r="X11" i="53"/>
  <c r="Y11" i="53"/>
  <c r="AG11" i="9"/>
  <c r="AP11" i="9" s="1"/>
  <c r="W12" i="9"/>
  <c r="AF11" i="9"/>
  <c r="AO11" i="9" s="1"/>
  <c r="AE11" i="9"/>
  <c r="AH11" i="5"/>
  <c r="AQ11" i="5" s="1"/>
  <c r="K22" i="54"/>
  <c r="AH13" i="18"/>
  <c r="AQ13" i="18" s="1"/>
  <c r="AG12" i="14"/>
  <c r="AP12" i="14" s="1"/>
  <c r="AE12" i="14"/>
  <c r="W13" i="14"/>
  <c r="AF12" i="14"/>
  <c r="AO12" i="14" s="1"/>
  <c r="K22" i="64"/>
  <c r="K22" i="5"/>
  <c r="K22" i="62"/>
  <c r="AR11" i="10"/>
  <c r="AR12" i="18"/>
  <c r="K21" i="19"/>
  <c r="AH12" i="4"/>
  <c r="AQ12" i="4" s="1"/>
  <c r="AR11" i="37"/>
  <c r="AN11" i="22"/>
  <c r="AI11" i="22"/>
  <c r="AH12" i="66"/>
  <c r="AQ12" i="66" s="1"/>
  <c r="AR10" i="56"/>
  <c r="AH10" i="3"/>
  <c r="AQ10" i="3" s="1"/>
  <c r="K23" i="53"/>
  <c r="AI12" i="40"/>
  <c r="AN12" i="40"/>
  <c r="Y12" i="69"/>
  <c r="X12" i="69"/>
  <c r="Z12" i="69" s="1"/>
  <c r="Z12" i="26"/>
  <c r="Y12" i="26"/>
  <c r="X12" i="26"/>
  <c r="Y12" i="17"/>
  <c r="X12" i="17"/>
  <c r="AI11" i="64"/>
  <c r="AN11" i="64"/>
  <c r="AH12" i="13"/>
  <c r="AQ12" i="13" s="1"/>
  <c r="AR9" i="15"/>
  <c r="AH11" i="88"/>
  <c r="AQ11" i="88" s="1"/>
  <c r="K21" i="8"/>
  <c r="AI11" i="28"/>
  <c r="AN11" i="28"/>
  <c r="AR11" i="60"/>
  <c r="AR9" i="3"/>
  <c r="K22" i="66"/>
  <c r="AI12" i="73"/>
  <c r="AN12" i="73"/>
  <c r="K21" i="71"/>
  <c r="X12" i="33"/>
  <c r="Y12" i="33"/>
  <c r="Z12" i="33" s="1"/>
  <c r="X11" i="58"/>
  <c r="Z11" i="58" s="1"/>
  <c r="Y11" i="58"/>
  <c r="Z12" i="10"/>
  <c r="AG12" i="79"/>
  <c r="AP12" i="79" s="1"/>
  <c r="AF12" i="79"/>
  <c r="AO12" i="79" s="1"/>
  <c r="AE12" i="79"/>
  <c r="W13" i="79"/>
  <c r="AI11" i="78"/>
  <c r="AN11" i="78"/>
  <c r="AI11" i="91"/>
  <c r="AN11" i="91"/>
  <c r="Z12" i="95"/>
  <c r="X12" i="95"/>
  <c r="Y12" i="95"/>
  <c r="X11" i="76"/>
  <c r="Y11" i="76"/>
  <c r="Z11" i="5"/>
  <c r="AI10" i="94"/>
  <c r="AN10" i="94"/>
  <c r="Z13" i="18"/>
  <c r="AR10" i="23"/>
  <c r="AH12" i="38"/>
  <c r="AQ12" i="38" s="1"/>
  <c r="K22" i="11"/>
  <c r="AN11" i="54"/>
  <c r="AI11" i="54"/>
  <c r="K22" i="58"/>
  <c r="AH13" i="1"/>
  <c r="AQ13" i="1" s="1"/>
  <c r="Z11" i="23"/>
  <c r="AR10" i="89"/>
  <c r="K21" i="67"/>
  <c r="AR10" i="61"/>
  <c r="Y13" i="82"/>
  <c r="X13" i="82"/>
  <c r="AH11" i="93"/>
  <c r="AQ11" i="93" s="1"/>
  <c r="K21" i="50"/>
  <c r="Z12" i="92"/>
  <c r="Y12" i="92"/>
  <c r="X12" i="92"/>
  <c r="X12" i="90"/>
  <c r="Y12" i="90"/>
  <c r="AN11" i="26"/>
  <c r="AI11" i="26"/>
  <c r="AI11" i="17"/>
  <c r="AN11" i="17"/>
  <c r="AF12" i="69" l="1"/>
  <c r="AO12" i="69" s="1"/>
  <c r="W13" i="69"/>
  <c r="AE12" i="69"/>
  <c r="AG12" i="69"/>
  <c r="AP12" i="69" s="1"/>
  <c r="AE11" i="58"/>
  <c r="W12" i="58"/>
  <c r="AF11" i="58"/>
  <c r="AO11" i="58" s="1"/>
  <c r="AG11" i="58"/>
  <c r="AP11" i="58" s="1"/>
  <c r="AG12" i="54"/>
  <c r="AP12" i="54" s="1"/>
  <c r="AF12" i="54"/>
  <c r="AO12" i="54" s="1"/>
  <c r="W13" i="54"/>
  <c r="AE12" i="54"/>
  <c r="AF12" i="36"/>
  <c r="AO12" i="36" s="1"/>
  <c r="W13" i="36"/>
  <c r="AG12" i="36"/>
  <c r="AP12" i="36" s="1"/>
  <c r="AE12" i="36"/>
  <c r="AG12" i="86"/>
  <c r="AP12" i="86" s="1"/>
  <c r="AF12" i="86"/>
  <c r="AO12" i="86" s="1"/>
  <c r="AE12" i="86"/>
  <c r="W13" i="86"/>
  <c r="W13" i="33"/>
  <c r="AF12" i="33"/>
  <c r="AO12" i="33" s="1"/>
  <c r="AE12" i="33"/>
  <c r="AG12" i="33"/>
  <c r="AP12" i="33" s="1"/>
  <c r="AR11" i="26"/>
  <c r="W12" i="23"/>
  <c r="AF11" i="23"/>
  <c r="AO11" i="23" s="1"/>
  <c r="AG11" i="23"/>
  <c r="AP11" i="23" s="1"/>
  <c r="AE11" i="23"/>
  <c r="AR10" i="94"/>
  <c r="AH12" i="95"/>
  <c r="AQ12" i="95" s="1"/>
  <c r="Y13" i="79"/>
  <c r="Z13" i="79" s="1"/>
  <c r="X13" i="79"/>
  <c r="AR11" i="64"/>
  <c r="AG12" i="26"/>
  <c r="AP12" i="26" s="1"/>
  <c r="AF12" i="26"/>
  <c r="AO12" i="26" s="1"/>
  <c r="AE12" i="26"/>
  <c r="W13" i="26"/>
  <c r="AI11" i="9"/>
  <c r="AN11" i="9"/>
  <c r="AG11" i="53"/>
  <c r="AP11" i="53" s="1"/>
  <c r="W12" i="53"/>
  <c r="AF11" i="53"/>
  <c r="AO11" i="53" s="1"/>
  <c r="AE11" i="53"/>
  <c r="AI11" i="50"/>
  <c r="AN11" i="50"/>
  <c r="K23" i="59"/>
  <c r="K23" i="6"/>
  <c r="AH12" i="28"/>
  <c r="AQ12" i="28" s="1"/>
  <c r="AR11" i="74"/>
  <c r="AH12" i="85"/>
  <c r="AQ12" i="85" s="1"/>
  <c r="K22" i="72"/>
  <c r="K23" i="68"/>
  <c r="AR11" i="68"/>
  <c r="AR11" i="12"/>
  <c r="AF12" i="77"/>
  <c r="AO12" i="77" s="1"/>
  <c r="AE12" i="77"/>
  <c r="AG12" i="77"/>
  <c r="AP12" i="77" s="1"/>
  <c r="W13" i="77"/>
  <c r="AF11" i="34"/>
  <c r="AO11" i="34" s="1"/>
  <c r="W12" i="34"/>
  <c r="AE11" i="34"/>
  <c r="AG11" i="34"/>
  <c r="AP11" i="34" s="1"/>
  <c r="K22" i="20"/>
  <c r="K23" i="9"/>
  <c r="K23" i="60"/>
  <c r="AH12" i="74"/>
  <c r="AQ12" i="74" s="1"/>
  <c r="AE13" i="40"/>
  <c r="AF13" i="40"/>
  <c r="AO13" i="40" s="1"/>
  <c r="W14" i="40"/>
  <c r="AG13" i="40"/>
  <c r="AP13" i="40" s="1"/>
  <c r="K23" i="51"/>
  <c r="AF11" i="94"/>
  <c r="AO11" i="94" s="1"/>
  <c r="AG11" i="94"/>
  <c r="AP11" i="94" s="1"/>
  <c r="AE11" i="94"/>
  <c r="W12" i="94"/>
  <c r="AE12" i="78"/>
  <c r="W13" i="78"/>
  <c r="AF12" i="78"/>
  <c r="AO12" i="78" s="1"/>
  <c r="AG12" i="78"/>
  <c r="AP12" i="78" s="1"/>
  <c r="AR12" i="84"/>
  <c r="AH13" i="29"/>
  <c r="AQ13" i="29" s="1"/>
  <c r="AG12" i="70"/>
  <c r="AP12" i="70" s="1"/>
  <c r="AF12" i="70"/>
  <c r="AO12" i="70" s="1"/>
  <c r="W13" i="70"/>
  <c r="AE12" i="70"/>
  <c r="AI10" i="63"/>
  <c r="AN10" i="63"/>
  <c r="Z12" i="42"/>
  <c r="Y12" i="42"/>
  <c r="X12" i="42"/>
  <c r="AN11" i="93"/>
  <c r="AI11" i="93"/>
  <c r="Y14" i="1"/>
  <c r="X14" i="1"/>
  <c r="AI12" i="81"/>
  <c r="AN12" i="81"/>
  <c r="AR11" i="87"/>
  <c r="AG12" i="72"/>
  <c r="AP12" i="72" s="1"/>
  <c r="AF12" i="72"/>
  <c r="AO12" i="72" s="1"/>
  <c r="AE12" i="72"/>
  <c r="W13" i="72"/>
  <c r="W13" i="46"/>
  <c r="AF12" i="46"/>
  <c r="AO12" i="46" s="1"/>
  <c r="AG12" i="46"/>
  <c r="AP12" i="46" s="1"/>
  <c r="AE12" i="46"/>
  <c r="AR11" i="92"/>
  <c r="AH13" i="44"/>
  <c r="AQ13" i="44" s="1"/>
  <c r="AI12" i="4"/>
  <c r="AN12" i="4"/>
  <c r="Z13" i="16"/>
  <c r="Y13" i="16"/>
  <c r="X13" i="16"/>
  <c r="Z13" i="96"/>
  <c r="Y13" i="96"/>
  <c r="X13" i="96"/>
  <c r="Y13" i="13"/>
  <c r="Z13" i="13" s="1"/>
  <c r="X13" i="13"/>
  <c r="AH12" i="17"/>
  <c r="AQ12" i="17" s="1"/>
  <c r="K23" i="64"/>
  <c r="AR11" i="32"/>
  <c r="AR11" i="31"/>
  <c r="AE12" i="85"/>
  <c r="W13" i="85"/>
  <c r="AF12" i="85"/>
  <c r="AO12" i="85" s="1"/>
  <c r="AG12" i="85"/>
  <c r="AP12" i="85" s="1"/>
  <c r="AR12" i="44"/>
  <c r="K22" i="55"/>
  <c r="AH12" i="20"/>
  <c r="AQ12" i="20" s="1"/>
  <c r="AH13" i="73"/>
  <c r="AQ13" i="73" s="1"/>
  <c r="AI12" i="83"/>
  <c r="AN12" i="83"/>
  <c r="AR11" i="46"/>
  <c r="AH12" i="32"/>
  <c r="AQ12" i="32" s="1"/>
  <c r="AH12" i="52"/>
  <c r="AQ12" i="52" s="1"/>
  <c r="AF12" i="74"/>
  <c r="AO12" i="74" s="1"/>
  <c r="AE12" i="74"/>
  <c r="AG12" i="74"/>
  <c r="AP12" i="74" s="1"/>
  <c r="W13" i="74"/>
  <c r="K23" i="70"/>
  <c r="AH12" i="55"/>
  <c r="AQ12" i="55" s="1"/>
  <c r="AG12" i="68"/>
  <c r="AP12" i="68" s="1"/>
  <c r="W13" i="68"/>
  <c r="AE12" i="68"/>
  <c r="AF12" i="68"/>
  <c r="AO12" i="68" s="1"/>
  <c r="AH12" i="65"/>
  <c r="AQ12" i="65" s="1"/>
  <c r="AH12" i="43"/>
  <c r="AQ12" i="43" s="1"/>
  <c r="Y12" i="88"/>
  <c r="Z12" i="88" s="1"/>
  <c r="X12" i="88"/>
  <c r="AH12" i="47"/>
  <c r="AQ12" i="47" s="1"/>
  <c r="K22" i="2"/>
  <c r="AR11" i="95"/>
  <c r="K22" i="3"/>
  <c r="AH12" i="31"/>
  <c r="AQ12" i="31" s="1"/>
  <c r="AN12" i="66"/>
  <c r="AI12" i="66"/>
  <c r="AF13" i="44"/>
  <c r="AO13" i="44" s="1"/>
  <c r="AE13" i="44"/>
  <c r="W14" i="44"/>
  <c r="AG13" i="44"/>
  <c r="AP13" i="44" s="1"/>
  <c r="Y13" i="4"/>
  <c r="Z13" i="4" s="1"/>
  <c r="X13" i="4"/>
  <c r="AH12" i="12"/>
  <c r="AQ12" i="12" s="1"/>
  <c r="Z12" i="7"/>
  <c r="Y12" i="7"/>
  <c r="X12" i="7"/>
  <c r="K23" i="63"/>
  <c r="AR11" i="45"/>
  <c r="K23" i="11"/>
  <c r="AN12" i="79"/>
  <c r="AI12" i="79"/>
  <c r="AR11" i="22"/>
  <c r="X12" i="9"/>
  <c r="Z12" i="9" s="1"/>
  <c r="Y12" i="9"/>
  <c r="AH12" i="91"/>
  <c r="AQ12" i="91" s="1"/>
  <c r="X12" i="50"/>
  <c r="Y12" i="50"/>
  <c r="Z12" i="50" s="1"/>
  <c r="AR11" i="77"/>
  <c r="AR11" i="36"/>
  <c r="Y13" i="25"/>
  <c r="X13" i="25"/>
  <c r="Z12" i="28"/>
  <c r="AH12" i="24"/>
  <c r="AQ12" i="24" s="1"/>
  <c r="W13" i="60"/>
  <c r="AE12" i="60"/>
  <c r="AG12" i="60"/>
  <c r="AP12" i="60" s="1"/>
  <c r="AF12" i="60"/>
  <c r="AO12" i="60" s="1"/>
  <c r="AF13" i="41"/>
  <c r="AO13" i="41" s="1"/>
  <c r="AE13" i="41"/>
  <c r="W14" i="41"/>
  <c r="AG13" i="41"/>
  <c r="AP13" i="41" s="1"/>
  <c r="K23" i="10"/>
  <c r="AG11" i="61"/>
  <c r="AP11" i="61" s="1"/>
  <c r="W12" i="61"/>
  <c r="AF11" i="61"/>
  <c r="AO11" i="61" s="1"/>
  <c r="AE11" i="61"/>
  <c r="Z12" i="52"/>
  <c r="AR11" i="69"/>
  <c r="AR12" i="8"/>
  <c r="AG12" i="35"/>
  <c r="AP12" i="35" s="1"/>
  <c r="W13" i="35"/>
  <c r="AF12" i="35"/>
  <c r="AO12" i="35" s="1"/>
  <c r="AE12" i="35"/>
  <c r="AI11" i="6"/>
  <c r="AN11" i="6"/>
  <c r="AR10" i="53"/>
  <c r="Z12" i="65"/>
  <c r="Z13" i="29"/>
  <c r="X12" i="51"/>
  <c r="Y12" i="51"/>
  <c r="AN11" i="88"/>
  <c r="AI11" i="88"/>
  <c r="Z12" i="47"/>
  <c r="AR11" i="24"/>
  <c r="Y13" i="62"/>
  <c r="Z13" i="62" s="1"/>
  <c r="X13" i="62"/>
  <c r="AR11" i="86"/>
  <c r="Z12" i="67"/>
  <c r="X12" i="67"/>
  <c r="Y12" i="67"/>
  <c r="Z12" i="31"/>
  <c r="K23" i="56"/>
  <c r="Z13" i="66"/>
  <c r="Y13" i="66"/>
  <c r="X13" i="66"/>
  <c r="W13" i="12"/>
  <c r="AE12" i="12"/>
  <c r="AF12" i="12"/>
  <c r="AO12" i="12" s="1"/>
  <c r="AG12" i="12"/>
  <c r="AP12" i="12" s="1"/>
  <c r="K23" i="21"/>
  <c r="AI11" i="21"/>
  <c r="AN11" i="21"/>
  <c r="Y12" i="89"/>
  <c r="Z12" i="89" s="1"/>
  <c r="X12" i="89"/>
  <c r="AF12" i="95"/>
  <c r="AO12" i="95" s="1"/>
  <c r="AE12" i="95"/>
  <c r="W13" i="95"/>
  <c r="AG12" i="95"/>
  <c r="AP12" i="95" s="1"/>
  <c r="AH11" i="58"/>
  <c r="AQ11" i="58" s="1"/>
  <c r="K22" i="8"/>
  <c r="AH12" i="90"/>
  <c r="AQ12" i="90" s="1"/>
  <c r="K22" i="50"/>
  <c r="AH13" i="82"/>
  <c r="AQ13" i="82" s="1"/>
  <c r="K22" i="67"/>
  <c r="AH11" i="76"/>
  <c r="AQ11" i="76" s="1"/>
  <c r="AR11" i="91"/>
  <c r="AR12" i="73"/>
  <c r="Z12" i="17"/>
  <c r="K22" i="19"/>
  <c r="K23" i="62"/>
  <c r="X13" i="14"/>
  <c r="Y13" i="14"/>
  <c r="Z13" i="14" s="1"/>
  <c r="K23" i="54"/>
  <c r="Z12" i="91"/>
  <c r="AH11" i="59"/>
  <c r="AQ11" i="59" s="1"/>
  <c r="K23" i="57"/>
  <c r="AN12" i="25"/>
  <c r="AI12" i="25"/>
  <c r="AH13" i="8"/>
  <c r="AQ13" i="8" s="1"/>
  <c r="Z12" i="24"/>
  <c r="AH12" i="22"/>
  <c r="AQ12" i="22" s="1"/>
  <c r="Z12" i="20"/>
  <c r="K23" i="13"/>
  <c r="AR12" i="29"/>
  <c r="Z13" i="73"/>
  <c r="AI11" i="39"/>
  <c r="AN11" i="39"/>
  <c r="AR11" i="43"/>
  <c r="Z12" i="32"/>
  <c r="AH12" i="49"/>
  <c r="AQ12" i="49" s="1"/>
  <c r="Z12" i="55"/>
  <c r="AR10" i="59"/>
  <c r="Y11" i="63"/>
  <c r="Z11" i="63" s="1"/>
  <c r="X11" i="63"/>
  <c r="AI11" i="51"/>
  <c r="AN11" i="51"/>
  <c r="Z12" i="43"/>
  <c r="AI11" i="42"/>
  <c r="AN11" i="42"/>
  <c r="K22" i="15"/>
  <c r="AN12" i="62"/>
  <c r="AI12" i="62"/>
  <c r="AH12" i="54"/>
  <c r="AQ12" i="54" s="1"/>
  <c r="K22" i="23"/>
  <c r="AR12" i="71"/>
  <c r="AH12" i="36"/>
  <c r="AQ12" i="36" s="1"/>
  <c r="AI11" i="67"/>
  <c r="AN11" i="67"/>
  <c r="AI10" i="3"/>
  <c r="AN10" i="3"/>
  <c r="Y13" i="38"/>
  <c r="X13" i="38"/>
  <c r="AH12" i="87"/>
  <c r="AQ12" i="87" s="1"/>
  <c r="AI11" i="7"/>
  <c r="AN11" i="7"/>
  <c r="AH12" i="86"/>
  <c r="AQ12" i="86" s="1"/>
  <c r="X14" i="27"/>
  <c r="Y14" i="27"/>
  <c r="AN12" i="96"/>
  <c r="AI12" i="96"/>
  <c r="AI11" i="2"/>
  <c r="AN11" i="2"/>
  <c r="AI11" i="89"/>
  <c r="AN11" i="89"/>
  <c r="Z13" i="37"/>
  <c r="Y13" i="37"/>
  <c r="X13" i="37"/>
  <c r="AN11" i="56"/>
  <c r="AI11" i="56"/>
  <c r="AG11" i="5"/>
  <c r="AP11" i="5" s="1"/>
  <c r="W12" i="5"/>
  <c r="AF11" i="5"/>
  <c r="AO11" i="5" s="1"/>
  <c r="AE11" i="5"/>
  <c r="K22" i="71"/>
  <c r="Z12" i="90"/>
  <c r="K23" i="58"/>
  <c r="AF13" i="18"/>
  <c r="AO13" i="18" s="1"/>
  <c r="AG13" i="18"/>
  <c r="AP13" i="18" s="1"/>
  <c r="W14" i="18"/>
  <c r="AE13" i="18"/>
  <c r="Z11" i="76"/>
  <c r="AH12" i="33"/>
  <c r="AQ12" i="33" s="1"/>
  <c r="AH12" i="26"/>
  <c r="AQ12" i="26" s="1"/>
  <c r="AN12" i="14"/>
  <c r="AI12" i="14"/>
  <c r="Z11" i="59"/>
  <c r="AR11" i="33"/>
  <c r="AR11" i="52"/>
  <c r="AR11" i="90"/>
  <c r="Z13" i="8"/>
  <c r="K22" i="16"/>
  <c r="K23" i="18"/>
  <c r="X13" i="83"/>
  <c r="Y13" i="83"/>
  <c r="Z12" i="39"/>
  <c r="X12" i="39"/>
  <c r="Y12" i="39"/>
  <c r="K22" i="7"/>
  <c r="AR11" i="47"/>
  <c r="K22" i="12"/>
  <c r="X12" i="6"/>
  <c r="Y12" i="6"/>
  <c r="AG11" i="80"/>
  <c r="AP11" i="80" s="1"/>
  <c r="AF11" i="80"/>
  <c r="AO11" i="80" s="1"/>
  <c r="W12" i="80"/>
  <c r="AE11" i="80"/>
  <c r="AH11" i="94"/>
  <c r="AQ11" i="94" s="1"/>
  <c r="AH12" i="78"/>
  <c r="AQ12" i="78" s="1"/>
  <c r="AH13" i="71"/>
  <c r="AQ13" i="71" s="1"/>
  <c r="AH12" i="70"/>
  <c r="AQ12" i="70" s="1"/>
  <c r="AH12" i="45"/>
  <c r="AQ12" i="45" s="1"/>
  <c r="AH12" i="75"/>
  <c r="AQ12" i="75" s="1"/>
  <c r="AR11" i="49"/>
  <c r="K23" i="14"/>
  <c r="AR10" i="11"/>
  <c r="AH12" i="64"/>
  <c r="AQ12" i="64" s="1"/>
  <c r="AR11" i="85"/>
  <c r="AR11" i="55"/>
  <c r="AH13" i="84"/>
  <c r="AQ13" i="84" s="1"/>
  <c r="K22" i="24"/>
  <c r="AH11" i="11"/>
  <c r="AQ11" i="11" s="1"/>
  <c r="AI13" i="27"/>
  <c r="AN13" i="27"/>
  <c r="Y12" i="19"/>
  <c r="X12" i="19"/>
  <c r="AN12" i="13"/>
  <c r="AI12" i="13"/>
  <c r="AF12" i="92"/>
  <c r="AO12" i="92" s="1"/>
  <c r="AE12" i="92"/>
  <c r="AG12" i="92"/>
  <c r="AP12" i="92" s="1"/>
  <c r="W13" i="92"/>
  <c r="AH12" i="69"/>
  <c r="AQ12" i="69" s="1"/>
  <c r="AR11" i="17"/>
  <c r="AH12" i="92"/>
  <c r="AQ12" i="92" s="1"/>
  <c r="Z13" i="82"/>
  <c r="AR11" i="54"/>
  <c r="AR11" i="78"/>
  <c r="W13" i="10"/>
  <c r="AE12" i="10"/>
  <c r="AG12" i="10"/>
  <c r="AP12" i="10" s="1"/>
  <c r="AF12" i="10"/>
  <c r="AO12" i="10" s="1"/>
  <c r="K23" i="66"/>
  <c r="AR11" i="28"/>
  <c r="AR12" i="40"/>
  <c r="K23" i="5"/>
  <c r="AH11" i="53"/>
  <c r="AQ11" i="53" s="1"/>
  <c r="AR11" i="20"/>
  <c r="AR12" i="82"/>
  <c r="Z12" i="22"/>
  <c r="K23" i="52"/>
  <c r="AH12" i="77"/>
  <c r="AQ12" i="77" s="1"/>
  <c r="AG11" i="57"/>
  <c r="AP11" i="57" s="1"/>
  <c r="W12" i="57"/>
  <c r="AE11" i="57"/>
  <c r="AF11" i="57"/>
  <c r="AO11" i="57" s="1"/>
  <c r="W13" i="48"/>
  <c r="AG12" i="48"/>
  <c r="AP12" i="48" s="1"/>
  <c r="AF12" i="48"/>
  <c r="AO12" i="48" s="1"/>
  <c r="AE12" i="48"/>
  <c r="AR11" i="75"/>
  <c r="AH13" i="40"/>
  <c r="AQ13" i="40" s="1"/>
  <c r="Z12" i="49"/>
  <c r="AH12" i="68"/>
  <c r="AQ12" i="68" s="1"/>
  <c r="AF11" i="30"/>
  <c r="AO11" i="30" s="1"/>
  <c r="W12" i="30"/>
  <c r="AG11" i="30"/>
  <c r="AP11" i="30" s="1"/>
  <c r="AE11" i="30"/>
  <c r="AR10" i="58"/>
  <c r="Z13" i="71"/>
  <c r="Z12" i="45"/>
  <c r="Z12" i="75"/>
  <c r="Z12" i="93"/>
  <c r="Y12" i="93"/>
  <c r="X12" i="93"/>
  <c r="AI13" i="1"/>
  <c r="AN13" i="1"/>
  <c r="Y13" i="81"/>
  <c r="X13" i="81"/>
  <c r="AR10" i="76"/>
  <c r="AE10" i="15"/>
  <c r="W11" i="15"/>
  <c r="AG10" i="15"/>
  <c r="AP10" i="15" s="1"/>
  <c r="AF10" i="15"/>
  <c r="AO10" i="15" s="1"/>
  <c r="AH12" i="46"/>
  <c r="AQ12" i="46" s="1"/>
  <c r="Z12" i="64"/>
  <c r="Y11" i="3"/>
  <c r="X11" i="3"/>
  <c r="Z11" i="3" s="1"/>
  <c r="K23" i="17"/>
  <c r="AI12" i="38"/>
  <c r="AN12" i="38"/>
  <c r="Z13" i="84"/>
  <c r="AR11" i="65"/>
  <c r="Z12" i="87"/>
  <c r="AR11" i="70"/>
  <c r="Z11" i="11"/>
  <c r="K22" i="4"/>
  <c r="AN12" i="16"/>
  <c r="AI12" i="16"/>
  <c r="Z12" i="21"/>
  <c r="X12" i="21"/>
  <c r="Y12" i="21"/>
  <c r="AI11" i="19"/>
  <c r="AN11" i="19"/>
  <c r="Y12" i="2"/>
  <c r="X12" i="2"/>
  <c r="Z12" i="2" s="1"/>
  <c r="AI12" i="37"/>
  <c r="AN12" i="37"/>
  <c r="X12" i="56"/>
  <c r="Y12" i="56"/>
  <c r="Z12" i="56" s="1"/>
  <c r="AG13" i="14" l="1"/>
  <c r="AP13" i="14" s="1"/>
  <c r="W14" i="14"/>
  <c r="AF13" i="14"/>
  <c r="AO13" i="14" s="1"/>
  <c r="AE13" i="14"/>
  <c r="AG12" i="89"/>
  <c r="AP12" i="89" s="1"/>
  <c r="AF12" i="89"/>
  <c r="AO12" i="89" s="1"/>
  <c r="AE12" i="89"/>
  <c r="W13" i="89"/>
  <c r="AG13" i="4"/>
  <c r="AP13" i="4" s="1"/>
  <c r="AF13" i="4"/>
  <c r="AO13" i="4" s="1"/>
  <c r="W14" i="4"/>
  <c r="AE13" i="4"/>
  <c r="AF12" i="88"/>
  <c r="AO12" i="88" s="1"/>
  <c r="AG12" i="88"/>
  <c r="AP12" i="88" s="1"/>
  <c r="AE12" i="88"/>
  <c r="W13" i="88"/>
  <c r="AE11" i="63"/>
  <c r="W12" i="63"/>
  <c r="AF11" i="63"/>
  <c r="AO11" i="63" s="1"/>
  <c r="AG11" i="63"/>
  <c r="AP11" i="63" s="1"/>
  <c r="AG12" i="50"/>
  <c r="AP12" i="50" s="1"/>
  <c r="AF12" i="50"/>
  <c r="AO12" i="50" s="1"/>
  <c r="W13" i="50"/>
  <c r="AE12" i="50"/>
  <c r="AG13" i="13"/>
  <c r="AP13" i="13" s="1"/>
  <c r="W14" i="13"/>
  <c r="AF13" i="13"/>
  <c r="AO13" i="13" s="1"/>
  <c r="AE13" i="13"/>
  <c r="AG13" i="62"/>
  <c r="AP13" i="62" s="1"/>
  <c r="AF13" i="62"/>
  <c r="AO13" i="62" s="1"/>
  <c r="AE13" i="62"/>
  <c r="W14" i="62"/>
  <c r="W14" i="79"/>
  <c r="AG13" i="79"/>
  <c r="AP13" i="79" s="1"/>
  <c r="AF13" i="79"/>
  <c r="AO13" i="79" s="1"/>
  <c r="AE13" i="79"/>
  <c r="AF12" i="56"/>
  <c r="AO12" i="56" s="1"/>
  <c r="W13" i="56"/>
  <c r="AE12" i="56"/>
  <c r="AG12" i="56"/>
  <c r="AP12" i="56" s="1"/>
  <c r="AG12" i="9"/>
  <c r="AP12" i="9" s="1"/>
  <c r="AF12" i="9"/>
  <c r="AO12" i="9" s="1"/>
  <c r="W13" i="9"/>
  <c r="AE12" i="9"/>
  <c r="W13" i="2"/>
  <c r="AE12" i="2"/>
  <c r="AG12" i="2"/>
  <c r="AP12" i="2" s="1"/>
  <c r="AF12" i="2"/>
  <c r="AO12" i="2" s="1"/>
  <c r="AG11" i="3"/>
  <c r="AP11" i="3" s="1"/>
  <c r="W12" i="3"/>
  <c r="AF11" i="3"/>
  <c r="AO11" i="3" s="1"/>
  <c r="AE11" i="3"/>
  <c r="AH12" i="56"/>
  <c r="AQ12" i="56" s="1"/>
  <c r="AR12" i="16"/>
  <c r="AH12" i="93"/>
  <c r="AQ12" i="93" s="1"/>
  <c r="Y12" i="57"/>
  <c r="X12" i="57"/>
  <c r="Z12" i="57" s="1"/>
  <c r="K23" i="12"/>
  <c r="AH12" i="39"/>
  <c r="AQ12" i="39" s="1"/>
  <c r="AE11" i="59"/>
  <c r="AF11" i="59"/>
  <c r="AO11" i="59" s="1"/>
  <c r="W12" i="59"/>
  <c r="AG11" i="59"/>
  <c r="AP11" i="59" s="1"/>
  <c r="AR12" i="96"/>
  <c r="AR11" i="42"/>
  <c r="AE13" i="73"/>
  <c r="W14" i="73"/>
  <c r="AF13" i="73"/>
  <c r="AO13" i="73" s="1"/>
  <c r="AG13" i="73"/>
  <c r="AP13" i="73" s="1"/>
  <c r="AH12" i="89"/>
  <c r="AQ12" i="89" s="1"/>
  <c r="AH12" i="67"/>
  <c r="AQ12" i="67" s="1"/>
  <c r="AG12" i="52"/>
  <c r="AP12" i="52" s="1"/>
  <c r="W13" i="52"/>
  <c r="AE12" i="52"/>
  <c r="AF12" i="52"/>
  <c r="AO12" i="52" s="1"/>
  <c r="AF12" i="28"/>
  <c r="AO12" i="28" s="1"/>
  <c r="AE12" i="28"/>
  <c r="W13" i="28"/>
  <c r="AG12" i="28"/>
  <c r="AP12" i="28" s="1"/>
  <c r="AR12" i="66"/>
  <c r="K23" i="2"/>
  <c r="AH12" i="88"/>
  <c r="AQ12" i="88" s="1"/>
  <c r="Y13" i="68"/>
  <c r="X13" i="68"/>
  <c r="Z13" i="68" s="1"/>
  <c r="K23" i="55"/>
  <c r="Z13" i="85"/>
  <c r="X13" i="85"/>
  <c r="Y13" i="85"/>
  <c r="AH13" i="13"/>
  <c r="AQ13" i="13" s="1"/>
  <c r="AH13" i="16"/>
  <c r="AQ13" i="16" s="1"/>
  <c r="AI12" i="46"/>
  <c r="AN12" i="46"/>
  <c r="AI12" i="72"/>
  <c r="AN12" i="72"/>
  <c r="AR12" i="81"/>
  <c r="AH12" i="42"/>
  <c r="AQ12" i="42" s="1"/>
  <c r="AR10" i="63"/>
  <c r="X12" i="94"/>
  <c r="Z12" i="94" s="1"/>
  <c r="Y12" i="94"/>
  <c r="Z12" i="34"/>
  <c r="Y12" i="34"/>
  <c r="X12" i="34"/>
  <c r="AI12" i="77"/>
  <c r="AN12" i="77"/>
  <c r="Z12" i="53"/>
  <c r="Y12" i="53"/>
  <c r="X12" i="53"/>
  <c r="AN12" i="26"/>
  <c r="AI12" i="26"/>
  <c r="X12" i="23"/>
  <c r="Y12" i="23"/>
  <c r="AN12" i="54"/>
  <c r="AI12" i="54"/>
  <c r="Y12" i="58"/>
  <c r="X12" i="58"/>
  <c r="Z12" i="58" s="1"/>
  <c r="AG12" i="87"/>
  <c r="AP12" i="87" s="1"/>
  <c r="AF12" i="87"/>
  <c r="AO12" i="87" s="1"/>
  <c r="AE12" i="87"/>
  <c r="W13" i="87"/>
  <c r="AR12" i="38"/>
  <c r="W13" i="64"/>
  <c r="AE12" i="64"/>
  <c r="AF12" i="64"/>
  <c r="AO12" i="64" s="1"/>
  <c r="AG12" i="64"/>
  <c r="AP12" i="64" s="1"/>
  <c r="AH13" i="81"/>
  <c r="AQ13" i="81" s="1"/>
  <c r="Y13" i="92"/>
  <c r="X13" i="92"/>
  <c r="AH12" i="19"/>
  <c r="AQ12" i="19" s="1"/>
  <c r="W13" i="39"/>
  <c r="AG12" i="39"/>
  <c r="AP12" i="39" s="1"/>
  <c r="AE12" i="39"/>
  <c r="AF12" i="39"/>
  <c r="AO12" i="39" s="1"/>
  <c r="AR12" i="14"/>
  <c r="AG11" i="76"/>
  <c r="AP11" i="76" s="1"/>
  <c r="W12" i="76"/>
  <c r="AF11" i="76"/>
  <c r="AO11" i="76" s="1"/>
  <c r="AE11" i="76"/>
  <c r="Y12" i="5"/>
  <c r="X12" i="5"/>
  <c r="AE13" i="37"/>
  <c r="W14" i="37"/>
  <c r="AF13" i="37"/>
  <c r="AO13" i="37" s="1"/>
  <c r="AG13" i="37"/>
  <c r="AP13" i="37" s="1"/>
  <c r="AR11" i="7"/>
  <c r="AH13" i="38"/>
  <c r="AQ13" i="38" s="1"/>
  <c r="AR11" i="67"/>
  <c r="AR12" i="62"/>
  <c r="AG12" i="43"/>
  <c r="AP12" i="43" s="1"/>
  <c r="AF12" i="43"/>
  <c r="AO12" i="43" s="1"/>
  <c r="AE12" i="43"/>
  <c r="W13" i="43"/>
  <c r="AG12" i="32"/>
  <c r="AP12" i="32" s="1"/>
  <c r="AF12" i="32"/>
  <c r="AO12" i="32" s="1"/>
  <c r="AE12" i="32"/>
  <c r="W13" i="32"/>
  <c r="AG13" i="66"/>
  <c r="AP13" i="66" s="1"/>
  <c r="AF13" i="66"/>
  <c r="AO13" i="66" s="1"/>
  <c r="W14" i="66"/>
  <c r="AE13" i="66"/>
  <c r="AG12" i="67"/>
  <c r="AP12" i="67" s="1"/>
  <c r="AF12" i="67"/>
  <c r="AO12" i="67" s="1"/>
  <c r="AE12" i="67"/>
  <c r="W13" i="67"/>
  <c r="AH12" i="51"/>
  <c r="AQ12" i="51" s="1"/>
  <c r="AN11" i="61"/>
  <c r="AI11" i="61"/>
  <c r="AH13" i="25"/>
  <c r="AQ13" i="25" s="1"/>
  <c r="AG12" i="7"/>
  <c r="AP12" i="7" s="1"/>
  <c r="AF12" i="7"/>
  <c r="AO12" i="7" s="1"/>
  <c r="W13" i="7"/>
  <c r="AE12" i="7"/>
  <c r="Z13" i="74"/>
  <c r="Y13" i="74"/>
  <c r="X13" i="74"/>
  <c r="AI12" i="85"/>
  <c r="AN12" i="85"/>
  <c r="AH14" i="1"/>
  <c r="AQ14" i="1" s="1"/>
  <c r="AN12" i="70"/>
  <c r="AI12" i="70"/>
  <c r="AN11" i="94"/>
  <c r="AI11" i="94"/>
  <c r="X13" i="33"/>
  <c r="Y13" i="33"/>
  <c r="AI12" i="36"/>
  <c r="AN12" i="36"/>
  <c r="X13" i="54"/>
  <c r="Y13" i="54"/>
  <c r="AI11" i="58"/>
  <c r="AN11" i="58"/>
  <c r="AR11" i="19"/>
  <c r="AG12" i="93"/>
  <c r="AP12" i="93" s="1"/>
  <c r="AF12" i="93"/>
  <c r="AO12" i="93" s="1"/>
  <c r="AE12" i="93"/>
  <c r="W13" i="93"/>
  <c r="AI12" i="10"/>
  <c r="AN12" i="10"/>
  <c r="AF13" i="82"/>
  <c r="AO13" i="82" s="1"/>
  <c r="AE13" i="82"/>
  <c r="AG13" i="82"/>
  <c r="AP13" i="82" s="1"/>
  <c r="W14" i="82"/>
  <c r="K23" i="16"/>
  <c r="AN13" i="18"/>
  <c r="AI13" i="18"/>
  <c r="W13" i="90"/>
  <c r="AE12" i="90"/>
  <c r="AG12" i="90"/>
  <c r="AP12" i="90" s="1"/>
  <c r="AF12" i="90"/>
  <c r="AO12" i="90" s="1"/>
  <c r="AG12" i="24"/>
  <c r="AP12" i="24" s="1"/>
  <c r="AF12" i="24"/>
  <c r="AO12" i="24" s="1"/>
  <c r="W13" i="24"/>
  <c r="AE12" i="24"/>
  <c r="K23" i="19"/>
  <c r="K23" i="67"/>
  <c r="Z12" i="51"/>
  <c r="AR11" i="6"/>
  <c r="AI12" i="60"/>
  <c r="AN12" i="60"/>
  <c r="K23" i="3"/>
  <c r="AG13" i="16"/>
  <c r="AP13" i="16" s="1"/>
  <c r="W14" i="16"/>
  <c r="AE13" i="16"/>
  <c r="AF13" i="16"/>
  <c r="AO13" i="16" s="1"/>
  <c r="AF12" i="42"/>
  <c r="AO12" i="42" s="1"/>
  <c r="W13" i="42"/>
  <c r="AG12" i="42"/>
  <c r="AP12" i="42" s="1"/>
  <c r="AE12" i="42"/>
  <c r="Z13" i="70"/>
  <c r="Y13" i="70"/>
  <c r="X13" i="70"/>
  <c r="Z14" i="40"/>
  <c r="X14" i="40"/>
  <c r="Y14" i="40"/>
  <c r="AR12" i="37"/>
  <c r="K23" i="4"/>
  <c r="Z11" i="15"/>
  <c r="X11" i="15"/>
  <c r="Y11" i="15"/>
  <c r="Z13" i="81"/>
  <c r="AF12" i="75"/>
  <c r="AO12" i="75" s="1"/>
  <c r="AE12" i="75"/>
  <c r="W13" i="75"/>
  <c r="AG12" i="75"/>
  <c r="AP12" i="75" s="1"/>
  <c r="AG12" i="49"/>
  <c r="AP12" i="49" s="1"/>
  <c r="AF12" i="49"/>
  <c r="AO12" i="49" s="1"/>
  <c r="W13" i="49"/>
  <c r="AE12" i="49"/>
  <c r="X13" i="48"/>
  <c r="Y13" i="48"/>
  <c r="Z13" i="48" s="1"/>
  <c r="AG12" i="22"/>
  <c r="AP12" i="22" s="1"/>
  <c r="AF12" i="22"/>
  <c r="AO12" i="22" s="1"/>
  <c r="AE12" i="22"/>
  <c r="W13" i="22"/>
  <c r="X13" i="10"/>
  <c r="Y13" i="10"/>
  <c r="AI12" i="92"/>
  <c r="AN12" i="92"/>
  <c r="Z12" i="19"/>
  <c r="K23" i="24"/>
  <c r="AI11" i="80"/>
  <c r="AN11" i="80"/>
  <c r="AH12" i="6"/>
  <c r="AQ12" i="6" s="1"/>
  <c r="AH13" i="83"/>
  <c r="AQ13" i="83" s="1"/>
  <c r="AF13" i="8"/>
  <c r="AO13" i="8" s="1"/>
  <c r="W14" i="8"/>
  <c r="AE13" i="8"/>
  <c r="AG13" i="8"/>
  <c r="AP13" i="8" s="1"/>
  <c r="X14" i="18"/>
  <c r="Y14" i="18"/>
  <c r="AR11" i="56"/>
  <c r="AR11" i="89"/>
  <c r="AH14" i="27"/>
  <c r="AQ14" i="27" s="1"/>
  <c r="Z13" i="38"/>
  <c r="AR11" i="51"/>
  <c r="AG12" i="55"/>
  <c r="AP12" i="55" s="1"/>
  <c r="AF12" i="55"/>
  <c r="AO12" i="55" s="1"/>
  <c r="W13" i="55"/>
  <c r="AE12" i="55"/>
  <c r="AH13" i="14"/>
  <c r="AQ13" i="14" s="1"/>
  <c r="W13" i="17"/>
  <c r="AE12" i="17"/>
  <c r="AG12" i="17"/>
  <c r="AP12" i="17" s="1"/>
  <c r="AF12" i="17"/>
  <c r="AO12" i="17" s="1"/>
  <c r="K23" i="50"/>
  <c r="X13" i="95"/>
  <c r="Y13" i="95"/>
  <c r="AN12" i="12"/>
  <c r="AI12" i="12"/>
  <c r="AF12" i="47"/>
  <c r="AO12" i="47" s="1"/>
  <c r="AE12" i="47"/>
  <c r="W13" i="47"/>
  <c r="AG12" i="47"/>
  <c r="AP12" i="47" s="1"/>
  <c r="W14" i="29"/>
  <c r="AG13" i="29"/>
  <c r="AP13" i="29" s="1"/>
  <c r="AF13" i="29"/>
  <c r="AO13" i="29" s="1"/>
  <c r="AE13" i="29"/>
  <c r="AI12" i="35"/>
  <c r="AN12" i="35"/>
  <c r="Z12" i="61"/>
  <c r="Y12" i="61"/>
  <c r="X12" i="61"/>
  <c r="Z14" i="41"/>
  <c r="Y14" i="41"/>
  <c r="X14" i="41"/>
  <c r="Z13" i="60"/>
  <c r="Y13" i="60"/>
  <c r="X13" i="60"/>
  <c r="Z13" i="25"/>
  <c r="AH12" i="50"/>
  <c r="AQ12" i="50" s="1"/>
  <c r="AR12" i="79"/>
  <c r="Y14" i="44"/>
  <c r="X14" i="44"/>
  <c r="AI12" i="74"/>
  <c r="AN12" i="74"/>
  <c r="AR12" i="83"/>
  <c r="AH13" i="96"/>
  <c r="AQ13" i="96" s="1"/>
  <c r="Z14" i="1"/>
  <c r="Z13" i="78"/>
  <c r="X13" i="78"/>
  <c r="Y13" i="78"/>
  <c r="K23" i="20"/>
  <c r="Y13" i="77"/>
  <c r="X13" i="77"/>
  <c r="K23" i="72"/>
  <c r="AR11" i="50"/>
  <c r="AR11" i="9"/>
  <c r="AN11" i="23"/>
  <c r="AI11" i="23"/>
  <c r="X13" i="86"/>
  <c r="Y13" i="86"/>
  <c r="AI12" i="69"/>
  <c r="AN12" i="69"/>
  <c r="AN11" i="30"/>
  <c r="AI11" i="30"/>
  <c r="AH12" i="2"/>
  <c r="AQ12" i="2" s="1"/>
  <c r="AH12" i="21"/>
  <c r="AQ12" i="21" s="1"/>
  <c r="AG11" i="11"/>
  <c r="AP11" i="11" s="1"/>
  <c r="AF11" i="11"/>
  <c r="AO11" i="11" s="1"/>
  <c r="AE11" i="11"/>
  <c r="W12" i="11"/>
  <c r="AF13" i="84"/>
  <c r="AO13" i="84" s="1"/>
  <c r="AG13" i="84"/>
  <c r="AP13" i="84" s="1"/>
  <c r="AE13" i="84"/>
  <c r="W14" i="84"/>
  <c r="AH11" i="3"/>
  <c r="AQ11" i="3" s="1"/>
  <c r="AN10" i="15"/>
  <c r="AI10" i="15"/>
  <c r="W13" i="45"/>
  <c r="AG12" i="45"/>
  <c r="AP12" i="45" s="1"/>
  <c r="AE12" i="45"/>
  <c r="AF12" i="45"/>
  <c r="AO12" i="45" s="1"/>
  <c r="Z12" i="80"/>
  <c r="X12" i="80"/>
  <c r="Y12" i="80"/>
  <c r="Z12" i="6"/>
  <c r="K23" i="7"/>
  <c r="Z13" i="83"/>
  <c r="K23" i="71"/>
  <c r="Z14" i="27"/>
  <c r="K23" i="23"/>
  <c r="K23" i="15"/>
  <c r="AH11" i="63"/>
  <c r="AQ11" i="63" s="1"/>
  <c r="K23" i="8"/>
  <c r="AN12" i="95"/>
  <c r="AI12" i="95"/>
  <c r="AR11" i="21"/>
  <c r="Z13" i="12"/>
  <c r="X13" i="12"/>
  <c r="Y13" i="12"/>
  <c r="AF12" i="31"/>
  <c r="AO12" i="31" s="1"/>
  <c r="W13" i="31"/>
  <c r="AE12" i="31"/>
  <c r="AG12" i="31"/>
  <c r="AP12" i="31" s="1"/>
  <c r="AH13" i="62"/>
  <c r="AQ13" i="62" s="1"/>
  <c r="AR11" i="88"/>
  <c r="AG12" i="65"/>
  <c r="AP12" i="65" s="1"/>
  <c r="AF12" i="65"/>
  <c r="AO12" i="65" s="1"/>
  <c r="W13" i="65"/>
  <c r="AE12" i="65"/>
  <c r="AI13" i="41"/>
  <c r="AN13" i="41"/>
  <c r="AH13" i="4"/>
  <c r="AQ13" i="4" s="1"/>
  <c r="AI13" i="44"/>
  <c r="AN13" i="44"/>
  <c r="AR12" i="4"/>
  <c r="Y13" i="46"/>
  <c r="Z13" i="46"/>
  <c r="X13" i="46"/>
  <c r="AR11" i="93"/>
  <c r="AI12" i="78"/>
  <c r="AN12" i="78"/>
  <c r="AI13" i="40"/>
  <c r="AN13" i="40"/>
  <c r="AN11" i="53"/>
  <c r="AI11" i="53"/>
  <c r="AI12" i="33"/>
  <c r="AN12" i="33"/>
  <c r="AN12" i="86"/>
  <c r="AI12" i="86"/>
  <c r="Y13" i="36"/>
  <c r="X13" i="36"/>
  <c r="Z13" i="36" s="1"/>
  <c r="X13" i="69"/>
  <c r="Y13" i="69"/>
  <c r="AG12" i="21"/>
  <c r="AP12" i="21" s="1"/>
  <c r="W13" i="21"/>
  <c r="AE12" i="21"/>
  <c r="AF12" i="21"/>
  <c r="AO12" i="21" s="1"/>
  <c r="AR13" i="1"/>
  <c r="AG13" i="71"/>
  <c r="AP13" i="71" s="1"/>
  <c r="AF13" i="71"/>
  <c r="AO13" i="71" s="1"/>
  <c r="W14" i="71"/>
  <c r="AE13" i="71"/>
  <c r="Z12" i="30"/>
  <c r="Y12" i="30"/>
  <c r="X12" i="30"/>
  <c r="AI12" i="48"/>
  <c r="AN12" i="48"/>
  <c r="AI11" i="57"/>
  <c r="AN11" i="57"/>
  <c r="AR12" i="13"/>
  <c r="AR13" i="27"/>
  <c r="AN11" i="5"/>
  <c r="AI11" i="5"/>
  <c r="AH13" i="37"/>
  <c r="AQ13" i="37" s="1"/>
  <c r="AR11" i="2"/>
  <c r="AR10" i="3"/>
  <c r="AR11" i="39"/>
  <c r="W13" i="20"/>
  <c r="AE12" i="20"/>
  <c r="AG12" i="20"/>
  <c r="AP12" i="20" s="1"/>
  <c r="AF12" i="20"/>
  <c r="AO12" i="20" s="1"/>
  <c r="AR12" i="25"/>
  <c r="AF12" i="91"/>
  <c r="AO12" i="91" s="1"/>
  <c r="AE12" i="91"/>
  <c r="W13" i="91"/>
  <c r="AG12" i="91"/>
  <c r="AP12" i="91" s="1"/>
  <c r="AH13" i="66"/>
  <c r="AQ13" i="66" s="1"/>
  <c r="X13" i="35"/>
  <c r="Z13" i="35" s="1"/>
  <c r="Y13" i="35"/>
  <c r="AH12" i="9"/>
  <c r="AQ12" i="9" s="1"/>
  <c r="AH12" i="7"/>
  <c r="AQ12" i="7" s="1"/>
  <c r="AI12" i="68"/>
  <c r="AN12" i="68"/>
  <c r="AG13" i="96"/>
  <c r="AP13" i="96" s="1"/>
  <c r="AF13" i="96"/>
  <c r="AO13" i="96" s="1"/>
  <c r="W14" i="96"/>
  <c r="AE13" i="96"/>
  <c r="Z13" i="72"/>
  <c r="Y13" i="72"/>
  <c r="X13" i="72"/>
  <c r="AN11" i="34"/>
  <c r="AI11" i="34"/>
  <c r="X13" i="26"/>
  <c r="Y13" i="26"/>
  <c r="AH13" i="79"/>
  <c r="AQ13" i="79" s="1"/>
  <c r="AG13" i="68" l="1"/>
  <c r="AP13" i="68" s="1"/>
  <c r="W14" i="68"/>
  <c r="AE13" i="68"/>
  <c r="AF13" i="68"/>
  <c r="AO13" i="68" s="1"/>
  <c r="AF13" i="36"/>
  <c r="AO13" i="36" s="1"/>
  <c r="AE13" i="36"/>
  <c r="W14" i="36"/>
  <c r="AG13" i="36"/>
  <c r="AP13" i="36" s="1"/>
  <c r="AF13" i="35"/>
  <c r="AO13" i="35" s="1"/>
  <c r="AG13" i="35"/>
  <c r="AP13" i="35" s="1"/>
  <c r="AE13" i="35"/>
  <c r="W14" i="35"/>
  <c r="AG12" i="57"/>
  <c r="AP12" i="57" s="1"/>
  <c r="AF12" i="57"/>
  <c r="AO12" i="57" s="1"/>
  <c r="AE12" i="57"/>
  <c r="W13" i="57"/>
  <c r="AE13" i="48"/>
  <c r="W14" i="48"/>
  <c r="AF13" i="48"/>
  <c r="AO13" i="48" s="1"/>
  <c r="AG13" i="48"/>
  <c r="AP13" i="48" s="1"/>
  <c r="AG12" i="94"/>
  <c r="AP12" i="94" s="1"/>
  <c r="AF12" i="94"/>
  <c r="AO12" i="94" s="1"/>
  <c r="W13" i="94"/>
  <c r="AE12" i="94"/>
  <c r="AG12" i="58"/>
  <c r="AP12" i="58" s="1"/>
  <c r="W13" i="58"/>
  <c r="AF12" i="58"/>
  <c r="AO12" i="58" s="1"/>
  <c r="AE12" i="58"/>
  <c r="AR12" i="48"/>
  <c r="AF13" i="83"/>
  <c r="AO13" i="83" s="1"/>
  <c r="AE13" i="83"/>
  <c r="W14" i="83"/>
  <c r="AG13" i="83"/>
  <c r="AP13" i="83" s="1"/>
  <c r="W13" i="80"/>
  <c r="AG12" i="80"/>
  <c r="AP12" i="80" s="1"/>
  <c r="AE12" i="80"/>
  <c r="AF12" i="80"/>
  <c r="AO12" i="80" s="1"/>
  <c r="AR10" i="15"/>
  <c r="AN13" i="84"/>
  <c r="AI13" i="84"/>
  <c r="AR11" i="23"/>
  <c r="W14" i="60"/>
  <c r="AE13" i="60"/>
  <c r="AG13" i="60"/>
  <c r="AP13" i="60" s="1"/>
  <c r="AF13" i="60"/>
  <c r="AO13" i="60" s="1"/>
  <c r="AG12" i="61"/>
  <c r="AP12" i="61" s="1"/>
  <c r="AF12" i="61"/>
  <c r="AO12" i="61" s="1"/>
  <c r="W13" i="61"/>
  <c r="AE12" i="61"/>
  <c r="AH13" i="95"/>
  <c r="AQ13" i="95" s="1"/>
  <c r="AN12" i="17"/>
  <c r="AI12" i="17"/>
  <c r="AI13" i="8"/>
  <c r="AN13" i="8"/>
  <c r="AH13" i="10"/>
  <c r="AQ13" i="10" s="1"/>
  <c r="AG13" i="81"/>
  <c r="AP13" i="81" s="1"/>
  <c r="AF13" i="81"/>
  <c r="AO13" i="81" s="1"/>
  <c r="W14" i="81"/>
  <c r="AE13" i="81"/>
  <c r="AG14" i="40"/>
  <c r="AP14" i="40" s="1"/>
  <c r="AF14" i="40"/>
  <c r="AO14" i="40" s="1"/>
  <c r="AE14" i="40"/>
  <c r="W15" i="40"/>
  <c r="AN13" i="82"/>
  <c r="AI13" i="82"/>
  <c r="AG13" i="74"/>
  <c r="AP13" i="74" s="1"/>
  <c r="AF13" i="74"/>
  <c r="AO13" i="74" s="1"/>
  <c r="AE13" i="74"/>
  <c r="W14" i="74"/>
  <c r="AN13" i="66"/>
  <c r="AI13" i="66"/>
  <c r="Y14" i="37"/>
  <c r="Z14" i="37" s="1"/>
  <c r="X14" i="37"/>
  <c r="Y13" i="39"/>
  <c r="X13" i="39"/>
  <c r="AR12" i="26"/>
  <c r="AR12" i="77"/>
  <c r="Y13" i="2"/>
  <c r="X13" i="2"/>
  <c r="AI12" i="56"/>
  <c r="AN12" i="56"/>
  <c r="AN13" i="13"/>
  <c r="AI13" i="13"/>
  <c r="Y13" i="88"/>
  <c r="Z13" i="88" s="1"/>
  <c r="X13" i="88"/>
  <c r="Y14" i="4"/>
  <c r="X14" i="4"/>
  <c r="AH13" i="26"/>
  <c r="AQ13" i="26" s="1"/>
  <c r="Z13" i="26"/>
  <c r="AH12" i="30"/>
  <c r="AQ12" i="30" s="1"/>
  <c r="AN12" i="31"/>
  <c r="AI12" i="31"/>
  <c r="AR12" i="74"/>
  <c r="AH14" i="41"/>
  <c r="AQ14" i="41" s="1"/>
  <c r="Y14" i="29"/>
  <c r="Z14" i="29" s="1"/>
  <c r="X14" i="29"/>
  <c r="Z13" i="95"/>
  <c r="Z13" i="17"/>
  <c r="X13" i="17"/>
  <c r="Y13" i="17"/>
  <c r="Z14" i="8"/>
  <c r="Y14" i="8"/>
  <c r="X14" i="8"/>
  <c r="Z13" i="10"/>
  <c r="AH13" i="48"/>
  <c r="AQ13" i="48" s="1"/>
  <c r="AH13" i="70"/>
  <c r="AQ13" i="70" s="1"/>
  <c r="Z13" i="42"/>
  <c r="X13" i="42"/>
  <c r="Y13" i="42"/>
  <c r="AG12" i="51"/>
  <c r="AP12" i="51" s="1"/>
  <c r="AF12" i="51"/>
  <c r="AO12" i="51" s="1"/>
  <c r="AE12" i="51"/>
  <c r="W13" i="51"/>
  <c r="X13" i="93"/>
  <c r="Y13" i="93"/>
  <c r="Z13" i="93" s="1"/>
  <c r="AR12" i="36"/>
  <c r="AR12" i="70"/>
  <c r="AI12" i="7"/>
  <c r="AN12" i="7"/>
  <c r="X14" i="66"/>
  <c r="Z14" i="66" s="1"/>
  <c r="Y14" i="66"/>
  <c r="Y13" i="32"/>
  <c r="X13" i="32"/>
  <c r="AN12" i="43"/>
  <c r="AI12" i="43"/>
  <c r="AI13" i="37"/>
  <c r="AN13" i="37"/>
  <c r="AI12" i="64"/>
  <c r="AN12" i="64"/>
  <c r="AN12" i="87"/>
  <c r="AI12" i="87"/>
  <c r="AR12" i="54"/>
  <c r="AH12" i="34"/>
  <c r="AQ12" i="34" s="1"/>
  <c r="AR12" i="46"/>
  <c r="AH13" i="85"/>
  <c r="AQ13" i="85" s="1"/>
  <c r="Y12" i="3"/>
  <c r="X12" i="3"/>
  <c r="AI12" i="9"/>
  <c r="AN12" i="9"/>
  <c r="X13" i="56"/>
  <c r="Y13" i="56"/>
  <c r="Z13" i="56" s="1"/>
  <c r="X14" i="79"/>
  <c r="Z14" i="79" s="1"/>
  <c r="Y14" i="79"/>
  <c r="AN12" i="88"/>
  <c r="AI12" i="88"/>
  <c r="AN13" i="96"/>
  <c r="AI13" i="96"/>
  <c r="AR12" i="86"/>
  <c r="AH13" i="46"/>
  <c r="AQ13" i="46" s="1"/>
  <c r="AR13" i="44"/>
  <c r="AR13" i="41"/>
  <c r="Y13" i="31"/>
  <c r="X13" i="31"/>
  <c r="Z13" i="31" s="1"/>
  <c r="AI12" i="45"/>
  <c r="AN12" i="45"/>
  <c r="AR12" i="69"/>
  <c r="AH13" i="77"/>
  <c r="AQ13" i="77" s="1"/>
  <c r="AH13" i="78"/>
  <c r="AQ13" i="78" s="1"/>
  <c r="AH14" i="44"/>
  <c r="AQ14" i="44" s="1"/>
  <c r="AR12" i="35"/>
  <c r="AF12" i="19"/>
  <c r="AO12" i="19" s="1"/>
  <c r="AG12" i="19"/>
  <c r="AP12" i="19" s="1"/>
  <c r="AE12" i="19"/>
  <c r="W13" i="19"/>
  <c r="Z13" i="22"/>
  <c r="X13" i="22"/>
  <c r="Y13" i="22"/>
  <c r="AH11" i="15"/>
  <c r="AQ11" i="15" s="1"/>
  <c r="AN12" i="24"/>
  <c r="AI12" i="24"/>
  <c r="AI12" i="90"/>
  <c r="AN12" i="90"/>
  <c r="AN12" i="93"/>
  <c r="AI12" i="93"/>
  <c r="AR11" i="58"/>
  <c r="Z13" i="7"/>
  <c r="Y13" i="7"/>
  <c r="X13" i="7"/>
  <c r="X13" i="67"/>
  <c r="Y13" i="67"/>
  <c r="AN12" i="32"/>
  <c r="AI12" i="32"/>
  <c r="AH12" i="5"/>
  <c r="AQ12" i="5" s="1"/>
  <c r="AN11" i="76"/>
  <c r="AI11" i="76"/>
  <c r="Z13" i="64"/>
  <c r="Y13" i="64"/>
  <c r="X13" i="64"/>
  <c r="AH12" i="53"/>
  <c r="AQ12" i="53" s="1"/>
  <c r="AG13" i="85"/>
  <c r="AP13" i="85" s="1"/>
  <c r="AF13" i="85"/>
  <c r="AO13" i="85" s="1"/>
  <c r="AE13" i="85"/>
  <c r="W14" i="85"/>
  <c r="Y14" i="73"/>
  <c r="Z14" i="73" s="1"/>
  <c r="X14" i="73"/>
  <c r="Z13" i="9"/>
  <c r="X13" i="9"/>
  <c r="Y13" i="9"/>
  <c r="Y14" i="62"/>
  <c r="X14" i="62"/>
  <c r="Z14" i="13"/>
  <c r="X14" i="13"/>
  <c r="Y14" i="13"/>
  <c r="AN13" i="14"/>
  <c r="AI13" i="14"/>
  <c r="W14" i="12"/>
  <c r="AE13" i="12"/>
  <c r="AG13" i="12"/>
  <c r="AP13" i="12" s="1"/>
  <c r="AF13" i="12"/>
  <c r="AO13" i="12" s="1"/>
  <c r="Y14" i="96"/>
  <c r="X14" i="96"/>
  <c r="AR12" i="68"/>
  <c r="X13" i="91"/>
  <c r="Y13" i="91"/>
  <c r="Z13" i="91" s="1"/>
  <c r="AG12" i="30"/>
  <c r="AP12" i="30" s="1"/>
  <c r="AE12" i="30"/>
  <c r="W13" i="30"/>
  <c r="AF12" i="30"/>
  <c r="AO12" i="30" s="1"/>
  <c r="AH13" i="69"/>
  <c r="AQ13" i="69" s="1"/>
  <c r="AR13" i="40"/>
  <c r="AE13" i="46"/>
  <c r="AF13" i="46"/>
  <c r="AO13" i="46" s="1"/>
  <c r="AG13" i="46"/>
  <c r="AP13" i="46" s="1"/>
  <c r="W14" i="46"/>
  <c r="AN12" i="65"/>
  <c r="AI12" i="65"/>
  <c r="AR12" i="95"/>
  <c r="AG14" i="27"/>
  <c r="AP14" i="27" s="1"/>
  <c r="AF14" i="27"/>
  <c r="AO14" i="27" s="1"/>
  <c r="AE14" i="27"/>
  <c r="W15" i="27"/>
  <c r="AG12" i="6"/>
  <c r="AP12" i="6" s="1"/>
  <c r="AF12" i="6"/>
  <c r="AO12" i="6" s="1"/>
  <c r="W13" i="6"/>
  <c r="AE12" i="6"/>
  <c r="Y12" i="11"/>
  <c r="X12" i="11"/>
  <c r="AG13" i="78"/>
  <c r="AP13" i="78" s="1"/>
  <c r="AF13" i="78"/>
  <c r="AO13" i="78" s="1"/>
  <c r="AE13" i="78"/>
  <c r="W14" i="78"/>
  <c r="W14" i="25"/>
  <c r="AG13" i="25"/>
  <c r="AP13" i="25" s="1"/>
  <c r="AF13" i="25"/>
  <c r="AO13" i="25" s="1"/>
  <c r="AE13" i="25"/>
  <c r="AG14" i="41"/>
  <c r="AP14" i="41" s="1"/>
  <c r="AE14" i="41"/>
  <c r="W15" i="41"/>
  <c r="AF14" i="41"/>
  <c r="AO14" i="41" s="1"/>
  <c r="AI13" i="29"/>
  <c r="AN13" i="29"/>
  <c r="AR12" i="12"/>
  <c r="AH14" i="18"/>
  <c r="AQ14" i="18" s="1"/>
  <c r="AI12" i="22"/>
  <c r="AN12" i="22"/>
  <c r="AN12" i="49"/>
  <c r="AI12" i="49"/>
  <c r="Y13" i="75"/>
  <c r="X13" i="75"/>
  <c r="AG11" i="15"/>
  <c r="AP11" i="15" s="1"/>
  <c r="AF11" i="15"/>
  <c r="AO11" i="15" s="1"/>
  <c r="AE11" i="15"/>
  <c r="W12" i="15"/>
  <c r="AG13" i="70"/>
  <c r="AP13" i="70" s="1"/>
  <c r="AF13" i="70"/>
  <c r="AO13" i="70" s="1"/>
  <c r="W14" i="70"/>
  <c r="AE13" i="70"/>
  <c r="Y13" i="24"/>
  <c r="X13" i="24"/>
  <c r="AR12" i="10"/>
  <c r="AH13" i="33"/>
  <c r="AQ13" i="33" s="1"/>
  <c r="AR12" i="85"/>
  <c r="AI12" i="67"/>
  <c r="AN12" i="67"/>
  <c r="AI12" i="39"/>
  <c r="AN12" i="39"/>
  <c r="AH13" i="92"/>
  <c r="AQ13" i="92" s="1"/>
  <c r="W13" i="34"/>
  <c r="AG12" i="34"/>
  <c r="AP12" i="34" s="1"/>
  <c r="AF12" i="34"/>
  <c r="AO12" i="34" s="1"/>
  <c r="AE12" i="34"/>
  <c r="Y13" i="28"/>
  <c r="Z13" i="28" s="1"/>
  <c r="X13" i="28"/>
  <c r="AI12" i="52"/>
  <c r="AN12" i="52"/>
  <c r="AI13" i="73"/>
  <c r="AN13" i="73"/>
  <c r="Z12" i="59"/>
  <c r="Y12" i="59"/>
  <c r="X12" i="59"/>
  <c r="AI13" i="79"/>
  <c r="AN13" i="79"/>
  <c r="AN13" i="62"/>
  <c r="AI13" i="62"/>
  <c r="X13" i="89"/>
  <c r="Y13" i="89"/>
  <c r="AR11" i="34"/>
  <c r="AH13" i="72"/>
  <c r="AQ13" i="72" s="1"/>
  <c r="AI12" i="91"/>
  <c r="AN12" i="91"/>
  <c r="AI12" i="20"/>
  <c r="AN12" i="20"/>
  <c r="AR11" i="57"/>
  <c r="AN13" i="71"/>
  <c r="AI13" i="71"/>
  <c r="Z13" i="69"/>
  <c r="Y13" i="65"/>
  <c r="Z13" i="65" s="1"/>
  <c r="X13" i="65"/>
  <c r="Y14" i="84"/>
  <c r="X14" i="84"/>
  <c r="AN11" i="11"/>
  <c r="AI11" i="11"/>
  <c r="AH13" i="86"/>
  <c r="AQ13" i="86" s="1"/>
  <c r="Z13" i="77"/>
  <c r="AG14" i="1"/>
  <c r="AP14" i="1" s="1"/>
  <c r="AF14" i="1"/>
  <c r="AO14" i="1" s="1"/>
  <c r="W15" i="1"/>
  <c r="AE14" i="1"/>
  <c r="Z14" i="44"/>
  <c r="AH13" i="60"/>
  <c r="AQ13" i="60" s="1"/>
  <c r="AH12" i="61"/>
  <c r="AQ12" i="61" s="1"/>
  <c r="X13" i="47"/>
  <c r="Y13" i="47"/>
  <c r="AN12" i="55"/>
  <c r="AI12" i="55"/>
  <c r="AE13" i="38"/>
  <c r="W14" i="38"/>
  <c r="AF13" i="38"/>
  <c r="AO13" i="38" s="1"/>
  <c r="AG13" i="38"/>
  <c r="AP13" i="38" s="1"/>
  <c r="Z14" i="18"/>
  <c r="AR12" i="92"/>
  <c r="Z13" i="49"/>
  <c r="Y13" i="49"/>
  <c r="X13" i="49"/>
  <c r="AI12" i="75"/>
  <c r="AN12" i="75"/>
  <c r="AI12" i="42"/>
  <c r="AN12" i="42"/>
  <c r="AN13" i="16"/>
  <c r="AI13" i="16"/>
  <c r="AR12" i="60"/>
  <c r="Y13" i="90"/>
  <c r="Z13" i="90" s="1"/>
  <c r="X13" i="90"/>
  <c r="Y14" i="82"/>
  <c r="X14" i="82"/>
  <c r="AH13" i="54"/>
  <c r="AQ13" i="54" s="1"/>
  <c r="Z13" i="33"/>
  <c r="AH13" i="74"/>
  <c r="AQ13" i="74" s="1"/>
  <c r="AR11" i="61"/>
  <c r="Z12" i="5"/>
  <c r="X12" i="76"/>
  <c r="Y12" i="76"/>
  <c r="AH12" i="58"/>
  <c r="AQ12" i="58" s="1"/>
  <c r="AH12" i="23"/>
  <c r="AQ12" i="23" s="1"/>
  <c r="AF12" i="53"/>
  <c r="AO12" i="53" s="1"/>
  <c r="W13" i="53"/>
  <c r="AE12" i="53"/>
  <c r="AG12" i="53"/>
  <c r="AP12" i="53" s="1"/>
  <c r="AI12" i="28"/>
  <c r="AN12" i="28"/>
  <c r="Y13" i="52"/>
  <c r="X13" i="52"/>
  <c r="AN12" i="50"/>
  <c r="AI12" i="50"/>
  <c r="Y12" i="63"/>
  <c r="X12" i="63"/>
  <c r="X14" i="14"/>
  <c r="Z14" i="14" s="1"/>
  <c r="Y14" i="14"/>
  <c r="AG13" i="72"/>
  <c r="AP13" i="72" s="1"/>
  <c r="AF13" i="72"/>
  <c r="AO13" i="72" s="1"/>
  <c r="W14" i="72"/>
  <c r="AE13" i="72"/>
  <c r="Y13" i="21"/>
  <c r="Z13" i="21" s="1"/>
  <c r="X13" i="21"/>
  <c r="AR11" i="53"/>
  <c r="AH13" i="35"/>
  <c r="AQ13" i="35" s="1"/>
  <c r="Y13" i="20"/>
  <c r="X13" i="20"/>
  <c r="Z13" i="20" s="1"/>
  <c r="AR11" i="5"/>
  <c r="X14" i="71"/>
  <c r="Y14" i="71"/>
  <c r="AN12" i="21"/>
  <c r="AI12" i="21"/>
  <c r="AH13" i="36"/>
  <c r="AQ13" i="36" s="1"/>
  <c r="AR12" i="33"/>
  <c r="AR12" i="78"/>
  <c r="AH13" i="12"/>
  <c r="AQ13" i="12" s="1"/>
  <c r="AH12" i="80"/>
  <c r="AQ12" i="80" s="1"/>
  <c r="Y13" i="45"/>
  <c r="X13" i="45"/>
  <c r="AR11" i="30"/>
  <c r="Z13" i="86"/>
  <c r="AN12" i="47"/>
  <c r="AI12" i="47"/>
  <c r="Y13" i="55"/>
  <c r="X13" i="55"/>
  <c r="Z13" i="55" s="1"/>
  <c r="AR11" i="80"/>
  <c r="AH14" i="40"/>
  <c r="AQ14" i="40" s="1"/>
  <c r="Y14" i="16"/>
  <c r="X14" i="16"/>
  <c r="AR13" i="18"/>
  <c r="Z13" i="54"/>
  <c r="AR11" i="94"/>
  <c r="X13" i="43"/>
  <c r="Z13" i="43" s="1"/>
  <c r="Y13" i="43"/>
  <c r="Z13" i="92"/>
  <c r="Y13" i="87"/>
  <c r="X13" i="87"/>
  <c r="Z13" i="87" s="1"/>
  <c r="Z12" i="23"/>
  <c r="AH12" i="94"/>
  <c r="AQ12" i="94" s="1"/>
  <c r="AR12" i="72"/>
  <c r="AH13" i="68"/>
  <c r="AQ13" i="68" s="1"/>
  <c r="AI11" i="59"/>
  <c r="AN11" i="59"/>
  <c r="AH12" i="57"/>
  <c r="AQ12" i="57" s="1"/>
  <c r="AN11" i="3"/>
  <c r="AI11" i="3"/>
  <c r="AI12" i="2"/>
  <c r="AN12" i="2"/>
  <c r="Y13" i="50"/>
  <c r="X13" i="50"/>
  <c r="AI11" i="63"/>
  <c r="AN11" i="63"/>
  <c r="AI13" i="4"/>
  <c r="AN13" i="4"/>
  <c r="AN12" i="89"/>
  <c r="AI12" i="89"/>
  <c r="W14" i="87" l="1"/>
  <c r="AG13" i="87"/>
  <c r="AP13" i="87" s="1"/>
  <c r="AF13" i="87"/>
  <c r="AO13" i="87" s="1"/>
  <c r="AE13" i="87"/>
  <c r="AG13" i="55"/>
  <c r="AP13" i="55" s="1"/>
  <c r="AF13" i="55"/>
  <c r="AO13" i="55" s="1"/>
  <c r="W14" i="55"/>
  <c r="AE13" i="55"/>
  <c r="W14" i="20"/>
  <c r="AE13" i="20"/>
  <c r="AG13" i="20"/>
  <c r="AP13" i="20" s="1"/>
  <c r="AF13" i="20"/>
  <c r="AO13" i="20" s="1"/>
  <c r="AF13" i="90"/>
  <c r="AO13" i="90" s="1"/>
  <c r="AE13" i="90"/>
  <c r="AG13" i="90"/>
  <c r="AP13" i="90" s="1"/>
  <c r="W14" i="90"/>
  <c r="AG13" i="28"/>
  <c r="AP13" i="28" s="1"/>
  <c r="AF13" i="28"/>
  <c r="AO13" i="28" s="1"/>
  <c r="AE13" i="28"/>
  <c r="W14" i="28"/>
  <c r="AG14" i="66"/>
  <c r="AP14" i="66" s="1"/>
  <c r="AF14" i="66"/>
  <c r="AO14" i="66" s="1"/>
  <c r="W15" i="66"/>
  <c r="AE14" i="66"/>
  <c r="AG13" i="88"/>
  <c r="AP13" i="88" s="1"/>
  <c r="AF13" i="88"/>
  <c r="AO13" i="88" s="1"/>
  <c r="W14" i="88"/>
  <c r="AE13" i="88"/>
  <c r="AG14" i="37"/>
  <c r="AP14" i="37" s="1"/>
  <c r="AE14" i="37"/>
  <c r="W15" i="37"/>
  <c r="AF14" i="37"/>
  <c r="AO14" i="37" s="1"/>
  <c r="AE14" i="79"/>
  <c r="W15" i="79"/>
  <c r="AG14" i="79"/>
  <c r="AP14" i="79" s="1"/>
  <c r="AF14" i="79"/>
  <c r="AO14" i="79" s="1"/>
  <c r="W14" i="31"/>
  <c r="AG13" i="31"/>
  <c r="AP13" i="31" s="1"/>
  <c r="AF13" i="31"/>
  <c r="AO13" i="31" s="1"/>
  <c r="AE13" i="31"/>
  <c r="AF13" i="56"/>
  <c r="AO13" i="56" s="1"/>
  <c r="W14" i="56"/>
  <c r="AE13" i="56"/>
  <c r="AG13" i="56"/>
  <c r="AP13" i="56" s="1"/>
  <c r="AE14" i="29"/>
  <c r="W15" i="29"/>
  <c r="AG14" i="29"/>
  <c r="AP14" i="29" s="1"/>
  <c r="AF14" i="29"/>
  <c r="AO14" i="29" s="1"/>
  <c r="AG13" i="91"/>
  <c r="AP13" i="91" s="1"/>
  <c r="AF13" i="91"/>
  <c r="AO13" i="91" s="1"/>
  <c r="AE13" i="91"/>
  <c r="W14" i="91"/>
  <c r="W14" i="43"/>
  <c r="AG13" i="43"/>
  <c r="AP13" i="43" s="1"/>
  <c r="AF13" i="43"/>
  <c r="AO13" i="43" s="1"/>
  <c r="AE13" i="43"/>
  <c r="AG14" i="73"/>
  <c r="AP14" i="73" s="1"/>
  <c r="AF14" i="73"/>
  <c r="AO14" i="73" s="1"/>
  <c r="AE14" i="73"/>
  <c r="W15" i="73"/>
  <c r="AG13" i="21"/>
  <c r="AP13" i="21" s="1"/>
  <c r="W14" i="21"/>
  <c r="AE13" i="21"/>
  <c r="AF13" i="21"/>
  <c r="AO13" i="21" s="1"/>
  <c r="AG14" i="14"/>
  <c r="AP14" i="14" s="1"/>
  <c r="AF14" i="14"/>
  <c r="AO14" i="14" s="1"/>
  <c r="AE14" i="14"/>
  <c r="W15" i="14"/>
  <c r="AG13" i="65"/>
  <c r="AP13" i="65" s="1"/>
  <c r="AF13" i="65"/>
  <c r="AO13" i="65" s="1"/>
  <c r="W14" i="65"/>
  <c r="AE13" i="65"/>
  <c r="W14" i="93"/>
  <c r="AG13" i="93"/>
  <c r="AP13" i="93" s="1"/>
  <c r="AE13" i="93"/>
  <c r="AF13" i="93"/>
  <c r="AO13" i="93" s="1"/>
  <c r="AI13" i="72"/>
  <c r="AN13" i="72"/>
  <c r="AH13" i="52"/>
  <c r="AQ13" i="52" s="1"/>
  <c r="AF12" i="5"/>
  <c r="AO12" i="5" s="1"/>
  <c r="W13" i="5"/>
  <c r="AE12" i="5"/>
  <c r="AG12" i="5"/>
  <c r="AP12" i="5" s="1"/>
  <c r="AH14" i="82"/>
  <c r="AQ14" i="82" s="1"/>
  <c r="AI13" i="38"/>
  <c r="AN13" i="38"/>
  <c r="AI14" i="1"/>
  <c r="AN14" i="1"/>
  <c r="AH14" i="84"/>
  <c r="AQ14" i="84" s="1"/>
  <c r="AF13" i="69"/>
  <c r="AO13" i="69" s="1"/>
  <c r="W14" i="69"/>
  <c r="AE13" i="69"/>
  <c r="AG13" i="69"/>
  <c r="AP13" i="69" s="1"/>
  <c r="AR12" i="20"/>
  <c r="AR13" i="73"/>
  <c r="AI12" i="34"/>
  <c r="AN12" i="34"/>
  <c r="AH13" i="75"/>
  <c r="AQ13" i="75" s="1"/>
  <c r="AR12" i="22"/>
  <c r="AN14" i="41"/>
  <c r="AI14" i="41"/>
  <c r="Z14" i="25"/>
  <c r="Y14" i="25"/>
  <c r="X14" i="25"/>
  <c r="AH12" i="11"/>
  <c r="AQ12" i="11" s="1"/>
  <c r="AH14" i="96"/>
  <c r="AQ14" i="96" s="1"/>
  <c r="Z14" i="12"/>
  <c r="X14" i="12"/>
  <c r="Y14" i="12"/>
  <c r="AH14" i="62"/>
  <c r="AQ14" i="62" s="1"/>
  <c r="AR11" i="76"/>
  <c r="AI12" i="19"/>
  <c r="AN12" i="19"/>
  <c r="AR13" i="96"/>
  <c r="AH12" i="3"/>
  <c r="AQ12" i="3" s="1"/>
  <c r="AH14" i="29"/>
  <c r="AQ14" i="29" s="1"/>
  <c r="AR12" i="31"/>
  <c r="AH13" i="88"/>
  <c r="AQ13" i="88" s="1"/>
  <c r="AR12" i="56"/>
  <c r="AH14" i="37"/>
  <c r="AQ14" i="37" s="1"/>
  <c r="Y14" i="74"/>
  <c r="X14" i="74"/>
  <c r="Z14" i="74" s="1"/>
  <c r="X15" i="40"/>
  <c r="Z15" i="40" s="1"/>
  <c r="Y15" i="40"/>
  <c r="X14" i="81"/>
  <c r="Y14" i="81"/>
  <c r="Z14" i="81" s="1"/>
  <c r="AN12" i="57"/>
  <c r="AI12" i="57"/>
  <c r="AI13" i="36"/>
  <c r="AN13" i="36"/>
  <c r="AG13" i="92"/>
  <c r="AP13" i="92" s="1"/>
  <c r="AF13" i="92"/>
  <c r="AO13" i="92" s="1"/>
  <c r="AE13" i="92"/>
  <c r="W14" i="92"/>
  <c r="AH14" i="16"/>
  <c r="AQ14" i="16" s="1"/>
  <c r="AH13" i="45"/>
  <c r="AQ13" i="45" s="1"/>
  <c r="AH14" i="71"/>
  <c r="AQ14" i="71" s="1"/>
  <c r="Y14" i="72"/>
  <c r="Z14" i="72" s="1"/>
  <c r="X14" i="72"/>
  <c r="AH12" i="63"/>
  <c r="AQ12" i="63" s="1"/>
  <c r="AR12" i="75"/>
  <c r="AF14" i="18"/>
  <c r="AO14" i="18" s="1"/>
  <c r="AG14" i="18"/>
  <c r="AP14" i="18" s="1"/>
  <c r="W15" i="18"/>
  <c r="AE14" i="18"/>
  <c r="AR12" i="55"/>
  <c r="Y15" i="1"/>
  <c r="Z15" i="1" s="1"/>
  <c r="X15" i="1"/>
  <c r="AR13" i="71"/>
  <c r="AR13" i="79"/>
  <c r="AR12" i="67"/>
  <c r="Z13" i="24"/>
  <c r="X14" i="78"/>
  <c r="Z14" i="78" s="1"/>
  <c r="Y14" i="78"/>
  <c r="AR13" i="14"/>
  <c r="Z14" i="85"/>
  <c r="X14" i="85"/>
  <c r="Y14" i="85"/>
  <c r="AH13" i="67"/>
  <c r="AQ13" i="67" s="1"/>
  <c r="AR12" i="90"/>
  <c r="AH13" i="32"/>
  <c r="AQ13" i="32" s="1"/>
  <c r="AF14" i="8"/>
  <c r="AO14" i="8" s="1"/>
  <c r="W15" i="8"/>
  <c r="AE14" i="8"/>
  <c r="AG14" i="8"/>
  <c r="AP14" i="8" s="1"/>
  <c r="W14" i="26"/>
  <c r="AG13" i="26"/>
  <c r="AP13" i="26" s="1"/>
  <c r="AF13" i="26"/>
  <c r="AO13" i="26" s="1"/>
  <c r="AE13" i="26"/>
  <c r="AH13" i="2"/>
  <c r="AQ13" i="2" s="1"/>
  <c r="AN13" i="74"/>
  <c r="AI13" i="74"/>
  <c r="AN14" i="40"/>
  <c r="AI14" i="40"/>
  <c r="AR13" i="8"/>
  <c r="AR13" i="4"/>
  <c r="AH13" i="87"/>
  <c r="AQ13" i="87" s="1"/>
  <c r="W14" i="86"/>
  <c r="AG13" i="86"/>
  <c r="AP13" i="86" s="1"/>
  <c r="AE13" i="86"/>
  <c r="AF13" i="86"/>
  <c r="AO13" i="86" s="1"/>
  <c r="AR11" i="3"/>
  <c r="AR12" i="89"/>
  <c r="AH13" i="50"/>
  <c r="AQ13" i="50" s="1"/>
  <c r="AG13" i="54"/>
  <c r="AP13" i="54" s="1"/>
  <c r="AF13" i="54"/>
  <c r="AO13" i="54" s="1"/>
  <c r="W14" i="54"/>
  <c r="AE13" i="54"/>
  <c r="AR12" i="47"/>
  <c r="Z14" i="71"/>
  <c r="Z13" i="52"/>
  <c r="AI12" i="53"/>
  <c r="AN12" i="53"/>
  <c r="Z14" i="82"/>
  <c r="AR13" i="16"/>
  <c r="AH13" i="49"/>
  <c r="AQ13" i="49" s="1"/>
  <c r="Z14" i="84"/>
  <c r="AR12" i="91"/>
  <c r="AH13" i="89"/>
  <c r="AQ13" i="89" s="1"/>
  <c r="AH12" i="59"/>
  <c r="AQ12" i="59" s="1"/>
  <c r="AR12" i="52"/>
  <c r="X12" i="15"/>
  <c r="Y12" i="15"/>
  <c r="Z12" i="15" s="1"/>
  <c r="Z13" i="75"/>
  <c r="AR13" i="29"/>
  <c r="AI13" i="25"/>
  <c r="AN13" i="25"/>
  <c r="Z12" i="11"/>
  <c r="X15" i="27"/>
  <c r="Z15" i="27" s="1"/>
  <c r="Y15" i="27"/>
  <c r="AR12" i="65"/>
  <c r="AI13" i="46"/>
  <c r="AN13" i="46"/>
  <c r="AH13" i="91"/>
  <c r="AQ13" i="91" s="1"/>
  <c r="Z14" i="96"/>
  <c r="Z14" i="62"/>
  <c r="AH14" i="73"/>
  <c r="AQ14" i="73" s="1"/>
  <c r="Z13" i="67"/>
  <c r="AR12" i="93"/>
  <c r="AR12" i="24"/>
  <c r="AR12" i="88"/>
  <c r="AH13" i="56"/>
  <c r="AQ13" i="56" s="1"/>
  <c r="Z12" i="3"/>
  <c r="AR12" i="64"/>
  <c r="AR12" i="7"/>
  <c r="AH13" i="93"/>
  <c r="AQ13" i="93" s="1"/>
  <c r="W14" i="10"/>
  <c r="AE13" i="10"/>
  <c r="AG13" i="10"/>
  <c r="AP13" i="10" s="1"/>
  <c r="AF13" i="10"/>
  <c r="AO13" i="10" s="1"/>
  <c r="AR12" i="17"/>
  <c r="AI12" i="80"/>
  <c r="AN12" i="80"/>
  <c r="Z14" i="83"/>
  <c r="Y14" i="83"/>
  <c r="X14" i="83"/>
  <c r="AN12" i="94"/>
  <c r="AI12" i="94"/>
  <c r="AH13" i="43"/>
  <c r="AQ13" i="43" s="1"/>
  <c r="AR12" i="2"/>
  <c r="AR11" i="59"/>
  <c r="AH13" i="55"/>
  <c r="AQ13" i="55" s="1"/>
  <c r="AR11" i="63"/>
  <c r="Z13" i="50"/>
  <c r="W13" i="23"/>
  <c r="AE12" i="23"/>
  <c r="AF12" i="23"/>
  <c r="AO12" i="23" s="1"/>
  <c r="AG12" i="23"/>
  <c r="AP12" i="23" s="1"/>
  <c r="Z14" i="16"/>
  <c r="Z13" i="45"/>
  <c r="AH13" i="21"/>
  <c r="AQ13" i="21" s="1"/>
  <c r="Z12" i="63"/>
  <c r="Z13" i="53"/>
  <c r="Y13" i="53"/>
  <c r="X13" i="53"/>
  <c r="AE13" i="33"/>
  <c r="W14" i="33"/>
  <c r="AG13" i="33"/>
  <c r="AP13" i="33" s="1"/>
  <c r="AF13" i="33"/>
  <c r="AO13" i="33" s="1"/>
  <c r="AH13" i="90"/>
  <c r="AQ13" i="90" s="1"/>
  <c r="AH13" i="65"/>
  <c r="AQ13" i="65" s="1"/>
  <c r="Z13" i="89"/>
  <c r="AH13" i="28"/>
  <c r="AQ13" i="28" s="1"/>
  <c r="AN11" i="15"/>
  <c r="AI11" i="15"/>
  <c r="AR12" i="49"/>
  <c r="AN13" i="78"/>
  <c r="AI13" i="78"/>
  <c r="AN12" i="6"/>
  <c r="AI12" i="6"/>
  <c r="AN14" i="27"/>
  <c r="AI14" i="27"/>
  <c r="AN13" i="85"/>
  <c r="AI13" i="85"/>
  <c r="AH13" i="64"/>
  <c r="AQ13" i="64" s="1"/>
  <c r="AH13" i="7"/>
  <c r="AQ13" i="7" s="1"/>
  <c r="AH13" i="22"/>
  <c r="AQ13" i="22" s="1"/>
  <c r="Z13" i="32"/>
  <c r="AH13" i="42"/>
  <c r="AQ13" i="42" s="1"/>
  <c r="AH13" i="17"/>
  <c r="AQ13" i="17" s="1"/>
  <c r="AH14" i="4"/>
  <c r="AQ14" i="4" s="1"/>
  <c r="AR13" i="13"/>
  <c r="Z13" i="2"/>
  <c r="AH13" i="39"/>
  <c r="AQ13" i="39" s="1"/>
  <c r="AR13" i="66"/>
  <c r="AN12" i="61"/>
  <c r="AI12" i="61"/>
  <c r="AI13" i="60"/>
  <c r="AN13" i="60"/>
  <c r="AR13" i="84"/>
  <c r="AI13" i="83"/>
  <c r="AN13" i="83"/>
  <c r="AI12" i="58"/>
  <c r="AN12" i="58"/>
  <c r="Y13" i="94"/>
  <c r="X13" i="94"/>
  <c r="Y14" i="48"/>
  <c r="X14" i="48"/>
  <c r="AI13" i="68"/>
  <c r="AN13" i="68"/>
  <c r="AR12" i="21"/>
  <c r="AR12" i="50"/>
  <c r="AR12" i="28"/>
  <c r="AH12" i="76"/>
  <c r="AQ12" i="76" s="1"/>
  <c r="AG13" i="49"/>
  <c r="AP13" i="49" s="1"/>
  <c r="AF13" i="49"/>
  <c r="AO13" i="49" s="1"/>
  <c r="W14" i="49"/>
  <c r="AE13" i="49"/>
  <c r="AH13" i="47"/>
  <c r="AQ13" i="47" s="1"/>
  <c r="AG13" i="77"/>
  <c r="AP13" i="77" s="1"/>
  <c r="AF13" i="77"/>
  <c r="AO13" i="77" s="1"/>
  <c r="AE13" i="77"/>
  <c r="W14" i="77"/>
  <c r="AR11" i="11"/>
  <c r="AR13" i="62"/>
  <c r="W13" i="59"/>
  <c r="AG12" i="59"/>
  <c r="AP12" i="59" s="1"/>
  <c r="AF12" i="59"/>
  <c r="AO12" i="59" s="1"/>
  <c r="AE12" i="59"/>
  <c r="X13" i="34"/>
  <c r="Z13" i="34" s="1"/>
  <c r="Y13" i="34"/>
  <c r="AN13" i="70"/>
  <c r="AI13" i="70"/>
  <c r="Z13" i="6"/>
  <c r="Y13" i="6"/>
  <c r="X13" i="6"/>
  <c r="Y13" i="30"/>
  <c r="X13" i="30"/>
  <c r="AH14" i="13"/>
  <c r="AQ14" i="13" s="1"/>
  <c r="AH13" i="9"/>
  <c r="AQ13" i="9" s="1"/>
  <c r="AR12" i="32"/>
  <c r="AG13" i="22"/>
  <c r="AP13" i="22" s="1"/>
  <c r="AF13" i="22"/>
  <c r="AO13" i="22" s="1"/>
  <c r="AE13" i="22"/>
  <c r="W14" i="22"/>
  <c r="AH13" i="31"/>
  <c r="AQ13" i="31" s="1"/>
  <c r="AR13" i="37"/>
  <c r="Y13" i="51"/>
  <c r="X13" i="51"/>
  <c r="AF13" i="42"/>
  <c r="AO13" i="42" s="1"/>
  <c r="AE13" i="42"/>
  <c r="W14" i="42"/>
  <c r="AG13" i="42"/>
  <c r="AP13" i="42" s="1"/>
  <c r="W14" i="17"/>
  <c r="AE13" i="17"/>
  <c r="AG13" i="17"/>
  <c r="AP13" i="17" s="1"/>
  <c r="AF13" i="17"/>
  <c r="AO13" i="17" s="1"/>
  <c r="AR13" i="82"/>
  <c r="Y13" i="61"/>
  <c r="X13" i="61"/>
  <c r="Z13" i="61" s="1"/>
  <c r="X14" i="60"/>
  <c r="Z14" i="60" s="1"/>
  <c r="Y14" i="60"/>
  <c r="AI13" i="48"/>
  <c r="AN13" i="48"/>
  <c r="Z14" i="35"/>
  <c r="X14" i="35"/>
  <c r="Y14" i="35"/>
  <c r="X14" i="68"/>
  <c r="Y14" i="68"/>
  <c r="AH13" i="20"/>
  <c r="AQ13" i="20" s="1"/>
  <c r="AH14" i="14"/>
  <c r="AQ14" i="14" s="1"/>
  <c r="Z12" i="76"/>
  <c r="AR12" i="42"/>
  <c r="X14" i="38"/>
  <c r="Y14" i="38"/>
  <c r="Z13" i="47"/>
  <c r="AG14" i="44"/>
  <c r="AP14" i="44" s="1"/>
  <c r="AF14" i="44"/>
  <c r="AO14" i="44" s="1"/>
  <c r="AE14" i="44"/>
  <c r="W15" i="44"/>
  <c r="AR12" i="39"/>
  <c r="AH13" i="24"/>
  <c r="AQ13" i="24" s="1"/>
  <c r="Y14" i="70"/>
  <c r="X14" i="70"/>
  <c r="Y15" i="41"/>
  <c r="Z15" i="41" s="1"/>
  <c r="X15" i="41"/>
  <c r="X14" i="46"/>
  <c r="Y14" i="46"/>
  <c r="Z14" i="46" s="1"/>
  <c r="AN12" i="30"/>
  <c r="AI12" i="30"/>
  <c r="AI13" i="12"/>
  <c r="AN13" i="12"/>
  <c r="AG14" i="13"/>
  <c r="AP14" i="13" s="1"/>
  <c r="W15" i="13"/>
  <c r="AF14" i="13"/>
  <c r="AO14" i="13" s="1"/>
  <c r="AE14" i="13"/>
  <c r="AG13" i="9"/>
  <c r="AP13" i="9" s="1"/>
  <c r="AF13" i="9"/>
  <c r="AO13" i="9" s="1"/>
  <c r="W14" i="9"/>
  <c r="AE13" i="9"/>
  <c r="W14" i="64"/>
  <c r="AE13" i="64"/>
  <c r="AF13" i="64"/>
  <c r="AO13" i="64" s="1"/>
  <c r="AG13" i="64"/>
  <c r="AP13" i="64" s="1"/>
  <c r="AG13" i="7"/>
  <c r="AP13" i="7" s="1"/>
  <c r="AF13" i="7"/>
  <c r="AO13" i="7" s="1"/>
  <c r="W14" i="7"/>
  <c r="AE13" i="7"/>
  <c r="X13" i="19"/>
  <c r="Y13" i="19"/>
  <c r="AR12" i="45"/>
  <c r="AH14" i="79"/>
  <c r="AQ14" i="79" s="1"/>
  <c r="AR12" i="9"/>
  <c r="AR12" i="87"/>
  <c r="AR12" i="43"/>
  <c r="AH14" i="66"/>
  <c r="AQ14" i="66" s="1"/>
  <c r="AI12" i="51"/>
  <c r="AN12" i="51"/>
  <c r="AH14" i="8"/>
  <c r="AQ14" i="8" s="1"/>
  <c r="AG13" i="95"/>
  <c r="AP13" i="95" s="1"/>
  <c r="AF13" i="95"/>
  <c r="AO13" i="95" s="1"/>
  <c r="AE13" i="95"/>
  <c r="W14" i="95"/>
  <c r="Z14" i="4"/>
  <c r="Z13" i="39"/>
  <c r="AN13" i="81"/>
  <c r="AI13" i="81"/>
  <c r="Z13" i="80"/>
  <c r="X13" i="80"/>
  <c r="Y13" i="80"/>
  <c r="Y13" i="58"/>
  <c r="X13" i="58"/>
  <c r="Y13" i="57"/>
  <c r="X13" i="57"/>
  <c r="Z13" i="57" s="1"/>
  <c r="AI13" i="35"/>
  <c r="AN13" i="35"/>
  <c r="Z14" i="36"/>
  <c r="Y14" i="36"/>
  <c r="X14" i="36"/>
  <c r="AG14" i="46" l="1"/>
  <c r="AP14" i="46" s="1"/>
  <c r="AF14" i="46"/>
  <c r="AO14" i="46" s="1"/>
  <c r="W15" i="46"/>
  <c r="AE14" i="46"/>
  <c r="AG14" i="72"/>
  <c r="AP14" i="72" s="1"/>
  <c r="AF14" i="72"/>
  <c r="AO14" i="72" s="1"/>
  <c r="W15" i="72"/>
  <c r="AE14" i="72"/>
  <c r="AG14" i="81"/>
  <c r="AP14" i="81" s="1"/>
  <c r="AF14" i="81"/>
  <c r="AO14" i="81" s="1"/>
  <c r="W15" i="81"/>
  <c r="AE14" i="81"/>
  <c r="W16" i="27"/>
  <c r="AG15" i="27"/>
  <c r="AP15" i="27" s="1"/>
  <c r="AF15" i="27"/>
  <c r="AO15" i="27" s="1"/>
  <c r="AE15" i="27"/>
  <c r="W13" i="15"/>
  <c r="AF12" i="15"/>
  <c r="AO12" i="15" s="1"/>
  <c r="AG12" i="15"/>
  <c r="AP12" i="15" s="1"/>
  <c r="AE12" i="15"/>
  <c r="AG13" i="57"/>
  <c r="AP13" i="57" s="1"/>
  <c r="AF13" i="57"/>
  <c r="AO13" i="57" s="1"/>
  <c r="AE13" i="57"/>
  <c r="W14" i="57"/>
  <c r="AF15" i="41"/>
  <c r="AO15" i="41" s="1"/>
  <c r="W16" i="41"/>
  <c r="AG15" i="41"/>
  <c r="AP15" i="41" s="1"/>
  <c r="AE15" i="41"/>
  <c r="W15" i="60"/>
  <c r="AE14" i="60"/>
  <c r="AF14" i="60"/>
  <c r="AO14" i="60" s="1"/>
  <c r="AG14" i="60"/>
  <c r="AP14" i="60" s="1"/>
  <c r="W15" i="78"/>
  <c r="AG14" i="78"/>
  <c r="AP14" i="78" s="1"/>
  <c r="AF14" i="78"/>
  <c r="AO14" i="78" s="1"/>
  <c r="AE14" i="78"/>
  <c r="AG15" i="1"/>
  <c r="AP15" i="1" s="1"/>
  <c r="AF15" i="1"/>
  <c r="AO15" i="1" s="1"/>
  <c r="W16" i="1"/>
  <c r="AE15" i="1"/>
  <c r="W16" i="40"/>
  <c r="AE15" i="40"/>
  <c r="AF15" i="40"/>
  <c r="AO15" i="40" s="1"/>
  <c r="AG15" i="40"/>
  <c r="AP15" i="40" s="1"/>
  <c r="AG13" i="61"/>
  <c r="AP13" i="61" s="1"/>
  <c r="AF13" i="61"/>
  <c r="AO13" i="61" s="1"/>
  <c r="W14" i="61"/>
  <c r="AE13" i="61"/>
  <c r="AE13" i="34"/>
  <c r="AG13" i="34"/>
  <c r="AP13" i="34" s="1"/>
  <c r="W14" i="34"/>
  <c r="AF13" i="34"/>
  <c r="AO13" i="34" s="1"/>
  <c r="W15" i="74"/>
  <c r="AG14" i="74"/>
  <c r="AP14" i="74" s="1"/>
  <c r="AF14" i="74"/>
  <c r="AO14" i="74" s="1"/>
  <c r="AE14" i="74"/>
  <c r="AF13" i="80"/>
  <c r="AO13" i="80" s="1"/>
  <c r="AE13" i="80"/>
  <c r="W14" i="80"/>
  <c r="AG13" i="80"/>
  <c r="AP13" i="80" s="1"/>
  <c r="AH14" i="70"/>
  <c r="AQ14" i="70" s="1"/>
  <c r="AI13" i="42"/>
  <c r="AN13" i="42"/>
  <c r="AR12" i="6"/>
  <c r="AF13" i="53"/>
  <c r="AO13" i="53" s="1"/>
  <c r="W14" i="53"/>
  <c r="AE13" i="53"/>
  <c r="AG13" i="53"/>
  <c r="AP13" i="53" s="1"/>
  <c r="X14" i="86"/>
  <c r="Y14" i="86"/>
  <c r="Z14" i="86" s="1"/>
  <c r="AG13" i="24"/>
  <c r="AP13" i="24" s="1"/>
  <c r="AF13" i="24"/>
  <c r="AO13" i="24" s="1"/>
  <c r="W14" i="24"/>
  <c r="AE13" i="24"/>
  <c r="AI13" i="93"/>
  <c r="AN13" i="93"/>
  <c r="Z14" i="70"/>
  <c r="X15" i="44"/>
  <c r="Y15" i="44"/>
  <c r="AH14" i="68"/>
  <c r="AQ14" i="68" s="1"/>
  <c r="AR13" i="48"/>
  <c r="AH13" i="51"/>
  <c r="AQ13" i="51" s="1"/>
  <c r="AR13" i="78"/>
  <c r="Z14" i="33"/>
  <c r="Y14" i="33"/>
  <c r="X14" i="33"/>
  <c r="AH14" i="36"/>
  <c r="AQ14" i="36" s="1"/>
  <c r="AF13" i="39"/>
  <c r="AO13" i="39" s="1"/>
  <c r="AE13" i="39"/>
  <c r="W14" i="39"/>
  <c r="AG13" i="39"/>
  <c r="AP13" i="39" s="1"/>
  <c r="AH13" i="80"/>
  <c r="AQ13" i="80" s="1"/>
  <c r="AG14" i="4"/>
  <c r="AP14" i="4" s="1"/>
  <c r="AF14" i="4"/>
  <c r="AO14" i="4" s="1"/>
  <c r="W15" i="4"/>
  <c r="AE14" i="4"/>
  <c r="Z14" i="7"/>
  <c r="Y14" i="7"/>
  <c r="X14" i="7"/>
  <c r="X14" i="64"/>
  <c r="Y14" i="64"/>
  <c r="Z14" i="64" s="1"/>
  <c r="AH14" i="35"/>
  <c r="AQ14" i="35" s="1"/>
  <c r="Y14" i="42"/>
  <c r="X14" i="42"/>
  <c r="Z14" i="42" s="1"/>
  <c r="AH14" i="48"/>
  <c r="AQ14" i="48" s="1"/>
  <c r="W14" i="32"/>
  <c r="AG13" i="32"/>
  <c r="AP13" i="32" s="1"/>
  <c r="AE13" i="32"/>
  <c r="AF13" i="32"/>
  <c r="AO13" i="32" s="1"/>
  <c r="Y13" i="23"/>
  <c r="X13" i="23"/>
  <c r="Z13" i="23" s="1"/>
  <c r="W15" i="96"/>
  <c r="AG14" i="96"/>
  <c r="AP14" i="96" s="1"/>
  <c r="AE14" i="96"/>
  <c r="AF14" i="96"/>
  <c r="AO14" i="96" s="1"/>
  <c r="AG13" i="75"/>
  <c r="AP13" i="75" s="1"/>
  <c r="AF13" i="75"/>
  <c r="AO13" i="75" s="1"/>
  <c r="AE13" i="75"/>
  <c r="W14" i="75"/>
  <c r="AR12" i="53"/>
  <c r="Y14" i="54"/>
  <c r="X14" i="54"/>
  <c r="Z15" i="8"/>
  <c r="Y15" i="8"/>
  <c r="X15" i="8"/>
  <c r="AH14" i="85"/>
  <c r="AQ14" i="85" s="1"/>
  <c r="AN13" i="92"/>
  <c r="AI13" i="92"/>
  <c r="W15" i="12"/>
  <c r="AE14" i="12"/>
  <c r="AG14" i="12"/>
  <c r="AP14" i="12" s="1"/>
  <c r="AF14" i="12"/>
  <c r="AO14" i="12" s="1"/>
  <c r="AR14" i="41"/>
  <c r="Y14" i="65"/>
  <c r="X14" i="65"/>
  <c r="AN13" i="91"/>
  <c r="AI13" i="91"/>
  <c r="Y15" i="29"/>
  <c r="X15" i="29"/>
  <c r="AH13" i="58"/>
  <c r="AQ13" i="58" s="1"/>
  <c r="X14" i="95"/>
  <c r="Y14" i="95"/>
  <c r="AI13" i="9"/>
  <c r="AN13" i="9"/>
  <c r="AG13" i="47"/>
  <c r="AP13" i="47" s="1"/>
  <c r="AF13" i="47"/>
  <c r="AO13" i="47" s="1"/>
  <c r="W14" i="47"/>
  <c r="AE13" i="47"/>
  <c r="AE14" i="35"/>
  <c r="W15" i="35"/>
  <c r="AG14" i="35"/>
  <c r="AP14" i="35" s="1"/>
  <c r="AF14" i="35"/>
  <c r="AO14" i="35" s="1"/>
  <c r="Z14" i="22"/>
  <c r="X14" i="22"/>
  <c r="Y14" i="22"/>
  <c r="AG13" i="6"/>
  <c r="AP13" i="6" s="1"/>
  <c r="AF13" i="6"/>
  <c r="AO13" i="6" s="1"/>
  <c r="W14" i="6"/>
  <c r="AE13" i="6"/>
  <c r="AE13" i="45"/>
  <c r="AF13" i="45"/>
  <c r="AO13" i="45" s="1"/>
  <c r="W14" i="45"/>
  <c r="AG13" i="45"/>
  <c r="AP13" i="45" s="1"/>
  <c r="AG13" i="50"/>
  <c r="AP13" i="50" s="1"/>
  <c r="AF13" i="50"/>
  <c r="AO13" i="50" s="1"/>
  <c r="W14" i="50"/>
  <c r="AE13" i="50"/>
  <c r="AG14" i="83"/>
  <c r="AP14" i="83" s="1"/>
  <c r="AF14" i="83"/>
  <c r="AO14" i="83" s="1"/>
  <c r="AE14" i="83"/>
  <c r="W15" i="83"/>
  <c r="AG12" i="3"/>
  <c r="AP12" i="3" s="1"/>
  <c r="AF12" i="3"/>
  <c r="AO12" i="3" s="1"/>
  <c r="W13" i="3"/>
  <c r="AE12" i="3"/>
  <c r="AE12" i="11"/>
  <c r="AG12" i="11"/>
  <c r="AP12" i="11" s="1"/>
  <c r="W13" i="11"/>
  <c r="AF12" i="11"/>
  <c r="AO12" i="11" s="1"/>
  <c r="AG13" i="52"/>
  <c r="AP13" i="52" s="1"/>
  <c r="W14" i="52"/>
  <c r="AE13" i="52"/>
  <c r="AF13" i="52"/>
  <c r="AO13" i="52" s="1"/>
  <c r="AR14" i="1"/>
  <c r="AI14" i="29"/>
  <c r="AN14" i="29"/>
  <c r="X15" i="37"/>
  <c r="Y15" i="37"/>
  <c r="X14" i="90"/>
  <c r="Y14" i="90"/>
  <c r="Z14" i="90" s="1"/>
  <c r="AN13" i="20"/>
  <c r="AI13" i="20"/>
  <c r="AI13" i="87"/>
  <c r="AN13" i="87"/>
  <c r="AN13" i="95"/>
  <c r="AI13" i="95"/>
  <c r="X14" i="9"/>
  <c r="Y14" i="9"/>
  <c r="AH14" i="46"/>
  <c r="AQ14" i="46" s="1"/>
  <c r="AN13" i="17"/>
  <c r="AI13" i="17"/>
  <c r="AI13" i="22"/>
  <c r="AN13" i="22"/>
  <c r="AH13" i="30"/>
  <c r="AQ13" i="30" s="1"/>
  <c r="AR13" i="70"/>
  <c r="Z14" i="49"/>
  <c r="Y14" i="49"/>
  <c r="X14" i="49"/>
  <c r="Z14" i="48"/>
  <c r="AR12" i="61"/>
  <c r="AR11" i="15"/>
  <c r="AG12" i="63"/>
  <c r="AP12" i="63" s="1"/>
  <c r="W13" i="63"/>
  <c r="AF12" i="63"/>
  <c r="AO12" i="63" s="1"/>
  <c r="AE12" i="63"/>
  <c r="AG14" i="16"/>
  <c r="AP14" i="16" s="1"/>
  <c r="W15" i="16"/>
  <c r="AE14" i="16"/>
  <c r="AF14" i="16"/>
  <c r="AO14" i="16" s="1"/>
  <c r="AI13" i="10"/>
  <c r="AN13" i="10"/>
  <c r="AH12" i="15"/>
  <c r="AQ12" i="15" s="1"/>
  <c r="AG14" i="71"/>
  <c r="AP14" i="71" s="1"/>
  <c r="AF14" i="71"/>
  <c r="AO14" i="71" s="1"/>
  <c r="W15" i="71"/>
  <c r="AE14" i="71"/>
  <c r="AH15" i="1"/>
  <c r="AQ15" i="1" s="1"/>
  <c r="Y15" i="18"/>
  <c r="X15" i="18"/>
  <c r="Z15" i="18" s="1"/>
  <c r="AH14" i="81"/>
  <c r="AQ14" i="81" s="1"/>
  <c r="AN13" i="21"/>
  <c r="AI13" i="21"/>
  <c r="AN14" i="73"/>
  <c r="AI14" i="73"/>
  <c r="AN13" i="31"/>
  <c r="AI13" i="31"/>
  <c r="AN14" i="37"/>
  <c r="AI14" i="37"/>
  <c r="Y14" i="28"/>
  <c r="X14" i="28"/>
  <c r="X14" i="20"/>
  <c r="Y14" i="20"/>
  <c r="Z13" i="58"/>
  <c r="AR12" i="51"/>
  <c r="AH13" i="19"/>
  <c r="AQ13" i="19" s="1"/>
  <c r="AH14" i="38"/>
  <c r="AQ14" i="38" s="1"/>
  <c r="AR13" i="85"/>
  <c r="AR12" i="94"/>
  <c r="AR12" i="80"/>
  <c r="Y14" i="10"/>
  <c r="X14" i="10"/>
  <c r="AR13" i="25"/>
  <c r="Z14" i="26"/>
  <c r="X14" i="26"/>
  <c r="Y14" i="26"/>
  <c r="AH14" i="25"/>
  <c r="AQ14" i="25" s="1"/>
  <c r="AR13" i="38"/>
  <c r="Y15" i="14"/>
  <c r="X15" i="14"/>
  <c r="Z15" i="14" s="1"/>
  <c r="X14" i="21"/>
  <c r="Y14" i="21"/>
  <c r="Y14" i="43"/>
  <c r="X14" i="43"/>
  <c r="Z14" i="43" s="1"/>
  <c r="Y15" i="79"/>
  <c r="X15" i="79"/>
  <c r="AN14" i="66"/>
  <c r="AI14" i="66"/>
  <c r="AN13" i="28"/>
  <c r="AI13" i="28"/>
  <c r="AN13" i="90"/>
  <c r="AI13" i="90"/>
  <c r="AN13" i="55"/>
  <c r="AI13" i="55"/>
  <c r="AG14" i="36"/>
  <c r="AP14" i="36" s="1"/>
  <c r="AE14" i="36"/>
  <c r="W15" i="36"/>
  <c r="AF14" i="36"/>
  <c r="AO14" i="36" s="1"/>
  <c r="Y15" i="13"/>
  <c r="Z15" i="13" s="1"/>
  <c r="X15" i="13"/>
  <c r="W13" i="76"/>
  <c r="AG12" i="76"/>
  <c r="AP12" i="76" s="1"/>
  <c r="AF12" i="76"/>
  <c r="AO12" i="76" s="1"/>
  <c r="AE12" i="76"/>
  <c r="AH13" i="61"/>
  <c r="AQ13" i="61" s="1"/>
  <c r="AI12" i="59"/>
  <c r="AN12" i="59"/>
  <c r="AN13" i="49"/>
  <c r="AI13" i="49"/>
  <c r="AR13" i="46"/>
  <c r="W15" i="85"/>
  <c r="AG14" i="85"/>
  <c r="AP14" i="85" s="1"/>
  <c r="AF14" i="85"/>
  <c r="AO14" i="85" s="1"/>
  <c r="AE14" i="85"/>
  <c r="AN14" i="18"/>
  <c r="AI14" i="18"/>
  <c r="AH14" i="74"/>
  <c r="AQ14" i="74" s="1"/>
  <c r="AR13" i="35"/>
  <c r="AR13" i="81"/>
  <c r="X14" i="17"/>
  <c r="Y14" i="17"/>
  <c r="AH13" i="57"/>
  <c r="AQ13" i="57" s="1"/>
  <c r="Z13" i="19"/>
  <c r="AR13" i="12"/>
  <c r="AH15" i="41"/>
  <c r="AQ15" i="41" s="1"/>
  <c r="AN14" i="44"/>
  <c r="AI14" i="44"/>
  <c r="Z14" i="38"/>
  <c r="Z14" i="68"/>
  <c r="Z13" i="30"/>
  <c r="Z13" i="59"/>
  <c r="X13" i="59"/>
  <c r="Y13" i="59"/>
  <c r="Z14" i="77"/>
  <c r="X14" i="77"/>
  <c r="Y14" i="77"/>
  <c r="AN13" i="33"/>
  <c r="AI13" i="33"/>
  <c r="AF14" i="84"/>
  <c r="AO14" i="84" s="1"/>
  <c r="AG14" i="84"/>
  <c r="AP14" i="84" s="1"/>
  <c r="W15" i="84"/>
  <c r="AE14" i="84"/>
  <c r="AG14" i="82"/>
  <c r="AP14" i="82" s="1"/>
  <c r="AF14" i="82"/>
  <c r="AO14" i="82" s="1"/>
  <c r="W15" i="82"/>
  <c r="AE14" i="82"/>
  <c r="AI13" i="86"/>
  <c r="AN13" i="86"/>
  <c r="AH14" i="72"/>
  <c r="AQ14" i="72" s="1"/>
  <c r="AR13" i="36"/>
  <c r="AR12" i="19"/>
  <c r="AR12" i="34"/>
  <c r="AI13" i="69"/>
  <c r="AN13" i="69"/>
  <c r="AI12" i="5"/>
  <c r="AN12" i="5"/>
  <c r="Y14" i="93"/>
  <c r="X14" i="93"/>
  <c r="AN14" i="14"/>
  <c r="AI14" i="14"/>
  <c r="AN13" i="56"/>
  <c r="AI13" i="56"/>
  <c r="AI14" i="79"/>
  <c r="AN14" i="79"/>
  <c r="AI13" i="88"/>
  <c r="AN13" i="88"/>
  <c r="Y15" i="66"/>
  <c r="Z15" i="66" s="1"/>
  <c r="X15" i="66"/>
  <c r="X14" i="55"/>
  <c r="Y14" i="55"/>
  <c r="AR12" i="58"/>
  <c r="AR13" i="60"/>
  <c r="AR13" i="74"/>
  <c r="Y15" i="73"/>
  <c r="Z15" i="73" s="1"/>
  <c r="X15" i="73"/>
  <c r="AH13" i="94"/>
  <c r="AQ13" i="94" s="1"/>
  <c r="AR13" i="83"/>
  <c r="W14" i="89"/>
  <c r="AG13" i="89"/>
  <c r="AP13" i="89" s="1"/>
  <c r="AF13" i="89"/>
  <c r="AO13" i="89" s="1"/>
  <c r="AE13" i="89"/>
  <c r="AI13" i="7"/>
  <c r="AN13" i="7"/>
  <c r="AI13" i="64"/>
  <c r="AN13" i="64"/>
  <c r="AN14" i="13"/>
  <c r="AI14" i="13"/>
  <c r="AR12" i="30"/>
  <c r="AH14" i="60"/>
  <c r="AQ14" i="60" s="1"/>
  <c r="Z13" i="51"/>
  <c r="AH13" i="6"/>
  <c r="AQ13" i="6" s="1"/>
  <c r="AH13" i="34"/>
  <c r="AQ13" i="34" s="1"/>
  <c r="AN13" i="77"/>
  <c r="AI13" i="77"/>
  <c r="AR13" i="68"/>
  <c r="Z13" i="94"/>
  <c r="W14" i="2"/>
  <c r="AE13" i="2"/>
  <c r="AG13" i="2"/>
  <c r="AP13" i="2" s="1"/>
  <c r="AF13" i="2"/>
  <c r="AO13" i="2" s="1"/>
  <c r="AR14" i="27"/>
  <c r="AH13" i="53"/>
  <c r="AQ13" i="53" s="1"/>
  <c r="AI12" i="23"/>
  <c r="AN12" i="23"/>
  <c r="AH14" i="83"/>
  <c r="AQ14" i="83" s="1"/>
  <c r="AG13" i="67"/>
  <c r="AP13" i="67" s="1"/>
  <c r="AF13" i="67"/>
  <c r="AO13" i="67" s="1"/>
  <c r="W14" i="67"/>
  <c r="AE13" i="67"/>
  <c r="AG14" i="62"/>
  <c r="AP14" i="62" s="1"/>
  <c r="AF14" i="62"/>
  <c r="AO14" i="62" s="1"/>
  <c r="AE14" i="62"/>
  <c r="W15" i="62"/>
  <c r="AH15" i="27"/>
  <c r="AQ15" i="27" s="1"/>
  <c r="AN13" i="54"/>
  <c r="AI13" i="54"/>
  <c r="AR14" i="40"/>
  <c r="AI13" i="26"/>
  <c r="AN13" i="26"/>
  <c r="AI14" i="8"/>
  <c r="AN14" i="8"/>
  <c r="AH14" i="78"/>
  <c r="AQ14" i="78" s="1"/>
  <c r="Z14" i="92"/>
  <c r="Y14" i="92"/>
  <c r="X14" i="92"/>
  <c r="AR12" i="57"/>
  <c r="AH15" i="40"/>
  <c r="AQ15" i="40" s="1"/>
  <c r="AH14" i="12"/>
  <c r="AQ14" i="12" s="1"/>
  <c r="AF14" i="25"/>
  <c r="AO14" i="25" s="1"/>
  <c r="AE14" i="25"/>
  <c r="W15" i="25"/>
  <c r="AG14" i="25"/>
  <c r="AP14" i="25" s="1"/>
  <c r="Z14" i="69"/>
  <c r="Y14" i="69"/>
  <c r="X14" i="69"/>
  <c r="Z13" i="5"/>
  <c r="Y13" i="5"/>
  <c r="X13" i="5"/>
  <c r="AR13" i="72"/>
  <c r="AN13" i="65"/>
  <c r="AI13" i="65"/>
  <c r="AI13" i="43"/>
  <c r="AN13" i="43"/>
  <c r="Z14" i="91"/>
  <c r="X14" i="91"/>
  <c r="Y14" i="91"/>
  <c r="Z14" i="56"/>
  <c r="X14" i="56"/>
  <c r="Y14" i="56"/>
  <c r="Z14" i="31"/>
  <c r="X14" i="31"/>
  <c r="Y14" i="31"/>
  <c r="Z14" i="88"/>
  <c r="X14" i="88"/>
  <c r="Y14" i="88"/>
  <c r="Z14" i="87"/>
  <c r="X14" i="87"/>
  <c r="Y14" i="87"/>
  <c r="W16" i="73" l="1"/>
  <c r="AG15" i="73"/>
  <c r="AP15" i="73" s="1"/>
  <c r="AF15" i="73"/>
  <c r="AO15" i="73" s="1"/>
  <c r="AE15" i="73"/>
  <c r="AE14" i="43"/>
  <c r="W15" i="43"/>
  <c r="AF14" i="43"/>
  <c r="AO14" i="43" s="1"/>
  <c r="AG14" i="43"/>
  <c r="AP14" i="43" s="1"/>
  <c r="W15" i="64"/>
  <c r="AE14" i="64"/>
  <c r="AF14" i="64"/>
  <c r="AO14" i="64" s="1"/>
  <c r="AG14" i="64"/>
  <c r="AP14" i="64" s="1"/>
  <c r="AG15" i="66"/>
  <c r="AP15" i="66" s="1"/>
  <c r="AF15" i="66"/>
  <c r="AO15" i="66" s="1"/>
  <c r="W16" i="66"/>
  <c r="AE15" i="66"/>
  <c r="AG14" i="90"/>
  <c r="AP14" i="90" s="1"/>
  <c r="AF14" i="90"/>
  <c r="AO14" i="90" s="1"/>
  <c r="W15" i="90"/>
  <c r="AE14" i="90"/>
  <c r="AE14" i="86"/>
  <c r="W15" i="86"/>
  <c r="AF14" i="86"/>
  <c r="AO14" i="86" s="1"/>
  <c r="AG14" i="86"/>
  <c r="AP14" i="86" s="1"/>
  <c r="W14" i="23"/>
  <c r="AE13" i="23"/>
  <c r="AF13" i="23"/>
  <c r="AO13" i="23" s="1"/>
  <c r="AG13" i="23"/>
  <c r="AP13" i="23" s="1"/>
  <c r="AG14" i="42"/>
  <c r="AP14" i="42" s="1"/>
  <c r="AE14" i="42"/>
  <c r="W15" i="42"/>
  <c r="AF14" i="42"/>
  <c r="AO14" i="42" s="1"/>
  <c r="AG15" i="13"/>
  <c r="AP15" i="13" s="1"/>
  <c r="W16" i="13"/>
  <c r="AF15" i="13"/>
  <c r="AO15" i="13" s="1"/>
  <c r="AE15" i="13"/>
  <c r="AG15" i="14"/>
  <c r="AP15" i="14" s="1"/>
  <c r="AE15" i="14"/>
  <c r="W16" i="14"/>
  <c r="AF15" i="14"/>
  <c r="AO15" i="14" s="1"/>
  <c r="AF15" i="18"/>
  <c r="AO15" i="18" s="1"/>
  <c r="AG15" i="18"/>
  <c r="AP15" i="18" s="1"/>
  <c r="W16" i="18"/>
  <c r="AE15" i="18"/>
  <c r="AF14" i="56"/>
  <c r="AO14" i="56" s="1"/>
  <c r="W15" i="56"/>
  <c r="AE14" i="56"/>
  <c r="AG14" i="56"/>
  <c r="AP14" i="56" s="1"/>
  <c r="AF13" i="5"/>
  <c r="AO13" i="5" s="1"/>
  <c r="W14" i="5"/>
  <c r="AE13" i="5"/>
  <c r="AG13" i="5"/>
  <c r="AP13" i="5" s="1"/>
  <c r="AR13" i="26"/>
  <c r="AH14" i="87"/>
  <c r="AQ14" i="87" s="1"/>
  <c r="AH14" i="31"/>
  <c r="AQ14" i="31" s="1"/>
  <c r="AH14" i="91"/>
  <c r="AQ14" i="91" s="1"/>
  <c r="AI13" i="67"/>
  <c r="AN13" i="67"/>
  <c r="AI13" i="2"/>
  <c r="AN13" i="2"/>
  <c r="AR13" i="64"/>
  <c r="AR14" i="14"/>
  <c r="AR12" i="5"/>
  <c r="AR13" i="33"/>
  <c r="AH13" i="59"/>
  <c r="AQ13" i="59" s="1"/>
  <c r="AR14" i="18"/>
  <c r="Z15" i="85"/>
  <c r="Y15" i="85"/>
  <c r="X15" i="85"/>
  <c r="AR12" i="59"/>
  <c r="AH14" i="28"/>
  <c r="AQ14" i="28" s="1"/>
  <c r="AR13" i="10"/>
  <c r="AR13" i="95"/>
  <c r="Z14" i="52"/>
  <c r="X14" i="52"/>
  <c r="Y14" i="52"/>
  <c r="AN12" i="3"/>
  <c r="AI12" i="3"/>
  <c r="AN14" i="83"/>
  <c r="AI14" i="83"/>
  <c r="AN13" i="6"/>
  <c r="AI13" i="6"/>
  <c r="AG14" i="22"/>
  <c r="AP14" i="22" s="1"/>
  <c r="W15" i="22"/>
  <c r="AF14" i="22"/>
  <c r="AO14" i="22" s="1"/>
  <c r="AE14" i="22"/>
  <c r="AN13" i="47"/>
  <c r="AI13" i="47"/>
  <c r="AR13" i="9"/>
  <c r="AH14" i="65"/>
  <c r="AQ14" i="65" s="1"/>
  <c r="AF15" i="8"/>
  <c r="AO15" i="8" s="1"/>
  <c r="W16" i="8"/>
  <c r="AE15" i="8"/>
  <c r="AG15" i="8"/>
  <c r="AP15" i="8" s="1"/>
  <c r="AI14" i="96"/>
  <c r="AN14" i="96"/>
  <c r="AG14" i="7"/>
  <c r="AP14" i="7" s="1"/>
  <c r="AF14" i="7"/>
  <c r="AO14" i="7" s="1"/>
  <c r="W15" i="7"/>
  <c r="AE14" i="7"/>
  <c r="Z14" i="39"/>
  <c r="X14" i="39"/>
  <c r="Y14" i="39"/>
  <c r="AG14" i="70"/>
  <c r="AP14" i="70" s="1"/>
  <c r="AF14" i="70"/>
  <c r="AO14" i="70" s="1"/>
  <c r="W15" i="70"/>
  <c r="AE14" i="70"/>
  <c r="Y14" i="53"/>
  <c r="X14" i="53"/>
  <c r="Z14" i="53" s="1"/>
  <c r="AI13" i="80"/>
  <c r="AN13" i="80"/>
  <c r="Z15" i="74"/>
  <c r="Y15" i="74"/>
  <c r="X15" i="74"/>
  <c r="AN13" i="61"/>
  <c r="AI13" i="61"/>
  <c r="AI15" i="40"/>
  <c r="AN15" i="40"/>
  <c r="AE14" i="87"/>
  <c r="W15" i="87"/>
  <c r="AF14" i="87"/>
  <c r="AO14" i="87" s="1"/>
  <c r="AG14" i="87"/>
  <c r="AP14" i="87" s="1"/>
  <c r="W15" i="91"/>
  <c r="AG14" i="91"/>
  <c r="AP14" i="91" s="1"/>
  <c r="AE14" i="91"/>
  <c r="AF14" i="91"/>
  <c r="AO14" i="91" s="1"/>
  <c r="AF14" i="69"/>
  <c r="AO14" i="69" s="1"/>
  <c r="W15" i="69"/>
  <c r="AE14" i="69"/>
  <c r="AG14" i="69"/>
  <c r="AP14" i="69" s="1"/>
  <c r="W15" i="92"/>
  <c r="AG14" i="92"/>
  <c r="AP14" i="92" s="1"/>
  <c r="AF14" i="92"/>
  <c r="AO14" i="92" s="1"/>
  <c r="AE14" i="92"/>
  <c r="AR13" i="54"/>
  <c r="Z14" i="67"/>
  <c r="Y14" i="67"/>
  <c r="X14" i="67"/>
  <c r="Y14" i="2"/>
  <c r="X14" i="2"/>
  <c r="Z14" i="2" s="1"/>
  <c r="Z14" i="89"/>
  <c r="X14" i="89"/>
  <c r="Y14" i="89"/>
  <c r="AH14" i="55"/>
  <c r="AQ14" i="55" s="1"/>
  <c r="AR13" i="88"/>
  <c r="AR13" i="86"/>
  <c r="AG13" i="59"/>
  <c r="AP13" i="59" s="1"/>
  <c r="AF13" i="59"/>
  <c r="AO13" i="59" s="1"/>
  <c r="AE13" i="59"/>
  <c r="W14" i="59"/>
  <c r="AH14" i="17"/>
  <c r="AQ14" i="17" s="1"/>
  <c r="AR13" i="90"/>
  <c r="AH15" i="79"/>
  <c r="AQ15" i="79" s="1"/>
  <c r="AH14" i="10"/>
  <c r="AQ14" i="10" s="1"/>
  <c r="AR14" i="73"/>
  <c r="Z13" i="63"/>
  <c r="Y13" i="63"/>
  <c r="X13" i="63"/>
  <c r="AG14" i="48"/>
  <c r="AP14" i="48" s="1"/>
  <c r="AF14" i="48"/>
  <c r="AO14" i="48" s="1"/>
  <c r="AE14" i="48"/>
  <c r="W15" i="48"/>
  <c r="AR13" i="22"/>
  <c r="AH14" i="90"/>
  <c r="AQ14" i="90" s="1"/>
  <c r="AR14" i="29"/>
  <c r="X13" i="3"/>
  <c r="Z13" i="3" s="1"/>
  <c r="Y13" i="3"/>
  <c r="X14" i="6"/>
  <c r="Y14" i="6"/>
  <c r="AH15" i="29"/>
  <c r="AQ15" i="29" s="1"/>
  <c r="AI14" i="12"/>
  <c r="AN14" i="12"/>
  <c r="AH14" i="54"/>
  <c r="AQ14" i="54" s="1"/>
  <c r="X14" i="75"/>
  <c r="Y14" i="75"/>
  <c r="Z14" i="75" s="1"/>
  <c r="AI14" i="4"/>
  <c r="AN14" i="4"/>
  <c r="AI13" i="39"/>
  <c r="AN13" i="39"/>
  <c r="Y14" i="61"/>
  <c r="X14" i="61"/>
  <c r="Z14" i="61" s="1"/>
  <c r="AI14" i="78"/>
  <c r="AN14" i="78"/>
  <c r="Y16" i="41"/>
  <c r="X16" i="41"/>
  <c r="AI12" i="15"/>
  <c r="AN12" i="15"/>
  <c r="AN14" i="46"/>
  <c r="AI14" i="46"/>
  <c r="AR14" i="8"/>
  <c r="Z15" i="62"/>
  <c r="Y15" i="62"/>
  <c r="X15" i="62"/>
  <c r="W14" i="94"/>
  <c r="AG13" i="94"/>
  <c r="AP13" i="94" s="1"/>
  <c r="AF13" i="94"/>
  <c r="AO13" i="94" s="1"/>
  <c r="AE13" i="94"/>
  <c r="AR13" i="7"/>
  <c r="Z14" i="55"/>
  <c r="AH14" i="93"/>
  <c r="AQ14" i="93" s="1"/>
  <c r="AR13" i="69"/>
  <c r="AN14" i="82"/>
  <c r="AI14" i="82"/>
  <c r="AN14" i="84"/>
  <c r="AI14" i="84"/>
  <c r="W14" i="30"/>
  <c r="AG13" i="30"/>
  <c r="AP13" i="30" s="1"/>
  <c r="AF13" i="30"/>
  <c r="AO13" i="30" s="1"/>
  <c r="AE13" i="30"/>
  <c r="AF13" i="19"/>
  <c r="AO13" i="19" s="1"/>
  <c r="AG13" i="19"/>
  <c r="AP13" i="19" s="1"/>
  <c r="AE13" i="19"/>
  <c r="W14" i="19"/>
  <c r="Z14" i="17"/>
  <c r="AI14" i="85"/>
  <c r="AN14" i="85"/>
  <c r="X13" i="76"/>
  <c r="Y13" i="76"/>
  <c r="Z15" i="36"/>
  <c r="Y15" i="36"/>
  <c r="X15" i="36"/>
  <c r="AH14" i="21"/>
  <c r="AQ14" i="21" s="1"/>
  <c r="AG13" i="58"/>
  <c r="AP13" i="58" s="1"/>
  <c r="W14" i="58"/>
  <c r="AF13" i="58"/>
  <c r="AO13" i="58" s="1"/>
  <c r="AE13" i="58"/>
  <c r="Z14" i="28"/>
  <c r="AN14" i="16"/>
  <c r="AI14" i="16"/>
  <c r="AH14" i="49"/>
  <c r="AQ14" i="49" s="1"/>
  <c r="AR13" i="17"/>
  <c r="Z14" i="45"/>
  <c r="Y14" i="45"/>
  <c r="X14" i="45"/>
  <c r="X14" i="47"/>
  <c r="Y14" i="47"/>
  <c r="Z14" i="47" s="1"/>
  <c r="AH14" i="95"/>
  <c r="AQ14" i="95" s="1"/>
  <c r="Z14" i="65"/>
  <c r="Z15" i="12"/>
  <c r="X15" i="12"/>
  <c r="Y15" i="12"/>
  <c r="AN13" i="75"/>
  <c r="AI13" i="75"/>
  <c r="AI13" i="32"/>
  <c r="AN13" i="32"/>
  <c r="AH14" i="64"/>
  <c r="AQ14" i="64" s="1"/>
  <c r="Y15" i="4"/>
  <c r="X15" i="4"/>
  <c r="Z15" i="4" s="1"/>
  <c r="AH14" i="33"/>
  <c r="AQ14" i="33" s="1"/>
  <c r="AR13" i="93"/>
  <c r="AH14" i="86"/>
  <c r="AQ14" i="86" s="1"/>
  <c r="AI14" i="74"/>
  <c r="AN14" i="74"/>
  <c r="X14" i="34"/>
  <c r="Y14" i="34"/>
  <c r="Z14" i="34" s="1"/>
  <c r="Z16" i="40"/>
  <c r="Y16" i="40"/>
  <c r="X16" i="40"/>
  <c r="AI14" i="60"/>
  <c r="AN14" i="60"/>
  <c r="X15" i="46"/>
  <c r="Z15" i="46" s="1"/>
  <c r="Y15" i="46"/>
  <c r="AE14" i="88"/>
  <c r="W15" i="88"/>
  <c r="AF14" i="88"/>
  <c r="AO14" i="88" s="1"/>
  <c r="AG14" i="88"/>
  <c r="AP14" i="88" s="1"/>
  <c r="AR13" i="65"/>
  <c r="Y15" i="25"/>
  <c r="X15" i="25"/>
  <c r="AF14" i="31"/>
  <c r="AO14" i="31" s="1"/>
  <c r="W15" i="31"/>
  <c r="AG14" i="31"/>
  <c r="AP14" i="31" s="1"/>
  <c r="AE14" i="31"/>
  <c r="AH13" i="5"/>
  <c r="AQ13" i="5" s="1"/>
  <c r="AH14" i="88"/>
  <c r="AQ14" i="88" s="1"/>
  <c r="AH14" i="56"/>
  <c r="AQ14" i="56" s="1"/>
  <c r="AR13" i="43"/>
  <c r="AN14" i="62"/>
  <c r="AI14" i="62"/>
  <c r="AG13" i="51"/>
  <c r="AP13" i="51" s="1"/>
  <c r="AF13" i="51"/>
  <c r="AO13" i="51" s="1"/>
  <c r="W14" i="51"/>
  <c r="AE13" i="51"/>
  <c r="AR14" i="13"/>
  <c r="AI13" i="89"/>
  <c r="AN13" i="89"/>
  <c r="AH15" i="73"/>
  <c r="AQ15" i="73" s="1"/>
  <c r="AH15" i="66"/>
  <c r="AQ15" i="66" s="1"/>
  <c r="AR14" i="79"/>
  <c r="Z14" i="93"/>
  <c r="X15" i="84"/>
  <c r="Y15" i="84"/>
  <c r="Z15" i="84" s="1"/>
  <c r="AH14" i="77"/>
  <c r="AQ14" i="77" s="1"/>
  <c r="AG14" i="68"/>
  <c r="AP14" i="68" s="1"/>
  <c r="W15" i="68"/>
  <c r="AE14" i="68"/>
  <c r="AF14" i="68"/>
  <c r="AO14" i="68" s="1"/>
  <c r="AR13" i="49"/>
  <c r="AH15" i="13"/>
  <c r="AQ15" i="13" s="1"/>
  <c r="AN14" i="36"/>
  <c r="AI14" i="36"/>
  <c r="AR13" i="28"/>
  <c r="Z15" i="79"/>
  <c r="Z14" i="21"/>
  <c r="AH14" i="26"/>
  <c r="AQ14" i="26" s="1"/>
  <c r="Z14" i="10"/>
  <c r="AR14" i="37"/>
  <c r="AR13" i="21"/>
  <c r="Z15" i="16"/>
  <c r="Y15" i="16"/>
  <c r="X15" i="16"/>
  <c r="AR13" i="87"/>
  <c r="X13" i="11"/>
  <c r="Z13" i="11" s="1"/>
  <c r="Y13" i="11"/>
  <c r="AN13" i="50"/>
  <c r="AI13" i="50"/>
  <c r="Z14" i="95"/>
  <c r="Z15" i="29"/>
  <c r="AR13" i="92"/>
  <c r="Z14" i="54"/>
  <c r="Y15" i="96"/>
  <c r="X15" i="96"/>
  <c r="AN13" i="24"/>
  <c r="AI13" i="24"/>
  <c r="AI15" i="1"/>
  <c r="AN15" i="1"/>
  <c r="Y15" i="60"/>
  <c r="X15" i="60"/>
  <c r="Z15" i="60" s="1"/>
  <c r="Z14" i="57"/>
  <c r="Y14" i="57"/>
  <c r="X14" i="57"/>
  <c r="Y16" i="27"/>
  <c r="X16" i="27"/>
  <c r="Z16" i="27" s="1"/>
  <c r="AI14" i="72"/>
  <c r="AN14" i="72"/>
  <c r="AR12" i="23"/>
  <c r="AR13" i="56"/>
  <c r="Z15" i="82"/>
  <c r="Y15" i="82"/>
  <c r="X15" i="82"/>
  <c r="W15" i="77"/>
  <c r="AG14" i="77"/>
  <c r="AP14" i="77" s="1"/>
  <c r="AF14" i="77"/>
  <c r="AO14" i="77" s="1"/>
  <c r="AE14" i="77"/>
  <c r="AG14" i="38"/>
  <c r="AP14" i="38" s="1"/>
  <c r="AF14" i="38"/>
  <c r="AO14" i="38" s="1"/>
  <c r="AE14" i="38"/>
  <c r="W15" i="38"/>
  <c r="AI12" i="76"/>
  <c r="AN12" i="76"/>
  <c r="AH14" i="43"/>
  <c r="AQ14" i="43" s="1"/>
  <c r="AH15" i="14"/>
  <c r="AQ15" i="14" s="1"/>
  <c r="AF14" i="26"/>
  <c r="AO14" i="26" s="1"/>
  <c r="AE14" i="26"/>
  <c r="W15" i="26"/>
  <c r="AG14" i="26"/>
  <c r="AP14" i="26" s="1"/>
  <c r="AH14" i="20"/>
  <c r="AQ14" i="20" s="1"/>
  <c r="AH15" i="18"/>
  <c r="AQ15" i="18" s="1"/>
  <c r="AN14" i="71"/>
  <c r="AI14" i="71"/>
  <c r="AG14" i="49"/>
  <c r="AP14" i="49" s="1"/>
  <c r="AF14" i="49"/>
  <c r="AO14" i="49" s="1"/>
  <c r="W15" i="49"/>
  <c r="AE14" i="49"/>
  <c r="AH14" i="9"/>
  <c r="AQ14" i="9" s="1"/>
  <c r="AR13" i="20"/>
  <c r="AH15" i="37"/>
  <c r="AQ15" i="37" s="1"/>
  <c r="X14" i="50"/>
  <c r="Y14" i="50"/>
  <c r="Z14" i="50" s="1"/>
  <c r="Z15" i="35"/>
  <c r="Y15" i="35"/>
  <c r="X15" i="35"/>
  <c r="AR13" i="91"/>
  <c r="AH15" i="8"/>
  <c r="AQ15" i="8" s="1"/>
  <c r="AH13" i="23"/>
  <c r="AQ13" i="23" s="1"/>
  <c r="AH14" i="7"/>
  <c r="AQ14" i="7" s="1"/>
  <c r="AG14" i="33"/>
  <c r="AP14" i="33" s="1"/>
  <c r="AF14" i="33"/>
  <c r="AO14" i="33" s="1"/>
  <c r="AE14" i="33"/>
  <c r="W15" i="33"/>
  <c r="AH15" i="44"/>
  <c r="AQ15" i="44" s="1"/>
  <c r="Z14" i="24"/>
  <c r="X14" i="24"/>
  <c r="Y14" i="24"/>
  <c r="Y16" i="1"/>
  <c r="X16" i="1"/>
  <c r="Z16" i="1" s="1"/>
  <c r="AI15" i="41"/>
  <c r="AN15" i="41"/>
  <c r="AN13" i="57"/>
  <c r="AI13" i="57"/>
  <c r="X13" i="15"/>
  <c r="Z13" i="15" s="1"/>
  <c r="Y13" i="15"/>
  <c r="AI14" i="81"/>
  <c r="AN14" i="81"/>
  <c r="Y15" i="72"/>
  <c r="X15" i="72"/>
  <c r="AH14" i="69"/>
  <c r="AQ14" i="69" s="1"/>
  <c r="AI14" i="25"/>
  <c r="AN14" i="25"/>
  <c r="AH14" i="92"/>
  <c r="AQ14" i="92" s="1"/>
  <c r="AR13" i="77"/>
  <c r="AR14" i="44"/>
  <c r="AR13" i="55"/>
  <c r="AR14" i="66"/>
  <c r="Z14" i="20"/>
  <c r="AR13" i="31"/>
  <c r="Y15" i="71"/>
  <c r="X15" i="71"/>
  <c r="Z15" i="71" s="1"/>
  <c r="AI12" i="63"/>
  <c r="AN12" i="63"/>
  <c r="Z14" i="9"/>
  <c r="Z15" i="37"/>
  <c r="AI13" i="52"/>
  <c r="AN13" i="52"/>
  <c r="AI12" i="11"/>
  <c r="AN12" i="11"/>
  <c r="Y15" i="83"/>
  <c r="Z15" i="83" s="1"/>
  <c r="X15" i="83"/>
  <c r="AN13" i="45"/>
  <c r="AI13" i="45"/>
  <c r="AH14" i="22"/>
  <c r="AQ14" i="22" s="1"/>
  <c r="AI14" i="35"/>
  <c r="AN14" i="35"/>
  <c r="Y14" i="32"/>
  <c r="Z14" i="32" s="1"/>
  <c r="X14" i="32"/>
  <c r="AH14" i="42"/>
  <c r="AQ14" i="42" s="1"/>
  <c r="Z15" i="44"/>
  <c r="AI13" i="53"/>
  <c r="AN13" i="53"/>
  <c r="AR13" i="42"/>
  <c r="Z14" i="80"/>
  <c r="Y14" i="80"/>
  <c r="X14" i="80"/>
  <c r="AI13" i="34"/>
  <c r="AN13" i="34"/>
  <c r="Y15" i="78"/>
  <c r="Z15" i="78" s="1"/>
  <c r="X15" i="78"/>
  <c r="AI15" i="27"/>
  <c r="AN15" i="27"/>
  <c r="Y15" i="81"/>
  <c r="X15" i="81"/>
  <c r="Z15" i="81" s="1"/>
  <c r="AF14" i="32" l="1"/>
  <c r="AO14" i="32" s="1"/>
  <c r="AE14" i="32"/>
  <c r="W15" i="32"/>
  <c r="AG14" i="32"/>
  <c r="AP14" i="32" s="1"/>
  <c r="W16" i="84"/>
  <c r="AG15" i="84"/>
  <c r="AP15" i="84" s="1"/>
  <c r="AF15" i="84"/>
  <c r="AO15" i="84" s="1"/>
  <c r="AE15" i="84"/>
  <c r="AE15" i="81"/>
  <c r="W16" i="81"/>
  <c r="AF15" i="81"/>
  <c r="AO15" i="81" s="1"/>
  <c r="AG15" i="81"/>
  <c r="AP15" i="81" s="1"/>
  <c r="AG14" i="34"/>
  <c r="AP14" i="34" s="1"/>
  <c r="AF14" i="34"/>
  <c r="AO14" i="34" s="1"/>
  <c r="AE14" i="34"/>
  <c r="W15" i="34"/>
  <c r="AG15" i="71"/>
  <c r="AP15" i="71" s="1"/>
  <c r="AF15" i="71"/>
  <c r="AO15" i="71" s="1"/>
  <c r="W16" i="71"/>
  <c r="AE15" i="71"/>
  <c r="W16" i="46"/>
  <c r="AE15" i="46"/>
  <c r="AF15" i="46"/>
  <c r="AO15" i="46" s="1"/>
  <c r="AG15" i="46"/>
  <c r="AP15" i="46" s="1"/>
  <c r="AE15" i="78"/>
  <c r="W16" i="78"/>
  <c r="AF15" i="78"/>
  <c r="AO15" i="78" s="1"/>
  <c r="AG15" i="78"/>
  <c r="AP15" i="78" s="1"/>
  <c r="W16" i="60"/>
  <c r="AE15" i="60"/>
  <c r="AG15" i="60"/>
  <c r="AP15" i="60" s="1"/>
  <c r="AF15" i="60"/>
  <c r="AO15" i="60" s="1"/>
  <c r="AG13" i="3"/>
  <c r="AP13" i="3" s="1"/>
  <c r="AF13" i="3"/>
  <c r="AO13" i="3" s="1"/>
  <c r="W14" i="3"/>
  <c r="AE13" i="3"/>
  <c r="W16" i="83"/>
  <c r="AG15" i="83"/>
  <c r="AP15" i="83" s="1"/>
  <c r="AE15" i="83"/>
  <c r="AF15" i="83"/>
  <c r="AO15" i="83" s="1"/>
  <c r="AG14" i="50"/>
  <c r="AP14" i="50" s="1"/>
  <c r="AF14" i="50"/>
  <c r="AO14" i="50" s="1"/>
  <c r="W15" i="50"/>
  <c r="AE14" i="50"/>
  <c r="AE16" i="27"/>
  <c r="W17" i="27"/>
  <c r="AG16" i="27"/>
  <c r="AP16" i="27" s="1"/>
  <c r="AF16" i="27"/>
  <c r="AO16" i="27" s="1"/>
  <c r="AG16" i="1"/>
  <c r="AP16" i="1" s="1"/>
  <c r="AF16" i="1"/>
  <c r="AO16" i="1" s="1"/>
  <c r="W17" i="1"/>
  <c r="AE16" i="1"/>
  <c r="AG15" i="4"/>
  <c r="AP15" i="4" s="1"/>
  <c r="AF15" i="4"/>
  <c r="AO15" i="4" s="1"/>
  <c r="W16" i="4"/>
  <c r="AE15" i="4"/>
  <c r="W15" i="47"/>
  <c r="AG14" i="47"/>
  <c r="AP14" i="47" s="1"/>
  <c r="AF14" i="47"/>
  <c r="AO14" i="47" s="1"/>
  <c r="AE14" i="47"/>
  <c r="W15" i="2"/>
  <c r="AE14" i="2"/>
  <c r="AG14" i="2"/>
  <c r="AP14" i="2" s="1"/>
  <c r="AF14" i="2"/>
  <c r="AO14" i="2" s="1"/>
  <c r="W14" i="15"/>
  <c r="AE13" i="15"/>
  <c r="AF13" i="15"/>
  <c r="AO13" i="15" s="1"/>
  <c r="AG13" i="15"/>
  <c r="AP13" i="15" s="1"/>
  <c r="AE13" i="11"/>
  <c r="AG13" i="11"/>
  <c r="AP13" i="11" s="1"/>
  <c r="W14" i="11"/>
  <c r="AF13" i="11"/>
  <c r="AO13" i="11" s="1"/>
  <c r="AG14" i="61"/>
  <c r="AP14" i="61" s="1"/>
  <c r="AF14" i="61"/>
  <c r="AO14" i="61" s="1"/>
  <c r="W15" i="61"/>
  <c r="AE14" i="61"/>
  <c r="W15" i="75"/>
  <c r="AG14" i="75"/>
  <c r="AP14" i="75" s="1"/>
  <c r="AE14" i="75"/>
  <c r="AF14" i="75"/>
  <c r="AO14" i="75" s="1"/>
  <c r="AF14" i="53"/>
  <c r="AO14" i="53" s="1"/>
  <c r="W15" i="53"/>
  <c r="AE14" i="53"/>
  <c r="AG14" i="53"/>
  <c r="AP14" i="53" s="1"/>
  <c r="AH15" i="72"/>
  <c r="AQ15" i="72" s="1"/>
  <c r="AG15" i="29"/>
  <c r="AP15" i="29" s="1"/>
  <c r="AE15" i="29"/>
  <c r="W16" i="29"/>
  <c r="AF15" i="29"/>
  <c r="AO15" i="29" s="1"/>
  <c r="AI13" i="51"/>
  <c r="AN13" i="51"/>
  <c r="AH15" i="25"/>
  <c r="AQ15" i="25" s="1"/>
  <c r="AR13" i="32"/>
  <c r="AG14" i="65"/>
  <c r="AP14" i="65" s="1"/>
  <c r="AF14" i="65"/>
  <c r="AO14" i="65" s="1"/>
  <c r="W15" i="65"/>
  <c r="AE14" i="65"/>
  <c r="W15" i="28"/>
  <c r="AG14" i="28"/>
  <c r="AP14" i="28" s="1"/>
  <c r="AF14" i="28"/>
  <c r="AO14" i="28" s="1"/>
  <c r="AE14" i="28"/>
  <c r="AH13" i="76"/>
  <c r="AQ13" i="76" s="1"/>
  <c r="AI13" i="19"/>
  <c r="AN13" i="19"/>
  <c r="AH16" i="41"/>
  <c r="AQ16" i="41" s="1"/>
  <c r="AN14" i="48"/>
  <c r="AI14" i="48"/>
  <c r="Z15" i="87"/>
  <c r="Y15" i="87"/>
  <c r="X15" i="87"/>
  <c r="AH15" i="74"/>
  <c r="AQ15" i="74" s="1"/>
  <c r="AR13" i="47"/>
  <c r="AR13" i="6"/>
  <c r="Z16" i="18"/>
  <c r="Y16" i="18"/>
  <c r="X16" i="18"/>
  <c r="AI13" i="23"/>
  <c r="AN13" i="23"/>
  <c r="AI14" i="86"/>
  <c r="AN14" i="86"/>
  <c r="AN15" i="66"/>
  <c r="AI15" i="66"/>
  <c r="AI14" i="64"/>
  <c r="AN14" i="64"/>
  <c r="AI14" i="43"/>
  <c r="AN14" i="43"/>
  <c r="AN14" i="38"/>
  <c r="AI14" i="38"/>
  <c r="AH15" i="96"/>
  <c r="AQ15" i="96" s="1"/>
  <c r="AR13" i="34"/>
  <c r="AR14" i="35"/>
  <c r="AH15" i="83"/>
  <c r="AQ15" i="83" s="1"/>
  <c r="AR13" i="52"/>
  <c r="AH14" i="50"/>
  <c r="AQ14" i="50" s="1"/>
  <c r="AN14" i="49"/>
  <c r="AI14" i="49"/>
  <c r="X15" i="77"/>
  <c r="Y15" i="77"/>
  <c r="AG14" i="95"/>
  <c r="AP14" i="95" s="1"/>
  <c r="W15" i="95"/>
  <c r="AE14" i="95"/>
  <c r="AF14" i="95"/>
  <c r="AO14" i="95" s="1"/>
  <c r="AH15" i="84"/>
  <c r="AQ15" i="84" s="1"/>
  <c r="Y14" i="51"/>
  <c r="X14" i="51"/>
  <c r="AH14" i="34"/>
  <c r="AQ14" i="34" s="1"/>
  <c r="AR13" i="75"/>
  <c r="AH14" i="47"/>
  <c r="AQ14" i="47" s="1"/>
  <c r="AI13" i="58"/>
  <c r="AN13" i="58"/>
  <c r="Z13" i="76"/>
  <c r="Z14" i="30"/>
  <c r="Y14" i="30"/>
  <c r="X14" i="30"/>
  <c r="AG14" i="55"/>
  <c r="AP14" i="55" s="1"/>
  <c r="AF14" i="55"/>
  <c r="AO14" i="55" s="1"/>
  <c r="W15" i="55"/>
  <c r="AE14" i="55"/>
  <c r="AH14" i="75"/>
  <c r="AQ14" i="75" s="1"/>
  <c r="AR14" i="12"/>
  <c r="AI14" i="92"/>
  <c r="AN14" i="92"/>
  <c r="AI14" i="69"/>
  <c r="AN14" i="69"/>
  <c r="AI14" i="87"/>
  <c r="AN14" i="87"/>
  <c r="AH14" i="39"/>
  <c r="AQ14" i="39" s="1"/>
  <c r="AH14" i="52"/>
  <c r="AQ14" i="52" s="1"/>
  <c r="AR13" i="2"/>
  <c r="AN15" i="13"/>
  <c r="AI15" i="13"/>
  <c r="Z15" i="42"/>
  <c r="Y15" i="42"/>
  <c r="X15" i="42"/>
  <c r="Z14" i="23"/>
  <c r="X14" i="23"/>
  <c r="Y14" i="23"/>
  <c r="AN14" i="90"/>
  <c r="AI14" i="90"/>
  <c r="X16" i="66"/>
  <c r="Y16" i="66"/>
  <c r="Y15" i="64"/>
  <c r="Z15" i="64" s="1"/>
  <c r="X15" i="64"/>
  <c r="AI15" i="73"/>
  <c r="AN15" i="73"/>
  <c r="AN14" i="33"/>
  <c r="AI14" i="33"/>
  <c r="AR15" i="27"/>
  <c r="AH14" i="80"/>
  <c r="AQ14" i="80" s="1"/>
  <c r="W16" i="37"/>
  <c r="AG15" i="37"/>
  <c r="AP15" i="37" s="1"/>
  <c r="AF15" i="37"/>
  <c r="AO15" i="37" s="1"/>
  <c r="AE15" i="37"/>
  <c r="AR14" i="25"/>
  <c r="Z15" i="72"/>
  <c r="AR13" i="57"/>
  <c r="Y15" i="49"/>
  <c r="Z15" i="49" s="1"/>
  <c r="X15" i="49"/>
  <c r="AH15" i="82"/>
  <c r="AQ15" i="82" s="1"/>
  <c r="AH14" i="57"/>
  <c r="AQ14" i="57" s="1"/>
  <c r="Z15" i="96"/>
  <c r="AR13" i="50"/>
  <c r="AR14" i="36"/>
  <c r="AN14" i="31"/>
  <c r="AI14" i="31"/>
  <c r="Z15" i="25"/>
  <c r="Z15" i="88"/>
  <c r="X15" i="88"/>
  <c r="Y15" i="88"/>
  <c r="AR14" i="60"/>
  <c r="AH15" i="36"/>
  <c r="AQ15" i="36" s="1"/>
  <c r="AR14" i="84"/>
  <c r="Z14" i="94"/>
  <c r="Y14" i="94"/>
  <c r="X14" i="94"/>
  <c r="AR14" i="46"/>
  <c r="Z16" i="41"/>
  <c r="AH14" i="6"/>
  <c r="AQ14" i="6" s="1"/>
  <c r="AH14" i="67"/>
  <c r="AQ14" i="67" s="1"/>
  <c r="Z15" i="69"/>
  <c r="X15" i="69"/>
  <c r="Y15" i="69"/>
  <c r="Z15" i="91"/>
  <c r="Y15" i="91"/>
  <c r="X15" i="91"/>
  <c r="AF15" i="74"/>
  <c r="AO15" i="74" s="1"/>
  <c r="AE15" i="74"/>
  <c r="AG15" i="74"/>
  <c r="AP15" i="74" s="1"/>
  <c r="W16" i="74"/>
  <c r="AN14" i="70"/>
  <c r="AI14" i="70"/>
  <c r="AG14" i="39"/>
  <c r="AP14" i="39" s="1"/>
  <c r="AF14" i="39"/>
  <c r="AO14" i="39" s="1"/>
  <c r="AE14" i="39"/>
  <c r="W15" i="39"/>
  <c r="AR14" i="96"/>
  <c r="AI14" i="22"/>
  <c r="AN14" i="22"/>
  <c r="AR14" i="83"/>
  <c r="AG14" i="52"/>
  <c r="AP14" i="52" s="1"/>
  <c r="W15" i="52"/>
  <c r="AE14" i="52"/>
  <c r="AF14" i="52"/>
  <c r="AO14" i="52" s="1"/>
  <c r="AH15" i="85"/>
  <c r="AQ15" i="85" s="1"/>
  <c r="AN14" i="56"/>
  <c r="AI14" i="56"/>
  <c r="AN14" i="42"/>
  <c r="AI14" i="42"/>
  <c r="AH15" i="71"/>
  <c r="AQ15" i="71" s="1"/>
  <c r="AH13" i="15"/>
  <c r="AQ13" i="15" s="1"/>
  <c r="AH16" i="1"/>
  <c r="AQ16" i="1" s="1"/>
  <c r="AR13" i="53"/>
  <c r="AH15" i="78"/>
  <c r="AQ15" i="78" s="1"/>
  <c r="W16" i="44"/>
  <c r="AG15" i="44"/>
  <c r="AP15" i="44" s="1"/>
  <c r="AE15" i="44"/>
  <c r="AF15" i="44"/>
  <c r="AO15" i="44" s="1"/>
  <c r="AH14" i="32"/>
  <c r="AQ14" i="32" s="1"/>
  <c r="AG14" i="9"/>
  <c r="AP14" i="9" s="1"/>
  <c r="AF14" i="9"/>
  <c r="AO14" i="9" s="1"/>
  <c r="W15" i="9"/>
  <c r="AE14" i="9"/>
  <c r="AH15" i="35"/>
  <c r="AQ15" i="35" s="1"/>
  <c r="Z15" i="26"/>
  <c r="Y15" i="26"/>
  <c r="X15" i="26"/>
  <c r="AR12" i="76"/>
  <c r="AI14" i="77"/>
  <c r="AN14" i="77"/>
  <c r="AR15" i="1"/>
  <c r="AG14" i="54"/>
  <c r="AP14" i="54" s="1"/>
  <c r="AF14" i="54"/>
  <c r="AO14" i="54" s="1"/>
  <c r="W15" i="54"/>
  <c r="AE14" i="54"/>
  <c r="AH15" i="16"/>
  <c r="AQ15" i="16" s="1"/>
  <c r="AE14" i="93"/>
  <c r="W15" i="93"/>
  <c r="AF14" i="93"/>
  <c r="AO14" i="93" s="1"/>
  <c r="AG14" i="93"/>
  <c r="AP14" i="93" s="1"/>
  <c r="AR13" i="89"/>
  <c r="AI14" i="88"/>
  <c r="AN14" i="88"/>
  <c r="AH16" i="40"/>
  <c r="AQ16" i="40" s="1"/>
  <c r="AH14" i="45"/>
  <c r="AQ14" i="45" s="1"/>
  <c r="X14" i="58"/>
  <c r="Y14" i="58"/>
  <c r="AR14" i="85"/>
  <c r="AI13" i="30"/>
  <c r="AN13" i="30"/>
  <c r="AH15" i="62"/>
  <c r="AQ15" i="62" s="1"/>
  <c r="AR13" i="39"/>
  <c r="Z14" i="6"/>
  <c r="AH13" i="63"/>
  <c r="AQ13" i="63" s="1"/>
  <c r="Z14" i="59"/>
  <c r="X14" i="59"/>
  <c r="Y14" i="59"/>
  <c r="AH14" i="89"/>
  <c r="AQ14" i="89" s="1"/>
  <c r="AR15" i="40"/>
  <c r="X15" i="70"/>
  <c r="Y15" i="70"/>
  <c r="AI14" i="7"/>
  <c r="AN14" i="7"/>
  <c r="AR13" i="67"/>
  <c r="Y15" i="56"/>
  <c r="Z15" i="56" s="1"/>
  <c r="X15" i="56"/>
  <c r="Y16" i="13"/>
  <c r="Z16" i="13" s="1"/>
  <c r="X16" i="13"/>
  <c r="Y15" i="90"/>
  <c r="Z15" i="90" s="1"/>
  <c r="X15" i="90"/>
  <c r="AH15" i="81"/>
  <c r="AQ15" i="81" s="1"/>
  <c r="AG14" i="80"/>
  <c r="AP14" i="80" s="1"/>
  <c r="AF14" i="80"/>
  <c r="AO14" i="80" s="1"/>
  <c r="AE14" i="80"/>
  <c r="W15" i="80"/>
  <c r="AR14" i="81"/>
  <c r="AH14" i="24"/>
  <c r="AQ14" i="24" s="1"/>
  <c r="AI14" i="26"/>
  <c r="AN14" i="26"/>
  <c r="X15" i="38"/>
  <c r="Y15" i="38"/>
  <c r="Z15" i="38" s="1"/>
  <c r="W16" i="82"/>
  <c r="AE15" i="82"/>
  <c r="AG15" i="82"/>
  <c r="AP15" i="82" s="1"/>
  <c r="AF15" i="82"/>
  <c r="AO15" i="82" s="1"/>
  <c r="AR14" i="72"/>
  <c r="AG14" i="57"/>
  <c r="AP14" i="57" s="1"/>
  <c r="AF14" i="57"/>
  <c r="AO14" i="57" s="1"/>
  <c r="AE14" i="57"/>
  <c r="W15" i="57"/>
  <c r="AR13" i="24"/>
  <c r="W15" i="10"/>
  <c r="AE14" i="10"/>
  <c r="AG14" i="10"/>
  <c r="AP14" i="10" s="1"/>
  <c r="AF14" i="10"/>
  <c r="AO14" i="10" s="1"/>
  <c r="AG14" i="21"/>
  <c r="AP14" i="21" s="1"/>
  <c r="W15" i="21"/>
  <c r="AE14" i="21"/>
  <c r="AF14" i="21"/>
  <c r="AO14" i="21" s="1"/>
  <c r="AI14" i="68"/>
  <c r="AN14" i="68"/>
  <c r="AR14" i="62"/>
  <c r="Z15" i="31"/>
  <c r="X15" i="31"/>
  <c r="Y15" i="31"/>
  <c r="AR14" i="74"/>
  <c r="AH15" i="12"/>
  <c r="AQ15" i="12" s="1"/>
  <c r="AR14" i="16"/>
  <c r="AF15" i="36"/>
  <c r="AO15" i="36" s="1"/>
  <c r="W16" i="36"/>
  <c r="AG15" i="36"/>
  <c r="AP15" i="36" s="1"/>
  <c r="AE15" i="36"/>
  <c r="W15" i="17"/>
  <c r="AE14" i="17"/>
  <c r="AG14" i="17"/>
  <c r="AP14" i="17" s="1"/>
  <c r="AF14" i="17"/>
  <c r="AO14" i="17" s="1"/>
  <c r="AR14" i="82"/>
  <c r="AI13" i="94"/>
  <c r="AN13" i="94"/>
  <c r="AR14" i="78"/>
  <c r="Z15" i="48"/>
  <c r="Y15" i="48"/>
  <c r="X15" i="48"/>
  <c r="AI13" i="59"/>
  <c r="AN13" i="59"/>
  <c r="AE14" i="89"/>
  <c r="W15" i="89"/>
  <c r="AF14" i="89"/>
  <c r="AO14" i="89" s="1"/>
  <c r="AG14" i="89"/>
  <c r="AP14" i="89" s="1"/>
  <c r="AG14" i="67"/>
  <c r="AP14" i="67" s="1"/>
  <c r="AF14" i="67"/>
  <c r="AO14" i="67" s="1"/>
  <c r="W15" i="67"/>
  <c r="AE14" i="67"/>
  <c r="AR13" i="61"/>
  <c r="AR13" i="80"/>
  <c r="Z15" i="7"/>
  <c r="Y15" i="7"/>
  <c r="X15" i="7"/>
  <c r="AI15" i="8"/>
  <c r="AN15" i="8"/>
  <c r="Z15" i="22"/>
  <c r="Y15" i="22"/>
  <c r="X15" i="22"/>
  <c r="AR12" i="3"/>
  <c r="AE15" i="85"/>
  <c r="W16" i="85"/>
  <c r="AF15" i="85"/>
  <c r="AO15" i="85" s="1"/>
  <c r="AG15" i="85"/>
  <c r="AP15" i="85" s="1"/>
  <c r="AI13" i="5"/>
  <c r="AN13" i="5"/>
  <c r="X16" i="14"/>
  <c r="Y16" i="14"/>
  <c r="AR13" i="45"/>
  <c r="AR12" i="11"/>
  <c r="AR12" i="63"/>
  <c r="W15" i="20"/>
  <c r="AE14" i="20"/>
  <c r="AG14" i="20"/>
  <c r="AP14" i="20" s="1"/>
  <c r="AF14" i="20"/>
  <c r="AO14" i="20" s="1"/>
  <c r="AR15" i="41"/>
  <c r="AG14" i="24"/>
  <c r="AP14" i="24" s="1"/>
  <c r="AF14" i="24"/>
  <c r="AO14" i="24" s="1"/>
  <c r="W15" i="24"/>
  <c r="AE14" i="24"/>
  <c r="Z15" i="33"/>
  <c r="Y15" i="33"/>
  <c r="X15" i="33"/>
  <c r="AG15" i="35"/>
  <c r="AP15" i="35" s="1"/>
  <c r="W16" i="35"/>
  <c r="AF15" i="35"/>
  <c r="AO15" i="35" s="1"/>
  <c r="AE15" i="35"/>
  <c r="AR14" i="71"/>
  <c r="AH16" i="27"/>
  <c r="AQ16" i="27" s="1"/>
  <c r="AH15" i="60"/>
  <c r="AQ15" i="60" s="1"/>
  <c r="AH13" i="11"/>
  <c r="AQ13" i="11" s="1"/>
  <c r="AG15" i="16"/>
  <c r="AP15" i="16" s="1"/>
  <c r="W16" i="16"/>
  <c r="AE15" i="16"/>
  <c r="AF15" i="16"/>
  <c r="AO15" i="16" s="1"/>
  <c r="AG15" i="79"/>
  <c r="AP15" i="79" s="1"/>
  <c r="AF15" i="79"/>
  <c r="AO15" i="79" s="1"/>
  <c r="AE15" i="79"/>
  <c r="W16" i="79"/>
  <c r="Z15" i="68"/>
  <c r="Y15" i="68"/>
  <c r="X15" i="68"/>
  <c r="AH15" i="46"/>
  <c r="AQ15" i="46" s="1"/>
  <c r="AE16" i="40"/>
  <c r="AF16" i="40"/>
  <c r="AO16" i="40" s="1"/>
  <c r="AG16" i="40"/>
  <c r="AP16" i="40" s="1"/>
  <c r="W17" i="40"/>
  <c r="AH15" i="4"/>
  <c r="AQ15" i="4" s="1"/>
  <c r="W16" i="12"/>
  <c r="AE15" i="12"/>
  <c r="AG15" i="12"/>
  <c r="AP15" i="12" s="1"/>
  <c r="AF15" i="12"/>
  <c r="AO15" i="12" s="1"/>
  <c r="AG14" i="45"/>
  <c r="AP14" i="45" s="1"/>
  <c r="AF14" i="45"/>
  <c r="AO14" i="45" s="1"/>
  <c r="AE14" i="45"/>
  <c r="W15" i="45"/>
  <c r="X14" i="19"/>
  <c r="Y14" i="19"/>
  <c r="Z14" i="19" s="1"/>
  <c r="AG15" i="62"/>
  <c r="AP15" i="62" s="1"/>
  <c r="AF15" i="62"/>
  <c r="AO15" i="62" s="1"/>
  <c r="AE15" i="62"/>
  <c r="W16" i="62"/>
  <c r="AR12" i="15"/>
  <c r="AH14" i="61"/>
  <c r="AQ14" i="61" s="1"/>
  <c r="AR14" i="4"/>
  <c r="AH13" i="3"/>
  <c r="AQ13" i="3" s="1"/>
  <c r="AG13" i="63"/>
  <c r="AP13" i="63" s="1"/>
  <c r="W14" i="63"/>
  <c r="AF13" i="63"/>
  <c r="AO13" i="63" s="1"/>
  <c r="AE13" i="63"/>
  <c r="AH14" i="2"/>
  <c r="AQ14" i="2" s="1"/>
  <c r="X15" i="92"/>
  <c r="Y15" i="92"/>
  <c r="Z15" i="92" s="1"/>
  <c r="AI14" i="91"/>
  <c r="AN14" i="91"/>
  <c r="AH14" i="53"/>
  <c r="AQ14" i="53" s="1"/>
  <c r="Z16" i="8"/>
  <c r="X16" i="8"/>
  <c r="Y16" i="8"/>
  <c r="Z14" i="5"/>
  <c r="Y14" i="5"/>
  <c r="X14" i="5"/>
  <c r="AN15" i="18"/>
  <c r="AI15" i="18"/>
  <c r="AN15" i="14"/>
  <c r="AI15" i="14"/>
  <c r="Y15" i="86"/>
  <c r="X15" i="86"/>
  <c r="Y15" i="43"/>
  <c r="X15" i="43"/>
  <c r="Y16" i="73"/>
  <c r="X16" i="73"/>
  <c r="Z16" i="73" s="1"/>
  <c r="AF15" i="92" l="1"/>
  <c r="AO15" i="92" s="1"/>
  <c r="AE15" i="92"/>
  <c r="AG15" i="92"/>
  <c r="AP15" i="92" s="1"/>
  <c r="W16" i="92"/>
  <c r="AG16" i="13"/>
  <c r="AP16" i="13" s="1"/>
  <c r="W17" i="13"/>
  <c r="AF16" i="13"/>
  <c r="AO16" i="13" s="1"/>
  <c r="AE16" i="13"/>
  <c r="AF15" i="56"/>
  <c r="AO15" i="56" s="1"/>
  <c r="W16" i="56"/>
  <c r="AE15" i="56"/>
  <c r="AG15" i="56"/>
  <c r="AP15" i="56" s="1"/>
  <c r="AG15" i="49"/>
  <c r="AP15" i="49" s="1"/>
  <c r="AF15" i="49"/>
  <c r="AO15" i="49" s="1"/>
  <c r="W16" i="49"/>
  <c r="AE15" i="49"/>
  <c r="W16" i="38"/>
  <c r="AG15" i="38"/>
  <c r="AP15" i="38" s="1"/>
  <c r="AF15" i="38"/>
  <c r="AO15" i="38" s="1"/>
  <c r="AE15" i="38"/>
  <c r="W16" i="90"/>
  <c r="AE15" i="90"/>
  <c r="AG15" i="90"/>
  <c r="AP15" i="90" s="1"/>
  <c r="AF15" i="90"/>
  <c r="AO15" i="90" s="1"/>
  <c r="W16" i="64"/>
  <c r="AE15" i="64"/>
  <c r="AF15" i="64"/>
  <c r="AO15" i="64" s="1"/>
  <c r="AG15" i="64"/>
  <c r="AP15" i="64" s="1"/>
  <c r="AF14" i="19"/>
  <c r="AO14" i="19" s="1"/>
  <c r="AG14" i="19"/>
  <c r="AP14" i="19" s="1"/>
  <c r="AE14" i="19"/>
  <c r="W15" i="19"/>
  <c r="AE16" i="73"/>
  <c r="W17" i="73"/>
  <c r="AF16" i="73"/>
  <c r="AO16" i="73" s="1"/>
  <c r="AG16" i="73"/>
  <c r="AP16" i="73" s="1"/>
  <c r="AI14" i="20"/>
  <c r="AN14" i="20"/>
  <c r="AR13" i="5"/>
  <c r="AR15" i="8"/>
  <c r="AR13" i="59"/>
  <c r="AN14" i="17"/>
  <c r="AI14" i="17"/>
  <c r="AN14" i="80"/>
  <c r="AI14" i="80"/>
  <c r="AH14" i="58"/>
  <c r="AQ14" i="58" s="1"/>
  <c r="AN14" i="54"/>
  <c r="AI14" i="54"/>
  <c r="AG15" i="26"/>
  <c r="AP15" i="26" s="1"/>
  <c r="AF15" i="26"/>
  <c r="AO15" i="26" s="1"/>
  <c r="AE15" i="26"/>
  <c r="W16" i="26"/>
  <c r="AI14" i="9"/>
  <c r="AN14" i="9"/>
  <c r="AR14" i="42"/>
  <c r="AR14" i="70"/>
  <c r="AF15" i="69"/>
  <c r="AO15" i="69" s="1"/>
  <c r="W16" i="69"/>
  <c r="AE15" i="69"/>
  <c r="AG15" i="69"/>
  <c r="AP15" i="69" s="1"/>
  <c r="AE14" i="94"/>
  <c r="W15" i="94"/>
  <c r="AF14" i="94"/>
  <c r="AO14" i="94" s="1"/>
  <c r="AG14" i="94"/>
  <c r="AP14" i="94" s="1"/>
  <c r="AF15" i="88"/>
  <c r="AO15" i="88" s="1"/>
  <c r="AE15" i="88"/>
  <c r="W16" i="88"/>
  <c r="AG15" i="88"/>
  <c r="AP15" i="88" s="1"/>
  <c r="AF15" i="42"/>
  <c r="AO15" i="42" s="1"/>
  <c r="W16" i="42"/>
  <c r="AG15" i="42"/>
  <c r="AP15" i="42" s="1"/>
  <c r="AE15" i="42"/>
  <c r="AR14" i="92"/>
  <c r="AH14" i="30"/>
  <c r="AQ14" i="30" s="1"/>
  <c r="AH14" i="51"/>
  <c r="AQ14" i="51" s="1"/>
  <c r="AR14" i="64"/>
  <c r="AR13" i="23"/>
  <c r="AR13" i="19"/>
  <c r="AI14" i="28"/>
  <c r="AN14" i="28"/>
  <c r="Y15" i="65"/>
  <c r="X15" i="65"/>
  <c r="Y15" i="61"/>
  <c r="X15" i="61"/>
  <c r="AI13" i="11"/>
  <c r="AN13" i="11"/>
  <c r="AI16" i="1"/>
  <c r="AN16" i="1"/>
  <c r="AN13" i="3"/>
  <c r="AI13" i="3"/>
  <c r="AI15" i="60"/>
  <c r="AN15" i="60"/>
  <c r="AI15" i="78"/>
  <c r="AN15" i="78"/>
  <c r="AN15" i="71"/>
  <c r="AI15" i="71"/>
  <c r="Y16" i="81"/>
  <c r="X16" i="81"/>
  <c r="X16" i="84"/>
  <c r="Y16" i="84"/>
  <c r="Z16" i="84" s="1"/>
  <c r="AH15" i="86"/>
  <c r="AQ15" i="86" s="1"/>
  <c r="AF16" i="8"/>
  <c r="AO16" i="8" s="1"/>
  <c r="W17" i="8"/>
  <c r="AE16" i="8"/>
  <c r="AG16" i="8"/>
  <c r="AP16" i="8" s="1"/>
  <c r="AI13" i="63"/>
  <c r="AN13" i="63"/>
  <c r="AH14" i="5"/>
  <c r="AQ14" i="5" s="1"/>
  <c r="AH15" i="92"/>
  <c r="AQ15" i="92" s="1"/>
  <c r="AH14" i="19"/>
  <c r="AQ14" i="19" s="1"/>
  <c r="AN16" i="40"/>
  <c r="AI16" i="40"/>
  <c r="AH15" i="68"/>
  <c r="AQ15" i="68" s="1"/>
  <c r="AH15" i="33"/>
  <c r="AQ15" i="33" s="1"/>
  <c r="Y15" i="20"/>
  <c r="X15" i="20"/>
  <c r="Z15" i="20" s="1"/>
  <c r="AH15" i="7"/>
  <c r="AQ15" i="7" s="1"/>
  <c r="AH15" i="48"/>
  <c r="AQ15" i="48" s="1"/>
  <c r="AR13" i="94"/>
  <c r="Z15" i="17"/>
  <c r="Y15" i="17"/>
  <c r="X15" i="17"/>
  <c r="Y15" i="57"/>
  <c r="Z15" i="57" s="1"/>
  <c r="X15" i="57"/>
  <c r="AH15" i="38"/>
  <c r="AQ15" i="38" s="1"/>
  <c r="AG14" i="6"/>
  <c r="AP14" i="6" s="1"/>
  <c r="AF14" i="6"/>
  <c r="AO14" i="6" s="1"/>
  <c r="W15" i="6"/>
  <c r="AE14" i="6"/>
  <c r="Z14" i="58"/>
  <c r="AR14" i="88"/>
  <c r="Y15" i="93"/>
  <c r="X15" i="93"/>
  <c r="Y15" i="54"/>
  <c r="Z15" i="54" s="1"/>
  <c r="X15" i="54"/>
  <c r="AR14" i="77"/>
  <c r="Z15" i="9"/>
  <c r="Y15" i="9"/>
  <c r="X15" i="9"/>
  <c r="Y16" i="44"/>
  <c r="X16" i="44"/>
  <c r="Z16" i="44" s="1"/>
  <c r="AH15" i="91"/>
  <c r="AQ15" i="91" s="1"/>
  <c r="AF16" i="41"/>
  <c r="AO16" i="41" s="1"/>
  <c r="AE16" i="41"/>
  <c r="W17" i="41"/>
  <c r="AG16" i="41"/>
  <c r="AP16" i="41" s="1"/>
  <c r="AG15" i="25"/>
  <c r="AP15" i="25" s="1"/>
  <c r="AF15" i="25"/>
  <c r="AO15" i="25" s="1"/>
  <c r="AE15" i="25"/>
  <c r="W16" i="25"/>
  <c r="AI15" i="37"/>
  <c r="AN15" i="37"/>
  <c r="AR14" i="33"/>
  <c r="AR15" i="13"/>
  <c r="AR14" i="38"/>
  <c r="AR15" i="66"/>
  <c r="AH16" i="18"/>
  <c r="AQ16" i="18" s="1"/>
  <c r="AH15" i="87"/>
  <c r="AQ15" i="87" s="1"/>
  <c r="AI14" i="75"/>
  <c r="AN14" i="75"/>
  <c r="AI14" i="2"/>
  <c r="AN14" i="2"/>
  <c r="X15" i="47"/>
  <c r="Y15" i="47"/>
  <c r="Y17" i="1"/>
  <c r="X17" i="1"/>
  <c r="Y17" i="27"/>
  <c r="Z17" i="27" s="1"/>
  <c r="X17" i="27"/>
  <c r="X14" i="3"/>
  <c r="Y14" i="3"/>
  <c r="X16" i="60"/>
  <c r="Y16" i="60"/>
  <c r="Y16" i="71"/>
  <c r="X16" i="71"/>
  <c r="AI15" i="81"/>
  <c r="AN15" i="81"/>
  <c r="AN15" i="79"/>
  <c r="AI15" i="79"/>
  <c r="Z15" i="86"/>
  <c r="X14" i="63"/>
  <c r="Y14" i="63"/>
  <c r="Y16" i="62"/>
  <c r="X16" i="62"/>
  <c r="Z16" i="62" s="1"/>
  <c r="AN15" i="35"/>
  <c r="AI15" i="35"/>
  <c r="AH15" i="22"/>
  <c r="AQ15" i="22" s="1"/>
  <c r="AI14" i="67"/>
  <c r="AN14" i="67"/>
  <c r="AI15" i="36"/>
  <c r="AN15" i="36"/>
  <c r="AR14" i="68"/>
  <c r="AN14" i="57"/>
  <c r="AI14" i="57"/>
  <c r="AH15" i="90"/>
  <c r="AQ15" i="90" s="1"/>
  <c r="AH15" i="56"/>
  <c r="AQ15" i="56" s="1"/>
  <c r="AR14" i="7"/>
  <c r="AH14" i="59"/>
  <c r="AQ14" i="59" s="1"/>
  <c r="AR13" i="30"/>
  <c r="AI14" i="93"/>
  <c r="AN14" i="93"/>
  <c r="AR14" i="56"/>
  <c r="Z15" i="39"/>
  <c r="Y15" i="39"/>
  <c r="X15" i="39"/>
  <c r="AR14" i="31"/>
  <c r="AE15" i="96"/>
  <c r="W16" i="96"/>
  <c r="AG15" i="96"/>
  <c r="AP15" i="96" s="1"/>
  <c r="AF15" i="96"/>
  <c r="AO15" i="96" s="1"/>
  <c r="AH14" i="23"/>
  <c r="AQ14" i="23" s="1"/>
  <c r="AR14" i="87"/>
  <c r="AN14" i="55"/>
  <c r="AI14" i="55"/>
  <c r="AE14" i="30"/>
  <c r="W15" i="30"/>
  <c r="AG14" i="30"/>
  <c r="AP14" i="30" s="1"/>
  <c r="AF14" i="30"/>
  <c r="AO14" i="30" s="1"/>
  <c r="Z14" i="51"/>
  <c r="AH15" i="77"/>
  <c r="AQ15" i="77" s="1"/>
  <c r="Y16" i="29"/>
  <c r="X16" i="29"/>
  <c r="Y15" i="2"/>
  <c r="X15" i="2"/>
  <c r="Z15" i="2" s="1"/>
  <c r="AI15" i="4"/>
  <c r="AN15" i="4"/>
  <c r="AI16" i="27"/>
  <c r="AN16" i="27"/>
  <c r="AI15" i="83"/>
  <c r="AN15" i="83"/>
  <c r="AH15" i="43"/>
  <c r="AQ15" i="43" s="1"/>
  <c r="AN15" i="62"/>
  <c r="AI15" i="62"/>
  <c r="X15" i="45"/>
  <c r="Y15" i="45"/>
  <c r="Z17" i="40"/>
  <c r="X17" i="40"/>
  <c r="Y17" i="40"/>
  <c r="AG15" i="68"/>
  <c r="AP15" i="68" s="1"/>
  <c r="W16" i="68"/>
  <c r="AE15" i="68"/>
  <c r="AF15" i="68"/>
  <c r="AO15" i="68" s="1"/>
  <c r="W16" i="33"/>
  <c r="AG15" i="33"/>
  <c r="AP15" i="33" s="1"/>
  <c r="AF15" i="33"/>
  <c r="AO15" i="33" s="1"/>
  <c r="AE15" i="33"/>
  <c r="AH16" i="14"/>
  <c r="AQ16" i="14" s="1"/>
  <c r="AG15" i="7"/>
  <c r="AP15" i="7" s="1"/>
  <c r="AF15" i="7"/>
  <c r="AO15" i="7" s="1"/>
  <c r="W16" i="7"/>
  <c r="AE15" i="7"/>
  <c r="Z15" i="67"/>
  <c r="Y15" i="67"/>
  <c r="X15" i="67"/>
  <c r="Z15" i="89"/>
  <c r="Y15" i="89"/>
  <c r="X15" i="89"/>
  <c r="W16" i="48"/>
  <c r="AG15" i="48"/>
  <c r="AP15" i="48" s="1"/>
  <c r="AF15" i="48"/>
  <c r="AO15" i="48" s="1"/>
  <c r="AE15" i="48"/>
  <c r="AH15" i="31"/>
  <c r="AQ15" i="31" s="1"/>
  <c r="AI14" i="10"/>
  <c r="AN14" i="10"/>
  <c r="AI15" i="82"/>
  <c r="AN15" i="82"/>
  <c r="AG14" i="59"/>
  <c r="AP14" i="59" s="1"/>
  <c r="AF14" i="59"/>
  <c r="AO14" i="59" s="1"/>
  <c r="AE14" i="59"/>
  <c r="W15" i="59"/>
  <c r="AN14" i="39"/>
  <c r="AI14" i="39"/>
  <c r="X16" i="74"/>
  <c r="Y16" i="74"/>
  <c r="AF15" i="91"/>
  <c r="AO15" i="91" s="1"/>
  <c r="AE15" i="91"/>
  <c r="W16" i="91"/>
  <c r="AG15" i="91"/>
  <c r="AP15" i="91" s="1"/>
  <c r="AH16" i="66"/>
  <c r="AQ16" i="66" s="1"/>
  <c r="W15" i="23"/>
  <c r="AE14" i="23"/>
  <c r="AF14" i="23"/>
  <c r="AO14" i="23" s="1"/>
  <c r="AG14" i="23"/>
  <c r="AP14" i="23" s="1"/>
  <c r="Y15" i="55"/>
  <c r="X15" i="55"/>
  <c r="AE13" i="76"/>
  <c r="W14" i="76"/>
  <c r="AG13" i="76"/>
  <c r="AP13" i="76" s="1"/>
  <c r="AF13" i="76"/>
  <c r="AO13" i="76" s="1"/>
  <c r="AI14" i="95"/>
  <c r="AN14" i="95"/>
  <c r="Z15" i="77"/>
  <c r="AF16" i="18"/>
  <c r="AO16" i="18" s="1"/>
  <c r="AG16" i="18"/>
  <c r="AP16" i="18" s="1"/>
  <c r="W17" i="18"/>
  <c r="AE16" i="18"/>
  <c r="AG15" i="87"/>
  <c r="AP15" i="87" s="1"/>
  <c r="AF15" i="87"/>
  <c r="AO15" i="87" s="1"/>
  <c r="AE15" i="87"/>
  <c r="W16" i="87"/>
  <c r="AN15" i="29"/>
  <c r="AI15" i="29"/>
  <c r="AI14" i="53"/>
  <c r="AN14" i="53"/>
  <c r="AI13" i="15"/>
  <c r="AN13" i="15"/>
  <c r="AI14" i="47"/>
  <c r="AN14" i="47"/>
  <c r="Z16" i="4"/>
  <c r="X16" i="4"/>
  <c r="Y16" i="4"/>
  <c r="AN14" i="50"/>
  <c r="AI14" i="50"/>
  <c r="AI15" i="46"/>
  <c r="AN15" i="46"/>
  <c r="AI15" i="84"/>
  <c r="AN15" i="84"/>
  <c r="Z15" i="32"/>
  <c r="Y15" i="32"/>
  <c r="X15" i="32"/>
  <c r="AN14" i="24"/>
  <c r="AI14" i="24"/>
  <c r="AG15" i="22"/>
  <c r="AP15" i="22" s="1"/>
  <c r="AF15" i="22"/>
  <c r="AO15" i="22" s="1"/>
  <c r="AE15" i="22"/>
  <c r="W16" i="22"/>
  <c r="AF15" i="31"/>
  <c r="AO15" i="31" s="1"/>
  <c r="AG15" i="31"/>
  <c r="AP15" i="31" s="1"/>
  <c r="W16" i="31"/>
  <c r="AE15" i="31"/>
  <c r="AN14" i="21"/>
  <c r="AI14" i="21"/>
  <c r="Y15" i="10"/>
  <c r="X15" i="10"/>
  <c r="Z15" i="10" s="1"/>
  <c r="AR14" i="26"/>
  <c r="AH15" i="70"/>
  <c r="AQ15" i="70" s="1"/>
  <c r="AH15" i="26"/>
  <c r="AQ15" i="26" s="1"/>
  <c r="AI15" i="44"/>
  <c r="AN15" i="44"/>
  <c r="AI14" i="52"/>
  <c r="AN14" i="52"/>
  <c r="AR14" i="22"/>
  <c r="AH14" i="94"/>
  <c r="AQ14" i="94" s="1"/>
  <c r="AG15" i="72"/>
  <c r="AP15" i="72" s="1"/>
  <c r="AF15" i="72"/>
  <c r="AO15" i="72" s="1"/>
  <c r="AE15" i="72"/>
  <c r="W16" i="72"/>
  <c r="AR15" i="73"/>
  <c r="Z16" i="66"/>
  <c r="AH15" i="42"/>
  <c r="AQ15" i="42" s="1"/>
  <c r="AR14" i="69"/>
  <c r="X15" i="95"/>
  <c r="Y15" i="95"/>
  <c r="AR14" i="49"/>
  <c r="AR14" i="43"/>
  <c r="AR14" i="86"/>
  <c r="AR14" i="48"/>
  <c r="Y15" i="28"/>
  <c r="X15" i="28"/>
  <c r="X15" i="53"/>
  <c r="Y15" i="53"/>
  <c r="Y15" i="75"/>
  <c r="X15" i="75"/>
  <c r="Y14" i="11"/>
  <c r="Z14" i="11" s="1"/>
  <c r="X14" i="11"/>
  <c r="Y14" i="15"/>
  <c r="X14" i="15"/>
  <c r="Y15" i="50"/>
  <c r="Z15" i="50" s="1"/>
  <c r="X15" i="50"/>
  <c r="Y15" i="34"/>
  <c r="X15" i="34"/>
  <c r="AI14" i="32"/>
  <c r="AN14" i="32"/>
  <c r="AH16" i="73"/>
  <c r="AQ16" i="73" s="1"/>
  <c r="AR15" i="14"/>
  <c r="AF14" i="5"/>
  <c r="AO14" i="5" s="1"/>
  <c r="W15" i="5"/>
  <c r="AE14" i="5"/>
  <c r="AG14" i="5"/>
  <c r="AP14" i="5" s="1"/>
  <c r="AN14" i="45"/>
  <c r="AI14" i="45"/>
  <c r="AI15" i="12"/>
  <c r="AN15" i="12"/>
  <c r="AN15" i="16"/>
  <c r="AI15" i="16"/>
  <c r="Z16" i="35"/>
  <c r="X16" i="35"/>
  <c r="Y16" i="35"/>
  <c r="Z16" i="14"/>
  <c r="X16" i="85"/>
  <c r="Y16" i="85"/>
  <c r="Z16" i="85" s="1"/>
  <c r="AI14" i="89"/>
  <c r="AN14" i="89"/>
  <c r="Z15" i="43"/>
  <c r="AR15" i="18"/>
  <c r="AH16" i="8"/>
  <c r="AQ16" i="8" s="1"/>
  <c r="AR14" i="91"/>
  <c r="X16" i="12"/>
  <c r="Y16" i="12"/>
  <c r="Y16" i="79"/>
  <c r="X16" i="79"/>
  <c r="Y16" i="16"/>
  <c r="Z16" i="16" s="1"/>
  <c r="X16" i="16"/>
  <c r="Y15" i="24"/>
  <c r="X15" i="24"/>
  <c r="AI15" i="85"/>
  <c r="AN15" i="85"/>
  <c r="Y16" i="36"/>
  <c r="X16" i="36"/>
  <c r="Z16" i="36" s="1"/>
  <c r="Y15" i="21"/>
  <c r="X15" i="21"/>
  <c r="X16" i="82"/>
  <c r="Z16" i="82" s="1"/>
  <c r="Y16" i="82"/>
  <c r="Y15" i="80"/>
  <c r="X15" i="80"/>
  <c r="AH16" i="13"/>
  <c r="AQ16" i="13" s="1"/>
  <c r="Z15" i="70"/>
  <c r="X15" i="52"/>
  <c r="Y15" i="52"/>
  <c r="AN15" i="74"/>
  <c r="AI15" i="74"/>
  <c r="AH15" i="69"/>
  <c r="AQ15" i="69" s="1"/>
  <c r="AH15" i="88"/>
  <c r="AQ15" i="88" s="1"/>
  <c r="AH15" i="49"/>
  <c r="AQ15" i="49" s="1"/>
  <c r="X16" i="37"/>
  <c r="Y16" i="37"/>
  <c r="AH15" i="64"/>
  <c r="AQ15" i="64" s="1"/>
  <c r="AR14" i="90"/>
  <c r="AR13" i="58"/>
  <c r="AN14" i="65"/>
  <c r="AI14" i="65"/>
  <c r="AR13" i="51"/>
  <c r="AN14" i="61"/>
  <c r="AI14" i="61"/>
  <c r="Z16" i="83"/>
  <c r="X16" i="83"/>
  <c r="Y16" i="83"/>
  <c r="X16" i="78"/>
  <c r="Y16" i="78"/>
  <c r="Z16" i="46"/>
  <c r="X16" i="46"/>
  <c r="Y16" i="46"/>
  <c r="AN14" i="34"/>
  <c r="AI14" i="34"/>
  <c r="AF16" i="36" l="1"/>
  <c r="AO16" i="36" s="1"/>
  <c r="AE16" i="36"/>
  <c r="W17" i="36"/>
  <c r="AG16" i="36"/>
  <c r="AP16" i="36" s="1"/>
  <c r="AG16" i="85"/>
  <c r="AP16" i="85" s="1"/>
  <c r="AF16" i="85"/>
  <c r="AO16" i="85" s="1"/>
  <c r="AE16" i="85"/>
  <c r="W17" i="85"/>
  <c r="AF16" i="84"/>
  <c r="AO16" i="84" s="1"/>
  <c r="W17" i="84"/>
  <c r="AG16" i="84"/>
  <c r="AP16" i="84" s="1"/>
  <c r="AE16" i="84"/>
  <c r="AG16" i="62"/>
  <c r="AP16" i="62" s="1"/>
  <c r="AF16" i="62"/>
  <c r="AO16" i="62" s="1"/>
  <c r="AE16" i="62"/>
  <c r="W17" i="62"/>
  <c r="AF16" i="44"/>
  <c r="AO16" i="44" s="1"/>
  <c r="AE16" i="44"/>
  <c r="W17" i="44"/>
  <c r="AG16" i="44"/>
  <c r="AP16" i="44" s="1"/>
  <c r="AG15" i="57"/>
  <c r="AP15" i="57" s="1"/>
  <c r="AF15" i="57"/>
  <c r="AO15" i="57" s="1"/>
  <c r="AE15" i="57"/>
  <c r="W16" i="57"/>
  <c r="AG16" i="16"/>
  <c r="AP16" i="16" s="1"/>
  <c r="W17" i="16"/>
  <c r="AE16" i="16"/>
  <c r="AF16" i="16"/>
  <c r="AO16" i="16" s="1"/>
  <c r="AF16" i="82"/>
  <c r="AO16" i="82" s="1"/>
  <c r="AE16" i="82"/>
  <c r="AG16" i="82"/>
  <c r="AP16" i="82" s="1"/>
  <c r="W17" i="82"/>
  <c r="AE14" i="11"/>
  <c r="AG14" i="11"/>
  <c r="AP14" i="11" s="1"/>
  <c r="W15" i="11"/>
  <c r="AF14" i="11"/>
  <c r="AO14" i="11" s="1"/>
  <c r="W16" i="10"/>
  <c r="AE15" i="10"/>
  <c r="AG15" i="10"/>
  <c r="AP15" i="10" s="1"/>
  <c r="AF15" i="10"/>
  <c r="AO15" i="10" s="1"/>
  <c r="AG15" i="54"/>
  <c r="AP15" i="54" s="1"/>
  <c r="AF15" i="54"/>
  <c r="AO15" i="54" s="1"/>
  <c r="W16" i="54"/>
  <c r="AE15" i="54"/>
  <c r="W16" i="20"/>
  <c r="AE15" i="20"/>
  <c r="AG15" i="20"/>
  <c r="AP15" i="20" s="1"/>
  <c r="AF15" i="20"/>
  <c r="AO15" i="20" s="1"/>
  <c r="AG17" i="27"/>
  <c r="AP17" i="27" s="1"/>
  <c r="AF17" i="27"/>
  <c r="AO17" i="27" s="1"/>
  <c r="AE17" i="27"/>
  <c r="W18" i="27"/>
  <c r="AG15" i="50"/>
  <c r="AP15" i="50" s="1"/>
  <c r="AF15" i="50"/>
  <c r="AO15" i="50" s="1"/>
  <c r="W16" i="50"/>
  <c r="AE15" i="50"/>
  <c r="W16" i="2"/>
  <c r="AE15" i="2"/>
  <c r="AG15" i="2"/>
  <c r="AP15" i="2" s="1"/>
  <c r="AF15" i="2"/>
  <c r="AO15" i="2" s="1"/>
  <c r="AH16" i="46"/>
  <c r="AQ16" i="46" s="1"/>
  <c r="AH16" i="83"/>
  <c r="AQ16" i="83" s="1"/>
  <c r="AR14" i="65"/>
  <c r="AH16" i="16"/>
  <c r="AQ16" i="16" s="1"/>
  <c r="AR14" i="89"/>
  <c r="AH16" i="35"/>
  <c r="AQ16" i="35" s="1"/>
  <c r="AR14" i="45"/>
  <c r="AH15" i="50"/>
  <c r="AQ15" i="50" s="1"/>
  <c r="AH14" i="11"/>
  <c r="AQ14" i="11" s="1"/>
  <c r="AG16" i="66"/>
  <c r="AP16" i="66" s="1"/>
  <c r="AF16" i="66"/>
  <c r="AO16" i="66" s="1"/>
  <c r="W17" i="66"/>
  <c r="AE16" i="66"/>
  <c r="AR14" i="24"/>
  <c r="AR15" i="84"/>
  <c r="AH16" i="4"/>
  <c r="AQ16" i="4" s="1"/>
  <c r="AN15" i="87"/>
  <c r="AI15" i="87"/>
  <c r="AI14" i="59"/>
  <c r="AN14" i="59"/>
  <c r="AR14" i="10"/>
  <c r="AI15" i="48"/>
  <c r="AN15" i="48"/>
  <c r="Y16" i="7"/>
  <c r="X16" i="7"/>
  <c r="AI15" i="33"/>
  <c r="AN15" i="33"/>
  <c r="AI15" i="68"/>
  <c r="AN15" i="68"/>
  <c r="AH17" i="27"/>
  <c r="AQ17" i="27" s="1"/>
  <c r="AR14" i="75"/>
  <c r="AR15" i="37"/>
  <c r="AH15" i="54"/>
  <c r="AQ15" i="54" s="1"/>
  <c r="AH15" i="57"/>
  <c r="AQ15" i="57" s="1"/>
  <c r="AH16" i="81"/>
  <c r="AQ16" i="81" s="1"/>
  <c r="AR15" i="78"/>
  <c r="AR16" i="1"/>
  <c r="AH15" i="65"/>
  <c r="AQ15" i="65" s="1"/>
  <c r="Y16" i="42"/>
  <c r="X16" i="42"/>
  <c r="Z16" i="42" s="1"/>
  <c r="AN15" i="26"/>
  <c r="AI15" i="26"/>
  <c r="AI16" i="73"/>
  <c r="AN16" i="73"/>
  <c r="Y16" i="38"/>
  <c r="X16" i="38"/>
  <c r="AI15" i="56"/>
  <c r="AN15" i="56"/>
  <c r="AE16" i="46"/>
  <c r="AF16" i="46"/>
  <c r="AO16" i="46" s="1"/>
  <c r="W17" i="46"/>
  <c r="AG16" i="46"/>
  <c r="AP16" i="46" s="1"/>
  <c r="AF16" i="83"/>
  <c r="AO16" i="83" s="1"/>
  <c r="AE16" i="83"/>
  <c r="W17" i="83"/>
  <c r="AG16" i="83"/>
  <c r="AP16" i="83" s="1"/>
  <c r="AH15" i="52"/>
  <c r="AQ15" i="52" s="1"/>
  <c r="AH15" i="80"/>
  <c r="AQ15" i="80" s="1"/>
  <c r="AH15" i="21"/>
  <c r="AQ15" i="21" s="1"/>
  <c r="AH16" i="12"/>
  <c r="AQ16" i="12" s="1"/>
  <c r="AF16" i="35"/>
  <c r="AO16" i="35" s="1"/>
  <c r="AG16" i="35"/>
  <c r="AP16" i="35" s="1"/>
  <c r="AE16" i="35"/>
  <c r="W17" i="35"/>
  <c r="AH15" i="53"/>
  <c r="AQ15" i="53" s="1"/>
  <c r="AR14" i="21"/>
  <c r="AG16" i="4"/>
  <c r="AP16" i="4" s="1"/>
  <c r="AF16" i="4"/>
  <c r="AO16" i="4" s="1"/>
  <c r="W17" i="4"/>
  <c r="AE16" i="4"/>
  <c r="AR14" i="53"/>
  <c r="AF15" i="77"/>
  <c r="AO15" i="77" s="1"/>
  <c r="AE15" i="77"/>
  <c r="AG15" i="77"/>
  <c r="AP15" i="77" s="1"/>
  <c r="W16" i="77"/>
  <c r="X14" i="76"/>
  <c r="Y14" i="76"/>
  <c r="AH16" i="74"/>
  <c r="AQ16" i="74" s="1"/>
  <c r="AG15" i="89"/>
  <c r="AP15" i="89" s="1"/>
  <c r="AF15" i="89"/>
  <c r="AO15" i="89" s="1"/>
  <c r="AE15" i="89"/>
  <c r="W16" i="89"/>
  <c r="Z16" i="68"/>
  <c r="Y16" i="68"/>
  <c r="X16" i="68"/>
  <c r="AH15" i="45"/>
  <c r="AQ15" i="45" s="1"/>
  <c r="AR16" i="27"/>
  <c r="AH16" i="29"/>
  <c r="AQ16" i="29" s="1"/>
  <c r="Y15" i="30"/>
  <c r="X15" i="30"/>
  <c r="Z16" i="96"/>
  <c r="Y16" i="96"/>
  <c r="X16" i="96"/>
  <c r="W16" i="39"/>
  <c r="AG15" i="39"/>
  <c r="AP15" i="39" s="1"/>
  <c r="AE15" i="39"/>
  <c r="AF15" i="39"/>
  <c r="AO15" i="39" s="1"/>
  <c r="AH16" i="60"/>
  <c r="AQ16" i="60" s="1"/>
  <c r="AH15" i="47"/>
  <c r="AQ15" i="47" s="1"/>
  <c r="AH15" i="9"/>
  <c r="AQ15" i="9" s="1"/>
  <c r="AI16" i="8"/>
  <c r="AN16" i="8"/>
  <c r="AI15" i="69"/>
  <c r="AN15" i="69"/>
  <c r="AR14" i="20"/>
  <c r="Z15" i="19"/>
  <c r="X15" i="19"/>
  <c r="Y15" i="19"/>
  <c r="AI15" i="64"/>
  <c r="AN15" i="64"/>
  <c r="Z16" i="90"/>
  <c r="Y16" i="90"/>
  <c r="X16" i="90"/>
  <c r="AN15" i="49"/>
  <c r="AI15" i="49"/>
  <c r="X16" i="56"/>
  <c r="Y16" i="56"/>
  <c r="AR14" i="61"/>
  <c r="Z15" i="52"/>
  <c r="AR15" i="85"/>
  <c r="Z16" i="12"/>
  <c r="AH16" i="85"/>
  <c r="AQ16" i="85" s="1"/>
  <c r="AR15" i="16"/>
  <c r="AR14" i="32"/>
  <c r="Z15" i="53"/>
  <c r="Z16" i="22"/>
  <c r="X16" i="22"/>
  <c r="Y16" i="22"/>
  <c r="AH15" i="32"/>
  <c r="AQ15" i="32" s="1"/>
  <c r="AR15" i="46"/>
  <c r="AR15" i="29"/>
  <c r="AI13" i="76"/>
  <c r="AN13" i="76"/>
  <c r="AI14" i="23"/>
  <c r="AN14" i="23"/>
  <c r="Z16" i="74"/>
  <c r="AH15" i="67"/>
  <c r="AQ15" i="67" s="1"/>
  <c r="Z15" i="45"/>
  <c r="AI14" i="30"/>
  <c r="AN14" i="30"/>
  <c r="AI15" i="96"/>
  <c r="AN15" i="96"/>
  <c r="AR15" i="36"/>
  <c r="AR15" i="35"/>
  <c r="AH14" i="63"/>
  <c r="AQ14" i="63" s="1"/>
  <c r="AR15" i="81"/>
  <c r="Z16" i="60"/>
  <c r="Z15" i="47"/>
  <c r="Z16" i="25"/>
  <c r="Y16" i="25"/>
  <c r="X16" i="25"/>
  <c r="Y17" i="41"/>
  <c r="X17" i="41"/>
  <c r="AG14" i="58"/>
  <c r="AP14" i="58" s="1"/>
  <c r="W15" i="58"/>
  <c r="AF14" i="58"/>
  <c r="AO14" i="58" s="1"/>
  <c r="AE14" i="58"/>
  <c r="Y17" i="8"/>
  <c r="X17" i="8"/>
  <c r="Z16" i="81"/>
  <c r="AR15" i="60"/>
  <c r="AR13" i="11"/>
  <c r="Z15" i="65"/>
  <c r="Z16" i="69"/>
  <c r="X16" i="69"/>
  <c r="Y16" i="69"/>
  <c r="AR14" i="80"/>
  <c r="AI14" i="19"/>
  <c r="AN14" i="19"/>
  <c r="X16" i="64"/>
  <c r="Z16" i="64" s="1"/>
  <c r="Y16" i="64"/>
  <c r="AI15" i="38"/>
  <c r="AN15" i="38"/>
  <c r="Z16" i="49"/>
  <c r="Y16" i="49"/>
  <c r="X16" i="49"/>
  <c r="Y16" i="92"/>
  <c r="X16" i="92"/>
  <c r="AH16" i="78"/>
  <c r="AQ16" i="78" s="1"/>
  <c r="AG15" i="70"/>
  <c r="AP15" i="70" s="1"/>
  <c r="AF15" i="70"/>
  <c r="AO15" i="70" s="1"/>
  <c r="W16" i="70"/>
  <c r="AE15" i="70"/>
  <c r="Z15" i="80"/>
  <c r="Z15" i="21"/>
  <c r="AH15" i="24"/>
  <c r="AQ15" i="24" s="1"/>
  <c r="AH16" i="79"/>
  <c r="AQ16" i="79" s="1"/>
  <c r="AI14" i="5"/>
  <c r="AN14" i="5"/>
  <c r="AH15" i="34"/>
  <c r="AQ15" i="34" s="1"/>
  <c r="AH14" i="15"/>
  <c r="AQ14" i="15" s="1"/>
  <c r="AH15" i="75"/>
  <c r="AQ15" i="75" s="1"/>
  <c r="AH15" i="28"/>
  <c r="AQ15" i="28" s="1"/>
  <c r="AH15" i="95"/>
  <c r="AQ15" i="95" s="1"/>
  <c r="Y16" i="72"/>
  <c r="X16" i="72"/>
  <c r="AR14" i="52"/>
  <c r="AI15" i="22"/>
  <c r="AN15" i="22"/>
  <c r="AR14" i="50"/>
  <c r="AR14" i="47"/>
  <c r="AN16" i="18"/>
  <c r="AI16" i="18"/>
  <c r="AR14" i="95"/>
  <c r="AH15" i="55"/>
  <c r="AQ15" i="55" s="1"/>
  <c r="Y15" i="23"/>
  <c r="X15" i="23"/>
  <c r="Z16" i="91"/>
  <c r="X16" i="91"/>
  <c r="Y16" i="91"/>
  <c r="AR14" i="39"/>
  <c r="AR15" i="62"/>
  <c r="AR15" i="4"/>
  <c r="Z16" i="29"/>
  <c r="AG14" i="51"/>
  <c r="AP14" i="51" s="1"/>
  <c r="AF14" i="51"/>
  <c r="AO14" i="51" s="1"/>
  <c r="AE14" i="51"/>
  <c r="W15" i="51"/>
  <c r="AR14" i="55"/>
  <c r="AR14" i="57"/>
  <c r="Z14" i="63"/>
  <c r="AH16" i="71"/>
  <c r="AQ16" i="71" s="1"/>
  <c r="AH17" i="1"/>
  <c r="AQ17" i="1" s="1"/>
  <c r="AN15" i="25"/>
  <c r="AI15" i="25"/>
  <c r="AI16" i="41"/>
  <c r="AN16" i="41"/>
  <c r="AG15" i="9"/>
  <c r="AP15" i="9" s="1"/>
  <c r="AF15" i="9"/>
  <c r="AO15" i="9" s="1"/>
  <c r="W16" i="9"/>
  <c r="AE15" i="9"/>
  <c r="AH15" i="93"/>
  <c r="AQ15" i="93" s="1"/>
  <c r="AN14" i="6"/>
  <c r="AI14" i="6"/>
  <c r="AH15" i="17"/>
  <c r="AQ15" i="17" s="1"/>
  <c r="AR16" i="40"/>
  <c r="AR15" i="71"/>
  <c r="AR13" i="3"/>
  <c r="AH15" i="61"/>
  <c r="AQ15" i="61" s="1"/>
  <c r="AI15" i="42"/>
  <c r="AN15" i="42"/>
  <c r="AR14" i="9"/>
  <c r="AR14" i="54"/>
  <c r="AN16" i="13"/>
  <c r="AI16" i="13"/>
  <c r="Z16" i="78"/>
  <c r="AH16" i="37"/>
  <c r="AQ16" i="37" s="1"/>
  <c r="AR15" i="74"/>
  <c r="AH16" i="36"/>
  <c r="AQ16" i="36" s="1"/>
  <c r="AG15" i="43"/>
  <c r="AP15" i="43" s="1"/>
  <c r="AF15" i="43"/>
  <c r="AO15" i="43" s="1"/>
  <c r="AE15" i="43"/>
  <c r="W16" i="43"/>
  <c r="AG16" i="14"/>
  <c r="AP16" i="14" s="1"/>
  <c r="W17" i="14"/>
  <c r="AF16" i="14"/>
  <c r="AO16" i="14" s="1"/>
  <c r="AE16" i="14"/>
  <c r="Y15" i="5"/>
  <c r="X15" i="5"/>
  <c r="Z15" i="95"/>
  <c r="AI15" i="72"/>
  <c r="AN15" i="72"/>
  <c r="AH15" i="10"/>
  <c r="AQ15" i="10" s="1"/>
  <c r="AI15" i="31"/>
  <c r="AN15" i="31"/>
  <c r="AG15" i="32"/>
  <c r="AP15" i="32" s="1"/>
  <c r="AF15" i="32"/>
  <c r="AO15" i="32" s="1"/>
  <c r="AE15" i="32"/>
  <c r="W16" i="32"/>
  <c r="Y16" i="87"/>
  <c r="X16" i="87"/>
  <c r="Z16" i="87" s="1"/>
  <c r="Y17" i="18"/>
  <c r="Z17" i="18" s="1"/>
  <c r="X17" i="18"/>
  <c r="AI15" i="91"/>
  <c r="AN15" i="91"/>
  <c r="AR15" i="82"/>
  <c r="Z16" i="48"/>
  <c r="X16" i="48"/>
  <c r="Y16" i="48"/>
  <c r="AG15" i="67"/>
  <c r="AP15" i="67" s="1"/>
  <c r="AF15" i="67"/>
  <c r="AO15" i="67" s="1"/>
  <c r="AE15" i="67"/>
  <c r="W16" i="67"/>
  <c r="Z16" i="33"/>
  <c r="X16" i="33"/>
  <c r="Y16" i="33"/>
  <c r="AH17" i="40"/>
  <c r="AQ17" i="40" s="1"/>
  <c r="AH15" i="2"/>
  <c r="AQ15" i="2" s="1"/>
  <c r="AR14" i="67"/>
  <c r="AH16" i="62"/>
  <c r="AQ16" i="62" s="1"/>
  <c r="AG15" i="86"/>
  <c r="AP15" i="86" s="1"/>
  <c r="AF15" i="86"/>
  <c r="AO15" i="86" s="1"/>
  <c r="AE15" i="86"/>
  <c r="W16" i="86"/>
  <c r="AH14" i="3"/>
  <c r="AQ14" i="3" s="1"/>
  <c r="AR14" i="2"/>
  <c r="AH16" i="44"/>
  <c r="AQ16" i="44" s="1"/>
  <c r="Y15" i="6"/>
  <c r="X15" i="6"/>
  <c r="Z15" i="6" s="1"/>
  <c r="AH15" i="20"/>
  <c r="AQ15" i="20" s="1"/>
  <c r="AH16" i="84"/>
  <c r="AQ16" i="84" s="1"/>
  <c r="AR14" i="28"/>
  <c r="X16" i="88"/>
  <c r="Y16" i="88"/>
  <c r="Z15" i="94"/>
  <c r="X15" i="94"/>
  <c r="Y15" i="94"/>
  <c r="AR14" i="17"/>
  <c r="AI15" i="92"/>
  <c r="AN15" i="92"/>
  <c r="AR14" i="34"/>
  <c r="Z16" i="37"/>
  <c r="AH16" i="82"/>
  <c r="AQ16" i="82" s="1"/>
  <c r="Z15" i="24"/>
  <c r="Z16" i="79"/>
  <c r="AR15" i="12"/>
  <c r="Z15" i="34"/>
  <c r="Z14" i="15"/>
  <c r="Z15" i="75"/>
  <c r="Z15" i="28"/>
  <c r="AR15" i="44"/>
  <c r="Z16" i="31"/>
  <c r="X16" i="31"/>
  <c r="Y16" i="31"/>
  <c r="AR13" i="15"/>
  <c r="Z15" i="55"/>
  <c r="Z15" i="59"/>
  <c r="Y15" i="59"/>
  <c r="X15" i="59"/>
  <c r="AH15" i="89"/>
  <c r="AQ15" i="89" s="1"/>
  <c r="AI15" i="7"/>
  <c r="AN15" i="7"/>
  <c r="AG17" i="40"/>
  <c r="AP17" i="40" s="1"/>
  <c r="W18" i="40"/>
  <c r="AE17" i="40"/>
  <c r="AF17" i="40"/>
  <c r="AO17" i="40" s="1"/>
  <c r="AR15" i="83"/>
  <c r="AH15" i="39"/>
  <c r="AQ15" i="39" s="1"/>
  <c r="AR14" i="93"/>
  <c r="AR15" i="79"/>
  <c r="Z16" i="71"/>
  <c r="Z14" i="3"/>
  <c r="Z17" i="1"/>
  <c r="Z15" i="93"/>
  <c r="W16" i="17"/>
  <c r="AE15" i="17"/>
  <c r="AG15" i="17"/>
  <c r="AP15" i="17" s="1"/>
  <c r="AF15" i="17"/>
  <c r="AO15" i="17" s="1"/>
  <c r="AR13" i="63"/>
  <c r="Z15" i="61"/>
  <c r="AN15" i="88"/>
  <c r="AI15" i="88"/>
  <c r="AI14" i="94"/>
  <c r="AN14" i="94"/>
  <c r="X16" i="26"/>
  <c r="Y16" i="26"/>
  <c r="Y17" i="73"/>
  <c r="X17" i="73"/>
  <c r="AI15" i="90"/>
  <c r="AN15" i="90"/>
  <c r="X17" i="13"/>
  <c r="Y17" i="13"/>
  <c r="Z17" i="13" s="1"/>
  <c r="AG15" i="6" l="1"/>
  <c r="AP15" i="6" s="1"/>
  <c r="AF15" i="6"/>
  <c r="AO15" i="6" s="1"/>
  <c r="W16" i="6"/>
  <c r="AE15" i="6"/>
  <c r="AF16" i="42"/>
  <c r="AO16" i="42" s="1"/>
  <c r="AE16" i="42"/>
  <c r="W17" i="42"/>
  <c r="AG16" i="42"/>
  <c r="AP16" i="42" s="1"/>
  <c r="AG17" i="13"/>
  <c r="AP17" i="13" s="1"/>
  <c r="W18" i="13"/>
  <c r="AF17" i="13"/>
  <c r="AO17" i="13" s="1"/>
  <c r="AE17" i="13"/>
  <c r="AF17" i="18"/>
  <c r="AO17" i="18" s="1"/>
  <c r="AG17" i="18"/>
  <c r="AP17" i="18" s="1"/>
  <c r="W18" i="18"/>
  <c r="AE17" i="18"/>
  <c r="W17" i="64"/>
  <c r="AE16" i="64"/>
  <c r="AF16" i="64"/>
  <c r="AO16" i="64" s="1"/>
  <c r="AG16" i="64"/>
  <c r="AP16" i="64" s="1"/>
  <c r="W17" i="87"/>
  <c r="AG16" i="87"/>
  <c r="AP16" i="87" s="1"/>
  <c r="AF16" i="87"/>
  <c r="AO16" i="87" s="1"/>
  <c r="AE16" i="87"/>
  <c r="AN15" i="17"/>
  <c r="AI15" i="17"/>
  <c r="AH16" i="31"/>
  <c r="AQ16" i="31" s="1"/>
  <c r="W15" i="15"/>
  <c r="AE14" i="15"/>
  <c r="AF14" i="15"/>
  <c r="AO14" i="15" s="1"/>
  <c r="AG14" i="15"/>
  <c r="AP14" i="15" s="1"/>
  <c r="Y16" i="86"/>
  <c r="Z16" i="86" s="1"/>
  <c r="X16" i="86"/>
  <c r="AH16" i="33"/>
  <c r="AQ16" i="33" s="1"/>
  <c r="AR15" i="91"/>
  <c r="AR15" i="72"/>
  <c r="AI15" i="9"/>
  <c r="AN15" i="9"/>
  <c r="AR15" i="25"/>
  <c r="AR15" i="22"/>
  <c r="AR14" i="5"/>
  <c r="Y16" i="70"/>
  <c r="X16" i="70"/>
  <c r="AH16" i="69"/>
  <c r="AQ16" i="69" s="1"/>
  <c r="AH16" i="25"/>
  <c r="AQ16" i="25" s="1"/>
  <c r="W16" i="45"/>
  <c r="AE15" i="45"/>
  <c r="AF15" i="45"/>
  <c r="AO15" i="45" s="1"/>
  <c r="AG15" i="45"/>
  <c r="AP15" i="45" s="1"/>
  <c r="AR14" i="23"/>
  <c r="AH16" i="90"/>
  <c r="AQ16" i="90" s="1"/>
  <c r="AH15" i="19"/>
  <c r="AQ15" i="19" s="1"/>
  <c r="AH16" i="96"/>
  <c r="AQ16" i="96" s="1"/>
  <c r="AH16" i="68"/>
  <c r="AQ16" i="68" s="1"/>
  <c r="Z17" i="4"/>
  <c r="X17" i="4"/>
  <c r="Y17" i="4"/>
  <c r="AI16" i="83"/>
  <c r="AN16" i="83"/>
  <c r="AI16" i="46"/>
  <c r="AN16" i="46"/>
  <c r="AR15" i="48"/>
  <c r="Y16" i="54"/>
  <c r="X16" i="54"/>
  <c r="Z16" i="54" s="1"/>
  <c r="Z16" i="10"/>
  <c r="Y16" i="10"/>
  <c r="X16" i="10"/>
  <c r="Y17" i="82"/>
  <c r="X17" i="82"/>
  <c r="Z17" i="82" s="1"/>
  <c r="Z17" i="16"/>
  <c r="Y17" i="16"/>
  <c r="X17" i="16"/>
  <c r="AN16" i="62"/>
  <c r="AI16" i="62"/>
  <c r="Z17" i="84"/>
  <c r="Y17" i="84"/>
  <c r="X17" i="84"/>
  <c r="AG15" i="61"/>
  <c r="AP15" i="61" s="1"/>
  <c r="AF15" i="61"/>
  <c r="AO15" i="61" s="1"/>
  <c r="W16" i="61"/>
  <c r="AE15" i="61"/>
  <c r="Z16" i="17"/>
  <c r="X16" i="17"/>
  <c r="Y16" i="17"/>
  <c r="AN17" i="40"/>
  <c r="AI17" i="40"/>
  <c r="AF15" i="59"/>
  <c r="AO15" i="59" s="1"/>
  <c r="AE15" i="59"/>
  <c r="W16" i="59"/>
  <c r="AG15" i="59"/>
  <c r="AP15" i="59" s="1"/>
  <c r="W17" i="31"/>
  <c r="AG16" i="31"/>
  <c r="AP16" i="31" s="1"/>
  <c r="AF16" i="31"/>
  <c r="AO16" i="31" s="1"/>
  <c r="AE16" i="31"/>
  <c r="W16" i="34"/>
  <c r="AE15" i="34"/>
  <c r="AG15" i="34"/>
  <c r="AP15" i="34" s="1"/>
  <c r="AF15" i="34"/>
  <c r="AO15" i="34" s="1"/>
  <c r="AH15" i="94"/>
  <c r="AQ15" i="94" s="1"/>
  <c r="AN15" i="86"/>
  <c r="AI15" i="86"/>
  <c r="AE16" i="33"/>
  <c r="AF16" i="33"/>
  <c r="AO16" i="33" s="1"/>
  <c r="W17" i="33"/>
  <c r="AG16" i="33"/>
  <c r="AP16" i="33" s="1"/>
  <c r="AH16" i="48"/>
  <c r="AQ16" i="48" s="1"/>
  <c r="AH17" i="18"/>
  <c r="AQ17" i="18" s="1"/>
  <c r="AR15" i="31"/>
  <c r="AF15" i="95"/>
  <c r="AO15" i="95" s="1"/>
  <c r="W16" i="95"/>
  <c r="AE15" i="95"/>
  <c r="AG15" i="95"/>
  <c r="AP15" i="95" s="1"/>
  <c r="X17" i="14"/>
  <c r="Y17" i="14"/>
  <c r="Z16" i="9"/>
  <c r="Y16" i="9"/>
  <c r="X16" i="9"/>
  <c r="Y15" i="51"/>
  <c r="X15" i="51"/>
  <c r="Z15" i="51" s="1"/>
  <c r="AH16" i="91"/>
  <c r="AQ16" i="91" s="1"/>
  <c r="AG16" i="49"/>
  <c r="AP16" i="49" s="1"/>
  <c r="AF16" i="49"/>
  <c r="AO16" i="49" s="1"/>
  <c r="W17" i="49"/>
  <c r="AE16" i="49"/>
  <c r="AF16" i="69"/>
  <c r="AO16" i="69" s="1"/>
  <c r="W17" i="69"/>
  <c r="AE16" i="69"/>
  <c r="AG16" i="69"/>
  <c r="AP16" i="69" s="1"/>
  <c r="AF16" i="81"/>
  <c r="AO16" i="81" s="1"/>
  <c r="AE16" i="81"/>
  <c r="W17" i="81"/>
  <c r="AG16" i="81"/>
  <c r="AP16" i="81" s="1"/>
  <c r="Z15" i="58"/>
  <c r="Y15" i="58"/>
  <c r="X15" i="58"/>
  <c r="AH16" i="22"/>
  <c r="AQ16" i="22" s="1"/>
  <c r="W17" i="12"/>
  <c r="AE16" i="12"/>
  <c r="AG16" i="12"/>
  <c r="AP16" i="12" s="1"/>
  <c r="AF16" i="12"/>
  <c r="AO16" i="12" s="1"/>
  <c r="AF15" i="19"/>
  <c r="AO15" i="19" s="1"/>
  <c r="AG15" i="19"/>
  <c r="AP15" i="19" s="1"/>
  <c r="AE15" i="19"/>
  <c r="W16" i="19"/>
  <c r="AR16" i="8"/>
  <c r="AI15" i="77"/>
  <c r="AN15" i="77"/>
  <c r="AR16" i="73"/>
  <c r="AR15" i="33"/>
  <c r="X18" i="40"/>
  <c r="Y18" i="40"/>
  <c r="Z16" i="67"/>
  <c r="Y16" i="67"/>
  <c r="X16" i="67"/>
  <c r="AE16" i="48"/>
  <c r="W17" i="48"/>
  <c r="AF16" i="48"/>
  <c r="AO16" i="48" s="1"/>
  <c r="AG16" i="48"/>
  <c r="AP16" i="48" s="1"/>
  <c r="Y16" i="32"/>
  <c r="X16" i="32"/>
  <c r="AH15" i="5"/>
  <c r="AQ15" i="5" s="1"/>
  <c r="AG16" i="78"/>
  <c r="AP16" i="78" s="1"/>
  <c r="AF16" i="78"/>
  <c r="AO16" i="78" s="1"/>
  <c r="AE16" i="78"/>
  <c r="W17" i="78"/>
  <c r="AG14" i="63"/>
  <c r="AP14" i="63" s="1"/>
  <c r="W15" i="63"/>
  <c r="AF14" i="63"/>
  <c r="AO14" i="63" s="1"/>
  <c r="AE14" i="63"/>
  <c r="AI14" i="51"/>
  <c r="AN14" i="51"/>
  <c r="AG16" i="91"/>
  <c r="AP16" i="91" s="1"/>
  <c r="AF16" i="91"/>
  <c r="AO16" i="91" s="1"/>
  <c r="AE16" i="91"/>
  <c r="W17" i="91"/>
  <c r="AH16" i="92"/>
  <c r="AQ16" i="92" s="1"/>
  <c r="AR14" i="19"/>
  <c r="AG15" i="65"/>
  <c r="AP15" i="65" s="1"/>
  <c r="AF15" i="65"/>
  <c r="AO15" i="65" s="1"/>
  <c r="W16" i="65"/>
  <c r="AE15" i="65"/>
  <c r="AH17" i="8"/>
  <c r="AQ17" i="8" s="1"/>
  <c r="W17" i="25"/>
  <c r="AG16" i="25"/>
  <c r="AP16" i="25" s="1"/>
  <c r="AF16" i="25"/>
  <c r="AO16" i="25" s="1"/>
  <c r="AE16" i="25"/>
  <c r="AR13" i="76"/>
  <c r="AG16" i="22"/>
  <c r="AP16" i="22" s="1"/>
  <c r="AF16" i="22"/>
  <c r="AO16" i="22" s="1"/>
  <c r="AE16" i="22"/>
  <c r="W17" i="22"/>
  <c r="AH16" i="56"/>
  <c r="AQ16" i="56" s="1"/>
  <c r="AF16" i="90"/>
  <c r="AO16" i="90" s="1"/>
  <c r="AE16" i="90"/>
  <c r="AG16" i="90"/>
  <c r="AP16" i="90" s="1"/>
  <c r="W17" i="90"/>
  <c r="AI15" i="39"/>
  <c r="AN15" i="39"/>
  <c r="AG16" i="96"/>
  <c r="AP16" i="96" s="1"/>
  <c r="AF16" i="96"/>
  <c r="AO16" i="96" s="1"/>
  <c r="W17" i="96"/>
  <c r="AE16" i="96"/>
  <c r="AG16" i="68"/>
  <c r="AP16" i="68" s="1"/>
  <c r="W17" i="68"/>
  <c r="AE16" i="68"/>
  <c r="AF16" i="68"/>
  <c r="AO16" i="68" s="1"/>
  <c r="AH14" i="76"/>
  <c r="AQ14" i="76" s="1"/>
  <c r="X17" i="35"/>
  <c r="Y17" i="35"/>
  <c r="AR15" i="56"/>
  <c r="AR15" i="26"/>
  <c r="AH16" i="7"/>
  <c r="AQ16" i="7" s="1"/>
  <c r="AN16" i="66"/>
  <c r="AI16" i="66"/>
  <c r="AI15" i="2"/>
  <c r="AN15" i="2"/>
  <c r="X15" i="11"/>
  <c r="Y15" i="11"/>
  <c r="AN16" i="82"/>
  <c r="AI16" i="82"/>
  <c r="Y16" i="57"/>
  <c r="X16" i="57"/>
  <c r="Z17" i="44"/>
  <c r="Y17" i="44"/>
  <c r="X17" i="44"/>
  <c r="Y17" i="85"/>
  <c r="X17" i="85"/>
  <c r="AR15" i="92"/>
  <c r="AI15" i="67"/>
  <c r="AN15" i="67"/>
  <c r="AN15" i="32"/>
  <c r="AI15" i="32"/>
  <c r="Z16" i="43"/>
  <c r="X16" i="43"/>
  <c r="Y16" i="43"/>
  <c r="AR16" i="13"/>
  <c r="AH15" i="23"/>
  <c r="AQ15" i="23" s="1"/>
  <c r="AH16" i="72"/>
  <c r="AQ16" i="72" s="1"/>
  <c r="AG15" i="21"/>
  <c r="AP15" i="21" s="1"/>
  <c r="W16" i="21"/>
  <c r="AE15" i="21"/>
  <c r="AF15" i="21"/>
  <c r="AO15" i="21" s="1"/>
  <c r="AR15" i="38"/>
  <c r="AH17" i="41"/>
  <c r="AQ17" i="41" s="1"/>
  <c r="AF15" i="47"/>
  <c r="AO15" i="47" s="1"/>
  <c r="AE15" i="47"/>
  <c r="W16" i="47"/>
  <c r="AG15" i="47"/>
  <c r="AP15" i="47" s="1"/>
  <c r="AR15" i="96"/>
  <c r="AF15" i="53"/>
  <c r="AO15" i="53" s="1"/>
  <c r="W16" i="53"/>
  <c r="AE15" i="53"/>
  <c r="AG15" i="53"/>
  <c r="AP15" i="53" s="1"/>
  <c r="Z16" i="56"/>
  <c r="AH15" i="30"/>
  <c r="AQ15" i="30" s="1"/>
  <c r="X16" i="89"/>
  <c r="Y16" i="89"/>
  <c r="Z16" i="89" s="1"/>
  <c r="Z14" i="76"/>
  <c r="AN16" i="35"/>
  <c r="AI16" i="35"/>
  <c r="X17" i="46"/>
  <c r="Y17" i="46"/>
  <c r="Z17" i="46" s="1"/>
  <c r="AH16" i="38"/>
  <c r="AQ16" i="38" s="1"/>
  <c r="Y17" i="66"/>
  <c r="X17" i="66"/>
  <c r="Z17" i="66" s="1"/>
  <c r="Y16" i="2"/>
  <c r="Z16" i="2" s="1"/>
  <c r="X16" i="2"/>
  <c r="X18" i="27"/>
  <c r="Y18" i="27"/>
  <c r="AN15" i="20"/>
  <c r="AI15" i="20"/>
  <c r="AN15" i="57"/>
  <c r="AI15" i="57"/>
  <c r="AI16" i="44"/>
  <c r="AN16" i="44"/>
  <c r="Y17" i="36"/>
  <c r="Z17" i="36" s="1"/>
  <c r="X17" i="36"/>
  <c r="AH16" i="26"/>
  <c r="AQ16" i="26" s="1"/>
  <c r="AR15" i="90"/>
  <c r="Z16" i="26"/>
  <c r="AG15" i="93"/>
  <c r="AP15" i="93" s="1"/>
  <c r="AF15" i="93"/>
  <c r="AO15" i="93" s="1"/>
  <c r="AE15" i="93"/>
  <c r="W16" i="93"/>
  <c r="AG15" i="55"/>
  <c r="AP15" i="55" s="1"/>
  <c r="AF15" i="55"/>
  <c r="AO15" i="55" s="1"/>
  <c r="W16" i="55"/>
  <c r="AE15" i="55"/>
  <c r="AH16" i="87"/>
  <c r="AQ16" i="87" s="1"/>
  <c r="Z15" i="5"/>
  <c r="AR15" i="42"/>
  <c r="W16" i="80"/>
  <c r="AG15" i="80"/>
  <c r="AP15" i="80" s="1"/>
  <c r="AE15" i="80"/>
  <c r="AF15" i="80"/>
  <c r="AO15" i="80" s="1"/>
  <c r="Z16" i="92"/>
  <c r="Z17" i="8"/>
  <c r="W17" i="60"/>
  <c r="AE16" i="60"/>
  <c r="AG16" i="60"/>
  <c r="AP16" i="60" s="1"/>
  <c r="AF16" i="60"/>
  <c r="AO16" i="60" s="1"/>
  <c r="AG16" i="74"/>
  <c r="AP16" i="74" s="1"/>
  <c r="AF16" i="74"/>
  <c r="AO16" i="74" s="1"/>
  <c r="W17" i="74"/>
  <c r="AE16" i="74"/>
  <c r="AG15" i="52"/>
  <c r="AP15" i="52" s="1"/>
  <c r="W16" i="52"/>
  <c r="AE15" i="52"/>
  <c r="AF15" i="52"/>
  <c r="AO15" i="52" s="1"/>
  <c r="AR15" i="49"/>
  <c r="AR15" i="64"/>
  <c r="AH16" i="42"/>
  <c r="AQ16" i="42" s="1"/>
  <c r="Z16" i="7"/>
  <c r="AR14" i="59"/>
  <c r="AN15" i="50"/>
  <c r="AI15" i="50"/>
  <c r="AN17" i="27"/>
  <c r="AI17" i="27"/>
  <c r="Z16" i="20"/>
  <c r="X16" i="20"/>
  <c r="Y16" i="20"/>
  <c r="AI14" i="11"/>
  <c r="AN14" i="11"/>
  <c r="AI16" i="84"/>
  <c r="AN16" i="84"/>
  <c r="AN16" i="85"/>
  <c r="AI16" i="85"/>
  <c r="AI16" i="36"/>
  <c r="AN16" i="36"/>
  <c r="AG15" i="94"/>
  <c r="AP15" i="94" s="1"/>
  <c r="AE15" i="94"/>
  <c r="AF15" i="94"/>
  <c r="AO15" i="94" s="1"/>
  <c r="W16" i="94"/>
  <c r="AH17" i="73"/>
  <c r="AQ17" i="73" s="1"/>
  <c r="AG17" i="1"/>
  <c r="AP17" i="1" s="1"/>
  <c r="AF17" i="1"/>
  <c r="AO17" i="1" s="1"/>
  <c r="W18" i="1"/>
  <c r="AE17" i="1"/>
  <c r="Z17" i="73"/>
  <c r="AR14" i="94"/>
  <c r="AG14" i="3"/>
  <c r="AP14" i="3" s="1"/>
  <c r="AF14" i="3"/>
  <c r="AO14" i="3" s="1"/>
  <c r="W15" i="3"/>
  <c r="AE14" i="3"/>
  <c r="W16" i="28"/>
  <c r="AF15" i="28"/>
  <c r="AO15" i="28" s="1"/>
  <c r="AE15" i="28"/>
  <c r="AG15" i="28"/>
  <c r="AP15" i="28" s="1"/>
  <c r="W17" i="79"/>
  <c r="AG16" i="79"/>
  <c r="AP16" i="79" s="1"/>
  <c r="AF16" i="79"/>
  <c r="AO16" i="79" s="1"/>
  <c r="AE16" i="79"/>
  <c r="AH16" i="88"/>
  <c r="AQ16" i="88" s="1"/>
  <c r="AH15" i="6"/>
  <c r="AQ15" i="6" s="1"/>
  <c r="AH17" i="13"/>
  <c r="AQ17" i="13" s="1"/>
  <c r="AR15" i="88"/>
  <c r="AG16" i="71"/>
  <c r="AP16" i="71" s="1"/>
  <c r="AF16" i="71"/>
  <c r="AO16" i="71" s="1"/>
  <c r="W17" i="71"/>
  <c r="AE16" i="71"/>
  <c r="AR15" i="7"/>
  <c r="AH15" i="59"/>
  <c r="AQ15" i="59" s="1"/>
  <c r="AF15" i="75"/>
  <c r="AO15" i="75" s="1"/>
  <c r="AE15" i="75"/>
  <c r="W16" i="75"/>
  <c r="AG15" i="75"/>
  <c r="AP15" i="75" s="1"/>
  <c r="AG15" i="24"/>
  <c r="AP15" i="24" s="1"/>
  <c r="AF15" i="24"/>
  <c r="AO15" i="24" s="1"/>
  <c r="W16" i="24"/>
  <c r="AE15" i="24"/>
  <c r="AE16" i="37"/>
  <c r="W17" i="37"/>
  <c r="AF16" i="37"/>
  <c r="AO16" i="37" s="1"/>
  <c r="AG16" i="37"/>
  <c r="AP16" i="37" s="1"/>
  <c r="Z16" i="88"/>
  <c r="AN16" i="14"/>
  <c r="AI16" i="14"/>
  <c r="AN15" i="43"/>
  <c r="AI15" i="43"/>
  <c r="AR14" i="6"/>
  <c r="AR16" i="41"/>
  <c r="W17" i="29"/>
  <c r="AG16" i="29"/>
  <c r="AP16" i="29" s="1"/>
  <c r="AF16" i="29"/>
  <c r="AO16" i="29" s="1"/>
  <c r="AE16" i="29"/>
  <c r="Z15" i="23"/>
  <c r="AR16" i="18"/>
  <c r="Z16" i="72"/>
  <c r="AN15" i="70"/>
  <c r="AI15" i="70"/>
  <c r="AH16" i="49"/>
  <c r="AQ16" i="49" s="1"/>
  <c r="AH16" i="64"/>
  <c r="AQ16" i="64" s="1"/>
  <c r="AI14" i="58"/>
  <c r="AN14" i="58"/>
  <c r="Z17" i="41"/>
  <c r="AR14" i="30"/>
  <c r="AR15" i="69"/>
  <c r="Z16" i="39"/>
  <c r="X16" i="39"/>
  <c r="Y16" i="39"/>
  <c r="Z15" i="30"/>
  <c r="AN15" i="89"/>
  <c r="AI15" i="89"/>
  <c r="Z16" i="77"/>
  <c r="Y16" i="77"/>
  <c r="X16" i="77"/>
  <c r="AI16" i="4"/>
  <c r="AN16" i="4"/>
  <c r="Z17" i="83"/>
  <c r="Y17" i="83"/>
  <c r="X17" i="83"/>
  <c r="Z16" i="38"/>
  <c r="AR15" i="68"/>
  <c r="AR15" i="87"/>
  <c r="Y16" i="50"/>
  <c r="X16" i="50"/>
  <c r="AN15" i="54"/>
  <c r="AI15" i="54"/>
  <c r="AI15" i="10"/>
  <c r="AN15" i="10"/>
  <c r="AN16" i="16"/>
  <c r="AI16" i="16"/>
  <c r="Z17" i="62"/>
  <c r="Y17" i="62"/>
  <c r="X17" i="62"/>
  <c r="AG17" i="36" l="1"/>
  <c r="AP17" i="36" s="1"/>
  <c r="AE17" i="36"/>
  <c r="W18" i="36"/>
  <c r="AF17" i="36"/>
  <c r="AO17" i="36" s="1"/>
  <c r="AG16" i="54"/>
  <c r="AP16" i="54" s="1"/>
  <c r="AF16" i="54"/>
  <c r="AO16" i="54" s="1"/>
  <c r="W17" i="54"/>
  <c r="AE16" i="54"/>
  <c r="AG17" i="82"/>
  <c r="AP17" i="82" s="1"/>
  <c r="AF17" i="82"/>
  <c r="AO17" i="82" s="1"/>
  <c r="W18" i="82"/>
  <c r="AE17" i="82"/>
  <c r="AG15" i="51"/>
  <c r="AP15" i="51" s="1"/>
  <c r="AF15" i="51"/>
  <c r="AO15" i="51" s="1"/>
  <c r="W16" i="51"/>
  <c r="AE15" i="51"/>
  <c r="W17" i="2"/>
  <c r="AE16" i="2"/>
  <c r="AG16" i="2"/>
  <c r="AP16" i="2" s="1"/>
  <c r="AF16" i="2"/>
  <c r="AO16" i="2" s="1"/>
  <c r="W17" i="86"/>
  <c r="AG16" i="86"/>
  <c r="AP16" i="86" s="1"/>
  <c r="AE16" i="86"/>
  <c r="AF16" i="86"/>
  <c r="AO16" i="86" s="1"/>
  <c r="W17" i="89"/>
  <c r="AG16" i="89"/>
  <c r="AP16" i="89" s="1"/>
  <c r="AF16" i="89"/>
  <c r="AO16" i="89" s="1"/>
  <c r="AE16" i="89"/>
  <c r="AG17" i="46"/>
  <c r="AP17" i="46" s="1"/>
  <c r="AE17" i="46"/>
  <c r="W18" i="46"/>
  <c r="AF17" i="46"/>
  <c r="AO17" i="46" s="1"/>
  <c r="AG17" i="66"/>
  <c r="AP17" i="66" s="1"/>
  <c r="AF17" i="66"/>
  <c r="AO17" i="66" s="1"/>
  <c r="W18" i="66"/>
  <c r="AE17" i="66"/>
  <c r="AG17" i="62"/>
  <c r="AP17" i="62" s="1"/>
  <c r="AF17" i="62"/>
  <c r="AO17" i="62" s="1"/>
  <c r="AE17" i="62"/>
  <c r="W18" i="62"/>
  <c r="AN15" i="24"/>
  <c r="AI15" i="24"/>
  <c r="Z15" i="3"/>
  <c r="Y15" i="3"/>
  <c r="X15" i="3"/>
  <c r="AN15" i="94"/>
  <c r="AI15" i="94"/>
  <c r="W17" i="20"/>
  <c r="AE16" i="20"/>
  <c r="AG16" i="20"/>
  <c r="AP16" i="20" s="1"/>
  <c r="AF16" i="20"/>
  <c r="AO16" i="20" s="1"/>
  <c r="AI15" i="52"/>
  <c r="AN15" i="52"/>
  <c r="W17" i="26"/>
  <c r="AG16" i="26"/>
  <c r="AP16" i="26" s="1"/>
  <c r="AF16" i="26"/>
  <c r="AO16" i="26" s="1"/>
  <c r="AE16" i="26"/>
  <c r="AR16" i="44"/>
  <c r="AH18" i="27"/>
  <c r="AQ18" i="27" s="1"/>
  <c r="AG14" i="76"/>
  <c r="AP14" i="76" s="1"/>
  <c r="AF14" i="76"/>
  <c r="AO14" i="76" s="1"/>
  <c r="W15" i="76"/>
  <c r="AE14" i="76"/>
  <c r="X16" i="53"/>
  <c r="Y16" i="53"/>
  <c r="Z16" i="53" s="1"/>
  <c r="X16" i="47"/>
  <c r="Y16" i="47"/>
  <c r="Z16" i="47" s="1"/>
  <c r="X16" i="21"/>
  <c r="Y16" i="21"/>
  <c r="Z16" i="21" s="1"/>
  <c r="W17" i="43"/>
  <c r="AG16" i="43"/>
  <c r="AP16" i="43" s="1"/>
  <c r="AF16" i="43"/>
  <c r="AO16" i="43" s="1"/>
  <c r="AE16" i="43"/>
  <c r="AG17" i="44"/>
  <c r="AP17" i="44" s="1"/>
  <c r="AF17" i="44"/>
  <c r="AO17" i="44" s="1"/>
  <c r="AE17" i="44"/>
  <c r="W18" i="44"/>
  <c r="AN15" i="65"/>
  <c r="AI15" i="65"/>
  <c r="X17" i="91"/>
  <c r="Y17" i="91"/>
  <c r="AI14" i="63"/>
  <c r="AN14" i="63"/>
  <c r="AN16" i="78"/>
  <c r="AI16" i="78"/>
  <c r="AH16" i="32"/>
  <c r="AQ16" i="32" s="1"/>
  <c r="Y17" i="48"/>
  <c r="X17" i="48"/>
  <c r="AH18" i="40"/>
  <c r="AQ18" i="40" s="1"/>
  <c r="Z17" i="69"/>
  <c r="X17" i="69"/>
  <c r="Y17" i="69"/>
  <c r="AH17" i="14"/>
  <c r="AQ17" i="14" s="1"/>
  <c r="AI15" i="34"/>
  <c r="AN15" i="34"/>
  <c r="AR17" i="40"/>
  <c r="Y16" i="61"/>
  <c r="X16" i="61"/>
  <c r="AR16" i="62"/>
  <c r="AH16" i="70"/>
  <c r="AQ16" i="70" s="1"/>
  <c r="Z17" i="64"/>
  <c r="Y17" i="64"/>
  <c r="X17" i="64"/>
  <c r="AI16" i="42"/>
  <c r="AN16" i="42"/>
  <c r="AR16" i="16"/>
  <c r="AH16" i="50"/>
  <c r="AQ16" i="50" s="1"/>
  <c r="AR16" i="4"/>
  <c r="AG15" i="30"/>
  <c r="AP15" i="30" s="1"/>
  <c r="AE15" i="30"/>
  <c r="W16" i="30"/>
  <c r="AF15" i="30"/>
  <c r="AO15" i="30" s="1"/>
  <c r="AG16" i="72"/>
  <c r="AP16" i="72" s="1"/>
  <c r="AF16" i="72"/>
  <c r="AO16" i="72" s="1"/>
  <c r="W17" i="72"/>
  <c r="AE16" i="72"/>
  <c r="Z16" i="24"/>
  <c r="Y16" i="24"/>
  <c r="X16" i="24"/>
  <c r="AI15" i="75"/>
  <c r="AN15" i="75"/>
  <c r="AI16" i="79"/>
  <c r="AN16" i="79"/>
  <c r="Y18" i="1"/>
  <c r="X18" i="1"/>
  <c r="AR16" i="84"/>
  <c r="AR17" i="27"/>
  <c r="AG16" i="7"/>
  <c r="AP16" i="7" s="1"/>
  <c r="AF16" i="7"/>
  <c r="AO16" i="7" s="1"/>
  <c r="W17" i="7"/>
  <c r="AE16" i="7"/>
  <c r="Z16" i="52"/>
  <c r="Y16" i="52"/>
  <c r="X16" i="52"/>
  <c r="AG16" i="92"/>
  <c r="AP16" i="92" s="1"/>
  <c r="AF16" i="92"/>
  <c r="AO16" i="92" s="1"/>
  <c r="AE16" i="92"/>
  <c r="W17" i="92"/>
  <c r="AR15" i="57"/>
  <c r="Z18" i="27"/>
  <c r="AN15" i="47"/>
  <c r="AI15" i="47"/>
  <c r="AR15" i="32"/>
  <c r="AH17" i="85"/>
  <c r="AQ17" i="85" s="1"/>
  <c r="AH16" i="57"/>
  <c r="AQ16" i="57" s="1"/>
  <c r="AH15" i="11"/>
  <c r="AQ15" i="11" s="1"/>
  <c r="AR15" i="39"/>
  <c r="X16" i="65"/>
  <c r="Y16" i="65"/>
  <c r="Z16" i="65" s="1"/>
  <c r="AN16" i="91"/>
  <c r="AI16" i="91"/>
  <c r="AI16" i="48"/>
  <c r="AN16" i="48"/>
  <c r="Z18" i="40"/>
  <c r="AR15" i="77"/>
  <c r="X17" i="81"/>
  <c r="Y17" i="81"/>
  <c r="Z17" i="14"/>
  <c r="Z17" i="31"/>
  <c r="Y17" i="31"/>
  <c r="X17" i="31"/>
  <c r="AR16" i="83"/>
  <c r="AI15" i="45"/>
  <c r="AN15" i="45"/>
  <c r="AI14" i="15"/>
  <c r="AN14" i="15"/>
  <c r="AN17" i="18"/>
  <c r="AI17" i="18"/>
  <c r="X18" i="13"/>
  <c r="Y18" i="13"/>
  <c r="AF17" i="8"/>
  <c r="AO17" i="8" s="1"/>
  <c r="W18" i="8"/>
  <c r="AE17" i="8"/>
  <c r="AG17" i="8"/>
  <c r="AP17" i="8" s="1"/>
  <c r="AE16" i="38"/>
  <c r="W17" i="38"/>
  <c r="AF16" i="38"/>
  <c r="AO16" i="38" s="1"/>
  <c r="AG16" i="38"/>
  <c r="AP16" i="38" s="1"/>
  <c r="AH16" i="77"/>
  <c r="AQ16" i="77" s="1"/>
  <c r="AR15" i="43"/>
  <c r="AN16" i="71"/>
  <c r="AI16" i="71"/>
  <c r="AI15" i="28"/>
  <c r="AN15" i="28"/>
  <c r="Y16" i="93"/>
  <c r="X16" i="93"/>
  <c r="AH17" i="36"/>
  <c r="AQ17" i="36" s="1"/>
  <c r="AH16" i="2"/>
  <c r="AQ16" i="2" s="1"/>
  <c r="AH17" i="46"/>
  <c r="AQ17" i="46" s="1"/>
  <c r="AH16" i="89"/>
  <c r="AQ16" i="89" s="1"/>
  <c r="Z15" i="11"/>
  <c r="AH17" i="35"/>
  <c r="AQ17" i="35" s="1"/>
  <c r="AN16" i="96"/>
  <c r="AI16" i="96"/>
  <c r="Y17" i="25"/>
  <c r="X17" i="25"/>
  <c r="Z15" i="63"/>
  <c r="Y15" i="63"/>
  <c r="X15" i="63"/>
  <c r="Z16" i="32"/>
  <c r="AH16" i="67"/>
  <c r="AQ16" i="67" s="1"/>
  <c r="AH15" i="58"/>
  <c r="AQ15" i="58" s="1"/>
  <c r="AN16" i="81"/>
  <c r="AI16" i="81"/>
  <c r="AN16" i="49"/>
  <c r="AI16" i="49"/>
  <c r="AH16" i="9"/>
  <c r="AQ16" i="9" s="1"/>
  <c r="AI16" i="33"/>
  <c r="AN16" i="33"/>
  <c r="X16" i="34"/>
  <c r="Y16" i="34"/>
  <c r="AH17" i="16"/>
  <c r="AQ17" i="16" s="1"/>
  <c r="AH16" i="10"/>
  <c r="AQ16" i="10" s="1"/>
  <c r="Z16" i="70"/>
  <c r="AH16" i="86"/>
  <c r="AQ16" i="86" s="1"/>
  <c r="Y15" i="15"/>
  <c r="X15" i="15"/>
  <c r="AR15" i="17"/>
  <c r="Z17" i="87"/>
  <c r="Y17" i="87"/>
  <c r="X17" i="87"/>
  <c r="Z18" i="18"/>
  <c r="Y18" i="18"/>
  <c r="X18" i="18"/>
  <c r="AN15" i="6"/>
  <c r="AI15" i="6"/>
  <c r="AG16" i="88"/>
  <c r="AP16" i="88" s="1"/>
  <c r="AF16" i="88"/>
  <c r="AO16" i="88" s="1"/>
  <c r="AE16" i="88"/>
  <c r="W17" i="88"/>
  <c r="Y16" i="75"/>
  <c r="X16" i="75"/>
  <c r="AI17" i="1"/>
  <c r="AN17" i="1"/>
  <c r="Z16" i="80"/>
  <c r="X16" i="80"/>
  <c r="Y16" i="80"/>
  <c r="Z16" i="50"/>
  <c r="AH17" i="83"/>
  <c r="AQ17" i="83" s="1"/>
  <c r="AH16" i="39"/>
  <c r="AQ16" i="39" s="1"/>
  <c r="AG17" i="41"/>
  <c r="AP17" i="41" s="1"/>
  <c r="AE17" i="41"/>
  <c r="W18" i="41"/>
  <c r="AF17" i="41"/>
  <c r="AO17" i="41" s="1"/>
  <c r="Y17" i="29"/>
  <c r="X17" i="29"/>
  <c r="Z17" i="29" s="1"/>
  <c r="X17" i="71"/>
  <c r="Y17" i="71"/>
  <c r="Y16" i="94"/>
  <c r="X16" i="94"/>
  <c r="Z16" i="94" s="1"/>
  <c r="AR16" i="36"/>
  <c r="AR14" i="11"/>
  <c r="AR15" i="50"/>
  <c r="AN16" i="74"/>
  <c r="AI16" i="74"/>
  <c r="AI15" i="80"/>
  <c r="AN15" i="80"/>
  <c r="AF15" i="5"/>
  <c r="AO15" i="5" s="1"/>
  <c r="W16" i="5"/>
  <c r="AE15" i="5"/>
  <c r="AG15" i="5"/>
  <c r="AP15" i="5" s="1"/>
  <c r="AN15" i="55"/>
  <c r="AI15" i="55"/>
  <c r="AN15" i="93"/>
  <c r="AI15" i="93"/>
  <c r="AR15" i="20"/>
  <c r="AF16" i="56"/>
  <c r="AO16" i="56" s="1"/>
  <c r="W17" i="56"/>
  <c r="AE16" i="56"/>
  <c r="AG16" i="56"/>
  <c r="AP16" i="56" s="1"/>
  <c r="Z17" i="85"/>
  <c r="Z16" i="57"/>
  <c r="Z17" i="35"/>
  <c r="Y17" i="96"/>
  <c r="X17" i="96"/>
  <c r="Y17" i="90"/>
  <c r="X17" i="90"/>
  <c r="X17" i="49"/>
  <c r="Y17" i="49"/>
  <c r="Z17" i="49" s="1"/>
  <c r="AI15" i="95"/>
  <c r="AN15" i="95"/>
  <c r="AR15" i="86"/>
  <c r="Y16" i="59"/>
  <c r="Z16" i="59" s="1"/>
  <c r="X16" i="59"/>
  <c r="AH16" i="17"/>
  <c r="AQ16" i="17" s="1"/>
  <c r="AH17" i="84"/>
  <c r="AQ17" i="84" s="1"/>
  <c r="AH17" i="4"/>
  <c r="AQ17" i="4" s="1"/>
  <c r="Y16" i="45"/>
  <c r="X16" i="45"/>
  <c r="X16" i="6"/>
  <c r="Y16" i="6"/>
  <c r="Z16" i="6" s="1"/>
  <c r="AH17" i="62"/>
  <c r="AQ17" i="62" s="1"/>
  <c r="AR15" i="10"/>
  <c r="AG16" i="77"/>
  <c r="AP16" i="77" s="1"/>
  <c r="AF16" i="77"/>
  <c r="AO16" i="77" s="1"/>
  <c r="AE16" i="77"/>
  <c r="W17" i="77"/>
  <c r="AF16" i="39"/>
  <c r="AO16" i="39" s="1"/>
  <c r="AE16" i="39"/>
  <c r="W17" i="39"/>
  <c r="AG16" i="39"/>
  <c r="AP16" i="39" s="1"/>
  <c r="W16" i="23"/>
  <c r="AE15" i="23"/>
  <c r="AF15" i="23"/>
  <c r="AO15" i="23" s="1"/>
  <c r="AG15" i="23"/>
  <c r="AP15" i="23" s="1"/>
  <c r="AR16" i="14"/>
  <c r="X17" i="37"/>
  <c r="Y17" i="37"/>
  <c r="Z17" i="37" s="1"/>
  <c r="Y16" i="28"/>
  <c r="X16" i="28"/>
  <c r="AR16" i="85"/>
  <c r="AI16" i="60"/>
  <c r="AN16" i="60"/>
  <c r="Y16" i="55"/>
  <c r="X16" i="55"/>
  <c r="AR16" i="35"/>
  <c r="AR15" i="67"/>
  <c r="AH17" i="44"/>
  <c r="AQ17" i="44" s="1"/>
  <c r="AR16" i="82"/>
  <c r="AR15" i="2"/>
  <c r="AI16" i="68"/>
  <c r="AN16" i="68"/>
  <c r="X17" i="22"/>
  <c r="Y17" i="22"/>
  <c r="AI16" i="25"/>
  <c r="AN16" i="25"/>
  <c r="X17" i="78"/>
  <c r="Y17" i="78"/>
  <c r="AG16" i="67"/>
  <c r="AP16" i="67" s="1"/>
  <c r="AF16" i="67"/>
  <c r="AO16" i="67" s="1"/>
  <c r="W17" i="67"/>
  <c r="AE16" i="67"/>
  <c r="Y16" i="19"/>
  <c r="X16" i="19"/>
  <c r="AN16" i="12"/>
  <c r="AI16" i="12"/>
  <c r="AG15" i="58"/>
  <c r="AP15" i="58" s="1"/>
  <c r="W16" i="58"/>
  <c r="AF15" i="58"/>
  <c r="AO15" i="58" s="1"/>
  <c r="AE15" i="58"/>
  <c r="AG16" i="9"/>
  <c r="AP16" i="9" s="1"/>
  <c r="AF16" i="9"/>
  <c r="AO16" i="9" s="1"/>
  <c r="W17" i="9"/>
  <c r="AE16" i="9"/>
  <c r="AI16" i="31"/>
  <c r="AN16" i="31"/>
  <c r="AI15" i="59"/>
  <c r="AN15" i="59"/>
  <c r="W17" i="17"/>
  <c r="AE16" i="17"/>
  <c r="AG16" i="17"/>
  <c r="AP16" i="17" s="1"/>
  <c r="AF16" i="17"/>
  <c r="AO16" i="17" s="1"/>
  <c r="AG17" i="16"/>
  <c r="AP17" i="16" s="1"/>
  <c r="W18" i="16"/>
  <c r="AE17" i="16"/>
  <c r="AF17" i="16"/>
  <c r="AO17" i="16" s="1"/>
  <c r="W17" i="10"/>
  <c r="AE16" i="10"/>
  <c r="AG16" i="10"/>
  <c r="AP16" i="10" s="1"/>
  <c r="AF16" i="10"/>
  <c r="AO16" i="10" s="1"/>
  <c r="AG17" i="4"/>
  <c r="AP17" i="4" s="1"/>
  <c r="AF17" i="4"/>
  <c r="AO17" i="4" s="1"/>
  <c r="W18" i="4"/>
  <c r="AE17" i="4"/>
  <c r="AR15" i="9"/>
  <c r="AI16" i="87"/>
  <c r="AN16" i="87"/>
  <c r="AR15" i="54"/>
  <c r="AG17" i="83"/>
  <c r="AP17" i="83" s="1"/>
  <c r="AF17" i="83"/>
  <c r="AO17" i="83" s="1"/>
  <c r="AE17" i="83"/>
  <c r="W18" i="83"/>
  <c r="AR15" i="89"/>
  <c r="AR14" i="58"/>
  <c r="AR15" i="70"/>
  <c r="AI16" i="29"/>
  <c r="AN16" i="29"/>
  <c r="AI16" i="37"/>
  <c r="AN16" i="37"/>
  <c r="X17" i="79"/>
  <c r="Y17" i="79"/>
  <c r="AN14" i="3"/>
  <c r="AI14" i="3"/>
  <c r="AG17" i="73"/>
  <c r="AP17" i="73" s="1"/>
  <c r="AF17" i="73"/>
  <c r="AO17" i="73" s="1"/>
  <c r="AE17" i="73"/>
  <c r="W18" i="73"/>
  <c r="AH16" i="20"/>
  <c r="AQ16" i="20" s="1"/>
  <c r="Z17" i="74"/>
  <c r="X17" i="74"/>
  <c r="Y17" i="74"/>
  <c r="Z17" i="60"/>
  <c r="X17" i="60"/>
  <c r="Y17" i="60"/>
  <c r="AH17" i="66"/>
  <c r="AQ17" i="66" s="1"/>
  <c r="AI15" i="53"/>
  <c r="AN15" i="53"/>
  <c r="AN15" i="21"/>
  <c r="AI15" i="21"/>
  <c r="AH16" i="43"/>
  <c r="AQ16" i="43" s="1"/>
  <c r="AR16" i="66"/>
  <c r="Y17" i="68"/>
  <c r="Z17" i="68" s="1"/>
  <c r="X17" i="68"/>
  <c r="AN16" i="90"/>
  <c r="AI16" i="90"/>
  <c r="AI16" i="22"/>
  <c r="AN16" i="22"/>
  <c r="AR14" i="51"/>
  <c r="AI15" i="19"/>
  <c r="AN15" i="19"/>
  <c r="X17" i="12"/>
  <c r="Y17" i="12"/>
  <c r="AI16" i="69"/>
  <c r="AN16" i="69"/>
  <c r="AH15" i="51"/>
  <c r="AQ15" i="51" s="1"/>
  <c r="Z16" i="95"/>
  <c r="X16" i="95"/>
  <c r="Y16" i="95"/>
  <c r="Y17" i="33"/>
  <c r="X17" i="33"/>
  <c r="AN15" i="61"/>
  <c r="AI15" i="61"/>
  <c r="AF17" i="84"/>
  <c r="AO17" i="84" s="1"/>
  <c r="AG17" i="84"/>
  <c r="AP17" i="84" s="1"/>
  <c r="W18" i="84"/>
  <c r="AE17" i="84"/>
  <c r="AH17" i="82"/>
  <c r="AQ17" i="82" s="1"/>
  <c r="AH16" i="54"/>
  <c r="AQ16" i="54" s="1"/>
  <c r="AR16" i="46"/>
  <c r="AI16" i="64"/>
  <c r="AN16" i="64"/>
  <c r="AN17" i="13"/>
  <c r="AI17" i="13"/>
  <c r="Y17" i="42"/>
  <c r="X17" i="42"/>
  <c r="AG16" i="6" l="1"/>
  <c r="AP16" i="6" s="1"/>
  <c r="AF16" i="6"/>
  <c r="AO16" i="6" s="1"/>
  <c r="W17" i="6"/>
  <c r="AE16" i="6"/>
  <c r="AG17" i="68"/>
  <c r="AP17" i="68" s="1"/>
  <c r="W18" i="68"/>
  <c r="AE17" i="68"/>
  <c r="AF17" i="68"/>
  <c r="AO17" i="68" s="1"/>
  <c r="AE17" i="29"/>
  <c r="W18" i="29"/>
  <c r="AG17" i="29"/>
  <c r="AP17" i="29" s="1"/>
  <c r="AF17" i="29"/>
  <c r="AO17" i="29" s="1"/>
  <c r="W17" i="94"/>
  <c r="AG16" i="94"/>
  <c r="AP16" i="94" s="1"/>
  <c r="AF16" i="94"/>
  <c r="AO16" i="94" s="1"/>
  <c r="AE16" i="94"/>
  <c r="AG16" i="21"/>
  <c r="AP16" i="21" s="1"/>
  <c r="W17" i="21"/>
  <c r="AE16" i="21"/>
  <c r="AF16" i="21"/>
  <c r="AO16" i="21" s="1"/>
  <c r="AF16" i="53"/>
  <c r="AO16" i="53" s="1"/>
  <c r="W17" i="53"/>
  <c r="AE16" i="53"/>
  <c r="AG16" i="53"/>
  <c r="AP16" i="53" s="1"/>
  <c r="AG17" i="37"/>
  <c r="AP17" i="37" s="1"/>
  <c r="AE17" i="37"/>
  <c r="W18" i="37"/>
  <c r="AF17" i="37"/>
  <c r="AO17" i="37" s="1"/>
  <c r="AG16" i="65"/>
  <c r="AP16" i="65" s="1"/>
  <c r="AF16" i="65"/>
  <c r="AO16" i="65" s="1"/>
  <c r="W17" i="65"/>
  <c r="AE16" i="65"/>
  <c r="AG17" i="49"/>
  <c r="AP17" i="49" s="1"/>
  <c r="AF17" i="49"/>
  <c r="AO17" i="49" s="1"/>
  <c r="W18" i="49"/>
  <c r="AE17" i="49"/>
  <c r="AE16" i="59"/>
  <c r="W17" i="59"/>
  <c r="AF16" i="59"/>
  <c r="AO16" i="59" s="1"/>
  <c r="AG16" i="59"/>
  <c r="AP16" i="59" s="1"/>
  <c r="AG16" i="47"/>
  <c r="AP16" i="47" s="1"/>
  <c r="AF16" i="47"/>
  <c r="AO16" i="47" s="1"/>
  <c r="AE16" i="47"/>
  <c r="W17" i="47"/>
  <c r="AE16" i="95"/>
  <c r="W17" i="95"/>
  <c r="AF16" i="95"/>
  <c r="AO16" i="95" s="1"/>
  <c r="AG16" i="95"/>
  <c r="AP16" i="95" s="1"/>
  <c r="AR15" i="53"/>
  <c r="AR14" i="3"/>
  <c r="X18" i="16"/>
  <c r="Z18" i="16" s="1"/>
  <c r="Y18" i="16"/>
  <c r="AR16" i="12"/>
  <c r="AH17" i="96"/>
  <c r="AQ17" i="96" s="1"/>
  <c r="AR15" i="93"/>
  <c r="Y16" i="5"/>
  <c r="X16" i="5"/>
  <c r="AN17" i="41"/>
  <c r="AI17" i="41"/>
  <c r="AG16" i="50"/>
  <c r="AP16" i="50" s="1"/>
  <c r="AF16" i="50"/>
  <c r="AO16" i="50" s="1"/>
  <c r="W17" i="50"/>
  <c r="AE16" i="50"/>
  <c r="AH16" i="75"/>
  <c r="AQ16" i="75" s="1"/>
  <c r="AF18" i="18"/>
  <c r="AO18" i="18" s="1"/>
  <c r="AG18" i="18"/>
  <c r="AP18" i="18" s="1"/>
  <c r="W19" i="18"/>
  <c r="AE18" i="18"/>
  <c r="AH15" i="15"/>
  <c r="AQ15" i="15" s="1"/>
  <c r="AG15" i="63"/>
  <c r="AP15" i="63" s="1"/>
  <c r="W16" i="63"/>
  <c r="AF15" i="63"/>
  <c r="AO15" i="63" s="1"/>
  <c r="AE15" i="63"/>
  <c r="AH16" i="93"/>
  <c r="AQ16" i="93" s="1"/>
  <c r="AI16" i="38"/>
  <c r="AN16" i="38"/>
  <c r="AH18" i="13"/>
  <c r="AQ18" i="13" s="1"/>
  <c r="AF17" i="31"/>
  <c r="AO17" i="31" s="1"/>
  <c r="W18" i="31"/>
  <c r="AG17" i="31"/>
  <c r="AP17" i="31" s="1"/>
  <c r="AE17" i="31"/>
  <c r="AR15" i="47"/>
  <c r="X17" i="92"/>
  <c r="Y17" i="92"/>
  <c r="Z17" i="92" s="1"/>
  <c r="AG16" i="52"/>
  <c r="AP16" i="52" s="1"/>
  <c r="W17" i="52"/>
  <c r="AE16" i="52"/>
  <c r="AF16" i="52"/>
  <c r="AO16" i="52" s="1"/>
  <c r="AG16" i="24"/>
  <c r="AP16" i="24" s="1"/>
  <c r="AF16" i="24"/>
  <c r="AO16" i="24" s="1"/>
  <c r="W17" i="24"/>
  <c r="AE16" i="24"/>
  <c r="Y16" i="30"/>
  <c r="X16" i="30"/>
  <c r="AR16" i="42"/>
  <c r="AR15" i="65"/>
  <c r="AI16" i="20"/>
  <c r="AN16" i="20"/>
  <c r="AG15" i="3"/>
  <c r="AP15" i="3" s="1"/>
  <c r="AF15" i="3"/>
  <c r="AO15" i="3" s="1"/>
  <c r="W16" i="3"/>
  <c r="AE15" i="3"/>
  <c r="X18" i="46"/>
  <c r="Y18" i="46"/>
  <c r="Z18" i="46" s="1"/>
  <c r="AI15" i="51"/>
  <c r="AN15" i="51"/>
  <c r="X18" i="82"/>
  <c r="Y18" i="82"/>
  <c r="AI17" i="84"/>
  <c r="AN17" i="84"/>
  <c r="AH17" i="33"/>
  <c r="AQ17" i="33" s="1"/>
  <c r="AH17" i="12"/>
  <c r="AQ17" i="12" s="1"/>
  <c r="AR15" i="59"/>
  <c r="AR16" i="25"/>
  <c r="AH17" i="37"/>
  <c r="AQ17" i="37" s="1"/>
  <c r="AI15" i="23"/>
  <c r="AN15" i="23"/>
  <c r="AH16" i="6"/>
  <c r="AQ16" i="6" s="1"/>
  <c r="AH17" i="49"/>
  <c r="AQ17" i="49" s="1"/>
  <c r="AN16" i="56"/>
  <c r="AI16" i="56"/>
  <c r="AH17" i="87"/>
  <c r="AQ17" i="87" s="1"/>
  <c r="AR16" i="33"/>
  <c r="AR16" i="81"/>
  <c r="AH17" i="25"/>
  <c r="AQ17" i="25" s="1"/>
  <c r="Z18" i="13"/>
  <c r="AR15" i="45"/>
  <c r="AG17" i="14"/>
  <c r="AP17" i="14" s="1"/>
  <c r="AF17" i="14"/>
  <c r="AO17" i="14" s="1"/>
  <c r="AE17" i="14"/>
  <c r="W18" i="14"/>
  <c r="W19" i="40"/>
  <c r="AG18" i="40"/>
  <c r="AP18" i="40" s="1"/>
  <c r="AF18" i="40"/>
  <c r="AO18" i="40" s="1"/>
  <c r="AE18" i="40"/>
  <c r="AH16" i="65"/>
  <c r="AQ16" i="65" s="1"/>
  <c r="AN16" i="92"/>
  <c r="AI16" i="92"/>
  <c r="AI16" i="7"/>
  <c r="AN16" i="7"/>
  <c r="AR16" i="79"/>
  <c r="AI16" i="72"/>
  <c r="AN16" i="72"/>
  <c r="AH17" i="64"/>
  <c r="AQ17" i="64" s="1"/>
  <c r="AI16" i="43"/>
  <c r="AN16" i="43"/>
  <c r="AH16" i="21"/>
  <c r="AQ16" i="21" s="1"/>
  <c r="AH16" i="53"/>
  <c r="AQ16" i="53" s="1"/>
  <c r="X17" i="26"/>
  <c r="Y17" i="26"/>
  <c r="Z17" i="26" s="1"/>
  <c r="X17" i="20"/>
  <c r="Y17" i="20"/>
  <c r="AR15" i="24"/>
  <c r="AN17" i="66"/>
  <c r="AI17" i="66"/>
  <c r="AN17" i="46"/>
  <c r="AI17" i="46"/>
  <c r="X17" i="86"/>
  <c r="Y17" i="86"/>
  <c r="Z17" i="86" s="1"/>
  <c r="Y16" i="51"/>
  <c r="Z16" i="51" s="1"/>
  <c r="X16" i="51"/>
  <c r="X18" i="84"/>
  <c r="Y18" i="84"/>
  <c r="Z18" i="84" s="1"/>
  <c r="Z17" i="12"/>
  <c r="AR16" i="22"/>
  <c r="AH17" i="74"/>
  <c r="AQ17" i="74" s="1"/>
  <c r="X18" i="73"/>
  <c r="Z18" i="73" s="1"/>
  <c r="Y18" i="73"/>
  <c r="AR16" i="29"/>
  <c r="AI17" i="4"/>
  <c r="AN17" i="4"/>
  <c r="AI16" i="10"/>
  <c r="AN16" i="10"/>
  <c r="AI15" i="58"/>
  <c r="AN15" i="58"/>
  <c r="AH16" i="19"/>
  <c r="AQ16" i="19" s="1"/>
  <c r="AH16" i="55"/>
  <c r="AQ16" i="55" s="1"/>
  <c r="Z16" i="23"/>
  <c r="Y16" i="23"/>
  <c r="X16" i="23"/>
  <c r="Z17" i="96"/>
  <c r="X17" i="56"/>
  <c r="Y17" i="56"/>
  <c r="AR15" i="55"/>
  <c r="AH16" i="80"/>
  <c r="AQ16" i="80" s="1"/>
  <c r="Z16" i="75"/>
  <c r="AR15" i="6"/>
  <c r="Z15" i="15"/>
  <c r="AG16" i="70"/>
  <c r="AP16" i="70" s="1"/>
  <c r="AF16" i="70"/>
  <c r="AO16" i="70" s="1"/>
  <c r="W17" i="70"/>
  <c r="AE16" i="70"/>
  <c r="Z16" i="93"/>
  <c r="AI17" i="8"/>
  <c r="AN17" i="8"/>
  <c r="AR17" i="18"/>
  <c r="W19" i="27"/>
  <c r="AG18" i="27"/>
  <c r="AP18" i="27" s="1"/>
  <c r="AF18" i="27"/>
  <c r="AO18" i="27" s="1"/>
  <c r="AE18" i="27"/>
  <c r="Y17" i="7"/>
  <c r="X17" i="7"/>
  <c r="Y17" i="72"/>
  <c r="Z17" i="72" s="1"/>
  <c r="X17" i="72"/>
  <c r="AN15" i="30"/>
  <c r="AI15" i="30"/>
  <c r="AH17" i="69"/>
  <c r="AQ17" i="69" s="1"/>
  <c r="AR14" i="63"/>
  <c r="AR15" i="94"/>
  <c r="Y18" i="66"/>
  <c r="X18" i="66"/>
  <c r="Y17" i="89"/>
  <c r="Z17" i="89" s="1"/>
  <c r="X17" i="89"/>
  <c r="X18" i="36"/>
  <c r="Y18" i="36"/>
  <c r="AR16" i="37"/>
  <c r="Z17" i="33"/>
  <c r="Y18" i="4"/>
  <c r="X18" i="4"/>
  <c r="X17" i="10"/>
  <c r="Z17" i="10" s="1"/>
  <c r="Y17" i="10"/>
  <c r="AH17" i="22"/>
  <c r="AQ17" i="22" s="1"/>
  <c r="Z17" i="77"/>
  <c r="X17" i="77"/>
  <c r="Y17" i="77"/>
  <c r="AH16" i="45"/>
  <c r="AQ16" i="45" s="1"/>
  <c r="AH17" i="90"/>
  <c r="AQ17" i="90" s="1"/>
  <c r="AG17" i="35"/>
  <c r="AP17" i="35" s="1"/>
  <c r="AF17" i="35"/>
  <c r="AO17" i="35" s="1"/>
  <c r="AE17" i="35"/>
  <c r="W18" i="35"/>
  <c r="AR15" i="80"/>
  <c r="AF16" i="80"/>
  <c r="AO16" i="80" s="1"/>
  <c r="AE16" i="80"/>
  <c r="W17" i="80"/>
  <c r="AG16" i="80"/>
  <c r="AP16" i="80" s="1"/>
  <c r="Y17" i="88"/>
  <c r="Z17" i="88" s="1"/>
  <c r="X17" i="88"/>
  <c r="AE17" i="87"/>
  <c r="W18" i="87"/>
  <c r="AF17" i="87"/>
  <c r="AO17" i="87" s="1"/>
  <c r="AG17" i="87"/>
  <c r="AP17" i="87" s="1"/>
  <c r="W17" i="32"/>
  <c r="AG16" i="32"/>
  <c r="AP16" i="32" s="1"/>
  <c r="AE16" i="32"/>
  <c r="AF16" i="32"/>
  <c r="AO16" i="32" s="1"/>
  <c r="Z17" i="25"/>
  <c r="X18" i="8"/>
  <c r="Y18" i="8"/>
  <c r="AH17" i="81"/>
  <c r="AQ17" i="81" s="1"/>
  <c r="AR16" i="48"/>
  <c r="AH18" i="1"/>
  <c r="AQ18" i="1" s="1"/>
  <c r="AR15" i="75"/>
  <c r="W18" i="64"/>
  <c r="AE17" i="64"/>
  <c r="AF17" i="64"/>
  <c r="AO17" i="64" s="1"/>
  <c r="AG17" i="64"/>
  <c r="AP17" i="64" s="1"/>
  <c r="AH16" i="61"/>
  <c r="AQ16" i="61" s="1"/>
  <c r="AR15" i="34"/>
  <c r="AF17" i="69"/>
  <c r="AO17" i="69" s="1"/>
  <c r="W18" i="69"/>
  <c r="AE17" i="69"/>
  <c r="AG17" i="69"/>
  <c r="AP17" i="69" s="1"/>
  <c r="AH17" i="48"/>
  <c r="AQ17" i="48" s="1"/>
  <c r="X18" i="44"/>
  <c r="Y18" i="44"/>
  <c r="Z18" i="44" s="1"/>
  <c r="AI16" i="26"/>
  <c r="AN16" i="26"/>
  <c r="AR15" i="52"/>
  <c r="Y18" i="62"/>
  <c r="Z18" i="62" s="1"/>
  <c r="X18" i="62"/>
  <c r="AN16" i="54"/>
  <c r="AI16" i="54"/>
  <c r="X17" i="67"/>
  <c r="Y17" i="67"/>
  <c r="Z17" i="67" s="1"/>
  <c r="AR16" i="68"/>
  <c r="AR16" i="60"/>
  <c r="AI16" i="39"/>
  <c r="AN16" i="39"/>
  <c r="AH16" i="94"/>
  <c r="AQ16" i="94" s="1"/>
  <c r="AR16" i="64"/>
  <c r="AR16" i="90"/>
  <c r="AR15" i="21"/>
  <c r="AH17" i="79"/>
  <c r="AQ17" i="79" s="1"/>
  <c r="AR16" i="31"/>
  <c r="AR15" i="19"/>
  <c r="Z17" i="79"/>
  <c r="X18" i="83"/>
  <c r="Y18" i="83"/>
  <c r="Z18" i="83" s="1"/>
  <c r="AN16" i="17"/>
  <c r="AI16" i="17"/>
  <c r="AI16" i="9"/>
  <c r="AN16" i="9"/>
  <c r="Y16" i="58"/>
  <c r="Z16" i="58" s="1"/>
  <c r="X16" i="58"/>
  <c r="Z16" i="19"/>
  <c r="AH17" i="78"/>
  <c r="AQ17" i="78" s="1"/>
  <c r="Z17" i="22"/>
  <c r="Z16" i="55"/>
  <c r="AN16" i="77"/>
  <c r="AI16" i="77"/>
  <c r="AG16" i="57"/>
  <c r="AP16" i="57" s="1"/>
  <c r="AF16" i="57"/>
  <c r="AO16" i="57" s="1"/>
  <c r="W17" i="57"/>
  <c r="AE16" i="57"/>
  <c r="AR16" i="74"/>
  <c r="AH17" i="71"/>
  <c r="AQ17" i="71" s="1"/>
  <c r="AN16" i="88"/>
  <c r="AI16" i="88"/>
  <c r="AH18" i="18"/>
  <c r="AQ18" i="18" s="1"/>
  <c r="AH16" i="34"/>
  <c r="AQ16" i="34" s="1"/>
  <c r="AH15" i="63"/>
  <c r="AQ15" i="63" s="1"/>
  <c r="AR16" i="96"/>
  <c r="AR15" i="28"/>
  <c r="AH17" i="31"/>
  <c r="AQ17" i="31" s="1"/>
  <c r="Z17" i="81"/>
  <c r="AR16" i="91"/>
  <c r="AH16" i="52"/>
  <c r="AQ16" i="52" s="1"/>
  <c r="AH16" i="24"/>
  <c r="AQ16" i="24" s="1"/>
  <c r="AH17" i="91"/>
  <c r="AQ17" i="91" s="1"/>
  <c r="AN17" i="44"/>
  <c r="AI17" i="44"/>
  <c r="AH16" i="47"/>
  <c r="AQ16" i="47" s="1"/>
  <c r="AN14" i="76"/>
  <c r="AI14" i="76"/>
  <c r="AH15" i="3"/>
  <c r="AQ15" i="3" s="1"/>
  <c r="AN17" i="62"/>
  <c r="AI17" i="62"/>
  <c r="AI16" i="89"/>
  <c r="AN16" i="89"/>
  <c r="AI16" i="86"/>
  <c r="AN16" i="86"/>
  <c r="AI16" i="2"/>
  <c r="AN16" i="2"/>
  <c r="AN17" i="82"/>
  <c r="AI17" i="82"/>
  <c r="Y17" i="54"/>
  <c r="Z17" i="54" s="1"/>
  <c r="X17" i="54"/>
  <c r="AN17" i="36"/>
  <c r="AI17" i="36"/>
  <c r="W18" i="60"/>
  <c r="AE17" i="60"/>
  <c r="AF17" i="60"/>
  <c r="AO17" i="60" s="1"/>
  <c r="AG17" i="60"/>
  <c r="AP17" i="60" s="1"/>
  <c r="AH17" i="29"/>
  <c r="AQ17" i="29" s="1"/>
  <c r="AH17" i="42"/>
  <c r="AQ17" i="42" s="1"/>
  <c r="Z17" i="42"/>
  <c r="W18" i="74"/>
  <c r="AG17" i="74"/>
  <c r="AP17" i="74" s="1"/>
  <c r="AE17" i="74"/>
  <c r="AF17" i="74"/>
  <c r="AO17" i="74" s="1"/>
  <c r="AN17" i="73"/>
  <c r="AI17" i="73"/>
  <c r="AH16" i="28"/>
  <c r="AQ16" i="28" s="1"/>
  <c r="AR17" i="13"/>
  <c r="AR15" i="61"/>
  <c r="AH16" i="95"/>
  <c r="AQ16" i="95" s="1"/>
  <c r="AR16" i="69"/>
  <c r="AH17" i="68"/>
  <c r="AQ17" i="68" s="1"/>
  <c r="AH17" i="60"/>
  <c r="AQ17" i="60" s="1"/>
  <c r="AN17" i="83"/>
  <c r="AI17" i="83"/>
  <c r="AR16" i="87"/>
  <c r="AN17" i="16"/>
  <c r="AI17" i="16"/>
  <c r="Z17" i="17"/>
  <c r="X17" i="17"/>
  <c r="Y17" i="17"/>
  <c r="X17" i="9"/>
  <c r="Y17" i="9"/>
  <c r="AI16" i="67"/>
  <c r="AN16" i="67"/>
  <c r="Z17" i="78"/>
  <c r="Z16" i="28"/>
  <c r="X17" i="39"/>
  <c r="Z17" i="39" s="1"/>
  <c r="Y17" i="39"/>
  <c r="Z16" i="45"/>
  <c r="AH16" i="59"/>
  <c r="AQ16" i="59" s="1"/>
  <c r="AR15" i="95"/>
  <c r="Z17" i="90"/>
  <c r="W18" i="85"/>
  <c r="AG17" i="85"/>
  <c r="AP17" i="85" s="1"/>
  <c r="AF17" i="85"/>
  <c r="AO17" i="85" s="1"/>
  <c r="AE17" i="85"/>
  <c r="AI15" i="5"/>
  <c r="AN15" i="5"/>
  <c r="Z17" i="71"/>
  <c r="Y18" i="41"/>
  <c r="X18" i="41"/>
  <c r="AR17" i="1"/>
  <c r="Z16" i="34"/>
  <c r="AR16" i="49"/>
  <c r="AE15" i="11"/>
  <c r="AG15" i="11"/>
  <c r="AP15" i="11" s="1"/>
  <c r="W16" i="11"/>
  <c r="AF15" i="11"/>
  <c r="AO15" i="11" s="1"/>
  <c r="AR16" i="71"/>
  <c r="X17" i="38"/>
  <c r="Z17" i="38" s="1"/>
  <c r="Y17" i="38"/>
  <c r="AR14" i="15"/>
  <c r="Z18" i="1"/>
  <c r="Z16" i="61"/>
  <c r="Z17" i="48"/>
  <c r="AR16" i="78"/>
  <c r="Z17" i="91"/>
  <c r="Y17" i="43"/>
  <c r="X17" i="43"/>
  <c r="Y15" i="76"/>
  <c r="X15" i="76"/>
  <c r="Z15" i="76" s="1"/>
  <c r="X17" i="2"/>
  <c r="Y17" i="2"/>
  <c r="AG16" i="58" l="1"/>
  <c r="AP16" i="58" s="1"/>
  <c r="W17" i="58"/>
  <c r="AF16" i="58"/>
  <c r="AO16" i="58" s="1"/>
  <c r="AE16" i="58"/>
  <c r="AG18" i="62"/>
  <c r="AP18" i="62" s="1"/>
  <c r="AF18" i="62"/>
  <c r="AO18" i="62" s="1"/>
  <c r="AE18" i="62"/>
  <c r="W19" i="62"/>
  <c r="AF17" i="26"/>
  <c r="AO17" i="26" s="1"/>
  <c r="AE17" i="26"/>
  <c r="W18" i="26"/>
  <c r="AG17" i="26"/>
  <c r="AP17" i="26" s="1"/>
  <c r="AG17" i="92"/>
  <c r="AP17" i="92" s="1"/>
  <c r="AF17" i="92"/>
  <c r="AO17" i="92" s="1"/>
  <c r="AE17" i="92"/>
  <c r="W18" i="92"/>
  <c r="W19" i="73"/>
  <c r="AG18" i="73"/>
  <c r="AP18" i="73" s="1"/>
  <c r="AF18" i="73"/>
  <c r="AO18" i="73" s="1"/>
  <c r="AE18" i="73"/>
  <c r="AE17" i="10"/>
  <c r="W18" i="10"/>
  <c r="AG17" i="10"/>
  <c r="AP17" i="10" s="1"/>
  <c r="AF17" i="10"/>
  <c r="AO17" i="10" s="1"/>
  <c r="AG16" i="51"/>
  <c r="AP16" i="51" s="1"/>
  <c r="AF16" i="51"/>
  <c r="AO16" i="51" s="1"/>
  <c r="AE16" i="51"/>
  <c r="W17" i="51"/>
  <c r="AG17" i="39"/>
  <c r="AP17" i="39" s="1"/>
  <c r="AF17" i="39"/>
  <c r="AO17" i="39" s="1"/>
  <c r="AE17" i="39"/>
  <c r="W18" i="39"/>
  <c r="AG17" i="88"/>
  <c r="AP17" i="88" s="1"/>
  <c r="W18" i="88"/>
  <c r="AF17" i="88"/>
  <c r="AO17" i="88" s="1"/>
  <c r="AE17" i="88"/>
  <c r="AE17" i="86"/>
  <c r="W18" i="86"/>
  <c r="AF17" i="86"/>
  <c r="AO17" i="86" s="1"/>
  <c r="AG17" i="86"/>
  <c r="AP17" i="86" s="1"/>
  <c r="AG18" i="16"/>
  <c r="AP18" i="16" s="1"/>
  <c r="W19" i="16"/>
  <c r="AE18" i="16"/>
  <c r="AF18" i="16"/>
  <c r="AO18" i="16" s="1"/>
  <c r="AG17" i="72"/>
  <c r="AP17" i="72" s="1"/>
  <c r="AF17" i="72"/>
  <c r="AO17" i="72" s="1"/>
  <c r="W18" i="72"/>
  <c r="AE17" i="72"/>
  <c r="AG17" i="38"/>
  <c r="AP17" i="38" s="1"/>
  <c r="AF17" i="38"/>
  <c r="AO17" i="38" s="1"/>
  <c r="AE17" i="38"/>
  <c r="W18" i="38"/>
  <c r="W19" i="44"/>
  <c r="AG18" i="44"/>
  <c r="AP18" i="44" s="1"/>
  <c r="AE18" i="44"/>
  <c r="AF18" i="44"/>
  <c r="AO18" i="44" s="1"/>
  <c r="AE17" i="89"/>
  <c r="W18" i="89"/>
  <c r="AF17" i="89"/>
  <c r="AO17" i="89" s="1"/>
  <c r="AG17" i="89"/>
  <c r="AP17" i="89" s="1"/>
  <c r="W19" i="46"/>
  <c r="AF18" i="46"/>
  <c r="AO18" i="46" s="1"/>
  <c r="AE18" i="46"/>
  <c r="AG18" i="46"/>
  <c r="AP18" i="46" s="1"/>
  <c r="AG17" i="67"/>
  <c r="AP17" i="67" s="1"/>
  <c r="AF17" i="67"/>
  <c r="AO17" i="67" s="1"/>
  <c r="W18" i="67"/>
  <c r="AE17" i="67"/>
  <c r="W16" i="76"/>
  <c r="AG15" i="76"/>
  <c r="AP15" i="76" s="1"/>
  <c r="AF15" i="76"/>
  <c r="AO15" i="76" s="1"/>
  <c r="AE15" i="76"/>
  <c r="AG17" i="54"/>
  <c r="AP17" i="54" s="1"/>
  <c r="AF17" i="54"/>
  <c r="AO17" i="54" s="1"/>
  <c r="W18" i="54"/>
  <c r="AE17" i="54"/>
  <c r="W19" i="83"/>
  <c r="AG18" i="83"/>
  <c r="AP18" i="83" s="1"/>
  <c r="AE18" i="83"/>
  <c r="AF18" i="83"/>
  <c r="AO18" i="83" s="1"/>
  <c r="W19" i="84"/>
  <c r="AG18" i="84"/>
  <c r="AP18" i="84" s="1"/>
  <c r="AE18" i="84"/>
  <c r="AF18" i="84"/>
  <c r="AO18" i="84" s="1"/>
  <c r="AG17" i="48"/>
  <c r="AP17" i="48" s="1"/>
  <c r="AF17" i="48"/>
  <c r="AO17" i="48" s="1"/>
  <c r="AE17" i="48"/>
  <c r="W18" i="48"/>
  <c r="AR16" i="67"/>
  <c r="AG17" i="81"/>
  <c r="AP17" i="81" s="1"/>
  <c r="AF17" i="81"/>
  <c r="AO17" i="81" s="1"/>
  <c r="AE17" i="81"/>
  <c r="W18" i="81"/>
  <c r="AH18" i="4"/>
  <c r="AQ18" i="4" s="1"/>
  <c r="AH18" i="66"/>
  <c r="AQ18" i="66" s="1"/>
  <c r="AH17" i="2"/>
  <c r="AQ17" i="2" s="1"/>
  <c r="AH18" i="41"/>
  <c r="AQ18" i="41" s="1"/>
  <c r="Z17" i="2"/>
  <c r="AE16" i="34"/>
  <c r="AG16" i="34"/>
  <c r="AP16" i="34" s="1"/>
  <c r="W17" i="34"/>
  <c r="AF16" i="34"/>
  <c r="AO16" i="34" s="1"/>
  <c r="AG17" i="71"/>
  <c r="AP17" i="71" s="1"/>
  <c r="AF17" i="71"/>
  <c r="AO17" i="71" s="1"/>
  <c r="W18" i="71"/>
  <c r="AE17" i="71"/>
  <c r="W18" i="78"/>
  <c r="AG17" i="78"/>
  <c r="AP17" i="78" s="1"/>
  <c r="AF17" i="78"/>
  <c r="AO17" i="78" s="1"/>
  <c r="AE17" i="78"/>
  <c r="Z16" i="11"/>
  <c r="Y16" i="11"/>
  <c r="X16" i="11"/>
  <c r="X18" i="85"/>
  <c r="Y18" i="85"/>
  <c r="AE16" i="45"/>
  <c r="AF16" i="45"/>
  <c r="AO16" i="45" s="1"/>
  <c r="W17" i="45"/>
  <c r="AG16" i="45"/>
  <c r="AP16" i="45" s="1"/>
  <c r="AH17" i="17"/>
  <c r="AQ17" i="17" s="1"/>
  <c r="AR17" i="83"/>
  <c r="AR17" i="73"/>
  <c r="Z18" i="74"/>
  <c r="X18" i="74"/>
  <c r="Y18" i="74"/>
  <c r="AH17" i="54"/>
  <c r="AQ17" i="54" s="1"/>
  <c r="AR16" i="2"/>
  <c r="AH16" i="58"/>
  <c r="AQ16" i="58" s="1"/>
  <c r="AH18" i="62"/>
  <c r="AQ18" i="62" s="1"/>
  <c r="AR16" i="26"/>
  <c r="AH17" i="77"/>
  <c r="AQ17" i="77" s="1"/>
  <c r="AH17" i="72"/>
  <c r="AQ17" i="72" s="1"/>
  <c r="AI18" i="27"/>
  <c r="AN18" i="27"/>
  <c r="AH16" i="51"/>
  <c r="AQ16" i="51" s="1"/>
  <c r="AR17" i="46"/>
  <c r="AR16" i="43"/>
  <c r="Z19" i="40"/>
  <c r="X19" i="40"/>
  <c r="Y19" i="40"/>
  <c r="AR15" i="23"/>
  <c r="AR15" i="51"/>
  <c r="Z17" i="24"/>
  <c r="Y17" i="24"/>
  <c r="X17" i="24"/>
  <c r="AN16" i="50"/>
  <c r="AI16" i="50"/>
  <c r="AH16" i="5"/>
  <c r="AQ16" i="5" s="1"/>
  <c r="X17" i="53"/>
  <c r="Y17" i="53"/>
  <c r="Z17" i="53" s="1"/>
  <c r="AI16" i="94"/>
  <c r="AN16" i="94"/>
  <c r="X18" i="68"/>
  <c r="Y18" i="68"/>
  <c r="AI16" i="32"/>
  <c r="AN16" i="32"/>
  <c r="AR17" i="4"/>
  <c r="AH17" i="20"/>
  <c r="AQ17" i="20" s="1"/>
  <c r="AR17" i="84"/>
  <c r="Z18" i="37"/>
  <c r="X18" i="37"/>
  <c r="Y18" i="37"/>
  <c r="AI17" i="60"/>
  <c r="AN17" i="60"/>
  <c r="AR16" i="86"/>
  <c r="AR16" i="77"/>
  <c r="AH18" i="83"/>
  <c r="AQ18" i="83" s="1"/>
  <c r="AR16" i="39"/>
  <c r="AH17" i="67"/>
  <c r="AQ17" i="67" s="1"/>
  <c r="AH18" i="44"/>
  <c r="AQ18" i="44" s="1"/>
  <c r="Z18" i="64"/>
  <c r="Y18" i="64"/>
  <c r="X18" i="64"/>
  <c r="Y18" i="87"/>
  <c r="X18" i="87"/>
  <c r="Z18" i="35"/>
  <c r="X18" i="35"/>
  <c r="Y18" i="35"/>
  <c r="AH18" i="36"/>
  <c r="AQ18" i="36" s="1"/>
  <c r="AR17" i="8"/>
  <c r="W16" i="15"/>
  <c r="AE15" i="15"/>
  <c r="AF15" i="15"/>
  <c r="AO15" i="15" s="1"/>
  <c r="AG15" i="15"/>
  <c r="AP15" i="15" s="1"/>
  <c r="AH17" i="56"/>
  <c r="AQ17" i="56" s="1"/>
  <c r="W18" i="12"/>
  <c r="AE17" i="12"/>
  <c r="AG17" i="12"/>
  <c r="AP17" i="12" s="1"/>
  <c r="AF17" i="12"/>
  <c r="AO17" i="12" s="1"/>
  <c r="AR17" i="66"/>
  <c r="Z17" i="20"/>
  <c r="AR16" i="7"/>
  <c r="AI18" i="40"/>
  <c r="AN18" i="40"/>
  <c r="AN17" i="14"/>
  <c r="AI17" i="14"/>
  <c r="AH18" i="46"/>
  <c r="AQ18" i="46" s="1"/>
  <c r="AH16" i="30"/>
  <c r="AQ16" i="30" s="1"/>
  <c r="AH17" i="92"/>
  <c r="AQ17" i="92" s="1"/>
  <c r="AR16" i="38"/>
  <c r="AI15" i="63"/>
  <c r="AN15" i="63"/>
  <c r="Z16" i="5"/>
  <c r="AN16" i="47"/>
  <c r="AI16" i="47"/>
  <c r="AI16" i="59"/>
  <c r="AN16" i="59"/>
  <c r="Z17" i="65"/>
  <c r="X17" i="65"/>
  <c r="Y17" i="65"/>
  <c r="AN17" i="37"/>
  <c r="AI17" i="37"/>
  <c r="Y18" i="29"/>
  <c r="X18" i="29"/>
  <c r="AN16" i="6"/>
  <c r="AI16" i="6"/>
  <c r="AG17" i="42"/>
  <c r="AP17" i="42" s="1"/>
  <c r="AE17" i="42"/>
  <c r="W18" i="42"/>
  <c r="AF17" i="42"/>
  <c r="AO17" i="42" s="1"/>
  <c r="AI17" i="64"/>
  <c r="AN17" i="64"/>
  <c r="X18" i="14"/>
  <c r="Y18" i="14"/>
  <c r="Z17" i="59"/>
  <c r="X17" i="59"/>
  <c r="Y17" i="59"/>
  <c r="AN16" i="65"/>
  <c r="AI16" i="65"/>
  <c r="AG18" i="1"/>
  <c r="AP18" i="1" s="1"/>
  <c r="AF18" i="1"/>
  <c r="AO18" i="1" s="1"/>
  <c r="W19" i="1"/>
  <c r="AE18" i="1"/>
  <c r="AI17" i="74"/>
  <c r="AN17" i="74"/>
  <c r="Z18" i="60"/>
  <c r="Y18" i="60"/>
  <c r="X18" i="60"/>
  <c r="AR17" i="82"/>
  <c r="AR16" i="88"/>
  <c r="AH18" i="8"/>
  <c r="AQ18" i="8" s="1"/>
  <c r="AI17" i="87"/>
  <c r="AN17" i="87"/>
  <c r="Z17" i="80"/>
  <c r="Y17" i="80"/>
  <c r="X17" i="80"/>
  <c r="AI17" i="35"/>
  <c r="AN17" i="35"/>
  <c r="Z18" i="4"/>
  <c r="Z18" i="36"/>
  <c r="Z18" i="66"/>
  <c r="AH17" i="7"/>
  <c r="AQ17" i="7" s="1"/>
  <c r="W17" i="93"/>
  <c r="AG16" i="93"/>
  <c r="AP16" i="93" s="1"/>
  <c r="AF16" i="93"/>
  <c r="AO16" i="93" s="1"/>
  <c r="AE16" i="93"/>
  <c r="Z17" i="56"/>
  <c r="AR15" i="58"/>
  <c r="AR16" i="92"/>
  <c r="AH18" i="82"/>
  <c r="AQ18" i="82" s="1"/>
  <c r="AR16" i="20"/>
  <c r="X18" i="31"/>
  <c r="Y18" i="31"/>
  <c r="Z18" i="31" s="1"/>
  <c r="AN18" i="18"/>
  <c r="AI18" i="18"/>
  <c r="AN17" i="49"/>
  <c r="AI17" i="49"/>
  <c r="AN16" i="21"/>
  <c r="AI16" i="21"/>
  <c r="AI17" i="29"/>
  <c r="AN17" i="29"/>
  <c r="Y17" i="6"/>
  <c r="Z17" i="6" s="1"/>
  <c r="X17" i="6"/>
  <c r="AH17" i="43"/>
  <c r="AQ17" i="43" s="1"/>
  <c r="AH17" i="38"/>
  <c r="AQ17" i="38" s="1"/>
  <c r="AG17" i="90"/>
  <c r="AP17" i="90" s="1"/>
  <c r="AF17" i="90"/>
  <c r="AO17" i="90" s="1"/>
  <c r="W18" i="90"/>
  <c r="AE17" i="90"/>
  <c r="W18" i="17"/>
  <c r="AE17" i="17"/>
  <c r="AG17" i="17"/>
  <c r="AP17" i="17" s="1"/>
  <c r="AF17" i="17"/>
  <c r="AO17" i="17" s="1"/>
  <c r="AG16" i="61"/>
  <c r="AP16" i="61" s="1"/>
  <c r="AF16" i="61"/>
  <c r="AO16" i="61" s="1"/>
  <c r="W17" i="61"/>
  <c r="AE16" i="61"/>
  <c r="AI15" i="11"/>
  <c r="AN15" i="11"/>
  <c r="AI17" i="85"/>
  <c r="AN17" i="85"/>
  <c r="AH17" i="39"/>
  <c r="AQ17" i="39" s="1"/>
  <c r="AR17" i="16"/>
  <c r="Z17" i="43"/>
  <c r="AH17" i="9"/>
  <c r="AQ17" i="9" s="1"/>
  <c r="AH15" i="76"/>
  <c r="AQ15" i="76" s="1"/>
  <c r="W18" i="91"/>
  <c r="AG17" i="91"/>
  <c r="AP17" i="91" s="1"/>
  <c r="AE17" i="91"/>
  <c r="AF17" i="91"/>
  <c r="AO17" i="91" s="1"/>
  <c r="Z18" i="41"/>
  <c r="AF16" i="28"/>
  <c r="AO16" i="28" s="1"/>
  <c r="W17" i="28"/>
  <c r="AG16" i="28"/>
  <c r="AP16" i="28" s="1"/>
  <c r="AE16" i="28"/>
  <c r="Z17" i="9"/>
  <c r="AR17" i="36"/>
  <c r="AR16" i="89"/>
  <c r="AR14" i="76"/>
  <c r="AN16" i="57"/>
  <c r="AI16" i="57"/>
  <c r="AG16" i="55"/>
  <c r="AP16" i="55" s="1"/>
  <c r="AF16" i="55"/>
  <c r="AO16" i="55" s="1"/>
  <c r="W17" i="55"/>
  <c r="AE16" i="55"/>
  <c r="AR16" i="9"/>
  <c r="AF17" i="79"/>
  <c r="AO17" i="79" s="1"/>
  <c r="AE17" i="79"/>
  <c r="W18" i="79"/>
  <c r="AG17" i="79"/>
  <c r="AP17" i="79" s="1"/>
  <c r="AR16" i="54"/>
  <c r="AI17" i="69"/>
  <c r="AN17" i="69"/>
  <c r="Z18" i="8"/>
  <c r="X17" i="32"/>
  <c r="Y17" i="32"/>
  <c r="AH17" i="88"/>
  <c r="AQ17" i="88" s="1"/>
  <c r="AI16" i="80"/>
  <c r="AN16" i="80"/>
  <c r="AG17" i="33"/>
  <c r="AP17" i="33" s="1"/>
  <c r="W18" i="33"/>
  <c r="AE17" i="33"/>
  <c r="AF17" i="33"/>
  <c r="AO17" i="33" s="1"/>
  <c r="AH17" i="89"/>
  <c r="AQ17" i="89" s="1"/>
  <c r="AR15" i="30"/>
  <c r="Y19" i="27"/>
  <c r="X19" i="27"/>
  <c r="AN16" i="70"/>
  <c r="AI16" i="70"/>
  <c r="W18" i="96"/>
  <c r="AG17" i="96"/>
  <c r="AP17" i="96" s="1"/>
  <c r="AF17" i="96"/>
  <c r="AO17" i="96" s="1"/>
  <c r="AE17" i="96"/>
  <c r="AH18" i="84"/>
  <c r="AQ18" i="84" s="1"/>
  <c r="AH17" i="86"/>
  <c r="AQ17" i="86" s="1"/>
  <c r="AH17" i="26"/>
  <c r="AQ17" i="26" s="1"/>
  <c r="AR16" i="72"/>
  <c r="AR16" i="56"/>
  <c r="Z18" i="82"/>
  <c r="AN15" i="3"/>
  <c r="AI15" i="3"/>
  <c r="Z16" i="30"/>
  <c r="AI16" i="52"/>
  <c r="AN16" i="52"/>
  <c r="Y16" i="63"/>
  <c r="X16" i="63"/>
  <c r="X19" i="18"/>
  <c r="Y19" i="18"/>
  <c r="AR17" i="41"/>
  <c r="X17" i="95"/>
  <c r="Y17" i="95"/>
  <c r="Z18" i="49"/>
  <c r="X18" i="49"/>
  <c r="Y18" i="49"/>
  <c r="X17" i="21"/>
  <c r="Y17" i="21"/>
  <c r="Z17" i="94"/>
  <c r="Y17" i="94"/>
  <c r="X17" i="94"/>
  <c r="AR15" i="5"/>
  <c r="W18" i="77"/>
  <c r="AF17" i="77"/>
  <c r="AO17" i="77" s="1"/>
  <c r="AE17" i="77"/>
  <c r="AG17" i="77"/>
  <c r="AP17" i="77" s="1"/>
  <c r="W17" i="23"/>
  <c r="AE16" i="23"/>
  <c r="AF16" i="23"/>
  <c r="AO16" i="23" s="1"/>
  <c r="AG16" i="23"/>
  <c r="AP16" i="23" s="1"/>
  <c r="AG18" i="13"/>
  <c r="AP18" i="13" s="1"/>
  <c r="W19" i="13"/>
  <c r="AF18" i="13"/>
  <c r="AO18" i="13" s="1"/>
  <c r="AE18" i="13"/>
  <c r="AI17" i="31"/>
  <c r="AN17" i="31"/>
  <c r="Z17" i="50"/>
  <c r="Y17" i="50"/>
  <c r="X17" i="50"/>
  <c r="AH18" i="16"/>
  <c r="AQ18" i="16" s="1"/>
  <c r="X17" i="47"/>
  <c r="Y17" i="47"/>
  <c r="AR17" i="62"/>
  <c r="AR17" i="44"/>
  <c r="Z17" i="57"/>
  <c r="Y17" i="57"/>
  <c r="X17" i="57"/>
  <c r="AG17" i="22"/>
  <c r="AP17" i="22" s="1"/>
  <c r="W18" i="22"/>
  <c r="AF17" i="22"/>
  <c r="AO17" i="22" s="1"/>
  <c r="AE17" i="22"/>
  <c r="AF16" i="19"/>
  <c r="AO16" i="19" s="1"/>
  <c r="AG16" i="19"/>
  <c r="AP16" i="19" s="1"/>
  <c r="AE16" i="19"/>
  <c r="W17" i="19"/>
  <c r="AR16" i="17"/>
  <c r="X18" i="69"/>
  <c r="Y18" i="69"/>
  <c r="AF17" i="25"/>
  <c r="AO17" i="25" s="1"/>
  <c r="AE17" i="25"/>
  <c r="W18" i="25"/>
  <c r="AG17" i="25"/>
  <c r="AP17" i="25" s="1"/>
  <c r="AH17" i="10"/>
  <c r="AQ17" i="10" s="1"/>
  <c r="Z17" i="7"/>
  <c r="Z17" i="70"/>
  <c r="X17" i="70"/>
  <c r="Y17" i="70"/>
  <c r="AG16" i="75"/>
  <c r="AP16" i="75" s="1"/>
  <c r="AF16" i="75"/>
  <c r="AO16" i="75" s="1"/>
  <c r="AE16" i="75"/>
  <c r="W17" i="75"/>
  <c r="AH16" i="23"/>
  <c r="AQ16" i="23" s="1"/>
  <c r="AR16" i="10"/>
  <c r="AH18" i="73"/>
  <c r="AQ18" i="73" s="1"/>
  <c r="Z16" i="3"/>
  <c r="Y16" i="3"/>
  <c r="X16" i="3"/>
  <c r="AN16" i="24"/>
  <c r="AI16" i="24"/>
  <c r="Y17" i="52"/>
  <c r="X17" i="52"/>
  <c r="AN16" i="95"/>
  <c r="AI16" i="95"/>
  <c r="AI16" i="53"/>
  <c r="AN16" i="53"/>
  <c r="AI17" i="68"/>
  <c r="AN17" i="68"/>
  <c r="AF17" i="53" l="1"/>
  <c r="AO17" i="53" s="1"/>
  <c r="W18" i="53"/>
  <c r="AE17" i="53"/>
  <c r="AG17" i="53"/>
  <c r="AP17" i="53" s="1"/>
  <c r="AF18" i="31"/>
  <c r="AO18" i="31" s="1"/>
  <c r="AG18" i="31"/>
  <c r="AP18" i="31" s="1"/>
  <c r="W19" i="31"/>
  <c r="AE18" i="31"/>
  <c r="AG17" i="6"/>
  <c r="AP17" i="6" s="1"/>
  <c r="AF17" i="6"/>
  <c r="AO17" i="6" s="1"/>
  <c r="W18" i="6"/>
  <c r="AE17" i="6"/>
  <c r="AE17" i="94"/>
  <c r="W18" i="94"/>
  <c r="AF17" i="94"/>
  <c r="AO17" i="94" s="1"/>
  <c r="AG17" i="94"/>
  <c r="AP17" i="94" s="1"/>
  <c r="AR16" i="70"/>
  <c r="AR16" i="80"/>
  <c r="AN17" i="90"/>
  <c r="AI17" i="90"/>
  <c r="AR18" i="18"/>
  <c r="AG18" i="66"/>
  <c r="AP18" i="66" s="1"/>
  <c r="AF18" i="66"/>
  <c r="AO18" i="66" s="1"/>
  <c r="W19" i="66"/>
  <c r="AE18" i="66"/>
  <c r="W19" i="60"/>
  <c r="AE18" i="60"/>
  <c r="AG18" i="60"/>
  <c r="AP18" i="60" s="1"/>
  <c r="AF18" i="60"/>
  <c r="AO18" i="60" s="1"/>
  <c r="X18" i="42"/>
  <c r="Y18" i="42"/>
  <c r="AH18" i="29"/>
  <c r="AQ18" i="29" s="1"/>
  <c r="AH17" i="65"/>
  <c r="AQ17" i="65" s="1"/>
  <c r="AF16" i="5"/>
  <c r="AO16" i="5" s="1"/>
  <c r="W17" i="5"/>
  <c r="AE16" i="5"/>
  <c r="AG16" i="5"/>
  <c r="AP16" i="5" s="1"/>
  <c r="AE18" i="35"/>
  <c r="AG18" i="35"/>
  <c r="AP18" i="35" s="1"/>
  <c r="W19" i="35"/>
  <c r="AF18" i="35"/>
  <c r="AO18" i="35" s="1"/>
  <c r="W19" i="64"/>
  <c r="AE18" i="64"/>
  <c r="AF18" i="64"/>
  <c r="AO18" i="64" s="1"/>
  <c r="AG18" i="64"/>
  <c r="AP18" i="64" s="1"/>
  <c r="W19" i="37"/>
  <c r="AG18" i="37"/>
  <c r="AP18" i="37" s="1"/>
  <c r="AF18" i="37"/>
  <c r="AO18" i="37" s="1"/>
  <c r="AE18" i="37"/>
  <c r="AG17" i="24"/>
  <c r="AP17" i="24" s="1"/>
  <c r="AF17" i="24"/>
  <c r="AO17" i="24" s="1"/>
  <c r="W18" i="24"/>
  <c r="AE17" i="24"/>
  <c r="AH19" i="40"/>
  <c r="AQ19" i="40" s="1"/>
  <c r="AH18" i="74"/>
  <c r="AQ18" i="74" s="1"/>
  <c r="AN16" i="45"/>
  <c r="AI16" i="45"/>
  <c r="AE16" i="11"/>
  <c r="AG16" i="11"/>
  <c r="AP16" i="11" s="1"/>
  <c r="W17" i="11"/>
  <c r="AF16" i="11"/>
  <c r="AO16" i="11" s="1"/>
  <c r="AN17" i="71"/>
  <c r="AI17" i="71"/>
  <c r="AN17" i="81"/>
  <c r="AI17" i="81"/>
  <c r="Y18" i="48"/>
  <c r="Z18" i="48" s="1"/>
  <c r="X18" i="48"/>
  <c r="AI18" i="84"/>
  <c r="AN18" i="84"/>
  <c r="AI17" i="67"/>
  <c r="AN17" i="67"/>
  <c r="Y18" i="89"/>
  <c r="X18" i="89"/>
  <c r="X19" i="44"/>
  <c r="Y19" i="44"/>
  <c r="AI17" i="72"/>
  <c r="AN17" i="72"/>
  <c r="Z19" i="16"/>
  <c r="Y19" i="16"/>
  <c r="X19" i="16"/>
  <c r="AI17" i="86"/>
  <c r="AN17" i="86"/>
  <c r="AI16" i="51"/>
  <c r="AN16" i="51"/>
  <c r="AI17" i="10"/>
  <c r="AN17" i="10"/>
  <c r="Y18" i="92"/>
  <c r="X18" i="92"/>
  <c r="Z18" i="22"/>
  <c r="Y18" i="22"/>
  <c r="X18" i="22"/>
  <c r="AR16" i="95"/>
  <c r="AN18" i="13"/>
  <c r="AI18" i="13"/>
  <c r="X18" i="77"/>
  <c r="Y18" i="77"/>
  <c r="AR16" i="52"/>
  <c r="AI17" i="96"/>
  <c r="AN17" i="96"/>
  <c r="AH17" i="32"/>
  <c r="AQ17" i="32" s="1"/>
  <c r="AR16" i="57"/>
  <c r="Y17" i="28"/>
  <c r="Z17" i="28" s="1"/>
  <c r="X17" i="28"/>
  <c r="AR17" i="29"/>
  <c r="AF18" i="36"/>
  <c r="AO18" i="36" s="1"/>
  <c r="W19" i="36"/>
  <c r="AG18" i="36"/>
  <c r="AP18" i="36" s="1"/>
  <c r="AE18" i="36"/>
  <c r="AG17" i="80"/>
  <c r="AP17" i="80" s="1"/>
  <c r="AF17" i="80"/>
  <c r="AO17" i="80" s="1"/>
  <c r="AE17" i="80"/>
  <c r="W18" i="80"/>
  <c r="AR16" i="65"/>
  <c r="AH18" i="14"/>
  <c r="AQ18" i="14" s="1"/>
  <c r="AG17" i="65"/>
  <c r="AP17" i="65" s="1"/>
  <c r="AF17" i="65"/>
  <c r="AO17" i="65" s="1"/>
  <c r="W18" i="65"/>
  <c r="AE17" i="65"/>
  <c r="AN17" i="12"/>
  <c r="AI17" i="12"/>
  <c r="AI15" i="15"/>
  <c r="AN15" i="15"/>
  <c r="AH18" i="87"/>
  <c r="AQ18" i="87" s="1"/>
  <c r="AR16" i="94"/>
  <c r="AE19" i="40"/>
  <c r="AF19" i="40"/>
  <c r="AO19" i="40" s="1"/>
  <c r="W20" i="40"/>
  <c r="AG19" i="40"/>
  <c r="AP19" i="40" s="1"/>
  <c r="AF18" i="74"/>
  <c r="AO18" i="74" s="1"/>
  <c r="AE18" i="74"/>
  <c r="W19" i="74"/>
  <c r="AG18" i="74"/>
  <c r="AP18" i="74" s="1"/>
  <c r="AI17" i="78"/>
  <c r="AN17" i="78"/>
  <c r="X18" i="71"/>
  <c r="Y18" i="71"/>
  <c r="AI15" i="76"/>
  <c r="AN15" i="76"/>
  <c r="Z18" i="67"/>
  <c r="X18" i="67"/>
  <c r="Y18" i="67"/>
  <c r="AI17" i="89"/>
  <c r="AN17" i="89"/>
  <c r="Y18" i="72"/>
  <c r="Z18" i="72" s="1"/>
  <c r="X18" i="72"/>
  <c r="AI17" i="88"/>
  <c r="AN17" i="88"/>
  <c r="X18" i="39"/>
  <c r="Y18" i="39"/>
  <c r="Z18" i="39" s="1"/>
  <c r="AI18" i="73"/>
  <c r="AN18" i="73"/>
  <c r="AI17" i="92"/>
  <c r="AN17" i="92"/>
  <c r="Y18" i="26"/>
  <c r="Z18" i="26" s="1"/>
  <c r="X18" i="26"/>
  <c r="AR16" i="53"/>
  <c r="AR16" i="24"/>
  <c r="Z17" i="19"/>
  <c r="Y17" i="19"/>
  <c r="X17" i="19"/>
  <c r="AR17" i="31"/>
  <c r="AI16" i="23"/>
  <c r="AN16" i="23"/>
  <c r="AH19" i="18"/>
  <c r="AQ19" i="18" s="1"/>
  <c r="AR17" i="85"/>
  <c r="AH16" i="3"/>
  <c r="AQ16" i="3" s="1"/>
  <c r="AH18" i="69"/>
  <c r="AQ18" i="69" s="1"/>
  <c r="AH17" i="57"/>
  <c r="AQ17" i="57" s="1"/>
  <c r="AH17" i="50"/>
  <c r="AQ17" i="50" s="1"/>
  <c r="Y17" i="23"/>
  <c r="X17" i="23"/>
  <c r="AH17" i="21"/>
  <c r="AQ17" i="21" s="1"/>
  <c r="AH17" i="95"/>
  <c r="AQ17" i="95" s="1"/>
  <c r="Z19" i="18"/>
  <c r="W17" i="30"/>
  <c r="AG16" i="30"/>
  <c r="AP16" i="30" s="1"/>
  <c r="AE16" i="30"/>
  <c r="AF16" i="30"/>
  <c r="AO16" i="30" s="1"/>
  <c r="AH19" i="27"/>
  <c r="AQ19" i="27" s="1"/>
  <c r="AN17" i="33"/>
  <c r="AI17" i="33"/>
  <c r="Z17" i="32"/>
  <c r="X18" i="91"/>
  <c r="Y18" i="91"/>
  <c r="Y18" i="90"/>
  <c r="Z18" i="90" s="1"/>
  <c r="X18" i="90"/>
  <c r="AR16" i="21"/>
  <c r="AG18" i="4"/>
  <c r="AP18" i="4" s="1"/>
  <c r="AF18" i="4"/>
  <c r="AO18" i="4" s="1"/>
  <c r="W19" i="4"/>
  <c r="AE18" i="4"/>
  <c r="AR17" i="74"/>
  <c r="Z18" i="14"/>
  <c r="AN17" i="42"/>
  <c r="AI17" i="42"/>
  <c r="Z18" i="29"/>
  <c r="AR15" i="63"/>
  <c r="AR17" i="14"/>
  <c r="W18" i="20"/>
  <c r="AE17" i="20"/>
  <c r="AG17" i="20"/>
  <c r="AP17" i="20" s="1"/>
  <c r="AF17" i="20"/>
  <c r="AO17" i="20" s="1"/>
  <c r="Y18" i="12"/>
  <c r="X18" i="12"/>
  <c r="X16" i="15"/>
  <c r="Y16" i="15"/>
  <c r="AR16" i="32"/>
  <c r="AR16" i="50"/>
  <c r="AH18" i="85"/>
  <c r="AQ18" i="85" s="1"/>
  <c r="AN16" i="34"/>
  <c r="AI16" i="34"/>
  <c r="AN17" i="48"/>
  <c r="AI17" i="48"/>
  <c r="X19" i="84"/>
  <c r="Y19" i="84"/>
  <c r="X19" i="83"/>
  <c r="Y19" i="83"/>
  <c r="Y19" i="46"/>
  <c r="Z19" i="46"/>
  <c r="X19" i="46"/>
  <c r="X18" i="38"/>
  <c r="Y18" i="38"/>
  <c r="AN17" i="39"/>
  <c r="AI17" i="39"/>
  <c r="AI17" i="26"/>
  <c r="AN17" i="26"/>
  <c r="AI16" i="58"/>
  <c r="AN16" i="58"/>
  <c r="AI16" i="19"/>
  <c r="AN16" i="19"/>
  <c r="AH17" i="52"/>
  <c r="AQ17" i="52" s="1"/>
  <c r="AH17" i="70"/>
  <c r="AQ17" i="70" s="1"/>
  <c r="Z18" i="69"/>
  <c r="Y19" i="13"/>
  <c r="X19" i="13"/>
  <c r="Z17" i="21"/>
  <c r="Z17" i="95"/>
  <c r="AH16" i="63"/>
  <c r="AQ16" i="63" s="1"/>
  <c r="AR15" i="3"/>
  <c r="X18" i="33"/>
  <c r="Y18" i="33"/>
  <c r="AF18" i="8"/>
  <c r="AO18" i="8" s="1"/>
  <c r="W19" i="8"/>
  <c r="AE18" i="8"/>
  <c r="AG18" i="8"/>
  <c r="AP18" i="8" s="1"/>
  <c r="AN16" i="55"/>
  <c r="AI16" i="55"/>
  <c r="AG17" i="9"/>
  <c r="AP17" i="9" s="1"/>
  <c r="AF17" i="9"/>
  <c r="AO17" i="9" s="1"/>
  <c r="W18" i="9"/>
  <c r="AE17" i="9"/>
  <c r="AF18" i="41"/>
  <c r="AO18" i="41" s="1"/>
  <c r="W19" i="41"/>
  <c r="AG18" i="41"/>
  <c r="AP18" i="41" s="1"/>
  <c r="AE18" i="41"/>
  <c r="AR15" i="11"/>
  <c r="AH17" i="6"/>
  <c r="AQ17" i="6" s="1"/>
  <c r="AH18" i="31"/>
  <c r="AQ18" i="31" s="1"/>
  <c r="Y17" i="93"/>
  <c r="X17" i="93"/>
  <c r="AR17" i="87"/>
  <c r="AI18" i="1"/>
  <c r="AN18" i="1"/>
  <c r="AR17" i="37"/>
  <c r="AR16" i="59"/>
  <c r="Z18" i="87"/>
  <c r="AR17" i="60"/>
  <c r="AH17" i="53"/>
  <c r="AQ17" i="53" s="1"/>
  <c r="Y17" i="45"/>
  <c r="Z17" i="45" s="1"/>
  <c r="X17" i="45"/>
  <c r="Z18" i="85"/>
  <c r="W18" i="2"/>
  <c r="AE17" i="2"/>
  <c r="AG17" i="2"/>
  <c r="AP17" i="2" s="1"/>
  <c r="AF17" i="2"/>
  <c r="AO17" i="2" s="1"/>
  <c r="AN17" i="54"/>
  <c r="AI17" i="54"/>
  <c r="AI18" i="44"/>
  <c r="AN18" i="44"/>
  <c r="AN17" i="38"/>
  <c r="AI17" i="38"/>
  <c r="Y18" i="88"/>
  <c r="X18" i="88"/>
  <c r="AG18" i="49"/>
  <c r="AP18" i="49" s="1"/>
  <c r="AF18" i="49"/>
  <c r="AO18" i="49" s="1"/>
  <c r="W19" i="49"/>
  <c r="AE18" i="49"/>
  <c r="AR17" i="68"/>
  <c r="AG16" i="3"/>
  <c r="AP16" i="3" s="1"/>
  <c r="AF16" i="3"/>
  <c r="AO16" i="3" s="1"/>
  <c r="W17" i="3"/>
  <c r="AE16" i="3"/>
  <c r="Y17" i="75"/>
  <c r="X17" i="75"/>
  <c r="AG17" i="70"/>
  <c r="AP17" i="70" s="1"/>
  <c r="AF17" i="70"/>
  <c r="AO17" i="70" s="1"/>
  <c r="W18" i="70"/>
  <c r="AE17" i="70"/>
  <c r="Y18" i="25"/>
  <c r="X18" i="25"/>
  <c r="AI17" i="22"/>
  <c r="AN17" i="22"/>
  <c r="AG17" i="57"/>
  <c r="AP17" i="57" s="1"/>
  <c r="AF17" i="57"/>
  <c r="AO17" i="57" s="1"/>
  <c r="W18" i="57"/>
  <c r="AE17" i="57"/>
  <c r="AH17" i="47"/>
  <c r="AQ17" i="47" s="1"/>
  <c r="AG17" i="50"/>
  <c r="AP17" i="50" s="1"/>
  <c r="AF17" i="50"/>
  <c r="AO17" i="50" s="1"/>
  <c r="W18" i="50"/>
  <c r="AE17" i="50"/>
  <c r="AI17" i="77"/>
  <c r="AN17" i="77"/>
  <c r="AH17" i="94"/>
  <c r="AQ17" i="94" s="1"/>
  <c r="Z19" i="27"/>
  <c r="Y18" i="79"/>
  <c r="Z18" i="79" s="1"/>
  <c r="X18" i="79"/>
  <c r="Y17" i="55"/>
  <c r="X17" i="55"/>
  <c r="AE17" i="43"/>
  <c r="W18" i="43"/>
  <c r="AF17" i="43"/>
  <c r="AO17" i="43" s="1"/>
  <c r="AG17" i="43"/>
  <c r="AP17" i="43" s="1"/>
  <c r="AN16" i="61"/>
  <c r="AI16" i="61"/>
  <c r="AN17" i="17"/>
  <c r="AI17" i="17"/>
  <c r="AR17" i="49"/>
  <c r="AF17" i="56"/>
  <c r="AO17" i="56" s="1"/>
  <c r="W18" i="56"/>
  <c r="AE17" i="56"/>
  <c r="AG17" i="56"/>
  <c r="AP17" i="56" s="1"/>
  <c r="AR17" i="35"/>
  <c r="AH18" i="60"/>
  <c r="AQ18" i="60" s="1"/>
  <c r="Z19" i="1"/>
  <c r="Y19" i="1"/>
  <c r="X19" i="1"/>
  <c r="AH17" i="59"/>
  <c r="AQ17" i="59" s="1"/>
  <c r="AR17" i="64"/>
  <c r="AR16" i="6"/>
  <c r="AR16" i="47"/>
  <c r="AH18" i="64"/>
  <c r="AQ18" i="64" s="1"/>
  <c r="AH18" i="68"/>
  <c r="AQ18" i="68" s="1"/>
  <c r="AH17" i="24"/>
  <c r="AQ17" i="24" s="1"/>
  <c r="AR18" i="27"/>
  <c r="AH16" i="11"/>
  <c r="AQ16" i="11" s="1"/>
  <c r="Z18" i="54"/>
  <c r="X18" i="54"/>
  <c r="Y18" i="54"/>
  <c r="Z19" i="62"/>
  <c r="X19" i="62"/>
  <c r="Y19" i="62"/>
  <c r="Z17" i="58"/>
  <c r="Y17" i="58"/>
  <c r="X17" i="58"/>
  <c r="Z17" i="52"/>
  <c r="AN16" i="75"/>
  <c r="AI16" i="75"/>
  <c r="AG17" i="7"/>
  <c r="AP17" i="7" s="1"/>
  <c r="AF17" i="7"/>
  <c r="AO17" i="7" s="1"/>
  <c r="W18" i="7"/>
  <c r="AE17" i="7"/>
  <c r="AI17" i="25"/>
  <c r="AN17" i="25"/>
  <c r="Z17" i="47"/>
  <c r="AH18" i="49"/>
  <c r="AQ18" i="49" s="1"/>
  <c r="Z16" i="63"/>
  <c r="W19" i="82"/>
  <c r="AE18" i="82"/>
  <c r="AF18" i="82"/>
  <c r="AO18" i="82" s="1"/>
  <c r="AG18" i="82"/>
  <c r="AP18" i="82" s="1"/>
  <c r="Z18" i="96"/>
  <c r="Y18" i="96"/>
  <c r="X18" i="96"/>
  <c r="AR17" i="69"/>
  <c r="AI17" i="79"/>
  <c r="AN17" i="79"/>
  <c r="AN16" i="28"/>
  <c r="AI16" i="28"/>
  <c r="AI17" i="91"/>
  <c r="AN17" i="91"/>
  <c r="Y17" i="61"/>
  <c r="Z17" i="61" s="1"/>
  <c r="X17" i="61"/>
  <c r="Y18" i="17"/>
  <c r="X18" i="17"/>
  <c r="AI16" i="93"/>
  <c r="AN16" i="93"/>
  <c r="AH17" i="80"/>
  <c r="AQ17" i="80" s="1"/>
  <c r="W18" i="59"/>
  <c r="AG17" i="59"/>
  <c r="AP17" i="59" s="1"/>
  <c r="AE17" i="59"/>
  <c r="AF17" i="59"/>
  <c r="AO17" i="59" s="1"/>
  <c r="AR18" i="40"/>
  <c r="AH18" i="35"/>
  <c r="AQ18" i="35" s="1"/>
  <c r="AH18" i="37"/>
  <c r="AQ18" i="37" s="1"/>
  <c r="Z18" i="68"/>
  <c r="X18" i="78"/>
  <c r="Y18" i="78"/>
  <c r="X17" i="34"/>
  <c r="Y17" i="34"/>
  <c r="X18" i="81"/>
  <c r="Z18" i="81" s="1"/>
  <c r="Y18" i="81"/>
  <c r="AI18" i="83"/>
  <c r="AN18" i="83"/>
  <c r="X16" i="76"/>
  <c r="Y16" i="76"/>
  <c r="Z16" i="76" s="1"/>
  <c r="AI18" i="46"/>
  <c r="AN18" i="46"/>
  <c r="AN18" i="16"/>
  <c r="AI18" i="16"/>
  <c r="Y18" i="86"/>
  <c r="Z18" i="86" s="1"/>
  <c r="X18" i="86"/>
  <c r="Y17" i="51"/>
  <c r="X17" i="51"/>
  <c r="Y18" i="10"/>
  <c r="Z18" i="10" s="1"/>
  <c r="X18" i="10"/>
  <c r="Y19" i="73"/>
  <c r="X19" i="73"/>
  <c r="AN18" i="62"/>
  <c r="AI18" i="62"/>
  <c r="AG18" i="72" l="1"/>
  <c r="AP18" i="72" s="1"/>
  <c r="AF18" i="72"/>
  <c r="AO18" i="72" s="1"/>
  <c r="AE18" i="72"/>
  <c r="W19" i="72"/>
  <c r="AF17" i="28"/>
  <c r="AO17" i="28" s="1"/>
  <c r="AG17" i="28"/>
  <c r="AP17" i="28" s="1"/>
  <c r="W18" i="28"/>
  <c r="AE17" i="28"/>
  <c r="W19" i="48"/>
  <c r="AG18" i="48"/>
  <c r="AP18" i="48" s="1"/>
  <c r="AF18" i="48"/>
  <c r="AO18" i="48" s="1"/>
  <c r="AE18" i="48"/>
  <c r="AG18" i="81"/>
  <c r="AP18" i="81" s="1"/>
  <c r="W19" i="81"/>
  <c r="AF18" i="81"/>
  <c r="AO18" i="81" s="1"/>
  <c r="AE18" i="81"/>
  <c r="W19" i="90"/>
  <c r="AE18" i="90"/>
  <c r="AF18" i="90"/>
  <c r="AO18" i="90" s="1"/>
  <c r="AG18" i="90"/>
  <c r="AP18" i="90" s="1"/>
  <c r="AG18" i="26"/>
  <c r="AP18" i="26" s="1"/>
  <c r="AF18" i="26"/>
  <c r="AO18" i="26" s="1"/>
  <c r="AE18" i="26"/>
  <c r="W19" i="26"/>
  <c r="W19" i="39"/>
  <c r="AG18" i="39"/>
  <c r="AP18" i="39" s="1"/>
  <c r="AE18" i="39"/>
  <c r="AF18" i="39"/>
  <c r="AO18" i="39" s="1"/>
  <c r="AE16" i="76"/>
  <c r="W17" i="76"/>
  <c r="AF16" i="76"/>
  <c r="AO16" i="76" s="1"/>
  <c r="AG16" i="76"/>
  <c r="AP16" i="76" s="1"/>
  <c r="AG18" i="79"/>
  <c r="AP18" i="79" s="1"/>
  <c r="AF18" i="79"/>
  <c r="AO18" i="79" s="1"/>
  <c r="AE18" i="79"/>
  <c r="W19" i="79"/>
  <c r="AG18" i="86"/>
  <c r="AP18" i="86" s="1"/>
  <c r="AF18" i="86"/>
  <c r="AO18" i="86" s="1"/>
  <c r="AE18" i="86"/>
  <c r="W19" i="86"/>
  <c r="AG17" i="45"/>
  <c r="AP17" i="45" s="1"/>
  <c r="W18" i="45"/>
  <c r="AE17" i="45"/>
  <c r="AF17" i="45"/>
  <c r="AO17" i="45" s="1"/>
  <c r="AG17" i="61"/>
  <c r="AP17" i="61" s="1"/>
  <c r="AF17" i="61"/>
  <c r="AO17" i="61" s="1"/>
  <c r="W18" i="61"/>
  <c r="AE17" i="61"/>
  <c r="AG18" i="10"/>
  <c r="AP18" i="10" s="1"/>
  <c r="W19" i="10"/>
  <c r="AF18" i="10"/>
  <c r="AO18" i="10" s="1"/>
  <c r="AE18" i="10"/>
  <c r="AH18" i="78"/>
  <c r="AQ18" i="78" s="1"/>
  <c r="AE18" i="96"/>
  <c r="W19" i="96"/>
  <c r="AF18" i="96"/>
  <c r="AO18" i="96" s="1"/>
  <c r="AG18" i="96"/>
  <c r="AP18" i="96" s="1"/>
  <c r="AG19" i="1"/>
  <c r="AP19" i="1" s="1"/>
  <c r="AF19" i="1"/>
  <c r="AO19" i="1" s="1"/>
  <c r="W20" i="1"/>
  <c r="AE19" i="1"/>
  <c r="AN17" i="56"/>
  <c r="AI17" i="56"/>
  <c r="AR17" i="22"/>
  <c r="Z17" i="3"/>
  <c r="X17" i="3"/>
  <c r="Y17" i="3"/>
  <c r="Z19" i="49"/>
  <c r="X19" i="49"/>
  <c r="Y19" i="49"/>
  <c r="AR17" i="38"/>
  <c r="AG18" i="87"/>
  <c r="AP18" i="87" s="1"/>
  <c r="AF18" i="87"/>
  <c r="AO18" i="87" s="1"/>
  <c r="AE18" i="87"/>
  <c r="W19" i="87"/>
  <c r="AR18" i="1"/>
  <c r="Z19" i="41"/>
  <c r="Y19" i="41"/>
  <c r="X19" i="41"/>
  <c r="AR16" i="55"/>
  <c r="AF18" i="69"/>
  <c r="AO18" i="69" s="1"/>
  <c r="W19" i="69"/>
  <c r="AE18" i="69"/>
  <c r="AG18" i="69"/>
  <c r="AP18" i="69" s="1"/>
  <c r="AR17" i="39"/>
  <c r="AE19" i="46"/>
  <c r="AF19" i="46"/>
  <c r="AO19" i="46" s="1"/>
  <c r="AG19" i="46"/>
  <c r="AP19" i="46" s="1"/>
  <c r="W20" i="46"/>
  <c r="AH19" i="84"/>
  <c r="AQ19" i="84" s="1"/>
  <c r="AH18" i="12"/>
  <c r="AQ18" i="12" s="1"/>
  <c r="X18" i="20"/>
  <c r="Y18" i="20"/>
  <c r="AR17" i="42"/>
  <c r="Y19" i="4"/>
  <c r="X19" i="4"/>
  <c r="AR17" i="33"/>
  <c r="AF19" i="18"/>
  <c r="AO19" i="18" s="1"/>
  <c r="AG19" i="18"/>
  <c r="AP19" i="18" s="1"/>
  <c r="W20" i="18"/>
  <c r="AE19" i="18"/>
  <c r="AF17" i="19"/>
  <c r="AO17" i="19" s="1"/>
  <c r="AG17" i="19"/>
  <c r="AP17" i="19" s="1"/>
  <c r="AE17" i="19"/>
  <c r="W18" i="19"/>
  <c r="AG18" i="67"/>
  <c r="AP18" i="67" s="1"/>
  <c r="AF18" i="67"/>
  <c r="AO18" i="67" s="1"/>
  <c r="AE18" i="67"/>
  <c r="W19" i="67"/>
  <c r="Z18" i="65"/>
  <c r="Y18" i="65"/>
  <c r="X18" i="65"/>
  <c r="AI18" i="36"/>
  <c r="AN18" i="36"/>
  <c r="AR17" i="96"/>
  <c r="AR18" i="13"/>
  <c r="AG18" i="22"/>
  <c r="AP18" i="22" s="1"/>
  <c r="AF18" i="22"/>
  <c r="AO18" i="22" s="1"/>
  <c r="AE18" i="22"/>
  <c r="W19" i="22"/>
  <c r="AG19" i="16"/>
  <c r="AP19" i="16" s="1"/>
  <c r="W20" i="16"/>
  <c r="AE19" i="16"/>
  <c r="AF19" i="16"/>
  <c r="AO19" i="16" s="1"/>
  <c r="AH18" i="89"/>
  <c r="AQ18" i="89" s="1"/>
  <c r="AR18" i="84"/>
  <c r="AR17" i="71"/>
  <c r="AR16" i="45"/>
  <c r="AN17" i="24"/>
  <c r="AI17" i="24"/>
  <c r="Z19" i="64"/>
  <c r="X19" i="64"/>
  <c r="Y19" i="64"/>
  <c r="AH18" i="42"/>
  <c r="AQ18" i="42" s="1"/>
  <c r="AN18" i="66"/>
  <c r="AI18" i="66"/>
  <c r="AR17" i="90"/>
  <c r="Z18" i="6"/>
  <c r="Y18" i="6"/>
  <c r="X18" i="6"/>
  <c r="AG17" i="52"/>
  <c r="AP17" i="52" s="1"/>
  <c r="W18" i="52"/>
  <c r="AE17" i="52"/>
  <c r="AF17" i="52"/>
  <c r="AO17" i="52" s="1"/>
  <c r="AH16" i="76"/>
  <c r="AQ16" i="76" s="1"/>
  <c r="Z18" i="78"/>
  <c r="AR16" i="93"/>
  <c r="AR17" i="79"/>
  <c r="Y18" i="7"/>
  <c r="X18" i="7"/>
  <c r="AH17" i="58"/>
  <c r="AQ17" i="58" s="1"/>
  <c r="X18" i="56"/>
  <c r="Y18" i="56"/>
  <c r="Z18" i="56" s="1"/>
  <c r="AR16" i="61"/>
  <c r="AI17" i="43"/>
  <c r="AN17" i="43"/>
  <c r="AN17" i="57"/>
  <c r="AI17" i="57"/>
  <c r="AH18" i="25"/>
  <c r="AQ18" i="25" s="1"/>
  <c r="AH18" i="33"/>
  <c r="AQ18" i="33" s="1"/>
  <c r="AG17" i="95"/>
  <c r="AP17" i="95" s="1"/>
  <c r="W18" i="95"/>
  <c r="AF17" i="95"/>
  <c r="AO17" i="95" s="1"/>
  <c r="AE17" i="95"/>
  <c r="AR16" i="19"/>
  <c r="Z19" i="84"/>
  <c r="AR16" i="23"/>
  <c r="AH18" i="39"/>
  <c r="AQ18" i="39" s="1"/>
  <c r="AR17" i="78"/>
  <c r="AH17" i="28"/>
  <c r="AQ17" i="28" s="1"/>
  <c r="AH18" i="92"/>
  <c r="AQ18" i="92" s="1"/>
  <c r="AR16" i="51"/>
  <c r="AH18" i="48"/>
  <c r="AQ18" i="48" s="1"/>
  <c r="Z18" i="24"/>
  <c r="Y18" i="24"/>
  <c r="X18" i="24"/>
  <c r="AI16" i="5"/>
  <c r="AN16" i="5"/>
  <c r="Z18" i="42"/>
  <c r="Z19" i="66"/>
  <c r="X19" i="66"/>
  <c r="Y19" i="66"/>
  <c r="AI17" i="7"/>
  <c r="AN17" i="7"/>
  <c r="AH19" i="73"/>
  <c r="AQ19" i="73" s="1"/>
  <c r="AH17" i="51"/>
  <c r="AQ17" i="51" s="1"/>
  <c r="AR18" i="16"/>
  <c r="AG18" i="68"/>
  <c r="AP18" i="68" s="1"/>
  <c r="W19" i="68"/>
  <c r="AE18" i="68"/>
  <c r="AF18" i="68"/>
  <c r="AO18" i="68" s="1"/>
  <c r="AH18" i="17"/>
  <c r="AQ18" i="17" s="1"/>
  <c r="AH18" i="54"/>
  <c r="AQ18" i="54" s="1"/>
  <c r="AH17" i="55"/>
  <c r="AQ17" i="55" s="1"/>
  <c r="AE19" i="27"/>
  <c r="W20" i="27"/>
  <c r="AG19" i="27"/>
  <c r="AP19" i="27" s="1"/>
  <c r="AF19" i="27"/>
  <c r="AO19" i="27" s="1"/>
  <c r="X18" i="57"/>
  <c r="Y18" i="57"/>
  <c r="AH17" i="75"/>
  <c r="AQ17" i="75" s="1"/>
  <c r="AI17" i="2"/>
  <c r="AN17" i="2"/>
  <c r="AI17" i="9"/>
  <c r="AN17" i="9"/>
  <c r="Z18" i="33"/>
  <c r="AG17" i="21"/>
  <c r="AP17" i="21" s="1"/>
  <c r="W18" i="21"/>
  <c r="AE17" i="21"/>
  <c r="AF17" i="21"/>
  <c r="AO17" i="21" s="1"/>
  <c r="AR17" i="48"/>
  <c r="Z18" i="12"/>
  <c r="AG18" i="14"/>
  <c r="AP18" i="14" s="1"/>
  <c r="AE18" i="14"/>
  <c r="W19" i="14"/>
  <c r="AF18" i="14"/>
  <c r="AO18" i="14" s="1"/>
  <c r="AI16" i="30"/>
  <c r="AN16" i="30"/>
  <c r="AH17" i="23"/>
  <c r="AQ17" i="23" s="1"/>
  <c r="AR15" i="76"/>
  <c r="AR15" i="15"/>
  <c r="X18" i="80"/>
  <c r="Y18" i="80"/>
  <c r="Z18" i="80" s="1"/>
  <c r="AR17" i="72"/>
  <c r="Z18" i="89"/>
  <c r="Y19" i="37"/>
  <c r="X19" i="37"/>
  <c r="Y19" i="35"/>
  <c r="X19" i="35"/>
  <c r="X17" i="5"/>
  <c r="Y17" i="5"/>
  <c r="Z17" i="5" s="1"/>
  <c r="AG16" i="63"/>
  <c r="AP16" i="63" s="1"/>
  <c r="W17" i="63"/>
  <c r="AF16" i="63"/>
  <c r="AO16" i="63" s="1"/>
  <c r="AE16" i="63"/>
  <c r="AH17" i="34"/>
  <c r="AQ17" i="34" s="1"/>
  <c r="AR17" i="91"/>
  <c r="W18" i="47"/>
  <c r="AE17" i="47"/>
  <c r="AG17" i="47"/>
  <c r="AP17" i="47" s="1"/>
  <c r="AF17" i="47"/>
  <c r="AO17" i="47" s="1"/>
  <c r="AG17" i="58"/>
  <c r="AP17" i="58" s="1"/>
  <c r="W18" i="58"/>
  <c r="AF17" i="58"/>
  <c r="AO17" i="58" s="1"/>
  <c r="AE17" i="58"/>
  <c r="AG18" i="54"/>
  <c r="AP18" i="54" s="1"/>
  <c r="AF18" i="54"/>
  <c r="AO18" i="54" s="1"/>
  <c r="W19" i="54"/>
  <c r="AE18" i="54"/>
  <c r="AR17" i="77"/>
  <c r="Z18" i="25"/>
  <c r="AH18" i="88"/>
  <c r="AQ18" i="88" s="1"/>
  <c r="AR18" i="44"/>
  <c r="X18" i="2"/>
  <c r="Y18" i="2"/>
  <c r="AH17" i="93"/>
  <c r="AQ17" i="93" s="1"/>
  <c r="AI18" i="41"/>
  <c r="AN18" i="41"/>
  <c r="Z18" i="9"/>
  <c r="X18" i="9"/>
  <c r="Y18" i="9"/>
  <c r="AI18" i="8"/>
  <c r="AN18" i="8"/>
  <c r="AH19" i="13"/>
  <c r="AQ19" i="13" s="1"/>
  <c r="AR16" i="58"/>
  <c r="AH18" i="38"/>
  <c r="AQ18" i="38" s="1"/>
  <c r="AH19" i="83"/>
  <c r="AQ19" i="83" s="1"/>
  <c r="AH18" i="91"/>
  <c r="AQ18" i="91" s="1"/>
  <c r="AR17" i="92"/>
  <c r="AR17" i="89"/>
  <c r="X20" i="40"/>
  <c r="Y20" i="40"/>
  <c r="Z20" i="40" s="1"/>
  <c r="AR17" i="12"/>
  <c r="AN17" i="80"/>
  <c r="AI17" i="80"/>
  <c r="Y19" i="36"/>
  <c r="Z19" i="36" s="1"/>
  <c r="X19" i="36"/>
  <c r="Z18" i="92"/>
  <c r="AR17" i="86"/>
  <c r="Y17" i="11"/>
  <c r="Z17" i="11" s="1"/>
  <c r="X17" i="11"/>
  <c r="X18" i="94"/>
  <c r="Y18" i="94"/>
  <c r="AI18" i="31"/>
  <c r="AN18" i="31"/>
  <c r="AI17" i="53"/>
  <c r="AN17" i="53"/>
  <c r="Z18" i="59"/>
  <c r="X18" i="59"/>
  <c r="Y18" i="59"/>
  <c r="Z18" i="43"/>
  <c r="Y18" i="43"/>
  <c r="X18" i="43"/>
  <c r="AI18" i="82"/>
  <c r="AN18" i="82"/>
  <c r="Z19" i="73"/>
  <c r="Z17" i="51"/>
  <c r="AR18" i="83"/>
  <c r="Z17" i="34"/>
  <c r="AI17" i="59"/>
  <c r="AN17" i="59"/>
  <c r="Z18" i="17"/>
  <c r="AR16" i="28"/>
  <c r="AH18" i="96"/>
  <c r="AQ18" i="96" s="1"/>
  <c r="AR16" i="75"/>
  <c r="AH19" i="1"/>
  <c r="AQ19" i="1" s="1"/>
  <c r="Z17" i="55"/>
  <c r="AN17" i="50"/>
  <c r="AI17" i="50"/>
  <c r="AN17" i="70"/>
  <c r="AI17" i="70"/>
  <c r="Z17" i="75"/>
  <c r="AR17" i="54"/>
  <c r="AE18" i="85"/>
  <c r="W19" i="85"/>
  <c r="AF18" i="85"/>
  <c r="AO18" i="85" s="1"/>
  <c r="AG18" i="85"/>
  <c r="AP18" i="85" s="1"/>
  <c r="Y19" i="8"/>
  <c r="X19" i="8"/>
  <c r="Z18" i="38"/>
  <c r="Z19" i="83"/>
  <c r="AR16" i="34"/>
  <c r="AH16" i="15"/>
  <c r="AQ16" i="15" s="1"/>
  <c r="Z18" i="91"/>
  <c r="Z17" i="23"/>
  <c r="AH17" i="19"/>
  <c r="AQ17" i="19" s="1"/>
  <c r="AR17" i="88"/>
  <c r="AH18" i="71"/>
  <c r="AQ18" i="71" s="1"/>
  <c r="Z19" i="74"/>
  <c r="X19" i="74"/>
  <c r="Y19" i="74"/>
  <c r="AH18" i="77"/>
  <c r="AQ18" i="77" s="1"/>
  <c r="AH18" i="22"/>
  <c r="AQ18" i="22" s="1"/>
  <c r="AH19" i="16"/>
  <c r="AQ19" i="16" s="1"/>
  <c r="AH19" i="44"/>
  <c r="AQ19" i="44" s="1"/>
  <c r="AR17" i="67"/>
  <c r="AR17" i="81"/>
  <c r="AI18" i="37"/>
  <c r="AN18" i="37"/>
  <c r="AI18" i="60"/>
  <c r="AN18" i="60"/>
  <c r="AI17" i="94"/>
  <c r="AN17" i="94"/>
  <c r="X19" i="31"/>
  <c r="Y19" i="31"/>
  <c r="Z18" i="53"/>
  <c r="Y18" i="53"/>
  <c r="X18" i="53"/>
  <c r="AR18" i="62"/>
  <c r="AH18" i="81"/>
  <c r="AQ18" i="81" s="1"/>
  <c r="AG19" i="62"/>
  <c r="AP19" i="62" s="1"/>
  <c r="AF19" i="62"/>
  <c r="AO19" i="62" s="1"/>
  <c r="AE19" i="62"/>
  <c r="W20" i="62"/>
  <c r="AH18" i="10"/>
  <c r="AQ18" i="10" s="1"/>
  <c r="AH18" i="86"/>
  <c r="AQ18" i="86" s="1"/>
  <c r="AR18" i="46"/>
  <c r="AH17" i="61"/>
  <c r="AQ17" i="61" s="1"/>
  <c r="X19" i="82"/>
  <c r="Y19" i="82"/>
  <c r="Z19" i="82" s="1"/>
  <c r="AR17" i="25"/>
  <c r="AH19" i="62"/>
  <c r="AQ19" i="62" s="1"/>
  <c r="AR17" i="17"/>
  <c r="AH18" i="79"/>
  <c r="AQ18" i="79" s="1"/>
  <c r="Y18" i="50"/>
  <c r="X18" i="50"/>
  <c r="Z18" i="70"/>
  <c r="X18" i="70"/>
  <c r="Y18" i="70"/>
  <c r="AN16" i="3"/>
  <c r="AI16" i="3"/>
  <c r="AN18" i="49"/>
  <c r="AI18" i="49"/>
  <c r="Z18" i="88"/>
  <c r="AH17" i="45"/>
  <c r="AQ17" i="45" s="1"/>
  <c r="Z17" i="93"/>
  <c r="Z19" i="13"/>
  <c r="AR17" i="26"/>
  <c r="AH19" i="46"/>
  <c r="AQ19" i="46" s="1"/>
  <c r="Z16" i="15"/>
  <c r="AN17" i="20"/>
  <c r="AI17" i="20"/>
  <c r="AG18" i="29"/>
  <c r="AP18" i="29" s="1"/>
  <c r="AE18" i="29"/>
  <c r="W19" i="29"/>
  <c r="AF18" i="29"/>
  <c r="AO18" i="29" s="1"/>
  <c r="AI18" i="4"/>
  <c r="AN18" i="4"/>
  <c r="AH18" i="90"/>
  <c r="AQ18" i="90" s="1"/>
  <c r="AF17" i="32"/>
  <c r="AO17" i="32" s="1"/>
  <c r="AE17" i="32"/>
  <c r="W18" i="32"/>
  <c r="AG17" i="32"/>
  <c r="AP17" i="32" s="1"/>
  <c r="Z17" i="30"/>
  <c r="Y17" i="30"/>
  <c r="X17" i="30"/>
  <c r="AH18" i="26"/>
  <c r="AQ18" i="26" s="1"/>
  <c r="AR18" i="73"/>
  <c r="AH18" i="72"/>
  <c r="AQ18" i="72" s="1"/>
  <c r="AH18" i="67"/>
  <c r="AQ18" i="67" s="1"/>
  <c r="Z18" i="71"/>
  <c r="AI18" i="74"/>
  <c r="AN18" i="74"/>
  <c r="AN19" i="40"/>
  <c r="AI19" i="40"/>
  <c r="AN17" i="65"/>
  <c r="AI17" i="65"/>
  <c r="Z18" i="77"/>
  <c r="AR17" i="10"/>
  <c r="Z19" i="44"/>
  <c r="AI16" i="11"/>
  <c r="AN16" i="11"/>
  <c r="AI18" i="64"/>
  <c r="AN18" i="64"/>
  <c r="AI18" i="35"/>
  <c r="AN18" i="35"/>
  <c r="Y19" i="60"/>
  <c r="X19" i="60"/>
  <c r="AN17" i="6"/>
  <c r="AI17" i="6"/>
  <c r="AF19" i="82" l="1"/>
  <c r="AO19" i="82" s="1"/>
  <c r="AE19" i="82"/>
  <c r="AG19" i="82"/>
  <c r="AP19" i="82" s="1"/>
  <c r="W20" i="82"/>
  <c r="AF19" i="36"/>
  <c r="AO19" i="36" s="1"/>
  <c r="AE19" i="36"/>
  <c r="W20" i="36"/>
  <c r="AG19" i="36"/>
  <c r="AP19" i="36" s="1"/>
  <c r="AE17" i="11"/>
  <c r="AG17" i="11"/>
  <c r="AP17" i="11" s="1"/>
  <c r="W18" i="11"/>
  <c r="AF17" i="11"/>
  <c r="AO17" i="11" s="1"/>
  <c r="AF17" i="5"/>
  <c r="AO17" i="5" s="1"/>
  <c r="W18" i="5"/>
  <c r="AE17" i="5"/>
  <c r="AG17" i="5"/>
  <c r="AP17" i="5" s="1"/>
  <c r="AF18" i="56"/>
  <c r="AO18" i="56" s="1"/>
  <c r="W19" i="56"/>
  <c r="AE18" i="56"/>
  <c r="AG18" i="56"/>
  <c r="AP18" i="56" s="1"/>
  <c r="AG20" i="40"/>
  <c r="AP20" i="40" s="1"/>
  <c r="AF20" i="40"/>
  <c r="AO20" i="40" s="1"/>
  <c r="W21" i="40"/>
  <c r="AE20" i="40"/>
  <c r="W19" i="80"/>
  <c r="AG18" i="80"/>
  <c r="AP18" i="80" s="1"/>
  <c r="AE18" i="80"/>
  <c r="AF18" i="80"/>
  <c r="AO18" i="80" s="1"/>
  <c r="AN19" i="62"/>
  <c r="AI19" i="62"/>
  <c r="AF18" i="53"/>
  <c r="AO18" i="53" s="1"/>
  <c r="W19" i="53"/>
  <c r="AE18" i="53"/>
  <c r="AG18" i="53"/>
  <c r="AP18" i="53" s="1"/>
  <c r="AG19" i="74"/>
  <c r="AP19" i="74" s="1"/>
  <c r="AF19" i="74"/>
  <c r="AO19" i="74" s="1"/>
  <c r="AE19" i="74"/>
  <c r="W20" i="74"/>
  <c r="AG17" i="55"/>
  <c r="AP17" i="55" s="1"/>
  <c r="AF17" i="55"/>
  <c r="AO17" i="55" s="1"/>
  <c r="W18" i="55"/>
  <c r="AE17" i="55"/>
  <c r="W19" i="17"/>
  <c r="AE18" i="17"/>
  <c r="AG18" i="17"/>
  <c r="AP18" i="17" s="1"/>
  <c r="AF18" i="17"/>
  <c r="AO18" i="17" s="1"/>
  <c r="AG17" i="51"/>
  <c r="AP17" i="51" s="1"/>
  <c r="AF17" i="51"/>
  <c r="AO17" i="51" s="1"/>
  <c r="W18" i="51"/>
  <c r="AE17" i="51"/>
  <c r="AG18" i="43"/>
  <c r="AP18" i="43" s="1"/>
  <c r="AF18" i="43"/>
  <c r="AO18" i="43" s="1"/>
  <c r="AE18" i="43"/>
  <c r="W19" i="43"/>
  <c r="AG18" i="9"/>
  <c r="AP18" i="9" s="1"/>
  <c r="AF18" i="9"/>
  <c r="AO18" i="9" s="1"/>
  <c r="W19" i="9"/>
  <c r="AE18" i="9"/>
  <c r="AG18" i="25"/>
  <c r="AP18" i="25" s="1"/>
  <c r="AF18" i="25"/>
  <c r="AO18" i="25" s="1"/>
  <c r="AE18" i="25"/>
  <c r="W19" i="25"/>
  <c r="AH19" i="35"/>
  <c r="AQ19" i="35" s="1"/>
  <c r="AG18" i="89"/>
  <c r="AP18" i="89" s="1"/>
  <c r="AF18" i="89"/>
  <c r="AO18" i="89" s="1"/>
  <c r="AE18" i="89"/>
  <c r="W19" i="89"/>
  <c r="W19" i="12"/>
  <c r="AE18" i="12"/>
  <c r="AF18" i="12"/>
  <c r="AO18" i="12" s="1"/>
  <c r="AG18" i="12"/>
  <c r="AP18" i="12" s="1"/>
  <c r="AH18" i="57"/>
  <c r="AQ18" i="57" s="1"/>
  <c r="AI19" i="27"/>
  <c r="AN19" i="27"/>
  <c r="AG19" i="66"/>
  <c r="AP19" i="66" s="1"/>
  <c r="AF19" i="66"/>
  <c r="AO19" i="66" s="1"/>
  <c r="W20" i="66"/>
  <c r="AE19" i="66"/>
  <c r="AG18" i="24"/>
  <c r="AP18" i="24" s="1"/>
  <c r="AF18" i="24"/>
  <c r="AO18" i="24" s="1"/>
  <c r="W19" i="24"/>
  <c r="AE18" i="24"/>
  <c r="AN17" i="95"/>
  <c r="AI17" i="95"/>
  <c r="AR17" i="43"/>
  <c r="AR18" i="66"/>
  <c r="AN19" i="16"/>
  <c r="AI19" i="16"/>
  <c r="AR18" i="36"/>
  <c r="AN19" i="18"/>
  <c r="AI19" i="18"/>
  <c r="AH19" i="4"/>
  <c r="AQ19" i="4" s="1"/>
  <c r="AH18" i="20"/>
  <c r="AQ18" i="20" s="1"/>
  <c r="Y19" i="69"/>
  <c r="X19" i="69"/>
  <c r="AF19" i="41"/>
  <c r="AO19" i="41" s="1"/>
  <c r="AE19" i="41"/>
  <c r="W20" i="41"/>
  <c r="AG19" i="41"/>
  <c r="AP19" i="41" s="1"/>
  <c r="AG19" i="49"/>
  <c r="AP19" i="49" s="1"/>
  <c r="AF19" i="49"/>
  <c r="AO19" i="49" s="1"/>
  <c r="W20" i="49"/>
  <c r="AE19" i="49"/>
  <c r="AR17" i="56"/>
  <c r="Z19" i="10"/>
  <c r="X19" i="10"/>
  <c r="Y19" i="10"/>
  <c r="Y19" i="86"/>
  <c r="X19" i="86"/>
  <c r="AN18" i="79"/>
  <c r="AI18" i="79"/>
  <c r="X19" i="39"/>
  <c r="Y19" i="39"/>
  <c r="AR19" i="40"/>
  <c r="AR17" i="6"/>
  <c r="AH18" i="50"/>
  <c r="AQ18" i="50" s="1"/>
  <c r="AR18" i="60"/>
  <c r="W18" i="23"/>
  <c r="AE17" i="23"/>
  <c r="AF17" i="23"/>
  <c r="AO17" i="23" s="1"/>
  <c r="AG17" i="23"/>
  <c r="AP17" i="23" s="1"/>
  <c r="AF19" i="83"/>
  <c r="AO19" i="83" s="1"/>
  <c r="AE19" i="83"/>
  <c r="W20" i="83"/>
  <c r="AG19" i="83"/>
  <c r="AP19" i="83" s="1"/>
  <c r="W18" i="75"/>
  <c r="AG17" i="75"/>
  <c r="AP17" i="75" s="1"/>
  <c r="AE17" i="75"/>
  <c r="AF17" i="75"/>
  <c r="AO17" i="75" s="1"/>
  <c r="AE19" i="73"/>
  <c r="W20" i="73"/>
  <c r="AF19" i="73"/>
  <c r="AO19" i="73" s="1"/>
  <c r="AG19" i="73"/>
  <c r="AP19" i="73" s="1"/>
  <c r="AR18" i="31"/>
  <c r="AH20" i="40"/>
  <c r="AQ20" i="40" s="1"/>
  <c r="AI17" i="58"/>
  <c r="AN17" i="58"/>
  <c r="AI17" i="47"/>
  <c r="AN17" i="47"/>
  <c r="Y17" i="63"/>
  <c r="X17" i="63"/>
  <c r="AR16" i="30"/>
  <c r="W19" i="33"/>
  <c r="AF18" i="33"/>
  <c r="AO18" i="33" s="1"/>
  <c r="AE18" i="33"/>
  <c r="AG18" i="33"/>
  <c r="AP18" i="33" s="1"/>
  <c r="Z18" i="57"/>
  <c r="AF18" i="42"/>
  <c r="AO18" i="42" s="1"/>
  <c r="W19" i="42"/>
  <c r="AG18" i="42"/>
  <c r="AP18" i="42" s="1"/>
  <c r="AE18" i="42"/>
  <c r="AH18" i="6"/>
  <c r="AQ18" i="6" s="1"/>
  <c r="Y20" i="16"/>
  <c r="X20" i="16"/>
  <c r="AH18" i="65"/>
  <c r="AQ18" i="65" s="1"/>
  <c r="Z20" i="18"/>
  <c r="Y20" i="18"/>
  <c r="X20" i="18"/>
  <c r="Z18" i="20"/>
  <c r="AN19" i="46"/>
  <c r="AI19" i="46"/>
  <c r="AN17" i="45"/>
  <c r="AI17" i="45"/>
  <c r="AN18" i="86"/>
  <c r="AI18" i="86"/>
  <c r="AN16" i="76"/>
  <c r="AI16" i="76"/>
  <c r="Z19" i="81"/>
  <c r="X19" i="81"/>
  <c r="Y19" i="81"/>
  <c r="AF19" i="44"/>
  <c r="AO19" i="44" s="1"/>
  <c r="AE19" i="44"/>
  <c r="W20" i="44"/>
  <c r="AG19" i="44"/>
  <c r="AP19" i="44" s="1"/>
  <c r="AE17" i="30"/>
  <c r="W18" i="30"/>
  <c r="AG17" i="30"/>
  <c r="AP17" i="30" s="1"/>
  <c r="AF17" i="30"/>
  <c r="AO17" i="30" s="1"/>
  <c r="W17" i="15"/>
  <c r="AE16" i="15"/>
  <c r="AF16" i="15"/>
  <c r="AO16" i="15" s="1"/>
  <c r="AG16" i="15"/>
  <c r="AP16" i="15" s="1"/>
  <c r="AR16" i="3"/>
  <c r="AH19" i="31"/>
  <c r="AQ19" i="31" s="1"/>
  <c r="AF18" i="91"/>
  <c r="AO18" i="91" s="1"/>
  <c r="AE18" i="91"/>
  <c r="W19" i="91"/>
  <c r="AG18" i="91"/>
  <c r="AP18" i="91" s="1"/>
  <c r="W19" i="38"/>
  <c r="AG18" i="38"/>
  <c r="AP18" i="38" s="1"/>
  <c r="AF18" i="38"/>
  <c r="AO18" i="38" s="1"/>
  <c r="AE18" i="38"/>
  <c r="AR17" i="70"/>
  <c r="AR17" i="59"/>
  <c r="AH18" i="59"/>
  <c r="AQ18" i="59" s="1"/>
  <c r="AR17" i="80"/>
  <c r="AR18" i="41"/>
  <c r="Z19" i="35"/>
  <c r="AI18" i="68"/>
  <c r="AN18" i="68"/>
  <c r="X18" i="95"/>
  <c r="Y18" i="95"/>
  <c r="AH18" i="7"/>
  <c r="AQ18" i="7" s="1"/>
  <c r="AH19" i="64"/>
  <c r="AQ19" i="64" s="1"/>
  <c r="Z18" i="19"/>
  <c r="X18" i="19"/>
  <c r="Y18" i="19"/>
  <c r="Z19" i="4"/>
  <c r="AH17" i="3"/>
  <c r="AQ17" i="3" s="1"/>
  <c r="AI19" i="1"/>
  <c r="AN19" i="1"/>
  <c r="Y19" i="96"/>
  <c r="X19" i="96"/>
  <c r="AN17" i="61"/>
  <c r="AI17" i="61"/>
  <c r="X18" i="45"/>
  <c r="Y18" i="45"/>
  <c r="X19" i="26"/>
  <c r="Y19" i="26"/>
  <c r="AI18" i="90"/>
  <c r="AN18" i="90"/>
  <c r="X19" i="48"/>
  <c r="Y19" i="48"/>
  <c r="Z19" i="48" s="1"/>
  <c r="Z19" i="72"/>
  <c r="Y19" i="72"/>
  <c r="X19" i="72"/>
  <c r="Z18" i="50"/>
  <c r="Z19" i="31"/>
  <c r="AR18" i="37"/>
  <c r="AH19" i="8"/>
  <c r="AQ19" i="8" s="1"/>
  <c r="X19" i="85"/>
  <c r="Y19" i="85"/>
  <c r="Z19" i="85" s="1"/>
  <c r="AG17" i="34"/>
  <c r="AP17" i="34" s="1"/>
  <c r="AF17" i="34"/>
  <c r="AO17" i="34" s="1"/>
  <c r="AE17" i="34"/>
  <c r="W18" i="34"/>
  <c r="AR18" i="82"/>
  <c r="W19" i="59"/>
  <c r="AG18" i="59"/>
  <c r="AP18" i="59" s="1"/>
  <c r="AF18" i="59"/>
  <c r="AO18" i="59" s="1"/>
  <c r="AE18" i="59"/>
  <c r="AH18" i="94"/>
  <c r="AQ18" i="94" s="1"/>
  <c r="AR18" i="8"/>
  <c r="AH18" i="2"/>
  <c r="AQ18" i="2" s="1"/>
  <c r="AN18" i="54"/>
  <c r="AI18" i="54"/>
  <c r="Y18" i="58"/>
  <c r="X18" i="58"/>
  <c r="X18" i="47"/>
  <c r="Y18" i="47"/>
  <c r="Z18" i="47" s="1"/>
  <c r="AH19" i="37"/>
  <c r="AQ19" i="37" s="1"/>
  <c r="X19" i="14"/>
  <c r="Y19" i="14"/>
  <c r="Z19" i="14" s="1"/>
  <c r="AR17" i="9"/>
  <c r="X19" i="68"/>
  <c r="Y19" i="68"/>
  <c r="AR17" i="7"/>
  <c r="AR16" i="5"/>
  <c r="AF19" i="84"/>
  <c r="AO19" i="84" s="1"/>
  <c r="W20" i="84"/>
  <c r="AE19" i="84"/>
  <c r="AG19" i="84"/>
  <c r="AP19" i="84" s="1"/>
  <c r="AR17" i="57"/>
  <c r="AE18" i="78"/>
  <c r="W19" i="78"/>
  <c r="AF18" i="78"/>
  <c r="AO18" i="78" s="1"/>
  <c r="AG18" i="78"/>
  <c r="AP18" i="78" s="1"/>
  <c r="AG18" i="6"/>
  <c r="AP18" i="6" s="1"/>
  <c r="AF18" i="6"/>
  <c r="AO18" i="6" s="1"/>
  <c r="W19" i="6"/>
  <c r="AE18" i="6"/>
  <c r="W20" i="64"/>
  <c r="AE19" i="64"/>
  <c r="AF19" i="64"/>
  <c r="AO19" i="64" s="1"/>
  <c r="AG19" i="64"/>
  <c r="AP19" i="64" s="1"/>
  <c r="X19" i="22"/>
  <c r="Z19" i="22" s="1"/>
  <c r="Y19" i="22"/>
  <c r="AG18" i="65"/>
  <c r="AP18" i="65" s="1"/>
  <c r="AF18" i="65"/>
  <c r="AO18" i="65" s="1"/>
  <c r="W19" i="65"/>
  <c r="AE18" i="65"/>
  <c r="AI17" i="19"/>
  <c r="AN17" i="19"/>
  <c r="Y20" i="46"/>
  <c r="X20" i="46"/>
  <c r="Y19" i="87"/>
  <c r="Z19" i="87" s="1"/>
  <c r="X19" i="87"/>
  <c r="AG17" i="3"/>
  <c r="AP17" i="3" s="1"/>
  <c r="AF17" i="3"/>
  <c r="AO17" i="3" s="1"/>
  <c r="W18" i="3"/>
  <c r="AE17" i="3"/>
  <c r="Z20" i="1"/>
  <c r="Y20" i="1"/>
  <c r="X20" i="1"/>
  <c r="Y18" i="61"/>
  <c r="X18" i="61"/>
  <c r="AI18" i="39"/>
  <c r="AN18" i="39"/>
  <c r="AN18" i="26"/>
  <c r="AI18" i="26"/>
  <c r="AI18" i="72"/>
  <c r="AN18" i="72"/>
  <c r="AR18" i="4"/>
  <c r="AR17" i="20"/>
  <c r="AG18" i="70"/>
  <c r="AP18" i="70" s="1"/>
  <c r="AF18" i="70"/>
  <c r="AO18" i="70" s="1"/>
  <c r="W19" i="70"/>
  <c r="AE18" i="70"/>
  <c r="AR18" i="35"/>
  <c r="AH19" i="60"/>
  <c r="AQ19" i="60" s="1"/>
  <c r="AR18" i="64"/>
  <c r="AF18" i="77"/>
  <c r="AO18" i="77" s="1"/>
  <c r="AE18" i="77"/>
  <c r="AG18" i="77"/>
  <c r="AP18" i="77" s="1"/>
  <c r="W19" i="77"/>
  <c r="AR18" i="74"/>
  <c r="Y18" i="32"/>
  <c r="X18" i="32"/>
  <c r="Z19" i="29"/>
  <c r="Y19" i="29"/>
  <c r="X19" i="29"/>
  <c r="AR17" i="65"/>
  <c r="AG18" i="71"/>
  <c r="AP18" i="71" s="1"/>
  <c r="AF18" i="71"/>
  <c r="AO18" i="71" s="1"/>
  <c r="W19" i="71"/>
  <c r="AE18" i="71"/>
  <c r="AH17" i="30"/>
  <c r="AQ17" i="30" s="1"/>
  <c r="AI17" i="32"/>
  <c r="AN17" i="32"/>
  <c r="AN18" i="29"/>
  <c r="AI18" i="29"/>
  <c r="AG19" i="13"/>
  <c r="AP19" i="13" s="1"/>
  <c r="W20" i="13"/>
  <c r="AF19" i="13"/>
  <c r="AO19" i="13" s="1"/>
  <c r="AE19" i="13"/>
  <c r="AH19" i="82"/>
  <c r="AQ19" i="82" s="1"/>
  <c r="AH18" i="53"/>
  <c r="AQ18" i="53" s="1"/>
  <c r="AI18" i="85"/>
  <c r="AN18" i="85"/>
  <c r="AR17" i="50"/>
  <c r="AH18" i="43"/>
  <c r="AQ18" i="43" s="1"/>
  <c r="Z18" i="94"/>
  <c r="AF18" i="92"/>
  <c r="AO18" i="92" s="1"/>
  <c r="W19" i="92"/>
  <c r="AG18" i="92"/>
  <c r="AP18" i="92" s="1"/>
  <c r="AE18" i="92"/>
  <c r="Z18" i="2"/>
  <c r="X19" i="54"/>
  <c r="Y19" i="54"/>
  <c r="AH17" i="5"/>
  <c r="AQ17" i="5" s="1"/>
  <c r="AH18" i="80"/>
  <c r="AQ18" i="80" s="1"/>
  <c r="AN18" i="14"/>
  <c r="AI18" i="14"/>
  <c r="AN17" i="21"/>
  <c r="AI17" i="21"/>
  <c r="AH18" i="24"/>
  <c r="AQ18" i="24" s="1"/>
  <c r="AH18" i="56"/>
  <c r="AQ18" i="56" s="1"/>
  <c r="Z18" i="7"/>
  <c r="AI17" i="52"/>
  <c r="AN17" i="52"/>
  <c r="AR17" i="24"/>
  <c r="AI18" i="22"/>
  <c r="AN18" i="22"/>
  <c r="Y19" i="67"/>
  <c r="X19" i="67"/>
  <c r="AH19" i="41"/>
  <c r="AQ19" i="41" s="1"/>
  <c r="AN18" i="96"/>
  <c r="AI18" i="96"/>
  <c r="AN18" i="10"/>
  <c r="AI18" i="10"/>
  <c r="X19" i="90"/>
  <c r="Y19" i="90"/>
  <c r="AI18" i="48"/>
  <c r="AN18" i="48"/>
  <c r="AI17" i="28"/>
  <c r="AN17" i="28"/>
  <c r="AR18" i="49"/>
  <c r="Z19" i="60"/>
  <c r="AR16" i="11"/>
  <c r="AE17" i="93"/>
  <c r="W18" i="93"/>
  <c r="AF17" i="93"/>
  <c r="AO17" i="93" s="1"/>
  <c r="AG17" i="93"/>
  <c r="AP17" i="93" s="1"/>
  <c r="AF18" i="88"/>
  <c r="AO18" i="88" s="1"/>
  <c r="AG18" i="88"/>
  <c r="AP18" i="88" s="1"/>
  <c r="W19" i="88"/>
  <c r="AE18" i="88"/>
  <c r="AH18" i="70"/>
  <c r="AQ18" i="70" s="1"/>
  <c r="Y20" i="62"/>
  <c r="X20" i="62"/>
  <c r="AR17" i="94"/>
  <c r="AH19" i="74"/>
  <c r="AQ19" i="74" s="1"/>
  <c r="Z19" i="8"/>
  <c r="AR17" i="53"/>
  <c r="AH17" i="11"/>
  <c r="AQ17" i="11" s="1"/>
  <c r="AH19" i="36"/>
  <c r="AQ19" i="36" s="1"/>
  <c r="AH18" i="9"/>
  <c r="AQ18" i="9" s="1"/>
  <c r="AI16" i="63"/>
  <c r="AN16" i="63"/>
  <c r="Z19" i="37"/>
  <c r="Y18" i="21"/>
  <c r="Z18" i="21" s="1"/>
  <c r="X18" i="21"/>
  <c r="AR17" i="2"/>
  <c r="Y20" i="27"/>
  <c r="X20" i="27"/>
  <c r="AH19" i="66"/>
  <c r="AQ19" i="66" s="1"/>
  <c r="X18" i="52"/>
  <c r="Y18" i="52"/>
  <c r="AI18" i="67"/>
  <c r="AN18" i="67"/>
  <c r="AI18" i="69"/>
  <c r="AN18" i="69"/>
  <c r="AN18" i="87"/>
  <c r="AI18" i="87"/>
  <c r="AH19" i="49"/>
  <c r="AQ19" i="49" s="1"/>
  <c r="Y19" i="79"/>
  <c r="X19" i="79"/>
  <c r="X17" i="76"/>
  <c r="Z17" i="76" s="1"/>
  <c r="Y17" i="76"/>
  <c r="AI18" i="81"/>
  <c r="AN18" i="81"/>
  <c r="Y18" i="28"/>
  <c r="X18" i="28"/>
  <c r="AG19" i="22" l="1"/>
  <c r="AP19" i="22" s="1"/>
  <c r="AF19" i="22"/>
  <c r="AO19" i="22" s="1"/>
  <c r="AE19" i="22"/>
  <c r="W20" i="22"/>
  <c r="W20" i="87"/>
  <c r="AG19" i="87"/>
  <c r="AP19" i="87" s="1"/>
  <c r="AF19" i="87"/>
  <c r="AO19" i="87" s="1"/>
  <c r="AE19" i="87"/>
  <c r="AF18" i="47"/>
  <c r="AO18" i="47" s="1"/>
  <c r="AE18" i="47"/>
  <c r="W19" i="47"/>
  <c r="AG18" i="47"/>
  <c r="AP18" i="47" s="1"/>
  <c r="AG19" i="85"/>
  <c r="AP19" i="85" s="1"/>
  <c r="AF19" i="85"/>
  <c r="AO19" i="85" s="1"/>
  <c r="AE19" i="85"/>
  <c r="W20" i="85"/>
  <c r="AG18" i="21"/>
  <c r="AP18" i="21" s="1"/>
  <c r="W19" i="21"/>
  <c r="AE18" i="21"/>
  <c r="AF18" i="21"/>
  <c r="AO18" i="21" s="1"/>
  <c r="AG17" i="76"/>
  <c r="AP17" i="76" s="1"/>
  <c r="AF17" i="76"/>
  <c r="AO17" i="76" s="1"/>
  <c r="AE17" i="76"/>
  <c r="W18" i="76"/>
  <c r="AG19" i="14"/>
  <c r="AP19" i="14" s="1"/>
  <c r="W20" i="14"/>
  <c r="AF19" i="14"/>
  <c r="AO19" i="14" s="1"/>
  <c r="AE19" i="14"/>
  <c r="AE19" i="48"/>
  <c r="W20" i="48"/>
  <c r="AF19" i="48"/>
  <c r="AO19" i="48" s="1"/>
  <c r="AG19" i="48"/>
  <c r="AP19" i="48" s="1"/>
  <c r="AR18" i="67"/>
  <c r="AH20" i="62"/>
  <c r="AQ20" i="62" s="1"/>
  <c r="AI18" i="92"/>
  <c r="AN18" i="92"/>
  <c r="X19" i="70"/>
  <c r="Y19" i="70"/>
  <c r="Z19" i="70" s="1"/>
  <c r="AR18" i="39"/>
  <c r="AR17" i="19"/>
  <c r="AN19" i="84"/>
  <c r="AI19" i="84"/>
  <c r="AH18" i="58"/>
  <c r="AQ18" i="58" s="1"/>
  <c r="AG19" i="72"/>
  <c r="AP19" i="72" s="1"/>
  <c r="AF19" i="72"/>
  <c r="AO19" i="72" s="1"/>
  <c r="W20" i="72"/>
  <c r="AE19" i="72"/>
  <c r="AR17" i="61"/>
  <c r="AR19" i="1"/>
  <c r="AF18" i="19"/>
  <c r="AO18" i="19" s="1"/>
  <c r="AG18" i="19"/>
  <c r="AP18" i="19" s="1"/>
  <c r="AE18" i="19"/>
  <c r="W19" i="19"/>
  <c r="AH18" i="95"/>
  <c r="AQ18" i="95" s="1"/>
  <c r="AF19" i="81"/>
  <c r="AO19" i="81" s="1"/>
  <c r="AG19" i="81"/>
  <c r="AP19" i="81" s="1"/>
  <c r="W20" i="81"/>
  <c r="AE19" i="81"/>
  <c r="AF20" i="18"/>
  <c r="AO20" i="18" s="1"/>
  <c r="AG20" i="18"/>
  <c r="AP20" i="18" s="1"/>
  <c r="W21" i="18"/>
  <c r="AE20" i="18"/>
  <c r="X19" i="33"/>
  <c r="Y19" i="33"/>
  <c r="AI19" i="83"/>
  <c r="AN19" i="83"/>
  <c r="AG19" i="10"/>
  <c r="AP19" i="10" s="1"/>
  <c r="W20" i="10"/>
  <c r="AF19" i="10"/>
  <c r="AO19" i="10" s="1"/>
  <c r="AE19" i="10"/>
  <c r="AH19" i="69"/>
  <c r="AQ19" i="69" s="1"/>
  <c r="X20" i="66"/>
  <c r="Y20" i="66"/>
  <c r="Z20" i="66" s="1"/>
  <c r="Z19" i="43"/>
  <c r="X19" i="43"/>
  <c r="Y19" i="43"/>
  <c r="X18" i="51"/>
  <c r="Y18" i="51"/>
  <c r="Z18" i="51" s="1"/>
  <c r="Z19" i="17"/>
  <c r="X19" i="17"/>
  <c r="Y19" i="17"/>
  <c r="X20" i="74"/>
  <c r="Y20" i="74"/>
  <c r="Z20" i="74" s="1"/>
  <c r="Z19" i="53"/>
  <c r="Y19" i="53"/>
  <c r="X19" i="53"/>
  <c r="AH19" i="67"/>
  <c r="AQ19" i="67" s="1"/>
  <c r="W20" i="29"/>
  <c r="AG19" i="29"/>
  <c r="AP19" i="29" s="1"/>
  <c r="AF19" i="29"/>
  <c r="AO19" i="29" s="1"/>
  <c r="AE19" i="29"/>
  <c r="Y18" i="93"/>
  <c r="X18" i="93"/>
  <c r="AH19" i="90"/>
  <c r="AQ19" i="90" s="1"/>
  <c r="AR18" i="85"/>
  <c r="AR18" i="29"/>
  <c r="AH18" i="32"/>
  <c r="AQ18" i="32" s="1"/>
  <c r="X19" i="77"/>
  <c r="Y19" i="77"/>
  <c r="AH18" i="61"/>
  <c r="AQ18" i="61" s="1"/>
  <c r="AN17" i="3"/>
  <c r="AI17" i="3"/>
  <c r="AN18" i="65"/>
  <c r="AI18" i="65"/>
  <c r="Z19" i="6"/>
  <c r="X19" i="6"/>
  <c r="Y19" i="6"/>
  <c r="X19" i="78"/>
  <c r="Y19" i="78"/>
  <c r="Z19" i="78" s="1"/>
  <c r="Z20" i="84"/>
  <c r="X20" i="84"/>
  <c r="Y20" i="84"/>
  <c r="AH19" i="26"/>
  <c r="AQ19" i="26" s="1"/>
  <c r="Z18" i="95"/>
  <c r="Y19" i="38"/>
  <c r="X19" i="38"/>
  <c r="Z20" i="44"/>
  <c r="Y20" i="44"/>
  <c r="X20" i="44"/>
  <c r="AR16" i="76"/>
  <c r="AR19" i="46"/>
  <c r="AG18" i="57"/>
  <c r="AP18" i="57" s="1"/>
  <c r="AF18" i="57"/>
  <c r="AO18" i="57" s="1"/>
  <c r="AE18" i="57"/>
  <c r="W19" i="57"/>
  <c r="AR17" i="47"/>
  <c r="AH19" i="86"/>
  <c r="AQ19" i="86" s="1"/>
  <c r="AR19" i="18"/>
  <c r="AN18" i="24"/>
  <c r="AI18" i="24"/>
  <c r="AN18" i="89"/>
  <c r="AI18" i="89"/>
  <c r="AN17" i="55"/>
  <c r="AI17" i="55"/>
  <c r="AN19" i="74"/>
  <c r="AI19" i="74"/>
  <c r="AI17" i="5"/>
  <c r="AN17" i="5"/>
  <c r="AI17" i="11"/>
  <c r="AN17" i="11"/>
  <c r="AH18" i="28"/>
  <c r="AQ18" i="28" s="1"/>
  <c r="AH20" i="27"/>
  <c r="AQ20" i="27" s="1"/>
  <c r="Z19" i="88"/>
  <c r="X19" i="88"/>
  <c r="Y19" i="88"/>
  <c r="AH19" i="79"/>
  <c r="AQ19" i="79" s="1"/>
  <c r="AE19" i="37"/>
  <c r="W20" i="37"/>
  <c r="AF19" i="37"/>
  <c r="AO19" i="37" s="1"/>
  <c r="AG19" i="37"/>
  <c r="AP19" i="37" s="1"/>
  <c r="Z20" i="62"/>
  <c r="AI17" i="93"/>
  <c r="AN17" i="93"/>
  <c r="Z19" i="90"/>
  <c r="Z19" i="67"/>
  <c r="AR17" i="52"/>
  <c r="AR17" i="21"/>
  <c r="AH19" i="54"/>
  <c r="AQ19" i="54" s="1"/>
  <c r="Z19" i="92"/>
  <c r="Y19" i="92"/>
  <c r="X19" i="92"/>
  <c r="AR18" i="72"/>
  <c r="X18" i="3"/>
  <c r="Z18" i="3" s="1"/>
  <c r="Y18" i="3"/>
  <c r="AH20" i="46"/>
  <c r="AQ20" i="46" s="1"/>
  <c r="Y19" i="65"/>
  <c r="X19" i="65"/>
  <c r="Z19" i="65" s="1"/>
  <c r="AI18" i="78"/>
  <c r="AN18" i="78"/>
  <c r="AH19" i="14"/>
  <c r="AQ19" i="14" s="1"/>
  <c r="Z18" i="58"/>
  <c r="AI18" i="59"/>
  <c r="AN18" i="59"/>
  <c r="Y18" i="34"/>
  <c r="Z18" i="34" s="1"/>
  <c r="X18" i="34"/>
  <c r="AH19" i="85"/>
  <c r="AQ19" i="85" s="1"/>
  <c r="AE19" i="31"/>
  <c r="W20" i="31"/>
  <c r="AG19" i="31"/>
  <c r="AP19" i="31" s="1"/>
  <c r="AF19" i="31"/>
  <c r="AO19" i="31" s="1"/>
  <c r="AH19" i="48"/>
  <c r="AQ19" i="48" s="1"/>
  <c r="Z19" i="26"/>
  <c r="AH19" i="96"/>
  <c r="AQ19" i="96" s="1"/>
  <c r="AI19" i="44"/>
  <c r="AN19" i="44"/>
  <c r="AI18" i="42"/>
  <c r="AN18" i="42"/>
  <c r="Y20" i="73"/>
  <c r="Z20" i="73"/>
  <c r="X20" i="73"/>
  <c r="Z18" i="75"/>
  <c r="X18" i="75"/>
  <c r="Y18" i="75"/>
  <c r="Z19" i="69"/>
  <c r="Y19" i="24"/>
  <c r="X19" i="24"/>
  <c r="AI18" i="9"/>
  <c r="AN18" i="9"/>
  <c r="AN18" i="43"/>
  <c r="AI18" i="43"/>
  <c r="Y18" i="55"/>
  <c r="Z18" i="55" s="1"/>
  <c r="X18" i="55"/>
  <c r="AR19" i="62"/>
  <c r="X19" i="80"/>
  <c r="Y19" i="80"/>
  <c r="Z19" i="80" s="1"/>
  <c r="X18" i="5"/>
  <c r="Z18" i="5" s="1"/>
  <c r="Y18" i="5"/>
  <c r="Y20" i="82"/>
  <c r="X20" i="82"/>
  <c r="AG20" i="1"/>
  <c r="AP20" i="1" s="1"/>
  <c r="AF20" i="1"/>
  <c r="AO20" i="1" s="1"/>
  <c r="W21" i="1"/>
  <c r="AE20" i="1"/>
  <c r="AR17" i="28"/>
  <c r="AR18" i="10"/>
  <c r="AG18" i="7"/>
  <c r="AP18" i="7" s="1"/>
  <c r="AF18" i="7"/>
  <c r="AO18" i="7" s="1"/>
  <c r="W19" i="7"/>
  <c r="AE18" i="7"/>
  <c r="Z19" i="54"/>
  <c r="AN19" i="13"/>
  <c r="AI19" i="13"/>
  <c r="Z18" i="32"/>
  <c r="AN18" i="77"/>
  <c r="AI18" i="77"/>
  <c r="AR18" i="26"/>
  <c r="Z18" i="61"/>
  <c r="AH19" i="68"/>
  <c r="AQ19" i="68" s="1"/>
  <c r="AR18" i="54"/>
  <c r="AN17" i="34"/>
  <c r="AI17" i="34"/>
  <c r="AG18" i="50"/>
  <c r="AP18" i="50" s="1"/>
  <c r="AF18" i="50"/>
  <c r="AO18" i="50" s="1"/>
  <c r="W19" i="50"/>
  <c r="AE18" i="50"/>
  <c r="AG19" i="4"/>
  <c r="AP19" i="4" s="1"/>
  <c r="AF19" i="4"/>
  <c r="AO19" i="4" s="1"/>
  <c r="W20" i="4"/>
  <c r="AE19" i="4"/>
  <c r="AR18" i="68"/>
  <c r="AI18" i="38"/>
  <c r="AN18" i="38"/>
  <c r="Y18" i="30"/>
  <c r="X18" i="30"/>
  <c r="AR18" i="86"/>
  <c r="W19" i="20"/>
  <c r="AE18" i="20"/>
  <c r="AG18" i="20"/>
  <c r="AP18" i="20" s="1"/>
  <c r="AF18" i="20"/>
  <c r="AO18" i="20" s="1"/>
  <c r="AH20" i="16"/>
  <c r="AQ20" i="16" s="1"/>
  <c r="AI18" i="33"/>
  <c r="AN18" i="33"/>
  <c r="AH17" i="63"/>
  <c r="AQ17" i="63" s="1"/>
  <c r="AR17" i="58"/>
  <c r="AI19" i="73"/>
  <c r="AN19" i="73"/>
  <c r="AH19" i="39"/>
  <c r="AQ19" i="39" s="1"/>
  <c r="Z19" i="86"/>
  <c r="AN19" i="49"/>
  <c r="AI19" i="49"/>
  <c r="Y20" i="41"/>
  <c r="X20" i="41"/>
  <c r="Z20" i="41" s="1"/>
  <c r="AN18" i="12"/>
  <c r="AI18" i="12"/>
  <c r="Z19" i="9"/>
  <c r="Y19" i="9"/>
  <c r="X19" i="9"/>
  <c r="AI18" i="56"/>
  <c r="AN18" i="56"/>
  <c r="AN18" i="6"/>
  <c r="AI18" i="6"/>
  <c r="AR18" i="87"/>
  <c r="Z18" i="28"/>
  <c r="AH18" i="52"/>
  <c r="AQ18" i="52" s="1"/>
  <c r="Z20" i="27"/>
  <c r="Z18" i="52"/>
  <c r="AR18" i="81"/>
  <c r="Z19" i="79"/>
  <c r="AR18" i="69"/>
  <c r="AR16" i="63"/>
  <c r="AF19" i="8"/>
  <c r="AO19" i="8" s="1"/>
  <c r="W20" i="8"/>
  <c r="AE19" i="8"/>
  <c r="AG19" i="8"/>
  <c r="AP19" i="8" s="1"/>
  <c r="AR18" i="22"/>
  <c r="AR18" i="14"/>
  <c r="W19" i="2"/>
  <c r="AE18" i="2"/>
  <c r="AG18" i="2"/>
  <c r="AP18" i="2" s="1"/>
  <c r="AF18" i="2"/>
  <c r="AO18" i="2" s="1"/>
  <c r="AG18" i="94"/>
  <c r="AP18" i="94" s="1"/>
  <c r="AE18" i="94"/>
  <c r="AF18" i="94"/>
  <c r="AO18" i="94" s="1"/>
  <c r="W19" i="94"/>
  <c r="AR17" i="32"/>
  <c r="AN18" i="71"/>
  <c r="AI18" i="71"/>
  <c r="AH19" i="29"/>
  <c r="AQ19" i="29" s="1"/>
  <c r="AH20" i="1"/>
  <c r="AQ20" i="1" s="1"/>
  <c r="Z20" i="46"/>
  <c r="AI19" i="64"/>
  <c r="AN19" i="64"/>
  <c r="Z19" i="68"/>
  <c r="AH18" i="47"/>
  <c r="AQ18" i="47" s="1"/>
  <c r="AH19" i="72"/>
  <c r="AQ19" i="72" s="1"/>
  <c r="AH18" i="45"/>
  <c r="AQ18" i="45" s="1"/>
  <c r="Z19" i="96"/>
  <c r="AF19" i="35"/>
  <c r="AO19" i="35" s="1"/>
  <c r="AE19" i="35"/>
  <c r="W20" i="35"/>
  <c r="AG19" i="35"/>
  <c r="AP19" i="35" s="1"/>
  <c r="X19" i="91"/>
  <c r="Y19" i="91"/>
  <c r="AI16" i="15"/>
  <c r="AN16" i="15"/>
  <c r="AI17" i="30"/>
  <c r="AN17" i="30"/>
  <c r="AH20" i="18"/>
  <c r="AQ20" i="18" s="1"/>
  <c r="AI17" i="23"/>
  <c r="AN17" i="23"/>
  <c r="Z19" i="39"/>
  <c r="Y20" i="49"/>
  <c r="Z20" i="49" s="1"/>
  <c r="X20" i="49"/>
  <c r="AI19" i="41"/>
  <c r="AN19" i="41"/>
  <c r="AR19" i="27"/>
  <c r="Z19" i="12"/>
  <c r="Y19" i="12"/>
  <c r="X19" i="12"/>
  <c r="Y19" i="25"/>
  <c r="X19" i="25"/>
  <c r="AN20" i="40"/>
  <c r="AI20" i="40"/>
  <c r="X19" i="56"/>
  <c r="Y19" i="56"/>
  <c r="Y20" i="36"/>
  <c r="Z20" i="36" s="1"/>
  <c r="X20" i="36"/>
  <c r="AN19" i="82"/>
  <c r="AI19" i="82"/>
  <c r="AH17" i="76"/>
  <c r="AQ17" i="76" s="1"/>
  <c r="AH19" i="22"/>
  <c r="AQ19" i="22" s="1"/>
  <c r="AH18" i="21"/>
  <c r="AQ18" i="21" s="1"/>
  <c r="AI18" i="88"/>
  <c r="AN18" i="88"/>
  <c r="W20" i="60"/>
  <c r="AE19" i="60"/>
  <c r="AG19" i="60"/>
  <c r="AP19" i="60" s="1"/>
  <c r="AF19" i="60"/>
  <c r="AO19" i="60" s="1"/>
  <c r="AR18" i="48"/>
  <c r="AR18" i="96"/>
  <c r="X20" i="13"/>
  <c r="Z20" i="13" s="1"/>
  <c r="Y20" i="13"/>
  <c r="Y19" i="71"/>
  <c r="X19" i="71"/>
  <c r="AN18" i="70"/>
  <c r="AI18" i="70"/>
  <c r="AH19" i="87"/>
  <c r="AQ19" i="87" s="1"/>
  <c r="Z20" i="64"/>
  <c r="Y20" i="64"/>
  <c r="X20" i="64"/>
  <c r="X19" i="59"/>
  <c r="Y19" i="59"/>
  <c r="AR18" i="90"/>
  <c r="Z18" i="45"/>
  <c r="AH18" i="19"/>
  <c r="AQ18" i="19" s="1"/>
  <c r="AI18" i="91"/>
  <c r="AN18" i="91"/>
  <c r="Y17" i="15"/>
  <c r="X17" i="15"/>
  <c r="Z17" i="15" s="1"/>
  <c r="AH19" i="81"/>
  <c r="AQ19" i="81" s="1"/>
  <c r="AR17" i="45"/>
  <c r="Z20" i="16"/>
  <c r="Z19" i="42"/>
  <c r="Y19" i="42"/>
  <c r="X19" i="42"/>
  <c r="Z17" i="63"/>
  <c r="AI17" i="75"/>
  <c r="AN17" i="75"/>
  <c r="Z20" i="83"/>
  <c r="Y20" i="83"/>
  <c r="X20" i="83"/>
  <c r="Y18" i="23"/>
  <c r="X18" i="23"/>
  <c r="AR18" i="79"/>
  <c r="AH19" i="10"/>
  <c r="AQ19" i="10" s="1"/>
  <c r="AR19" i="16"/>
  <c r="AR17" i="95"/>
  <c r="AN19" i="66"/>
  <c r="AI19" i="66"/>
  <c r="X19" i="89"/>
  <c r="Y19" i="89"/>
  <c r="AN18" i="25"/>
  <c r="AI18" i="25"/>
  <c r="AI17" i="51"/>
  <c r="AN17" i="51"/>
  <c r="AN18" i="17"/>
  <c r="AI18" i="17"/>
  <c r="AI18" i="53"/>
  <c r="AN18" i="53"/>
  <c r="AI18" i="80"/>
  <c r="AN18" i="80"/>
  <c r="Y21" i="40"/>
  <c r="Z21" i="40" s="1"/>
  <c r="X21" i="40"/>
  <c r="Y18" i="11"/>
  <c r="X18" i="11"/>
  <c r="AI19" i="36"/>
  <c r="AN19" i="36"/>
  <c r="W22" i="40" l="1"/>
  <c r="AG21" i="40"/>
  <c r="AP21" i="40" s="1"/>
  <c r="AF21" i="40"/>
  <c r="AO21" i="40" s="1"/>
  <c r="AE21" i="40"/>
  <c r="AG20" i="36"/>
  <c r="AP20" i="36" s="1"/>
  <c r="AE20" i="36"/>
  <c r="W21" i="36"/>
  <c r="AF20" i="36"/>
  <c r="AO20" i="36" s="1"/>
  <c r="W19" i="34"/>
  <c r="AG18" i="34"/>
  <c r="AP18" i="34" s="1"/>
  <c r="AF18" i="34"/>
  <c r="AO18" i="34" s="1"/>
  <c r="AE18" i="34"/>
  <c r="AG18" i="51"/>
  <c r="AP18" i="51" s="1"/>
  <c r="AF18" i="51"/>
  <c r="AO18" i="51" s="1"/>
  <c r="AE18" i="51"/>
  <c r="W19" i="51"/>
  <c r="AG20" i="49"/>
  <c r="AP20" i="49" s="1"/>
  <c r="AF20" i="49"/>
  <c r="AO20" i="49" s="1"/>
  <c r="W21" i="49"/>
  <c r="AE20" i="49"/>
  <c r="AG20" i="41"/>
  <c r="AP20" i="41" s="1"/>
  <c r="AE20" i="41"/>
  <c r="W21" i="41"/>
  <c r="AF20" i="41"/>
  <c r="AO20" i="41" s="1"/>
  <c r="AG18" i="55"/>
  <c r="AP18" i="55" s="1"/>
  <c r="AF18" i="55"/>
  <c r="AO18" i="55" s="1"/>
  <c r="W19" i="55"/>
  <c r="AE18" i="55"/>
  <c r="AG19" i="65"/>
  <c r="AP19" i="65" s="1"/>
  <c r="AF19" i="65"/>
  <c r="AO19" i="65" s="1"/>
  <c r="W20" i="65"/>
  <c r="AE19" i="65"/>
  <c r="W21" i="13"/>
  <c r="AG20" i="13"/>
  <c r="AP20" i="13" s="1"/>
  <c r="AF20" i="13"/>
  <c r="AO20" i="13" s="1"/>
  <c r="AE20" i="13"/>
  <c r="AF18" i="5"/>
  <c r="AO18" i="5" s="1"/>
  <c r="W19" i="5"/>
  <c r="AE18" i="5"/>
  <c r="AG18" i="5"/>
  <c r="AP18" i="5" s="1"/>
  <c r="AG19" i="70"/>
  <c r="AP19" i="70" s="1"/>
  <c r="AF19" i="70"/>
  <c r="AO19" i="70" s="1"/>
  <c r="W20" i="70"/>
  <c r="AE19" i="70"/>
  <c r="W21" i="74"/>
  <c r="AG20" i="74"/>
  <c r="AP20" i="74" s="1"/>
  <c r="AE20" i="74"/>
  <c r="AF20" i="74"/>
  <c r="AO20" i="74" s="1"/>
  <c r="W18" i="15"/>
  <c r="AE17" i="15"/>
  <c r="AF17" i="15"/>
  <c r="AO17" i="15" s="1"/>
  <c r="AG17" i="15"/>
  <c r="AP17" i="15" s="1"/>
  <c r="AF19" i="80"/>
  <c r="AO19" i="80" s="1"/>
  <c r="AE19" i="80"/>
  <c r="W20" i="80"/>
  <c r="AG19" i="80"/>
  <c r="AP19" i="80" s="1"/>
  <c r="AG18" i="3"/>
  <c r="AP18" i="3" s="1"/>
  <c r="AF18" i="3"/>
  <c r="AO18" i="3" s="1"/>
  <c r="W19" i="3"/>
  <c r="AE18" i="3"/>
  <c r="AG19" i="78"/>
  <c r="AP19" i="78" s="1"/>
  <c r="AF19" i="78"/>
  <c r="AO19" i="78" s="1"/>
  <c r="AE19" i="78"/>
  <c r="W20" i="78"/>
  <c r="AG20" i="66"/>
  <c r="AP20" i="66" s="1"/>
  <c r="AF20" i="66"/>
  <c r="AO20" i="66" s="1"/>
  <c r="W21" i="66"/>
  <c r="AE20" i="66"/>
  <c r="W21" i="64"/>
  <c r="AE20" i="64"/>
  <c r="AF20" i="64"/>
  <c r="AO20" i="64" s="1"/>
  <c r="AG20" i="64"/>
  <c r="AP20" i="64" s="1"/>
  <c r="W20" i="12"/>
  <c r="AE19" i="12"/>
  <c r="AG19" i="12"/>
  <c r="AP19" i="12" s="1"/>
  <c r="AF19" i="12"/>
  <c r="AO19" i="12" s="1"/>
  <c r="AH19" i="91"/>
  <c r="AQ19" i="91" s="1"/>
  <c r="AR18" i="6"/>
  <c r="Y19" i="50"/>
  <c r="X19" i="50"/>
  <c r="AH20" i="82"/>
  <c r="AQ20" i="82" s="1"/>
  <c r="AG20" i="44"/>
  <c r="AP20" i="44" s="1"/>
  <c r="AF20" i="44"/>
  <c r="AO20" i="44" s="1"/>
  <c r="AE20" i="44"/>
  <c r="W21" i="44"/>
  <c r="AF20" i="84"/>
  <c r="AO20" i="84" s="1"/>
  <c r="W21" i="84"/>
  <c r="AE20" i="84"/>
  <c r="AG20" i="84"/>
  <c r="AP20" i="84" s="1"/>
  <c r="AH18" i="93"/>
  <c r="AQ18" i="93" s="1"/>
  <c r="AN19" i="85"/>
  <c r="AI19" i="85"/>
  <c r="AH21" i="40"/>
  <c r="AQ21" i="40" s="1"/>
  <c r="AR18" i="53"/>
  <c r="AR18" i="88"/>
  <c r="AH20" i="36"/>
  <c r="AQ20" i="36" s="1"/>
  <c r="AR20" i="40"/>
  <c r="AH20" i="49"/>
  <c r="AQ20" i="49" s="1"/>
  <c r="AN19" i="35"/>
  <c r="AI19" i="35"/>
  <c r="AG20" i="46"/>
  <c r="AP20" i="46" s="1"/>
  <c r="AF20" i="46"/>
  <c r="AO20" i="46" s="1"/>
  <c r="W21" i="46"/>
  <c r="AE20" i="46"/>
  <c r="AG18" i="52"/>
  <c r="AP18" i="52" s="1"/>
  <c r="W19" i="52"/>
  <c r="AE18" i="52"/>
  <c r="AF18" i="52"/>
  <c r="AO18" i="52" s="1"/>
  <c r="AN18" i="50"/>
  <c r="AI18" i="50"/>
  <c r="AG19" i="54"/>
  <c r="AP19" i="54" s="1"/>
  <c r="AF19" i="54"/>
  <c r="AO19" i="54" s="1"/>
  <c r="W20" i="54"/>
  <c r="AE19" i="54"/>
  <c r="AH18" i="55"/>
  <c r="AQ18" i="55" s="1"/>
  <c r="AR18" i="9"/>
  <c r="AH18" i="75"/>
  <c r="AQ18" i="75" s="1"/>
  <c r="AR18" i="42"/>
  <c r="AN19" i="31"/>
  <c r="AI19" i="31"/>
  <c r="AH18" i="34"/>
  <c r="AQ18" i="34" s="1"/>
  <c r="AG20" i="62"/>
  <c r="AP20" i="62" s="1"/>
  <c r="AF20" i="62"/>
  <c r="AO20" i="62" s="1"/>
  <c r="AE20" i="62"/>
  <c r="W21" i="62"/>
  <c r="AH19" i="88"/>
  <c r="AQ19" i="88" s="1"/>
  <c r="AR17" i="55"/>
  <c r="AH20" i="84"/>
  <c r="AQ20" i="84" s="1"/>
  <c r="AH19" i="6"/>
  <c r="AQ19" i="6" s="1"/>
  <c r="AH19" i="17"/>
  <c r="AQ19" i="17" s="1"/>
  <c r="AH19" i="43"/>
  <c r="AQ19" i="43" s="1"/>
  <c r="AR19" i="83"/>
  <c r="Y19" i="19"/>
  <c r="X19" i="19"/>
  <c r="AR18" i="92"/>
  <c r="X20" i="14"/>
  <c r="Y20" i="14"/>
  <c r="Z20" i="14" s="1"/>
  <c r="X19" i="47"/>
  <c r="Y19" i="47"/>
  <c r="Z19" i="47" s="1"/>
  <c r="X19" i="94"/>
  <c r="Y19" i="94"/>
  <c r="Z19" i="94" s="1"/>
  <c r="AG20" i="27"/>
  <c r="AP20" i="27" s="1"/>
  <c r="AF20" i="27"/>
  <c r="AO20" i="27" s="1"/>
  <c r="AE20" i="27"/>
  <c r="W21" i="27"/>
  <c r="AG19" i="9"/>
  <c r="AP19" i="9" s="1"/>
  <c r="AF19" i="9"/>
  <c r="AO19" i="9" s="1"/>
  <c r="W20" i="9"/>
  <c r="AE19" i="9"/>
  <c r="AH18" i="30"/>
  <c r="AQ18" i="30" s="1"/>
  <c r="AI18" i="7"/>
  <c r="AN18" i="7"/>
  <c r="AH19" i="24"/>
  <c r="AQ19" i="24" s="1"/>
  <c r="AF19" i="53"/>
  <c r="AO19" i="53" s="1"/>
  <c r="W20" i="53"/>
  <c r="AE19" i="53"/>
  <c r="AG19" i="53"/>
  <c r="AP19" i="53" s="1"/>
  <c r="AR19" i="36"/>
  <c r="AH19" i="89"/>
  <c r="AQ19" i="89" s="1"/>
  <c r="AH18" i="23"/>
  <c r="AQ18" i="23" s="1"/>
  <c r="AG20" i="16"/>
  <c r="AP20" i="16" s="1"/>
  <c r="W21" i="16"/>
  <c r="AE20" i="16"/>
  <c r="AF20" i="16"/>
  <c r="AO20" i="16" s="1"/>
  <c r="AR18" i="91"/>
  <c r="AH19" i="25"/>
  <c r="AQ19" i="25" s="1"/>
  <c r="Z19" i="91"/>
  <c r="AG19" i="96"/>
  <c r="AP19" i="96" s="1"/>
  <c r="AF19" i="96"/>
  <c r="AO19" i="96" s="1"/>
  <c r="AE19" i="96"/>
  <c r="W20" i="96"/>
  <c r="AR18" i="71"/>
  <c r="Y19" i="2"/>
  <c r="X19" i="2"/>
  <c r="AI19" i="8"/>
  <c r="AN19" i="8"/>
  <c r="AR18" i="12"/>
  <c r="AI19" i="4"/>
  <c r="AN19" i="4"/>
  <c r="Z19" i="7"/>
  <c r="Y19" i="7"/>
  <c r="X19" i="7"/>
  <c r="AH19" i="80"/>
  <c r="AQ19" i="80" s="1"/>
  <c r="AH20" i="73"/>
  <c r="AQ20" i="73" s="1"/>
  <c r="AR19" i="44"/>
  <c r="W20" i="26"/>
  <c r="AG19" i="26"/>
  <c r="AP19" i="26" s="1"/>
  <c r="AF19" i="26"/>
  <c r="AO19" i="26" s="1"/>
  <c r="AE19" i="26"/>
  <c r="AG19" i="67"/>
  <c r="AP19" i="67" s="1"/>
  <c r="AF19" i="67"/>
  <c r="AO19" i="67" s="1"/>
  <c r="W20" i="67"/>
  <c r="AE19" i="67"/>
  <c r="AR18" i="89"/>
  <c r="AH19" i="38"/>
  <c r="AQ19" i="38" s="1"/>
  <c r="AR18" i="65"/>
  <c r="Y20" i="29"/>
  <c r="X20" i="29"/>
  <c r="AH19" i="33"/>
  <c r="AQ19" i="33" s="1"/>
  <c r="AI19" i="81"/>
  <c r="AN19" i="81"/>
  <c r="AI19" i="72"/>
  <c r="AN19" i="72"/>
  <c r="AR19" i="84"/>
  <c r="Y20" i="48"/>
  <c r="Z20" i="48" s="1"/>
  <c r="X20" i="48"/>
  <c r="X18" i="76"/>
  <c r="Y18" i="76"/>
  <c r="AN18" i="21"/>
  <c r="AI18" i="21"/>
  <c r="X20" i="22"/>
  <c r="Y20" i="22"/>
  <c r="Z20" i="22" s="1"/>
  <c r="AI18" i="2"/>
  <c r="AN18" i="2"/>
  <c r="W20" i="17"/>
  <c r="AE19" i="17"/>
  <c r="AG19" i="17"/>
  <c r="AP19" i="17" s="1"/>
  <c r="AF19" i="17"/>
  <c r="AO19" i="17" s="1"/>
  <c r="Z19" i="89"/>
  <c r="AR17" i="75"/>
  <c r="AH19" i="59"/>
  <c r="AQ19" i="59" s="1"/>
  <c r="AH19" i="71"/>
  <c r="AQ19" i="71" s="1"/>
  <c r="AI19" i="60"/>
  <c r="AN19" i="60"/>
  <c r="AF19" i="39"/>
  <c r="AO19" i="39" s="1"/>
  <c r="AE19" i="39"/>
  <c r="W20" i="39"/>
  <c r="AG19" i="39"/>
  <c r="AP19" i="39" s="1"/>
  <c r="AR17" i="30"/>
  <c r="AG19" i="68"/>
  <c r="AP19" i="68" s="1"/>
  <c r="W20" i="68"/>
  <c r="AE19" i="68"/>
  <c r="AF19" i="68"/>
  <c r="AO19" i="68" s="1"/>
  <c r="AN18" i="94"/>
  <c r="AI18" i="94"/>
  <c r="Y20" i="8"/>
  <c r="X20" i="8"/>
  <c r="W20" i="79"/>
  <c r="AG19" i="79"/>
  <c r="AP19" i="79" s="1"/>
  <c r="AF19" i="79"/>
  <c r="AO19" i="79" s="1"/>
  <c r="AE19" i="79"/>
  <c r="W20" i="86"/>
  <c r="AG19" i="86"/>
  <c r="AP19" i="86" s="1"/>
  <c r="AE19" i="86"/>
  <c r="AF19" i="86"/>
  <c r="AO19" i="86" s="1"/>
  <c r="AI18" i="20"/>
  <c r="AN18" i="20"/>
  <c r="Z18" i="30"/>
  <c r="Z20" i="4"/>
  <c r="Y20" i="4"/>
  <c r="X20" i="4"/>
  <c r="AG18" i="32"/>
  <c r="AP18" i="32" s="1"/>
  <c r="AF18" i="32"/>
  <c r="AO18" i="32" s="1"/>
  <c r="AE18" i="32"/>
  <c r="W19" i="32"/>
  <c r="AI20" i="1"/>
  <c r="AN20" i="1"/>
  <c r="Z20" i="82"/>
  <c r="AR18" i="43"/>
  <c r="Z19" i="24"/>
  <c r="AG20" i="73"/>
  <c r="AP20" i="73" s="1"/>
  <c r="AF20" i="73"/>
  <c r="AO20" i="73" s="1"/>
  <c r="AE20" i="73"/>
  <c r="W21" i="73"/>
  <c r="AR18" i="78"/>
  <c r="AF19" i="90"/>
  <c r="AO19" i="90" s="1"/>
  <c r="AE19" i="90"/>
  <c r="AG19" i="90"/>
  <c r="AP19" i="90" s="1"/>
  <c r="W20" i="90"/>
  <c r="AR17" i="5"/>
  <c r="Y19" i="57"/>
  <c r="X19" i="57"/>
  <c r="Z19" i="57" s="1"/>
  <c r="AH19" i="78"/>
  <c r="AQ19" i="78" s="1"/>
  <c r="AH19" i="77"/>
  <c r="AQ19" i="77" s="1"/>
  <c r="Z18" i="93"/>
  <c r="AH20" i="74"/>
  <c r="AQ20" i="74" s="1"/>
  <c r="AH18" i="51"/>
  <c r="AQ18" i="51" s="1"/>
  <c r="AH20" i="66"/>
  <c r="AQ20" i="66" s="1"/>
  <c r="Y20" i="10"/>
  <c r="X20" i="10"/>
  <c r="Z19" i="33"/>
  <c r="X20" i="81"/>
  <c r="Y20" i="81"/>
  <c r="Z20" i="81" s="1"/>
  <c r="Y20" i="72"/>
  <c r="X20" i="72"/>
  <c r="Z20" i="72" s="1"/>
  <c r="AH19" i="70"/>
  <c r="AQ19" i="70" s="1"/>
  <c r="AI19" i="48"/>
  <c r="AN19" i="48"/>
  <c r="AN17" i="76"/>
  <c r="AI17" i="76"/>
  <c r="Y19" i="21"/>
  <c r="X19" i="21"/>
  <c r="Z19" i="21" s="1"/>
  <c r="AI19" i="87"/>
  <c r="AN19" i="87"/>
  <c r="AI19" i="22"/>
  <c r="AN19" i="22"/>
  <c r="AF19" i="42"/>
  <c r="AO19" i="42" s="1"/>
  <c r="AE19" i="42"/>
  <c r="W20" i="42"/>
  <c r="AG19" i="42"/>
  <c r="AP19" i="42" s="1"/>
  <c r="AH20" i="13"/>
  <c r="AQ20" i="13" s="1"/>
  <c r="AR18" i="77"/>
  <c r="AF18" i="75"/>
  <c r="AO18" i="75" s="1"/>
  <c r="AE18" i="75"/>
  <c r="W19" i="75"/>
  <c r="AG18" i="75"/>
  <c r="AP18" i="75" s="1"/>
  <c r="AR17" i="11"/>
  <c r="W20" i="43"/>
  <c r="AG19" i="43"/>
  <c r="AP19" i="43" s="1"/>
  <c r="AF19" i="43"/>
  <c r="AO19" i="43" s="1"/>
  <c r="AE19" i="43"/>
  <c r="AN19" i="10"/>
  <c r="AI19" i="10"/>
  <c r="AI18" i="19"/>
  <c r="AN18" i="19"/>
  <c r="X20" i="87"/>
  <c r="Z20" i="87" s="1"/>
  <c r="Y20" i="87"/>
  <c r="AR18" i="80"/>
  <c r="AR17" i="51"/>
  <c r="AR19" i="66"/>
  <c r="Z18" i="23"/>
  <c r="AG17" i="63"/>
  <c r="AP17" i="63" s="1"/>
  <c r="AE17" i="63"/>
  <c r="W18" i="63"/>
  <c r="AF17" i="63"/>
  <c r="AO17" i="63" s="1"/>
  <c r="AH17" i="15"/>
  <c r="AQ17" i="15" s="1"/>
  <c r="Z19" i="59"/>
  <c r="Y20" i="60"/>
  <c r="X20" i="60"/>
  <c r="AR19" i="82"/>
  <c r="AH19" i="56"/>
  <c r="AQ19" i="56" s="1"/>
  <c r="Z19" i="25"/>
  <c r="W19" i="28"/>
  <c r="AG18" i="28"/>
  <c r="AP18" i="28" s="1"/>
  <c r="AF18" i="28"/>
  <c r="AO18" i="28" s="1"/>
  <c r="AE18" i="28"/>
  <c r="AR18" i="56"/>
  <c r="AH20" i="41"/>
  <c r="AQ20" i="41" s="1"/>
  <c r="AR19" i="73"/>
  <c r="AR18" i="33"/>
  <c r="X19" i="20"/>
  <c r="Y19" i="20"/>
  <c r="AR17" i="34"/>
  <c r="AG18" i="61"/>
  <c r="AP18" i="61" s="1"/>
  <c r="AF18" i="61"/>
  <c r="AO18" i="61" s="1"/>
  <c r="W19" i="61"/>
  <c r="AE18" i="61"/>
  <c r="AR19" i="13"/>
  <c r="Z21" i="1"/>
  <c r="Y21" i="1"/>
  <c r="X21" i="1"/>
  <c r="AF19" i="69"/>
  <c r="AO19" i="69" s="1"/>
  <c r="W20" i="69"/>
  <c r="AE19" i="69"/>
  <c r="AG19" i="69"/>
  <c r="AP19" i="69" s="1"/>
  <c r="X20" i="31"/>
  <c r="Y20" i="31"/>
  <c r="AR18" i="59"/>
  <c r="AH19" i="65"/>
  <c r="AQ19" i="65" s="1"/>
  <c r="X20" i="37"/>
  <c r="Y20" i="37"/>
  <c r="AR19" i="74"/>
  <c r="AR18" i="24"/>
  <c r="AN18" i="57"/>
  <c r="AI18" i="57"/>
  <c r="Z19" i="38"/>
  <c r="AR17" i="3"/>
  <c r="Z19" i="77"/>
  <c r="AI19" i="29"/>
  <c r="AN19" i="29"/>
  <c r="AN20" i="18"/>
  <c r="AI20" i="18"/>
  <c r="AN19" i="14"/>
  <c r="AI19" i="14"/>
  <c r="AR18" i="17"/>
  <c r="AG20" i="83"/>
  <c r="AP20" i="83" s="1"/>
  <c r="AF20" i="83"/>
  <c r="AO20" i="83" s="1"/>
  <c r="AE20" i="83"/>
  <c r="W21" i="83"/>
  <c r="AR18" i="70"/>
  <c r="AR19" i="49"/>
  <c r="AH18" i="3"/>
  <c r="AQ18" i="3" s="1"/>
  <c r="AG19" i="92"/>
  <c r="AP19" i="92" s="1"/>
  <c r="AF19" i="92"/>
  <c r="AO19" i="92" s="1"/>
  <c r="AE19" i="92"/>
  <c r="W20" i="92"/>
  <c r="AE19" i="88"/>
  <c r="W20" i="88"/>
  <c r="AF19" i="88"/>
  <c r="AO19" i="88" s="1"/>
  <c r="AG19" i="88"/>
  <c r="AP19" i="88" s="1"/>
  <c r="AG19" i="6"/>
  <c r="AP19" i="6" s="1"/>
  <c r="AF19" i="6"/>
  <c r="AO19" i="6" s="1"/>
  <c r="W20" i="6"/>
  <c r="AE19" i="6"/>
  <c r="AN18" i="47"/>
  <c r="AI18" i="47"/>
  <c r="AH18" i="11"/>
  <c r="AQ18" i="11" s="1"/>
  <c r="Z18" i="11"/>
  <c r="AR18" i="25"/>
  <c r="AH20" i="83"/>
  <c r="AQ20" i="83" s="1"/>
  <c r="AH19" i="42"/>
  <c r="AQ19" i="42" s="1"/>
  <c r="W19" i="45"/>
  <c r="AF18" i="45"/>
  <c r="AO18" i="45" s="1"/>
  <c r="AE18" i="45"/>
  <c r="AG18" i="45"/>
  <c r="AP18" i="45" s="1"/>
  <c r="AH20" i="64"/>
  <c r="AQ20" i="64" s="1"/>
  <c r="Z19" i="71"/>
  <c r="Z19" i="56"/>
  <c r="AH19" i="12"/>
  <c r="AQ19" i="12" s="1"/>
  <c r="AR19" i="41"/>
  <c r="AR17" i="23"/>
  <c r="AR16" i="15"/>
  <c r="X20" i="35"/>
  <c r="Y20" i="35"/>
  <c r="AR19" i="64"/>
  <c r="AH19" i="9"/>
  <c r="AQ19" i="9" s="1"/>
  <c r="AR18" i="38"/>
  <c r="AH18" i="5"/>
  <c r="AQ18" i="5" s="1"/>
  <c r="AG18" i="58"/>
  <c r="AP18" i="58" s="1"/>
  <c r="W19" i="58"/>
  <c r="AF18" i="58"/>
  <c r="AO18" i="58" s="1"/>
  <c r="AE18" i="58"/>
  <c r="AH19" i="92"/>
  <c r="AQ19" i="92" s="1"/>
  <c r="AR17" i="93"/>
  <c r="AI19" i="37"/>
  <c r="AN19" i="37"/>
  <c r="AH20" i="44"/>
  <c r="AQ20" i="44" s="1"/>
  <c r="AF18" i="95"/>
  <c r="AO18" i="95" s="1"/>
  <c r="AG18" i="95"/>
  <c r="AP18" i="95" s="1"/>
  <c r="AE18" i="95"/>
  <c r="W19" i="95"/>
  <c r="AH19" i="53"/>
  <c r="AQ19" i="53" s="1"/>
  <c r="X21" i="18"/>
  <c r="Z21" i="18" s="1"/>
  <c r="Y21" i="18"/>
  <c r="X20" i="85"/>
  <c r="Y20" i="85"/>
  <c r="AG20" i="14" l="1"/>
  <c r="AP20" i="14" s="1"/>
  <c r="AF20" i="14"/>
  <c r="AO20" i="14" s="1"/>
  <c r="AE20" i="14"/>
  <c r="W21" i="14"/>
  <c r="AG19" i="21"/>
  <c r="AP19" i="21" s="1"/>
  <c r="W20" i="21"/>
  <c r="AE19" i="21"/>
  <c r="AF19" i="21"/>
  <c r="AO19" i="21" s="1"/>
  <c r="AG20" i="72"/>
  <c r="AP20" i="72" s="1"/>
  <c r="AF20" i="72"/>
  <c r="AO20" i="72" s="1"/>
  <c r="AE20" i="72"/>
  <c r="W21" i="72"/>
  <c r="W20" i="94"/>
  <c r="AG19" i="94"/>
  <c r="AP19" i="94" s="1"/>
  <c r="AF19" i="94"/>
  <c r="AO19" i="94" s="1"/>
  <c r="AE19" i="94"/>
  <c r="AG19" i="57"/>
  <c r="AP19" i="57" s="1"/>
  <c r="AF19" i="57"/>
  <c r="AO19" i="57" s="1"/>
  <c r="AE19" i="57"/>
  <c r="W20" i="57"/>
  <c r="AG20" i="22"/>
  <c r="AP20" i="22" s="1"/>
  <c r="W21" i="22"/>
  <c r="AF20" i="22"/>
  <c r="AO20" i="22" s="1"/>
  <c r="AE20" i="22"/>
  <c r="AE20" i="87"/>
  <c r="W21" i="87"/>
  <c r="AF20" i="87"/>
  <c r="AO20" i="87" s="1"/>
  <c r="AG20" i="87"/>
  <c r="AP20" i="87" s="1"/>
  <c r="AF21" i="18"/>
  <c r="AO21" i="18" s="1"/>
  <c r="AG21" i="18"/>
  <c r="AP21" i="18" s="1"/>
  <c r="W22" i="18"/>
  <c r="AE21" i="18"/>
  <c r="AE20" i="81"/>
  <c r="W21" i="81"/>
  <c r="AF20" i="81"/>
  <c r="AO20" i="81" s="1"/>
  <c r="AG20" i="81"/>
  <c r="AP20" i="81" s="1"/>
  <c r="AG20" i="48"/>
  <c r="AP20" i="48" s="1"/>
  <c r="AF20" i="48"/>
  <c r="AO20" i="48" s="1"/>
  <c r="AE20" i="48"/>
  <c r="W21" i="48"/>
  <c r="AG19" i="47"/>
  <c r="AP19" i="47" s="1"/>
  <c r="AF19" i="47"/>
  <c r="AO19" i="47" s="1"/>
  <c r="AE19" i="47"/>
  <c r="W20" i="47"/>
  <c r="AH20" i="37"/>
  <c r="AQ20" i="37" s="1"/>
  <c r="AN18" i="61"/>
  <c r="AI18" i="61"/>
  <c r="AH20" i="60"/>
  <c r="AQ20" i="60" s="1"/>
  <c r="AI19" i="43"/>
  <c r="AN19" i="43"/>
  <c r="AR19" i="87"/>
  <c r="AN20" i="73"/>
  <c r="AI20" i="73"/>
  <c r="AN18" i="95"/>
  <c r="AI18" i="95"/>
  <c r="AI18" i="58"/>
  <c r="AN18" i="58"/>
  <c r="AG19" i="71"/>
  <c r="AP19" i="71" s="1"/>
  <c r="AF19" i="71"/>
  <c r="AO19" i="71" s="1"/>
  <c r="W20" i="71"/>
  <c r="AE19" i="71"/>
  <c r="AR20" i="18"/>
  <c r="AG21" i="1"/>
  <c r="AP21" i="1" s="1"/>
  <c r="AF21" i="1"/>
  <c r="AO21" i="1" s="1"/>
  <c r="W22" i="1"/>
  <c r="AE21" i="1"/>
  <c r="AI18" i="28"/>
  <c r="AN18" i="28"/>
  <c r="AG19" i="59"/>
  <c r="AP19" i="59" s="1"/>
  <c r="AF19" i="59"/>
  <c r="AO19" i="59" s="1"/>
  <c r="AE19" i="59"/>
  <c r="W20" i="59"/>
  <c r="AR18" i="19"/>
  <c r="X19" i="75"/>
  <c r="Y19" i="75"/>
  <c r="Y20" i="90"/>
  <c r="Z20" i="90" s="1"/>
  <c r="X20" i="90"/>
  <c r="AG19" i="24"/>
  <c r="AP19" i="24" s="1"/>
  <c r="AF19" i="24"/>
  <c r="AO19" i="24" s="1"/>
  <c r="W20" i="24"/>
  <c r="AE19" i="24"/>
  <c r="AI19" i="86"/>
  <c r="AN19" i="86"/>
  <c r="AR18" i="94"/>
  <c r="AN19" i="17"/>
  <c r="AI19" i="17"/>
  <c r="AH20" i="48"/>
  <c r="AQ20" i="48" s="1"/>
  <c r="AR19" i="72"/>
  <c r="AI19" i="26"/>
  <c r="AN19" i="26"/>
  <c r="AG19" i="91"/>
  <c r="AP19" i="91" s="1"/>
  <c r="AF19" i="91"/>
  <c r="AO19" i="91" s="1"/>
  <c r="AE19" i="91"/>
  <c r="W20" i="91"/>
  <c r="AH19" i="19"/>
  <c r="AQ19" i="19" s="1"/>
  <c r="AN19" i="54"/>
  <c r="AI19" i="54"/>
  <c r="Y21" i="46"/>
  <c r="X21" i="46"/>
  <c r="Z21" i="44"/>
  <c r="Y21" i="44"/>
  <c r="X21" i="44"/>
  <c r="AN18" i="3"/>
  <c r="AI18" i="3"/>
  <c r="Y20" i="80"/>
  <c r="X20" i="80"/>
  <c r="Y18" i="15"/>
  <c r="X18" i="15"/>
  <c r="Z18" i="15" s="1"/>
  <c r="AN19" i="70"/>
  <c r="AI19" i="70"/>
  <c r="Z19" i="5"/>
  <c r="Y19" i="5"/>
  <c r="X19" i="5"/>
  <c r="AN19" i="65"/>
  <c r="AI19" i="65"/>
  <c r="AI18" i="51"/>
  <c r="AN18" i="51"/>
  <c r="Y19" i="32"/>
  <c r="X19" i="32"/>
  <c r="Z19" i="32" s="1"/>
  <c r="AG20" i="4"/>
  <c r="AP20" i="4" s="1"/>
  <c r="AF20" i="4"/>
  <c r="AO20" i="4" s="1"/>
  <c r="W21" i="4"/>
  <c r="AE20" i="4"/>
  <c r="X20" i="17"/>
  <c r="Y20" i="17"/>
  <c r="AR18" i="21"/>
  <c r="AG19" i="7"/>
  <c r="AP19" i="7" s="1"/>
  <c r="AF19" i="7"/>
  <c r="AO19" i="7" s="1"/>
  <c r="W20" i="7"/>
  <c r="AE19" i="7"/>
  <c r="AR19" i="8"/>
  <c r="X20" i="96"/>
  <c r="Y20" i="96"/>
  <c r="Z20" i="96" s="1"/>
  <c r="Y20" i="54"/>
  <c r="X20" i="54"/>
  <c r="AI18" i="52"/>
  <c r="AN18" i="52"/>
  <c r="AN20" i="84"/>
  <c r="AI20" i="84"/>
  <c r="AN20" i="44"/>
  <c r="AI20" i="44"/>
  <c r="AI20" i="64"/>
  <c r="AN20" i="64"/>
  <c r="Y19" i="3"/>
  <c r="X19" i="3"/>
  <c r="AI19" i="80"/>
  <c r="AN19" i="80"/>
  <c r="Y20" i="70"/>
  <c r="X20" i="70"/>
  <c r="Z20" i="65"/>
  <c r="X20" i="65"/>
  <c r="Y20" i="65"/>
  <c r="AN20" i="49"/>
  <c r="AI20" i="49"/>
  <c r="Y19" i="34"/>
  <c r="X19" i="34"/>
  <c r="AI21" i="40"/>
  <c r="AN21" i="40"/>
  <c r="AH20" i="35"/>
  <c r="AQ20" i="35" s="1"/>
  <c r="X19" i="45"/>
  <c r="Y19" i="45"/>
  <c r="AN19" i="6"/>
  <c r="AI19" i="6"/>
  <c r="AR19" i="10"/>
  <c r="AR19" i="22"/>
  <c r="AH20" i="72"/>
  <c r="AQ20" i="72" s="1"/>
  <c r="Z19" i="58"/>
  <c r="X19" i="58"/>
  <c r="Y19" i="58"/>
  <c r="Z20" i="35"/>
  <c r="AE18" i="11"/>
  <c r="AG18" i="11"/>
  <c r="AP18" i="11" s="1"/>
  <c r="W19" i="11"/>
  <c r="AF18" i="11"/>
  <c r="AO18" i="11" s="1"/>
  <c r="X20" i="6"/>
  <c r="Y20" i="6"/>
  <c r="Z20" i="88"/>
  <c r="X20" i="88"/>
  <c r="Y20" i="88"/>
  <c r="AR18" i="57"/>
  <c r="Z20" i="69"/>
  <c r="Y20" i="69"/>
  <c r="X20" i="69"/>
  <c r="AH20" i="10"/>
  <c r="AQ20" i="10" s="1"/>
  <c r="AG18" i="93"/>
  <c r="AP18" i="93" s="1"/>
  <c r="AF18" i="93"/>
  <c r="AO18" i="93" s="1"/>
  <c r="AE18" i="93"/>
  <c r="W19" i="93"/>
  <c r="Y21" i="73"/>
  <c r="X21" i="73"/>
  <c r="AN18" i="32"/>
  <c r="AI18" i="32"/>
  <c r="AG18" i="30"/>
  <c r="AP18" i="30" s="1"/>
  <c r="AE18" i="30"/>
  <c r="W19" i="30"/>
  <c r="AF18" i="30"/>
  <c r="AO18" i="30" s="1"/>
  <c r="Z20" i="79"/>
  <c r="Y20" i="79"/>
  <c r="X20" i="79"/>
  <c r="AR19" i="60"/>
  <c r="AR19" i="81"/>
  <c r="AH20" i="29"/>
  <c r="AQ20" i="29" s="1"/>
  <c r="AI19" i="67"/>
  <c r="AN19" i="67"/>
  <c r="AH19" i="2"/>
  <c r="AQ19" i="2" s="1"/>
  <c r="AN19" i="96"/>
  <c r="AI19" i="96"/>
  <c r="AH19" i="94"/>
  <c r="AQ19" i="94" s="1"/>
  <c r="AH20" i="14"/>
  <c r="AQ20" i="14" s="1"/>
  <c r="Z19" i="19"/>
  <c r="Y21" i="62"/>
  <c r="X21" i="62"/>
  <c r="Z19" i="52"/>
  <c r="X19" i="52"/>
  <c r="Y19" i="52"/>
  <c r="Y21" i="84"/>
  <c r="X21" i="84"/>
  <c r="Z21" i="64"/>
  <c r="X21" i="64"/>
  <c r="Y21" i="64"/>
  <c r="X20" i="78"/>
  <c r="Y20" i="78"/>
  <c r="AI20" i="74"/>
  <c r="AN20" i="74"/>
  <c r="AN20" i="13"/>
  <c r="AI20" i="13"/>
  <c r="Y21" i="49"/>
  <c r="Z21" i="49" s="1"/>
  <c r="X21" i="49"/>
  <c r="AH21" i="18"/>
  <c r="AQ21" i="18" s="1"/>
  <c r="W19" i="23"/>
  <c r="AE18" i="23"/>
  <c r="AF18" i="23"/>
  <c r="AO18" i="23" s="1"/>
  <c r="AG18" i="23"/>
  <c r="AP18" i="23" s="1"/>
  <c r="AN19" i="90"/>
  <c r="AI19" i="90"/>
  <c r="AG20" i="82"/>
  <c r="AP20" i="82" s="1"/>
  <c r="AF20" i="82"/>
  <c r="AO20" i="82" s="1"/>
  <c r="W21" i="82"/>
  <c r="AE20" i="82"/>
  <c r="AH20" i="8"/>
  <c r="AQ20" i="8" s="1"/>
  <c r="AI19" i="68"/>
  <c r="AN19" i="68"/>
  <c r="W20" i="89"/>
  <c r="AG19" i="89"/>
  <c r="AP19" i="89" s="1"/>
  <c r="AF19" i="89"/>
  <c r="AO19" i="89" s="1"/>
  <c r="AE19" i="89"/>
  <c r="AR18" i="2"/>
  <c r="Z20" i="67"/>
  <c r="X20" i="67"/>
  <c r="Y20" i="67"/>
  <c r="AR19" i="4"/>
  <c r="AN20" i="16"/>
  <c r="AI20" i="16"/>
  <c r="Y21" i="27"/>
  <c r="X21" i="27"/>
  <c r="AN20" i="62"/>
  <c r="AI20" i="62"/>
  <c r="AR19" i="35"/>
  <c r="AH19" i="50"/>
  <c r="AQ19" i="50" s="1"/>
  <c r="AI19" i="12"/>
  <c r="AN19" i="12"/>
  <c r="AN20" i="66"/>
  <c r="AI20" i="66"/>
  <c r="AN19" i="78"/>
  <c r="AI19" i="78"/>
  <c r="AI18" i="34"/>
  <c r="AN18" i="34"/>
  <c r="AE19" i="38"/>
  <c r="W20" i="38"/>
  <c r="AF19" i="38"/>
  <c r="AO19" i="38" s="1"/>
  <c r="AG19" i="38"/>
  <c r="AP19" i="38" s="1"/>
  <c r="AI19" i="69"/>
  <c r="AN19" i="69"/>
  <c r="AI18" i="75"/>
  <c r="AN18" i="75"/>
  <c r="AR17" i="76"/>
  <c r="AE19" i="33"/>
  <c r="W20" i="33"/>
  <c r="AG19" i="33"/>
  <c r="AP19" i="33" s="1"/>
  <c r="AF19" i="33"/>
  <c r="AO19" i="33" s="1"/>
  <c r="AH19" i="57"/>
  <c r="AQ19" i="57" s="1"/>
  <c r="AI19" i="88"/>
  <c r="AN19" i="88"/>
  <c r="AR19" i="29"/>
  <c r="Y19" i="28"/>
  <c r="Z19" i="28" s="1"/>
  <c r="X19" i="28"/>
  <c r="AH20" i="85"/>
  <c r="AQ20" i="85" s="1"/>
  <c r="AR19" i="37"/>
  <c r="AI18" i="45"/>
  <c r="AN18" i="45"/>
  <c r="X20" i="92"/>
  <c r="Y20" i="92"/>
  <c r="X21" i="83"/>
  <c r="Y21" i="83"/>
  <c r="AR19" i="14"/>
  <c r="AG19" i="77"/>
  <c r="AP19" i="77" s="1"/>
  <c r="AF19" i="77"/>
  <c r="AO19" i="77" s="1"/>
  <c r="W20" i="77"/>
  <c r="AE19" i="77"/>
  <c r="Z20" i="37"/>
  <c r="AH20" i="31"/>
  <c r="AQ20" i="31" s="1"/>
  <c r="AH21" i="1"/>
  <c r="AQ21" i="1" s="1"/>
  <c r="Y19" i="61"/>
  <c r="X19" i="61"/>
  <c r="AH19" i="20"/>
  <c r="AQ19" i="20" s="1"/>
  <c r="W20" i="25"/>
  <c r="AG19" i="25"/>
  <c r="AP19" i="25" s="1"/>
  <c r="AF19" i="25"/>
  <c r="AO19" i="25" s="1"/>
  <c r="AE19" i="25"/>
  <c r="Z18" i="63"/>
  <c r="X18" i="63"/>
  <c r="Y18" i="63"/>
  <c r="AI19" i="42"/>
  <c r="AN19" i="42"/>
  <c r="AH19" i="21"/>
  <c r="AQ19" i="21" s="1"/>
  <c r="AR19" i="48"/>
  <c r="Z20" i="10"/>
  <c r="AR18" i="20"/>
  <c r="AI19" i="79"/>
  <c r="AN19" i="79"/>
  <c r="X20" i="68"/>
  <c r="Y20" i="68"/>
  <c r="Z20" i="39"/>
  <c r="Y20" i="39"/>
  <c r="X20" i="39"/>
  <c r="AH18" i="76"/>
  <c r="AQ18" i="76" s="1"/>
  <c r="Z20" i="29"/>
  <c r="X20" i="26"/>
  <c r="Y20" i="26"/>
  <c r="Z19" i="2"/>
  <c r="Z21" i="16"/>
  <c r="X21" i="16"/>
  <c r="Y21" i="16"/>
  <c r="AI19" i="53"/>
  <c r="AN19" i="53"/>
  <c r="AR18" i="7"/>
  <c r="AI19" i="9"/>
  <c r="AN19" i="9"/>
  <c r="AN20" i="27"/>
  <c r="AI20" i="27"/>
  <c r="AR18" i="50"/>
  <c r="X20" i="12"/>
  <c r="Z20" i="12" s="1"/>
  <c r="Y20" i="12"/>
  <c r="Z21" i="66"/>
  <c r="X21" i="66"/>
  <c r="Y21" i="66"/>
  <c r="AN18" i="55"/>
  <c r="AI18" i="55"/>
  <c r="Y21" i="41"/>
  <c r="X21" i="41"/>
  <c r="Z21" i="36"/>
  <c r="Y21" i="36"/>
  <c r="X21" i="36"/>
  <c r="Y20" i="43"/>
  <c r="X20" i="43"/>
  <c r="AH20" i="87"/>
  <c r="AQ20" i="87" s="1"/>
  <c r="Z20" i="42"/>
  <c r="Y20" i="42"/>
  <c r="X20" i="42"/>
  <c r="X20" i="86"/>
  <c r="Y20" i="86"/>
  <c r="Z20" i="85"/>
  <c r="Z19" i="95"/>
  <c r="X19" i="95"/>
  <c r="Y19" i="95"/>
  <c r="AF19" i="56"/>
  <c r="AO19" i="56" s="1"/>
  <c r="W20" i="56"/>
  <c r="AE19" i="56"/>
  <c r="AG19" i="56"/>
  <c r="AP19" i="56" s="1"/>
  <c r="AR18" i="47"/>
  <c r="AN19" i="92"/>
  <c r="AI19" i="92"/>
  <c r="AN20" i="83"/>
  <c r="AI20" i="83"/>
  <c r="Z20" i="31"/>
  <c r="Z19" i="20"/>
  <c r="Z20" i="60"/>
  <c r="AI17" i="63"/>
  <c r="AN17" i="63"/>
  <c r="AH20" i="81"/>
  <c r="AQ20" i="81" s="1"/>
  <c r="AR20" i="1"/>
  <c r="AH20" i="4"/>
  <c r="AQ20" i="4" s="1"/>
  <c r="Z20" i="8"/>
  <c r="AI19" i="39"/>
  <c r="AN19" i="39"/>
  <c r="AH20" i="22"/>
  <c r="AQ20" i="22" s="1"/>
  <c r="Z18" i="76"/>
  <c r="AH19" i="7"/>
  <c r="AQ19" i="7" s="1"/>
  <c r="X20" i="53"/>
  <c r="Y20" i="53"/>
  <c r="Y20" i="9"/>
  <c r="X20" i="9"/>
  <c r="AH19" i="47"/>
  <c r="AQ19" i="47" s="1"/>
  <c r="AR19" i="31"/>
  <c r="AN20" i="46"/>
  <c r="AI20" i="46"/>
  <c r="AR19" i="85"/>
  <c r="Z19" i="50"/>
  <c r="AI17" i="15"/>
  <c r="AN17" i="15"/>
  <c r="X21" i="74"/>
  <c r="Z21" i="74" s="1"/>
  <c r="Y21" i="74"/>
  <c r="AI18" i="5"/>
  <c r="AN18" i="5"/>
  <c r="Z21" i="13"/>
  <c r="X21" i="13"/>
  <c r="Y21" i="13"/>
  <c r="Y19" i="55"/>
  <c r="X19" i="55"/>
  <c r="AN20" i="41"/>
  <c r="AI20" i="41"/>
  <c r="Y19" i="51"/>
  <c r="X19" i="51"/>
  <c r="AN20" i="36"/>
  <c r="AI20" i="36"/>
  <c r="Y22" i="40"/>
  <c r="X22" i="40"/>
  <c r="Z22" i="40" s="1"/>
  <c r="W21" i="12" l="1"/>
  <c r="AE20" i="12"/>
  <c r="AG20" i="12"/>
  <c r="AP20" i="12" s="1"/>
  <c r="AF20" i="12"/>
  <c r="AO20" i="12" s="1"/>
  <c r="W19" i="15"/>
  <c r="AE18" i="15"/>
  <c r="AF18" i="15"/>
  <c r="AO18" i="15" s="1"/>
  <c r="AG18" i="15"/>
  <c r="AP18" i="15" s="1"/>
  <c r="AF21" i="74"/>
  <c r="AO21" i="74" s="1"/>
  <c r="AE21" i="74"/>
  <c r="W22" i="74"/>
  <c r="AG21" i="74"/>
  <c r="AP21" i="74" s="1"/>
  <c r="AG21" i="49"/>
  <c r="AP21" i="49" s="1"/>
  <c r="AF21" i="49"/>
  <c r="AO21" i="49" s="1"/>
  <c r="W22" i="49"/>
  <c r="AE21" i="49"/>
  <c r="W20" i="32"/>
  <c r="AG19" i="32"/>
  <c r="AP19" i="32" s="1"/>
  <c r="AE19" i="32"/>
  <c r="AF19" i="32"/>
  <c r="AO19" i="32" s="1"/>
  <c r="AG20" i="90"/>
  <c r="AP20" i="90" s="1"/>
  <c r="AF20" i="90"/>
  <c r="AO20" i="90" s="1"/>
  <c r="W21" i="90"/>
  <c r="AE20" i="90"/>
  <c r="AF19" i="28"/>
  <c r="AO19" i="28" s="1"/>
  <c r="W20" i="28"/>
  <c r="AG19" i="28"/>
  <c r="AP19" i="28" s="1"/>
  <c r="AE19" i="28"/>
  <c r="AE22" i="40"/>
  <c r="AF22" i="40"/>
  <c r="AO22" i="40" s="1"/>
  <c r="W23" i="40"/>
  <c r="AG22" i="40"/>
  <c r="AP22" i="40" s="1"/>
  <c r="W21" i="96"/>
  <c r="AE20" i="96"/>
  <c r="AF20" i="96"/>
  <c r="AO20" i="96" s="1"/>
  <c r="AG20" i="96"/>
  <c r="AP20" i="96" s="1"/>
  <c r="AG19" i="50"/>
  <c r="AP19" i="50" s="1"/>
  <c r="AF19" i="50"/>
  <c r="AO19" i="50" s="1"/>
  <c r="W20" i="50"/>
  <c r="AE19" i="50"/>
  <c r="AR17" i="63"/>
  <c r="AR20" i="41"/>
  <c r="AH21" i="13"/>
  <c r="AQ21" i="13" s="1"/>
  <c r="AR20" i="46"/>
  <c r="AF20" i="31"/>
  <c r="AO20" i="31" s="1"/>
  <c r="AE20" i="31"/>
  <c r="W21" i="31"/>
  <c r="AG20" i="31"/>
  <c r="AP20" i="31" s="1"/>
  <c r="AH19" i="95"/>
  <c r="AQ19" i="95" s="1"/>
  <c r="AH20" i="42"/>
  <c r="AQ20" i="42" s="1"/>
  <c r="AR19" i="9"/>
  <c r="AH21" i="16"/>
  <c r="AQ21" i="16" s="1"/>
  <c r="AE20" i="29"/>
  <c r="W21" i="29"/>
  <c r="AG20" i="29"/>
  <c r="AP20" i="29" s="1"/>
  <c r="AF20" i="29"/>
  <c r="AO20" i="29" s="1"/>
  <c r="AH20" i="39"/>
  <c r="AQ20" i="39" s="1"/>
  <c r="AH18" i="63"/>
  <c r="AQ18" i="63" s="1"/>
  <c r="Y20" i="25"/>
  <c r="Z20" i="25" s="1"/>
  <c r="X20" i="25"/>
  <c r="AH19" i="28"/>
  <c r="AQ19" i="28" s="1"/>
  <c r="AR19" i="88"/>
  <c r="X20" i="33"/>
  <c r="Z20" i="33" s="1"/>
  <c r="Y20" i="33"/>
  <c r="AI19" i="38"/>
  <c r="AN19" i="38"/>
  <c r="AR20" i="16"/>
  <c r="AG20" i="67"/>
  <c r="AP20" i="67" s="1"/>
  <c r="AF20" i="67"/>
  <c r="AO20" i="67" s="1"/>
  <c r="AE20" i="67"/>
  <c r="W21" i="67"/>
  <c r="AN20" i="82"/>
  <c r="AI20" i="82"/>
  <c r="AH21" i="64"/>
  <c r="AQ21" i="64" s="1"/>
  <c r="AH19" i="52"/>
  <c r="AQ19" i="52" s="1"/>
  <c r="AR19" i="67"/>
  <c r="AF20" i="79"/>
  <c r="AO20" i="79" s="1"/>
  <c r="AE20" i="79"/>
  <c r="W21" i="79"/>
  <c r="AG20" i="79"/>
  <c r="AP20" i="79" s="1"/>
  <c r="AR18" i="32"/>
  <c r="AH20" i="69"/>
  <c r="AQ20" i="69" s="1"/>
  <c r="AH20" i="88"/>
  <c r="AQ20" i="88" s="1"/>
  <c r="Z19" i="11"/>
  <c r="Y19" i="11"/>
  <c r="X19" i="11"/>
  <c r="AG19" i="58"/>
  <c r="AP19" i="58" s="1"/>
  <c r="W20" i="58"/>
  <c r="AF19" i="58"/>
  <c r="AO19" i="58" s="1"/>
  <c r="AE19" i="58"/>
  <c r="AR21" i="40"/>
  <c r="AR20" i="64"/>
  <c r="AR18" i="52"/>
  <c r="AI20" i="4"/>
  <c r="AN20" i="4"/>
  <c r="AH21" i="44"/>
  <c r="AQ21" i="44" s="1"/>
  <c r="AR19" i="54"/>
  <c r="AN19" i="91"/>
  <c r="AI19" i="91"/>
  <c r="AR19" i="17"/>
  <c r="AN19" i="24"/>
  <c r="AI19" i="24"/>
  <c r="X20" i="59"/>
  <c r="Y20" i="59"/>
  <c r="AI21" i="1"/>
  <c r="AN21" i="1"/>
  <c r="AN19" i="71"/>
  <c r="AI19" i="71"/>
  <c r="AR18" i="95"/>
  <c r="X20" i="47"/>
  <c r="Y20" i="47"/>
  <c r="Z20" i="47" s="1"/>
  <c r="AN20" i="48"/>
  <c r="AI20" i="48"/>
  <c r="Z21" i="81"/>
  <c r="Y21" i="81"/>
  <c r="X21" i="81"/>
  <c r="Y21" i="72"/>
  <c r="X21" i="72"/>
  <c r="Z21" i="72" s="1"/>
  <c r="Z20" i="21"/>
  <c r="X20" i="21"/>
  <c r="Y20" i="21"/>
  <c r="AR20" i="36"/>
  <c r="W22" i="13"/>
  <c r="AE21" i="13"/>
  <c r="AG21" i="13"/>
  <c r="AP21" i="13" s="1"/>
  <c r="AF21" i="13"/>
  <c r="AO21" i="13" s="1"/>
  <c r="AH20" i="53"/>
  <c r="AQ20" i="53" s="1"/>
  <c r="AR20" i="83"/>
  <c r="AG19" i="95"/>
  <c r="AP19" i="95" s="1"/>
  <c r="W20" i="95"/>
  <c r="AF19" i="95"/>
  <c r="AO19" i="95" s="1"/>
  <c r="AE19" i="95"/>
  <c r="AF21" i="36"/>
  <c r="AO21" i="36" s="1"/>
  <c r="W22" i="36"/>
  <c r="AG21" i="36"/>
  <c r="AP21" i="36" s="1"/>
  <c r="AE21" i="36"/>
  <c r="AG21" i="16"/>
  <c r="AP21" i="16" s="1"/>
  <c r="W22" i="16"/>
  <c r="AE21" i="16"/>
  <c r="AF21" i="16"/>
  <c r="AO21" i="16" s="1"/>
  <c r="AR19" i="79"/>
  <c r="AG18" i="63"/>
  <c r="AP18" i="63" s="1"/>
  <c r="W19" i="63"/>
  <c r="AF18" i="63"/>
  <c r="AO18" i="63" s="1"/>
  <c r="AE18" i="63"/>
  <c r="AG20" i="37"/>
  <c r="AP20" i="37" s="1"/>
  <c r="AE20" i="37"/>
  <c r="W21" i="37"/>
  <c r="AF20" i="37"/>
  <c r="AO20" i="37" s="1"/>
  <c r="AH20" i="92"/>
  <c r="AQ20" i="92" s="1"/>
  <c r="AN19" i="33"/>
  <c r="AI19" i="33"/>
  <c r="AR19" i="69"/>
  <c r="AR20" i="62"/>
  <c r="X20" i="89"/>
  <c r="Y20" i="89"/>
  <c r="Z20" i="89" s="1"/>
  <c r="AH21" i="49"/>
  <c r="AQ21" i="49" s="1"/>
  <c r="AR20" i="74"/>
  <c r="W22" i="64"/>
  <c r="AE21" i="64"/>
  <c r="AF21" i="64"/>
  <c r="AO21" i="64" s="1"/>
  <c r="AG21" i="64"/>
  <c r="AP21" i="64" s="1"/>
  <c r="AG19" i="52"/>
  <c r="AP19" i="52" s="1"/>
  <c r="W20" i="52"/>
  <c r="AE19" i="52"/>
  <c r="AF19" i="52"/>
  <c r="AO19" i="52" s="1"/>
  <c r="AR19" i="96"/>
  <c r="AN18" i="93"/>
  <c r="AI18" i="93"/>
  <c r="AG20" i="88"/>
  <c r="AP20" i="88" s="1"/>
  <c r="W21" i="88"/>
  <c r="AF20" i="88"/>
  <c r="AO20" i="88" s="1"/>
  <c r="AE20" i="88"/>
  <c r="AR19" i="6"/>
  <c r="AH19" i="34"/>
  <c r="AQ19" i="34" s="1"/>
  <c r="AH20" i="65"/>
  <c r="AQ20" i="65" s="1"/>
  <c r="AR19" i="80"/>
  <c r="AR20" i="44"/>
  <c r="AH20" i="54"/>
  <c r="AQ20" i="54" s="1"/>
  <c r="X21" i="4"/>
  <c r="Y21" i="4"/>
  <c r="AF19" i="5"/>
  <c r="AO19" i="5" s="1"/>
  <c r="W20" i="5"/>
  <c r="AE19" i="5"/>
  <c r="AG19" i="5"/>
  <c r="AP19" i="5" s="1"/>
  <c r="AH20" i="80"/>
  <c r="AQ20" i="80" s="1"/>
  <c r="Y20" i="24"/>
  <c r="X20" i="24"/>
  <c r="AI19" i="59"/>
  <c r="AN19" i="59"/>
  <c r="Y22" i="1"/>
  <c r="X22" i="1"/>
  <c r="Z22" i="1" s="1"/>
  <c r="Z20" i="71"/>
  <c r="X20" i="71"/>
  <c r="Y20" i="71"/>
  <c r="AR19" i="43"/>
  <c r="AN19" i="47"/>
  <c r="AI19" i="47"/>
  <c r="AI20" i="81"/>
  <c r="AN20" i="81"/>
  <c r="X21" i="22"/>
  <c r="Z21" i="22" s="1"/>
  <c r="Y21" i="22"/>
  <c r="AI19" i="94"/>
  <c r="AN19" i="94"/>
  <c r="AI20" i="72"/>
  <c r="AN20" i="72"/>
  <c r="AH19" i="55"/>
  <c r="AQ19" i="55" s="1"/>
  <c r="AR17" i="15"/>
  <c r="Z20" i="53"/>
  <c r="AN19" i="56"/>
  <c r="AI19" i="56"/>
  <c r="W21" i="85"/>
  <c r="AG20" i="85"/>
  <c r="AP20" i="85" s="1"/>
  <c r="AF20" i="85"/>
  <c r="AO20" i="85" s="1"/>
  <c r="AE20" i="85"/>
  <c r="AG20" i="42"/>
  <c r="AP20" i="42" s="1"/>
  <c r="AE20" i="42"/>
  <c r="W21" i="42"/>
  <c r="AF20" i="42"/>
  <c r="AO20" i="42" s="1"/>
  <c r="AH20" i="43"/>
  <c r="AQ20" i="43" s="1"/>
  <c r="AH21" i="41"/>
  <c r="AQ21" i="41" s="1"/>
  <c r="AH21" i="66"/>
  <c r="AQ21" i="66" s="1"/>
  <c r="W20" i="2"/>
  <c r="AE19" i="2"/>
  <c r="AG19" i="2"/>
  <c r="AP19" i="2" s="1"/>
  <c r="AF19" i="2"/>
  <c r="AO19" i="2" s="1"/>
  <c r="AG20" i="39"/>
  <c r="AP20" i="39" s="1"/>
  <c r="AF20" i="39"/>
  <c r="AO20" i="39" s="1"/>
  <c r="AE20" i="39"/>
  <c r="W21" i="39"/>
  <c r="AI19" i="25"/>
  <c r="AN19" i="25"/>
  <c r="AN19" i="77"/>
  <c r="AI19" i="77"/>
  <c r="Z20" i="92"/>
  <c r="AR18" i="34"/>
  <c r="AR19" i="12"/>
  <c r="X21" i="82"/>
  <c r="Z21" i="82" s="1"/>
  <c r="Y21" i="82"/>
  <c r="AH21" i="84"/>
  <c r="AQ21" i="84" s="1"/>
  <c r="AH21" i="62"/>
  <c r="AQ21" i="62" s="1"/>
  <c r="AH21" i="73"/>
  <c r="AQ21" i="73" s="1"/>
  <c r="AF20" i="69"/>
  <c r="AO20" i="69" s="1"/>
  <c r="W21" i="69"/>
  <c r="AE20" i="69"/>
  <c r="AG20" i="69"/>
  <c r="AP20" i="69" s="1"/>
  <c r="AI18" i="11"/>
  <c r="AN18" i="11"/>
  <c r="AG20" i="65"/>
  <c r="AP20" i="65" s="1"/>
  <c r="AF20" i="65"/>
  <c r="AO20" i="65" s="1"/>
  <c r="W21" i="65"/>
  <c r="AE20" i="65"/>
  <c r="AH19" i="3"/>
  <c r="AQ19" i="3" s="1"/>
  <c r="AR18" i="51"/>
  <c r="AR19" i="70"/>
  <c r="W22" i="44"/>
  <c r="AG21" i="44"/>
  <c r="AP21" i="44" s="1"/>
  <c r="AE21" i="44"/>
  <c r="AF21" i="44"/>
  <c r="AO21" i="44" s="1"/>
  <c r="AH19" i="75"/>
  <c r="AQ19" i="75" s="1"/>
  <c r="AR20" i="73"/>
  <c r="AN21" i="18"/>
  <c r="AI21" i="18"/>
  <c r="Z21" i="14"/>
  <c r="X21" i="14"/>
  <c r="Y21" i="14"/>
  <c r="X20" i="56"/>
  <c r="Z20" i="56" s="1"/>
  <c r="Y20" i="56"/>
  <c r="AG21" i="66"/>
  <c r="AP21" i="66" s="1"/>
  <c r="AF21" i="66"/>
  <c r="AO21" i="66" s="1"/>
  <c r="W22" i="66"/>
  <c r="AE21" i="66"/>
  <c r="AR20" i="27"/>
  <c r="AH19" i="61"/>
  <c r="AQ19" i="61" s="1"/>
  <c r="AR19" i="78"/>
  <c r="AH21" i="27"/>
  <c r="AQ21" i="27" s="1"/>
  <c r="AI19" i="89"/>
  <c r="AN19" i="89"/>
  <c r="AR19" i="68"/>
  <c r="AI18" i="23"/>
  <c r="AN18" i="23"/>
  <c r="AH20" i="78"/>
  <c r="AQ20" i="78" s="1"/>
  <c r="X19" i="30"/>
  <c r="Y19" i="30"/>
  <c r="AH20" i="6"/>
  <c r="AQ20" i="6" s="1"/>
  <c r="AG20" i="35"/>
  <c r="AP20" i="35" s="1"/>
  <c r="AF20" i="35"/>
  <c r="AO20" i="35" s="1"/>
  <c r="AE20" i="35"/>
  <c r="W21" i="35"/>
  <c r="Z19" i="34"/>
  <c r="AH20" i="70"/>
  <c r="AQ20" i="70" s="1"/>
  <c r="AR20" i="84"/>
  <c r="Z20" i="54"/>
  <c r="AI19" i="7"/>
  <c r="AN19" i="7"/>
  <c r="AR19" i="65"/>
  <c r="Z20" i="80"/>
  <c r="AH21" i="46"/>
  <c r="AQ21" i="46" s="1"/>
  <c r="Z19" i="75"/>
  <c r="Y22" i="18"/>
  <c r="Z22" i="18" s="1"/>
  <c r="X22" i="18"/>
  <c r="X21" i="87"/>
  <c r="Y21" i="87"/>
  <c r="Y20" i="57"/>
  <c r="Z20" i="57" s="1"/>
  <c r="X20" i="57"/>
  <c r="AN20" i="14"/>
  <c r="AI20" i="14"/>
  <c r="AR19" i="39"/>
  <c r="AH22" i="40"/>
  <c r="AQ22" i="40" s="1"/>
  <c r="Z19" i="55"/>
  <c r="AF20" i="8"/>
  <c r="AO20" i="8" s="1"/>
  <c r="W21" i="8"/>
  <c r="AE20" i="8"/>
  <c r="AG20" i="8"/>
  <c r="AP20" i="8" s="1"/>
  <c r="W21" i="60"/>
  <c r="AE20" i="60"/>
  <c r="AF20" i="60"/>
  <c r="AO20" i="60" s="1"/>
  <c r="AG20" i="60"/>
  <c r="AP20" i="60" s="1"/>
  <c r="AH20" i="86"/>
  <c r="AQ20" i="86" s="1"/>
  <c r="Z20" i="43"/>
  <c r="Z21" i="41"/>
  <c r="AR19" i="53"/>
  <c r="AH20" i="26"/>
  <c r="AQ20" i="26" s="1"/>
  <c r="AH20" i="68"/>
  <c r="AQ20" i="68" s="1"/>
  <c r="AG20" i="10"/>
  <c r="AP20" i="10" s="1"/>
  <c r="W21" i="10"/>
  <c r="AF20" i="10"/>
  <c r="AO20" i="10" s="1"/>
  <c r="AE20" i="10"/>
  <c r="AR19" i="42"/>
  <c r="Z20" i="77"/>
  <c r="X20" i="77"/>
  <c r="Y20" i="77"/>
  <c r="AH21" i="83"/>
  <c r="AQ21" i="83" s="1"/>
  <c r="AR18" i="45"/>
  <c r="Y19" i="23"/>
  <c r="X19" i="23"/>
  <c r="AR20" i="13"/>
  <c r="Z20" i="78"/>
  <c r="Z21" i="84"/>
  <c r="Z21" i="62"/>
  <c r="AH20" i="79"/>
  <c r="AQ20" i="79" s="1"/>
  <c r="AN18" i="30"/>
  <c r="AI18" i="30"/>
  <c r="Z21" i="73"/>
  <c r="Z20" i="6"/>
  <c r="AH19" i="45"/>
  <c r="AQ19" i="45" s="1"/>
  <c r="AR20" i="49"/>
  <c r="Z19" i="3"/>
  <c r="X20" i="7"/>
  <c r="Y20" i="7"/>
  <c r="AH20" i="17"/>
  <c r="AQ20" i="17" s="1"/>
  <c r="AH19" i="32"/>
  <c r="AQ19" i="32" s="1"/>
  <c r="AH18" i="15"/>
  <c r="AQ18" i="15" s="1"/>
  <c r="AR18" i="3"/>
  <c r="AR19" i="26"/>
  <c r="AH20" i="90"/>
  <c r="AQ20" i="90" s="1"/>
  <c r="AR18" i="61"/>
  <c r="Y21" i="48"/>
  <c r="X21" i="48"/>
  <c r="AI20" i="87"/>
  <c r="AN20" i="87"/>
  <c r="AN19" i="57"/>
  <c r="AI19" i="57"/>
  <c r="AH19" i="51"/>
  <c r="AQ19" i="51" s="1"/>
  <c r="AR18" i="5"/>
  <c r="AH20" i="9"/>
  <c r="AQ20" i="9" s="1"/>
  <c r="AR19" i="92"/>
  <c r="Z19" i="51"/>
  <c r="AH21" i="74"/>
  <c r="AQ21" i="74" s="1"/>
  <c r="Z20" i="9"/>
  <c r="W19" i="76"/>
  <c r="AE18" i="76"/>
  <c r="AF18" i="76"/>
  <c r="AO18" i="76" s="1"/>
  <c r="AG18" i="76"/>
  <c r="AP18" i="76" s="1"/>
  <c r="W20" i="20"/>
  <c r="AE19" i="20"/>
  <c r="AG19" i="20"/>
  <c r="AP19" i="20" s="1"/>
  <c r="AF19" i="20"/>
  <c r="AO19" i="20" s="1"/>
  <c r="Z20" i="86"/>
  <c r="AH21" i="36"/>
  <c r="AQ21" i="36" s="1"/>
  <c r="AR18" i="55"/>
  <c r="AH20" i="12"/>
  <c r="AQ20" i="12" s="1"/>
  <c r="Z20" i="26"/>
  <c r="Z20" i="68"/>
  <c r="Z19" i="61"/>
  <c r="Z21" i="83"/>
  <c r="AR18" i="75"/>
  <c r="Z20" i="38"/>
  <c r="X20" i="38"/>
  <c r="Y20" i="38"/>
  <c r="AR20" i="66"/>
  <c r="Z21" i="27"/>
  <c r="AH20" i="67"/>
  <c r="AQ20" i="67" s="1"/>
  <c r="AR19" i="90"/>
  <c r="AF19" i="19"/>
  <c r="AO19" i="19" s="1"/>
  <c r="AG19" i="19"/>
  <c r="AP19" i="19" s="1"/>
  <c r="AE19" i="19"/>
  <c r="W20" i="19"/>
  <c r="X19" i="93"/>
  <c r="Y19" i="93"/>
  <c r="AH19" i="58"/>
  <c r="AQ19" i="58" s="1"/>
  <c r="Z19" i="45"/>
  <c r="Z20" i="70"/>
  <c r="AH20" i="96"/>
  <c r="AQ20" i="96" s="1"/>
  <c r="Z20" i="17"/>
  <c r="AH19" i="5"/>
  <c r="AQ19" i="5" s="1"/>
  <c r="Z21" i="46"/>
  <c r="Z20" i="91"/>
  <c r="X20" i="91"/>
  <c r="Y20" i="91"/>
  <c r="AR19" i="86"/>
  <c r="AR18" i="28"/>
  <c r="AR18" i="58"/>
  <c r="AI20" i="22"/>
  <c r="AN20" i="22"/>
  <c r="Y20" i="94"/>
  <c r="X20" i="94"/>
  <c r="Z20" i="94" s="1"/>
  <c r="AN19" i="21"/>
  <c r="AI19" i="21"/>
  <c r="AF20" i="25" l="1"/>
  <c r="AO20" i="25" s="1"/>
  <c r="AE20" i="25"/>
  <c r="W21" i="25"/>
  <c r="AG20" i="25"/>
  <c r="AP20" i="25" s="1"/>
  <c r="AF22" i="18"/>
  <c r="AO22" i="18" s="1"/>
  <c r="AG22" i="18"/>
  <c r="AP22" i="18" s="1"/>
  <c r="W23" i="18"/>
  <c r="AE22" i="18"/>
  <c r="AG22" i="1"/>
  <c r="AP22" i="1" s="1"/>
  <c r="AF22" i="1"/>
  <c r="AO22" i="1" s="1"/>
  <c r="W23" i="1"/>
  <c r="AE22" i="1"/>
  <c r="AE20" i="89"/>
  <c r="W21" i="89"/>
  <c r="AF20" i="89"/>
  <c r="AO20" i="89" s="1"/>
  <c r="AG20" i="89"/>
  <c r="AP20" i="89" s="1"/>
  <c r="AG20" i="57"/>
  <c r="AP20" i="57" s="1"/>
  <c r="AF20" i="57"/>
  <c r="AO20" i="57" s="1"/>
  <c r="AE20" i="57"/>
  <c r="W21" i="57"/>
  <c r="W22" i="82"/>
  <c r="AE21" i="82"/>
  <c r="AG21" i="82"/>
  <c r="AP21" i="82" s="1"/>
  <c r="AF21" i="82"/>
  <c r="AO21" i="82" s="1"/>
  <c r="AG21" i="72"/>
  <c r="AP21" i="72" s="1"/>
  <c r="AF21" i="72"/>
  <c r="AO21" i="72" s="1"/>
  <c r="W22" i="72"/>
  <c r="AE21" i="72"/>
  <c r="AG21" i="22"/>
  <c r="AP21" i="22" s="1"/>
  <c r="AF21" i="22"/>
  <c r="AO21" i="22" s="1"/>
  <c r="AE21" i="22"/>
  <c r="W22" i="22"/>
  <c r="W21" i="47"/>
  <c r="AF20" i="47"/>
  <c r="AO20" i="47" s="1"/>
  <c r="AE20" i="47"/>
  <c r="AG20" i="47"/>
  <c r="AP20" i="47" s="1"/>
  <c r="AG20" i="33"/>
  <c r="AP20" i="33" s="1"/>
  <c r="AF20" i="33"/>
  <c r="AO20" i="33" s="1"/>
  <c r="AE20" i="33"/>
  <c r="W21" i="33"/>
  <c r="AE20" i="94"/>
  <c r="W21" i="94"/>
  <c r="AF20" i="94"/>
  <c r="AO20" i="94" s="1"/>
  <c r="AG20" i="94"/>
  <c r="AP20" i="94" s="1"/>
  <c r="AF20" i="56"/>
  <c r="AO20" i="56" s="1"/>
  <c r="W21" i="56"/>
  <c r="AE20" i="56"/>
  <c r="AG20" i="56"/>
  <c r="AP20" i="56" s="1"/>
  <c r="W21" i="91"/>
  <c r="AG20" i="91"/>
  <c r="AP20" i="91" s="1"/>
  <c r="AE20" i="91"/>
  <c r="AF20" i="91"/>
  <c r="AO20" i="91" s="1"/>
  <c r="W21" i="78"/>
  <c r="AG20" i="78"/>
  <c r="AP20" i="78" s="1"/>
  <c r="AF20" i="78"/>
  <c r="AO20" i="78" s="1"/>
  <c r="AE20" i="78"/>
  <c r="AN20" i="10"/>
  <c r="AI20" i="10"/>
  <c r="AR20" i="14"/>
  <c r="AH21" i="87"/>
  <c r="AQ21" i="87" s="1"/>
  <c r="AH19" i="30"/>
  <c r="AQ19" i="30" s="1"/>
  <c r="AR19" i="89"/>
  <c r="AN21" i="66"/>
  <c r="AI21" i="66"/>
  <c r="AN20" i="65"/>
  <c r="AI20" i="65"/>
  <c r="AR19" i="77"/>
  <c r="AN20" i="39"/>
  <c r="AI20" i="39"/>
  <c r="Y20" i="2"/>
  <c r="Z20" i="2" s="1"/>
  <c r="X20" i="2"/>
  <c r="AI20" i="85"/>
  <c r="AN20" i="85"/>
  <c r="AI19" i="5"/>
  <c r="AN19" i="5"/>
  <c r="AI21" i="64"/>
  <c r="AN21" i="64"/>
  <c r="X20" i="95"/>
  <c r="Y20" i="95"/>
  <c r="AR19" i="24"/>
  <c r="AR20" i="82"/>
  <c r="X20" i="32"/>
  <c r="Y20" i="32"/>
  <c r="AI18" i="15"/>
  <c r="AN18" i="15"/>
  <c r="W22" i="46"/>
  <c r="AF21" i="46"/>
  <c r="AO21" i="46" s="1"/>
  <c r="AG21" i="46"/>
  <c r="AP21" i="46" s="1"/>
  <c r="AE21" i="46"/>
  <c r="W22" i="27"/>
  <c r="AG21" i="27"/>
  <c r="AP21" i="27" s="1"/>
  <c r="AF21" i="27"/>
  <c r="AO21" i="27" s="1"/>
  <c r="AE21" i="27"/>
  <c r="AN19" i="20"/>
  <c r="AI19" i="20"/>
  <c r="X19" i="76"/>
  <c r="Y19" i="76"/>
  <c r="AG20" i="6"/>
  <c r="AP20" i="6" s="1"/>
  <c r="AF20" i="6"/>
  <c r="AO20" i="6" s="1"/>
  <c r="W21" i="6"/>
  <c r="AE20" i="6"/>
  <c r="AF21" i="41"/>
  <c r="AO21" i="41" s="1"/>
  <c r="W22" i="41"/>
  <c r="AG21" i="41"/>
  <c r="AP21" i="41" s="1"/>
  <c r="AE21" i="41"/>
  <c r="AI20" i="8"/>
  <c r="AN20" i="8"/>
  <c r="Z21" i="87"/>
  <c r="Z19" i="30"/>
  <c r="Z22" i="66"/>
  <c r="X22" i="66"/>
  <c r="Y22" i="66"/>
  <c r="Y21" i="65"/>
  <c r="X21" i="65"/>
  <c r="AI20" i="69"/>
  <c r="AN20" i="69"/>
  <c r="AF20" i="53"/>
  <c r="AO20" i="53" s="1"/>
  <c r="W21" i="53"/>
  <c r="AE20" i="53"/>
  <c r="AG20" i="53"/>
  <c r="AP20" i="53" s="1"/>
  <c r="AR20" i="72"/>
  <c r="Y20" i="5"/>
  <c r="X20" i="5"/>
  <c r="AI19" i="52"/>
  <c r="AN19" i="52"/>
  <c r="X22" i="64"/>
  <c r="Y22" i="64"/>
  <c r="Z22" i="64" s="1"/>
  <c r="AH20" i="89"/>
  <c r="AQ20" i="89" s="1"/>
  <c r="AR19" i="33"/>
  <c r="AI18" i="63"/>
  <c r="AN18" i="63"/>
  <c r="AH21" i="81"/>
  <c r="AQ21" i="81" s="1"/>
  <c r="AH20" i="47"/>
  <c r="AQ20" i="47" s="1"/>
  <c r="AH19" i="11"/>
  <c r="AQ19" i="11" s="1"/>
  <c r="Y23" i="40"/>
  <c r="X23" i="40"/>
  <c r="Y20" i="28"/>
  <c r="X20" i="28"/>
  <c r="Z20" i="28" s="1"/>
  <c r="AN21" i="49"/>
  <c r="AI21" i="49"/>
  <c r="X22" i="74"/>
  <c r="Y22" i="74"/>
  <c r="Z19" i="15"/>
  <c r="Y19" i="15"/>
  <c r="X19" i="15"/>
  <c r="AI19" i="19"/>
  <c r="AN19" i="19"/>
  <c r="AG20" i="38"/>
  <c r="AP20" i="38" s="1"/>
  <c r="AF20" i="38"/>
  <c r="AO20" i="38" s="1"/>
  <c r="AE20" i="38"/>
  <c r="W21" i="38"/>
  <c r="AF20" i="26"/>
  <c r="AO20" i="26" s="1"/>
  <c r="AE20" i="26"/>
  <c r="W21" i="26"/>
  <c r="AG20" i="26"/>
  <c r="AP20" i="26" s="1"/>
  <c r="Y20" i="20"/>
  <c r="Z20" i="20" s="1"/>
  <c r="X20" i="20"/>
  <c r="AG20" i="9"/>
  <c r="AP20" i="9" s="1"/>
  <c r="AF20" i="9"/>
  <c r="AO20" i="9" s="1"/>
  <c r="W21" i="9"/>
  <c r="AE20" i="9"/>
  <c r="AG19" i="51"/>
  <c r="AP19" i="51" s="1"/>
  <c r="AF19" i="51"/>
  <c r="AO19" i="51" s="1"/>
  <c r="W20" i="51"/>
  <c r="AE19" i="51"/>
  <c r="AR20" i="87"/>
  <c r="W22" i="73"/>
  <c r="AG21" i="73"/>
  <c r="AP21" i="73" s="1"/>
  <c r="AF21" i="73"/>
  <c r="AO21" i="73" s="1"/>
  <c r="AE21" i="73"/>
  <c r="AH20" i="77"/>
  <c r="AQ20" i="77" s="1"/>
  <c r="Y21" i="10"/>
  <c r="X21" i="10"/>
  <c r="AE20" i="43"/>
  <c r="W21" i="43"/>
  <c r="AF20" i="43"/>
  <c r="AO20" i="43" s="1"/>
  <c r="AG20" i="43"/>
  <c r="AP20" i="43" s="1"/>
  <c r="X21" i="8"/>
  <c r="Y21" i="8"/>
  <c r="AH20" i="57"/>
  <c r="AQ20" i="57" s="1"/>
  <c r="AH22" i="18"/>
  <c r="AQ22" i="18" s="1"/>
  <c r="AR18" i="23"/>
  <c r="AH21" i="14"/>
  <c r="AQ21" i="14" s="1"/>
  <c r="AI21" i="44"/>
  <c r="AN21" i="44"/>
  <c r="Y21" i="69"/>
  <c r="Z21" i="69" s="1"/>
  <c r="X21" i="69"/>
  <c r="AR20" i="81"/>
  <c r="AH20" i="71"/>
  <c r="AQ20" i="71" s="1"/>
  <c r="AR19" i="59"/>
  <c r="AR18" i="93"/>
  <c r="X20" i="52"/>
  <c r="Y20" i="52"/>
  <c r="AN21" i="16"/>
  <c r="AI21" i="16"/>
  <c r="Y22" i="36"/>
  <c r="X22" i="36"/>
  <c r="AH20" i="21"/>
  <c r="AQ20" i="21" s="1"/>
  <c r="AR21" i="1"/>
  <c r="AR20" i="4"/>
  <c r="Z21" i="67"/>
  <c r="Y21" i="67"/>
  <c r="X21" i="67"/>
  <c r="AH20" i="25"/>
  <c r="AQ20" i="25" s="1"/>
  <c r="Y21" i="31"/>
  <c r="X21" i="31"/>
  <c r="AN19" i="50"/>
  <c r="AI19" i="50"/>
  <c r="AI20" i="96"/>
  <c r="AN20" i="96"/>
  <c r="Y22" i="49"/>
  <c r="X22" i="49"/>
  <c r="AI21" i="74"/>
  <c r="AN21" i="74"/>
  <c r="AH19" i="93"/>
  <c r="AQ19" i="93" s="1"/>
  <c r="W22" i="83"/>
  <c r="AG21" i="83"/>
  <c r="AP21" i="83" s="1"/>
  <c r="AE21" i="83"/>
  <c r="AF21" i="83"/>
  <c r="AO21" i="83" s="1"/>
  <c r="AH21" i="48"/>
  <c r="AQ21" i="48" s="1"/>
  <c r="AH20" i="7"/>
  <c r="AQ20" i="7" s="1"/>
  <c r="AR18" i="30"/>
  <c r="AH19" i="23"/>
  <c r="AQ19" i="23" s="1"/>
  <c r="W21" i="77"/>
  <c r="AE20" i="77"/>
  <c r="AF20" i="77"/>
  <c r="AO20" i="77" s="1"/>
  <c r="AG20" i="77"/>
  <c r="AP20" i="77" s="1"/>
  <c r="AR19" i="7"/>
  <c r="AE19" i="34"/>
  <c r="AG19" i="34"/>
  <c r="AP19" i="34" s="1"/>
  <c r="W20" i="34"/>
  <c r="AF19" i="34"/>
  <c r="AO19" i="34" s="1"/>
  <c r="AG21" i="14"/>
  <c r="AP21" i="14" s="1"/>
  <c r="AE21" i="14"/>
  <c r="W22" i="14"/>
  <c r="AF21" i="14"/>
  <c r="AO21" i="14" s="1"/>
  <c r="AR19" i="25"/>
  <c r="Y21" i="42"/>
  <c r="Z21" i="42" s="1"/>
  <c r="X21" i="42"/>
  <c r="AR19" i="94"/>
  <c r="AR19" i="47"/>
  <c r="AG20" i="71"/>
  <c r="AP20" i="71" s="1"/>
  <c r="AF20" i="71"/>
  <c r="AO20" i="71" s="1"/>
  <c r="W21" i="71"/>
  <c r="AE20" i="71"/>
  <c r="AH20" i="24"/>
  <c r="AQ20" i="24" s="1"/>
  <c r="AN20" i="88"/>
  <c r="AI20" i="88"/>
  <c r="X19" i="63"/>
  <c r="Y19" i="63"/>
  <c r="Y22" i="16"/>
  <c r="Z22" i="16" s="1"/>
  <c r="X22" i="16"/>
  <c r="AN21" i="13"/>
  <c r="AI21" i="13"/>
  <c r="AG20" i="21"/>
  <c r="AP20" i="21" s="1"/>
  <c r="W21" i="21"/>
  <c r="AE20" i="21"/>
  <c r="AF20" i="21"/>
  <c r="AO20" i="21" s="1"/>
  <c r="AG21" i="81"/>
  <c r="AP21" i="81" s="1"/>
  <c r="W22" i="81"/>
  <c r="AF21" i="81"/>
  <c r="AO21" i="81" s="1"/>
  <c r="AE21" i="81"/>
  <c r="AI19" i="58"/>
  <c r="AN19" i="58"/>
  <c r="AE19" i="11"/>
  <c r="AG19" i="11"/>
  <c r="AP19" i="11" s="1"/>
  <c r="W20" i="11"/>
  <c r="AF19" i="11"/>
  <c r="AO19" i="11" s="1"/>
  <c r="Z21" i="79"/>
  <c r="Y21" i="79"/>
  <c r="X21" i="79"/>
  <c r="AI20" i="67"/>
  <c r="AN20" i="67"/>
  <c r="AR19" i="38"/>
  <c r="Y21" i="29"/>
  <c r="X21" i="29"/>
  <c r="Y20" i="50"/>
  <c r="Z20" i="50" s="1"/>
  <c r="X20" i="50"/>
  <c r="AI22" i="40"/>
  <c r="AN22" i="40"/>
  <c r="AN20" i="90"/>
  <c r="AI20" i="90"/>
  <c r="AI19" i="32"/>
  <c r="AN19" i="32"/>
  <c r="AR19" i="21"/>
  <c r="W21" i="17"/>
  <c r="AE20" i="17"/>
  <c r="AG20" i="17"/>
  <c r="AP20" i="17" s="1"/>
  <c r="AF20" i="17"/>
  <c r="AO20" i="17" s="1"/>
  <c r="AG20" i="70"/>
  <c r="AP20" i="70" s="1"/>
  <c r="AF20" i="70"/>
  <c r="AO20" i="70" s="1"/>
  <c r="W21" i="70"/>
  <c r="AE20" i="70"/>
  <c r="Z19" i="93"/>
  <c r="AG19" i="61"/>
  <c r="AP19" i="61" s="1"/>
  <c r="AF19" i="61"/>
  <c r="AO19" i="61" s="1"/>
  <c r="W20" i="61"/>
  <c r="AE19" i="61"/>
  <c r="AE20" i="86"/>
  <c r="W21" i="86"/>
  <c r="AF20" i="86"/>
  <c r="AO20" i="86" s="1"/>
  <c r="AG20" i="86"/>
  <c r="AP20" i="86" s="1"/>
  <c r="Z20" i="7"/>
  <c r="AG21" i="62"/>
  <c r="AP21" i="62" s="1"/>
  <c r="AF21" i="62"/>
  <c r="AO21" i="62" s="1"/>
  <c r="AE21" i="62"/>
  <c r="W22" i="62"/>
  <c r="AI20" i="60"/>
  <c r="AN20" i="60"/>
  <c r="AG19" i="55"/>
  <c r="AP19" i="55" s="1"/>
  <c r="AF19" i="55"/>
  <c r="AO19" i="55" s="1"/>
  <c r="W20" i="55"/>
  <c r="AE19" i="55"/>
  <c r="AG20" i="54"/>
  <c r="AP20" i="54" s="1"/>
  <c r="AF20" i="54"/>
  <c r="AO20" i="54" s="1"/>
  <c r="W21" i="54"/>
  <c r="AE20" i="54"/>
  <c r="Z21" i="35"/>
  <c r="Y21" i="35"/>
  <c r="X21" i="35"/>
  <c r="AR21" i="18"/>
  <c r="AN20" i="42"/>
  <c r="AI20" i="42"/>
  <c r="X21" i="85"/>
  <c r="Y21" i="85"/>
  <c r="AH22" i="1"/>
  <c r="AQ22" i="1" s="1"/>
  <c r="AH21" i="4"/>
  <c r="AQ21" i="4" s="1"/>
  <c r="X21" i="37"/>
  <c r="Y21" i="37"/>
  <c r="AN19" i="95"/>
  <c r="AI19" i="95"/>
  <c r="X22" i="13"/>
  <c r="Y22" i="13"/>
  <c r="AH21" i="72"/>
  <c r="AQ21" i="72" s="1"/>
  <c r="AR20" i="48"/>
  <c r="AH20" i="59"/>
  <c r="AQ20" i="59" s="1"/>
  <c r="AR19" i="91"/>
  <c r="AI20" i="79"/>
  <c r="AN20" i="79"/>
  <c r="AI20" i="29"/>
  <c r="AN20" i="29"/>
  <c r="AN20" i="31"/>
  <c r="AI20" i="31"/>
  <c r="Z21" i="96"/>
  <c r="Y21" i="96"/>
  <c r="X21" i="96"/>
  <c r="AI20" i="12"/>
  <c r="AN20" i="12"/>
  <c r="AR20" i="22"/>
  <c r="AH20" i="94"/>
  <c r="AQ20" i="94" s="1"/>
  <c r="AH20" i="91"/>
  <c r="AQ20" i="91" s="1"/>
  <c r="AE19" i="45"/>
  <c r="AF19" i="45"/>
  <c r="AO19" i="45" s="1"/>
  <c r="AG19" i="45"/>
  <c r="AP19" i="45" s="1"/>
  <c r="W20" i="45"/>
  <c r="X20" i="19"/>
  <c r="Z20" i="19" s="1"/>
  <c r="Y20" i="19"/>
  <c r="AH20" i="38"/>
  <c r="AQ20" i="38" s="1"/>
  <c r="AG20" i="68"/>
  <c r="AP20" i="68" s="1"/>
  <c r="W21" i="68"/>
  <c r="AE20" i="68"/>
  <c r="AF20" i="68"/>
  <c r="AO20" i="68" s="1"/>
  <c r="AI18" i="76"/>
  <c r="AN18" i="76"/>
  <c r="AR19" i="57"/>
  <c r="Z21" i="48"/>
  <c r="AG19" i="3"/>
  <c r="AP19" i="3" s="1"/>
  <c r="AF19" i="3"/>
  <c r="AO19" i="3" s="1"/>
  <c r="W20" i="3"/>
  <c r="AE19" i="3"/>
  <c r="AF21" i="84"/>
  <c r="AO21" i="84" s="1"/>
  <c r="AE21" i="84"/>
  <c r="W22" i="84"/>
  <c r="AG21" i="84"/>
  <c r="AP21" i="84" s="1"/>
  <c r="Z19" i="23"/>
  <c r="Y21" i="60"/>
  <c r="X21" i="60"/>
  <c r="AG19" i="75"/>
  <c r="AP19" i="75" s="1"/>
  <c r="AF19" i="75"/>
  <c r="AO19" i="75" s="1"/>
  <c r="AE19" i="75"/>
  <c r="W20" i="75"/>
  <c r="AG20" i="80"/>
  <c r="AP20" i="80" s="1"/>
  <c r="AF20" i="80"/>
  <c r="AO20" i="80" s="1"/>
  <c r="AE20" i="80"/>
  <c r="W21" i="80"/>
  <c r="AN20" i="35"/>
  <c r="AI20" i="35"/>
  <c r="AH20" i="56"/>
  <c r="AQ20" i="56" s="1"/>
  <c r="X22" i="44"/>
  <c r="Y22" i="44"/>
  <c r="Z22" i="44" s="1"/>
  <c r="AR18" i="11"/>
  <c r="AH21" i="82"/>
  <c r="AQ21" i="82" s="1"/>
  <c r="W21" i="92"/>
  <c r="AE20" i="92"/>
  <c r="AG20" i="92"/>
  <c r="AP20" i="92" s="1"/>
  <c r="AF20" i="92"/>
  <c r="AO20" i="92" s="1"/>
  <c r="X21" i="39"/>
  <c r="Y21" i="39"/>
  <c r="Z21" i="39" s="1"/>
  <c r="AI19" i="2"/>
  <c r="AN19" i="2"/>
  <c r="AR19" i="56"/>
  <c r="AH21" i="22"/>
  <c r="AQ21" i="22" s="1"/>
  <c r="Z20" i="24"/>
  <c r="Z21" i="4"/>
  <c r="X21" i="88"/>
  <c r="Y21" i="88"/>
  <c r="AN20" i="37"/>
  <c r="AI20" i="37"/>
  <c r="AI21" i="36"/>
  <c r="AN21" i="36"/>
  <c r="AR19" i="71"/>
  <c r="Z20" i="59"/>
  <c r="X20" i="58"/>
  <c r="Y20" i="58"/>
  <c r="Z20" i="58" s="1"/>
  <c r="AH20" i="33"/>
  <c r="AQ20" i="33" s="1"/>
  <c r="AI19" i="28"/>
  <c r="AN19" i="28"/>
  <c r="X21" i="90"/>
  <c r="Y21" i="90"/>
  <c r="X21" i="12"/>
  <c r="Y21" i="12"/>
  <c r="AG20" i="58" l="1"/>
  <c r="AP20" i="58" s="1"/>
  <c r="W21" i="58"/>
  <c r="AF20" i="58"/>
  <c r="AO20" i="58" s="1"/>
  <c r="AE20" i="58"/>
  <c r="AF22" i="44"/>
  <c r="AO22" i="44" s="1"/>
  <c r="AE22" i="44"/>
  <c r="W23" i="44"/>
  <c r="AG22" i="44"/>
  <c r="AP22" i="44" s="1"/>
  <c r="AF21" i="69"/>
  <c r="AO21" i="69" s="1"/>
  <c r="W22" i="69"/>
  <c r="AE21" i="69"/>
  <c r="AG21" i="69"/>
  <c r="AP21" i="69" s="1"/>
  <c r="W21" i="20"/>
  <c r="AE20" i="20"/>
  <c r="AG20" i="20"/>
  <c r="AP20" i="20" s="1"/>
  <c r="AF20" i="20"/>
  <c r="AO20" i="20" s="1"/>
  <c r="AF20" i="28"/>
  <c r="AO20" i="28" s="1"/>
  <c r="AG20" i="28"/>
  <c r="AP20" i="28" s="1"/>
  <c r="W21" i="28"/>
  <c r="AE20" i="28"/>
  <c r="AF21" i="42"/>
  <c r="AO21" i="42" s="1"/>
  <c r="W22" i="42"/>
  <c r="AG21" i="42"/>
  <c r="AP21" i="42" s="1"/>
  <c r="AE21" i="42"/>
  <c r="W21" i="2"/>
  <c r="AE20" i="2"/>
  <c r="AG20" i="2"/>
  <c r="AP20" i="2" s="1"/>
  <c r="AF20" i="2"/>
  <c r="AO20" i="2" s="1"/>
  <c r="AG22" i="16"/>
  <c r="AP22" i="16" s="1"/>
  <c r="W23" i="16"/>
  <c r="AE22" i="16"/>
  <c r="AF22" i="16"/>
  <c r="AO22" i="16" s="1"/>
  <c r="W22" i="39"/>
  <c r="AG21" i="39"/>
  <c r="AP21" i="39" s="1"/>
  <c r="AE21" i="39"/>
  <c r="AF21" i="39"/>
  <c r="AO21" i="39" s="1"/>
  <c r="AF20" i="19"/>
  <c r="AO20" i="19" s="1"/>
  <c r="AG20" i="19"/>
  <c r="AP20" i="19" s="1"/>
  <c r="AE20" i="19"/>
  <c r="W21" i="19"/>
  <c r="AG20" i="50"/>
  <c r="AP20" i="50" s="1"/>
  <c r="AF20" i="50"/>
  <c r="AO20" i="50" s="1"/>
  <c r="W21" i="50"/>
  <c r="AE20" i="50"/>
  <c r="W23" i="64"/>
  <c r="AE22" i="64"/>
  <c r="AF22" i="64"/>
  <c r="AO22" i="64" s="1"/>
  <c r="AG22" i="64"/>
  <c r="AP22" i="64" s="1"/>
  <c r="AH21" i="90"/>
  <c r="AQ21" i="90" s="1"/>
  <c r="Y21" i="26"/>
  <c r="X21" i="26"/>
  <c r="AI21" i="46"/>
  <c r="AN21" i="46"/>
  <c r="AR18" i="15"/>
  <c r="AR21" i="64"/>
  <c r="AR20" i="10"/>
  <c r="Z21" i="78"/>
  <c r="Y21" i="78"/>
  <c r="X21" i="78"/>
  <c r="X21" i="47"/>
  <c r="Z21" i="47" s="1"/>
  <c r="Y21" i="47"/>
  <c r="Z22" i="72"/>
  <c r="X22" i="72"/>
  <c r="Y22" i="72"/>
  <c r="Y23" i="1"/>
  <c r="Z23" i="1" s="1"/>
  <c r="X23" i="1"/>
  <c r="AR21" i="74"/>
  <c r="AG21" i="67"/>
  <c r="AP21" i="67" s="1"/>
  <c r="AF21" i="67"/>
  <c r="AO21" i="67" s="1"/>
  <c r="W22" i="67"/>
  <c r="AE21" i="67"/>
  <c r="AG22" i="66"/>
  <c r="AP22" i="66" s="1"/>
  <c r="AF22" i="66"/>
  <c r="AO22" i="66" s="1"/>
  <c r="W23" i="66"/>
  <c r="AE22" i="66"/>
  <c r="Z21" i="90"/>
  <c r="AH21" i="39"/>
  <c r="AQ21" i="39" s="1"/>
  <c r="Z21" i="92"/>
  <c r="Y21" i="92"/>
  <c r="X21" i="92"/>
  <c r="X22" i="84"/>
  <c r="Y22" i="84"/>
  <c r="Z22" i="84" s="1"/>
  <c r="AR18" i="76"/>
  <c r="Z21" i="54"/>
  <c r="X21" i="54"/>
  <c r="Y21" i="54"/>
  <c r="AI20" i="86"/>
  <c r="AN20" i="86"/>
  <c r="AN20" i="70"/>
  <c r="AI20" i="70"/>
  <c r="AN20" i="17"/>
  <c r="AI20" i="17"/>
  <c r="AR20" i="90"/>
  <c r="X20" i="11"/>
  <c r="Y20" i="11"/>
  <c r="Y21" i="21"/>
  <c r="X21" i="21"/>
  <c r="Z21" i="21" s="1"/>
  <c r="Y21" i="77"/>
  <c r="X21" i="77"/>
  <c r="AH22" i="49"/>
  <c r="AQ22" i="49" s="1"/>
  <c r="AH22" i="36"/>
  <c r="AQ22" i="36" s="1"/>
  <c r="AH20" i="52"/>
  <c r="AQ20" i="52" s="1"/>
  <c r="AH21" i="8"/>
  <c r="AQ21" i="8" s="1"/>
  <c r="AI20" i="43"/>
  <c r="AN20" i="43"/>
  <c r="AH20" i="20"/>
  <c r="AQ20" i="20" s="1"/>
  <c r="AI20" i="26"/>
  <c r="AN20" i="26"/>
  <c r="AR18" i="63"/>
  <c r="AR19" i="52"/>
  <c r="AH21" i="65"/>
  <c r="AQ21" i="65" s="1"/>
  <c r="W20" i="30"/>
  <c r="AG19" i="30"/>
  <c r="AP19" i="30" s="1"/>
  <c r="AF19" i="30"/>
  <c r="AO19" i="30" s="1"/>
  <c r="AE19" i="30"/>
  <c r="AI21" i="27"/>
  <c r="AN21" i="27"/>
  <c r="AN20" i="56"/>
  <c r="AI20" i="56"/>
  <c r="Y21" i="94"/>
  <c r="X21" i="94"/>
  <c r="X22" i="22"/>
  <c r="Y22" i="22"/>
  <c r="X22" i="82"/>
  <c r="Y22" i="82"/>
  <c r="Z22" i="82" s="1"/>
  <c r="AN20" i="54"/>
  <c r="AI20" i="54"/>
  <c r="W20" i="15"/>
  <c r="AE19" i="15"/>
  <c r="AF19" i="15"/>
  <c r="AO19" i="15" s="1"/>
  <c r="AG19" i="15"/>
  <c r="AP19" i="15" s="1"/>
  <c r="AH21" i="88"/>
  <c r="AQ21" i="88" s="1"/>
  <c r="AR20" i="35"/>
  <c r="AH21" i="60"/>
  <c r="AQ21" i="60" s="1"/>
  <c r="Z20" i="45"/>
  <c r="X20" i="45"/>
  <c r="Y20" i="45"/>
  <c r="AR20" i="12"/>
  <c r="AH21" i="37"/>
  <c r="AQ21" i="37" s="1"/>
  <c r="AG20" i="7"/>
  <c r="AP20" i="7" s="1"/>
  <c r="AF20" i="7"/>
  <c r="AO20" i="7" s="1"/>
  <c r="W21" i="7"/>
  <c r="AE20" i="7"/>
  <c r="AN19" i="61"/>
  <c r="AI19" i="61"/>
  <c r="X21" i="70"/>
  <c r="Y21" i="70"/>
  <c r="X21" i="17"/>
  <c r="Y21" i="17"/>
  <c r="AH21" i="29"/>
  <c r="AQ21" i="29" s="1"/>
  <c r="AR20" i="67"/>
  <c r="Z22" i="81"/>
  <c r="Y22" i="81"/>
  <c r="X22" i="81"/>
  <c r="AI21" i="83"/>
  <c r="AN21" i="83"/>
  <c r="AH21" i="31"/>
  <c r="AQ21" i="31" s="1"/>
  <c r="Z20" i="52"/>
  <c r="Z21" i="8"/>
  <c r="AH21" i="10"/>
  <c r="AQ21" i="10" s="1"/>
  <c r="Y22" i="73"/>
  <c r="X22" i="73"/>
  <c r="AH22" i="74"/>
  <c r="AQ22" i="74" s="1"/>
  <c r="AH20" i="5"/>
  <c r="AQ20" i="5" s="1"/>
  <c r="AI20" i="53"/>
  <c r="AN20" i="53"/>
  <c r="AG21" i="87"/>
  <c r="AP21" i="87" s="1"/>
  <c r="AF21" i="87"/>
  <c r="AO21" i="87" s="1"/>
  <c r="AE21" i="87"/>
  <c r="W22" i="87"/>
  <c r="Z22" i="41"/>
  <c r="Y22" i="41"/>
  <c r="X22" i="41"/>
  <c r="AH20" i="32"/>
  <c r="AQ20" i="32" s="1"/>
  <c r="AR19" i="5"/>
  <c r="AR20" i="39"/>
  <c r="AR21" i="66"/>
  <c r="AI20" i="78"/>
  <c r="AN20" i="78"/>
  <c r="AI20" i="91"/>
  <c r="AN20" i="91"/>
  <c r="Z21" i="56"/>
  <c r="Y21" i="56"/>
  <c r="X21" i="56"/>
  <c r="AI20" i="94"/>
  <c r="AN20" i="94"/>
  <c r="AI21" i="22"/>
  <c r="AN21" i="22"/>
  <c r="Y21" i="57"/>
  <c r="Z21" i="57" s="1"/>
  <c r="X21" i="57"/>
  <c r="AN20" i="80"/>
  <c r="AI20" i="80"/>
  <c r="Z20" i="3"/>
  <c r="Y20" i="3"/>
  <c r="X20" i="3"/>
  <c r="AN19" i="45"/>
  <c r="AI19" i="45"/>
  <c r="AR20" i="31"/>
  <c r="AR20" i="69"/>
  <c r="AR19" i="28"/>
  <c r="Z21" i="88"/>
  <c r="W22" i="48"/>
  <c r="AG21" i="48"/>
  <c r="AP21" i="48" s="1"/>
  <c r="AF21" i="48"/>
  <c r="AO21" i="48" s="1"/>
  <c r="AE21" i="48"/>
  <c r="AI20" i="68"/>
  <c r="AN20" i="68"/>
  <c r="AH21" i="96"/>
  <c r="AQ21" i="96" s="1"/>
  <c r="AR20" i="29"/>
  <c r="AH22" i="13"/>
  <c r="AQ22" i="13" s="1"/>
  <c r="Z21" i="37"/>
  <c r="AH21" i="85"/>
  <c r="AQ21" i="85" s="1"/>
  <c r="AH21" i="35"/>
  <c r="AQ21" i="35" s="1"/>
  <c r="AR20" i="60"/>
  <c r="Z20" i="61"/>
  <c r="Y20" i="61"/>
  <c r="X20" i="61"/>
  <c r="AH21" i="79"/>
  <c r="AQ21" i="79" s="1"/>
  <c r="AI19" i="11"/>
  <c r="AN19" i="11"/>
  <c r="AR21" i="13"/>
  <c r="AH19" i="63"/>
  <c r="AQ19" i="63" s="1"/>
  <c r="AN20" i="71"/>
  <c r="AI20" i="71"/>
  <c r="X20" i="34"/>
  <c r="Y20" i="34"/>
  <c r="Z22" i="49"/>
  <c r="Z22" i="36"/>
  <c r="AR21" i="44"/>
  <c r="AI20" i="9"/>
  <c r="AN20" i="9"/>
  <c r="AR19" i="19"/>
  <c r="Z22" i="74"/>
  <c r="AH23" i="40"/>
  <c r="AQ23" i="40" s="1"/>
  <c r="Z21" i="53"/>
  <c r="X21" i="53"/>
  <c r="Y21" i="53"/>
  <c r="Z21" i="65"/>
  <c r="AH19" i="76"/>
  <c r="AQ19" i="76" s="1"/>
  <c r="Z20" i="32"/>
  <c r="AH20" i="95"/>
  <c r="AQ20" i="95" s="1"/>
  <c r="Z21" i="33"/>
  <c r="X21" i="33"/>
  <c r="Y21" i="33"/>
  <c r="AI20" i="47"/>
  <c r="AN20" i="47"/>
  <c r="AN20" i="57"/>
  <c r="AI20" i="57"/>
  <c r="Z21" i="89"/>
  <c r="Y21" i="89"/>
  <c r="X21" i="89"/>
  <c r="AN22" i="18"/>
  <c r="AI22" i="18"/>
  <c r="Z21" i="25"/>
  <c r="Y21" i="25"/>
  <c r="X21" i="25"/>
  <c r="W20" i="93"/>
  <c r="AG19" i="93"/>
  <c r="AP19" i="93" s="1"/>
  <c r="AF19" i="93"/>
  <c r="AO19" i="93" s="1"/>
  <c r="AE19" i="93"/>
  <c r="AN21" i="81"/>
  <c r="AI21" i="81"/>
  <c r="AN21" i="14"/>
  <c r="AI21" i="14"/>
  <c r="AI19" i="34"/>
  <c r="AN19" i="34"/>
  <c r="AR19" i="50"/>
  <c r="Y21" i="43"/>
  <c r="X21" i="43"/>
  <c r="Z20" i="51"/>
  <c r="X20" i="51"/>
  <c r="Y20" i="51"/>
  <c r="AH20" i="28"/>
  <c r="AQ20" i="28" s="1"/>
  <c r="AR20" i="65"/>
  <c r="AH21" i="12"/>
  <c r="AQ21" i="12" s="1"/>
  <c r="AN21" i="84"/>
  <c r="AI21" i="84"/>
  <c r="Z21" i="12"/>
  <c r="AH20" i="58"/>
  <c r="AQ20" i="58" s="1"/>
  <c r="AR21" i="36"/>
  <c r="AG21" i="4"/>
  <c r="AP21" i="4" s="1"/>
  <c r="AF21" i="4"/>
  <c r="AO21" i="4" s="1"/>
  <c r="W22" i="4"/>
  <c r="AE21" i="4"/>
  <c r="AH22" i="44"/>
  <c r="AQ22" i="44" s="1"/>
  <c r="X20" i="75"/>
  <c r="Y20" i="75"/>
  <c r="Z21" i="60"/>
  <c r="Z21" i="68"/>
  <c r="Y21" i="68"/>
  <c r="X21" i="68"/>
  <c r="Z22" i="13"/>
  <c r="Z21" i="85"/>
  <c r="AN19" i="55"/>
  <c r="AI19" i="55"/>
  <c r="Y22" i="62"/>
  <c r="X22" i="62"/>
  <c r="AR22" i="40"/>
  <c r="Z21" i="29"/>
  <c r="Z19" i="63"/>
  <c r="X21" i="71"/>
  <c r="Y21" i="71"/>
  <c r="Z21" i="31"/>
  <c r="AH21" i="67"/>
  <c r="AQ21" i="67" s="1"/>
  <c r="AR21" i="16"/>
  <c r="Z21" i="10"/>
  <c r="AI21" i="73"/>
  <c r="AN21" i="73"/>
  <c r="Y21" i="9"/>
  <c r="X21" i="9"/>
  <c r="Z21" i="38"/>
  <c r="X21" i="38"/>
  <c r="Y21" i="38"/>
  <c r="AH19" i="15"/>
  <c r="AQ19" i="15" s="1"/>
  <c r="AR21" i="49"/>
  <c r="AH22" i="64"/>
  <c r="AQ22" i="64" s="1"/>
  <c r="Z20" i="5"/>
  <c r="AR20" i="8"/>
  <c r="AN20" i="6"/>
  <c r="AI20" i="6"/>
  <c r="Z19" i="76"/>
  <c r="Y22" i="46"/>
  <c r="X22" i="46"/>
  <c r="Z20" i="95"/>
  <c r="AR20" i="85"/>
  <c r="AN20" i="33"/>
  <c r="AI20" i="33"/>
  <c r="AI20" i="89"/>
  <c r="AN20" i="89"/>
  <c r="Z23" i="18"/>
  <c r="X23" i="18"/>
  <c r="Y23" i="18"/>
  <c r="AI20" i="25"/>
  <c r="AN20" i="25"/>
  <c r="AG20" i="59"/>
  <c r="AP20" i="59" s="1"/>
  <c r="AF20" i="59"/>
  <c r="AO20" i="59" s="1"/>
  <c r="AE20" i="59"/>
  <c r="W21" i="59"/>
  <c r="AH20" i="19"/>
  <c r="AQ20" i="19" s="1"/>
  <c r="Z21" i="86"/>
  <c r="Y21" i="86"/>
  <c r="X21" i="86"/>
  <c r="AR19" i="32"/>
  <c r="AN20" i="21"/>
  <c r="AI20" i="21"/>
  <c r="AR20" i="37"/>
  <c r="AG20" i="24"/>
  <c r="AP20" i="24" s="1"/>
  <c r="AF20" i="24"/>
  <c r="AO20" i="24" s="1"/>
  <c r="W21" i="24"/>
  <c r="AE20" i="24"/>
  <c r="AR19" i="2"/>
  <c r="AI20" i="92"/>
  <c r="AN20" i="92"/>
  <c r="Z21" i="80"/>
  <c r="Y21" i="80"/>
  <c r="X21" i="80"/>
  <c r="AN19" i="75"/>
  <c r="AI19" i="75"/>
  <c r="W20" i="23"/>
  <c r="AE19" i="23"/>
  <c r="AF19" i="23"/>
  <c r="AO19" i="23" s="1"/>
  <c r="AG19" i="23"/>
  <c r="AP19" i="23" s="1"/>
  <c r="AN19" i="3"/>
  <c r="AI19" i="3"/>
  <c r="AE21" i="96"/>
  <c r="AG21" i="96"/>
  <c r="AP21" i="96" s="1"/>
  <c r="W22" i="96"/>
  <c r="AF21" i="96"/>
  <c r="AO21" i="96" s="1"/>
  <c r="AR20" i="79"/>
  <c r="AR19" i="95"/>
  <c r="AR20" i="42"/>
  <c r="AG21" i="35"/>
  <c r="AP21" i="35" s="1"/>
  <c r="W22" i="35"/>
  <c r="AF21" i="35"/>
  <c r="AO21" i="35" s="1"/>
  <c r="AE21" i="35"/>
  <c r="Z20" i="55"/>
  <c r="X20" i="55"/>
  <c r="Y20" i="55"/>
  <c r="AN21" i="62"/>
  <c r="AI21" i="62"/>
  <c r="AH20" i="50"/>
  <c r="AQ20" i="50" s="1"/>
  <c r="AG21" i="79"/>
  <c r="AP21" i="79" s="1"/>
  <c r="AF21" i="79"/>
  <c r="AO21" i="79" s="1"/>
  <c r="AE21" i="79"/>
  <c r="W22" i="79"/>
  <c r="AR19" i="58"/>
  <c r="AH22" i="16"/>
  <c r="AQ22" i="16" s="1"/>
  <c r="AR20" i="88"/>
  <c r="AH21" i="42"/>
  <c r="AQ21" i="42" s="1"/>
  <c r="Z22" i="14"/>
  <c r="X22" i="14"/>
  <c r="Y22" i="14"/>
  <c r="AI20" i="77"/>
  <c r="AN20" i="77"/>
  <c r="Z22" i="83"/>
  <c r="X22" i="83"/>
  <c r="Y22" i="83"/>
  <c r="AR20" i="96"/>
  <c r="AH21" i="69"/>
  <c r="AQ21" i="69" s="1"/>
  <c r="AI19" i="51"/>
  <c r="AN19" i="51"/>
  <c r="AN20" i="38"/>
  <c r="AI20" i="38"/>
  <c r="Z23" i="40"/>
  <c r="AH22" i="66"/>
  <c r="AQ22" i="66" s="1"/>
  <c r="AI21" i="41"/>
  <c r="AN21" i="41"/>
  <c r="Y21" i="6"/>
  <c r="X21" i="6"/>
  <c r="Z21" i="6" s="1"/>
  <c r="AR19" i="20"/>
  <c r="Y22" i="27"/>
  <c r="X22" i="27"/>
  <c r="AH20" i="2"/>
  <c r="AQ20" i="2" s="1"/>
  <c r="Y21" i="91"/>
  <c r="X21" i="91"/>
  <c r="AI21" i="72"/>
  <c r="AN21" i="72"/>
  <c r="AI21" i="82"/>
  <c r="AN21" i="82"/>
  <c r="AI22" i="1"/>
  <c r="AN22" i="1"/>
  <c r="AG23" i="1" l="1"/>
  <c r="AP23" i="1" s="1"/>
  <c r="AP25" i="1" s="1"/>
  <c r="AF23" i="1"/>
  <c r="AO23" i="1" s="1"/>
  <c r="AO25" i="1" s="1"/>
  <c r="AE23" i="1"/>
  <c r="AF21" i="47"/>
  <c r="AO21" i="47" s="1"/>
  <c r="AE21" i="47"/>
  <c r="W22" i="47"/>
  <c r="AG21" i="47"/>
  <c r="AP21" i="47" s="1"/>
  <c r="AF22" i="84"/>
  <c r="AO22" i="84" s="1"/>
  <c r="AG22" i="84"/>
  <c r="AP22" i="84" s="1"/>
  <c r="AE22" i="84"/>
  <c r="W23" i="84"/>
  <c r="AF22" i="82"/>
  <c r="AO22" i="82" s="1"/>
  <c r="AE22" i="82"/>
  <c r="AG22" i="82"/>
  <c r="AP22" i="82" s="1"/>
  <c r="W23" i="82"/>
  <c r="AG21" i="57"/>
  <c r="AP21" i="57" s="1"/>
  <c r="AF21" i="57"/>
  <c r="AO21" i="57" s="1"/>
  <c r="AE21" i="57"/>
  <c r="W22" i="57"/>
  <c r="AG21" i="6"/>
  <c r="AP21" i="6" s="1"/>
  <c r="AF21" i="6"/>
  <c r="AO21" i="6" s="1"/>
  <c r="W22" i="6"/>
  <c r="AE21" i="6"/>
  <c r="AG21" i="21"/>
  <c r="AP21" i="21" s="1"/>
  <c r="W22" i="21"/>
  <c r="AE21" i="21"/>
  <c r="AF21" i="21"/>
  <c r="AO21" i="21" s="1"/>
  <c r="AG23" i="40"/>
  <c r="AP23" i="40" s="1"/>
  <c r="AF23" i="40"/>
  <c r="AO23" i="40" s="1"/>
  <c r="AE23" i="40"/>
  <c r="W24" i="40"/>
  <c r="AN21" i="79"/>
  <c r="AI21" i="79"/>
  <c r="Z22" i="35"/>
  <c r="X22" i="35"/>
  <c r="Y22" i="35"/>
  <c r="AI19" i="23"/>
  <c r="AN19" i="23"/>
  <c r="W22" i="80"/>
  <c r="AG21" i="80"/>
  <c r="AP21" i="80" s="1"/>
  <c r="AE21" i="80"/>
  <c r="AF21" i="80"/>
  <c r="AO21" i="80" s="1"/>
  <c r="Z21" i="24"/>
  <c r="Y21" i="24"/>
  <c r="X21" i="24"/>
  <c r="AR20" i="89"/>
  <c r="AH22" i="46"/>
  <c r="AQ22" i="46" s="1"/>
  <c r="AH21" i="9"/>
  <c r="AQ21" i="9" s="1"/>
  <c r="AH21" i="71"/>
  <c r="AQ21" i="71" s="1"/>
  <c r="AH22" i="62"/>
  <c r="AQ22" i="62" s="1"/>
  <c r="W23" i="13"/>
  <c r="AE22" i="13"/>
  <c r="AG22" i="13"/>
  <c r="AP22" i="13" s="1"/>
  <c r="AF22" i="13"/>
  <c r="AO22" i="13" s="1"/>
  <c r="AH20" i="75"/>
  <c r="AQ20" i="75" s="1"/>
  <c r="AH21" i="43"/>
  <c r="AQ21" i="43" s="1"/>
  <c r="AR19" i="34"/>
  <c r="AG21" i="25"/>
  <c r="AP21" i="25" s="1"/>
  <c r="AF21" i="25"/>
  <c r="AO21" i="25" s="1"/>
  <c r="AE21" i="25"/>
  <c r="W22" i="25"/>
  <c r="AR20" i="57"/>
  <c r="W22" i="33"/>
  <c r="AG21" i="33"/>
  <c r="AP21" i="33" s="1"/>
  <c r="AF21" i="33"/>
  <c r="AO21" i="33" s="1"/>
  <c r="AE21" i="33"/>
  <c r="AF20" i="32"/>
  <c r="AO20" i="32" s="1"/>
  <c r="AE20" i="32"/>
  <c r="W21" i="32"/>
  <c r="AG20" i="32"/>
  <c r="AP20" i="32" s="1"/>
  <c r="AG21" i="65"/>
  <c r="AP21" i="65" s="1"/>
  <c r="AF21" i="65"/>
  <c r="AO21" i="65" s="1"/>
  <c r="W22" i="65"/>
  <c r="AE21" i="65"/>
  <c r="AG20" i="61"/>
  <c r="AP20" i="61" s="1"/>
  <c r="AF20" i="61"/>
  <c r="AO20" i="61" s="1"/>
  <c r="W21" i="61"/>
  <c r="AE20" i="61"/>
  <c r="AR20" i="68"/>
  <c r="AF21" i="88"/>
  <c r="AO21" i="88" s="1"/>
  <c r="AG21" i="88"/>
  <c r="AP21" i="88" s="1"/>
  <c r="AE21" i="88"/>
  <c r="W22" i="88"/>
  <c r="AR20" i="80"/>
  <c r="AR21" i="22"/>
  <c r="Y22" i="87"/>
  <c r="X22" i="87"/>
  <c r="AR20" i="53"/>
  <c r="AF22" i="81"/>
  <c r="AO22" i="81" s="1"/>
  <c r="AG22" i="81"/>
  <c r="AP22" i="81" s="1"/>
  <c r="AE22" i="81"/>
  <c r="W23" i="81"/>
  <c r="AH21" i="70"/>
  <c r="AQ21" i="70" s="1"/>
  <c r="Z20" i="15"/>
  <c r="Y20" i="15"/>
  <c r="X20" i="15"/>
  <c r="AR20" i="56"/>
  <c r="AR20" i="86"/>
  <c r="AN22" i="66"/>
  <c r="AI22" i="66"/>
  <c r="AH21" i="26"/>
  <c r="AQ21" i="26" s="1"/>
  <c r="AN20" i="50"/>
  <c r="AI20" i="50"/>
  <c r="Z22" i="39"/>
  <c r="Y22" i="39"/>
  <c r="X22" i="39"/>
  <c r="Y22" i="42"/>
  <c r="X22" i="42"/>
  <c r="AI21" i="69"/>
  <c r="AN21" i="69"/>
  <c r="AI22" i="44"/>
  <c r="AN22" i="44"/>
  <c r="AR21" i="72"/>
  <c r="AH21" i="91"/>
  <c r="AQ21" i="91" s="1"/>
  <c r="AR20" i="38"/>
  <c r="AR20" i="77"/>
  <c r="AN21" i="96"/>
  <c r="AI21" i="96"/>
  <c r="Z20" i="23"/>
  <c r="X20" i="23"/>
  <c r="Y20" i="23"/>
  <c r="AR20" i="25"/>
  <c r="AR20" i="33"/>
  <c r="Z22" i="46"/>
  <c r="Z21" i="71"/>
  <c r="AH21" i="68"/>
  <c r="AQ21" i="68" s="1"/>
  <c r="Z20" i="75"/>
  <c r="AI21" i="4"/>
  <c r="AN21" i="4"/>
  <c r="AR21" i="14"/>
  <c r="AR22" i="18"/>
  <c r="AR20" i="9"/>
  <c r="AH20" i="34"/>
  <c r="AQ20" i="34" s="1"/>
  <c r="W22" i="37"/>
  <c r="AG21" i="37"/>
  <c r="AP21" i="37" s="1"/>
  <c r="AF21" i="37"/>
  <c r="AO21" i="37" s="1"/>
  <c r="AE21" i="37"/>
  <c r="AI21" i="48"/>
  <c r="AN21" i="48"/>
  <c r="AR19" i="45"/>
  <c r="AR20" i="91"/>
  <c r="AF21" i="8"/>
  <c r="AO21" i="8" s="1"/>
  <c r="W22" i="8"/>
  <c r="AE21" i="8"/>
  <c r="AG21" i="8"/>
  <c r="AP21" i="8" s="1"/>
  <c r="Z21" i="70"/>
  <c r="AR20" i="54"/>
  <c r="AH22" i="22"/>
  <c r="AQ22" i="22" s="1"/>
  <c r="AR20" i="17"/>
  <c r="AH22" i="84"/>
  <c r="AQ22" i="84" s="1"/>
  <c r="X23" i="66"/>
  <c r="Y23" i="66"/>
  <c r="Z23" i="66" s="1"/>
  <c r="AH21" i="78"/>
  <c r="AQ21" i="78" s="1"/>
  <c r="Z21" i="50"/>
  <c r="Y21" i="50"/>
  <c r="X21" i="50"/>
  <c r="AI20" i="2"/>
  <c r="AN20" i="2"/>
  <c r="X22" i="69"/>
  <c r="Y22" i="69"/>
  <c r="AH22" i="27"/>
  <c r="AQ22" i="27" s="1"/>
  <c r="AR22" i="1"/>
  <c r="Z22" i="27"/>
  <c r="AH20" i="55"/>
  <c r="AQ20" i="55" s="1"/>
  <c r="AR19" i="3"/>
  <c r="AR19" i="75"/>
  <c r="AR20" i="92"/>
  <c r="Z21" i="59"/>
  <c r="Y21" i="59"/>
  <c r="X21" i="59"/>
  <c r="AF20" i="5"/>
  <c r="AO20" i="5" s="1"/>
  <c r="W21" i="5"/>
  <c r="AE20" i="5"/>
  <c r="AG20" i="5"/>
  <c r="AP20" i="5" s="1"/>
  <c r="Z21" i="9"/>
  <c r="AG19" i="63"/>
  <c r="AP19" i="63" s="1"/>
  <c r="W20" i="63"/>
  <c r="AE19" i="63"/>
  <c r="AF19" i="63"/>
  <c r="AO19" i="63" s="1"/>
  <c r="Z22" i="62"/>
  <c r="X22" i="4"/>
  <c r="Y22" i="4"/>
  <c r="Z22" i="4" s="1"/>
  <c r="Z21" i="43"/>
  <c r="AH21" i="53"/>
  <c r="AQ21" i="53" s="1"/>
  <c r="Z20" i="34"/>
  <c r="AH21" i="57"/>
  <c r="AQ21" i="57" s="1"/>
  <c r="AR20" i="94"/>
  <c r="AN21" i="87"/>
  <c r="AI21" i="87"/>
  <c r="AH22" i="73"/>
  <c r="AQ22" i="73" s="1"/>
  <c r="AG20" i="52"/>
  <c r="AP20" i="52" s="1"/>
  <c r="W21" i="52"/>
  <c r="AE20" i="52"/>
  <c r="AF20" i="52"/>
  <c r="AO20" i="52" s="1"/>
  <c r="AR19" i="61"/>
  <c r="Z22" i="22"/>
  <c r="Y20" i="30"/>
  <c r="Z20" i="30"/>
  <c r="X20" i="30"/>
  <c r="AR20" i="43"/>
  <c r="AH21" i="77"/>
  <c r="AQ21" i="77" s="1"/>
  <c r="AH21" i="54"/>
  <c r="AQ21" i="54" s="1"/>
  <c r="AH22" i="72"/>
  <c r="AQ22" i="72" s="1"/>
  <c r="Z21" i="26"/>
  <c r="AN22" i="16"/>
  <c r="AI22" i="16"/>
  <c r="Y21" i="2"/>
  <c r="X21" i="2"/>
  <c r="Z21" i="2" s="1"/>
  <c r="AI20" i="28"/>
  <c r="AN20" i="28"/>
  <c r="AI20" i="58"/>
  <c r="AN20" i="58"/>
  <c r="Z21" i="91"/>
  <c r="AR21" i="41"/>
  <c r="AH22" i="14"/>
  <c r="AQ22" i="14" s="1"/>
  <c r="AG20" i="55"/>
  <c r="AP20" i="55" s="1"/>
  <c r="AF20" i="55"/>
  <c r="AO20" i="55" s="1"/>
  <c r="W21" i="55"/>
  <c r="AE20" i="55"/>
  <c r="AH21" i="86"/>
  <c r="AQ21" i="86" s="1"/>
  <c r="AI20" i="59"/>
  <c r="AN20" i="59"/>
  <c r="AH23" i="18"/>
  <c r="AQ23" i="18" s="1"/>
  <c r="AQ25" i="18" s="1"/>
  <c r="AZ3" i="18"/>
  <c r="AX22" i="18" s="1"/>
  <c r="S22" i="18" s="1"/>
  <c r="AC22" i="18" s="1"/>
  <c r="AB23" i="18" s="1"/>
  <c r="AE19" i="76"/>
  <c r="AG19" i="76"/>
  <c r="AP19" i="76" s="1"/>
  <c r="AF19" i="76"/>
  <c r="AO19" i="76" s="1"/>
  <c r="W20" i="76"/>
  <c r="AG21" i="29"/>
  <c r="AP21" i="29" s="1"/>
  <c r="AE21" i="29"/>
  <c r="W22" i="29"/>
  <c r="AF21" i="29"/>
  <c r="AO21" i="29" s="1"/>
  <c r="AR19" i="55"/>
  <c r="AG21" i="68"/>
  <c r="AP21" i="68" s="1"/>
  <c r="W22" i="68"/>
  <c r="AE21" i="68"/>
  <c r="AF21" i="68"/>
  <c r="AO21" i="68" s="1"/>
  <c r="W22" i="12"/>
  <c r="AE21" i="12"/>
  <c r="AG21" i="12"/>
  <c r="AP21" i="12" s="1"/>
  <c r="AF21" i="12"/>
  <c r="AO21" i="12" s="1"/>
  <c r="AR21" i="81"/>
  <c r="Y20" i="93"/>
  <c r="X20" i="93"/>
  <c r="Z20" i="93" s="1"/>
  <c r="AH21" i="89"/>
  <c r="AQ21" i="89" s="1"/>
  <c r="AR20" i="47"/>
  <c r="AF21" i="53"/>
  <c r="AO21" i="53" s="1"/>
  <c r="W22" i="53"/>
  <c r="AE21" i="53"/>
  <c r="AG21" i="53"/>
  <c r="AP21" i="53" s="1"/>
  <c r="AG22" i="74"/>
  <c r="AP22" i="74" s="1"/>
  <c r="AF22" i="74"/>
  <c r="AO22" i="74" s="1"/>
  <c r="AE22" i="74"/>
  <c r="W23" i="74"/>
  <c r="AR20" i="71"/>
  <c r="AH20" i="3"/>
  <c r="AQ20" i="3" s="1"/>
  <c r="AH21" i="56"/>
  <c r="AQ21" i="56" s="1"/>
  <c r="AR20" i="78"/>
  <c r="AH22" i="41"/>
  <c r="AQ22" i="41" s="1"/>
  <c r="AR21" i="83"/>
  <c r="AH21" i="17"/>
  <c r="AQ21" i="17" s="1"/>
  <c r="AH21" i="94"/>
  <c r="AQ21" i="94" s="1"/>
  <c r="AR21" i="27"/>
  <c r="AH20" i="11"/>
  <c r="AQ20" i="11" s="1"/>
  <c r="AR20" i="70"/>
  <c r="AG21" i="54"/>
  <c r="AP21" i="54" s="1"/>
  <c r="AF21" i="54"/>
  <c r="AO21" i="54" s="1"/>
  <c r="W22" i="54"/>
  <c r="AE21" i="54"/>
  <c r="AH21" i="92"/>
  <c r="AQ21" i="92" s="1"/>
  <c r="AG22" i="72"/>
  <c r="AP22" i="72" s="1"/>
  <c r="AF22" i="72"/>
  <c r="AO22" i="72" s="1"/>
  <c r="W23" i="72"/>
  <c r="AE22" i="72"/>
  <c r="AE21" i="78"/>
  <c r="W22" i="78"/>
  <c r="AF21" i="78"/>
  <c r="AO21" i="78" s="1"/>
  <c r="AG21" i="78"/>
  <c r="AP21" i="78" s="1"/>
  <c r="AI21" i="39"/>
  <c r="AN21" i="39"/>
  <c r="Y23" i="16"/>
  <c r="X23" i="16"/>
  <c r="AI21" i="42"/>
  <c r="AN21" i="42"/>
  <c r="Y21" i="28"/>
  <c r="X21" i="28"/>
  <c r="Z21" i="28" s="1"/>
  <c r="AI20" i="20"/>
  <c r="AN20" i="20"/>
  <c r="AR21" i="82"/>
  <c r="AR19" i="51"/>
  <c r="AH22" i="83"/>
  <c r="AQ22" i="83" s="1"/>
  <c r="AG22" i="14"/>
  <c r="AP22" i="14" s="1"/>
  <c r="W23" i="14"/>
  <c r="AF22" i="14"/>
  <c r="AO22" i="14" s="1"/>
  <c r="AE22" i="14"/>
  <c r="AI21" i="35"/>
  <c r="AN21" i="35"/>
  <c r="Z22" i="96"/>
  <c r="X22" i="96"/>
  <c r="Y22" i="96"/>
  <c r="AH21" i="80"/>
  <c r="AQ21" i="80" s="1"/>
  <c r="AF23" i="18"/>
  <c r="AO23" i="18" s="1"/>
  <c r="AO25" i="18" s="1"/>
  <c r="AG23" i="18"/>
  <c r="AP23" i="18" s="1"/>
  <c r="AP25" i="18" s="1"/>
  <c r="AE23" i="18"/>
  <c r="AR20" i="6"/>
  <c r="AH21" i="38"/>
  <c r="AQ21" i="38" s="1"/>
  <c r="AR21" i="73"/>
  <c r="AF21" i="31"/>
  <c r="AO21" i="31" s="1"/>
  <c r="W22" i="31"/>
  <c r="AE21" i="31"/>
  <c r="AG21" i="31"/>
  <c r="AP21" i="31" s="1"/>
  <c r="W22" i="60"/>
  <c r="AE21" i="60"/>
  <c r="AG21" i="60"/>
  <c r="AP21" i="60" s="1"/>
  <c r="AF21" i="60"/>
  <c r="AO21" i="60" s="1"/>
  <c r="AR21" i="84"/>
  <c r="AH20" i="51"/>
  <c r="AQ20" i="51" s="1"/>
  <c r="AH21" i="25"/>
  <c r="AQ21" i="25" s="1"/>
  <c r="AF22" i="36"/>
  <c r="AO22" i="36" s="1"/>
  <c r="AE22" i="36"/>
  <c r="W23" i="36"/>
  <c r="AG22" i="36"/>
  <c r="AP22" i="36" s="1"/>
  <c r="AR19" i="11"/>
  <c r="AH20" i="61"/>
  <c r="AQ20" i="61" s="1"/>
  <c r="Z22" i="73"/>
  <c r="AH22" i="81"/>
  <c r="AQ22" i="81" s="1"/>
  <c r="Z21" i="17"/>
  <c r="AI20" i="7"/>
  <c r="AN20" i="7"/>
  <c r="AH20" i="45"/>
  <c r="AQ20" i="45" s="1"/>
  <c r="AH22" i="82"/>
  <c r="AQ22" i="82" s="1"/>
  <c r="AI19" i="30"/>
  <c r="AN19" i="30"/>
  <c r="AR20" i="26"/>
  <c r="Z21" i="77"/>
  <c r="Z20" i="11"/>
  <c r="AI21" i="67"/>
  <c r="AN21" i="67"/>
  <c r="AH23" i="1"/>
  <c r="AQ23" i="1" s="1"/>
  <c r="AQ25" i="1" s="1"/>
  <c r="AZ3" i="1"/>
  <c r="AI22" i="64"/>
  <c r="AN22" i="64"/>
  <c r="Y21" i="19"/>
  <c r="X21" i="19"/>
  <c r="Z21" i="20"/>
  <c r="X21" i="20"/>
  <c r="Y21" i="20"/>
  <c r="Y21" i="58"/>
  <c r="X21" i="58"/>
  <c r="AH21" i="6"/>
  <c r="AQ21" i="6" s="1"/>
  <c r="AF22" i="83"/>
  <c r="AO22" i="83" s="1"/>
  <c r="AE22" i="83"/>
  <c r="W23" i="83"/>
  <c r="AG22" i="83"/>
  <c r="AP22" i="83" s="1"/>
  <c r="Y22" i="79"/>
  <c r="Z22" i="79" s="1"/>
  <c r="X22" i="79"/>
  <c r="AR21" i="62"/>
  <c r="AN20" i="24"/>
  <c r="AI20" i="24"/>
  <c r="AR20" i="21"/>
  <c r="AG21" i="86"/>
  <c r="AP21" i="86" s="1"/>
  <c r="AF21" i="86"/>
  <c r="AO21" i="86" s="1"/>
  <c r="AE21" i="86"/>
  <c r="W22" i="86"/>
  <c r="W21" i="95"/>
  <c r="AE20" i="95"/>
  <c r="AG20" i="95"/>
  <c r="AP20" i="95" s="1"/>
  <c r="AF20" i="95"/>
  <c r="AO20" i="95" s="1"/>
  <c r="W22" i="38"/>
  <c r="AG21" i="38"/>
  <c r="AP21" i="38" s="1"/>
  <c r="AF21" i="38"/>
  <c r="AO21" i="38" s="1"/>
  <c r="AE21" i="38"/>
  <c r="AG21" i="10"/>
  <c r="AP21" i="10" s="1"/>
  <c r="W22" i="10"/>
  <c r="AF21" i="10"/>
  <c r="AO21" i="10" s="1"/>
  <c r="AE21" i="10"/>
  <c r="AE21" i="85"/>
  <c r="W22" i="85"/>
  <c r="AF21" i="85"/>
  <c r="AO21" i="85" s="1"/>
  <c r="AG21" i="85"/>
  <c r="AP21" i="85" s="1"/>
  <c r="AG20" i="51"/>
  <c r="AP20" i="51" s="1"/>
  <c r="AF20" i="51"/>
  <c r="AO20" i="51" s="1"/>
  <c r="AE20" i="51"/>
  <c r="W21" i="51"/>
  <c r="AI19" i="93"/>
  <c r="AN19" i="93"/>
  <c r="AG21" i="89"/>
  <c r="AP21" i="89" s="1"/>
  <c r="AF21" i="89"/>
  <c r="AO21" i="89" s="1"/>
  <c r="AE21" i="89"/>
  <c r="W22" i="89"/>
  <c r="AH21" i="33"/>
  <c r="AQ21" i="33" s="1"/>
  <c r="AG22" i="49"/>
  <c r="AP22" i="49" s="1"/>
  <c r="AF22" i="49"/>
  <c r="AO22" i="49" s="1"/>
  <c r="W23" i="49"/>
  <c r="AE22" i="49"/>
  <c r="Z22" i="48"/>
  <c r="X22" i="48"/>
  <c r="Y22" i="48"/>
  <c r="AG20" i="3"/>
  <c r="AP20" i="3" s="1"/>
  <c r="AF20" i="3"/>
  <c r="AO20" i="3" s="1"/>
  <c r="W21" i="3"/>
  <c r="AE20" i="3"/>
  <c r="AF21" i="56"/>
  <c r="AO21" i="56" s="1"/>
  <c r="W22" i="56"/>
  <c r="AE21" i="56"/>
  <c r="AG21" i="56"/>
  <c r="AP21" i="56" s="1"/>
  <c r="AF22" i="41"/>
  <c r="AO22" i="41" s="1"/>
  <c r="AE22" i="41"/>
  <c r="W23" i="41"/>
  <c r="AG22" i="41"/>
  <c r="AP22" i="41" s="1"/>
  <c r="X21" i="7"/>
  <c r="Z21" i="7" s="1"/>
  <c r="Y21" i="7"/>
  <c r="AG20" i="45"/>
  <c r="AP20" i="45" s="1"/>
  <c r="W21" i="45"/>
  <c r="AE20" i="45"/>
  <c r="AF20" i="45"/>
  <c r="AO20" i="45" s="1"/>
  <c r="AI19" i="15"/>
  <c r="AN19" i="15"/>
  <c r="Z21" i="94"/>
  <c r="AH21" i="21"/>
  <c r="AQ21" i="21" s="1"/>
  <c r="AE21" i="92"/>
  <c r="AF21" i="92"/>
  <c r="AO21" i="92" s="1"/>
  <c r="AG21" i="92"/>
  <c r="AP21" i="92" s="1"/>
  <c r="W22" i="92"/>
  <c r="W22" i="90"/>
  <c r="AE21" i="90"/>
  <c r="AG21" i="90"/>
  <c r="AP21" i="90" s="1"/>
  <c r="AF21" i="90"/>
  <c r="AO21" i="90" s="1"/>
  <c r="Y22" i="67"/>
  <c r="X22" i="67"/>
  <c r="AH21" i="47"/>
  <c r="AQ21" i="47" s="1"/>
  <c r="AR21" i="46"/>
  <c r="Z23" i="64"/>
  <c r="Y23" i="64"/>
  <c r="X23" i="64"/>
  <c r="AI20" i="19"/>
  <c r="AN20" i="19"/>
  <c r="Z23" i="44"/>
  <c r="Y23" i="44"/>
  <c r="X23" i="44"/>
  <c r="AG21" i="7" l="1"/>
  <c r="AP21" i="7" s="1"/>
  <c r="AF21" i="7"/>
  <c r="AO21" i="7" s="1"/>
  <c r="W22" i="7"/>
  <c r="AE21" i="7"/>
  <c r="AE21" i="28"/>
  <c r="W22" i="28"/>
  <c r="AG21" i="28"/>
  <c r="AP21" i="28" s="1"/>
  <c r="AF21" i="28"/>
  <c r="AO21" i="28" s="1"/>
  <c r="AE20" i="93"/>
  <c r="W21" i="93"/>
  <c r="AF20" i="93"/>
  <c r="AO20" i="93" s="1"/>
  <c r="AG20" i="93"/>
  <c r="AP20" i="93" s="1"/>
  <c r="W22" i="2"/>
  <c r="AE21" i="2"/>
  <c r="AG21" i="2"/>
  <c r="AP21" i="2" s="1"/>
  <c r="AF21" i="2"/>
  <c r="AO21" i="2" s="1"/>
  <c r="AK23" i="18"/>
  <c r="AT23" i="18" s="1"/>
  <c r="AG22" i="4"/>
  <c r="AP22" i="4" s="1"/>
  <c r="AF22" i="4"/>
  <c r="AO22" i="4" s="1"/>
  <c r="W23" i="4"/>
  <c r="AE22" i="4"/>
  <c r="AG23" i="66"/>
  <c r="AP23" i="66" s="1"/>
  <c r="AP25" i="66" s="1"/>
  <c r="AF23" i="66"/>
  <c r="AO23" i="66" s="1"/>
  <c r="AO25" i="66" s="1"/>
  <c r="AE23" i="66"/>
  <c r="W23" i="79"/>
  <c r="AG22" i="79"/>
  <c r="AP22" i="79" s="1"/>
  <c r="AF22" i="79"/>
  <c r="AO22" i="79" s="1"/>
  <c r="AE22" i="79"/>
  <c r="AE22" i="48"/>
  <c r="W23" i="48"/>
  <c r="AF22" i="48"/>
  <c r="AO22" i="48" s="1"/>
  <c r="AG22" i="48"/>
  <c r="AP22" i="48" s="1"/>
  <c r="AN21" i="89"/>
  <c r="AI21" i="89"/>
  <c r="AI20" i="51"/>
  <c r="AN20" i="51"/>
  <c r="Z22" i="85"/>
  <c r="X22" i="85"/>
  <c r="Y22" i="85"/>
  <c r="AN21" i="86"/>
  <c r="AI21" i="86"/>
  <c r="W22" i="20"/>
  <c r="AE21" i="20"/>
  <c r="AG21" i="20"/>
  <c r="AP21" i="20" s="1"/>
  <c r="AF21" i="20"/>
  <c r="AO21" i="20" s="1"/>
  <c r="AX3" i="1"/>
  <c r="S3" i="1" s="1"/>
  <c r="AX2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F21" i="77"/>
  <c r="AO21" i="77" s="1"/>
  <c r="AE21" i="77"/>
  <c r="W22" i="77"/>
  <c r="AG21" i="77"/>
  <c r="AP21" i="77" s="1"/>
  <c r="Y23" i="36"/>
  <c r="X23" i="36"/>
  <c r="AN21" i="31"/>
  <c r="AI21" i="31"/>
  <c r="AN23" i="18"/>
  <c r="AN25" i="18" s="1"/>
  <c r="AI23" i="18"/>
  <c r="AR21" i="35"/>
  <c r="AI21" i="78"/>
  <c r="AN21" i="78"/>
  <c r="AI21" i="53"/>
  <c r="AN21" i="53"/>
  <c r="X22" i="12"/>
  <c r="Y22" i="12"/>
  <c r="X20" i="76"/>
  <c r="Y20" i="76"/>
  <c r="AG22" i="22"/>
  <c r="AP22" i="22" s="1"/>
  <c r="AF22" i="22"/>
  <c r="AO22" i="22" s="1"/>
  <c r="AE22" i="22"/>
  <c r="W23" i="22"/>
  <c r="AR21" i="87"/>
  <c r="AG20" i="34"/>
  <c r="AP20" i="34" s="1"/>
  <c r="AE20" i="34"/>
  <c r="W21" i="34"/>
  <c r="AF20" i="34"/>
  <c r="AO20" i="34" s="1"/>
  <c r="AG21" i="9"/>
  <c r="AP21" i="9" s="1"/>
  <c r="AF21" i="9"/>
  <c r="AO21" i="9" s="1"/>
  <c r="W22" i="9"/>
  <c r="AE21" i="9"/>
  <c r="Y22" i="8"/>
  <c r="Z22" i="8" s="1"/>
  <c r="X22" i="8"/>
  <c r="Y22" i="37"/>
  <c r="Z22" i="37" s="1"/>
  <c r="X22" i="37"/>
  <c r="AE22" i="46"/>
  <c r="AF22" i="46"/>
  <c r="AO22" i="46" s="1"/>
  <c r="AG22" i="46"/>
  <c r="AP22" i="46" s="1"/>
  <c r="W23" i="46"/>
  <c r="AH20" i="23"/>
  <c r="AQ20" i="23" s="1"/>
  <c r="AR21" i="69"/>
  <c r="AF22" i="39"/>
  <c r="AO22" i="39" s="1"/>
  <c r="AE22" i="39"/>
  <c r="W23" i="39"/>
  <c r="AG22" i="39"/>
  <c r="AP22" i="39" s="1"/>
  <c r="AG21" i="24"/>
  <c r="AP21" i="24" s="1"/>
  <c r="AF21" i="24"/>
  <c r="AO21" i="24" s="1"/>
  <c r="W22" i="24"/>
  <c r="AE21" i="24"/>
  <c r="Z22" i="47"/>
  <c r="Y22" i="47"/>
  <c r="X22" i="47"/>
  <c r="AN21" i="92"/>
  <c r="AI21" i="92"/>
  <c r="AI21" i="85"/>
  <c r="AN21" i="85"/>
  <c r="AI20" i="95"/>
  <c r="AN20" i="95"/>
  <c r="AH21" i="58"/>
  <c r="AQ21" i="58" s="1"/>
  <c r="AH21" i="19"/>
  <c r="AQ21" i="19" s="1"/>
  <c r="AX22" i="1"/>
  <c r="AI22" i="36"/>
  <c r="AN22" i="36"/>
  <c r="Z22" i="31"/>
  <c r="X22" i="31"/>
  <c r="Y22" i="31"/>
  <c r="AN22" i="14"/>
  <c r="AI22" i="14"/>
  <c r="AR21" i="39"/>
  <c r="AI22" i="72"/>
  <c r="AN22" i="72"/>
  <c r="X23" i="74"/>
  <c r="Y23" i="74"/>
  <c r="Z23" i="74" s="1"/>
  <c r="Z22" i="53"/>
  <c r="X22" i="53"/>
  <c r="Y22" i="53"/>
  <c r="AR20" i="58"/>
  <c r="AR22" i="16"/>
  <c r="AG22" i="62"/>
  <c r="AP22" i="62" s="1"/>
  <c r="AF22" i="62"/>
  <c r="AO22" i="62" s="1"/>
  <c r="AE22" i="62"/>
  <c r="W23" i="62"/>
  <c r="AF21" i="59"/>
  <c r="AO21" i="59" s="1"/>
  <c r="AE21" i="59"/>
  <c r="W22" i="59"/>
  <c r="AG21" i="59"/>
  <c r="AP21" i="59" s="1"/>
  <c r="AH22" i="69"/>
  <c r="AQ22" i="69" s="1"/>
  <c r="AG21" i="50"/>
  <c r="AP21" i="50" s="1"/>
  <c r="AF21" i="50"/>
  <c r="AO21" i="50" s="1"/>
  <c r="W22" i="50"/>
  <c r="AE21" i="50"/>
  <c r="AR21" i="48"/>
  <c r="AR21" i="4"/>
  <c r="W21" i="23"/>
  <c r="AE20" i="23"/>
  <c r="AF20" i="23"/>
  <c r="AO20" i="23" s="1"/>
  <c r="AG20" i="23"/>
  <c r="AP20" i="23" s="1"/>
  <c r="AH22" i="42"/>
  <c r="AQ22" i="42" s="1"/>
  <c r="AR20" i="50"/>
  <c r="Z23" i="81"/>
  <c r="X23" i="81"/>
  <c r="Y23" i="81"/>
  <c r="Z22" i="25"/>
  <c r="Y22" i="25"/>
  <c r="X22" i="25"/>
  <c r="AI22" i="13"/>
  <c r="AN22" i="13"/>
  <c r="AR19" i="23"/>
  <c r="X24" i="40"/>
  <c r="Y24" i="40"/>
  <c r="AN21" i="21"/>
  <c r="AI21" i="21"/>
  <c r="Z23" i="82"/>
  <c r="Y23" i="82"/>
  <c r="X23" i="82"/>
  <c r="AN22" i="84"/>
  <c r="AI22" i="84"/>
  <c r="AN21" i="47"/>
  <c r="AI21" i="47"/>
  <c r="AG23" i="44"/>
  <c r="AP23" i="44" s="1"/>
  <c r="AF23" i="44"/>
  <c r="AO23" i="44" s="1"/>
  <c r="AE23" i="44"/>
  <c r="W24" i="44"/>
  <c r="AI21" i="90"/>
  <c r="AN21" i="90"/>
  <c r="AR19" i="15"/>
  <c r="AI21" i="38"/>
  <c r="AN21" i="38"/>
  <c r="AH22" i="67"/>
  <c r="AQ22" i="67" s="1"/>
  <c r="AN22" i="49"/>
  <c r="AI22" i="49"/>
  <c r="X22" i="90"/>
  <c r="Y22" i="90"/>
  <c r="Y23" i="49"/>
  <c r="X23" i="49"/>
  <c r="AN21" i="10"/>
  <c r="AI21" i="10"/>
  <c r="Z23" i="83"/>
  <c r="X23" i="83"/>
  <c r="Y23" i="83"/>
  <c r="AI21" i="60"/>
  <c r="AN21" i="60"/>
  <c r="AR21" i="42"/>
  <c r="Y23" i="72"/>
  <c r="X23" i="72"/>
  <c r="AN22" i="74"/>
  <c r="AI22" i="74"/>
  <c r="AI21" i="68"/>
  <c r="AN21" i="68"/>
  <c r="AI20" i="5"/>
  <c r="AN20" i="5"/>
  <c r="Z22" i="69"/>
  <c r="AH23" i="66"/>
  <c r="AQ23" i="66" s="1"/>
  <c r="AQ25" i="66" s="1"/>
  <c r="AX22" i="66"/>
  <c r="S22" i="66" s="1"/>
  <c r="AC22" i="66" s="1"/>
  <c r="AB23" i="66" s="1"/>
  <c r="AZ3" i="66"/>
  <c r="AI21" i="37"/>
  <c r="AN21" i="37"/>
  <c r="W21" i="75"/>
  <c r="AG20" i="75"/>
  <c r="AP20" i="75" s="1"/>
  <c r="AE20" i="75"/>
  <c r="AF20" i="75"/>
  <c r="AO20" i="75" s="1"/>
  <c r="AR21" i="96"/>
  <c r="AR22" i="66"/>
  <c r="AH20" i="15"/>
  <c r="AQ20" i="15" s="1"/>
  <c r="AN22" i="81"/>
  <c r="AI22" i="81"/>
  <c r="AH22" i="87"/>
  <c r="AQ22" i="87" s="1"/>
  <c r="AN21" i="65"/>
  <c r="AI21" i="65"/>
  <c r="Z21" i="32"/>
  <c r="Y21" i="32"/>
  <c r="X21" i="32"/>
  <c r="AN21" i="25"/>
  <c r="AI21" i="25"/>
  <c r="Z23" i="13"/>
  <c r="Y23" i="13"/>
  <c r="X23" i="13"/>
  <c r="AI21" i="80"/>
  <c r="AN21" i="80"/>
  <c r="AN23" i="40"/>
  <c r="AI23" i="40"/>
  <c r="Z22" i="21"/>
  <c r="Y22" i="21"/>
  <c r="X22" i="21"/>
  <c r="Z22" i="57"/>
  <c r="Y22" i="57"/>
  <c r="X22" i="57"/>
  <c r="AH21" i="7"/>
  <c r="AQ21" i="7" s="1"/>
  <c r="X21" i="3"/>
  <c r="Y21" i="3"/>
  <c r="AR20" i="19"/>
  <c r="AH23" i="64"/>
  <c r="AQ23" i="64" s="1"/>
  <c r="AQ25" i="64" s="1"/>
  <c r="AZ3" i="64"/>
  <c r="Z22" i="67"/>
  <c r="Z22" i="92"/>
  <c r="Y22" i="92"/>
  <c r="X22" i="92"/>
  <c r="AN20" i="45"/>
  <c r="AI20" i="45"/>
  <c r="AI21" i="56"/>
  <c r="AN21" i="56"/>
  <c r="Z21" i="95"/>
  <c r="X21" i="95"/>
  <c r="Y21" i="95"/>
  <c r="AH22" i="79"/>
  <c r="AQ22" i="79" s="1"/>
  <c r="AI22" i="83"/>
  <c r="AN22" i="83"/>
  <c r="Z21" i="58"/>
  <c r="Z21" i="19"/>
  <c r="Z22" i="60"/>
  <c r="Y22" i="60"/>
  <c r="X22" i="60"/>
  <c r="AH22" i="96"/>
  <c r="AQ22" i="96" s="1"/>
  <c r="X23" i="14"/>
  <c r="Y23" i="14"/>
  <c r="AR20" i="20"/>
  <c r="AH23" i="16"/>
  <c r="AQ23" i="16" s="1"/>
  <c r="AQ25" i="16" s="1"/>
  <c r="AZ3" i="16"/>
  <c r="Y22" i="68"/>
  <c r="X22" i="68"/>
  <c r="Y22" i="29"/>
  <c r="X22" i="29"/>
  <c r="AR20" i="59"/>
  <c r="AN20" i="55"/>
  <c r="AI20" i="55"/>
  <c r="AR20" i="28"/>
  <c r="AG21" i="26"/>
  <c r="AP21" i="26" s="1"/>
  <c r="AF21" i="26"/>
  <c r="AO21" i="26" s="1"/>
  <c r="AE21" i="26"/>
  <c r="W22" i="26"/>
  <c r="AH20" i="30"/>
  <c r="AQ20" i="30" s="1"/>
  <c r="AG21" i="43"/>
  <c r="AP21" i="43" s="1"/>
  <c r="AF21" i="43"/>
  <c r="AO21" i="43" s="1"/>
  <c r="AE21" i="43"/>
  <c r="W22" i="43"/>
  <c r="AI19" i="63"/>
  <c r="AN19" i="63"/>
  <c r="Z21" i="5"/>
  <c r="Y21" i="5"/>
  <c r="X21" i="5"/>
  <c r="AG21" i="70"/>
  <c r="AP21" i="70" s="1"/>
  <c r="AF21" i="70"/>
  <c r="AO21" i="70" s="1"/>
  <c r="W22" i="70"/>
  <c r="AE21" i="70"/>
  <c r="Z22" i="42"/>
  <c r="Z22" i="88"/>
  <c r="Y22" i="88"/>
  <c r="X22" i="88"/>
  <c r="X22" i="65"/>
  <c r="Y22" i="65"/>
  <c r="AI20" i="32"/>
  <c r="AN20" i="32"/>
  <c r="X22" i="33"/>
  <c r="Y22" i="33"/>
  <c r="Z22" i="33" s="1"/>
  <c r="AH22" i="35"/>
  <c r="AQ22" i="35" s="1"/>
  <c r="AN21" i="57"/>
  <c r="AI21" i="57"/>
  <c r="AN22" i="82"/>
  <c r="AI22" i="82"/>
  <c r="AI23" i="1"/>
  <c r="AN23" i="1"/>
  <c r="AN25" i="1" s="1"/>
  <c r="AI22" i="41"/>
  <c r="AN22" i="41"/>
  <c r="AH23" i="44"/>
  <c r="AQ23" i="44" s="1"/>
  <c r="AG21" i="94"/>
  <c r="AP21" i="94" s="1"/>
  <c r="AF21" i="94"/>
  <c r="AO21" i="94" s="1"/>
  <c r="AE21" i="94"/>
  <c r="W22" i="94"/>
  <c r="Z21" i="45"/>
  <c r="Y21" i="45"/>
  <c r="X21" i="45"/>
  <c r="X22" i="56"/>
  <c r="Y22" i="56"/>
  <c r="Z22" i="89"/>
  <c r="Y22" i="89"/>
  <c r="X22" i="89"/>
  <c r="AR19" i="93"/>
  <c r="X22" i="10"/>
  <c r="Y22" i="10"/>
  <c r="Z22" i="38"/>
  <c r="Y22" i="38"/>
  <c r="X22" i="38"/>
  <c r="AR21" i="67"/>
  <c r="AR19" i="30"/>
  <c r="AR20" i="7"/>
  <c r="AG22" i="96"/>
  <c r="AP22" i="96" s="1"/>
  <c r="AF22" i="96"/>
  <c r="AO22" i="96" s="1"/>
  <c r="AE22" i="96"/>
  <c r="W23" i="96"/>
  <c r="AH21" i="28"/>
  <c r="AQ21" i="28" s="1"/>
  <c r="AN21" i="54"/>
  <c r="AI21" i="54"/>
  <c r="AH20" i="93"/>
  <c r="AQ20" i="93" s="1"/>
  <c r="AN21" i="29"/>
  <c r="AI21" i="29"/>
  <c r="AN19" i="76"/>
  <c r="AI19" i="76"/>
  <c r="Z21" i="55"/>
  <c r="Y21" i="55"/>
  <c r="X21" i="55"/>
  <c r="AH21" i="2"/>
  <c r="AQ21" i="2" s="1"/>
  <c r="AE20" i="30"/>
  <c r="W21" i="30"/>
  <c r="AG20" i="30"/>
  <c r="AP20" i="30" s="1"/>
  <c r="AF20" i="30"/>
  <c r="AO20" i="30" s="1"/>
  <c r="AI20" i="52"/>
  <c r="AN20" i="52"/>
  <c r="Z20" i="63"/>
  <c r="X20" i="63"/>
  <c r="Y20" i="63"/>
  <c r="AE22" i="27"/>
  <c r="W23" i="27"/>
  <c r="AG22" i="27"/>
  <c r="AP22" i="27" s="1"/>
  <c r="AF22" i="27"/>
  <c r="AO22" i="27" s="1"/>
  <c r="AR20" i="2"/>
  <c r="AR22" i="44"/>
  <c r="AH22" i="39"/>
  <c r="AQ22" i="39" s="1"/>
  <c r="W21" i="15"/>
  <c r="AE20" i="15"/>
  <c r="AF20" i="15"/>
  <c r="AO20" i="15" s="1"/>
  <c r="AG20" i="15"/>
  <c r="AP20" i="15" s="1"/>
  <c r="Z22" i="87"/>
  <c r="AN21" i="88"/>
  <c r="AI21" i="88"/>
  <c r="AN20" i="61"/>
  <c r="AI20" i="61"/>
  <c r="AH21" i="24"/>
  <c r="AQ21" i="24" s="1"/>
  <c r="AF22" i="35"/>
  <c r="AO22" i="35" s="1"/>
  <c r="AG22" i="35"/>
  <c r="AP22" i="35" s="1"/>
  <c r="AE22" i="35"/>
  <c r="W23" i="35"/>
  <c r="AN21" i="6"/>
  <c r="AI21" i="6"/>
  <c r="AN20" i="3"/>
  <c r="AI20" i="3"/>
  <c r="AE23" i="64"/>
  <c r="AF23" i="64"/>
  <c r="AO23" i="64" s="1"/>
  <c r="AO25" i="64" s="1"/>
  <c r="AG23" i="64"/>
  <c r="AP23" i="64" s="1"/>
  <c r="AP25" i="64" s="1"/>
  <c r="Z23" i="41"/>
  <c r="Y23" i="41"/>
  <c r="X23" i="41"/>
  <c r="AH22" i="48"/>
  <c r="AQ22" i="48" s="1"/>
  <c r="Z21" i="51"/>
  <c r="Y21" i="51"/>
  <c r="X21" i="51"/>
  <c r="Y22" i="86"/>
  <c r="Z22" i="86" s="1"/>
  <c r="X22" i="86"/>
  <c r="AR20" i="24"/>
  <c r="AH21" i="20"/>
  <c r="AQ21" i="20" s="1"/>
  <c r="AR22" i="64"/>
  <c r="AE20" i="11"/>
  <c r="AG20" i="11"/>
  <c r="AP20" i="11" s="1"/>
  <c r="W21" i="11"/>
  <c r="AF20" i="11"/>
  <c r="AO20" i="11" s="1"/>
  <c r="W22" i="17"/>
  <c r="AE21" i="17"/>
  <c r="AG21" i="17"/>
  <c r="AP21" i="17" s="1"/>
  <c r="AF21" i="17"/>
  <c r="AO21" i="17" s="1"/>
  <c r="AE22" i="73"/>
  <c r="W23" i="73"/>
  <c r="AF22" i="73"/>
  <c r="AO22" i="73" s="1"/>
  <c r="AG22" i="73"/>
  <c r="AP22" i="73" s="1"/>
  <c r="Z23" i="16"/>
  <c r="X22" i="78"/>
  <c r="Y22" i="78"/>
  <c r="Z22" i="78" s="1"/>
  <c r="Y22" i="54"/>
  <c r="X22" i="54"/>
  <c r="AI21" i="12"/>
  <c r="AN21" i="12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F21" i="91"/>
  <c r="AO21" i="91" s="1"/>
  <c r="AE21" i="91"/>
  <c r="W22" i="91"/>
  <c r="AG21" i="91"/>
  <c r="AP21" i="91" s="1"/>
  <c r="Y21" i="52"/>
  <c r="X21" i="52"/>
  <c r="AH22" i="4"/>
  <c r="AQ22" i="4" s="1"/>
  <c r="AH21" i="59"/>
  <c r="AQ21" i="59" s="1"/>
  <c r="AH21" i="50"/>
  <c r="AQ21" i="50" s="1"/>
  <c r="AI21" i="8"/>
  <c r="AN21" i="8"/>
  <c r="AG21" i="71"/>
  <c r="AP21" i="71" s="1"/>
  <c r="AF21" i="71"/>
  <c r="AO21" i="71" s="1"/>
  <c r="W22" i="71"/>
  <c r="AE21" i="71"/>
  <c r="X21" i="61"/>
  <c r="Y21" i="61"/>
  <c r="AI21" i="33"/>
  <c r="AN21" i="33"/>
  <c r="Y22" i="80"/>
  <c r="X22" i="80"/>
  <c r="AR21" i="79"/>
  <c r="Z22" i="6"/>
  <c r="X22" i="6"/>
  <c r="Y22" i="6"/>
  <c r="Y23" i="84"/>
  <c r="Z23" i="84" s="1"/>
  <c r="X23" i="84"/>
  <c r="W23" i="86" l="1"/>
  <c r="AG22" i="86"/>
  <c r="AP22" i="86" s="1"/>
  <c r="AE22" i="86"/>
  <c r="AF22" i="86"/>
  <c r="AO22" i="86" s="1"/>
  <c r="AG22" i="78"/>
  <c r="AP22" i="78" s="1"/>
  <c r="AF22" i="78"/>
  <c r="AO22" i="78" s="1"/>
  <c r="AE22" i="78"/>
  <c r="W23" i="78"/>
  <c r="AE22" i="37"/>
  <c r="W23" i="37"/>
  <c r="AF22" i="37"/>
  <c r="AO22" i="37" s="1"/>
  <c r="AG22" i="37"/>
  <c r="AP22" i="37" s="1"/>
  <c r="AE22" i="33"/>
  <c r="AF22" i="33"/>
  <c r="AO22" i="33" s="1"/>
  <c r="W23" i="33"/>
  <c r="AG22" i="33"/>
  <c r="AP22" i="33" s="1"/>
  <c r="AF22" i="8"/>
  <c r="AO22" i="8" s="1"/>
  <c r="W23" i="8"/>
  <c r="AE22" i="8"/>
  <c r="AG22" i="8"/>
  <c r="AP22" i="8" s="1"/>
  <c r="AF23" i="84"/>
  <c r="AO23" i="84" s="1"/>
  <c r="AG23" i="84"/>
  <c r="AP23" i="84" s="1"/>
  <c r="W24" i="84"/>
  <c r="AE23" i="84"/>
  <c r="W24" i="74"/>
  <c r="AG23" i="74"/>
  <c r="AP23" i="74" s="1"/>
  <c r="AE23" i="74"/>
  <c r="AF23" i="74"/>
  <c r="AO23" i="74" s="1"/>
  <c r="AJ9" i="18"/>
  <c r="AK9" i="18"/>
  <c r="AT9" i="18" s="1"/>
  <c r="AR21" i="6"/>
  <c r="X23" i="27"/>
  <c r="Y23" i="27"/>
  <c r="Z23" i="27" s="1"/>
  <c r="AR20" i="52"/>
  <c r="AH22" i="10"/>
  <c r="AQ22" i="10" s="1"/>
  <c r="W23" i="89"/>
  <c r="AG22" i="89"/>
  <c r="AP22" i="89" s="1"/>
  <c r="AF22" i="89"/>
  <c r="AO22" i="89" s="1"/>
  <c r="AE22" i="89"/>
  <c r="W22" i="45"/>
  <c r="AG21" i="45"/>
  <c r="AP21" i="45" s="1"/>
  <c r="AF21" i="45"/>
  <c r="AO21" i="45" s="1"/>
  <c r="AE21" i="45"/>
  <c r="AR22" i="41"/>
  <c r="AH22" i="65"/>
  <c r="AQ22" i="65" s="1"/>
  <c r="AN21" i="70"/>
  <c r="AI21" i="70"/>
  <c r="AF21" i="5"/>
  <c r="AO21" i="5" s="1"/>
  <c r="W22" i="5"/>
  <c r="AE21" i="5"/>
  <c r="AG21" i="5"/>
  <c r="AP21" i="5" s="1"/>
  <c r="AH22" i="29"/>
  <c r="AQ22" i="2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H23" i="14"/>
  <c r="AQ23" i="14" s="1"/>
  <c r="AQ25" i="14" s="1"/>
  <c r="AZ3" i="14"/>
  <c r="AR20" i="45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1" i="3"/>
  <c r="AQ21" i="3" s="1"/>
  <c r="AG22" i="57"/>
  <c r="AP22" i="57" s="1"/>
  <c r="AF22" i="57"/>
  <c r="AO22" i="57" s="1"/>
  <c r="W23" i="57"/>
  <c r="AE22" i="57"/>
  <c r="AH23" i="72"/>
  <c r="AQ23" i="72" s="1"/>
  <c r="AQ25" i="72" s="1"/>
  <c r="AZ3" i="72"/>
  <c r="AR21" i="60"/>
  <c r="AH23" i="49"/>
  <c r="AQ23" i="49" s="1"/>
  <c r="AQ25" i="49" s="1"/>
  <c r="AZ3" i="49"/>
  <c r="AR22" i="49"/>
  <c r="AN23" i="44"/>
  <c r="AI23" i="44"/>
  <c r="AR22" i="13"/>
  <c r="AG23" i="81"/>
  <c r="AP23" i="81" s="1"/>
  <c r="AF23" i="81"/>
  <c r="AO23" i="81" s="1"/>
  <c r="W24" i="81"/>
  <c r="AE23" i="81"/>
  <c r="AI21" i="59"/>
  <c r="AN21" i="59"/>
  <c r="AF22" i="53"/>
  <c r="AO22" i="53" s="1"/>
  <c r="W23" i="53"/>
  <c r="AE22" i="53"/>
  <c r="AG22" i="53"/>
  <c r="AP22" i="53" s="1"/>
  <c r="W23" i="31"/>
  <c r="AG22" i="31"/>
  <c r="AP22" i="31" s="1"/>
  <c r="AF22" i="31"/>
  <c r="AO22" i="31" s="1"/>
  <c r="AE22" i="31"/>
  <c r="AR21" i="92"/>
  <c r="Y22" i="24"/>
  <c r="X22" i="24"/>
  <c r="AI22" i="39"/>
  <c r="AN22" i="39"/>
  <c r="Z22" i="9"/>
  <c r="X22" i="9"/>
  <c r="Y22" i="9"/>
  <c r="AN20" i="34"/>
  <c r="AI20" i="34"/>
  <c r="AH22" i="12"/>
  <c r="AQ22" i="12" s="1"/>
  <c r="AH23" i="36"/>
  <c r="AQ23" i="36" s="1"/>
  <c r="AN21" i="77"/>
  <c r="AI21" i="77"/>
  <c r="S17" i="1"/>
  <c r="AC16" i="1"/>
  <c r="AB17" i="1" s="1"/>
  <c r="AC10" i="1"/>
  <c r="AB11" i="1" s="1"/>
  <c r="S11" i="1"/>
  <c r="AC4" i="1"/>
  <c r="AB5" i="1" s="1"/>
  <c r="S5" i="1"/>
  <c r="AN21" i="20"/>
  <c r="AI21" i="20"/>
  <c r="AG22" i="85"/>
  <c r="AP22" i="85" s="1"/>
  <c r="AF22" i="85"/>
  <c r="AO22" i="85" s="1"/>
  <c r="AE22" i="85"/>
  <c r="W23" i="85"/>
  <c r="AI22" i="4"/>
  <c r="AN22" i="4"/>
  <c r="X22" i="17"/>
  <c r="Y22" i="17"/>
  <c r="AH22" i="80"/>
  <c r="AQ22" i="80" s="1"/>
  <c r="AH21" i="61"/>
  <c r="AQ21" i="61" s="1"/>
  <c r="AJ20" i="18"/>
  <c r="AK20" i="18"/>
  <c r="AT20" i="18" s="1"/>
  <c r="AJ14" i="18"/>
  <c r="AK14" i="18"/>
  <c r="AT14" i="18" s="1"/>
  <c r="AJ8" i="18"/>
  <c r="AK8" i="18"/>
  <c r="AT8" i="18" s="1"/>
  <c r="AH22" i="78"/>
  <c r="AQ22" i="78" s="1"/>
  <c r="Y23" i="73"/>
  <c r="Z23" i="73"/>
  <c r="X23" i="73"/>
  <c r="W23" i="87"/>
  <c r="AG22" i="87"/>
  <c r="AP22" i="87" s="1"/>
  <c r="AF22" i="87"/>
  <c r="AO22" i="87" s="1"/>
  <c r="AE22" i="87"/>
  <c r="AI22" i="27"/>
  <c r="AN22" i="27"/>
  <c r="AR21" i="29"/>
  <c r="Z22" i="10"/>
  <c r="Z22" i="94"/>
  <c r="X22" i="94"/>
  <c r="Y22" i="94"/>
  <c r="AH22" i="33"/>
  <c r="AQ22" i="33" s="1"/>
  <c r="Z22" i="65"/>
  <c r="Z22" i="70"/>
  <c r="Y22" i="70"/>
  <c r="X22" i="70"/>
  <c r="AX22" i="16"/>
  <c r="S22" i="16" s="1"/>
  <c r="AC22" i="16" s="1"/>
  <c r="AB23" i="16" s="1"/>
  <c r="Z23" i="14"/>
  <c r="AH22" i="60"/>
  <c r="AQ22" i="60" s="1"/>
  <c r="AR22" i="83"/>
  <c r="AX22" i="64"/>
  <c r="S22" i="64" s="1"/>
  <c r="AC22" i="64" s="1"/>
  <c r="AB23" i="64" s="1"/>
  <c r="Z21" i="3"/>
  <c r="AH22" i="21"/>
  <c r="AQ22" i="21" s="1"/>
  <c r="AR21" i="80"/>
  <c r="AH21" i="32"/>
  <c r="AQ21" i="32" s="1"/>
  <c r="AR21" i="37"/>
  <c r="AR20" i="5"/>
  <c r="AH23" i="82"/>
  <c r="AQ23" i="82" s="1"/>
  <c r="AH24" i="40"/>
  <c r="AQ24" i="40" s="1"/>
  <c r="AH22" i="25"/>
  <c r="AQ22" i="25" s="1"/>
  <c r="Z23" i="46"/>
  <c r="X23" i="46"/>
  <c r="Y23" i="46"/>
  <c r="Z22" i="12"/>
  <c r="S16" i="1"/>
  <c r="AC15" i="1"/>
  <c r="AB16" i="1" s="1"/>
  <c r="AC9" i="1"/>
  <c r="AB10" i="1" s="1"/>
  <c r="S10" i="1"/>
  <c r="AC3" i="1"/>
  <c r="S4" i="1"/>
  <c r="X22" i="20"/>
  <c r="Y22" i="20"/>
  <c r="Z22" i="20" s="1"/>
  <c r="Z23" i="4"/>
  <c r="X23" i="4"/>
  <c r="Y23" i="4"/>
  <c r="Y21" i="93"/>
  <c r="X21" i="93"/>
  <c r="AN21" i="28"/>
  <c r="AI21" i="28"/>
  <c r="Z21" i="61"/>
  <c r="AR21" i="8"/>
  <c r="Z22" i="91"/>
  <c r="X22" i="91"/>
  <c r="Y22" i="91"/>
  <c r="AJ19" i="18"/>
  <c r="AK19" i="18"/>
  <c r="AT19" i="18" s="1"/>
  <c r="AJ13" i="18"/>
  <c r="AK13" i="18"/>
  <c r="AT13" i="18" s="1"/>
  <c r="AJ7" i="18"/>
  <c r="AK7" i="18"/>
  <c r="AT7" i="18" s="1"/>
  <c r="AR21" i="12"/>
  <c r="AI22" i="73"/>
  <c r="AN22" i="73"/>
  <c r="Z21" i="11"/>
  <c r="X21" i="11"/>
  <c r="Y21" i="11"/>
  <c r="AH21" i="51"/>
  <c r="AQ21" i="51" s="1"/>
  <c r="Z23" i="35"/>
  <c r="X23" i="35"/>
  <c r="Y23" i="35"/>
  <c r="AH21" i="55"/>
  <c r="AQ21" i="55" s="1"/>
  <c r="AR21" i="54"/>
  <c r="AH22" i="38"/>
  <c r="AQ22" i="38" s="1"/>
  <c r="AH22" i="56"/>
  <c r="AQ22" i="56" s="1"/>
  <c r="AR23" i="1"/>
  <c r="AR25" i="1" s="1"/>
  <c r="AH22" i="88"/>
  <c r="AQ22" i="88" s="1"/>
  <c r="AR19" i="63"/>
  <c r="X22" i="26"/>
  <c r="Y22" i="26"/>
  <c r="AR20" i="55"/>
  <c r="Z22" i="29"/>
  <c r="AH21" i="95"/>
  <c r="AQ21" i="95" s="1"/>
  <c r="AH22" i="92"/>
  <c r="AQ22" i="92" s="1"/>
  <c r="AH23" i="13"/>
  <c r="AQ23" i="13" s="1"/>
  <c r="AQ25" i="13" s="1"/>
  <c r="AZ3" i="13"/>
  <c r="AI20" i="75"/>
  <c r="AN20" i="75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Z23" i="72"/>
  <c r="AH23" i="83"/>
  <c r="AQ23" i="83" s="1"/>
  <c r="Z23" i="49"/>
  <c r="Z24" i="40"/>
  <c r="Z23" i="62"/>
  <c r="X23" i="62"/>
  <c r="Y23" i="62"/>
  <c r="AH23" i="74"/>
  <c r="AQ23" i="74" s="1"/>
  <c r="AR22" i="14"/>
  <c r="AR22" i="36"/>
  <c r="AH22" i="47"/>
  <c r="AQ22" i="47" s="1"/>
  <c r="AH22" i="8"/>
  <c r="AQ22" i="8" s="1"/>
  <c r="AL23" i="18"/>
  <c r="AU23" i="18" s="1"/>
  <c r="AR23" i="18"/>
  <c r="AR25" i="18" s="1"/>
  <c r="Z23" i="36"/>
  <c r="S21" i="1"/>
  <c r="AC20" i="1"/>
  <c r="AB21" i="1" s="1"/>
  <c r="S15" i="1"/>
  <c r="AC14" i="1"/>
  <c r="AB15" i="1" s="1"/>
  <c r="AC8" i="1"/>
  <c r="AB9" i="1" s="1"/>
  <c r="S9" i="1"/>
  <c r="S23" i="1"/>
  <c r="AC22" i="1"/>
  <c r="AB23" i="1" s="1"/>
  <c r="AR21" i="86"/>
  <c r="AR20" i="51"/>
  <c r="Y23" i="48"/>
  <c r="X23" i="48"/>
  <c r="Z23" i="79"/>
  <c r="X23" i="79"/>
  <c r="Y23" i="79"/>
  <c r="AI21" i="2"/>
  <c r="AN21" i="2"/>
  <c r="AI20" i="93"/>
  <c r="AN20" i="93"/>
  <c r="AI21" i="7"/>
  <c r="AN21" i="7"/>
  <c r="AH22" i="6"/>
  <c r="AQ22" i="6" s="1"/>
  <c r="Z22" i="80"/>
  <c r="AN21" i="71"/>
  <c r="AI21" i="71"/>
  <c r="AH21" i="52"/>
  <c r="AQ21" i="52" s="1"/>
  <c r="AI21" i="91"/>
  <c r="AN21" i="91"/>
  <c r="AJ18" i="18"/>
  <c r="AK18" i="18"/>
  <c r="AT18" i="18" s="1"/>
  <c r="AJ12" i="18"/>
  <c r="AK12" i="18"/>
  <c r="AT12" i="18" s="1"/>
  <c r="AJ6" i="18"/>
  <c r="AK6" i="18"/>
  <c r="AT6" i="18" s="1"/>
  <c r="AH22" i="54"/>
  <c r="AQ22" i="54" s="1"/>
  <c r="AG23" i="16"/>
  <c r="AP23" i="16" s="1"/>
  <c r="AP25" i="16" s="1"/>
  <c r="AE23" i="16"/>
  <c r="AF23" i="16"/>
  <c r="AO23" i="16" s="1"/>
  <c r="AO25" i="16" s="1"/>
  <c r="AI23" i="64"/>
  <c r="AN23" i="64"/>
  <c r="AN25" i="64" s="1"/>
  <c r="AI22" i="35"/>
  <c r="AN22" i="35"/>
  <c r="AR20" i="61"/>
  <c r="AH20" i="63"/>
  <c r="AQ20" i="63" s="1"/>
  <c r="Y23" i="96"/>
  <c r="X23" i="96"/>
  <c r="Z22" i="56"/>
  <c r="AN21" i="94"/>
  <c r="AI21" i="94"/>
  <c r="AR22" i="82"/>
  <c r="Y22" i="43"/>
  <c r="X22" i="43"/>
  <c r="AN21" i="26"/>
  <c r="AI21" i="26"/>
  <c r="AH22" i="68"/>
  <c r="AQ22" i="68" s="1"/>
  <c r="W23" i="60"/>
  <c r="AE22" i="60"/>
  <c r="AG22" i="60"/>
  <c r="AP22" i="60" s="1"/>
  <c r="AF22" i="60"/>
  <c r="AO22" i="60" s="1"/>
  <c r="AF21" i="95"/>
  <c r="AO21" i="95" s="1"/>
  <c r="AE21" i="95"/>
  <c r="W22" i="95"/>
  <c r="AG21" i="95"/>
  <c r="AP21" i="95" s="1"/>
  <c r="AG22" i="21"/>
  <c r="AP22" i="21" s="1"/>
  <c r="W23" i="21"/>
  <c r="AE22" i="21"/>
  <c r="AF22" i="21"/>
  <c r="AO22" i="21" s="1"/>
  <c r="AG21" i="32"/>
  <c r="AP21" i="32" s="1"/>
  <c r="AF21" i="32"/>
  <c r="AO21" i="32" s="1"/>
  <c r="AE21" i="32"/>
  <c r="W22" i="32"/>
  <c r="AJ23" i="66"/>
  <c r="AS23" i="66" s="1"/>
  <c r="AK23" i="66"/>
  <c r="AT23" i="66" s="1"/>
  <c r="AR21" i="68"/>
  <c r="AG23" i="83"/>
  <c r="AP23" i="83" s="1"/>
  <c r="AF23" i="83"/>
  <c r="AO23" i="83" s="1"/>
  <c r="AE23" i="83"/>
  <c r="W24" i="83"/>
  <c r="AR21" i="90"/>
  <c r="AR21" i="47"/>
  <c r="AG23" i="82"/>
  <c r="AP23" i="82" s="1"/>
  <c r="AF23" i="82"/>
  <c r="AO23" i="82" s="1"/>
  <c r="W24" i="82"/>
  <c r="AE23" i="82"/>
  <c r="W23" i="25"/>
  <c r="AG22" i="25"/>
  <c r="AP22" i="25" s="1"/>
  <c r="AF22" i="25"/>
  <c r="AO22" i="25" s="1"/>
  <c r="AE22" i="25"/>
  <c r="AN22" i="62"/>
  <c r="AI22" i="62"/>
  <c r="S22" i="1"/>
  <c r="AC21" i="1"/>
  <c r="AB22" i="1" s="1"/>
  <c r="AR20" i="95"/>
  <c r="AH20" i="76"/>
  <c r="AQ20" i="76" s="1"/>
  <c r="AR21" i="53"/>
  <c r="S20" i="1"/>
  <c r="AC19" i="1"/>
  <c r="AB20" i="1" s="1"/>
  <c r="S14" i="1"/>
  <c r="AC13" i="1"/>
  <c r="AB14" i="1" s="1"/>
  <c r="AC7" i="1"/>
  <c r="AB8" i="1" s="1"/>
  <c r="S8" i="1"/>
  <c r="AR21" i="89"/>
  <c r="AI22" i="48"/>
  <c r="AN22" i="48"/>
  <c r="AN23" i="66"/>
  <c r="AN25" i="66" s="1"/>
  <c r="AI23" i="66"/>
  <c r="Y22" i="2"/>
  <c r="X22" i="2"/>
  <c r="Z22" i="2" s="1"/>
  <c r="Y22" i="7"/>
  <c r="X22" i="7"/>
  <c r="AJ15" i="18"/>
  <c r="AK15" i="18"/>
  <c r="AT15" i="18" s="1"/>
  <c r="AG22" i="6"/>
  <c r="AP22" i="6" s="1"/>
  <c r="AF22" i="6"/>
  <c r="AO22" i="6" s="1"/>
  <c r="W23" i="6"/>
  <c r="AE22" i="6"/>
  <c r="X22" i="71"/>
  <c r="Y22" i="71"/>
  <c r="AJ11" i="18"/>
  <c r="AK11" i="18"/>
  <c r="AT11" i="18" s="1"/>
  <c r="AG21" i="51"/>
  <c r="AP21" i="51" s="1"/>
  <c r="AF21" i="51"/>
  <c r="AO21" i="51" s="1"/>
  <c r="W22" i="51"/>
  <c r="AE21" i="51"/>
  <c r="AR20" i="3"/>
  <c r="AI20" i="15"/>
  <c r="AN20" i="15"/>
  <c r="AG20" i="63"/>
  <c r="AP20" i="63" s="1"/>
  <c r="W21" i="63"/>
  <c r="AE20" i="63"/>
  <c r="AF20" i="63"/>
  <c r="AO20" i="63" s="1"/>
  <c r="Y21" i="30"/>
  <c r="X21" i="30"/>
  <c r="AE22" i="38"/>
  <c r="W23" i="38"/>
  <c r="AF22" i="38"/>
  <c r="AO22" i="38" s="1"/>
  <c r="AG22" i="38"/>
  <c r="AP22" i="38" s="1"/>
  <c r="AH22" i="89"/>
  <c r="AQ22" i="89" s="1"/>
  <c r="AH21" i="45"/>
  <c r="AQ21" i="45" s="1"/>
  <c r="AR20" i="32"/>
  <c r="AG22" i="88"/>
  <c r="AP22" i="88" s="1"/>
  <c r="AF22" i="88"/>
  <c r="AO22" i="88" s="1"/>
  <c r="W23" i="88"/>
  <c r="AE22" i="88"/>
  <c r="AH21" i="5"/>
  <c r="AQ21" i="5" s="1"/>
  <c r="AF21" i="19"/>
  <c r="AO21" i="19" s="1"/>
  <c r="AG21" i="19"/>
  <c r="AP21" i="19" s="1"/>
  <c r="AE21" i="19"/>
  <c r="W22" i="19"/>
  <c r="AG22" i="92"/>
  <c r="AP22" i="92" s="1"/>
  <c r="W23" i="92"/>
  <c r="AE22" i="92"/>
  <c r="AF22" i="92"/>
  <c r="AO22" i="92" s="1"/>
  <c r="AH22" i="57"/>
  <c r="AQ22" i="57" s="1"/>
  <c r="AR23" i="40"/>
  <c r="AE23" i="13"/>
  <c r="AG23" i="13"/>
  <c r="AP23" i="13" s="1"/>
  <c r="AP25" i="13" s="1"/>
  <c r="AF23" i="13"/>
  <c r="AO23" i="13" s="1"/>
  <c r="AO25" i="13" s="1"/>
  <c r="AR21" i="65"/>
  <c r="AR22" i="74"/>
  <c r="AR21" i="10"/>
  <c r="AH22" i="90"/>
  <c r="AQ22" i="90" s="1"/>
  <c r="AR21" i="21"/>
  <c r="AI20" i="23"/>
  <c r="AN20" i="23"/>
  <c r="AN21" i="50"/>
  <c r="AI21" i="50"/>
  <c r="AG22" i="47"/>
  <c r="AP22" i="47" s="1"/>
  <c r="AF22" i="47"/>
  <c r="AO22" i="47" s="1"/>
  <c r="AE22" i="47"/>
  <c r="W23" i="47"/>
  <c r="AI22" i="46"/>
  <c r="AN22" i="46"/>
  <c r="Y23" i="22"/>
  <c r="X23" i="22"/>
  <c r="Z23" i="22" s="1"/>
  <c r="Z20" i="76"/>
  <c r="AR21" i="31"/>
  <c r="S19" i="1"/>
  <c r="AC18" i="1"/>
  <c r="AB19" i="1" s="1"/>
  <c r="S13" i="1"/>
  <c r="AC12" i="1"/>
  <c r="AB13" i="1" s="1"/>
  <c r="AC6" i="1"/>
  <c r="AB7" i="1" s="1"/>
  <c r="S7" i="1"/>
  <c r="AI22" i="79"/>
  <c r="AN22" i="79"/>
  <c r="AJ21" i="18"/>
  <c r="AK21" i="18"/>
  <c r="AT21" i="18" s="1"/>
  <c r="AG23" i="41"/>
  <c r="AP23" i="41" s="1"/>
  <c r="AE23" i="41"/>
  <c r="W24" i="41"/>
  <c r="AF23" i="41"/>
  <c r="AO23" i="41" s="1"/>
  <c r="AJ17" i="18"/>
  <c r="AK17" i="18"/>
  <c r="AT17" i="18" s="1"/>
  <c r="AJ5" i="18"/>
  <c r="AK5" i="18"/>
  <c r="AT5" i="18" s="1"/>
  <c r="AI20" i="11"/>
  <c r="AN20" i="11"/>
  <c r="AH23" i="41"/>
  <c r="AQ23" i="41" s="1"/>
  <c r="AG21" i="55"/>
  <c r="AP21" i="55" s="1"/>
  <c r="AF21" i="55"/>
  <c r="AO21" i="55" s="1"/>
  <c r="W22" i="55"/>
  <c r="AE21" i="55"/>
  <c r="AH23" i="84"/>
  <c r="AQ23" i="84" s="1"/>
  <c r="AR21" i="33"/>
  <c r="Z21" i="52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Z22" i="54"/>
  <c r="AN21" i="17"/>
  <c r="AI21" i="17"/>
  <c r="AH22" i="86"/>
  <c r="AQ22" i="86" s="1"/>
  <c r="AR21" i="88"/>
  <c r="Z21" i="15"/>
  <c r="X21" i="15"/>
  <c r="Y21" i="15"/>
  <c r="AI20" i="30"/>
  <c r="AN20" i="30"/>
  <c r="AR19" i="76"/>
  <c r="AN22" i="96"/>
  <c r="AI22" i="96"/>
  <c r="AR21" i="57"/>
  <c r="AF22" i="42"/>
  <c r="AO22" i="42" s="1"/>
  <c r="AE22" i="42"/>
  <c r="W23" i="42"/>
  <c r="AG22" i="42"/>
  <c r="AP22" i="42" s="1"/>
  <c r="AN21" i="43"/>
  <c r="AI21" i="43"/>
  <c r="Z22" i="68"/>
  <c r="AG21" i="58"/>
  <c r="AP21" i="58" s="1"/>
  <c r="W22" i="58"/>
  <c r="AF21" i="58"/>
  <c r="AO21" i="58" s="1"/>
  <c r="AE21" i="58"/>
  <c r="AR21" i="56"/>
  <c r="AG22" i="67"/>
  <c r="AP22" i="67" s="1"/>
  <c r="AF22" i="67"/>
  <c r="AO22" i="67" s="1"/>
  <c r="W23" i="67"/>
  <c r="AE22" i="67"/>
  <c r="AR21" i="25"/>
  <c r="AR22" i="81"/>
  <c r="Y21" i="75"/>
  <c r="X21" i="75"/>
  <c r="AF22" i="69"/>
  <c r="AO22" i="69" s="1"/>
  <c r="W23" i="69"/>
  <c r="AE22" i="69"/>
  <c r="AG22" i="69"/>
  <c r="AP22" i="69" s="1"/>
  <c r="Z22" i="90"/>
  <c r="AR21" i="38"/>
  <c r="X24" i="44"/>
  <c r="Y24" i="44"/>
  <c r="AR22" i="84"/>
  <c r="AH23" i="81"/>
  <c r="AQ23" i="81" s="1"/>
  <c r="X21" i="23"/>
  <c r="Z21" i="23" s="1"/>
  <c r="Y21" i="23"/>
  <c r="Z22" i="50"/>
  <c r="Y22" i="50"/>
  <c r="X22" i="50"/>
  <c r="Y22" i="59"/>
  <c r="Z22" i="59" s="1"/>
  <c r="X22" i="59"/>
  <c r="AH22" i="53"/>
  <c r="AQ22" i="53" s="1"/>
  <c r="AR22" i="72"/>
  <c r="AH22" i="31"/>
  <c r="AQ22" i="31" s="1"/>
  <c r="AR21" i="85"/>
  <c r="AN21" i="24"/>
  <c r="AI21" i="24"/>
  <c r="X23" i="39"/>
  <c r="Y23" i="39"/>
  <c r="Z23" i="39" s="1"/>
  <c r="AH22" i="37"/>
  <c r="AQ22" i="37" s="1"/>
  <c r="AI21" i="9"/>
  <c r="AN21" i="9"/>
  <c r="Y21" i="34"/>
  <c r="X21" i="34"/>
  <c r="AI22" i="22"/>
  <c r="AN22" i="22"/>
  <c r="AR21" i="78"/>
  <c r="Z22" i="77"/>
  <c r="X22" i="77"/>
  <c r="Y22" i="77"/>
  <c r="S18" i="1"/>
  <c r="AC17" i="1"/>
  <c r="AB18" i="1" s="1"/>
  <c r="S12" i="1"/>
  <c r="AC11" i="1"/>
  <c r="AB12" i="1" s="1"/>
  <c r="AC5" i="1"/>
  <c r="AB6" i="1" s="1"/>
  <c r="S6" i="1"/>
  <c r="AH22" i="85"/>
  <c r="AQ22" i="85" s="1"/>
  <c r="X22" i="28"/>
  <c r="Z22" i="28" s="1"/>
  <c r="Y22" i="28"/>
  <c r="AG23" i="22" l="1"/>
  <c r="AP23" i="22" s="1"/>
  <c r="AP25" i="22" s="1"/>
  <c r="AF23" i="22"/>
  <c r="AO23" i="22" s="1"/>
  <c r="AO25" i="22" s="1"/>
  <c r="AE23" i="22"/>
  <c r="W22" i="23"/>
  <c r="AE21" i="23"/>
  <c r="AF21" i="23"/>
  <c r="AO21" i="23" s="1"/>
  <c r="AG21" i="23"/>
  <c r="AP21" i="23" s="1"/>
  <c r="W23" i="2"/>
  <c r="AE22" i="2"/>
  <c r="AG22" i="2"/>
  <c r="AP22" i="2" s="1"/>
  <c r="AF22" i="2"/>
  <c r="AO22" i="2" s="1"/>
  <c r="W23" i="20"/>
  <c r="AE22" i="20"/>
  <c r="AG22" i="20"/>
  <c r="AP22" i="20" s="1"/>
  <c r="AF22" i="20"/>
  <c r="AO22" i="20" s="1"/>
  <c r="AG23" i="27"/>
  <c r="AP23" i="27" s="1"/>
  <c r="AF23" i="27"/>
  <c r="AO23" i="27" s="1"/>
  <c r="AE23" i="27"/>
  <c r="W24" i="27"/>
  <c r="AF22" i="28"/>
  <c r="AO22" i="28" s="1"/>
  <c r="AE22" i="28"/>
  <c r="W23" i="28"/>
  <c r="AG22" i="28"/>
  <c r="AP22" i="28" s="1"/>
  <c r="AE22" i="59"/>
  <c r="W23" i="59"/>
  <c r="AF22" i="59"/>
  <c r="AO22" i="59" s="1"/>
  <c r="AG22" i="59"/>
  <c r="AP22" i="59" s="1"/>
  <c r="AG23" i="39"/>
  <c r="AP23" i="39" s="1"/>
  <c r="AF23" i="39"/>
  <c r="AO23" i="39" s="1"/>
  <c r="AE23" i="39"/>
  <c r="W24" i="39"/>
  <c r="AH21" i="75"/>
  <c r="AQ21" i="75" s="1"/>
  <c r="AR21" i="43"/>
  <c r="AG21" i="52"/>
  <c r="AP21" i="52" s="1"/>
  <c r="W22" i="52"/>
  <c r="AE21" i="52"/>
  <c r="AF21" i="52"/>
  <c r="AO21" i="52" s="1"/>
  <c r="AR20" i="11"/>
  <c r="AJ19" i="1"/>
  <c r="AK19" i="1"/>
  <c r="AT19" i="1" s="1"/>
  <c r="AN22" i="47"/>
  <c r="AI22" i="47"/>
  <c r="AR20" i="23"/>
  <c r="Z23" i="92"/>
  <c r="X23" i="92"/>
  <c r="Y23" i="92"/>
  <c r="AH21" i="30"/>
  <c r="AQ21" i="30" s="1"/>
  <c r="Y22" i="51"/>
  <c r="X22" i="51"/>
  <c r="AH22" i="71"/>
  <c r="AQ22" i="71" s="1"/>
  <c r="AJ20" i="1"/>
  <c r="AK20" i="1"/>
  <c r="AT20" i="1" s="1"/>
  <c r="X24" i="83"/>
  <c r="Y24" i="83"/>
  <c r="Z22" i="95"/>
  <c r="Y22" i="95"/>
  <c r="X22" i="95"/>
  <c r="AI22" i="60"/>
  <c r="AN22" i="60"/>
  <c r="AH22" i="43"/>
  <c r="AQ22" i="43" s="1"/>
  <c r="AR23" i="64"/>
  <c r="AR25" i="64" s="1"/>
  <c r="AF22" i="80"/>
  <c r="AO22" i="80" s="1"/>
  <c r="AE22" i="80"/>
  <c r="W23" i="80"/>
  <c r="AG22" i="80"/>
  <c r="AP22" i="80" s="1"/>
  <c r="AR20" i="93"/>
  <c r="AH23" i="48"/>
  <c r="AQ23" i="48" s="1"/>
  <c r="AG23" i="62"/>
  <c r="AP23" i="62" s="1"/>
  <c r="AP25" i="62" s="1"/>
  <c r="AF23" i="62"/>
  <c r="AO23" i="62" s="1"/>
  <c r="AO25" i="62" s="1"/>
  <c r="AE23" i="62"/>
  <c r="AJ19" i="66"/>
  <c r="AK19" i="66"/>
  <c r="AT19" i="66" s="1"/>
  <c r="AJ13" i="66"/>
  <c r="AK13" i="66"/>
  <c r="AT13" i="66" s="1"/>
  <c r="AJ7" i="66"/>
  <c r="AK7" i="66"/>
  <c r="AT7" i="66" s="1"/>
  <c r="AR20" i="75"/>
  <c r="AH22" i="26"/>
  <c r="AQ22" i="26" s="1"/>
  <c r="AE23" i="35"/>
  <c r="W24" i="35"/>
  <c r="AG23" i="35"/>
  <c r="AP23" i="35" s="1"/>
  <c r="AF23" i="35"/>
  <c r="AO23" i="35" s="1"/>
  <c r="AG22" i="91"/>
  <c r="AP22" i="91" s="1"/>
  <c r="AF22" i="91"/>
  <c r="AO22" i="91" s="1"/>
  <c r="AE22" i="91"/>
  <c r="W23" i="91"/>
  <c r="AH21" i="93"/>
  <c r="AQ21" i="93" s="1"/>
  <c r="AJ10" i="1"/>
  <c r="AK10" i="1"/>
  <c r="AT10" i="1" s="1"/>
  <c r="AG23" i="46"/>
  <c r="AP23" i="46" s="1"/>
  <c r="AF23" i="46"/>
  <c r="AO23" i="46" s="1"/>
  <c r="AE23" i="46"/>
  <c r="W24" i="46"/>
  <c r="AJ23" i="64"/>
  <c r="AS23" i="64" s="1"/>
  <c r="AK23" i="64"/>
  <c r="AT23" i="64" s="1"/>
  <c r="AJ23" i="16"/>
  <c r="AS23" i="16" s="1"/>
  <c r="AK23" i="16"/>
  <c r="AT23" i="16" s="1"/>
  <c r="W23" i="94"/>
  <c r="AG22" i="94"/>
  <c r="AP22" i="94" s="1"/>
  <c r="AE22" i="94"/>
  <c r="AF22" i="94"/>
  <c r="AO22" i="94" s="1"/>
  <c r="AI22" i="87"/>
  <c r="AN22" i="87"/>
  <c r="AG23" i="73"/>
  <c r="AP23" i="73" s="1"/>
  <c r="AF23" i="73"/>
  <c r="AO23" i="73" s="1"/>
  <c r="AE23" i="73"/>
  <c r="W24" i="73"/>
  <c r="AS20" i="18"/>
  <c r="AL20" i="18"/>
  <c r="AU20" i="18" s="1"/>
  <c r="AR22" i="4"/>
  <c r="AR21" i="20"/>
  <c r="AJ17" i="1"/>
  <c r="AK17" i="1"/>
  <c r="AT17" i="1" s="1"/>
  <c r="AH22" i="24"/>
  <c r="AQ22" i="24" s="1"/>
  <c r="AN22" i="31"/>
  <c r="AI22" i="31"/>
  <c r="Z23" i="53"/>
  <c r="Y23" i="53"/>
  <c r="X23" i="53"/>
  <c r="Z23" i="57"/>
  <c r="X23" i="57"/>
  <c r="Y23" i="57"/>
  <c r="AJ21" i="64"/>
  <c r="AK21" i="64"/>
  <c r="AT21" i="64" s="1"/>
  <c r="AJ15" i="64"/>
  <c r="AK15" i="64"/>
  <c r="AT15" i="64" s="1"/>
  <c r="AJ9" i="64"/>
  <c r="AK9" i="64"/>
  <c r="AT9" i="6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X24" i="74"/>
  <c r="Y24" i="74"/>
  <c r="X23" i="37"/>
  <c r="Y23" i="37"/>
  <c r="AR22" i="22"/>
  <c r="AH23" i="39"/>
  <c r="AQ23" i="39" s="1"/>
  <c r="AH22" i="50"/>
  <c r="AQ22" i="50" s="1"/>
  <c r="AF22" i="90"/>
  <c r="AO22" i="90" s="1"/>
  <c r="AE22" i="90"/>
  <c r="W23" i="90"/>
  <c r="AG22" i="90"/>
  <c r="AP22" i="90" s="1"/>
  <c r="AI22" i="67"/>
  <c r="AN22" i="67"/>
  <c r="AI21" i="58"/>
  <c r="AN21" i="58"/>
  <c r="AR21" i="17"/>
  <c r="AS10" i="18"/>
  <c r="AL10" i="18"/>
  <c r="AU10" i="18" s="1"/>
  <c r="Z24" i="41"/>
  <c r="Y24" i="41"/>
  <c r="X24" i="41"/>
  <c r="AR22" i="79"/>
  <c r="Z22" i="71"/>
  <c r="AS15" i="18"/>
  <c r="AL15" i="18"/>
  <c r="AU15" i="18" s="1"/>
  <c r="AR22" i="62"/>
  <c r="X23" i="25"/>
  <c r="Y23" i="25"/>
  <c r="AN23" i="83"/>
  <c r="AI23" i="83"/>
  <c r="X23" i="60"/>
  <c r="Y23" i="60"/>
  <c r="Z23" i="60" s="1"/>
  <c r="AF22" i="56"/>
  <c r="AO22" i="56" s="1"/>
  <c r="W23" i="56"/>
  <c r="AE22" i="56"/>
  <c r="AG22" i="56"/>
  <c r="AP22" i="56" s="1"/>
  <c r="AS6" i="18"/>
  <c r="AL6" i="18"/>
  <c r="AU6" i="18" s="1"/>
  <c r="AR21" i="91"/>
  <c r="AJ23" i="1"/>
  <c r="AK23" i="1"/>
  <c r="AT23" i="1" s="1"/>
  <c r="AJ21" i="1"/>
  <c r="AK21" i="1"/>
  <c r="AT21" i="1" s="1"/>
  <c r="W25" i="40"/>
  <c r="AE24" i="40"/>
  <c r="AF24" i="40"/>
  <c r="AO24" i="40" s="1"/>
  <c r="AG24" i="40"/>
  <c r="AP24" i="40" s="1"/>
  <c r="AJ18" i="66"/>
  <c r="AK18" i="66"/>
  <c r="AT18" i="66" s="1"/>
  <c r="AJ12" i="66"/>
  <c r="AK12" i="66"/>
  <c r="AT12" i="66" s="1"/>
  <c r="AJ6" i="66"/>
  <c r="AK6" i="66"/>
  <c r="AT6" i="66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Z22" i="26"/>
  <c r="AR22" i="73"/>
  <c r="AS13" i="18"/>
  <c r="AL13" i="18"/>
  <c r="AU13" i="18" s="1"/>
  <c r="AH22" i="20"/>
  <c r="AQ22" i="20" s="1"/>
  <c r="AJ16" i="1"/>
  <c r="AK16" i="1"/>
  <c r="AT16" i="1" s="1"/>
  <c r="AH22" i="70"/>
  <c r="AQ22" i="70" s="1"/>
  <c r="AG22" i="10"/>
  <c r="AP22" i="10" s="1"/>
  <c r="W23" i="10"/>
  <c r="AF22" i="10"/>
  <c r="AO22" i="10" s="1"/>
  <c r="AE22" i="10"/>
  <c r="Y23" i="85"/>
  <c r="X23" i="85"/>
  <c r="AJ20" i="64"/>
  <c r="AK20" i="64"/>
  <c r="AT20" i="64" s="1"/>
  <c r="AJ14" i="64"/>
  <c r="AK14" i="64"/>
  <c r="AT14" i="64" s="1"/>
  <c r="AJ8" i="64"/>
  <c r="AK8" i="64"/>
  <c r="AT8" i="64" s="1"/>
  <c r="AJ21" i="16"/>
  <c r="AK21" i="16"/>
  <c r="AT21" i="16" s="1"/>
  <c r="AJ15" i="16"/>
  <c r="AK15" i="16"/>
  <c r="AT15" i="16" s="1"/>
  <c r="AJ9" i="16"/>
  <c r="AK9" i="16"/>
  <c r="AT9" i="16" s="1"/>
  <c r="AS9" i="18"/>
  <c r="AL9" i="18"/>
  <c r="AU9" i="18" s="1"/>
  <c r="AI22" i="8"/>
  <c r="AN22" i="8"/>
  <c r="AI22" i="37"/>
  <c r="AN22" i="37"/>
  <c r="AH22" i="28"/>
  <c r="AQ22" i="28" s="1"/>
  <c r="AR21" i="9"/>
  <c r="AJ6" i="1"/>
  <c r="AK6" i="1"/>
  <c r="AT6" i="1" s="1"/>
  <c r="AH22" i="77"/>
  <c r="AQ22" i="77" s="1"/>
  <c r="AH21" i="34"/>
  <c r="AQ21" i="34" s="1"/>
  <c r="Z21" i="75"/>
  <c r="Y23" i="67"/>
  <c r="X23" i="67"/>
  <c r="AR20" i="30"/>
  <c r="AN21" i="55"/>
  <c r="AI21" i="55"/>
  <c r="AS5" i="18"/>
  <c r="AL5" i="18"/>
  <c r="AU5" i="18" s="1"/>
  <c r="AN23" i="41"/>
  <c r="AI23" i="41"/>
  <c r="Z22" i="19"/>
  <c r="Y22" i="19"/>
  <c r="X22" i="19"/>
  <c r="AI22" i="88"/>
  <c r="AN22" i="88"/>
  <c r="Z21" i="30"/>
  <c r="AR20" i="15"/>
  <c r="AN22" i="6"/>
  <c r="AI22" i="6"/>
  <c r="AH22" i="7"/>
  <c r="AQ22" i="7" s="1"/>
  <c r="AL23" i="66"/>
  <c r="AU23" i="66" s="1"/>
  <c r="AR23" i="66"/>
  <c r="AR25" i="66" s="1"/>
  <c r="AN23" i="82"/>
  <c r="AI23" i="82"/>
  <c r="AN22" i="21"/>
  <c r="AI22" i="21"/>
  <c r="AN21" i="95"/>
  <c r="AI21" i="95"/>
  <c r="Z22" i="43"/>
  <c r="AH23" i="96"/>
  <c r="AQ23" i="96" s="1"/>
  <c r="AN23" i="16"/>
  <c r="AN25" i="16" s="1"/>
  <c r="AI23" i="16"/>
  <c r="AR21" i="2"/>
  <c r="Z23" i="48"/>
  <c r="AG23" i="49"/>
  <c r="AP23" i="49" s="1"/>
  <c r="AP25" i="49" s="1"/>
  <c r="AF23" i="49"/>
  <c r="AO23" i="49" s="1"/>
  <c r="AO25" i="49" s="1"/>
  <c r="AE23" i="49"/>
  <c r="AG23" i="72"/>
  <c r="AP23" i="72" s="1"/>
  <c r="AP25" i="72" s="1"/>
  <c r="AF23" i="72"/>
  <c r="AO23" i="72" s="1"/>
  <c r="AO25" i="72" s="1"/>
  <c r="AE23" i="72"/>
  <c r="AJ17" i="66"/>
  <c r="AK17" i="66"/>
  <c r="AT17" i="66" s="1"/>
  <c r="AJ11" i="66"/>
  <c r="AK11" i="66"/>
  <c r="AT11" i="66" s="1"/>
  <c r="AJ5" i="66"/>
  <c r="AK5" i="66"/>
  <c r="AT5" i="66" s="1"/>
  <c r="AX22" i="13"/>
  <c r="S22" i="13" s="1"/>
  <c r="AC22" i="13" s="1"/>
  <c r="AB23" i="13" s="1"/>
  <c r="W23" i="29"/>
  <c r="AG22" i="29"/>
  <c r="AP22" i="29" s="1"/>
  <c r="AF22" i="29"/>
  <c r="AO22" i="29" s="1"/>
  <c r="AE22" i="29"/>
  <c r="Z21" i="93"/>
  <c r="AS8" i="18"/>
  <c r="AL8" i="18"/>
  <c r="AU8" i="18" s="1"/>
  <c r="AR21" i="77"/>
  <c r="AH22" i="9"/>
  <c r="AQ22" i="9" s="1"/>
  <c r="Z22" i="24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9" i="64"/>
  <c r="AK19" i="64"/>
  <c r="AT19" i="64" s="1"/>
  <c r="AJ13" i="64"/>
  <c r="AK13" i="64"/>
  <c r="AT13" i="64" s="1"/>
  <c r="AJ7" i="64"/>
  <c r="AK7" i="64"/>
  <c r="AT7" i="64" s="1"/>
  <c r="AJ20" i="16"/>
  <c r="AK20" i="16"/>
  <c r="AT20" i="16" s="1"/>
  <c r="AJ14" i="16"/>
  <c r="AK14" i="16"/>
  <c r="AT14" i="16" s="1"/>
  <c r="AJ8" i="16"/>
  <c r="AK8" i="16"/>
  <c r="AT8" i="16" s="1"/>
  <c r="AI21" i="5"/>
  <c r="AN21" i="5"/>
  <c r="X23" i="89"/>
  <c r="Y23" i="89"/>
  <c r="Z23" i="89" s="1"/>
  <c r="AH23" i="27"/>
  <c r="AQ23" i="27" s="1"/>
  <c r="AN23" i="84"/>
  <c r="AI23" i="84"/>
  <c r="Z23" i="8"/>
  <c r="X23" i="8"/>
  <c r="Y23" i="8"/>
  <c r="AI22" i="33"/>
  <c r="AN22" i="33"/>
  <c r="Z23" i="78"/>
  <c r="Y23" i="78"/>
  <c r="X23" i="78"/>
  <c r="AI22" i="86"/>
  <c r="AN22" i="86"/>
  <c r="AJ12" i="1"/>
  <c r="AK12" i="1"/>
  <c r="AT12" i="1" s="1"/>
  <c r="AG22" i="77"/>
  <c r="AP22" i="77" s="1"/>
  <c r="AF22" i="77"/>
  <c r="AO22" i="77" s="1"/>
  <c r="W23" i="77"/>
  <c r="AE22" i="77"/>
  <c r="AR21" i="24"/>
  <c r="AG22" i="50"/>
  <c r="AP22" i="50" s="1"/>
  <c r="AF22" i="50"/>
  <c r="AO22" i="50" s="1"/>
  <c r="W23" i="50"/>
  <c r="AE22" i="50"/>
  <c r="AH24" i="44"/>
  <c r="AQ24" i="44" s="1"/>
  <c r="AI22" i="69"/>
  <c r="AN22" i="69"/>
  <c r="X22" i="58"/>
  <c r="Y22" i="58"/>
  <c r="AR22" i="96"/>
  <c r="AG22" i="54"/>
  <c r="AP22" i="54" s="1"/>
  <c r="AF22" i="54"/>
  <c r="AO22" i="54" s="1"/>
  <c r="W23" i="54"/>
  <c r="AE22" i="54"/>
  <c r="AS16" i="18"/>
  <c r="AL16" i="18"/>
  <c r="AU16" i="18" s="1"/>
  <c r="Z22" i="55"/>
  <c r="Y22" i="55"/>
  <c r="X22" i="55"/>
  <c r="AJ7" i="1"/>
  <c r="AK7" i="1"/>
  <c r="AT7" i="1" s="1"/>
  <c r="AR22" i="46"/>
  <c r="AR21" i="50"/>
  <c r="AI21" i="19"/>
  <c r="AN21" i="19"/>
  <c r="X23" i="88"/>
  <c r="Y23" i="88"/>
  <c r="Z23" i="6"/>
  <c r="Y23" i="6"/>
  <c r="X23" i="6"/>
  <c r="AJ8" i="1"/>
  <c r="AK8" i="1"/>
  <c r="AT8" i="1" s="1"/>
  <c r="AI22" i="25"/>
  <c r="AN22" i="25"/>
  <c r="Y22" i="32"/>
  <c r="X22" i="32"/>
  <c r="Z23" i="21"/>
  <c r="Y23" i="21"/>
  <c r="X23" i="21"/>
  <c r="AS12" i="18"/>
  <c r="AL12" i="18"/>
  <c r="AU12" i="18" s="1"/>
  <c r="AG23" i="36"/>
  <c r="AP23" i="36" s="1"/>
  <c r="AE23" i="36"/>
  <c r="W24" i="36"/>
  <c r="AF23" i="36"/>
  <c r="AO23" i="36" s="1"/>
  <c r="AJ22" i="66"/>
  <c r="AK22" i="66"/>
  <c r="AT22" i="66" s="1"/>
  <c r="AJ16" i="66"/>
  <c r="AK16" i="66"/>
  <c r="AT16" i="66" s="1"/>
  <c r="AJ10" i="66"/>
  <c r="AK10" i="66"/>
  <c r="AT10" i="66" s="1"/>
  <c r="AJ3" i="66"/>
  <c r="AB4" i="66"/>
  <c r="AS19" i="18"/>
  <c r="AL19" i="18"/>
  <c r="AU19" i="18" s="1"/>
  <c r="AG21" i="61"/>
  <c r="AP21" i="61" s="1"/>
  <c r="AF21" i="61"/>
  <c r="AO21" i="61" s="1"/>
  <c r="W22" i="61"/>
  <c r="AE21" i="61"/>
  <c r="W23" i="12"/>
  <c r="AE22" i="12"/>
  <c r="AG22" i="12"/>
  <c r="AP22" i="12" s="1"/>
  <c r="AF22" i="12"/>
  <c r="AO22" i="12" s="1"/>
  <c r="AG22" i="70"/>
  <c r="AP22" i="70" s="1"/>
  <c r="AF22" i="70"/>
  <c r="AO22" i="70" s="1"/>
  <c r="W23" i="70"/>
  <c r="AE22" i="70"/>
  <c r="AH22" i="17"/>
  <c r="AQ22" i="17" s="1"/>
  <c r="AN22" i="85"/>
  <c r="AI22" i="85"/>
  <c r="AJ5" i="1"/>
  <c r="AK5" i="1"/>
  <c r="AT5" i="1" s="1"/>
  <c r="AG22" i="9"/>
  <c r="AP22" i="9" s="1"/>
  <c r="AF22" i="9"/>
  <c r="AO22" i="9" s="1"/>
  <c r="W23" i="9"/>
  <c r="AE22" i="9"/>
  <c r="Z23" i="31"/>
  <c r="Y23" i="31"/>
  <c r="X23" i="31"/>
  <c r="AR21" i="59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X22" i="72"/>
  <c r="S22" i="72" s="1"/>
  <c r="AC22" i="72" s="1"/>
  <c r="AB23" i="72" s="1"/>
  <c r="AJ18" i="64"/>
  <c r="AK18" i="64"/>
  <c r="AT18" i="64" s="1"/>
  <c r="AJ12" i="64"/>
  <c r="AK12" i="64"/>
  <c r="AT12" i="64" s="1"/>
  <c r="AJ6" i="64"/>
  <c r="AK6" i="64"/>
  <c r="AT6" i="6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19" i="16"/>
  <c r="AK19" i="16"/>
  <c r="AT19" i="16" s="1"/>
  <c r="AJ13" i="16"/>
  <c r="AK13" i="16"/>
  <c r="AT13" i="16" s="1"/>
  <c r="AJ7" i="16"/>
  <c r="AK7" i="16"/>
  <c r="AT7" i="16" s="1"/>
  <c r="X22" i="5"/>
  <c r="Y22" i="5"/>
  <c r="X22" i="45"/>
  <c r="Y22" i="45"/>
  <c r="AI23" i="74"/>
  <c r="AN23" i="74"/>
  <c r="Z24" i="84"/>
  <c r="X24" i="84"/>
  <c r="Y24" i="84"/>
  <c r="Z21" i="34"/>
  <c r="AH22" i="59"/>
  <c r="AQ22" i="59" s="1"/>
  <c r="Z24" i="44"/>
  <c r="Z23" i="69"/>
  <c r="Y23" i="69"/>
  <c r="X23" i="69"/>
  <c r="Y23" i="42"/>
  <c r="X23" i="42"/>
  <c r="AH21" i="15"/>
  <c r="AQ21" i="15" s="1"/>
  <c r="AS3" i="18"/>
  <c r="AL3" i="18"/>
  <c r="AU3" i="18" s="1"/>
  <c r="AS17" i="18"/>
  <c r="AL17" i="18"/>
  <c r="AU17" i="18" s="1"/>
  <c r="AJ13" i="1"/>
  <c r="AK13" i="1"/>
  <c r="AT13" i="1" s="1"/>
  <c r="AG20" i="76"/>
  <c r="AP20" i="76" s="1"/>
  <c r="AF20" i="76"/>
  <c r="AO20" i="76" s="1"/>
  <c r="W21" i="76"/>
  <c r="AE20" i="76"/>
  <c r="AI23" i="13"/>
  <c r="AN23" i="13"/>
  <c r="AN25" i="13" s="1"/>
  <c r="X23" i="38"/>
  <c r="Y23" i="38"/>
  <c r="Z23" i="38" s="1"/>
  <c r="AI20" i="63"/>
  <c r="AN20" i="63"/>
  <c r="AS11" i="18"/>
  <c r="AL11" i="18"/>
  <c r="AU11" i="18" s="1"/>
  <c r="Z22" i="7"/>
  <c r="AJ14" i="1"/>
  <c r="AK14" i="1"/>
  <c r="AT14" i="1" s="1"/>
  <c r="Z24" i="82"/>
  <c r="X24" i="82"/>
  <c r="Y24" i="82"/>
  <c r="AN21" i="32"/>
  <c r="AI21" i="32"/>
  <c r="AR21" i="26"/>
  <c r="Z23" i="96"/>
  <c r="AR22" i="35"/>
  <c r="AR21" i="71"/>
  <c r="AR21" i="7"/>
  <c r="AH23" i="79"/>
  <c r="AQ23" i="79" s="1"/>
  <c r="AJ9" i="1"/>
  <c r="AK9" i="1"/>
  <c r="AT9" i="1" s="1"/>
  <c r="AJ21" i="66"/>
  <c r="AK21" i="66"/>
  <c r="AT21" i="66" s="1"/>
  <c r="AJ15" i="66"/>
  <c r="AK15" i="66"/>
  <c r="AT15" i="66" s="1"/>
  <c r="AJ9" i="66"/>
  <c r="AK9" i="66"/>
  <c r="AT9" i="66" s="1"/>
  <c r="AH21" i="11"/>
  <c r="AQ21" i="11" s="1"/>
  <c r="AR21" i="28"/>
  <c r="AH23" i="4"/>
  <c r="AQ23" i="4" s="1"/>
  <c r="AQ25" i="4" s="1"/>
  <c r="AZ3" i="4"/>
  <c r="AJ3" i="1"/>
  <c r="AB4" i="1"/>
  <c r="AG22" i="65"/>
  <c r="AP22" i="65" s="1"/>
  <c r="AF22" i="65"/>
  <c r="AO22" i="65" s="1"/>
  <c r="W23" i="65"/>
  <c r="AE22" i="65"/>
  <c r="Z23" i="87"/>
  <c r="Y23" i="87"/>
  <c r="X23" i="87"/>
  <c r="AS14" i="18"/>
  <c r="AL14" i="18"/>
  <c r="AU14" i="18" s="1"/>
  <c r="Z22" i="17"/>
  <c r="AI23" i="81"/>
  <c r="AN23" i="81"/>
  <c r="AX22" i="49"/>
  <c r="AJ17" i="64"/>
  <c r="AK17" i="64"/>
  <c r="AT17" i="64" s="1"/>
  <c r="AJ11" i="64"/>
  <c r="AK11" i="64"/>
  <c r="AT11" i="64" s="1"/>
  <c r="AJ5" i="64"/>
  <c r="AK5" i="64"/>
  <c r="AT5" i="64" s="1"/>
  <c r="AX22" i="14"/>
  <c r="S22" i="14" s="1"/>
  <c r="AC22" i="14" s="1"/>
  <c r="AB23" i="14" s="1"/>
  <c r="AJ18" i="16"/>
  <c r="AK18" i="16"/>
  <c r="AT18" i="16" s="1"/>
  <c r="AJ12" i="16"/>
  <c r="AK12" i="16"/>
  <c r="AT12" i="16" s="1"/>
  <c r="AJ6" i="16"/>
  <c r="AK6" i="16"/>
  <c r="AT6" i="16" s="1"/>
  <c r="AI22" i="89"/>
  <c r="AN22" i="89"/>
  <c r="AN22" i="78"/>
  <c r="AI22" i="78"/>
  <c r="AJ18" i="1"/>
  <c r="AK18" i="1"/>
  <c r="AT18" i="1" s="1"/>
  <c r="AH21" i="23"/>
  <c r="AQ21" i="23" s="1"/>
  <c r="AG22" i="68"/>
  <c r="AP22" i="68" s="1"/>
  <c r="W23" i="68"/>
  <c r="AE22" i="68"/>
  <c r="AF22" i="68"/>
  <c r="AO22" i="68" s="1"/>
  <c r="AI22" i="42"/>
  <c r="AN22" i="42"/>
  <c r="W22" i="15"/>
  <c r="AE21" i="15"/>
  <c r="AF21" i="15"/>
  <c r="AO21" i="15" s="1"/>
  <c r="AG21" i="15"/>
  <c r="AP21" i="15" s="1"/>
  <c r="AJ4" i="18"/>
  <c r="AK4" i="18"/>
  <c r="AT4" i="18" s="1"/>
  <c r="AT25" i="18" s="1"/>
  <c r="AS22" i="18"/>
  <c r="AL22" i="18"/>
  <c r="AU22" i="18" s="1"/>
  <c r="AS21" i="18"/>
  <c r="AL21" i="18"/>
  <c r="AU21" i="18" s="1"/>
  <c r="AH23" i="22"/>
  <c r="AQ23" i="22" s="1"/>
  <c r="AQ25" i="22" s="1"/>
  <c r="AZ3" i="22"/>
  <c r="Y23" i="47"/>
  <c r="Z23" i="47" s="1"/>
  <c r="X23" i="47"/>
  <c r="AN22" i="92"/>
  <c r="AI22" i="92"/>
  <c r="AI22" i="38"/>
  <c r="AN22" i="38"/>
  <c r="Z21" i="63"/>
  <c r="Y21" i="63"/>
  <c r="X21" i="63"/>
  <c r="AI21" i="51"/>
  <c r="AN21" i="51"/>
  <c r="AH22" i="2"/>
  <c r="AQ22" i="2" s="1"/>
  <c r="AR22" i="48"/>
  <c r="AJ22" i="1"/>
  <c r="AK22" i="1"/>
  <c r="AT22" i="1" s="1"/>
  <c r="AR21" i="94"/>
  <c r="AS18" i="18"/>
  <c r="AL18" i="18"/>
  <c r="AU18" i="18" s="1"/>
  <c r="AF23" i="79"/>
  <c r="AO23" i="79" s="1"/>
  <c r="AE23" i="79"/>
  <c r="W24" i="79"/>
  <c r="AG23" i="79"/>
  <c r="AP23" i="79" s="1"/>
  <c r="AJ15" i="1"/>
  <c r="AK15" i="1"/>
  <c r="AT15" i="1" s="1"/>
  <c r="AH23" i="62"/>
  <c r="AQ23" i="62" s="1"/>
  <c r="AQ25" i="62" s="1"/>
  <c r="AZ3" i="62"/>
  <c r="AJ20" i="66"/>
  <c r="AK20" i="66"/>
  <c r="AT20" i="66" s="1"/>
  <c r="AJ14" i="66"/>
  <c r="AK14" i="66"/>
  <c r="AT14" i="66" s="1"/>
  <c r="AJ8" i="66"/>
  <c r="AK8" i="66"/>
  <c r="AT8" i="66" s="1"/>
  <c r="AH23" i="35"/>
  <c r="AQ23" i="35" s="1"/>
  <c r="AE21" i="11"/>
  <c r="AG21" i="11"/>
  <c r="AP21" i="11" s="1"/>
  <c r="W22" i="11"/>
  <c r="AF21" i="11"/>
  <c r="AO21" i="11" s="1"/>
  <c r="AS7" i="18"/>
  <c r="AL7" i="18"/>
  <c r="AU7" i="18" s="1"/>
  <c r="AH22" i="91"/>
  <c r="AQ22" i="91" s="1"/>
  <c r="AG23" i="4"/>
  <c r="AP23" i="4" s="1"/>
  <c r="AP25" i="4" s="1"/>
  <c r="AF23" i="4"/>
  <c r="AO23" i="4" s="1"/>
  <c r="AO25" i="4" s="1"/>
  <c r="AE23" i="4"/>
  <c r="AH23" i="46"/>
  <c r="AQ23" i="46" s="1"/>
  <c r="AG21" i="3"/>
  <c r="AP21" i="3" s="1"/>
  <c r="AF21" i="3"/>
  <c r="AO21" i="3" s="1"/>
  <c r="W22" i="3"/>
  <c r="AE21" i="3"/>
  <c r="AG23" i="14"/>
  <c r="AP23" i="14" s="1"/>
  <c r="AP25" i="14" s="1"/>
  <c r="AF23" i="14"/>
  <c r="AO23" i="14" s="1"/>
  <c r="AO25" i="14" s="1"/>
  <c r="AE23" i="14"/>
  <c r="AH22" i="94"/>
  <c r="AQ22" i="94" s="1"/>
  <c r="AR22" i="27"/>
  <c r="AH23" i="73"/>
  <c r="AQ23" i="73" s="1"/>
  <c r="AJ11" i="1"/>
  <c r="AK11" i="1"/>
  <c r="AT11" i="1" s="1"/>
  <c r="AR20" i="34"/>
  <c r="AR22" i="39"/>
  <c r="AI22" i="53"/>
  <c r="AN22" i="53"/>
  <c r="X24" i="81"/>
  <c r="Z24" i="81" s="1"/>
  <c r="Y24" i="81"/>
  <c r="AR23" i="44"/>
  <c r="AN22" i="57"/>
  <c r="AI22" i="57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17" i="16"/>
  <c r="AK17" i="16"/>
  <c r="AT17" i="16" s="1"/>
  <c r="AJ11" i="16"/>
  <c r="AK11" i="16"/>
  <c r="AT11" i="16" s="1"/>
  <c r="AJ5" i="16"/>
  <c r="AK5" i="16"/>
  <c r="AT5" i="16" s="1"/>
  <c r="AR21" i="70"/>
  <c r="AI21" i="45"/>
  <c r="AN21" i="45"/>
  <c r="X23" i="33"/>
  <c r="Y23" i="33"/>
  <c r="X23" i="86"/>
  <c r="Y23" i="86"/>
  <c r="AE24" i="81" l="1"/>
  <c r="W25" i="81"/>
  <c r="AF24" i="81"/>
  <c r="AO24" i="81" s="1"/>
  <c r="AG24" i="81"/>
  <c r="AP24" i="81" s="1"/>
  <c r="W24" i="47"/>
  <c r="AG23" i="47"/>
  <c r="AP23" i="47" s="1"/>
  <c r="AF23" i="47"/>
  <c r="AO23" i="47" s="1"/>
  <c r="AE23" i="47"/>
  <c r="AE23" i="60"/>
  <c r="AF23" i="60"/>
  <c r="AO23" i="60" s="1"/>
  <c r="AO25" i="60" s="1"/>
  <c r="AG23" i="60"/>
  <c r="AP23" i="60" s="1"/>
  <c r="AP25" i="60" s="1"/>
  <c r="AE23" i="89"/>
  <c r="W24" i="89"/>
  <c r="AF23" i="89"/>
  <c r="AO23" i="89" s="1"/>
  <c r="AG23" i="89"/>
  <c r="AP23" i="89" s="1"/>
  <c r="AG23" i="38"/>
  <c r="AP23" i="38" s="1"/>
  <c r="AF23" i="38"/>
  <c r="AO23" i="38" s="1"/>
  <c r="AE23" i="38"/>
  <c r="W24" i="38"/>
  <c r="AN21" i="3"/>
  <c r="AI21" i="3"/>
  <c r="AI23" i="79"/>
  <c r="AN23" i="79"/>
  <c r="AR22" i="38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Y22" i="15"/>
  <c r="X22" i="15"/>
  <c r="AS12" i="16"/>
  <c r="AL12" i="16"/>
  <c r="AU12" i="16" s="1"/>
  <c r="AR23" i="81"/>
  <c r="AE23" i="87"/>
  <c r="W24" i="87"/>
  <c r="AF23" i="87"/>
  <c r="AO23" i="87" s="1"/>
  <c r="AG23" i="87"/>
  <c r="AP23" i="87" s="1"/>
  <c r="AS3" i="1"/>
  <c r="AL3" i="1"/>
  <c r="AU3" i="1" s="1"/>
  <c r="AR21" i="32"/>
  <c r="AS14" i="1"/>
  <c r="AL14" i="1"/>
  <c r="AU14" i="1" s="1"/>
  <c r="AN20" i="76"/>
  <c r="AI20" i="76"/>
  <c r="AH23" i="42"/>
  <c r="AQ23" i="42" s="1"/>
  <c r="W25" i="44"/>
  <c r="AG24" i="44"/>
  <c r="AP24" i="44" s="1"/>
  <c r="AE24" i="44"/>
  <c r="AF24" i="44"/>
  <c r="AO24" i="44" s="1"/>
  <c r="W25" i="84"/>
  <c r="AG24" i="84"/>
  <c r="AP24" i="84" s="1"/>
  <c r="AF24" i="84"/>
  <c r="AO24" i="84" s="1"/>
  <c r="AE24" i="84"/>
  <c r="AS13" i="16"/>
  <c r="AL13" i="16"/>
  <c r="AU13" i="16" s="1"/>
  <c r="AJ19" i="14"/>
  <c r="AK19" i="14"/>
  <c r="AT19" i="14" s="1"/>
  <c r="AJ13" i="14"/>
  <c r="AK13" i="14"/>
  <c r="AT13" i="14" s="1"/>
  <c r="AJ7" i="14"/>
  <c r="AK7" i="14"/>
  <c r="AT7" i="14" s="1"/>
  <c r="AS6" i="64"/>
  <c r="AL6" i="64"/>
  <c r="AU6" i="64" s="1"/>
  <c r="AC20" i="49"/>
  <c r="AB21" i="49" s="1"/>
  <c r="S21" i="49"/>
  <c r="AC14" i="49"/>
  <c r="AB15" i="49" s="1"/>
  <c r="S15" i="49"/>
  <c r="S9" i="49"/>
  <c r="AC8" i="49"/>
  <c r="AB9" i="49" s="1"/>
  <c r="AF23" i="31"/>
  <c r="AO23" i="31" s="1"/>
  <c r="W24" i="31"/>
  <c r="AG23" i="31"/>
  <c r="AP23" i="31" s="1"/>
  <c r="AE23" i="31"/>
  <c r="AS5" i="1"/>
  <c r="AL5" i="1"/>
  <c r="AU5" i="1" s="1"/>
  <c r="Z23" i="70"/>
  <c r="X23" i="70"/>
  <c r="Y23" i="70"/>
  <c r="X23" i="12"/>
  <c r="Y23" i="12"/>
  <c r="Z23" i="12" s="1"/>
  <c r="AS16" i="66"/>
  <c r="AL16" i="66"/>
  <c r="AU16" i="66" s="1"/>
  <c r="AN23" i="36"/>
  <c r="AI23" i="36"/>
  <c r="AG23" i="21"/>
  <c r="AP23" i="21" s="1"/>
  <c r="AP25" i="21" s="1"/>
  <c r="AE23" i="21"/>
  <c r="AF23" i="21"/>
  <c r="AO23" i="21" s="1"/>
  <c r="AO25" i="21" s="1"/>
  <c r="AH23" i="88"/>
  <c r="AQ23" i="88" s="1"/>
  <c r="AG22" i="55"/>
  <c r="AP22" i="55" s="1"/>
  <c r="AF22" i="55"/>
  <c r="AO22" i="55" s="1"/>
  <c r="W23" i="55"/>
  <c r="AE22" i="55"/>
  <c r="W24" i="78"/>
  <c r="AG23" i="78"/>
  <c r="AP23" i="78" s="1"/>
  <c r="AF23" i="78"/>
  <c r="AO23" i="78" s="1"/>
  <c r="AE23" i="78"/>
  <c r="AR23" i="84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H23" i="85"/>
  <c r="AQ23" i="85" s="1"/>
  <c r="AJ22" i="13"/>
  <c r="AK22" i="13"/>
  <c r="AT22" i="13" s="1"/>
  <c r="AK16" i="13"/>
  <c r="AT16" i="13" s="1"/>
  <c r="AJ16" i="13"/>
  <c r="AJ10" i="13"/>
  <c r="AK10" i="13"/>
  <c r="AT10" i="13" s="1"/>
  <c r="AJ3" i="13"/>
  <c r="AB4" i="13"/>
  <c r="Y25" i="40"/>
  <c r="X25" i="40"/>
  <c r="AF24" i="41"/>
  <c r="AO24" i="41" s="1"/>
  <c r="W25" i="41"/>
  <c r="AG24" i="41"/>
  <c r="AP24" i="41" s="1"/>
  <c r="AE24" i="41"/>
  <c r="AR21" i="58"/>
  <c r="AI22" i="90"/>
  <c r="AN22" i="90"/>
  <c r="AH23" i="37"/>
  <c r="AQ23" i="37" s="1"/>
  <c r="AS3" i="16"/>
  <c r="AL3" i="16"/>
  <c r="AU3" i="16" s="1"/>
  <c r="AS22" i="16"/>
  <c r="AL22" i="16"/>
  <c r="AU22" i="16" s="1"/>
  <c r="AS21" i="64"/>
  <c r="AL21" i="64"/>
  <c r="AU21" i="64" s="1"/>
  <c r="AF23" i="53"/>
  <c r="AO23" i="53" s="1"/>
  <c r="AO25" i="53" s="1"/>
  <c r="AE23" i="53"/>
  <c r="AG23" i="53"/>
  <c r="AP23" i="53" s="1"/>
  <c r="AP25" i="53" s="1"/>
  <c r="AS17" i="1"/>
  <c r="AL17" i="1"/>
  <c r="AU17" i="1" s="1"/>
  <c r="Y23" i="94"/>
  <c r="Z23" i="94" s="1"/>
  <c r="X23" i="94"/>
  <c r="Y24" i="46"/>
  <c r="X24" i="46"/>
  <c r="Z23" i="91"/>
  <c r="X23" i="91"/>
  <c r="Y23" i="91"/>
  <c r="AG22" i="95"/>
  <c r="AP22" i="95" s="1"/>
  <c r="W23" i="95"/>
  <c r="AE22" i="95"/>
  <c r="AF22" i="95"/>
  <c r="AO22" i="95" s="1"/>
  <c r="W24" i="92"/>
  <c r="AG23" i="92"/>
  <c r="AP23" i="92" s="1"/>
  <c r="AF23" i="92"/>
  <c r="AO23" i="92" s="1"/>
  <c r="AE23" i="92"/>
  <c r="AS19" i="1"/>
  <c r="AL19" i="1"/>
  <c r="AU19" i="1" s="1"/>
  <c r="Y23" i="28"/>
  <c r="X23" i="28"/>
  <c r="AN23" i="27"/>
  <c r="AI23" i="27"/>
  <c r="X23" i="20"/>
  <c r="Y23" i="20"/>
  <c r="AR22" i="57"/>
  <c r="AH23" i="86"/>
  <c r="AQ23" i="86" s="1"/>
  <c r="AR21" i="45"/>
  <c r="AS11" i="16"/>
  <c r="AL11" i="16"/>
  <c r="AU11" i="16" s="1"/>
  <c r="AS10" i="64"/>
  <c r="AL10" i="64"/>
  <c r="AU10" i="64" s="1"/>
  <c r="Z22" i="3"/>
  <c r="Y22" i="3"/>
  <c r="X22" i="3"/>
  <c r="AS14" i="66"/>
  <c r="AL14" i="66"/>
  <c r="AU14" i="66" s="1"/>
  <c r="AS22" i="1"/>
  <c r="AL22" i="1"/>
  <c r="AU22" i="1" s="1"/>
  <c r="AR21" i="51"/>
  <c r="AR22" i="92"/>
  <c r="AX22" i="22"/>
  <c r="S22" i="22" s="1"/>
  <c r="AC22" i="22" s="1"/>
  <c r="AB23" i="22" s="1"/>
  <c r="AS11" i="64"/>
  <c r="AL11" i="64"/>
  <c r="AU11" i="64" s="1"/>
  <c r="W23" i="17"/>
  <c r="AE22" i="17"/>
  <c r="AG22" i="17"/>
  <c r="AP22" i="17" s="1"/>
  <c r="AF22" i="17"/>
  <c r="AO22" i="17" s="1"/>
  <c r="AN22" i="65"/>
  <c r="AI22" i="65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21" i="66"/>
  <c r="AL21" i="66"/>
  <c r="AU21" i="66" s="1"/>
  <c r="AG22" i="7"/>
  <c r="AP22" i="7" s="1"/>
  <c r="AF22" i="7"/>
  <c r="AO22" i="7" s="1"/>
  <c r="W23" i="7"/>
  <c r="AE22" i="7"/>
  <c r="AH23" i="38"/>
  <c r="AQ23" i="38" s="1"/>
  <c r="Y21" i="76"/>
  <c r="X21" i="76"/>
  <c r="AH22" i="5"/>
  <c r="AQ22" i="5" s="1"/>
  <c r="AJ18" i="14"/>
  <c r="AK18" i="14"/>
  <c r="AT18" i="14" s="1"/>
  <c r="AJ12" i="14"/>
  <c r="AK12" i="14"/>
  <c r="AT12" i="14" s="1"/>
  <c r="AJ6" i="14"/>
  <c r="AK6" i="14"/>
  <c r="AT6" i="14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I22" i="9"/>
  <c r="AN22" i="9"/>
  <c r="AR22" i="85"/>
  <c r="AN21" i="61"/>
  <c r="AI21" i="61"/>
  <c r="AJ4" i="66"/>
  <c r="AK4" i="66"/>
  <c r="AT4" i="66" s="1"/>
  <c r="AT25" i="66" s="1"/>
  <c r="AH22" i="32"/>
  <c r="AQ22" i="32" s="1"/>
  <c r="AS8" i="1"/>
  <c r="AL8" i="1"/>
  <c r="AU8" i="1" s="1"/>
  <c r="Z23" i="88"/>
  <c r="AR22" i="69"/>
  <c r="AN22" i="50"/>
  <c r="AI22" i="50"/>
  <c r="AN22" i="77"/>
  <c r="AI22" i="77"/>
  <c r="AS12" i="1"/>
  <c r="AL12" i="1"/>
  <c r="AU12" i="1" s="1"/>
  <c r="AS8" i="16"/>
  <c r="AL8" i="16"/>
  <c r="AU8" i="16" s="1"/>
  <c r="AS7" i="64"/>
  <c r="AL7" i="64"/>
  <c r="AU7" i="64" s="1"/>
  <c r="AJ21" i="72"/>
  <c r="AK21" i="72"/>
  <c r="AT21" i="72" s="1"/>
  <c r="AJ15" i="72"/>
  <c r="AK15" i="72"/>
  <c r="AT15" i="72" s="1"/>
  <c r="AJ9" i="72"/>
  <c r="AK9" i="72"/>
  <c r="AT9" i="72" s="1"/>
  <c r="AS11" i="66"/>
  <c r="AL11" i="66"/>
  <c r="AU11" i="66" s="1"/>
  <c r="AN23" i="49"/>
  <c r="AN25" i="49" s="1"/>
  <c r="AI23" i="49"/>
  <c r="AR23" i="16"/>
  <c r="AR25" i="16" s="1"/>
  <c r="AL23" i="16"/>
  <c r="AU23" i="16" s="1"/>
  <c r="AR23" i="82"/>
  <c r="AR22" i="6"/>
  <c r="AR22" i="88"/>
  <c r="AH23" i="67"/>
  <c r="AQ23" i="67" s="1"/>
  <c r="AQ25" i="67" s="1"/>
  <c r="AX22" i="67"/>
  <c r="S22" i="67" s="1"/>
  <c r="AC22" i="67" s="1"/>
  <c r="AB23" i="67" s="1"/>
  <c r="AZ3" i="67"/>
  <c r="AR22" i="37"/>
  <c r="AS9" i="16"/>
  <c r="AL9" i="16"/>
  <c r="AU9" i="16" s="1"/>
  <c r="AS8" i="64"/>
  <c r="AL8" i="64"/>
  <c r="AU8" i="64" s="1"/>
  <c r="AJ21" i="13"/>
  <c r="AK21" i="13"/>
  <c r="AT21" i="13" s="1"/>
  <c r="AK15" i="13"/>
  <c r="AT15" i="13" s="1"/>
  <c r="AJ15" i="13"/>
  <c r="AJ9" i="13"/>
  <c r="AK9" i="13"/>
  <c r="AT9" i="13" s="1"/>
  <c r="AS18" i="66"/>
  <c r="AL18" i="66"/>
  <c r="AU18" i="66" s="1"/>
  <c r="AH23" i="25"/>
  <c r="AQ23" i="25" s="1"/>
  <c r="AG22" i="71"/>
  <c r="AP22" i="71" s="1"/>
  <c r="AF22" i="71"/>
  <c r="AO22" i="71" s="1"/>
  <c r="W23" i="71"/>
  <c r="AE22" i="71"/>
  <c r="Z23" i="37"/>
  <c r="AR22" i="31"/>
  <c r="AR22" i="87"/>
  <c r="AN23" i="46"/>
  <c r="AI23" i="46"/>
  <c r="AN22" i="91"/>
  <c r="AI22" i="91"/>
  <c r="X24" i="35"/>
  <c r="Y24" i="35"/>
  <c r="AS13" i="66"/>
  <c r="AL13" i="66"/>
  <c r="AU13" i="66" s="1"/>
  <c r="AL23" i="64"/>
  <c r="AU23" i="64" s="1"/>
  <c r="AI21" i="23"/>
  <c r="AN21" i="23"/>
  <c r="Z23" i="86"/>
  <c r="AR22" i="53"/>
  <c r="AS11" i="1"/>
  <c r="AL11" i="1"/>
  <c r="AU11" i="1" s="1"/>
  <c r="Y22" i="11"/>
  <c r="X22" i="11"/>
  <c r="AS15" i="1"/>
  <c r="AL15" i="1"/>
  <c r="AU15" i="1" s="1"/>
  <c r="AH21" i="63"/>
  <c r="AQ21" i="63" s="1"/>
  <c r="AS4" i="18"/>
  <c r="AS25" i="18" s="1"/>
  <c r="AL4" i="18"/>
  <c r="AU4" i="18" s="1"/>
  <c r="AR22" i="42"/>
  <c r="AR22" i="89"/>
  <c r="AS18" i="16"/>
  <c r="AL18" i="16"/>
  <c r="AU18" i="16" s="1"/>
  <c r="Z23" i="65"/>
  <c r="X23" i="65"/>
  <c r="Y23" i="65"/>
  <c r="AX22" i="4"/>
  <c r="S22" i="4" s="1"/>
  <c r="AC22" i="4" s="1"/>
  <c r="AB23" i="4" s="1"/>
  <c r="AU25" i="18"/>
  <c r="C11" i="18" s="1"/>
  <c r="Z23" i="42"/>
  <c r="AR23" i="74"/>
  <c r="Z22" i="5"/>
  <c r="AS19" i="16"/>
  <c r="AL19" i="16"/>
  <c r="AU19" i="16" s="1"/>
  <c r="AJ17" i="14"/>
  <c r="AK17" i="14"/>
  <c r="AT17" i="14" s="1"/>
  <c r="AJ11" i="14"/>
  <c r="AK11" i="14"/>
  <c r="AT11" i="14" s="1"/>
  <c r="AJ5" i="14"/>
  <c r="AK5" i="14"/>
  <c r="AT5" i="14" s="1"/>
  <c r="AS12" i="64"/>
  <c r="AL12" i="64"/>
  <c r="AU12" i="64" s="1"/>
  <c r="AC18" i="49"/>
  <c r="AB19" i="49" s="1"/>
  <c r="S19" i="49"/>
  <c r="AC12" i="49"/>
  <c r="AB13" i="49" s="1"/>
  <c r="S13" i="49"/>
  <c r="AC6" i="49"/>
  <c r="AB7" i="49" s="1"/>
  <c r="S7" i="49"/>
  <c r="Z23" i="9"/>
  <c r="X23" i="9"/>
  <c r="Y23" i="9"/>
  <c r="Y22" i="61"/>
  <c r="X22" i="61"/>
  <c r="AS3" i="66"/>
  <c r="AL3" i="66"/>
  <c r="AU3" i="66" s="1"/>
  <c r="AS22" i="66"/>
  <c r="AL22" i="66"/>
  <c r="AU22" i="66" s="1"/>
  <c r="AH23" i="6"/>
  <c r="AQ23" i="6" s="1"/>
  <c r="AQ25" i="6" s="1"/>
  <c r="AX22" i="6"/>
  <c r="S22" i="6" s="1"/>
  <c r="AC22" i="6" s="1"/>
  <c r="AB23" i="6" s="1"/>
  <c r="AZ3" i="6"/>
  <c r="Y23" i="50"/>
  <c r="X23" i="50"/>
  <c r="AR22" i="33"/>
  <c r="AH23" i="89"/>
  <c r="AQ23" i="89" s="1"/>
  <c r="AJ20" i="72"/>
  <c r="AK20" i="72"/>
  <c r="AT20" i="72" s="1"/>
  <c r="AJ14" i="72"/>
  <c r="AK14" i="72"/>
  <c r="AT14" i="72" s="1"/>
  <c r="AJ8" i="72"/>
  <c r="AK8" i="72"/>
  <c r="AT8" i="72" s="1"/>
  <c r="AG22" i="24"/>
  <c r="AP22" i="24" s="1"/>
  <c r="AF22" i="24"/>
  <c r="AO22" i="24" s="1"/>
  <c r="W23" i="24"/>
  <c r="AE22" i="24"/>
  <c r="Y23" i="29"/>
  <c r="X23" i="29"/>
  <c r="W23" i="43"/>
  <c r="AG22" i="43"/>
  <c r="AP22" i="43" s="1"/>
  <c r="AF22" i="43"/>
  <c r="AO22" i="43" s="1"/>
  <c r="AE22" i="43"/>
  <c r="AH22" i="19"/>
  <c r="AQ22" i="19" s="1"/>
  <c r="Z23" i="85"/>
  <c r="AK20" i="13"/>
  <c r="AT20" i="13" s="1"/>
  <c r="AJ20" i="13"/>
  <c r="AK14" i="13"/>
  <c r="AT14" i="13" s="1"/>
  <c r="AJ14" i="13"/>
  <c r="AK8" i="13"/>
  <c r="AT8" i="13" s="1"/>
  <c r="AJ8" i="13"/>
  <c r="AS21" i="1"/>
  <c r="AL21" i="1"/>
  <c r="AU21" i="1" s="1"/>
  <c r="AH23" i="60"/>
  <c r="AQ23" i="60" s="1"/>
  <c r="AQ25" i="60" s="1"/>
  <c r="AX22" i="60"/>
  <c r="S22" i="60" s="1"/>
  <c r="AC22" i="60" s="1"/>
  <c r="AB23" i="60" s="1"/>
  <c r="AZ3" i="60"/>
  <c r="Z23" i="25"/>
  <c r="AR22" i="67"/>
  <c r="AS10" i="16"/>
  <c r="AL10" i="16"/>
  <c r="AU10" i="16" s="1"/>
  <c r="AS9" i="64"/>
  <c r="AL9" i="64"/>
  <c r="AU9" i="64" s="1"/>
  <c r="AH23" i="57"/>
  <c r="AQ23" i="57" s="1"/>
  <c r="AQ25" i="57" s="1"/>
  <c r="AX22" i="57"/>
  <c r="S22" i="57" s="1"/>
  <c r="AC22" i="57" s="1"/>
  <c r="AB23" i="57" s="1"/>
  <c r="AZ3" i="57"/>
  <c r="Z24" i="73"/>
  <c r="Y24" i="73"/>
  <c r="X24" i="73"/>
  <c r="AI23" i="35"/>
  <c r="AN23" i="35"/>
  <c r="AH24" i="83"/>
  <c r="AQ24" i="83" s="1"/>
  <c r="AH22" i="51"/>
  <c r="AQ22" i="51" s="1"/>
  <c r="AN22" i="28"/>
  <c r="AI22" i="28"/>
  <c r="Y22" i="23"/>
  <c r="X22" i="23"/>
  <c r="AS17" i="16"/>
  <c r="AL17" i="16"/>
  <c r="AU17" i="16" s="1"/>
  <c r="AS16" i="64"/>
  <c r="AL16" i="64"/>
  <c r="AU16" i="64" s="1"/>
  <c r="AN23" i="14"/>
  <c r="AN25" i="14" s="1"/>
  <c r="AI23" i="14"/>
  <c r="AI23" i="4"/>
  <c r="AN23" i="4"/>
  <c r="AN25" i="4" s="1"/>
  <c r="AS20" i="66"/>
  <c r="AL20" i="66"/>
  <c r="AU20" i="66" s="1"/>
  <c r="AH23" i="47"/>
  <c r="AQ23" i="47" s="1"/>
  <c r="AJ23" i="14"/>
  <c r="AS23" i="14" s="1"/>
  <c r="AK23" i="14"/>
  <c r="AT23" i="14" s="1"/>
  <c r="AS17" i="64"/>
  <c r="AL17" i="64"/>
  <c r="AU17" i="64" s="1"/>
  <c r="AS9" i="66"/>
  <c r="AL9" i="66"/>
  <c r="AU9" i="66" s="1"/>
  <c r="AS9" i="1"/>
  <c r="AL9" i="1"/>
  <c r="AU9" i="1" s="1"/>
  <c r="W24" i="96"/>
  <c r="AG23" i="96"/>
  <c r="AP23" i="96" s="1"/>
  <c r="AF23" i="96"/>
  <c r="AO23" i="96" s="1"/>
  <c r="AE23" i="96"/>
  <c r="AH24" i="82"/>
  <c r="AQ24" i="82" s="1"/>
  <c r="AH23" i="69"/>
  <c r="AQ23" i="69" s="1"/>
  <c r="AQ25" i="69" s="1"/>
  <c r="AZ3" i="69"/>
  <c r="W22" i="34"/>
  <c r="AG21" i="34"/>
  <c r="AP21" i="34" s="1"/>
  <c r="AF21" i="34"/>
  <c r="AO21" i="34" s="1"/>
  <c r="AE21" i="34"/>
  <c r="AJ22" i="14"/>
  <c r="AK22" i="14"/>
  <c r="AT22" i="14" s="1"/>
  <c r="AJ16" i="14"/>
  <c r="AK16" i="14"/>
  <c r="AT16" i="14" s="1"/>
  <c r="AK10" i="14"/>
  <c r="AT10" i="14" s="1"/>
  <c r="AJ10" i="14"/>
  <c r="AJ3" i="14"/>
  <c r="AB4" i="14"/>
  <c r="AC17" i="49"/>
  <c r="AB18" i="49" s="1"/>
  <c r="S18" i="49"/>
  <c r="AC11" i="49"/>
  <c r="AB12" i="49" s="1"/>
  <c r="S12" i="49"/>
  <c r="AC5" i="49"/>
  <c r="AB6" i="49" s="1"/>
  <c r="S6" i="49"/>
  <c r="Z22" i="32"/>
  <c r="AR21" i="19"/>
  <c r="AS7" i="1"/>
  <c r="AL7" i="1"/>
  <c r="AU7" i="1" s="1"/>
  <c r="AN22" i="54"/>
  <c r="AI22" i="54"/>
  <c r="X23" i="77"/>
  <c r="Y23" i="77"/>
  <c r="AR22" i="86"/>
  <c r="AS14" i="16"/>
  <c r="AL14" i="16"/>
  <c r="AU14" i="16" s="1"/>
  <c r="AS13" i="64"/>
  <c r="AL13" i="64"/>
  <c r="AU13" i="64" s="1"/>
  <c r="AJ19" i="72"/>
  <c r="AK19" i="72"/>
  <c r="AT19" i="72" s="1"/>
  <c r="AJ13" i="72"/>
  <c r="AK13" i="72"/>
  <c r="AT13" i="72" s="1"/>
  <c r="AJ7" i="72"/>
  <c r="AK7" i="72"/>
  <c r="AT7" i="72" s="1"/>
  <c r="AG21" i="93"/>
  <c r="AP21" i="93" s="1"/>
  <c r="AF21" i="93"/>
  <c r="AO21" i="93" s="1"/>
  <c r="AE21" i="93"/>
  <c r="W22" i="93"/>
  <c r="AJ23" i="13"/>
  <c r="AS23" i="13" s="1"/>
  <c r="AK23" i="13"/>
  <c r="AT23" i="13" s="1"/>
  <c r="AS17" i="66"/>
  <c r="AL17" i="66"/>
  <c r="AU17" i="66" s="1"/>
  <c r="AR21" i="95"/>
  <c r="AR21" i="55"/>
  <c r="Z23" i="67"/>
  <c r="AR22" i="8"/>
  <c r="AS15" i="16"/>
  <c r="AL15" i="16"/>
  <c r="AU15" i="16" s="1"/>
  <c r="AS14" i="64"/>
  <c r="AL14" i="64"/>
  <c r="AU14" i="64" s="1"/>
  <c r="AN22" i="10"/>
  <c r="AI22" i="10"/>
  <c r="AK19" i="13"/>
  <c r="AT19" i="13" s="1"/>
  <c r="AJ19" i="13"/>
  <c r="AK13" i="13"/>
  <c r="AT13" i="13" s="1"/>
  <c r="AJ13" i="13"/>
  <c r="AJ7" i="13"/>
  <c r="AK7" i="13"/>
  <c r="AT7" i="13" s="1"/>
  <c r="AS6" i="66"/>
  <c r="AL6" i="66"/>
  <c r="AU6" i="66" s="1"/>
  <c r="AH24" i="74"/>
  <c r="AQ24" i="74" s="1"/>
  <c r="AG23" i="57"/>
  <c r="AP23" i="57" s="1"/>
  <c r="AP25" i="57" s="1"/>
  <c r="AF23" i="57"/>
  <c r="AO23" i="57" s="1"/>
  <c r="AO25" i="57" s="1"/>
  <c r="AE23" i="57"/>
  <c r="AN23" i="73"/>
  <c r="AI23" i="73"/>
  <c r="AI22" i="94"/>
  <c r="AN22" i="94"/>
  <c r="AS19" i="66"/>
  <c r="AL19" i="66"/>
  <c r="AU19" i="66" s="1"/>
  <c r="AR22" i="60"/>
  <c r="Z24" i="83"/>
  <c r="AR22" i="47"/>
  <c r="Z24" i="39"/>
  <c r="X24" i="39"/>
  <c r="Y24" i="39"/>
  <c r="X23" i="59"/>
  <c r="Y23" i="59"/>
  <c r="AI22" i="2"/>
  <c r="AN22" i="2"/>
  <c r="AI23" i="22"/>
  <c r="AN23" i="22"/>
  <c r="AN25" i="22" s="1"/>
  <c r="AH23" i="33"/>
  <c r="AQ23" i="33" s="1"/>
  <c r="AS3" i="64"/>
  <c r="AL3" i="64"/>
  <c r="AU3" i="64" s="1"/>
  <c r="AI21" i="11"/>
  <c r="AN21" i="1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G21" i="63"/>
  <c r="AP21" i="63" s="1"/>
  <c r="W22" i="63"/>
  <c r="AE21" i="63"/>
  <c r="AF21" i="63"/>
  <c r="AO21" i="63" s="1"/>
  <c r="AI22" i="68"/>
  <c r="AN22" i="68"/>
  <c r="AS18" i="1"/>
  <c r="AL18" i="1"/>
  <c r="AU18" i="1" s="1"/>
  <c r="AS6" i="16"/>
  <c r="AL6" i="16"/>
  <c r="AU6" i="16" s="1"/>
  <c r="AC21" i="49"/>
  <c r="AB22" i="49" s="1"/>
  <c r="S22" i="49"/>
  <c r="AH23" i="87"/>
  <c r="AQ23" i="87" s="1"/>
  <c r="W25" i="82"/>
  <c r="AE24" i="82"/>
  <c r="AG24" i="82"/>
  <c r="AP24" i="82" s="1"/>
  <c r="AF24" i="82"/>
  <c r="AO24" i="82" s="1"/>
  <c r="AR23" i="13"/>
  <c r="AR25" i="13" s="1"/>
  <c r="AH22" i="45"/>
  <c r="AQ22" i="45" s="1"/>
  <c r="AS7" i="16"/>
  <c r="AL7" i="16"/>
  <c r="AU7" i="16" s="1"/>
  <c r="AJ21" i="14"/>
  <c r="AK21" i="14"/>
  <c r="AT21" i="14" s="1"/>
  <c r="AJ15" i="14"/>
  <c r="AK15" i="14"/>
  <c r="AT15" i="14" s="1"/>
  <c r="AJ9" i="14"/>
  <c r="AK9" i="14"/>
  <c r="AT9" i="14" s="1"/>
  <c r="AS18" i="64"/>
  <c r="AL18" i="64"/>
  <c r="AU18" i="64" s="1"/>
  <c r="AC16" i="49"/>
  <c r="AB17" i="49" s="1"/>
  <c r="S17" i="49"/>
  <c r="S11" i="49"/>
  <c r="AC10" i="49"/>
  <c r="AB11" i="49" s="1"/>
  <c r="AC4" i="49"/>
  <c r="AB5" i="49" s="1"/>
  <c r="S5" i="49"/>
  <c r="AH23" i="31"/>
  <c r="AQ23" i="31" s="1"/>
  <c r="AS10" i="66"/>
  <c r="AL10" i="66"/>
  <c r="AU10" i="66" s="1"/>
  <c r="AH23" i="21"/>
  <c r="AQ23" i="21" s="1"/>
  <c r="AQ25" i="21" s="1"/>
  <c r="AZ3" i="21"/>
  <c r="AG23" i="6"/>
  <c r="AP23" i="6" s="1"/>
  <c r="AP25" i="6" s="1"/>
  <c r="AF23" i="6"/>
  <c r="AO23" i="6" s="1"/>
  <c r="AO25" i="6" s="1"/>
  <c r="AE23" i="6"/>
  <c r="AH22" i="55"/>
  <c r="AQ22" i="55" s="1"/>
  <c r="Y23" i="54"/>
  <c r="X23" i="54"/>
  <c r="AH22" i="58"/>
  <c r="AQ22" i="58" s="1"/>
  <c r="AH23" i="78"/>
  <c r="AQ23" i="78" s="1"/>
  <c r="AH23" i="8"/>
  <c r="AQ23" i="8" s="1"/>
  <c r="AQ25" i="8" s="1"/>
  <c r="AZ3" i="8"/>
  <c r="AJ18" i="72"/>
  <c r="AK18" i="72"/>
  <c r="AT18" i="72" s="1"/>
  <c r="AJ12" i="72"/>
  <c r="AK12" i="72"/>
  <c r="AT12" i="72" s="1"/>
  <c r="AJ6" i="72"/>
  <c r="AK6" i="72"/>
  <c r="AT6" i="72" s="1"/>
  <c r="AI22" i="29"/>
  <c r="AN22" i="29"/>
  <c r="AI23" i="72"/>
  <c r="AN23" i="72"/>
  <c r="AN25" i="72" s="1"/>
  <c r="AG23" i="48"/>
  <c r="AP23" i="48" s="1"/>
  <c r="AF23" i="48"/>
  <c r="AO23" i="48" s="1"/>
  <c r="AE23" i="48"/>
  <c r="W24" i="48"/>
  <c r="AF22" i="19"/>
  <c r="AO22" i="19" s="1"/>
  <c r="AG22" i="19"/>
  <c r="AP22" i="19" s="1"/>
  <c r="AE22" i="19"/>
  <c r="W23" i="19"/>
  <c r="AF21" i="75"/>
  <c r="AO21" i="75" s="1"/>
  <c r="AE21" i="75"/>
  <c r="W22" i="75"/>
  <c r="AG21" i="75"/>
  <c r="AP21" i="75" s="1"/>
  <c r="AS6" i="1"/>
  <c r="AL6" i="1"/>
  <c r="AU6" i="1" s="1"/>
  <c r="AS16" i="1"/>
  <c r="AL16" i="1"/>
  <c r="AU16" i="1" s="1"/>
  <c r="AK18" i="13"/>
  <c r="AT18" i="13" s="1"/>
  <c r="AJ18" i="13"/>
  <c r="AK12" i="13"/>
  <c r="AT12" i="13" s="1"/>
  <c r="AJ12" i="13"/>
  <c r="AJ6" i="13"/>
  <c r="AK6" i="13"/>
  <c r="AT6" i="13" s="1"/>
  <c r="AI24" i="40"/>
  <c r="AN24" i="40"/>
  <c r="AS23" i="1"/>
  <c r="AL23" i="1"/>
  <c r="AU23" i="1" s="1"/>
  <c r="AN22" i="56"/>
  <c r="AI22" i="56"/>
  <c r="AR23" i="83"/>
  <c r="AH24" i="41"/>
  <c r="AQ24" i="41" s="1"/>
  <c r="Z24" i="74"/>
  <c r="AS16" i="16"/>
  <c r="AL16" i="16"/>
  <c r="AU16" i="16" s="1"/>
  <c r="AS15" i="64"/>
  <c r="AL15" i="64"/>
  <c r="AU15" i="64" s="1"/>
  <c r="AH23" i="53"/>
  <c r="AQ23" i="53" s="1"/>
  <c r="AQ25" i="53" s="1"/>
  <c r="AZ3" i="53"/>
  <c r="AN23" i="62"/>
  <c r="AN25" i="62" s="1"/>
  <c r="AI23" i="62"/>
  <c r="Z23" i="80"/>
  <c r="X23" i="80"/>
  <c r="Y23" i="80"/>
  <c r="AH22" i="95"/>
  <c r="AQ22" i="95" s="1"/>
  <c r="Z22" i="51"/>
  <c r="AI21" i="52"/>
  <c r="AN21" i="52"/>
  <c r="AN23" i="39"/>
  <c r="AI23" i="39"/>
  <c r="AI22" i="59"/>
  <c r="AN22" i="59"/>
  <c r="X23" i="2"/>
  <c r="Y23" i="2"/>
  <c r="Z23" i="33"/>
  <c r="AS5" i="16"/>
  <c r="AL5" i="16"/>
  <c r="AU5" i="16" s="1"/>
  <c r="AJ4" i="64"/>
  <c r="AK4" i="64"/>
  <c r="AT4" i="64" s="1"/>
  <c r="AT25" i="64" s="1"/>
  <c r="AS22" i="64"/>
  <c r="AL22" i="64"/>
  <c r="AU22" i="64" s="1"/>
  <c r="AH24" i="81"/>
  <c r="AQ24" i="81" s="1"/>
  <c r="AS8" i="66"/>
  <c r="AL8" i="66"/>
  <c r="AU8" i="66" s="1"/>
  <c r="AX22" i="62"/>
  <c r="S22" i="62" s="1"/>
  <c r="AC22" i="62" s="1"/>
  <c r="AB23" i="62" s="1"/>
  <c r="Y24" i="79"/>
  <c r="X24" i="79"/>
  <c r="AI21" i="15"/>
  <c r="AN21" i="15"/>
  <c r="X23" i="68"/>
  <c r="Z23" i="68" s="1"/>
  <c r="Y23" i="68"/>
  <c r="AR22" i="78"/>
  <c r="AS5" i="64"/>
  <c r="AL5" i="64"/>
  <c r="AU5" i="64" s="1"/>
  <c r="AJ4" i="1"/>
  <c r="AK4" i="1"/>
  <c r="AT4" i="1" s="1"/>
  <c r="AT25" i="1" s="1"/>
  <c r="AS15" i="66"/>
  <c r="AL15" i="66"/>
  <c r="AU15" i="66" s="1"/>
  <c r="AR20" i="63"/>
  <c r="AS13" i="1"/>
  <c r="AL13" i="1"/>
  <c r="AU13" i="1" s="1"/>
  <c r="AF23" i="69"/>
  <c r="AO23" i="69" s="1"/>
  <c r="AO25" i="69" s="1"/>
  <c r="AE23" i="69"/>
  <c r="AG23" i="69"/>
  <c r="AP23" i="69" s="1"/>
  <c r="AP25" i="69" s="1"/>
  <c r="AH24" i="84"/>
  <c r="AQ24" i="84" s="1"/>
  <c r="Z22" i="45"/>
  <c r="AJ20" i="14"/>
  <c r="AK20" i="14"/>
  <c r="AT20" i="14" s="1"/>
  <c r="AJ14" i="14"/>
  <c r="AK14" i="14"/>
  <c r="AT14" i="14" s="1"/>
  <c r="AJ8" i="14"/>
  <c r="AK8" i="14"/>
  <c r="AT8" i="14" s="1"/>
  <c r="AJ23" i="72"/>
  <c r="AS23" i="72" s="1"/>
  <c r="AK23" i="72"/>
  <c r="AT23" i="72" s="1"/>
  <c r="AC15" i="49"/>
  <c r="AB16" i="49" s="1"/>
  <c r="S16" i="49"/>
  <c r="S10" i="49"/>
  <c r="AC9" i="49"/>
  <c r="AB10" i="49" s="1"/>
  <c r="AC3" i="49"/>
  <c r="S4" i="49"/>
  <c r="AN22" i="70"/>
  <c r="AI22" i="70"/>
  <c r="AN22" i="12"/>
  <c r="AI22" i="12"/>
  <c r="Y24" i="36"/>
  <c r="X24" i="36"/>
  <c r="Z24" i="36" s="1"/>
  <c r="AR22" i="25"/>
  <c r="Z22" i="58"/>
  <c r="AF23" i="8"/>
  <c r="AO23" i="8" s="1"/>
  <c r="AO25" i="8" s="1"/>
  <c r="AE23" i="8"/>
  <c r="AG23" i="8"/>
  <c r="AP23" i="8" s="1"/>
  <c r="AP25" i="8" s="1"/>
  <c r="AR21" i="5"/>
  <c r="AS20" i="16"/>
  <c r="AL20" i="16"/>
  <c r="AU20" i="16" s="1"/>
  <c r="AS19" i="64"/>
  <c r="AL19" i="64"/>
  <c r="AU19" i="64" s="1"/>
  <c r="AJ17" i="72"/>
  <c r="AK17" i="72"/>
  <c r="AT17" i="72" s="1"/>
  <c r="AJ11" i="72"/>
  <c r="AK11" i="72"/>
  <c r="AT11" i="72" s="1"/>
  <c r="AJ5" i="72"/>
  <c r="AK5" i="72"/>
  <c r="AT5" i="72" s="1"/>
  <c r="AS5" i="66"/>
  <c r="AL5" i="66"/>
  <c r="AU5" i="66" s="1"/>
  <c r="AR22" i="21"/>
  <c r="AG21" i="30"/>
  <c r="AP21" i="30" s="1"/>
  <c r="AE21" i="30"/>
  <c r="W22" i="30"/>
  <c r="AF21" i="30"/>
  <c r="AO21" i="30" s="1"/>
  <c r="AR23" i="41"/>
  <c r="AS21" i="16"/>
  <c r="AL21" i="16"/>
  <c r="AU21" i="16" s="1"/>
  <c r="AS20" i="64"/>
  <c r="AL20" i="64"/>
  <c r="AU20" i="64" s="1"/>
  <c r="Y23" i="10"/>
  <c r="X23" i="10"/>
  <c r="W23" i="26"/>
  <c r="AG22" i="26"/>
  <c r="AP22" i="26" s="1"/>
  <c r="AF22" i="26"/>
  <c r="AO22" i="26" s="1"/>
  <c r="AE22" i="26"/>
  <c r="AK17" i="13"/>
  <c r="AT17" i="13" s="1"/>
  <c r="AJ17" i="13"/>
  <c r="AJ11" i="13"/>
  <c r="AK11" i="13"/>
  <c r="AT11" i="13" s="1"/>
  <c r="AJ5" i="13"/>
  <c r="AK5" i="13"/>
  <c r="AT5" i="13" s="1"/>
  <c r="AS12" i="66"/>
  <c r="AL12" i="66"/>
  <c r="AU12" i="66" s="1"/>
  <c r="Z23" i="56"/>
  <c r="X23" i="56"/>
  <c r="Y23" i="56"/>
  <c r="X23" i="90"/>
  <c r="Y23" i="90"/>
  <c r="AJ4" i="16"/>
  <c r="AK4" i="16"/>
  <c r="AT4" i="16" s="1"/>
  <c r="AT25" i="16" s="1"/>
  <c r="AS10" i="1"/>
  <c r="AL10" i="1"/>
  <c r="AU10" i="1" s="1"/>
  <c r="AS7" i="66"/>
  <c r="AL7" i="66"/>
  <c r="AU7" i="66" s="1"/>
  <c r="AI22" i="80"/>
  <c r="AN22" i="80"/>
  <c r="AS20" i="1"/>
  <c r="AL20" i="1"/>
  <c r="AU20" i="1" s="1"/>
  <c r="AH23" i="92"/>
  <c r="AQ23" i="92" s="1"/>
  <c r="Y22" i="52"/>
  <c r="X22" i="52"/>
  <c r="Z22" i="52" s="1"/>
  <c r="Z24" i="27"/>
  <c r="X24" i="27"/>
  <c r="Y24" i="27"/>
  <c r="AI22" i="20"/>
  <c r="AN22" i="20"/>
  <c r="AE23" i="12" l="1"/>
  <c r="AG23" i="12"/>
  <c r="AP23" i="12" s="1"/>
  <c r="AP25" i="12" s="1"/>
  <c r="AF23" i="12"/>
  <c r="AO23" i="12" s="1"/>
  <c r="AO25" i="12" s="1"/>
  <c r="AG22" i="52"/>
  <c r="AP22" i="52" s="1"/>
  <c r="W23" i="52"/>
  <c r="AE22" i="52"/>
  <c r="AF22" i="52"/>
  <c r="AO22" i="52" s="1"/>
  <c r="AF24" i="36"/>
  <c r="AO24" i="36" s="1"/>
  <c r="W25" i="36"/>
  <c r="AG24" i="36"/>
  <c r="AP24" i="36" s="1"/>
  <c r="AE24" i="36"/>
  <c r="AG23" i="68"/>
  <c r="AP23" i="68" s="1"/>
  <c r="AP25" i="68" s="1"/>
  <c r="AE23" i="68"/>
  <c r="AF23" i="68"/>
  <c r="AO23" i="68" s="1"/>
  <c r="AO25" i="68" s="1"/>
  <c r="AE23" i="94"/>
  <c r="W24" i="94"/>
  <c r="AF23" i="94"/>
  <c r="AO23" i="94" s="1"/>
  <c r="AG23" i="94"/>
  <c r="AP23" i="94" s="1"/>
  <c r="AR22" i="80"/>
  <c r="AS4" i="16"/>
  <c r="AL4" i="16"/>
  <c r="AU4" i="16" s="1"/>
  <c r="AF23" i="56"/>
  <c r="AO23" i="56" s="1"/>
  <c r="AO25" i="56" s="1"/>
  <c r="AE23" i="56"/>
  <c r="AG23" i="56"/>
  <c r="AP23" i="56" s="1"/>
  <c r="AP25" i="56" s="1"/>
  <c r="AS11" i="13"/>
  <c r="AL11" i="13"/>
  <c r="AU11" i="13" s="1"/>
  <c r="AS8" i="14"/>
  <c r="AL8" i="14"/>
  <c r="AU8" i="14" s="1"/>
  <c r="AI23" i="69"/>
  <c r="AN23" i="69"/>
  <c r="AN25" i="69" s="1"/>
  <c r="AR21" i="15"/>
  <c r="AG23" i="33"/>
  <c r="AP23" i="33" s="1"/>
  <c r="W24" i="33"/>
  <c r="AE23" i="33"/>
  <c r="AF23" i="33"/>
  <c r="AO23" i="33" s="1"/>
  <c r="AR23" i="39"/>
  <c r="AG23" i="80"/>
  <c r="AP23" i="80" s="1"/>
  <c r="AF23" i="80"/>
  <c r="AO23" i="80" s="1"/>
  <c r="AE23" i="80"/>
  <c r="W24" i="80"/>
  <c r="AR22" i="56"/>
  <c r="Y22" i="75"/>
  <c r="X22" i="75"/>
  <c r="AJ22" i="49"/>
  <c r="AK22" i="49"/>
  <c r="AT22" i="49" s="1"/>
  <c r="AR22" i="68"/>
  <c r="AJ21" i="62"/>
  <c r="AK21" i="62"/>
  <c r="AT21" i="62" s="1"/>
  <c r="AJ15" i="62"/>
  <c r="AK15" i="62"/>
  <c r="AT15" i="62" s="1"/>
  <c r="AJ9" i="62"/>
  <c r="AK9" i="62"/>
  <c r="AT9" i="62" s="1"/>
  <c r="AH24" i="39"/>
  <c r="AQ24" i="39" s="1"/>
  <c r="AS7" i="13"/>
  <c r="AL7" i="13"/>
  <c r="AU7" i="13" s="1"/>
  <c r="AN21" i="93"/>
  <c r="AI21" i="93"/>
  <c r="AS13" i="72"/>
  <c r="AL13" i="72"/>
  <c r="AU13" i="72" s="1"/>
  <c r="AR22" i="54"/>
  <c r="W23" i="32"/>
  <c r="AG22" i="32"/>
  <c r="AP22" i="32" s="1"/>
  <c r="AE22" i="32"/>
  <c r="AF22" i="32"/>
  <c r="AO22" i="32" s="1"/>
  <c r="AJ18" i="49"/>
  <c r="AK18" i="49"/>
  <c r="AT18" i="49" s="1"/>
  <c r="AS16" i="14"/>
  <c r="AL16" i="14"/>
  <c r="AU16" i="14" s="1"/>
  <c r="AR22" i="2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Z23" i="43"/>
  <c r="Y23" i="43"/>
  <c r="X23" i="43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G23" i="9"/>
  <c r="AP23" i="9" s="1"/>
  <c r="AP25" i="9" s="1"/>
  <c r="AF23" i="9"/>
  <c r="AO23" i="9" s="1"/>
  <c r="AO25" i="9" s="1"/>
  <c r="AE23" i="9"/>
  <c r="AJ19" i="49"/>
  <c r="AK19" i="49"/>
  <c r="AT19" i="49" s="1"/>
  <c r="AS11" i="14"/>
  <c r="AL11" i="14"/>
  <c r="AU11" i="14" s="1"/>
  <c r="AH23" i="65"/>
  <c r="AQ23" i="65" s="1"/>
  <c r="AQ25" i="65" s="1"/>
  <c r="AZ3" i="65"/>
  <c r="AR22" i="91"/>
  <c r="AS9" i="72"/>
  <c r="AL9" i="72"/>
  <c r="AU9" i="72" s="1"/>
  <c r="AS6" i="14"/>
  <c r="AL6" i="14"/>
  <c r="AU6" i="14" s="1"/>
  <c r="AJ19" i="4"/>
  <c r="AK19" i="4"/>
  <c r="AT19" i="4" s="1"/>
  <c r="AJ13" i="4"/>
  <c r="AK13" i="4"/>
  <c r="AT13" i="4" s="1"/>
  <c r="AJ7" i="4"/>
  <c r="AK7" i="4"/>
  <c r="AT7" i="4" s="1"/>
  <c r="AG22" i="3"/>
  <c r="AP22" i="3" s="1"/>
  <c r="AF22" i="3"/>
  <c r="AO22" i="3" s="1"/>
  <c r="W23" i="3"/>
  <c r="AE22" i="3"/>
  <c r="AI23" i="92"/>
  <c r="AN23" i="92"/>
  <c r="AN22" i="95"/>
  <c r="AI22" i="95"/>
  <c r="W24" i="91"/>
  <c r="AG23" i="91"/>
  <c r="AP23" i="91" s="1"/>
  <c r="AE23" i="91"/>
  <c r="AF23" i="91"/>
  <c r="AO23" i="91" s="1"/>
  <c r="AR22" i="90"/>
  <c r="Z25" i="41"/>
  <c r="Y25" i="41"/>
  <c r="X25" i="41"/>
  <c r="AS3" i="13"/>
  <c r="AL3" i="13"/>
  <c r="AU3" i="13" s="1"/>
  <c r="AS22" i="13"/>
  <c r="AL22" i="13"/>
  <c r="AU22" i="13" s="1"/>
  <c r="AJ4" i="72"/>
  <c r="AK4" i="72"/>
  <c r="AT4" i="72" s="1"/>
  <c r="AT25" i="72" s="1"/>
  <c r="AG23" i="70"/>
  <c r="AP23" i="70" s="1"/>
  <c r="AP25" i="70" s="1"/>
  <c r="AF23" i="70"/>
  <c r="AO23" i="70" s="1"/>
  <c r="AO25" i="70" s="1"/>
  <c r="AE23" i="70"/>
  <c r="Z24" i="31"/>
  <c r="Y24" i="31"/>
  <c r="X24" i="31"/>
  <c r="AI24" i="44"/>
  <c r="AN24" i="44"/>
  <c r="AJ21" i="22"/>
  <c r="AK21" i="22"/>
  <c r="AT21" i="22" s="1"/>
  <c r="AJ15" i="22"/>
  <c r="AK15" i="22"/>
  <c r="AT15" i="22" s="1"/>
  <c r="AJ9" i="22"/>
  <c r="AK9" i="22"/>
  <c r="AT9" i="22" s="1"/>
  <c r="Z24" i="47"/>
  <c r="X24" i="47"/>
  <c r="Y24" i="47"/>
  <c r="AS17" i="13"/>
  <c r="AL17" i="13"/>
  <c r="AU17" i="13" s="1"/>
  <c r="AS6" i="13"/>
  <c r="AL6" i="13"/>
  <c r="AU6" i="13" s="1"/>
  <c r="AI21" i="75"/>
  <c r="AN21" i="75"/>
  <c r="Y24" i="48"/>
  <c r="X24" i="48"/>
  <c r="AL23" i="72"/>
  <c r="AU23" i="72" s="1"/>
  <c r="AR23" i="72"/>
  <c r="AR25" i="72" s="1"/>
  <c r="AS12" i="72"/>
  <c r="AL12" i="72"/>
  <c r="AU12" i="72" s="1"/>
  <c r="AN23" i="6"/>
  <c r="AN25" i="6" s="1"/>
  <c r="AI23" i="6"/>
  <c r="AJ17" i="49"/>
  <c r="AK17" i="49"/>
  <c r="AT17" i="49" s="1"/>
  <c r="AS15" i="14"/>
  <c r="AL15" i="14"/>
  <c r="AU15" i="14" s="1"/>
  <c r="AJ20" i="62"/>
  <c r="AK20" i="62"/>
  <c r="AT20" i="62" s="1"/>
  <c r="AJ14" i="62"/>
  <c r="AK14" i="62"/>
  <c r="AT14" i="62" s="1"/>
  <c r="AJ8" i="62"/>
  <c r="AK8" i="62"/>
  <c r="AT8" i="62" s="1"/>
  <c r="AR22" i="2"/>
  <c r="W25" i="39"/>
  <c r="AG24" i="39"/>
  <c r="AP24" i="39" s="1"/>
  <c r="AE24" i="39"/>
  <c r="AF24" i="39"/>
  <c r="AO24" i="39" s="1"/>
  <c r="AN23" i="57"/>
  <c r="AN25" i="57" s="1"/>
  <c r="AI23" i="57"/>
  <c r="AS13" i="13"/>
  <c r="AL13" i="13"/>
  <c r="AU13" i="13" s="1"/>
  <c r="AG23" i="67"/>
  <c r="AP23" i="67" s="1"/>
  <c r="AP25" i="67" s="1"/>
  <c r="AF23" i="67"/>
  <c r="AO23" i="67" s="1"/>
  <c r="AO25" i="67" s="1"/>
  <c r="AE23" i="67"/>
  <c r="AJ4" i="14"/>
  <c r="AK4" i="14"/>
  <c r="AT4" i="14" s="1"/>
  <c r="AT25" i="14" s="1"/>
  <c r="X22" i="34"/>
  <c r="Y22" i="34"/>
  <c r="W25" i="73"/>
  <c r="AG24" i="73"/>
  <c r="AP24" i="73" s="1"/>
  <c r="AF24" i="73"/>
  <c r="AO24" i="73" s="1"/>
  <c r="AE24" i="73"/>
  <c r="AJ23" i="60"/>
  <c r="AS23" i="60" s="1"/>
  <c r="AK23" i="60"/>
  <c r="AT23" i="60" s="1"/>
  <c r="AS14" i="13"/>
  <c r="AL14" i="13"/>
  <c r="AU14" i="13" s="1"/>
  <c r="AH23" i="29"/>
  <c r="AQ23" i="29" s="1"/>
  <c r="AS20" i="72"/>
  <c r="AL20" i="72"/>
  <c r="AU20" i="72" s="1"/>
  <c r="AJ23" i="6"/>
  <c r="AS23" i="6" s="1"/>
  <c r="AK23" i="6"/>
  <c r="AT23" i="6" s="1"/>
  <c r="AH22" i="61"/>
  <c r="AQ22" i="61" s="1"/>
  <c r="AG23" i="65"/>
  <c r="AP23" i="65" s="1"/>
  <c r="AP25" i="65" s="1"/>
  <c r="AF23" i="65"/>
  <c r="AO23" i="65" s="1"/>
  <c r="AO25" i="65" s="1"/>
  <c r="AE23" i="65"/>
  <c r="AS21" i="13"/>
  <c r="AL21" i="13"/>
  <c r="AU21" i="13" s="1"/>
  <c r="AR23" i="49"/>
  <c r="AR25" i="49" s="1"/>
  <c r="AR22" i="50"/>
  <c r="AH21" i="76"/>
  <c r="AQ21" i="76" s="1"/>
  <c r="AJ18" i="4"/>
  <c r="AK18" i="4"/>
  <c r="AT18" i="4" s="1"/>
  <c r="AJ12" i="4"/>
  <c r="AK12" i="4"/>
  <c r="AT12" i="4" s="1"/>
  <c r="AJ6" i="4"/>
  <c r="AK6" i="4"/>
  <c r="AT6" i="4" s="1"/>
  <c r="AJ23" i="22"/>
  <c r="AS23" i="22" s="1"/>
  <c r="AK23" i="22"/>
  <c r="AT23" i="22" s="1"/>
  <c r="AH23" i="28"/>
  <c r="AQ23" i="28" s="1"/>
  <c r="X23" i="95"/>
  <c r="Y23" i="95"/>
  <c r="AH24" i="46"/>
  <c r="AQ24" i="46" s="1"/>
  <c r="AS3" i="72"/>
  <c r="AL3" i="72"/>
  <c r="AU3" i="72" s="1"/>
  <c r="AS22" i="72"/>
  <c r="AL22" i="72"/>
  <c r="AU22" i="72" s="1"/>
  <c r="AN23" i="21"/>
  <c r="AN25" i="21" s="1"/>
  <c r="AI23" i="21"/>
  <c r="AJ21" i="49"/>
  <c r="AK21" i="49"/>
  <c r="AT21" i="49" s="1"/>
  <c r="AS13" i="14"/>
  <c r="AL13" i="14"/>
  <c r="AU13" i="14" s="1"/>
  <c r="AI24" i="84"/>
  <c r="AN24" i="84"/>
  <c r="AJ20" i="22"/>
  <c r="AK20" i="22"/>
  <c r="AT20" i="22" s="1"/>
  <c r="AJ14" i="22"/>
  <c r="AK14" i="22"/>
  <c r="AT14" i="22" s="1"/>
  <c r="AJ8" i="22"/>
  <c r="AK8" i="22"/>
  <c r="AT8" i="22" s="1"/>
  <c r="Z24" i="38"/>
  <c r="Y24" i="38"/>
  <c r="X24" i="38"/>
  <c r="AI23" i="60"/>
  <c r="AN23" i="60"/>
  <c r="AN25" i="60" s="1"/>
  <c r="AH23" i="10"/>
  <c r="AQ23" i="10" s="1"/>
  <c r="AQ25" i="10" s="1"/>
  <c r="AX22" i="10"/>
  <c r="S22" i="10" s="1"/>
  <c r="AC22" i="10" s="1"/>
  <c r="AB23" i="10" s="1"/>
  <c r="AZ3" i="10"/>
  <c r="AS14" i="14"/>
  <c r="AL14" i="14"/>
  <c r="AU14" i="14" s="1"/>
  <c r="AH23" i="2"/>
  <c r="AQ23" i="2" s="1"/>
  <c r="AQ25" i="2" s="1"/>
  <c r="AZ3" i="2"/>
  <c r="AS12" i="13"/>
  <c r="AL12" i="13"/>
  <c r="AU12" i="13" s="1"/>
  <c r="AH23" i="54"/>
  <c r="AQ23" i="54" s="1"/>
  <c r="AQ25" i="54" s="1"/>
  <c r="AZ3" i="54"/>
  <c r="AI21" i="63"/>
  <c r="AN21" i="63"/>
  <c r="AJ19" i="62"/>
  <c r="AK19" i="62"/>
  <c r="AT19" i="62" s="1"/>
  <c r="AJ13" i="62"/>
  <c r="AK13" i="62"/>
  <c r="AT13" i="62" s="1"/>
  <c r="AJ7" i="62"/>
  <c r="AK7" i="62"/>
  <c r="AT7" i="62" s="1"/>
  <c r="AR21" i="11"/>
  <c r="AS19" i="72"/>
  <c r="AL19" i="72"/>
  <c r="AU19" i="72" s="1"/>
  <c r="AJ6" i="49"/>
  <c r="AK6" i="49"/>
  <c r="AT6" i="49" s="1"/>
  <c r="AS3" i="14"/>
  <c r="AL3" i="14"/>
  <c r="AU3" i="14" s="1"/>
  <c r="AS22" i="14"/>
  <c r="AL22" i="14"/>
  <c r="AU22" i="14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3" i="4"/>
  <c r="AR25" i="4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I22" i="43"/>
  <c r="AN22" i="43"/>
  <c r="AJ7" i="49"/>
  <c r="AK7" i="49"/>
  <c r="AT7" i="49" s="1"/>
  <c r="AS17" i="14"/>
  <c r="AL17" i="14"/>
  <c r="AU17" i="14" s="1"/>
  <c r="AG23" i="42"/>
  <c r="AP23" i="42" s="1"/>
  <c r="AE23" i="42"/>
  <c r="W24" i="42"/>
  <c r="AF23" i="42"/>
  <c r="AO23" i="42" s="1"/>
  <c r="AH22" i="11"/>
  <c r="AQ22" i="11" s="1"/>
  <c r="AR23" i="46"/>
  <c r="AG23" i="37"/>
  <c r="AP23" i="37" s="1"/>
  <c r="AE23" i="37"/>
  <c r="W24" i="37"/>
  <c r="AF23" i="37"/>
  <c r="AO23" i="37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15" i="72"/>
  <c r="AL15" i="72"/>
  <c r="AU15" i="72" s="1"/>
  <c r="AS4" i="66"/>
  <c r="AS25" i="66" s="1"/>
  <c r="AL4" i="66"/>
  <c r="AU4" i="66" s="1"/>
  <c r="AR22" i="9"/>
  <c r="AJ14" i="49"/>
  <c r="AK14" i="49"/>
  <c r="AT14" i="49" s="1"/>
  <c r="AS12" i="14"/>
  <c r="AL12" i="14"/>
  <c r="AU12" i="14" s="1"/>
  <c r="AJ17" i="4"/>
  <c r="AK17" i="4"/>
  <c r="AT17" i="4" s="1"/>
  <c r="AJ11" i="4"/>
  <c r="AK11" i="4"/>
  <c r="AT11" i="4" s="1"/>
  <c r="AJ5" i="4"/>
  <c r="AK5" i="4"/>
  <c r="AT5" i="4" s="1"/>
  <c r="AH25" i="40"/>
  <c r="AQ25" i="40" s="1"/>
  <c r="AS10" i="13"/>
  <c r="AL10" i="13"/>
  <c r="AU10" i="13" s="1"/>
  <c r="Y24" i="78"/>
  <c r="X24" i="78"/>
  <c r="AH23" i="12"/>
  <c r="AQ23" i="12" s="1"/>
  <c r="AQ25" i="12" s="1"/>
  <c r="AX22" i="12"/>
  <c r="S22" i="12" s="1"/>
  <c r="AC22" i="12" s="1"/>
  <c r="AB23" i="12" s="1"/>
  <c r="AZ3" i="12"/>
  <c r="AJ9" i="49"/>
  <c r="AK9" i="49"/>
  <c r="AT9" i="49" s="1"/>
  <c r="Y24" i="87"/>
  <c r="Z24" i="87" s="1"/>
  <c r="X24" i="87"/>
  <c r="AH22" i="15"/>
  <c r="AQ22" i="15" s="1"/>
  <c r="AJ19" i="22"/>
  <c r="AK19" i="22"/>
  <c r="AT19" i="22" s="1"/>
  <c r="AJ13" i="22"/>
  <c r="AK13" i="22"/>
  <c r="AT13" i="22" s="1"/>
  <c r="AJ7" i="22"/>
  <c r="AK7" i="22"/>
  <c r="AT7" i="22" s="1"/>
  <c r="AI23" i="47"/>
  <c r="AN23" i="47"/>
  <c r="AN23" i="48"/>
  <c r="AI23" i="48"/>
  <c r="AR22" i="29"/>
  <c r="AS18" i="72"/>
  <c r="AL18" i="72"/>
  <c r="AU18" i="72" s="1"/>
  <c r="AJ5" i="49"/>
  <c r="AK5" i="49"/>
  <c r="AT5" i="49" s="1"/>
  <c r="AS21" i="14"/>
  <c r="AL21" i="14"/>
  <c r="AU21" i="14" s="1"/>
  <c r="AI24" i="82"/>
  <c r="AN24" i="82"/>
  <c r="Z22" i="63"/>
  <c r="Y22" i="63"/>
  <c r="X22" i="63"/>
  <c r="AJ18" i="62"/>
  <c r="AK18" i="62"/>
  <c r="AT18" i="62" s="1"/>
  <c r="AJ12" i="62"/>
  <c r="AK12" i="62"/>
  <c r="AT12" i="62" s="1"/>
  <c r="AJ6" i="62"/>
  <c r="AK6" i="62"/>
  <c r="AT6" i="62" s="1"/>
  <c r="AH23" i="59"/>
  <c r="AQ23" i="59" s="1"/>
  <c r="AQ25" i="59" s="1"/>
  <c r="AZ3" i="59"/>
  <c r="AS19" i="13"/>
  <c r="AL19" i="13"/>
  <c r="AU19" i="13" s="1"/>
  <c r="AS10" i="14"/>
  <c r="AL10" i="14"/>
  <c r="AU10" i="14" s="1"/>
  <c r="AI21" i="34"/>
  <c r="AN21" i="34"/>
  <c r="AX22" i="69"/>
  <c r="S22" i="69" s="1"/>
  <c r="AC22" i="69" s="1"/>
  <c r="AB23" i="69" s="1"/>
  <c r="Y24" i="96"/>
  <c r="X24" i="96"/>
  <c r="AR23" i="14"/>
  <c r="AR25" i="14" s="1"/>
  <c r="AL23" i="14"/>
  <c r="AU23" i="14" s="1"/>
  <c r="AH22" i="23"/>
  <c r="AQ22" i="23" s="1"/>
  <c r="AJ23" i="57"/>
  <c r="AS23" i="57" s="1"/>
  <c r="AK23" i="57"/>
  <c r="AT23" i="57" s="1"/>
  <c r="AS20" i="13"/>
  <c r="AL20" i="13"/>
  <c r="AU20" i="13" s="1"/>
  <c r="Z23" i="29"/>
  <c r="AS8" i="72"/>
  <c r="AL8" i="72"/>
  <c r="AU8" i="72" s="1"/>
  <c r="AH23" i="50"/>
  <c r="AQ23" i="50" s="1"/>
  <c r="AQ25" i="50" s="1"/>
  <c r="AZ3" i="50"/>
  <c r="Z22" i="61"/>
  <c r="AE23" i="86"/>
  <c r="W24" i="86"/>
  <c r="AF23" i="86"/>
  <c r="AO23" i="86" s="1"/>
  <c r="AG23" i="86"/>
  <c r="AP23" i="86" s="1"/>
  <c r="AN22" i="71"/>
  <c r="AI22" i="71"/>
  <c r="AS9" i="13"/>
  <c r="AL9" i="13"/>
  <c r="AU9" i="13" s="1"/>
  <c r="AJ23" i="67"/>
  <c r="AS23" i="67" s="1"/>
  <c r="AK23" i="67"/>
  <c r="AT23" i="67" s="1"/>
  <c r="AR21" i="61"/>
  <c r="Z21" i="76"/>
  <c r="AI22" i="7"/>
  <c r="AN22" i="7"/>
  <c r="AJ22" i="4"/>
  <c r="AK22" i="4"/>
  <c r="AT22" i="4" s="1"/>
  <c r="AJ16" i="4"/>
  <c r="AK16" i="4"/>
  <c r="AT16" i="4" s="1"/>
  <c r="AJ10" i="4"/>
  <c r="AK10" i="4"/>
  <c r="AT10" i="4" s="1"/>
  <c r="AJ3" i="4"/>
  <c r="AB4" i="4"/>
  <c r="AN22" i="17"/>
  <c r="AI22" i="17"/>
  <c r="AH23" i="20"/>
  <c r="AQ23" i="20" s="1"/>
  <c r="AQ25" i="20" s="1"/>
  <c r="AZ3" i="20"/>
  <c r="Z23" i="28"/>
  <c r="Z24" i="46"/>
  <c r="AI24" i="41"/>
  <c r="AN24" i="41"/>
  <c r="AS16" i="13"/>
  <c r="AL16" i="13"/>
  <c r="AU16" i="13" s="1"/>
  <c r="AS10" i="72"/>
  <c r="AL10" i="72"/>
  <c r="AU10" i="72" s="1"/>
  <c r="AN22" i="55"/>
  <c r="AI22" i="55"/>
  <c r="AR23" i="36"/>
  <c r="AS19" i="14"/>
  <c r="AL19" i="14"/>
  <c r="AU19" i="14" s="1"/>
  <c r="X25" i="44"/>
  <c r="Y25" i="44"/>
  <c r="AR20" i="76"/>
  <c r="AI23" i="87"/>
  <c r="AN23" i="87"/>
  <c r="AJ18" i="22"/>
  <c r="AK18" i="22"/>
  <c r="AT18" i="22" s="1"/>
  <c r="AJ12" i="22"/>
  <c r="AK12" i="22"/>
  <c r="AT12" i="22" s="1"/>
  <c r="AJ6" i="22"/>
  <c r="AK6" i="22"/>
  <c r="AT6" i="22" s="1"/>
  <c r="AN23" i="38"/>
  <c r="AI23" i="38"/>
  <c r="Z24" i="89"/>
  <c r="X24" i="89"/>
  <c r="Y24" i="89"/>
  <c r="W25" i="27"/>
  <c r="AG24" i="27"/>
  <c r="AP24" i="27" s="1"/>
  <c r="AF24" i="27"/>
  <c r="AO24" i="27" s="1"/>
  <c r="AE24" i="27"/>
  <c r="Y22" i="30"/>
  <c r="X22" i="30"/>
  <c r="AS17" i="72"/>
  <c r="AL17" i="72"/>
  <c r="AU17" i="72" s="1"/>
  <c r="AR22" i="70"/>
  <c r="AR23" i="62"/>
  <c r="AR25" i="62" s="1"/>
  <c r="AH23" i="90"/>
  <c r="AQ23" i="90" s="1"/>
  <c r="AR22" i="20"/>
  <c r="AS5" i="72"/>
  <c r="AL5" i="72"/>
  <c r="AU5" i="72" s="1"/>
  <c r="AI23" i="8"/>
  <c r="AN23" i="8"/>
  <c r="AN25" i="8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5" i="13"/>
  <c r="AL5" i="13"/>
  <c r="AU5" i="13" s="1"/>
  <c r="Z23" i="10"/>
  <c r="AJ3" i="49"/>
  <c r="AB4" i="49"/>
  <c r="AS20" i="14"/>
  <c r="AL20" i="14"/>
  <c r="AU20" i="14" s="1"/>
  <c r="AJ23" i="62"/>
  <c r="AS23" i="62" s="1"/>
  <c r="AK23" i="62"/>
  <c r="AT23" i="62" s="1"/>
  <c r="AG22" i="51"/>
  <c r="AP22" i="51" s="1"/>
  <c r="AF22" i="51"/>
  <c r="AO22" i="51" s="1"/>
  <c r="AE22" i="51"/>
  <c r="W23" i="51"/>
  <c r="AX22" i="53"/>
  <c r="S22" i="53" s="1"/>
  <c r="AC22" i="53" s="1"/>
  <c r="AB23" i="53" s="1"/>
  <c r="AF24" i="74"/>
  <c r="AO24" i="74" s="1"/>
  <c r="AE24" i="74"/>
  <c r="W25" i="74"/>
  <c r="AG24" i="74"/>
  <c r="AP24" i="74" s="1"/>
  <c r="AS18" i="13"/>
  <c r="AL18" i="13"/>
  <c r="AU18" i="13" s="1"/>
  <c r="AI22" i="19"/>
  <c r="AN22" i="19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Z23" i="54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J11" i="49"/>
  <c r="AK11" i="49"/>
  <c r="AT11" i="49" s="1"/>
  <c r="AJ17" i="62"/>
  <c r="AK17" i="62"/>
  <c r="AT17" i="62" s="1"/>
  <c r="AJ11" i="62"/>
  <c r="AK11" i="62"/>
  <c r="AT11" i="62" s="1"/>
  <c r="AJ5" i="62"/>
  <c r="AK5" i="62"/>
  <c r="AT5" i="62" s="1"/>
  <c r="Z23" i="59"/>
  <c r="W25" i="83"/>
  <c r="AG24" i="83"/>
  <c r="AP24" i="83" s="1"/>
  <c r="AE24" i="83"/>
  <c r="AF24" i="83"/>
  <c r="AO24" i="83" s="1"/>
  <c r="AR22" i="94"/>
  <c r="AS7" i="72"/>
  <c r="AL7" i="72"/>
  <c r="AU7" i="72" s="1"/>
  <c r="AH23" i="77"/>
  <c r="AQ23" i="77" s="1"/>
  <c r="AJ12" i="49"/>
  <c r="AK12" i="49"/>
  <c r="AT12" i="49" s="1"/>
  <c r="AR23" i="35"/>
  <c r="AN22" i="24"/>
  <c r="AI22" i="24"/>
  <c r="AJ13" i="49"/>
  <c r="AK13" i="49"/>
  <c r="AT13" i="49" s="1"/>
  <c r="AS5" i="14"/>
  <c r="AL5" i="14"/>
  <c r="AU5" i="14" s="1"/>
  <c r="AJ23" i="4"/>
  <c r="AS23" i="4" s="1"/>
  <c r="AK23" i="4"/>
  <c r="AT23" i="4" s="1"/>
  <c r="Z22" i="11"/>
  <c r="AH24" i="35"/>
  <c r="AQ24" i="35" s="1"/>
  <c r="X23" i="71"/>
  <c r="Y23" i="71"/>
  <c r="AS15" i="13"/>
  <c r="AL15" i="13"/>
  <c r="AU15" i="13" s="1"/>
  <c r="AS21" i="72"/>
  <c r="AL21" i="72"/>
  <c r="AU21" i="72" s="1"/>
  <c r="AJ23" i="49"/>
  <c r="AS23" i="49" s="1"/>
  <c r="AK23" i="49"/>
  <c r="AT23" i="49" s="1"/>
  <c r="AJ20" i="49"/>
  <c r="AK20" i="49"/>
  <c r="AT20" i="49" s="1"/>
  <c r="AS18" i="14"/>
  <c r="AL18" i="14"/>
  <c r="AU18" i="14" s="1"/>
  <c r="Z23" i="7"/>
  <c r="X23" i="7"/>
  <c r="Y23" i="7"/>
  <c r="AJ21" i="4"/>
  <c r="AK21" i="4"/>
  <c r="AT21" i="4" s="1"/>
  <c r="AJ15" i="4"/>
  <c r="AK15" i="4"/>
  <c r="AT15" i="4" s="1"/>
  <c r="AJ9" i="4"/>
  <c r="AK9" i="4"/>
  <c r="AT9" i="4" s="1"/>
  <c r="X23" i="17"/>
  <c r="Y23" i="17"/>
  <c r="AH22" i="3"/>
  <c r="AQ22" i="3" s="1"/>
  <c r="Z23" i="20"/>
  <c r="X24" i="92"/>
  <c r="Y24" i="92"/>
  <c r="AH23" i="94"/>
  <c r="AQ23" i="94" s="1"/>
  <c r="AI23" i="53"/>
  <c r="AN23" i="53"/>
  <c r="AN25" i="53" s="1"/>
  <c r="AU25" i="16"/>
  <c r="C11" i="16" s="1"/>
  <c r="Z25" i="40"/>
  <c r="AI23" i="78"/>
  <c r="AN23" i="78"/>
  <c r="X23" i="55"/>
  <c r="Z23" i="55" s="1"/>
  <c r="Y23" i="55"/>
  <c r="AN23" i="31"/>
  <c r="AI23" i="31"/>
  <c r="X25" i="84"/>
  <c r="Y25" i="84"/>
  <c r="Z25" i="84" s="1"/>
  <c r="Z22" i="15"/>
  <c r="AJ17" i="22"/>
  <c r="AK17" i="22"/>
  <c r="AT17" i="22" s="1"/>
  <c r="AJ11" i="22"/>
  <c r="AK11" i="22"/>
  <c r="AT11" i="22" s="1"/>
  <c r="AJ5" i="22"/>
  <c r="AK5" i="22"/>
  <c r="AT5" i="22" s="1"/>
  <c r="AR23" i="79"/>
  <c r="AI23" i="89"/>
  <c r="AN23" i="89"/>
  <c r="X25" i="81"/>
  <c r="Z25" i="81" s="1"/>
  <c r="Y25" i="81"/>
  <c r="AH22" i="52"/>
  <c r="AQ22" i="52" s="1"/>
  <c r="Z23" i="26"/>
  <c r="X23" i="26"/>
  <c r="Y23" i="26"/>
  <c r="AH24" i="79"/>
  <c r="AQ24" i="79" s="1"/>
  <c r="AN21" i="30"/>
  <c r="AI21" i="30"/>
  <c r="AH24" i="36"/>
  <c r="AQ24" i="36" s="1"/>
  <c r="AJ16" i="49"/>
  <c r="AK16" i="49"/>
  <c r="AT16" i="49" s="1"/>
  <c r="Z23" i="90"/>
  <c r="AI22" i="26"/>
  <c r="AN22" i="26"/>
  <c r="AS4" i="1"/>
  <c r="AS25" i="1" s="1"/>
  <c r="AL4" i="1"/>
  <c r="AU4" i="1" s="1"/>
  <c r="AU25" i="1" s="1"/>
  <c r="C11" i="1" s="1"/>
  <c r="AH23" i="68"/>
  <c r="AQ23" i="68" s="1"/>
  <c r="AQ25" i="68" s="1"/>
  <c r="AZ3" i="68"/>
  <c r="AX22" i="68" s="1"/>
  <c r="S22" i="68" s="1"/>
  <c r="AC22" i="68" s="1"/>
  <c r="AB23" i="68" s="1"/>
  <c r="Z24" i="79"/>
  <c r="AS4" i="64"/>
  <c r="AS25" i="64" s="1"/>
  <c r="AL4" i="64"/>
  <c r="AU4" i="64" s="1"/>
  <c r="AU25" i="64" s="1"/>
  <c r="C11" i="64" s="1"/>
  <c r="F17" i="97" s="1"/>
  <c r="Z23" i="2"/>
  <c r="AR21" i="52"/>
  <c r="Y23" i="19"/>
  <c r="Z23" i="19" s="1"/>
  <c r="X23" i="19"/>
  <c r="AH24" i="27"/>
  <c r="AQ24" i="27" s="1"/>
  <c r="AH23" i="56"/>
  <c r="AQ23" i="56" s="1"/>
  <c r="AQ25" i="56" s="1"/>
  <c r="AX22" i="56"/>
  <c r="S22" i="56" s="1"/>
  <c r="AC22" i="56" s="1"/>
  <c r="AB23" i="56" s="1"/>
  <c r="AZ3" i="56"/>
  <c r="AS11" i="72"/>
  <c r="AL11" i="72"/>
  <c r="AU11" i="72" s="1"/>
  <c r="AG22" i="58"/>
  <c r="AP22" i="58" s="1"/>
  <c r="W23" i="58"/>
  <c r="AF22" i="58"/>
  <c r="AO22" i="58" s="1"/>
  <c r="AE22" i="58"/>
  <c r="AR22" i="12"/>
  <c r="AJ10" i="49"/>
  <c r="AK10" i="49"/>
  <c r="AT10" i="49" s="1"/>
  <c r="AE22" i="45"/>
  <c r="AF22" i="45"/>
  <c r="AO22" i="45" s="1"/>
  <c r="AG22" i="45"/>
  <c r="AP22" i="45" s="1"/>
  <c r="W23" i="45"/>
  <c r="AR22" i="59"/>
  <c r="AH23" i="80"/>
  <c r="AQ23" i="80" s="1"/>
  <c r="AR24" i="40"/>
  <c r="AS6" i="72"/>
  <c r="AL6" i="72"/>
  <c r="AU6" i="72" s="1"/>
  <c r="AX22" i="8"/>
  <c r="S22" i="8" s="1"/>
  <c r="AC22" i="8" s="1"/>
  <c r="AB23" i="8" s="1"/>
  <c r="AX22" i="21"/>
  <c r="S22" i="21" s="1"/>
  <c r="AC22" i="21" s="1"/>
  <c r="AB23" i="21" s="1"/>
  <c r="AS9" i="14"/>
  <c r="AL9" i="14"/>
  <c r="AU9" i="14" s="1"/>
  <c r="AL23" i="13"/>
  <c r="AU23" i="13" s="1"/>
  <c r="Y25" i="82"/>
  <c r="Z25" i="82" s="1"/>
  <c r="X25" i="82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L23" i="22"/>
  <c r="AU23" i="22" s="1"/>
  <c r="AR23" i="22"/>
  <c r="AR25" i="22" s="1"/>
  <c r="AR23" i="73"/>
  <c r="AR22" i="10"/>
  <c r="Z22" i="93"/>
  <c r="Y22" i="93"/>
  <c r="X22" i="93"/>
  <c r="Z23" i="77"/>
  <c r="AI23" i="96"/>
  <c r="AN23" i="96"/>
  <c r="Z22" i="23"/>
  <c r="AH24" i="73"/>
  <c r="AQ24" i="73" s="1"/>
  <c r="AF23" i="25"/>
  <c r="AO23" i="25" s="1"/>
  <c r="AE23" i="25"/>
  <c r="W24" i="25"/>
  <c r="AG23" i="25"/>
  <c r="AP23" i="25" s="1"/>
  <c r="AS8" i="13"/>
  <c r="AL8" i="13"/>
  <c r="AU8" i="13" s="1"/>
  <c r="W24" i="85"/>
  <c r="AG23" i="85"/>
  <c r="AP23" i="85" s="1"/>
  <c r="AF23" i="85"/>
  <c r="AO23" i="85" s="1"/>
  <c r="AE23" i="85"/>
  <c r="Z23" i="24"/>
  <c r="Y23" i="24"/>
  <c r="X23" i="24"/>
  <c r="AS14" i="72"/>
  <c r="AL14" i="72"/>
  <c r="AU14" i="72" s="1"/>
  <c r="Z23" i="50"/>
  <c r="AU25" i="66"/>
  <c r="C11" i="66" s="1"/>
  <c r="F19" i="97" s="1"/>
  <c r="AH23" i="9"/>
  <c r="AQ23" i="9" s="1"/>
  <c r="AQ25" i="9" s="1"/>
  <c r="AX22" i="9"/>
  <c r="S22" i="9" s="1"/>
  <c r="AC22" i="9" s="1"/>
  <c r="AB23" i="9" s="1"/>
  <c r="AZ3" i="9"/>
  <c r="AF22" i="5"/>
  <c r="AO22" i="5" s="1"/>
  <c r="W23" i="5"/>
  <c r="AE22" i="5"/>
  <c r="AG22" i="5"/>
  <c r="AP22" i="5" s="1"/>
  <c r="AR21" i="23"/>
  <c r="Z24" i="35"/>
  <c r="AR22" i="77"/>
  <c r="AE23" i="88"/>
  <c r="W24" i="88"/>
  <c r="AF23" i="88"/>
  <c r="AO23" i="88" s="1"/>
  <c r="AG23" i="88"/>
  <c r="AP23" i="88" s="1"/>
  <c r="AJ8" i="49"/>
  <c r="AK8" i="49"/>
  <c r="AT8" i="49" s="1"/>
  <c r="AJ20" i="4"/>
  <c r="AK20" i="4"/>
  <c r="AT20" i="4" s="1"/>
  <c r="AJ14" i="4"/>
  <c r="AK14" i="4"/>
  <c r="AT14" i="4" s="1"/>
  <c r="AJ8" i="4"/>
  <c r="AK8" i="4"/>
  <c r="AT8" i="4" s="1"/>
  <c r="AR22" i="65"/>
  <c r="AR23" i="27"/>
  <c r="AH23" i="91"/>
  <c r="AQ23" i="91" s="1"/>
  <c r="AS25" i="16"/>
  <c r="AJ4" i="13"/>
  <c r="AK4" i="13"/>
  <c r="AT4" i="13" s="1"/>
  <c r="AT25" i="13" s="1"/>
  <c r="AS16" i="72"/>
  <c r="AL16" i="72"/>
  <c r="AU16" i="72" s="1"/>
  <c r="AH23" i="70"/>
  <c r="AQ23" i="70" s="1"/>
  <c r="AQ25" i="70" s="1"/>
  <c r="AZ3" i="70"/>
  <c r="AJ15" i="49"/>
  <c r="AK15" i="49"/>
  <c r="AT15" i="49" s="1"/>
  <c r="AS7" i="14"/>
  <c r="AL7" i="14"/>
  <c r="AU7" i="14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R21" i="3"/>
  <c r="AI24" i="81"/>
  <c r="AN24" i="81"/>
  <c r="AL23" i="62" l="1"/>
  <c r="AU23" i="62" s="1"/>
  <c r="AF25" i="84"/>
  <c r="AO25" i="84" s="1"/>
  <c r="W26" i="84"/>
  <c r="AG25" i="84"/>
  <c r="AP25" i="84" s="1"/>
  <c r="AE25" i="84"/>
  <c r="AF23" i="19"/>
  <c r="AO23" i="19" s="1"/>
  <c r="AO25" i="19" s="1"/>
  <c r="AG23" i="19"/>
  <c r="AP23" i="19" s="1"/>
  <c r="AP25" i="19" s="1"/>
  <c r="AE23" i="19"/>
  <c r="AK23" i="68"/>
  <c r="AT23" i="68" s="1"/>
  <c r="AF25" i="81"/>
  <c r="AO25" i="81" s="1"/>
  <c r="AE25" i="81"/>
  <c r="W26" i="81"/>
  <c r="AG25" i="81"/>
  <c r="AP25" i="81" s="1"/>
  <c r="AF25" i="82"/>
  <c r="AO25" i="82" s="1"/>
  <c r="AE25" i="82"/>
  <c r="AG25" i="82"/>
  <c r="AP25" i="82" s="1"/>
  <c r="W26" i="82"/>
  <c r="AG24" i="87"/>
  <c r="AP24" i="87" s="1"/>
  <c r="AF24" i="87"/>
  <c r="AO24" i="87" s="1"/>
  <c r="AE24" i="87"/>
  <c r="W25" i="87"/>
  <c r="AG23" i="55"/>
  <c r="AP23" i="55" s="1"/>
  <c r="AP25" i="55" s="1"/>
  <c r="AF23" i="55"/>
  <c r="AO23" i="55" s="1"/>
  <c r="AO25" i="55" s="1"/>
  <c r="AE23" i="55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8" i="4"/>
  <c r="AL8" i="4"/>
  <c r="AU8" i="4" s="1"/>
  <c r="AI22" i="5"/>
  <c r="AN22" i="5"/>
  <c r="AG23" i="24"/>
  <c r="AP23" i="24" s="1"/>
  <c r="AP25" i="24" s="1"/>
  <c r="AF23" i="24"/>
  <c r="AO23" i="24" s="1"/>
  <c r="AO25" i="24" s="1"/>
  <c r="AE23" i="24"/>
  <c r="W23" i="23"/>
  <c r="AE22" i="23"/>
  <c r="AF22" i="23"/>
  <c r="AO22" i="23" s="1"/>
  <c r="AG22" i="23"/>
  <c r="AP22" i="23" s="1"/>
  <c r="W23" i="93"/>
  <c r="AG22" i="93"/>
  <c r="AP22" i="93" s="1"/>
  <c r="AF22" i="93"/>
  <c r="AO22" i="93" s="1"/>
  <c r="AE22" i="93"/>
  <c r="AS16" i="62"/>
  <c r="AL16" i="62"/>
  <c r="AU16" i="62" s="1"/>
  <c r="AS16" i="22"/>
  <c r="AL16" i="22"/>
  <c r="AU16" i="22" s="1"/>
  <c r="AS15" i="49"/>
  <c r="AL15" i="49"/>
  <c r="AU15" i="49" s="1"/>
  <c r="AI23" i="88"/>
  <c r="AN23" i="88"/>
  <c r="X24" i="85"/>
  <c r="Y24" i="85"/>
  <c r="AI23" i="25"/>
  <c r="AN23" i="25"/>
  <c r="AG24" i="79"/>
  <c r="AP24" i="79" s="1"/>
  <c r="AF24" i="79"/>
  <c r="AO24" i="79" s="1"/>
  <c r="AE24" i="79"/>
  <c r="W25" i="79"/>
  <c r="AH23" i="26"/>
  <c r="AQ23" i="26" s="1"/>
  <c r="AS5" i="22"/>
  <c r="AL5" i="22"/>
  <c r="AU5" i="22" s="1"/>
  <c r="AS9" i="4"/>
  <c r="AL9" i="4"/>
  <c r="AU9" i="4" s="1"/>
  <c r="AH23" i="7"/>
  <c r="AQ23" i="7" s="1"/>
  <c r="AQ25" i="7" s="1"/>
  <c r="AZ3" i="7"/>
  <c r="AS17" i="62"/>
  <c r="AL17" i="62"/>
  <c r="AU17" i="62" s="1"/>
  <c r="AJ19" i="21"/>
  <c r="AK19" i="21"/>
  <c r="AT19" i="21" s="1"/>
  <c r="AJ13" i="21"/>
  <c r="AK13" i="21"/>
  <c r="AT13" i="21" s="1"/>
  <c r="AJ7" i="21"/>
  <c r="AK7" i="21"/>
  <c r="AT7" i="21" s="1"/>
  <c r="AJ22" i="8"/>
  <c r="AK22" i="8"/>
  <c r="AT22" i="8" s="1"/>
  <c r="AJ16" i="8"/>
  <c r="AK16" i="8"/>
  <c r="AT16" i="8" s="1"/>
  <c r="AJ10" i="8"/>
  <c r="AK10" i="8"/>
  <c r="AT10" i="8" s="1"/>
  <c r="AB4" i="8"/>
  <c r="AJ3" i="8"/>
  <c r="X23" i="51"/>
  <c r="Y23" i="51"/>
  <c r="AJ17" i="53"/>
  <c r="AK17" i="53"/>
  <c r="AT17" i="53" s="1"/>
  <c r="AJ11" i="53"/>
  <c r="AK11" i="53"/>
  <c r="AT11" i="53" s="1"/>
  <c r="AJ5" i="53"/>
  <c r="AK5" i="53"/>
  <c r="AT5" i="53" s="1"/>
  <c r="AG24" i="89"/>
  <c r="AP24" i="89" s="1"/>
  <c r="AF24" i="89"/>
  <c r="AO24" i="89" s="1"/>
  <c r="AE24" i="89"/>
  <c r="W25" i="89"/>
  <c r="AS12" i="22"/>
  <c r="AL12" i="22"/>
  <c r="AU12" i="22" s="1"/>
  <c r="AF23" i="28"/>
  <c r="AO23" i="28" s="1"/>
  <c r="W24" i="28"/>
  <c r="AE23" i="28"/>
  <c r="AG23" i="28"/>
  <c r="AP23" i="28" s="1"/>
  <c r="AJ4" i="4"/>
  <c r="AK4" i="4"/>
  <c r="AT4" i="4" s="1"/>
  <c r="AT25" i="4" s="1"/>
  <c r="AG22" i="61"/>
  <c r="AP22" i="61" s="1"/>
  <c r="AF22" i="61"/>
  <c r="AO22" i="61" s="1"/>
  <c r="W23" i="61"/>
  <c r="AE22" i="61"/>
  <c r="AE23" i="29"/>
  <c r="W24" i="29"/>
  <c r="AG23" i="29"/>
  <c r="AP23" i="29" s="1"/>
  <c r="AF23" i="29"/>
  <c r="AO23" i="29" s="1"/>
  <c r="AJ23" i="69"/>
  <c r="AS23" i="69" s="1"/>
  <c r="AK23" i="69"/>
  <c r="AT23" i="69" s="1"/>
  <c r="AS6" i="62"/>
  <c r="AL6" i="62"/>
  <c r="AU6" i="62" s="1"/>
  <c r="AR23" i="48"/>
  <c r="AH24" i="87"/>
  <c r="AQ24" i="87" s="1"/>
  <c r="AK23" i="12"/>
  <c r="AT23" i="12" s="1"/>
  <c r="AJ20" i="67"/>
  <c r="AK20" i="67"/>
  <c r="AT20" i="67" s="1"/>
  <c r="AJ14" i="67"/>
  <c r="AK14" i="67"/>
  <c r="AT14" i="67" s="1"/>
  <c r="AJ8" i="67"/>
  <c r="AK8" i="67"/>
  <c r="AT8" i="67" s="1"/>
  <c r="AN23" i="42"/>
  <c r="AI23" i="42"/>
  <c r="AJ18" i="57"/>
  <c r="AK18" i="57"/>
  <c r="AT18" i="57" s="1"/>
  <c r="AJ12" i="57"/>
  <c r="AK12" i="57"/>
  <c r="AT12" i="57" s="1"/>
  <c r="AJ6" i="57"/>
  <c r="AK6" i="57"/>
  <c r="AT6" i="57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6" i="4"/>
  <c r="AL6" i="4"/>
  <c r="AU6" i="4" s="1"/>
  <c r="AR21" i="75"/>
  <c r="AH24" i="47"/>
  <c r="AQ24" i="47" s="1"/>
  <c r="AF24" i="31"/>
  <c r="AO24" i="31" s="1"/>
  <c r="AG24" i="31"/>
  <c r="AP24" i="31" s="1"/>
  <c r="W25" i="31"/>
  <c r="AE24" i="31"/>
  <c r="AF25" i="41"/>
  <c r="AO25" i="41" s="1"/>
  <c r="AE25" i="41"/>
  <c r="W26" i="41"/>
  <c r="AG25" i="41"/>
  <c r="AP25" i="41" s="1"/>
  <c r="AN22" i="3"/>
  <c r="AI22" i="3"/>
  <c r="AJ19" i="6"/>
  <c r="AK19" i="6"/>
  <c r="AT19" i="6" s="1"/>
  <c r="AJ13" i="6"/>
  <c r="AK13" i="6"/>
  <c r="AT13" i="6" s="1"/>
  <c r="AJ7" i="6"/>
  <c r="AK7" i="6"/>
  <c r="AT7" i="6" s="1"/>
  <c r="AJ18" i="60"/>
  <c r="AK18" i="60"/>
  <c r="AT18" i="60" s="1"/>
  <c r="AJ12" i="60"/>
  <c r="AK12" i="60"/>
  <c r="AT12" i="60" s="1"/>
  <c r="AJ6" i="60"/>
  <c r="AK6" i="60"/>
  <c r="AT6" i="60" s="1"/>
  <c r="AI24" i="36"/>
  <c r="AN24" i="36"/>
  <c r="AI22" i="52"/>
  <c r="AN22" i="52"/>
  <c r="AR22" i="26"/>
  <c r="AF23" i="26"/>
  <c r="AO23" i="26" s="1"/>
  <c r="AE23" i="26"/>
  <c r="W24" i="26"/>
  <c r="AG23" i="26"/>
  <c r="AP23" i="26" s="1"/>
  <c r="AG23" i="7"/>
  <c r="AP23" i="7" s="1"/>
  <c r="AP25" i="7" s="1"/>
  <c r="AF23" i="7"/>
  <c r="AO23" i="7" s="1"/>
  <c r="AO25" i="7" s="1"/>
  <c r="AE23" i="7"/>
  <c r="AH23" i="71"/>
  <c r="AQ23" i="71" s="1"/>
  <c r="AQ25" i="71" s="1"/>
  <c r="AZ3" i="71"/>
  <c r="AI24" i="83"/>
  <c r="AN24" i="83"/>
  <c r="AJ18" i="21"/>
  <c r="AK18" i="21"/>
  <c r="AT18" i="21" s="1"/>
  <c r="AJ12" i="21"/>
  <c r="AK12" i="21"/>
  <c r="AT12" i="21" s="1"/>
  <c r="AJ6" i="21"/>
  <c r="AK6" i="21"/>
  <c r="AT6" i="21" s="1"/>
  <c r="AJ21" i="8"/>
  <c r="AK21" i="8"/>
  <c r="AT21" i="8" s="1"/>
  <c r="AJ15" i="8"/>
  <c r="AK15" i="8"/>
  <c r="AT15" i="8" s="1"/>
  <c r="AJ9" i="8"/>
  <c r="AK9" i="8"/>
  <c r="AT9" i="8" s="1"/>
  <c r="AI22" i="51"/>
  <c r="AN22" i="51"/>
  <c r="AJ22" i="53"/>
  <c r="AK22" i="53"/>
  <c r="AT22" i="53" s="1"/>
  <c r="AJ16" i="53"/>
  <c r="AK16" i="53"/>
  <c r="AT16" i="53" s="1"/>
  <c r="AJ10" i="53"/>
  <c r="AK10" i="53"/>
  <c r="AT10" i="53" s="1"/>
  <c r="AB4" i="53"/>
  <c r="AJ3" i="53"/>
  <c r="AR23" i="38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3" i="4"/>
  <c r="AL3" i="4"/>
  <c r="AU3" i="4" s="1"/>
  <c r="AS22" i="4"/>
  <c r="AL22" i="4"/>
  <c r="AU22" i="4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G22" i="63"/>
  <c r="AP22" i="63" s="1"/>
  <c r="W23" i="63"/>
  <c r="AE22" i="63"/>
  <c r="AF22" i="63"/>
  <c r="AO22" i="63" s="1"/>
  <c r="AS5" i="49"/>
  <c r="AL5" i="49"/>
  <c r="AU5" i="49" s="1"/>
  <c r="AS13" i="22"/>
  <c r="AL13" i="22"/>
  <c r="AU13" i="22" s="1"/>
  <c r="AS5" i="4"/>
  <c r="AL5" i="4"/>
  <c r="AU5" i="4" s="1"/>
  <c r="AJ19" i="67"/>
  <c r="AK19" i="67"/>
  <c r="AT19" i="67" s="1"/>
  <c r="AJ13" i="67"/>
  <c r="AK13" i="67"/>
  <c r="AT13" i="67" s="1"/>
  <c r="AJ7" i="67"/>
  <c r="AK7" i="67"/>
  <c r="AT7" i="67" s="1"/>
  <c r="AR22" i="43"/>
  <c r="AJ17" i="57"/>
  <c r="AK17" i="57"/>
  <c r="AT17" i="57" s="1"/>
  <c r="AJ11" i="57"/>
  <c r="AK11" i="57"/>
  <c r="AT11" i="57" s="1"/>
  <c r="AJ5" i="57"/>
  <c r="AK5" i="57"/>
  <c r="AT5" i="57" s="1"/>
  <c r="AJ21" i="69"/>
  <c r="AK21" i="69"/>
  <c r="AT21" i="69" s="1"/>
  <c r="AJ15" i="69"/>
  <c r="AK15" i="69"/>
  <c r="AT15" i="69" s="1"/>
  <c r="AJ9" i="69"/>
  <c r="AK9" i="69"/>
  <c r="AT9" i="69" s="1"/>
  <c r="AS6" i="49"/>
  <c r="AL6" i="49"/>
  <c r="AU6" i="49" s="1"/>
  <c r="AS7" i="62"/>
  <c r="AL7" i="62"/>
  <c r="AU7" i="62" s="1"/>
  <c r="AR21" i="6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23" i="10"/>
  <c r="AS23" i="10" s="1"/>
  <c r="W25" i="38"/>
  <c r="AG24" i="38"/>
  <c r="AP24" i="38" s="1"/>
  <c r="AF24" i="38"/>
  <c r="AO24" i="38" s="1"/>
  <c r="AE24" i="38"/>
  <c r="AS20" i="22"/>
  <c r="AL20" i="22"/>
  <c r="AU20" i="22" s="1"/>
  <c r="AS21" i="49"/>
  <c r="AL21" i="49"/>
  <c r="AU21" i="49" s="1"/>
  <c r="AL23" i="49"/>
  <c r="AU23" i="49" s="1"/>
  <c r="AS4" i="14"/>
  <c r="AL4" i="14"/>
  <c r="AU4" i="14" s="1"/>
  <c r="AL23" i="57"/>
  <c r="AU23" i="57" s="1"/>
  <c r="AR23" i="57"/>
  <c r="AR25" i="57" s="1"/>
  <c r="Y25" i="39"/>
  <c r="X25" i="39"/>
  <c r="AS14" i="62"/>
  <c r="AL14" i="62"/>
  <c r="AU14" i="62" s="1"/>
  <c r="AS17" i="49"/>
  <c r="AL17" i="49"/>
  <c r="AU17" i="49" s="1"/>
  <c r="AF24" i="47"/>
  <c r="AO24" i="47" s="1"/>
  <c r="AE24" i="47"/>
  <c r="W25" i="47"/>
  <c r="AG24" i="47"/>
  <c r="AP24" i="47" s="1"/>
  <c r="AS21" i="22"/>
  <c r="AL21" i="22"/>
  <c r="AU21" i="22" s="1"/>
  <c r="AN23" i="70"/>
  <c r="AN25" i="70" s="1"/>
  <c r="AI23" i="70"/>
  <c r="Z24" i="91"/>
  <c r="X24" i="91"/>
  <c r="Y24" i="91"/>
  <c r="Y23" i="3"/>
  <c r="X23" i="3"/>
  <c r="Z23" i="3" s="1"/>
  <c r="AS13" i="4"/>
  <c r="AL13" i="4"/>
  <c r="AU13" i="4" s="1"/>
  <c r="AJ18" i="6"/>
  <c r="AK18" i="6"/>
  <c r="AT18" i="6" s="1"/>
  <c r="AJ12" i="6"/>
  <c r="AK12" i="6"/>
  <c r="AT12" i="6" s="1"/>
  <c r="AJ6" i="6"/>
  <c r="AK6" i="6"/>
  <c r="AT6" i="6" s="1"/>
  <c r="AE23" i="43"/>
  <c r="W24" i="43"/>
  <c r="AF23" i="43"/>
  <c r="AO23" i="43" s="1"/>
  <c r="AG23" i="43"/>
  <c r="AP23" i="43" s="1"/>
  <c r="AJ17" i="60"/>
  <c r="AK17" i="60"/>
  <c r="AT17" i="60" s="1"/>
  <c r="AJ11" i="60"/>
  <c r="AK11" i="60"/>
  <c r="AT11" i="60" s="1"/>
  <c r="AJ5" i="60"/>
  <c r="AK5" i="60"/>
  <c r="AT5" i="60" s="1"/>
  <c r="AR21" i="93"/>
  <c r="AS15" i="62"/>
  <c r="AL15" i="62"/>
  <c r="AU15" i="62" s="1"/>
  <c r="AS22" i="49"/>
  <c r="AL22" i="49"/>
  <c r="AU22" i="49" s="1"/>
  <c r="Y24" i="94"/>
  <c r="Z24" i="94" s="1"/>
  <c r="X24" i="94"/>
  <c r="Z23" i="52"/>
  <c r="Y23" i="52"/>
  <c r="X23" i="52"/>
  <c r="AS3" i="22"/>
  <c r="AL3" i="22"/>
  <c r="AU3" i="22" s="1"/>
  <c r="AS22" i="22"/>
  <c r="AL22" i="22"/>
  <c r="AU22" i="22" s="1"/>
  <c r="AX22" i="70"/>
  <c r="S22" i="70" s="1"/>
  <c r="AC22" i="70" s="1"/>
  <c r="AB23" i="70" s="1"/>
  <c r="Z23" i="5"/>
  <c r="Y23" i="5"/>
  <c r="X23" i="5"/>
  <c r="AG23" i="50"/>
  <c r="AP23" i="50" s="1"/>
  <c r="AP25" i="50" s="1"/>
  <c r="AF23" i="50"/>
  <c r="AO23" i="50" s="1"/>
  <c r="AO25" i="50" s="1"/>
  <c r="AE23" i="50"/>
  <c r="AI23" i="85"/>
  <c r="AN23" i="85"/>
  <c r="AJ4" i="62"/>
  <c r="AK4" i="62"/>
  <c r="AT4" i="62" s="1"/>
  <c r="AT25" i="62" s="1"/>
  <c r="AI22" i="58"/>
  <c r="AN22" i="58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G23" i="90"/>
  <c r="AP23" i="90" s="1"/>
  <c r="AF23" i="90"/>
  <c r="AO23" i="90" s="1"/>
  <c r="AE23" i="90"/>
  <c r="W24" i="90"/>
  <c r="AR23" i="89"/>
  <c r="AS11" i="22"/>
  <c r="AL11" i="22"/>
  <c r="AU11" i="22" s="1"/>
  <c r="AH25" i="84"/>
  <c r="AQ25" i="84" s="1"/>
  <c r="AR23" i="53"/>
  <c r="AR25" i="53" s="1"/>
  <c r="AS15" i="4"/>
  <c r="AL15" i="4"/>
  <c r="AU15" i="4" s="1"/>
  <c r="Z23" i="71"/>
  <c r="AE22" i="11"/>
  <c r="AG22" i="11"/>
  <c r="AP22" i="11" s="1"/>
  <c r="W23" i="11"/>
  <c r="AF22" i="11"/>
  <c r="AO22" i="11" s="1"/>
  <c r="AS13" i="49"/>
  <c r="AL13" i="49"/>
  <c r="AU13" i="49" s="1"/>
  <c r="AS12" i="49"/>
  <c r="AL12" i="49"/>
  <c r="AU12" i="49" s="1"/>
  <c r="AS5" i="62"/>
  <c r="AL5" i="62"/>
  <c r="AU5" i="62" s="1"/>
  <c r="AS11" i="49"/>
  <c r="AL11" i="49"/>
  <c r="AU11" i="49" s="1"/>
  <c r="AJ17" i="21"/>
  <c r="AK17" i="21"/>
  <c r="AT17" i="21" s="1"/>
  <c r="AJ11" i="21"/>
  <c r="AK11" i="21"/>
  <c r="AT11" i="21" s="1"/>
  <c r="AJ5" i="21"/>
  <c r="AK5" i="21"/>
  <c r="AT5" i="21" s="1"/>
  <c r="AJ20" i="8"/>
  <c r="AK20" i="8"/>
  <c r="AT20" i="8" s="1"/>
  <c r="AJ14" i="8"/>
  <c r="AK14" i="8"/>
  <c r="AT14" i="8" s="1"/>
  <c r="AJ8" i="8"/>
  <c r="AK8" i="8"/>
  <c r="AT8" i="8" s="1"/>
  <c r="X25" i="74"/>
  <c r="Y25" i="74"/>
  <c r="AJ4" i="49"/>
  <c r="AK4" i="49"/>
  <c r="AT4" i="49" s="1"/>
  <c r="AT25" i="49" s="1"/>
  <c r="AJ21" i="53"/>
  <c r="AK21" i="53"/>
  <c r="AT21" i="53" s="1"/>
  <c r="AJ15" i="53"/>
  <c r="AK15" i="53"/>
  <c r="AT15" i="53" s="1"/>
  <c r="AJ9" i="53"/>
  <c r="AK9" i="53"/>
  <c r="AT9" i="53" s="1"/>
  <c r="AH22" i="30"/>
  <c r="AQ22" i="30" s="1"/>
  <c r="AS18" i="22"/>
  <c r="AL18" i="22"/>
  <c r="AU18" i="22" s="1"/>
  <c r="AX22" i="20"/>
  <c r="S22" i="20" s="1"/>
  <c r="AC22" i="20" s="1"/>
  <c r="AB23" i="20" s="1"/>
  <c r="AX22" i="50"/>
  <c r="S22" i="50" s="1"/>
  <c r="AC22" i="50" s="1"/>
  <c r="AB23" i="50" s="1"/>
  <c r="AR21" i="34"/>
  <c r="AX22" i="59"/>
  <c r="S22" i="59" s="1"/>
  <c r="AC22" i="59" s="1"/>
  <c r="AB23" i="59" s="1"/>
  <c r="AS12" i="62"/>
  <c r="AL12" i="62"/>
  <c r="AU12" i="62" s="1"/>
  <c r="AH24" i="78"/>
  <c r="AQ24" i="78" s="1"/>
  <c r="AJ18" i="67"/>
  <c r="AK18" i="67"/>
  <c r="AT18" i="67" s="1"/>
  <c r="AJ12" i="67"/>
  <c r="AK12" i="67"/>
  <c r="AT12" i="67" s="1"/>
  <c r="AJ6" i="67"/>
  <c r="AK6" i="67"/>
  <c r="AT6" i="67" s="1"/>
  <c r="X24" i="37"/>
  <c r="Y24" i="37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J20" i="69"/>
  <c r="AK20" i="69"/>
  <c r="AT20" i="69" s="1"/>
  <c r="AJ14" i="69"/>
  <c r="AK14" i="69"/>
  <c r="AT14" i="69" s="1"/>
  <c r="AJ8" i="69"/>
  <c r="AK8" i="69"/>
  <c r="AT8" i="69" s="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2" i="2"/>
  <c r="S22" i="2" s="1"/>
  <c r="AC22" i="2" s="1"/>
  <c r="AB23" i="2" s="1"/>
  <c r="AR23" i="21"/>
  <c r="AR25" i="21" s="1"/>
  <c r="AH23" i="95"/>
  <c r="AQ23" i="95" s="1"/>
  <c r="AS12" i="4"/>
  <c r="AL12" i="4"/>
  <c r="AU12" i="4" s="1"/>
  <c r="Y25" i="73"/>
  <c r="X25" i="73"/>
  <c r="AI23" i="67"/>
  <c r="AN23" i="67"/>
  <c r="AN25" i="67" s="1"/>
  <c r="AL23" i="6"/>
  <c r="AU23" i="6" s="1"/>
  <c r="AR23" i="6"/>
  <c r="AR25" i="6" s="1"/>
  <c r="AH24" i="48"/>
  <c r="AQ24" i="48" s="1"/>
  <c r="AR22" i="95"/>
  <c r="AJ17" i="6"/>
  <c r="AK17" i="6"/>
  <c r="AT17" i="6" s="1"/>
  <c r="AJ11" i="6"/>
  <c r="AK11" i="6"/>
  <c r="AT11" i="6" s="1"/>
  <c r="AJ5" i="6"/>
  <c r="AK5" i="6"/>
  <c r="AT5" i="6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X23" i="32"/>
  <c r="Y23" i="32"/>
  <c r="AH22" i="75"/>
  <c r="AQ22" i="75" s="1"/>
  <c r="Y24" i="80"/>
  <c r="X24" i="80"/>
  <c r="Z24" i="80" s="1"/>
  <c r="AI23" i="94"/>
  <c r="AN23" i="94"/>
  <c r="AR23" i="96"/>
  <c r="AS3" i="62"/>
  <c r="AL3" i="62"/>
  <c r="AU3" i="62" s="1"/>
  <c r="AS22" i="62"/>
  <c r="AL22" i="62"/>
  <c r="AU22" i="62" s="1"/>
  <c r="AN22" i="45"/>
  <c r="AI22" i="45"/>
  <c r="AJ23" i="56"/>
  <c r="AS23" i="56" s="1"/>
  <c r="AK23" i="56"/>
  <c r="AT23" i="56" s="1"/>
  <c r="AE23" i="2"/>
  <c r="AG23" i="2"/>
  <c r="AP23" i="2" s="1"/>
  <c r="AP25" i="2" s="1"/>
  <c r="AF23" i="2"/>
  <c r="AO23" i="2" s="1"/>
  <c r="AO25" i="2" s="1"/>
  <c r="AH24" i="92"/>
  <c r="AQ24" i="92" s="1"/>
  <c r="AH23" i="17"/>
  <c r="AQ23" i="17" s="1"/>
  <c r="AQ25" i="17" s="1"/>
  <c r="AZ3" i="17"/>
  <c r="AR22" i="24"/>
  <c r="AJ22" i="21"/>
  <c r="AK22" i="21"/>
  <c r="AT22" i="21" s="1"/>
  <c r="AJ16" i="21"/>
  <c r="AK16" i="21"/>
  <c r="AT16" i="21" s="1"/>
  <c r="AJ10" i="21"/>
  <c r="AK10" i="21"/>
  <c r="AT10" i="21" s="1"/>
  <c r="AB4" i="21"/>
  <c r="AJ3" i="21"/>
  <c r="AJ19" i="8"/>
  <c r="AK19" i="8"/>
  <c r="AT19" i="8" s="1"/>
  <c r="AJ13" i="8"/>
  <c r="AK13" i="8"/>
  <c r="AT13" i="8" s="1"/>
  <c r="AJ7" i="8"/>
  <c r="AK7" i="8"/>
  <c r="AT7" i="8" s="1"/>
  <c r="AR22" i="19"/>
  <c r="AI24" i="74"/>
  <c r="AN24" i="74"/>
  <c r="AS3" i="49"/>
  <c r="AL3" i="49"/>
  <c r="AU3" i="49" s="1"/>
  <c r="AJ20" i="53"/>
  <c r="AK20" i="53"/>
  <c r="AT20" i="53" s="1"/>
  <c r="AJ14" i="53"/>
  <c r="AK14" i="53"/>
  <c r="AT14" i="53" s="1"/>
  <c r="AJ8" i="53"/>
  <c r="AK8" i="53"/>
  <c r="AT8" i="53" s="1"/>
  <c r="Y25" i="27"/>
  <c r="X25" i="27"/>
  <c r="Z25" i="27" s="1"/>
  <c r="AH25" i="44"/>
  <c r="AQ25" i="44" s="1"/>
  <c r="AR22" i="55"/>
  <c r="AS10" i="4"/>
  <c r="AL10" i="4"/>
  <c r="AU10" i="4" s="1"/>
  <c r="AR22" i="7"/>
  <c r="AH24" i="96"/>
  <c r="AQ24" i="96" s="1"/>
  <c r="AR24" i="82"/>
  <c r="AR23" i="47"/>
  <c r="AS19" i="22"/>
  <c r="AL19" i="22"/>
  <c r="AU19" i="22" s="1"/>
  <c r="AS11" i="4"/>
  <c r="AL11" i="4"/>
  <c r="AU11" i="4" s="1"/>
  <c r="AS14" i="49"/>
  <c r="AL14" i="49"/>
  <c r="AU14" i="49" s="1"/>
  <c r="AJ17" i="67"/>
  <c r="AK17" i="67"/>
  <c r="AT17" i="67" s="1"/>
  <c r="AJ11" i="67"/>
  <c r="AK11" i="67"/>
  <c r="AT11" i="67" s="1"/>
  <c r="AJ5" i="67"/>
  <c r="AK5" i="67"/>
  <c r="AT5" i="67" s="1"/>
  <c r="AN23" i="37"/>
  <c r="AI23" i="37"/>
  <c r="AJ21" i="57"/>
  <c r="AK21" i="57"/>
  <c r="AT21" i="57" s="1"/>
  <c r="AJ15" i="57"/>
  <c r="AK15" i="57"/>
  <c r="AT15" i="57" s="1"/>
  <c r="AJ9" i="57"/>
  <c r="AK9" i="57"/>
  <c r="AT9" i="57" s="1"/>
  <c r="AJ19" i="69"/>
  <c r="AK19" i="69"/>
  <c r="AT19" i="69" s="1"/>
  <c r="AJ13" i="69"/>
  <c r="AK13" i="69"/>
  <c r="AT13" i="69" s="1"/>
  <c r="AJ7" i="69"/>
  <c r="AK7" i="69"/>
  <c r="AT7" i="69" s="1"/>
  <c r="AS13" i="62"/>
  <c r="AL13" i="62"/>
  <c r="AU13" i="62" s="1"/>
  <c r="AX22" i="54"/>
  <c r="S22" i="54" s="1"/>
  <c r="AC22" i="54" s="1"/>
  <c r="AB23" i="54" s="1"/>
  <c r="AS8" i="22"/>
  <c r="AL8" i="22"/>
  <c r="AU8" i="22" s="1"/>
  <c r="AR24" i="84"/>
  <c r="Z23" i="95"/>
  <c r="AS20" i="62"/>
  <c r="AL20" i="62"/>
  <c r="AU20" i="62" s="1"/>
  <c r="AS9" i="22"/>
  <c r="AL9" i="22"/>
  <c r="AU9" i="22" s="1"/>
  <c r="AR24" i="44"/>
  <c r="AS19" i="4"/>
  <c r="AL19" i="4"/>
  <c r="AU19" i="4" s="1"/>
  <c r="AJ22" i="6"/>
  <c r="AK22" i="6"/>
  <c r="AT22" i="6" s="1"/>
  <c r="AJ16" i="6"/>
  <c r="AK16" i="6"/>
  <c r="AT16" i="6" s="1"/>
  <c r="AJ10" i="6"/>
  <c r="AK10" i="6"/>
  <c r="AT10" i="6" s="1"/>
  <c r="AJ3" i="6"/>
  <c r="AB4" i="6"/>
  <c r="AJ21" i="60"/>
  <c r="AK21" i="60"/>
  <c r="AT21" i="60" s="1"/>
  <c r="AJ15" i="60"/>
  <c r="AK15" i="60"/>
  <c r="AT15" i="60" s="1"/>
  <c r="AJ9" i="60"/>
  <c r="AK9" i="60"/>
  <c r="AT9" i="60" s="1"/>
  <c r="AS18" i="49"/>
  <c r="AL18" i="49"/>
  <c r="AU18" i="49" s="1"/>
  <c r="AS21" i="62"/>
  <c r="AL21" i="62"/>
  <c r="AU21" i="62" s="1"/>
  <c r="AN23" i="80"/>
  <c r="AI23" i="80"/>
  <c r="Y25" i="36"/>
  <c r="Z25" i="36" s="1"/>
  <c r="X25" i="36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4" i="4"/>
  <c r="AL14" i="4"/>
  <c r="AU14" i="4" s="1"/>
  <c r="W25" i="35"/>
  <c r="AG24" i="35"/>
  <c r="AP24" i="35" s="1"/>
  <c r="AF24" i="35"/>
  <c r="AO24" i="35" s="1"/>
  <c r="AE24" i="35"/>
  <c r="AR24" i="81"/>
  <c r="AS10" i="22"/>
  <c r="AL10" i="22"/>
  <c r="AU10" i="22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W24" i="77"/>
  <c r="AG23" i="77"/>
  <c r="AP23" i="77" s="1"/>
  <c r="AE23" i="77"/>
  <c r="AF23" i="77"/>
  <c r="AO23" i="77" s="1"/>
  <c r="AH25" i="82"/>
  <c r="AQ25" i="82" s="1"/>
  <c r="AJ23" i="21"/>
  <c r="AS23" i="21" s="1"/>
  <c r="AK23" i="21"/>
  <c r="AT23" i="21" s="1"/>
  <c r="Y23" i="58"/>
  <c r="Z23" i="58" s="1"/>
  <c r="X23" i="58"/>
  <c r="AH23" i="19"/>
  <c r="AQ23" i="19" s="1"/>
  <c r="AQ25" i="19" s="1"/>
  <c r="AZ3" i="19"/>
  <c r="AS16" i="49"/>
  <c r="AL16" i="49"/>
  <c r="AU16" i="49" s="1"/>
  <c r="AR21" i="30"/>
  <c r="AS17" i="22"/>
  <c r="AL17" i="22"/>
  <c r="AU17" i="22" s="1"/>
  <c r="AR23" i="31"/>
  <c r="AR23" i="78"/>
  <c r="Z24" i="92"/>
  <c r="Z23" i="17"/>
  <c r="AS21" i="4"/>
  <c r="AL21" i="4"/>
  <c r="AU21" i="4" s="1"/>
  <c r="Z25" i="83"/>
  <c r="X25" i="83"/>
  <c r="Y25" i="83"/>
  <c r="AS11" i="62"/>
  <c r="AL11" i="62"/>
  <c r="AU11" i="62" s="1"/>
  <c r="AJ21" i="21"/>
  <c r="AK21" i="21"/>
  <c r="AT21" i="21" s="1"/>
  <c r="AJ15" i="21"/>
  <c r="AK15" i="21"/>
  <c r="AT15" i="21" s="1"/>
  <c r="AJ9" i="21"/>
  <c r="AK9" i="21"/>
  <c r="AT9" i="21" s="1"/>
  <c r="AJ18" i="8"/>
  <c r="AK18" i="8"/>
  <c r="AT18" i="8" s="1"/>
  <c r="AJ12" i="8"/>
  <c r="AK12" i="8"/>
  <c r="AT12" i="8" s="1"/>
  <c r="AJ6" i="8"/>
  <c r="AK6" i="8"/>
  <c r="AT6" i="8" s="1"/>
  <c r="AG23" i="10"/>
  <c r="AP23" i="10" s="1"/>
  <c r="AP25" i="10" s="1"/>
  <c r="AF23" i="10"/>
  <c r="AO23" i="10" s="1"/>
  <c r="AO25" i="10" s="1"/>
  <c r="AE23" i="10"/>
  <c r="AK23" i="10" s="1"/>
  <c r="AT23" i="10" s="1"/>
  <c r="AJ19" i="53"/>
  <c r="AK19" i="53"/>
  <c r="AT19" i="53" s="1"/>
  <c r="AJ13" i="53"/>
  <c r="AK13" i="53"/>
  <c r="AT13" i="53" s="1"/>
  <c r="AJ7" i="53"/>
  <c r="AK7" i="53"/>
  <c r="AT7" i="53" s="1"/>
  <c r="AR23" i="8"/>
  <c r="AR25" i="8" s="1"/>
  <c r="Z22" i="30"/>
  <c r="AS6" i="22"/>
  <c r="AL6" i="22"/>
  <c r="AU6" i="22" s="1"/>
  <c r="AR23" i="87"/>
  <c r="Z25" i="44"/>
  <c r="AR24" i="41"/>
  <c r="AR22" i="17"/>
  <c r="W22" i="76"/>
  <c r="AG21" i="76"/>
  <c r="AP21" i="76" s="1"/>
  <c r="AF21" i="76"/>
  <c r="AO21" i="76" s="1"/>
  <c r="AE21" i="76"/>
  <c r="Y24" i="86"/>
  <c r="X24" i="86"/>
  <c r="AS18" i="62"/>
  <c r="AL18" i="62"/>
  <c r="AU18" i="62" s="1"/>
  <c r="AS9" i="49"/>
  <c r="AL9" i="49"/>
  <c r="AU9" i="49" s="1"/>
  <c r="Z24" i="78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J20" i="57"/>
  <c r="AK20" i="57"/>
  <c r="AT20" i="57" s="1"/>
  <c r="AJ14" i="57"/>
  <c r="AK14" i="57"/>
  <c r="AT14" i="57" s="1"/>
  <c r="AJ8" i="57"/>
  <c r="AK8" i="57"/>
  <c r="AT8" i="57" s="1"/>
  <c r="AJ18" i="69"/>
  <c r="AK18" i="69"/>
  <c r="AT18" i="69" s="1"/>
  <c r="AJ12" i="69"/>
  <c r="AK12" i="69"/>
  <c r="AT12" i="69" s="1"/>
  <c r="AJ6" i="69"/>
  <c r="AK6" i="69"/>
  <c r="AT6" i="69" s="1"/>
  <c r="AU25" i="14"/>
  <c r="C11" i="14" s="1"/>
  <c r="AR23" i="60"/>
  <c r="AR25" i="60" s="1"/>
  <c r="AL23" i="60"/>
  <c r="AU23" i="60" s="1"/>
  <c r="AS18" i="4"/>
  <c r="AL18" i="4"/>
  <c r="AU18" i="4" s="1"/>
  <c r="AN23" i="65"/>
  <c r="AN25" i="65" s="1"/>
  <c r="AI23" i="65"/>
  <c r="AI24" i="73"/>
  <c r="AN24" i="73"/>
  <c r="AH22" i="34"/>
  <c r="AQ22" i="34" s="1"/>
  <c r="AI24" i="39"/>
  <c r="AN24" i="39"/>
  <c r="Z24" i="48"/>
  <c r="AH24" i="31"/>
  <c r="AQ24" i="31" s="1"/>
  <c r="AH25" i="41"/>
  <c r="AQ25" i="41" s="1"/>
  <c r="AI23" i="91"/>
  <c r="AN23" i="9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9" i="49"/>
  <c r="AL19" i="49"/>
  <c r="AU19" i="49" s="1"/>
  <c r="AJ21" i="6"/>
  <c r="AK21" i="6"/>
  <c r="AT21" i="6" s="1"/>
  <c r="AJ15" i="6"/>
  <c r="AK15" i="6"/>
  <c r="AT15" i="6" s="1"/>
  <c r="AJ9" i="6"/>
  <c r="AK9" i="6"/>
  <c r="AT9" i="6" s="1"/>
  <c r="AJ20" i="60"/>
  <c r="AK20" i="60"/>
  <c r="AT20" i="60" s="1"/>
  <c r="AJ14" i="60"/>
  <c r="AK14" i="60"/>
  <c r="AT14" i="60" s="1"/>
  <c r="AJ8" i="60"/>
  <c r="AK8" i="60"/>
  <c r="AT8" i="60" s="1"/>
  <c r="Z22" i="75"/>
  <c r="AN23" i="33"/>
  <c r="AI23" i="33"/>
  <c r="AL23" i="69"/>
  <c r="AU23" i="69" s="1"/>
  <c r="AR23" i="69"/>
  <c r="AR25" i="69" s="1"/>
  <c r="AN23" i="56"/>
  <c r="AN25" i="56" s="1"/>
  <c r="AI23" i="56"/>
  <c r="AI23" i="68"/>
  <c r="AN23" i="68"/>
  <c r="AN25" i="68" s="1"/>
  <c r="AJ4" i="22"/>
  <c r="AK4" i="22"/>
  <c r="AT4" i="22" s="1"/>
  <c r="AT25" i="22" s="1"/>
  <c r="AS4" i="13"/>
  <c r="AS25" i="13" s="1"/>
  <c r="AL4" i="13"/>
  <c r="AU4" i="13" s="1"/>
  <c r="AU25" i="13" s="1"/>
  <c r="C11" i="13" s="1"/>
  <c r="AS8" i="49"/>
  <c r="AL8" i="49"/>
  <c r="AU8" i="49" s="1"/>
  <c r="AH23" i="55"/>
  <c r="AQ23" i="55" s="1"/>
  <c r="AQ25" i="55" s="1"/>
  <c r="AX22" i="55"/>
  <c r="S22" i="55" s="1"/>
  <c r="AC22" i="55" s="1"/>
  <c r="AB23" i="55" s="1"/>
  <c r="AZ3" i="55"/>
  <c r="AS20" i="4"/>
  <c r="AL20" i="4"/>
  <c r="AU20" i="4" s="1"/>
  <c r="X24" i="88"/>
  <c r="Y24" i="88"/>
  <c r="AJ23" i="9"/>
  <c r="AS23" i="9" s="1"/>
  <c r="AK23" i="9"/>
  <c r="AT23" i="9" s="1"/>
  <c r="AH23" i="24"/>
  <c r="AQ23" i="24" s="1"/>
  <c r="AQ25" i="24" s="1"/>
  <c r="AZ3" i="24"/>
  <c r="Z24" i="25"/>
  <c r="Y24" i="25"/>
  <c r="X24" i="25"/>
  <c r="AH22" i="93"/>
  <c r="AQ22" i="93" s="1"/>
  <c r="AS10" i="62"/>
  <c r="AL10" i="62"/>
  <c r="AU10" i="62" s="1"/>
  <c r="AJ23" i="8"/>
  <c r="AS23" i="8" s="1"/>
  <c r="AK23" i="8"/>
  <c r="AT23" i="8" s="1"/>
  <c r="Z23" i="45"/>
  <c r="Y23" i="45"/>
  <c r="X23" i="45"/>
  <c r="AS10" i="49"/>
  <c r="AL10" i="49"/>
  <c r="AU10" i="49" s="1"/>
  <c r="AH25" i="81"/>
  <c r="AQ25" i="81" s="1"/>
  <c r="W23" i="15"/>
  <c r="AE22" i="15"/>
  <c r="AF22" i="15"/>
  <c r="AO22" i="15" s="1"/>
  <c r="AG22" i="15"/>
  <c r="AP22" i="15" s="1"/>
  <c r="AE25" i="40"/>
  <c r="AF25" i="40"/>
  <c r="AO25" i="40" s="1"/>
  <c r="AG25" i="40"/>
  <c r="AP25" i="40" s="1"/>
  <c r="W26" i="40"/>
  <c r="AE23" i="20"/>
  <c r="AG23" i="20"/>
  <c r="AP23" i="20" s="1"/>
  <c r="AP25" i="20" s="1"/>
  <c r="AF23" i="20"/>
  <c r="AO23" i="20" s="1"/>
  <c r="AO25" i="20" s="1"/>
  <c r="AS20" i="49"/>
  <c r="AL20" i="49"/>
  <c r="AU20" i="49" s="1"/>
  <c r="AG23" i="59"/>
  <c r="AP23" i="59" s="1"/>
  <c r="AP25" i="59" s="1"/>
  <c r="AE23" i="59"/>
  <c r="AF23" i="59"/>
  <c r="AO23" i="59" s="1"/>
  <c r="AO25" i="59" s="1"/>
  <c r="AJ20" i="21"/>
  <c r="AK20" i="21"/>
  <c r="AT20" i="21" s="1"/>
  <c r="AJ14" i="21"/>
  <c r="AK14" i="21"/>
  <c r="AT14" i="21" s="1"/>
  <c r="AJ8" i="21"/>
  <c r="AK8" i="21"/>
  <c r="AT8" i="21" s="1"/>
  <c r="AG23" i="54"/>
  <c r="AP23" i="54" s="1"/>
  <c r="AP25" i="54" s="1"/>
  <c r="AF23" i="54"/>
  <c r="AO23" i="54" s="1"/>
  <c r="AO25" i="54" s="1"/>
  <c r="AE23" i="54"/>
  <c r="AJ17" i="8"/>
  <c r="AK17" i="8"/>
  <c r="AT17" i="8" s="1"/>
  <c r="AJ11" i="8"/>
  <c r="AK11" i="8"/>
  <c r="AT11" i="8" s="1"/>
  <c r="AJ5" i="8"/>
  <c r="AK5" i="8"/>
  <c r="AT5" i="8" s="1"/>
  <c r="AJ23" i="53"/>
  <c r="AS23" i="53" s="1"/>
  <c r="AK23" i="53"/>
  <c r="AT23" i="53" s="1"/>
  <c r="AJ18" i="53"/>
  <c r="AK18" i="53"/>
  <c r="AT18" i="53" s="1"/>
  <c r="AJ12" i="53"/>
  <c r="AK12" i="53"/>
  <c r="AT12" i="53" s="1"/>
  <c r="AJ6" i="53"/>
  <c r="AK6" i="53"/>
  <c r="AT6" i="53" s="1"/>
  <c r="AI24" i="27"/>
  <c r="AN24" i="27"/>
  <c r="AH24" i="89"/>
  <c r="AQ24" i="89" s="1"/>
  <c r="W25" i="46"/>
  <c r="AG24" i="46"/>
  <c r="AP24" i="46" s="1"/>
  <c r="AF24" i="46"/>
  <c r="AO24" i="46" s="1"/>
  <c r="AE24" i="46"/>
  <c r="AS16" i="4"/>
  <c r="AL16" i="4"/>
  <c r="AU16" i="4" s="1"/>
  <c r="AR22" i="71"/>
  <c r="AI23" i="86"/>
  <c r="AN23" i="86"/>
  <c r="Z24" i="96"/>
  <c r="AH22" i="63"/>
  <c r="AQ22" i="63" s="1"/>
  <c r="AS7" i="22"/>
  <c r="AL7" i="22"/>
  <c r="AU7" i="22" s="1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7" i="4"/>
  <c r="AL17" i="4"/>
  <c r="AU17" i="4" s="1"/>
  <c r="AJ21" i="67"/>
  <c r="AK21" i="67"/>
  <c r="AT21" i="67" s="1"/>
  <c r="AJ15" i="67"/>
  <c r="AK15" i="67"/>
  <c r="AT15" i="67" s="1"/>
  <c r="AJ9" i="67"/>
  <c r="AK9" i="67"/>
  <c r="AT9" i="67" s="1"/>
  <c r="Z24" i="42"/>
  <c r="Y24" i="42"/>
  <c r="X24" i="42"/>
  <c r="AS7" i="49"/>
  <c r="AL7" i="49"/>
  <c r="AU7" i="49" s="1"/>
  <c r="AJ19" i="57"/>
  <c r="AK19" i="57"/>
  <c r="AT19" i="57" s="1"/>
  <c r="AJ13" i="57"/>
  <c r="AK13" i="57"/>
  <c r="AT13" i="57" s="1"/>
  <c r="AJ7" i="57"/>
  <c r="AK7" i="57"/>
  <c r="AT7" i="57" s="1"/>
  <c r="AL23" i="4"/>
  <c r="AU23" i="4" s="1"/>
  <c r="AJ17" i="69"/>
  <c r="AK17" i="69"/>
  <c r="AT17" i="69" s="1"/>
  <c r="AJ11" i="69"/>
  <c r="AK11" i="69"/>
  <c r="AT11" i="69" s="1"/>
  <c r="AJ5" i="69"/>
  <c r="AK5" i="69"/>
  <c r="AT5" i="69" s="1"/>
  <c r="AS25" i="14"/>
  <c r="AS19" i="62"/>
  <c r="AL19" i="62"/>
  <c r="AU19" i="62" s="1"/>
  <c r="AH24" i="38"/>
  <c r="AQ24" i="38" s="1"/>
  <c r="AS14" i="22"/>
  <c r="AL14" i="22"/>
  <c r="AU14" i="22" s="1"/>
  <c r="Z22" i="34"/>
  <c r="AS8" i="62"/>
  <c r="AL8" i="62"/>
  <c r="AU8" i="62" s="1"/>
  <c r="AS15" i="22"/>
  <c r="AL15" i="22"/>
  <c r="AU15" i="22" s="1"/>
  <c r="AS4" i="72"/>
  <c r="AS25" i="72" s="1"/>
  <c r="AL4" i="72"/>
  <c r="AU4" i="72" s="1"/>
  <c r="AU25" i="72" s="1"/>
  <c r="C11" i="72" s="1"/>
  <c r="F25" i="97" s="1"/>
  <c r="AR23" i="92"/>
  <c r="AS7" i="4"/>
  <c r="AL7" i="4"/>
  <c r="AU7" i="4" s="1"/>
  <c r="AX22" i="65"/>
  <c r="S22" i="65" s="1"/>
  <c r="AC22" i="65" s="1"/>
  <c r="AB23" i="65" s="1"/>
  <c r="AI23" i="9"/>
  <c r="AN23" i="9"/>
  <c r="AN25" i="9" s="1"/>
  <c r="AJ20" i="6"/>
  <c r="AK20" i="6"/>
  <c r="AT20" i="6" s="1"/>
  <c r="AJ14" i="6"/>
  <c r="AK14" i="6"/>
  <c r="AT14" i="6" s="1"/>
  <c r="AJ8" i="6"/>
  <c r="AK8" i="6"/>
  <c r="AT8" i="6" s="1"/>
  <c r="AH23" i="43"/>
  <c r="AQ23" i="43" s="1"/>
  <c r="AJ19" i="60"/>
  <c r="AK19" i="60"/>
  <c r="AT19" i="60" s="1"/>
  <c r="AJ13" i="60"/>
  <c r="AK13" i="60"/>
  <c r="AT13" i="60" s="1"/>
  <c r="AJ7" i="60"/>
  <c r="AK7" i="60"/>
  <c r="AT7" i="60" s="1"/>
  <c r="AI22" i="32"/>
  <c r="AN22" i="32"/>
  <c r="AS9" i="62"/>
  <c r="AL9" i="62"/>
  <c r="AU9" i="62" s="1"/>
  <c r="X24" i="33"/>
  <c r="Y24" i="33"/>
  <c r="AN23" i="12"/>
  <c r="AN25" i="12" s="1"/>
  <c r="AI23" i="12"/>
  <c r="AE25" i="27" l="1"/>
  <c r="W26" i="27"/>
  <c r="AG25" i="27"/>
  <c r="AP25" i="27" s="1"/>
  <c r="AF25" i="27"/>
  <c r="AO25" i="27" s="1"/>
  <c r="AG24" i="94"/>
  <c r="AP24" i="94" s="1"/>
  <c r="AF24" i="94"/>
  <c r="AO24" i="94" s="1"/>
  <c r="AE24" i="94"/>
  <c r="W25" i="94"/>
  <c r="AG23" i="3"/>
  <c r="AP23" i="3" s="1"/>
  <c r="AP25" i="3" s="1"/>
  <c r="AF23" i="3"/>
  <c r="AO23" i="3" s="1"/>
  <c r="AO25" i="3" s="1"/>
  <c r="AE23" i="3"/>
  <c r="AF25" i="36"/>
  <c r="AO25" i="36" s="1"/>
  <c r="AE25" i="36"/>
  <c r="W26" i="36"/>
  <c r="AG25" i="36"/>
  <c r="AP25" i="36" s="1"/>
  <c r="W25" i="80"/>
  <c r="AG24" i="80"/>
  <c r="AP24" i="80" s="1"/>
  <c r="AE24" i="80"/>
  <c r="AF24" i="80"/>
  <c r="AO24" i="80" s="1"/>
  <c r="AG23" i="58"/>
  <c r="AP23" i="58" s="1"/>
  <c r="AP25" i="58" s="1"/>
  <c r="AF23" i="58"/>
  <c r="AO23" i="58" s="1"/>
  <c r="AO25" i="58" s="1"/>
  <c r="AE23" i="58"/>
  <c r="AH24" i="33"/>
  <c r="AQ24" i="33" s="1"/>
  <c r="AS8" i="6"/>
  <c r="AL8" i="6"/>
  <c r="AU8" i="6" s="1"/>
  <c r="AL23" i="9"/>
  <c r="AU23" i="9" s="1"/>
  <c r="AR23" i="9"/>
  <c r="AR25" i="9" s="1"/>
  <c r="AE22" i="34"/>
  <c r="AG22" i="34"/>
  <c r="AP22" i="34" s="1"/>
  <c r="W23" i="34"/>
  <c r="AF22" i="34"/>
  <c r="AO22" i="34" s="1"/>
  <c r="AS5" i="69"/>
  <c r="AL5" i="69"/>
  <c r="AU5" i="69" s="1"/>
  <c r="AS9" i="67"/>
  <c r="AL9" i="67"/>
  <c r="AU9" i="67" s="1"/>
  <c r="AJ17" i="12"/>
  <c r="AK17" i="12"/>
  <c r="AT17" i="12" s="1"/>
  <c r="AJ11" i="12"/>
  <c r="AK11" i="12"/>
  <c r="AT11" i="12" s="1"/>
  <c r="AJ5" i="12"/>
  <c r="AK5" i="12"/>
  <c r="AT5" i="12" s="1"/>
  <c r="Y25" i="46"/>
  <c r="X25" i="46"/>
  <c r="AS20" i="21"/>
  <c r="AL20" i="21"/>
  <c r="AU20" i="21" s="1"/>
  <c r="AR23" i="68"/>
  <c r="AR25" i="68" s="1"/>
  <c r="AL23" i="68"/>
  <c r="AU23" i="68" s="1"/>
  <c r="AJ20" i="65"/>
  <c r="AK20" i="65"/>
  <c r="AT20" i="65" s="1"/>
  <c r="AJ14" i="65"/>
  <c r="AK14" i="65"/>
  <c r="AT14" i="65" s="1"/>
  <c r="AJ8" i="65"/>
  <c r="AK8" i="65"/>
  <c r="AT8" i="65" s="1"/>
  <c r="W25" i="48"/>
  <c r="AG24" i="48"/>
  <c r="AP24" i="48" s="1"/>
  <c r="AF24" i="48"/>
  <c r="AO24" i="48" s="1"/>
  <c r="AE24" i="48"/>
  <c r="AS6" i="69"/>
  <c r="AL6" i="69"/>
  <c r="AU6" i="69" s="1"/>
  <c r="AS8" i="57"/>
  <c r="AL8" i="57"/>
  <c r="AU8" i="57" s="1"/>
  <c r="AS3" i="67"/>
  <c r="AL3" i="67"/>
  <c r="AU3" i="67" s="1"/>
  <c r="AS22" i="67"/>
  <c r="AL22" i="67"/>
  <c r="AU22" i="67" s="1"/>
  <c r="AH24" i="86"/>
  <c r="AQ24" i="86" s="1"/>
  <c r="AF25" i="44"/>
  <c r="AO25" i="44" s="1"/>
  <c r="AE25" i="44"/>
  <c r="W26" i="44"/>
  <c r="AG25" i="44"/>
  <c r="AP25" i="44" s="1"/>
  <c r="AS6" i="8"/>
  <c r="AL6" i="8"/>
  <c r="AU6" i="8" s="1"/>
  <c r="AS9" i="21"/>
  <c r="AL9" i="21"/>
  <c r="AU9" i="21" s="1"/>
  <c r="AE23" i="17"/>
  <c r="AG23" i="17"/>
  <c r="AP23" i="17" s="1"/>
  <c r="AP25" i="17" s="1"/>
  <c r="AF23" i="17"/>
  <c r="AO23" i="17" s="1"/>
  <c r="AO25" i="17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J22" i="9"/>
  <c r="AK22" i="9"/>
  <c r="AT22" i="9" s="1"/>
  <c r="AJ16" i="9"/>
  <c r="AK16" i="9"/>
  <c r="AT16" i="9" s="1"/>
  <c r="AJ10" i="9"/>
  <c r="AK10" i="9"/>
  <c r="AT10" i="9" s="1"/>
  <c r="AJ3" i="9"/>
  <c r="AB4" i="9"/>
  <c r="AI24" i="35"/>
  <c r="AN24" i="35"/>
  <c r="AJ17" i="68"/>
  <c r="AK17" i="68"/>
  <c r="AT17" i="68" s="1"/>
  <c r="AJ11" i="68"/>
  <c r="AK11" i="68"/>
  <c r="AT11" i="68" s="1"/>
  <c r="AJ5" i="68"/>
  <c r="AK5" i="68"/>
  <c r="AT5" i="68" s="1"/>
  <c r="AR23" i="80"/>
  <c r="AJ4" i="6"/>
  <c r="AK4" i="6"/>
  <c r="AT4" i="6" s="1"/>
  <c r="AT25" i="6" s="1"/>
  <c r="AS19" i="69"/>
  <c r="AL19" i="69"/>
  <c r="AU19" i="69" s="1"/>
  <c r="AS21" i="57"/>
  <c r="AL21" i="57"/>
  <c r="AU21" i="57" s="1"/>
  <c r="AS11" i="67"/>
  <c r="AL11" i="67"/>
  <c r="AU11" i="6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5" i="73"/>
  <c r="AQ25" i="73" s="1"/>
  <c r="AJ23" i="2"/>
  <c r="AS23" i="2" s="1"/>
  <c r="AK23" i="2"/>
  <c r="AT23" i="2" s="1"/>
  <c r="AJ17" i="54"/>
  <c r="AK17" i="54"/>
  <c r="AT17" i="54" s="1"/>
  <c r="AJ11" i="54"/>
  <c r="AK11" i="54"/>
  <c r="AT11" i="54" s="1"/>
  <c r="AJ5" i="54"/>
  <c r="AK5" i="54"/>
  <c r="AT5" i="54" s="1"/>
  <c r="AS14" i="69"/>
  <c r="AL14" i="69"/>
  <c r="AU14" i="69" s="1"/>
  <c r="AS10" i="57"/>
  <c r="AL10" i="57"/>
  <c r="AU10" i="57" s="1"/>
  <c r="AH24" i="37"/>
  <c r="AQ24" i="37" s="1"/>
  <c r="AJ23" i="50"/>
  <c r="AS23" i="50" s="1"/>
  <c r="AK23" i="50"/>
  <c r="AT23" i="50" s="1"/>
  <c r="AS15" i="53"/>
  <c r="AL15" i="53"/>
  <c r="AU15" i="53" s="1"/>
  <c r="AH25" i="74"/>
  <c r="AQ25" i="74" s="1"/>
  <c r="AL23" i="53"/>
  <c r="AU23" i="53" s="1"/>
  <c r="AN23" i="90"/>
  <c r="AI23" i="90"/>
  <c r="AJ19" i="56"/>
  <c r="AK19" i="56"/>
  <c r="AT19" i="56" s="1"/>
  <c r="AJ13" i="56"/>
  <c r="AK13" i="56"/>
  <c r="AT13" i="56" s="1"/>
  <c r="AJ7" i="56"/>
  <c r="AK7" i="56"/>
  <c r="AT7" i="56" s="1"/>
  <c r="AR22" i="58"/>
  <c r="AG23" i="52"/>
  <c r="AP23" i="52" s="1"/>
  <c r="AP25" i="52" s="1"/>
  <c r="AE23" i="52"/>
  <c r="AF23" i="52"/>
  <c r="AO23" i="52" s="1"/>
  <c r="AO25" i="52" s="1"/>
  <c r="AS12" i="6"/>
  <c r="AL12" i="6"/>
  <c r="AU12" i="6" s="1"/>
  <c r="AN24" i="47"/>
  <c r="AI24" i="47"/>
  <c r="AH25" i="39"/>
  <c r="AQ25" i="39" s="1"/>
  <c r="AJ18" i="2"/>
  <c r="AK18" i="2"/>
  <c r="AT18" i="2" s="1"/>
  <c r="AJ12" i="2"/>
  <c r="AK12" i="2"/>
  <c r="AT12" i="2" s="1"/>
  <c r="AJ6" i="2"/>
  <c r="AK6" i="2"/>
  <c r="AT6" i="2" s="1"/>
  <c r="AJ20" i="59"/>
  <c r="AK20" i="59"/>
  <c r="AT20" i="59" s="1"/>
  <c r="AJ14" i="59"/>
  <c r="AK14" i="59"/>
  <c r="AT14" i="59" s="1"/>
  <c r="AJ8" i="59"/>
  <c r="AK8" i="59"/>
  <c r="AT8" i="59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Z24" i="26"/>
  <c r="Y24" i="26"/>
  <c r="X24" i="26"/>
  <c r="AR22" i="52"/>
  <c r="AS12" i="60"/>
  <c r="AL12" i="60"/>
  <c r="AU12" i="60" s="1"/>
  <c r="AS13" i="6"/>
  <c r="AL13" i="6"/>
  <c r="AU13" i="6" s="1"/>
  <c r="Z25" i="31"/>
  <c r="X25" i="31"/>
  <c r="Y25" i="31"/>
  <c r="AJ17" i="10"/>
  <c r="AK17" i="10"/>
  <c r="AT17" i="10" s="1"/>
  <c r="AJ11" i="10"/>
  <c r="AK11" i="10"/>
  <c r="AT11" i="10" s="1"/>
  <c r="AJ5" i="10"/>
  <c r="AK5" i="10"/>
  <c r="AT5" i="10" s="1"/>
  <c r="AS10" i="69"/>
  <c r="AL10" i="69"/>
  <c r="AU10" i="69" s="1"/>
  <c r="AS6" i="57"/>
  <c r="AL6" i="57"/>
  <c r="AU6" i="57" s="1"/>
  <c r="AS20" i="67"/>
  <c r="AL20" i="67"/>
  <c r="AU20" i="67" s="1"/>
  <c r="AI23" i="29"/>
  <c r="AN23" i="29"/>
  <c r="AS4" i="4"/>
  <c r="AL4" i="4"/>
  <c r="AU4" i="4" s="1"/>
  <c r="AS17" i="53"/>
  <c r="AL17" i="53"/>
  <c r="AU17" i="53" s="1"/>
  <c r="Z23" i="93"/>
  <c r="Y23" i="93"/>
  <c r="X23" i="93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N25" i="81"/>
  <c r="AI25" i="81"/>
  <c r="Z24" i="33"/>
  <c r="AS7" i="60"/>
  <c r="AL7" i="60"/>
  <c r="AU7" i="60" s="1"/>
  <c r="AJ23" i="65"/>
  <c r="AS23" i="65" s="1"/>
  <c r="AK23" i="65"/>
  <c r="AT23" i="65" s="1"/>
  <c r="AS7" i="57"/>
  <c r="AL7" i="57"/>
  <c r="AU7" i="5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E24" i="96"/>
  <c r="AF24" i="96"/>
  <c r="AO24" i="96" s="1"/>
  <c r="W25" i="96"/>
  <c r="AG24" i="96"/>
  <c r="AP24" i="96" s="1"/>
  <c r="AR24" i="27"/>
  <c r="AS18" i="53"/>
  <c r="AL18" i="53"/>
  <c r="AU18" i="53" s="1"/>
  <c r="AS11" i="8"/>
  <c r="AL11" i="8"/>
  <c r="AU11" i="8" s="1"/>
  <c r="AN25" i="40"/>
  <c r="AI25" i="40"/>
  <c r="AH23" i="45"/>
  <c r="AQ23" i="45" s="1"/>
  <c r="AH24" i="25"/>
  <c r="AQ24" i="25" s="1"/>
  <c r="AL23" i="56"/>
  <c r="AU23" i="56" s="1"/>
  <c r="AR23" i="56"/>
  <c r="AR25" i="56" s="1"/>
  <c r="AG22" i="75"/>
  <c r="AP22" i="75" s="1"/>
  <c r="AF22" i="75"/>
  <c r="AO22" i="75" s="1"/>
  <c r="AE22" i="75"/>
  <c r="W23" i="75"/>
  <c r="AS20" i="60"/>
  <c r="AL20" i="60"/>
  <c r="AU20" i="60" s="1"/>
  <c r="AS21" i="6"/>
  <c r="AL21" i="6"/>
  <c r="AU21" i="6" s="1"/>
  <c r="AJ19" i="65"/>
  <c r="AK19" i="65"/>
  <c r="AT19" i="65" s="1"/>
  <c r="AJ13" i="65"/>
  <c r="AK13" i="65"/>
  <c r="AT13" i="65" s="1"/>
  <c r="AJ7" i="65"/>
  <c r="AK7" i="65"/>
  <c r="AT7" i="65" s="1"/>
  <c r="AR23" i="91"/>
  <c r="AE24" i="78"/>
  <c r="W25" i="78"/>
  <c r="AF24" i="78"/>
  <c r="AO24" i="78" s="1"/>
  <c r="AG24" i="78"/>
  <c r="AP24" i="78" s="1"/>
  <c r="Z22" i="76"/>
  <c r="Y22" i="76"/>
  <c r="X22" i="76"/>
  <c r="AL23" i="8"/>
  <c r="AU23" i="8" s="1"/>
  <c r="AS19" i="53"/>
  <c r="AL19" i="53"/>
  <c r="AU19" i="53" s="1"/>
  <c r="AE24" i="92"/>
  <c r="AF24" i="92"/>
  <c r="AO24" i="92" s="1"/>
  <c r="W25" i="92"/>
  <c r="AG24" i="92"/>
  <c r="AP24" i="92" s="1"/>
  <c r="AX22" i="19"/>
  <c r="S22" i="19" s="1"/>
  <c r="AC22" i="19" s="1"/>
  <c r="AB23" i="19" s="1"/>
  <c r="AJ21" i="9"/>
  <c r="AK21" i="9"/>
  <c r="AT21" i="9" s="1"/>
  <c r="AJ15" i="9"/>
  <c r="AK15" i="9"/>
  <c r="AT15" i="9" s="1"/>
  <c r="AJ9" i="9"/>
  <c r="AK9" i="9"/>
  <c r="AT9" i="9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S9" i="60"/>
  <c r="AL9" i="60"/>
  <c r="AU9" i="60" s="1"/>
  <c r="AS3" i="6"/>
  <c r="AL3" i="6"/>
  <c r="AU3" i="6" s="1"/>
  <c r="AS22" i="6"/>
  <c r="AL22" i="6"/>
  <c r="AU22" i="6" s="1"/>
  <c r="AR23" i="37"/>
  <c r="AS20" i="53"/>
  <c r="AL20" i="53"/>
  <c r="AU20" i="53" s="1"/>
  <c r="AS19" i="8"/>
  <c r="AL19" i="8"/>
  <c r="AU19" i="8" s="1"/>
  <c r="AS16" i="21"/>
  <c r="AL16" i="21"/>
  <c r="AU16" i="21" s="1"/>
  <c r="AX22" i="17"/>
  <c r="S22" i="17" s="1"/>
  <c r="AC22" i="17" s="1"/>
  <c r="AB23" i="17" s="1"/>
  <c r="AR22" i="45"/>
  <c r="AS10" i="60"/>
  <c r="AL10" i="60"/>
  <c r="AU10" i="60" s="1"/>
  <c r="AS5" i="6"/>
  <c r="AL5" i="6"/>
  <c r="AU5" i="6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Z24" i="37"/>
  <c r="AS18" i="67"/>
  <c r="AL18" i="67"/>
  <c r="AU18" i="67" s="1"/>
  <c r="AJ23" i="20"/>
  <c r="AS23" i="20" s="1"/>
  <c r="AK23" i="20"/>
  <c r="AT23" i="20" s="1"/>
  <c r="Z25" i="74"/>
  <c r="AS20" i="8"/>
  <c r="AL20" i="8"/>
  <c r="AU20" i="8" s="1"/>
  <c r="AS17" i="21"/>
  <c r="AL17" i="21"/>
  <c r="AU17" i="21" s="1"/>
  <c r="AI22" i="11"/>
  <c r="AN22" i="11"/>
  <c r="AJ18" i="56"/>
  <c r="AK18" i="56"/>
  <c r="AT18" i="56" s="1"/>
  <c r="AJ12" i="56"/>
  <c r="AK12" i="56"/>
  <c r="AT12" i="56" s="1"/>
  <c r="AJ6" i="56"/>
  <c r="AK6" i="56"/>
  <c r="AT6" i="56" s="1"/>
  <c r="AH24" i="94"/>
  <c r="AQ24" i="94" s="1"/>
  <c r="AS11" i="60"/>
  <c r="AL11" i="60"/>
  <c r="AU11" i="60" s="1"/>
  <c r="Y24" i="43"/>
  <c r="X24" i="43"/>
  <c r="AI24" i="38"/>
  <c r="AN24" i="38"/>
  <c r="AJ17" i="2"/>
  <c r="AK17" i="2"/>
  <c r="AT17" i="2" s="1"/>
  <c r="AJ11" i="2"/>
  <c r="AK11" i="2"/>
  <c r="AT11" i="2" s="1"/>
  <c r="AJ5" i="2"/>
  <c r="AK5" i="2"/>
  <c r="AT5" i="2" s="1"/>
  <c r="AS15" i="69"/>
  <c r="AL15" i="69"/>
  <c r="AU15" i="69" s="1"/>
  <c r="AS11" i="57"/>
  <c r="AL11" i="57"/>
  <c r="AU11" i="57" s="1"/>
  <c r="AS7" i="67"/>
  <c r="AL7" i="67"/>
  <c r="AU7" i="67" s="1"/>
  <c r="AI22" i="63"/>
  <c r="AN22" i="63"/>
  <c r="AJ19" i="59"/>
  <c r="AK19" i="59"/>
  <c r="AT19" i="59" s="1"/>
  <c r="AJ13" i="59"/>
  <c r="AK13" i="59"/>
  <c r="AT13" i="59" s="1"/>
  <c r="AJ7" i="59"/>
  <c r="AK7" i="59"/>
  <c r="AT7" i="59" s="1"/>
  <c r="AJ21" i="50"/>
  <c r="AK21" i="50"/>
  <c r="AT21" i="50" s="1"/>
  <c r="AJ15" i="50"/>
  <c r="AK15" i="50"/>
  <c r="AT15" i="50" s="1"/>
  <c r="AJ9" i="50"/>
  <c r="AK9" i="50"/>
  <c r="AT9" i="50" s="1"/>
  <c r="AJ21" i="20"/>
  <c r="AK21" i="20"/>
  <c r="AT21" i="20" s="1"/>
  <c r="AJ15" i="20"/>
  <c r="AK15" i="20"/>
  <c r="AT15" i="20" s="1"/>
  <c r="AJ9" i="20"/>
  <c r="AK9" i="20"/>
  <c r="AT9" i="20" s="1"/>
  <c r="AS10" i="53"/>
  <c r="AL10" i="53"/>
  <c r="AU10" i="53" s="1"/>
  <c r="AR22" i="51"/>
  <c r="AS21" i="8"/>
  <c r="AL21" i="8"/>
  <c r="AU21" i="8" s="1"/>
  <c r="AS18" i="21"/>
  <c r="AL18" i="21"/>
  <c r="AU18" i="21" s="1"/>
  <c r="AI23" i="7"/>
  <c r="AN23" i="7"/>
  <c r="AN25" i="7" s="1"/>
  <c r="AI23" i="26"/>
  <c r="AN23" i="26"/>
  <c r="Y26" i="41"/>
  <c r="X26" i="41"/>
  <c r="AK22" i="10"/>
  <c r="AT22" i="10" s="1"/>
  <c r="AJ22" i="10"/>
  <c r="AJ16" i="10"/>
  <c r="AK16" i="10"/>
  <c r="AT16" i="10" s="1"/>
  <c r="AJ10" i="10"/>
  <c r="AK10" i="10"/>
  <c r="AT10" i="10" s="1"/>
  <c r="AJ3" i="10"/>
  <c r="AB4" i="10"/>
  <c r="AN22" i="61"/>
  <c r="AI22" i="61"/>
  <c r="AS10" i="8"/>
  <c r="AL10" i="8"/>
  <c r="AU10" i="8" s="1"/>
  <c r="AS7" i="21"/>
  <c r="AL7" i="21"/>
  <c r="AU7" i="21" s="1"/>
  <c r="AR23" i="88"/>
  <c r="AJ21" i="70"/>
  <c r="AK21" i="70"/>
  <c r="AT21" i="70" s="1"/>
  <c r="AJ15" i="70"/>
  <c r="AK15" i="70"/>
  <c r="AT15" i="70" s="1"/>
  <c r="AJ9" i="70"/>
  <c r="AK9" i="70"/>
  <c r="AT9" i="70" s="1"/>
  <c r="AN24" i="87"/>
  <c r="AI24" i="87"/>
  <c r="AN25" i="82"/>
  <c r="AI25" i="82"/>
  <c r="AS14" i="6"/>
  <c r="AL14" i="6"/>
  <c r="AU14" i="6" s="1"/>
  <c r="AS11" i="69"/>
  <c r="AL11" i="69"/>
  <c r="AU11" i="69" s="1"/>
  <c r="AH24" i="42"/>
  <c r="AQ24" i="42" s="1"/>
  <c r="AS15" i="67"/>
  <c r="AL15" i="67"/>
  <c r="AU15" i="67" s="1"/>
  <c r="AJ21" i="12"/>
  <c r="AK21" i="12"/>
  <c r="AT21" i="12" s="1"/>
  <c r="AJ15" i="12"/>
  <c r="AK15" i="12"/>
  <c r="AT15" i="12" s="1"/>
  <c r="AJ9" i="12"/>
  <c r="AK9" i="12"/>
  <c r="AT9" i="12" s="1"/>
  <c r="AI24" i="46"/>
  <c r="AN24" i="46"/>
  <c r="AS8" i="21"/>
  <c r="AL8" i="21"/>
  <c r="AU8" i="21" s="1"/>
  <c r="AI23" i="59"/>
  <c r="AN23" i="59"/>
  <c r="AN25" i="59" s="1"/>
  <c r="AN23" i="20"/>
  <c r="AN25" i="20" s="1"/>
  <c r="AI23" i="20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8" i="65"/>
  <c r="AK18" i="65"/>
  <c r="AT18" i="65" s="1"/>
  <c r="AJ12" i="65"/>
  <c r="AK12" i="65"/>
  <c r="AT12" i="65" s="1"/>
  <c r="AJ6" i="65"/>
  <c r="AK6" i="65"/>
  <c r="AT6" i="65" s="1"/>
  <c r="AR24" i="39"/>
  <c r="AS12" i="69"/>
  <c r="AL12" i="69"/>
  <c r="AU12" i="69" s="1"/>
  <c r="AS14" i="57"/>
  <c r="AL14" i="57"/>
  <c r="AU14" i="57" s="1"/>
  <c r="AS10" i="67"/>
  <c r="AL10" i="67"/>
  <c r="AU10" i="67" s="1"/>
  <c r="Z24" i="86"/>
  <c r="AN23" i="10"/>
  <c r="AN25" i="10" s="1"/>
  <c r="AI23" i="10"/>
  <c r="AS12" i="8"/>
  <c r="AL12" i="8"/>
  <c r="AU12" i="8" s="1"/>
  <c r="AS15" i="21"/>
  <c r="AL15" i="21"/>
  <c r="AU15" i="21" s="1"/>
  <c r="AH25" i="83"/>
  <c r="AQ25" i="83" s="1"/>
  <c r="AI23" i="77"/>
  <c r="AN23" i="77"/>
  <c r="AJ20" i="9"/>
  <c r="AK20" i="9"/>
  <c r="AT20" i="9" s="1"/>
  <c r="AJ14" i="9"/>
  <c r="AK14" i="9"/>
  <c r="AT14" i="9" s="1"/>
  <c r="AJ8" i="9"/>
  <c r="AK8" i="9"/>
  <c r="AT8" i="9" s="1"/>
  <c r="AJ21" i="68"/>
  <c r="AK21" i="68"/>
  <c r="AT21" i="68" s="1"/>
  <c r="AJ15" i="68"/>
  <c r="AK15" i="68"/>
  <c r="AT15" i="68" s="1"/>
  <c r="AJ9" i="68"/>
  <c r="AK9" i="68"/>
  <c r="AT9" i="68" s="1"/>
  <c r="AS7" i="69"/>
  <c r="AL7" i="69"/>
  <c r="AU7" i="69" s="1"/>
  <c r="AS9" i="57"/>
  <c r="AL9" i="57"/>
  <c r="AU9" i="57" s="1"/>
  <c r="AS17" i="67"/>
  <c r="AL17" i="67"/>
  <c r="AU17" i="67" s="1"/>
  <c r="AS3" i="21"/>
  <c r="AL3" i="21"/>
  <c r="AU3" i="21" s="1"/>
  <c r="AH23" i="32"/>
  <c r="AQ23" i="32" s="1"/>
  <c r="Z25" i="73"/>
  <c r="AJ21" i="54"/>
  <c r="AK21" i="54"/>
  <c r="AT21" i="54" s="1"/>
  <c r="AJ15" i="54"/>
  <c r="AK15" i="54"/>
  <c r="AT15" i="54" s="1"/>
  <c r="AJ9" i="54"/>
  <c r="AK9" i="54"/>
  <c r="AT9" i="54" s="1"/>
  <c r="AS20" i="69"/>
  <c r="AL20" i="69"/>
  <c r="AU20" i="69" s="1"/>
  <c r="AS16" i="57"/>
  <c r="AL16" i="57"/>
  <c r="AU16" i="57" s="1"/>
  <c r="AS21" i="53"/>
  <c r="AL21" i="53"/>
  <c r="AU21" i="53" s="1"/>
  <c r="AG23" i="71"/>
  <c r="AP23" i="71" s="1"/>
  <c r="AP25" i="71" s="1"/>
  <c r="AF23" i="71"/>
  <c r="AO23" i="71" s="1"/>
  <c r="AO25" i="71" s="1"/>
  <c r="AE23" i="71"/>
  <c r="AJ17" i="56"/>
  <c r="AK17" i="56"/>
  <c r="AT17" i="56" s="1"/>
  <c r="AJ11" i="56"/>
  <c r="AK11" i="56"/>
  <c r="AT11" i="56" s="1"/>
  <c r="AJ5" i="56"/>
  <c r="AK5" i="56"/>
  <c r="AT5" i="56" s="1"/>
  <c r="AS4" i="62"/>
  <c r="AS25" i="62" s="1"/>
  <c r="AL4" i="62"/>
  <c r="AU4" i="62" s="1"/>
  <c r="AH23" i="5"/>
  <c r="AQ23" i="5" s="1"/>
  <c r="AQ25" i="5" s="1"/>
  <c r="AX22" i="5"/>
  <c r="S22" i="5" s="1"/>
  <c r="AC22" i="5" s="1"/>
  <c r="AB23" i="5" s="1"/>
  <c r="AZ3" i="5"/>
  <c r="AI23" i="43"/>
  <c r="AN23" i="43"/>
  <c r="AS18" i="6"/>
  <c r="AL18" i="6"/>
  <c r="AU18" i="6" s="1"/>
  <c r="Z25" i="39"/>
  <c r="AJ22" i="2"/>
  <c r="AK22" i="2"/>
  <c r="AT22" i="2" s="1"/>
  <c r="AJ16" i="2"/>
  <c r="AK16" i="2"/>
  <c r="AT16" i="2" s="1"/>
  <c r="AJ10" i="2"/>
  <c r="AK10" i="2"/>
  <c r="AT10" i="2" s="1"/>
  <c r="AJ3" i="2"/>
  <c r="AB4" i="2"/>
  <c r="Y23" i="63"/>
  <c r="X23" i="63"/>
  <c r="AJ18" i="59"/>
  <c r="AK18" i="59"/>
  <c r="AT18" i="59" s="1"/>
  <c r="AJ12" i="59"/>
  <c r="AK12" i="59"/>
  <c r="AT12" i="59" s="1"/>
  <c r="AJ6" i="59"/>
  <c r="AK6" i="59"/>
  <c r="AT6" i="59" s="1"/>
  <c r="AJ20" i="50"/>
  <c r="AK20" i="50"/>
  <c r="AT20" i="50" s="1"/>
  <c r="AJ14" i="50"/>
  <c r="AK14" i="50"/>
  <c r="AT14" i="50" s="1"/>
  <c r="AJ8" i="50"/>
  <c r="AK8" i="50"/>
  <c r="AT8" i="50" s="1"/>
  <c r="AJ20" i="20"/>
  <c r="AK20" i="20"/>
  <c r="AT20" i="20" s="1"/>
  <c r="AJ14" i="20"/>
  <c r="AK14" i="20"/>
  <c r="AT14" i="20" s="1"/>
  <c r="AJ8" i="20"/>
  <c r="AK8" i="20"/>
  <c r="AT8" i="20" s="1"/>
  <c r="AR24" i="36"/>
  <c r="AS18" i="60"/>
  <c r="AL18" i="60"/>
  <c r="AU18" i="60" s="1"/>
  <c r="AS19" i="6"/>
  <c r="AL19" i="6"/>
  <c r="AU19" i="6" s="1"/>
  <c r="AI25" i="41"/>
  <c r="AN25" i="41"/>
  <c r="AK21" i="10"/>
  <c r="AT21" i="10" s="1"/>
  <c r="AJ21" i="10"/>
  <c r="AJ15" i="10"/>
  <c r="AK15" i="10"/>
  <c r="AT15" i="10" s="1"/>
  <c r="AJ9" i="10"/>
  <c r="AK9" i="10"/>
  <c r="AT9" i="10" s="1"/>
  <c r="AS16" i="69"/>
  <c r="AL16" i="69"/>
  <c r="AU16" i="69" s="1"/>
  <c r="AS12" i="57"/>
  <c r="AL12" i="57"/>
  <c r="AU12" i="57" s="1"/>
  <c r="AS8" i="67"/>
  <c r="AL8" i="67"/>
  <c r="AU8" i="67" s="1"/>
  <c r="X23" i="61"/>
  <c r="Y23" i="61"/>
  <c r="Z25" i="89"/>
  <c r="Y25" i="89"/>
  <c r="X25" i="89"/>
  <c r="AS5" i="53"/>
  <c r="AL5" i="53"/>
  <c r="AU5" i="53" s="1"/>
  <c r="AH23" i="51"/>
  <c r="AQ23" i="51" s="1"/>
  <c r="AQ25" i="51" s="1"/>
  <c r="AX22" i="51"/>
  <c r="S22" i="51" s="1"/>
  <c r="AC22" i="51" s="1"/>
  <c r="AB23" i="51" s="1"/>
  <c r="AZ3" i="5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R23" i="25"/>
  <c r="AI22" i="93"/>
  <c r="AN22" i="93"/>
  <c r="AJ20" i="70"/>
  <c r="AK20" i="70"/>
  <c r="AT20" i="70" s="1"/>
  <c r="AJ14" i="70"/>
  <c r="AK14" i="70"/>
  <c r="AT14" i="70" s="1"/>
  <c r="AJ8" i="70"/>
  <c r="AK8" i="70"/>
  <c r="AT8" i="70" s="1"/>
  <c r="AN23" i="55"/>
  <c r="AN25" i="55" s="1"/>
  <c r="AI23" i="55"/>
  <c r="AI25" i="84"/>
  <c r="AN25" i="84"/>
  <c r="AR23" i="12"/>
  <c r="AR25" i="12" s="1"/>
  <c r="AL23" i="12"/>
  <c r="AU23" i="12" s="1"/>
  <c r="AS13" i="60"/>
  <c r="AL13" i="60"/>
  <c r="AU13" i="60" s="1"/>
  <c r="AS13" i="57"/>
  <c r="AL13" i="57"/>
  <c r="AU13" i="57" s="1"/>
  <c r="AJ20" i="12"/>
  <c r="AK20" i="12"/>
  <c r="AT20" i="12" s="1"/>
  <c r="AJ14" i="12"/>
  <c r="AK14" i="12"/>
  <c r="AT14" i="12" s="1"/>
  <c r="AJ8" i="12"/>
  <c r="AK8" i="12"/>
  <c r="AT8" i="12" s="1"/>
  <c r="AR23" i="86"/>
  <c r="AS6" i="53"/>
  <c r="AL6" i="53"/>
  <c r="AU6" i="53" s="1"/>
  <c r="AS17" i="8"/>
  <c r="AL17" i="8"/>
  <c r="AU17" i="8" s="1"/>
  <c r="Z26" i="40"/>
  <c r="X26" i="40"/>
  <c r="Y26" i="40"/>
  <c r="AG23" i="45"/>
  <c r="AP23" i="45" s="1"/>
  <c r="AF23" i="45"/>
  <c r="AO23" i="45" s="1"/>
  <c r="W24" i="45"/>
  <c r="AE23" i="45"/>
  <c r="AG24" i="25"/>
  <c r="AP24" i="25" s="1"/>
  <c r="AF24" i="25"/>
  <c r="AO24" i="25" s="1"/>
  <c r="AE24" i="25"/>
  <c r="W25" i="25"/>
  <c r="AJ23" i="55"/>
  <c r="AS23" i="55" s="1"/>
  <c r="AK23" i="55"/>
  <c r="AT23" i="55" s="1"/>
  <c r="AS8" i="60"/>
  <c r="AL8" i="60"/>
  <c r="AU8" i="60" s="1"/>
  <c r="AS9" i="6"/>
  <c r="AL9" i="6"/>
  <c r="AU9" i="6" s="1"/>
  <c r="AJ17" i="65"/>
  <c r="AK17" i="65"/>
  <c r="AT17" i="65" s="1"/>
  <c r="AJ11" i="65"/>
  <c r="AK11" i="65"/>
  <c r="AT11" i="65" s="1"/>
  <c r="AJ5" i="65"/>
  <c r="AK5" i="65"/>
  <c r="AT5" i="65" s="1"/>
  <c r="AR24" i="73"/>
  <c r="AI21" i="76"/>
  <c r="AN21" i="76"/>
  <c r="AS7" i="53"/>
  <c r="AL7" i="53"/>
  <c r="AU7" i="53" s="1"/>
  <c r="AF25" i="83"/>
  <c r="AO25" i="83" s="1"/>
  <c r="AE25" i="83"/>
  <c r="W26" i="83"/>
  <c r="AG25" i="83"/>
  <c r="AP25" i="83" s="1"/>
  <c r="AH23" i="58"/>
  <c r="AQ23" i="58" s="1"/>
  <c r="AQ25" i="58" s="1"/>
  <c r="AX22" i="58"/>
  <c r="S22" i="58" s="1"/>
  <c r="AC22" i="58" s="1"/>
  <c r="AB23" i="58" s="1"/>
  <c r="AZ3" i="58"/>
  <c r="AJ19" i="9"/>
  <c r="AK19" i="9"/>
  <c r="AT19" i="9" s="1"/>
  <c r="AJ13" i="9"/>
  <c r="AK13" i="9"/>
  <c r="AT13" i="9" s="1"/>
  <c r="AJ7" i="9"/>
  <c r="AK7" i="9"/>
  <c r="AT7" i="9" s="1"/>
  <c r="AJ20" i="68"/>
  <c r="AK20" i="68"/>
  <c r="AT20" i="68" s="1"/>
  <c r="AJ14" i="68"/>
  <c r="AK14" i="68"/>
  <c r="AT14" i="68" s="1"/>
  <c r="AJ8" i="68"/>
  <c r="AK8" i="68"/>
  <c r="AT8" i="68" s="1"/>
  <c r="AH25" i="36"/>
  <c r="AQ25" i="36" s="1"/>
  <c r="AS15" i="60"/>
  <c r="AL15" i="60"/>
  <c r="AU15" i="60" s="1"/>
  <c r="AS10" i="6"/>
  <c r="AL10" i="6"/>
  <c r="AU10" i="6" s="1"/>
  <c r="AS8" i="53"/>
  <c r="AL8" i="53"/>
  <c r="AU8" i="53" s="1"/>
  <c r="AS7" i="8"/>
  <c r="AL7" i="8"/>
  <c r="AU7" i="8" s="1"/>
  <c r="AJ4" i="21"/>
  <c r="AK4" i="21"/>
  <c r="AT4" i="21" s="1"/>
  <c r="AT25" i="21" s="1"/>
  <c r="AS22" i="21"/>
  <c r="AL22" i="21"/>
  <c r="AU22" i="21" s="1"/>
  <c r="Z23" i="32"/>
  <c r="AS16" i="60"/>
  <c r="AL16" i="60"/>
  <c r="AU16" i="60" s="1"/>
  <c r="AS11" i="6"/>
  <c r="AL11" i="6"/>
  <c r="AU11" i="6" s="1"/>
  <c r="AJ20" i="54"/>
  <c r="AK20" i="54"/>
  <c r="AT20" i="54" s="1"/>
  <c r="AJ14" i="54"/>
  <c r="AK14" i="54"/>
  <c r="AT14" i="54" s="1"/>
  <c r="AJ8" i="54"/>
  <c r="AK8" i="54"/>
  <c r="AT8" i="54" s="1"/>
  <c r="AJ4" i="57"/>
  <c r="AK4" i="57"/>
  <c r="AT4" i="57" s="1"/>
  <c r="AT25" i="57" s="1"/>
  <c r="AS6" i="67"/>
  <c r="AL6" i="67"/>
  <c r="AU6" i="67" s="1"/>
  <c r="AJ23" i="59"/>
  <c r="AS23" i="59" s="1"/>
  <c r="AK23" i="59"/>
  <c r="AT23" i="59" s="1"/>
  <c r="AS8" i="8"/>
  <c r="AL8" i="8"/>
  <c r="AU8" i="8" s="1"/>
  <c r="AS5" i="21"/>
  <c r="AL5" i="21"/>
  <c r="AU5" i="21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7" i="60"/>
  <c r="AL17" i="60"/>
  <c r="AU17" i="60" s="1"/>
  <c r="AH24" i="91"/>
  <c r="AQ24" i="91" s="1"/>
  <c r="AJ21" i="2"/>
  <c r="AK21" i="2"/>
  <c r="AT21" i="2" s="1"/>
  <c r="AJ15" i="2"/>
  <c r="AK15" i="2"/>
  <c r="AT15" i="2" s="1"/>
  <c r="AJ9" i="2"/>
  <c r="AK9" i="2"/>
  <c r="AT9" i="2" s="1"/>
  <c r="AS21" i="69"/>
  <c r="AL21" i="69"/>
  <c r="AU21" i="69" s="1"/>
  <c r="AS17" i="57"/>
  <c r="AL17" i="57"/>
  <c r="AU17" i="57" s="1"/>
  <c r="AS13" i="67"/>
  <c r="AL13" i="67"/>
  <c r="AU13" i="67" s="1"/>
  <c r="AJ17" i="59"/>
  <c r="AK17" i="59"/>
  <c r="AT17" i="59" s="1"/>
  <c r="AJ11" i="59"/>
  <c r="AK11" i="59"/>
  <c r="AT11" i="59" s="1"/>
  <c r="AJ5" i="59"/>
  <c r="AK5" i="59"/>
  <c r="AT5" i="59" s="1"/>
  <c r="AJ19" i="50"/>
  <c r="AK19" i="50"/>
  <c r="AT19" i="50" s="1"/>
  <c r="AJ13" i="50"/>
  <c r="AK13" i="50"/>
  <c r="AT13" i="50" s="1"/>
  <c r="AJ7" i="50"/>
  <c r="AK7" i="50"/>
  <c r="AT7" i="50" s="1"/>
  <c r="AJ19" i="20"/>
  <c r="AK19" i="20"/>
  <c r="AT19" i="20" s="1"/>
  <c r="AJ13" i="20"/>
  <c r="AK13" i="20"/>
  <c r="AT13" i="20" s="1"/>
  <c r="AJ7" i="20"/>
  <c r="AK7" i="20"/>
  <c r="AT7" i="20" s="1"/>
  <c r="AS16" i="53"/>
  <c r="AL16" i="53"/>
  <c r="AU16" i="53" s="1"/>
  <c r="AS9" i="8"/>
  <c r="AL9" i="8"/>
  <c r="AU9" i="8" s="1"/>
  <c r="AS6" i="21"/>
  <c r="AL6" i="21"/>
  <c r="AU6" i="21" s="1"/>
  <c r="AR24" i="83"/>
  <c r="AR22" i="3"/>
  <c r="AK20" i="10"/>
  <c r="AT20" i="10" s="1"/>
  <c r="AJ20" i="10"/>
  <c r="AJ14" i="10"/>
  <c r="AK14" i="10"/>
  <c r="AT14" i="10" s="1"/>
  <c r="AJ8" i="10"/>
  <c r="AK8" i="10"/>
  <c r="AT8" i="10" s="1"/>
  <c r="AS3" i="69"/>
  <c r="AL3" i="69"/>
  <c r="AU3" i="69" s="1"/>
  <c r="AN23" i="28"/>
  <c r="AI23" i="28"/>
  <c r="Z23" i="51"/>
  <c r="AS16" i="8"/>
  <c r="AL16" i="8"/>
  <c r="AU16" i="8" s="1"/>
  <c r="AS13" i="21"/>
  <c r="AL13" i="21"/>
  <c r="AU13" i="21" s="1"/>
  <c r="AX22" i="7"/>
  <c r="S22" i="7" s="1"/>
  <c r="AC22" i="7" s="1"/>
  <c r="AB23" i="7" s="1"/>
  <c r="Z25" i="79"/>
  <c r="X25" i="79"/>
  <c r="Y25" i="79"/>
  <c r="AI22" i="23"/>
  <c r="AN22" i="23"/>
  <c r="AR22" i="5"/>
  <c r="AJ19" i="70"/>
  <c r="AK19" i="70"/>
  <c r="AT19" i="70" s="1"/>
  <c r="AJ13" i="70"/>
  <c r="AK13" i="70"/>
  <c r="AT13" i="70" s="1"/>
  <c r="AJ7" i="70"/>
  <c r="AK7" i="70"/>
  <c r="AT7" i="70" s="1"/>
  <c r="AS20" i="6"/>
  <c r="AL20" i="6"/>
  <c r="AU20" i="6" s="1"/>
  <c r="AS17" i="69"/>
  <c r="AL17" i="69"/>
  <c r="AU17" i="69" s="1"/>
  <c r="AF24" i="42"/>
  <c r="AO24" i="42" s="1"/>
  <c r="W25" i="42"/>
  <c r="AG24" i="42"/>
  <c r="AP24" i="42" s="1"/>
  <c r="AE24" i="42"/>
  <c r="AS21" i="67"/>
  <c r="AL21" i="67"/>
  <c r="AU21" i="67" s="1"/>
  <c r="AJ19" i="12"/>
  <c r="AK19" i="12"/>
  <c r="AT19" i="12" s="1"/>
  <c r="AJ13" i="12"/>
  <c r="AK13" i="12"/>
  <c r="AT13" i="12" s="1"/>
  <c r="AJ7" i="12"/>
  <c r="AK7" i="12"/>
  <c r="AT7" i="12" s="1"/>
  <c r="AN23" i="54"/>
  <c r="AN25" i="54" s="1"/>
  <c r="AI23" i="54"/>
  <c r="AS14" i="21"/>
  <c r="AL14" i="21"/>
  <c r="AU14" i="21" s="1"/>
  <c r="AI22" i="15"/>
  <c r="AN22" i="15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4" i="88"/>
  <c r="AQ24" i="88" s="1"/>
  <c r="AS4" i="22"/>
  <c r="AS25" i="22" s="1"/>
  <c r="AL4" i="22"/>
  <c r="AU4" i="22" s="1"/>
  <c r="AU25" i="22" s="1"/>
  <c r="C11" i="22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L23" i="65"/>
  <c r="AU23" i="65" s="1"/>
  <c r="AR23" i="65"/>
  <c r="AR25" i="65" s="1"/>
  <c r="AS18" i="69"/>
  <c r="AL18" i="69"/>
  <c r="AU18" i="69" s="1"/>
  <c r="AS20" i="57"/>
  <c r="AL20" i="57"/>
  <c r="AU20" i="57" s="1"/>
  <c r="AS16" i="67"/>
  <c r="AL16" i="67"/>
  <c r="AU16" i="67" s="1"/>
  <c r="AS18" i="8"/>
  <c r="AL18" i="8"/>
  <c r="AU18" i="8" s="1"/>
  <c r="AS21" i="21"/>
  <c r="AL21" i="21"/>
  <c r="AU21" i="21" s="1"/>
  <c r="AJ18" i="9"/>
  <c r="AK18" i="9"/>
  <c r="AT18" i="9" s="1"/>
  <c r="AJ12" i="9"/>
  <c r="AK12" i="9"/>
  <c r="AT12" i="9" s="1"/>
  <c r="AJ6" i="9"/>
  <c r="AK6" i="9"/>
  <c r="AT6" i="9" s="1"/>
  <c r="Y25" i="35"/>
  <c r="Z25" i="35" s="1"/>
  <c r="X25" i="35"/>
  <c r="AJ19" i="68"/>
  <c r="AK19" i="68"/>
  <c r="AT19" i="68" s="1"/>
  <c r="AJ13" i="68"/>
  <c r="AK13" i="68"/>
  <c r="AT13" i="68" s="1"/>
  <c r="AJ7" i="68"/>
  <c r="AK7" i="68"/>
  <c r="AT7" i="68" s="1"/>
  <c r="AJ23" i="54"/>
  <c r="AS23" i="54" s="1"/>
  <c r="AK23" i="54"/>
  <c r="AT23" i="54" s="1"/>
  <c r="AS13" i="69"/>
  <c r="AL13" i="69"/>
  <c r="AU13" i="69" s="1"/>
  <c r="AS15" i="57"/>
  <c r="AL15" i="57"/>
  <c r="AU15" i="57" s="1"/>
  <c r="AS5" i="67"/>
  <c r="AL5" i="67"/>
  <c r="AU5" i="67" s="1"/>
  <c r="AI23" i="2"/>
  <c r="AN23" i="2"/>
  <c r="AN25" i="2" s="1"/>
  <c r="AR23" i="94"/>
  <c r="AS3" i="60"/>
  <c r="AL3" i="60"/>
  <c r="AU3" i="60" s="1"/>
  <c r="AL23" i="21"/>
  <c r="AU23" i="21" s="1"/>
  <c r="AJ19" i="54"/>
  <c r="AK19" i="54"/>
  <c r="AT19" i="54" s="1"/>
  <c r="AJ13" i="54"/>
  <c r="AK13" i="54"/>
  <c r="AT13" i="54" s="1"/>
  <c r="AJ7" i="54"/>
  <c r="AK7" i="54"/>
  <c r="AT7" i="54" s="1"/>
  <c r="AS8" i="69"/>
  <c r="AL8" i="69"/>
  <c r="AU8" i="69" s="1"/>
  <c r="AS3" i="57"/>
  <c r="AL3" i="57"/>
  <c r="AU3" i="57" s="1"/>
  <c r="AS22" i="57"/>
  <c r="AL22" i="57"/>
  <c r="AU22" i="57" s="1"/>
  <c r="AS9" i="53"/>
  <c r="AL9" i="53"/>
  <c r="AU9" i="53" s="1"/>
  <c r="AS4" i="49"/>
  <c r="AS25" i="49" s="1"/>
  <c r="AL4" i="49"/>
  <c r="AU4" i="49" s="1"/>
  <c r="AU25" i="49" s="1"/>
  <c r="C11" i="49" s="1"/>
  <c r="F2" i="97" s="1"/>
  <c r="AJ21" i="56"/>
  <c r="AK21" i="56"/>
  <c r="AT21" i="56" s="1"/>
  <c r="AJ15" i="56"/>
  <c r="AK15" i="56"/>
  <c r="AT15" i="56" s="1"/>
  <c r="AJ9" i="56"/>
  <c r="AK9" i="56"/>
  <c r="AT9" i="56" s="1"/>
  <c r="AR23" i="85"/>
  <c r="AF23" i="5"/>
  <c r="AO23" i="5" s="1"/>
  <c r="AO25" i="5" s="1"/>
  <c r="AE23" i="5"/>
  <c r="AG23" i="5"/>
  <c r="AP23" i="5" s="1"/>
  <c r="AP25" i="5" s="1"/>
  <c r="AH23" i="52"/>
  <c r="AQ23" i="52" s="1"/>
  <c r="AQ25" i="52" s="1"/>
  <c r="AZ3" i="52"/>
  <c r="AS6" i="6"/>
  <c r="AL6" i="6"/>
  <c r="AU6" i="6" s="1"/>
  <c r="AF24" i="91"/>
  <c r="AO24" i="91" s="1"/>
  <c r="AE24" i="91"/>
  <c r="W25" i="91"/>
  <c r="AG24" i="91"/>
  <c r="AP24" i="91" s="1"/>
  <c r="AJ20" i="2"/>
  <c r="AK20" i="2"/>
  <c r="AT20" i="2" s="1"/>
  <c r="AJ14" i="2"/>
  <c r="AK14" i="2"/>
  <c r="AT14" i="2" s="1"/>
  <c r="AJ8" i="2"/>
  <c r="AK8" i="2"/>
  <c r="AT8" i="2" s="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J18" i="50"/>
  <c r="AK18" i="50"/>
  <c r="AT18" i="50" s="1"/>
  <c r="AJ12" i="50"/>
  <c r="AK12" i="50"/>
  <c r="AT12" i="50" s="1"/>
  <c r="AJ6" i="50"/>
  <c r="AK6" i="50"/>
  <c r="AT6" i="50" s="1"/>
  <c r="AU25" i="4"/>
  <c r="C11" i="4" s="1"/>
  <c r="AJ18" i="20"/>
  <c r="AK18" i="20"/>
  <c r="AT18" i="20" s="1"/>
  <c r="AJ12" i="20"/>
  <c r="AK12" i="20"/>
  <c r="AT12" i="20" s="1"/>
  <c r="AJ6" i="20"/>
  <c r="AK6" i="20"/>
  <c r="AT6" i="20" s="1"/>
  <c r="AS3" i="53"/>
  <c r="AL3" i="53"/>
  <c r="AU3" i="53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6" i="60"/>
  <c r="AL6" i="60"/>
  <c r="AU6" i="60" s="1"/>
  <c r="AS7" i="6"/>
  <c r="AL7" i="6"/>
  <c r="AU7" i="6" s="1"/>
  <c r="AK19" i="10"/>
  <c r="AT19" i="10" s="1"/>
  <c r="AJ19" i="10"/>
  <c r="AJ13" i="10"/>
  <c r="AK13" i="10"/>
  <c r="AT13" i="10" s="1"/>
  <c r="AJ7" i="10"/>
  <c r="AK7" i="10"/>
  <c r="AT7" i="10" s="1"/>
  <c r="AJ4" i="69"/>
  <c r="AK4" i="69"/>
  <c r="AT4" i="69" s="1"/>
  <c r="AT25" i="69" s="1"/>
  <c r="AS22" i="69"/>
  <c r="AL22" i="69"/>
  <c r="AU22" i="69" s="1"/>
  <c r="AS18" i="57"/>
  <c r="AL18" i="57"/>
  <c r="AU18" i="57" s="1"/>
  <c r="AS14" i="67"/>
  <c r="AL14" i="67"/>
  <c r="AU14" i="67" s="1"/>
  <c r="Y24" i="28"/>
  <c r="X24" i="28"/>
  <c r="AN24" i="89"/>
  <c r="AI24" i="89"/>
  <c r="AS11" i="53"/>
  <c r="AL11" i="53"/>
  <c r="AU11" i="53" s="1"/>
  <c r="AS3" i="8"/>
  <c r="AL3" i="8"/>
  <c r="AU3" i="8" s="1"/>
  <c r="AN24" i="79"/>
  <c r="AI24" i="79"/>
  <c r="AH24" i="85"/>
  <c r="AQ24" i="85" s="1"/>
  <c r="Y23" i="23"/>
  <c r="Z23" i="23" s="1"/>
  <c r="X23" i="23"/>
  <c r="AJ18" i="70"/>
  <c r="AK18" i="70"/>
  <c r="AT18" i="70" s="1"/>
  <c r="AJ12" i="70"/>
  <c r="AK12" i="70"/>
  <c r="AT12" i="70" s="1"/>
  <c r="AJ6" i="70"/>
  <c r="AK6" i="70"/>
  <c r="AT6" i="70" s="1"/>
  <c r="AI23" i="19"/>
  <c r="AN23" i="19"/>
  <c r="AN25" i="19" s="1"/>
  <c r="Y26" i="84"/>
  <c r="X26" i="84"/>
  <c r="AR22" i="32"/>
  <c r="AS19" i="60"/>
  <c r="AL19" i="60"/>
  <c r="AU19" i="60" s="1"/>
  <c r="AS19" i="57"/>
  <c r="AL19" i="57"/>
  <c r="AU19" i="57" s="1"/>
  <c r="AJ18" i="12"/>
  <c r="AK18" i="12"/>
  <c r="AT18" i="12" s="1"/>
  <c r="AJ12" i="12"/>
  <c r="AK12" i="12"/>
  <c r="AT12" i="12" s="1"/>
  <c r="AJ6" i="12"/>
  <c r="AK6" i="12"/>
  <c r="AT6" i="12" s="1"/>
  <c r="AS12" i="53"/>
  <c r="AL12" i="53"/>
  <c r="AU12" i="53" s="1"/>
  <c r="AS5" i="8"/>
  <c r="AL5" i="8"/>
  <c r="AU5" i="8" s="1"/>
  <c r="Y23" i="15"/>
  <c r="Z23" i="15" s="1"/>
  <c r="X23" i="15"/>
  <c r="AX22" i="24"/>
  <c r="S22" i="24" s="1"/>
  <c r="AC22" i="24" s="1"/>
  <c r="AB23" i="24" s="1"/>
  <c r="Z24" i="88"/>
  <c r="AR23" i="33"/>
  <c r="AS14" i="60"/>
  <c r="AL14" i="60"/>
  <c r="AU14" i="60" s="1"/>
  <c r="AS15" i="6"/>
  <c r="AL15" i="6"/>
  <c r="AU15" i="6" s="1"/>
  <c r="AJ21" i="65"/>
  <c r="AK21" i="65"/>
  <c r="AT21" i="65" s="1"/>
  <c r="AJ15" i="65"/>
  <c r="AK15" i="65"/>
  <c r="AT15" i="65" s="1"/>
  <c r="AJ9" i="65"/>
  <c r="AK9" i="65"/>
  <c r="AT9" i="65" s="1"/>
  <c r="AJ4" i="67"/>
  <c r="AK4" i="67"/>
  <c r="AT4" i="67" s="1"/>
  <c r="AT25" i="67" s="1"/>
  <c r="W23" i="30"/>
  <c r="AG22" i="30"/>
  <c r="AP22" i="30" s="1"/>
  <c r="AF22" i="30"/>
  <c r="AO22" i="30" s="1"/>
  <c r="AE22" i="30"/>
  <c r="AS13" i="53"/>
  <c r="AL13" i="53"/>
  <c r="AU13" i="53" s="1"/>
  <c r="X24" i="77"/>
  <c r="Y24" i="77"/>
  <c r="Z24" i="77" s="1"/>
  <c r="AJ17" i="9"/>
  <c r="AK17" i="9"/>
  <c r="AT17" i="9" s="1"/>
  <c r="AJ11" i="9"/>
  <c r="AK11" i="9"/>
  <c r="AT11" i="9" s="1"/>
  <c r="AJ5" i="9"/>
  <c r="AK5" i="9"/>
  <c r="AT5" i="9" s="1"/>
  <c r="AJ18" i="68"/>
  <c r="AK18" i="68"/>
  <c r="AT18" i="68" s="1"/>
  <c r="AJ12" i="68"/>
  <c r="AK12" i="68"/>
  <c r="AT12" i="68" s="1"/>
  <c r="AJ6" i="68"/>
  <c r="AK6" i="68"/>
  <c r="AT6" i="68" s="1"/>
  <c r="AS21" i="60"/>
  <c r="AL21" i="60"/>
  <c r="AU21" i="60" s="1"/>
  <c r="AS16" i="6"/>
  <c r="AL16" i="6"/>
  <c r="AU16" i="6" s="1"/>
  <c r="W24" i="95"/>
  <c r="AF23" i="95"/>
  <c r="AO23" i="95" s="1"/>
  <c r="AE23" i="95"/>
  <c r="AG23" i="95"/>
  <c r="AP23" i="95" s="1"/>
  <c r="AH25" i="27"/>
  <c r="AQ25" i="27" s="1"/>
  <c r="AS14" i="53"/>
  <c r="AL14" i="53"/>
  <c r="AU14" i="53" s="1"/>
  <c r="AR24" i="74"/>
  <c r="AS13" i="8"/>
  <c r="AL13" i="8"/>
  <c r="AU13" i="8" s="1"/>
  <c r="AS10" i="21"/>
  <c r="AL10" i="21"/>
  <c r="AU10" i="21" s="1"/>
  <c r="AU25" i="62"/>
  <c r="C11" i="62" s="1"/>
  <c r="F15" i="97" s="1"/>
  <c r="AH24" i="80"/>
  <c r="AQ24" i="80" s="1"/>
  <c r="AJ4" i="60"/>
  <c r="AK4" i="60"/>
  <c r="AT4" i="60" s="1"/>
  <c r="AT25" i="60" s="1"/>
  <c r="AS22" i="60"/>
  <c r="AL22" i="60"/>
  <c r="AU22" i="60" s="1"/>
  <c r="AS17" i="6"/>
  <c r="AL17" i="6"/>
  <c r="AU17" i="6" s="1"/>
  <c r="AL23" i="67"/>
  <c r="AU23" i="67" s="1"/>
  <c r="AR23" i="67"/>
  <c r="AR25" i="67" s="1"/>
  <c r="AJ18" i="54"/>
  <c r="AK18" i="54"/>
  <c r="AT18" i="54" s="1"/>
  <c r="AJ12" i="54"/>
  <c r="AK12" i="54"/>
  <c r="AT12" i="54" s="1"/>
  <c r="AJ6" i="54"/>
  <c r="AK6" i="54"/>
  <c r="AT6" i="54" s="1"/>
  <c r="AS12" i="67"/>
  <c r="AL12" i="67"/>
  <c r="AU12" i="67" s="1"/>
  <c r="AS14" i="8"/>
  <c r="AL14" i="8"/>
  <c r="AU14" i="8" s="1"/>
  <c r="AS11" i="21"/>
  <c r="AL11" i="21"/>
  <c r="AU11" i="21" s="1"/>
  <c r="Y23" i="11"/>
  <c r="X23" i="11"/>
  <c r="X24" i="90"/>
  <c r="Y24" i="90"/>
  <c r="Z24" i="90" s="1"/>
  <c r="AJ20" i="56"/>
  <c r="AK20" i="56"/>
  <c r="AT20" i="56" s="1"/>
  <c r="AJ14" i="56"/>
  <c r="AK14" i="56"/>
  <c r="AT14" i="56" s="1"/>
  <c r="AJ8" i="56"/>
  <c r="AK8" i="56"/>
  <c r="AT8" i="56" s="1"/>
  <c r="AN23" i="50"/>
  <c r="AN25" i="50" s="1"/>
  <c r="AI23" i="50"/>
  <c r="AJ23" i="70"/>
  <c r="AS23" i="70" s="1"/>
  <c r="AK23" i="70"/>
  <c r="AT23" i="70" s="1"/>
  <c r="AS5" i="60"/>
  <c r="AL5" i="60"/>
  <c r="AU5" i="60" s="1"/>
  <c r="AH23" i="3"/>
  <c r="AQ23" i="3" s="1"/>
  <c r="AQ25" i="3" s="1"/>
  <c r="AZ3" i="3"/>
  <c r="AR23" i="70"/>
  <c r="AR25" i="70" s="1"/>
  <c r="X25" i="47"/>
  <c r="Y25" i="47"/>
  <c r="Z25" i="38"/>
  <c r="Y25" i="38"/>
  <c r="X25" i="38"/>
  <c r="AJ19" i="2"/>
  <c r="AK19" i="2"/>
  <c r="AT19" i="2" s="1"/>
  <c r="AJ13" i="2"/>
  <c r="AK13" i="2"/>
  <c r="AT13" i="2" s="1"/>
  <c r="AJ7" i="2"/>
  <c r="AK7" i="2"/>
  <c r="AT7" i="2" s="1"/>
  <c r="AS9" i="69"/>
  <c r="AL9" i="69"/>
  <c r="AU9" i="69" s="1"/>
  <c r="AS5" i="57"/>
  <c r="AL5" i="57"/>
  <c r="AU5" i="57" s="1"/>
  <c r="AS19" i="67"/>
  <c r="AL19" i="67"/>
  <c r="AU19" i="67" s="1"/>
  <c r="AJ21" i="59"/>
  <c r="AK21" i="59"/>
  <c r="AT21" i="59" s="1"/>
  <c r="AJ15" i="59"/>
  <c r="AK15" i="59"/>
  <c r="AT15" i="59" s="1"/>
  <c r="AJ9" i="59"/>
  <c r="AK9" i="59"/>
  <c r="AT9" i="59" s="1"/>
  <c r="AJ17" i="50"/>
  <c r="AK17" i="50"/>
  <c r="AT17" i="50" s="1"/>
  <c r="AJ11" i="50"/>
  <c r="AK11" i="50"/>
  <c r="AT11" i="50" s="1"/>
  <c r="AJ5" i="50"/>
  <c r="AK5" i="50"/>
  <c r="AT5" i="50" s="1"/>
  <c r="AS25" i="4"/>
  <c r="AJ17" i="20"/>
  <c r="AK17" i="20"/>
  <c r="AT17" i="20" s="1"/>
  <c r="AJ11" i="20"/>
  <c r="AK11" i="20"/>
  <c r="AT11" i="20" s="1"/>
  <c r="AJ5" i="20"/>
  <c r="AK5" i="20"/>
  <c r="AT5" i="20" s="1"/>
  <c r="AJ4" i="53"/>
  <c r="AK4" i="53"/>
  <c r="AT4" i="53" s="1"/>
  <c r="AT25" i="53" s="1"/>
  <c r="AS22" i="53"/>
  <c r="AL22" i="53"/>
  <c r="AU22" i="53" s="1"/>
  <c r="AS15" i="8"/>
  <c r="AL15" i="8"/>
  <c r="AU15" i="8" s="1"/>
  <c r="AS12" i="21"/>
  <c r="AL12" i="21"/>
  <c r="AU12" i="21" s="1"/>
  <c r="AX22" i="71"/>
  <c r="S22" i="71" s="1"/>
  <c r="AC22" i="71" s="1"/>
  <c r="AB23" i="71" s="1"/>
  <c r="AI24" i="31"/>
  <c r="AN24" i="31"/>
  <c r="AJ18" i="10"/>
  <c r="AK18" i="10"/>
  <c r="AT18" i="10" s="1"/>
  <c r="AJ12" i="10"/>
  <c r="AK12" i="10"/>
  <c r="AT12" i="10" s="1"/>
  <c r="AJ6" i="10"/>
  <c r="AK6" i="10"/>
  <c r="AT6" i="10" s="1"/>
  <c r="AR23" i="42"/>
  <c r="Y24" i="29"/>
  <c r="Z24" i="29" s="1"/>
  <c r="X24" i="29"/>
  <c r="AJ4" i="8"/>
  <c r="AK4" i="8"/>
  <c r="AT4" i="8" s="1"/>
  <c r="AT25" i="8" s="1"/>
  <c r="AS22" i="8"/>
  <c r="AL22" i="8"/>
  <c r="AU22" i="8" s="1"/>
  <c r="AS19" i="21"/>
  <c r="AL19" i="21"/>
  <c r="AU19" i="21" s="1"/>
  <c r="Z24" i="85"/>
  <c r="AN23" i="24"/>
  <c r="AN25" i="24" s="1"/>
  <c r="AI23" i="24"/>
  <c r="AJ17" i="70"/>
  <c r="AK17" i="70"/>
  <c r="AT17" i="70" s="1"/>
  <c r="AJ11" i="70"/>
  <c r="AK11" i="70"/>
  <c r="AT11" i="70" s="1"/>
  <c r="AJ5" i="70"/>
  <c r="AK5" i="70"/>
  <c r="AT5" i="70" s="1"/>
  <c r="Y25" i="87"/>
  <c r="Z25" i="87" s="1"/>
  <c r="X25" i="87"/>
  <c r="Y26" i="82"/>
  <c r="X26" i="82"/>
  <c r="X26" i="81"/>
  <c r="Y26" i="81"/>
  <c r="AE25" i="35" l="1"/>
  <c r="W26" i="35"/>
  <c r="AF25" i="35"/>
  <c r="AO25" i="35" s="1"/>
  <c r="AG25" i="35"/>
  <c r="AP25" i="35" s="1"/>
  <c r="W25" i="90"/>
  <c r="AG24" i="90"/>
  <c r="AP24" i="90" s="1"/>
  <c r="AE24" i="90"/>
  <c r="AF24" i="90"/>
  <c r="AO24" i="90" s="1"/>
  <c r="AF24" i="77"/>
  <c r="AO24" i="77" s="1"/>
  <c r="AE24" i="77"/>
  <c r="W25" i="77"/>
  <c r="AG24" i="77"/>
  <c r="AP24" i="77" s="1"/>
  <c r="AE23" i="15"/>
  <c r="AF23" i="15"/>
  <c r="AO23" i="15" s="1"/>
  <c r="AO25" i="15" s="1"/>
  <c r="AG23" i="15"/>
  <c r="AP23" i="15" s="1"/>
  <c r="AP25" i="15" s="1"/>
  <c r="AG24" i="29"/>
  <c r="AP24" i="29" s="1"/>
  <c r="AE24" i="29"/>
  <c r="W25" i="29"/>
  <c r="AF24" i="29"/>
  <c r="AO24" i="29" s="1"/>
  <c r="W26" i="87"/>
  <c r="AG25" i="87"/>
  <c r="AP25" i="87" s="1"/>
  <c r="AF25" i="87"/>
  <c r="AO25" i="87" s="1"/>
  <c r="AE25" i="87"/>
  <c r="AE23" i="23"/>
  <c r="AF23" i="23"/>
  <c r="AO23" i="23" s="1"/>
  <c r="AO25" i="23" s="1"/>
  <c r="AG23" i="23"/>
  <c r="AP23" i="23" s="1"/>
  <c r="AP25" i="23" s="1"/>
  <c r="AH26" i="81"/>
  <c r="AQ26" i="81" s="1"/>
  <c r="AJ23" i="71"/>
  <c r="AS23" i="71" s="1"/>
  <c r="AK23" i="71"/>
  <c r="AT23" i="71" s="1"/>
  <c r="AS11" i="20"/>
  <c r="AL11" i="20"/>
  <c r="AU11" i="20" s="1"/>
  <c r="AE25" i="38"/>
  <c r="W26" i="38"/>
  <c r="AF25" i="38"/>
  <c r="AO25" i="38" s="1"/>
  <c r="AG25" i="38"/>
  <c r="AP25" i="38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S14" i="56"/>
  <c r="AL14" i="56"/>
  <c r="AU14" i="56" s="1"/>
  <c r="AH23" i="11"/>
  <c r="AQ23" i="11" s="1"/>
  <c r="AQ25" i="11" s="1"/>
  <c r="AZ3" i="11"/>
  <c r="AS12" i="54"/>
  <c r="AL12" i="54"/>
  <c r="AU12" i="54" s="1"/>
  <c r="AS12" i="68"/>
  <c r="AL12" i="68"/>
  <c r="AU12" i="68" s="1"/>
  <c r="AS11" i="9"/>
  <c r="AL11" i="9"/>
  <c r="AU11" i="9" s="1"/>
  <c r="Y23" i="30"/>
  <c r="X23" i="30"/>
  <c r="Z23" i="30" s="1"/>
  <c r="AS15" i="65"/>
  <c r="AL15" i="65"/>
  <c r="AU15" i="65" s="1"/>
  <c r="AH26" i="84"/>
  <c r="AQ26" i="84" s="1"/>
  <c r="AS6" i="70"/>
  <c r="AL6" i="70"/>
  <c r="AU6" i="70" s="1"/>
  <c r="AS19" i="10"/>
  <c r="AL19" i="10"/>
  <c r="AU19" i="10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6" i="50"/>
  <c r="AL6" i="50"/>
  <c r="AU6" i="50" s="1"/>
  <c r="AS3" i="59"/>
  <c r="AL3" i="59"/>
  <c r="AU3" i="59" s="1"/>
  <c r="AS22" i="59"/>
  <c r="AL22" i="59"/>
  <c r="AU22" i="59" s="1"/>
  <c r="AS20" i="2"/>
  <c r="AL20" i="2"/>
  <c r="AU20" i="2" s="1"/>
  <c r="AI23" i="5"/>
  <c r="AN23" i="5"/>
  <c r="AN25" i="5" s="1"/>
  <c r="AS7" i="68"/>
  <c r="AL7" i="68"/>
  <c r="AU7" i="68" s="1"/>
  <c r="AJ21" i="24"/>
  <c r="AK21" i="24"/>
  <c r="AT21" i="24" s="1"/>
  <c r="AJ15" i="24"/>
  <c r="AK15" i="24"/>
  <c r="AT15" i="24" s="1"/>
  <c r="AJ9" i="24"/>
  <c r="AK9" i="24"/>
  <c r="AT9" i="24" s="1"/>
  <c r="AS19" i="12"/>
  <c r="AL19" i="12"/>
  <c r="AU19" i="12" s="1"/>
  <c r="Z25" i="42"/>
  <c r="X25" i="42"/>
  <c r="Y25" i="42"/>
  <c r="W26" i="79"/>
  <c r="AG25" i="79"/>
  <c r="AP25" i="79" s="1"/>
  <c r="AF25" i="79"/>
  <c r="AO25" i="79" s="1"/>
  <c r="AE25" i="79"/>
  <c r="AG23" i="51"/>
  <c r="AP23" i="51" s="1"/>
  <c r="AP25" i="51" s="1"/>
  <c r="AF23" i="51"/>
  <c r="AO23" i="51" s="1"/>
  <c r="AO25" i="51" s="1"/>
  <c r="AE23" i="51"/>
  <c r="AK23" i="51" s="1"/>
  <c r="AT23" i="51" s="1"/>
  <c r="AS8" i="10"/>
  <c r="AL8" i="10"/>
  <c r="AU8" i="10" s="1"/>
  <c r="AS13" i="20"/>
  <c r="AL13" i="20"/>
  <c r="AU13" i="20" s="1"/>
  <c r="AS13" i="50"/>
  <c r="AL13" i="50"/>
  <c r="AU13" i="50" s="1"/>
  <c r="AS11" i="59"/>
  <c r="AL11" i="59"/>
  <c r="AU11" i="59" s="1"/>
  <c r="AS15" i="2"/>
  <c r="AL15" i="2"/>
  <c r="AU15" i="2" s="1"/>
  <c r="AS3" i="56"/>
  <c r="AL3" i="56"/>
  <c r="AU3" i="56" s="1"/>
  <c r="AS22" i="56"/>
  <c r="AL22" i="56"/>
  <c r="AU22" i="56" s="1"/>
  <c r="AS8" i="54"/>
  <c r="AL8" i="54"/>
  <c r="AU8" i="54" s="1"/>
  <c r="AN23" i="45"/>
  <c r="AI23" i="45"/>
  <c r="AG26" i="40"/>
  <c r="AP26" i="40" s="1"/>
  <c r="W27" i="40"/>
  <c r="AE26" i="40"/>
  <c r="AF26" i="40"/>
  <c r="AO26" i="40" s="1"/>
  <c r="AS20" i="12"/>
  <c r="AL20" i="12"/>
  <c r="AU20" i="12" s="1"/>
  <c r="AS8" i="70"/>
  <c r="AL8" i="70"/>
  <c r="AU8" i="70" s="1"/>
  <c r="AR22" i="93"/>
  <c r="AJ19" i="7"/>
  <c r="AK19" i="7"/>
  <c r="AT19" i="7" s="1"/>
  <c r="AJ13" i="7"/>
  <c r="AK13" i="7"/>
  <c r="AT13" i="7" s="1"/>
  <c r="AJ7" i="7"/>
  <c r="AK7" i="7"/>
  <c r="AT7" i="7" s="1"/>
  <c r="W26" i="89"/>
  <c r="AG25" i="89"/>
  <c r="AP25" i="89" s="1"/>
  <c r="AF25" i="89"/>
  <c r="AO25" i="89" s="1"/>
  <c r="AE25" i="89"/>
  <c r="AH23" i="63"/>
  <c r="AQ23" i="63" s="1"/>
  <c r="AQ25" i="63" s="1"/>
  <c r="AZ3" i="63"/>
  <c r="AS10" i="2"/>
  <c r="AL10" i="2"/>
  <c r="AU10" i="2" s="1"/>
  <c r="AK23" i="5"/>
  <c r="AT23" i="5" s="1"/>
  <c r="AS21" i="54"/>
  <c r="AL21" i="54"/>
  <c r="AU21" i="54" s="1"/>
  <c r="AJ18" i="55"/>
  <c r="AK18" i="55"/>
  <c r="AT18" i="55" s="1"/>
  <c r="AJ12" i="55"/>
  <c r="AK12" i="55"/>
  <c r="AT12" i="55" s="1"/>
  <c r="AJ6" i="55"/>
  <c r="AK6" i="55"/>
  <c r="AT6" i="55" s="1"/>
  <c r="AS15" i="70"/>
  <c r="AL15" i="70"/>
  <c r="AU15" i="70" s="1"/>
  <c r="AS3" i="10"/>
  <c r="AL3" i="10"/>
  <c r="AU3" i="10" s="1"/>
  <c r="AG25" i="74"/>
  <c r="AP25" i="74" s="1"/>
  <c r="AF25" i="74"/>
  <c r="AO25" i="74" s="1"/>
  <c r="AE25" i="74"/>
  <c r="W26" i="74"/>
  <c r="AJ4" i="54"/>
  <c r="AK4" i="54"/>
  <c r="AT4" i="54" s="1"/>
  <c r="AT25" i="54" s="1"/>
  <c r="AS3" i="68"/>
  <c r="AL3" i="68"/>
  <c r="AU3" i="68" s="1"/>
  <c r="AS22" i="68"/>
  <c r="AL22" i="68"/>
  <c r="AU22" i="68" s="1"/>
  <c r="AS21" i="9"/>
  <c r="AL21" i="9"/>
  <c r="AU21" i="9" s="1"/>
  <c r="AN24" i="92"/>
  <c r="AI24" i="92"/>
  <c r="AE22" i="76"/>
  <c r="W23" i="76"/>
  <c r="AG22" i="76"/>
  <c r="AP22" i="76" s="1"/>
  <c r="AF22" i="76"/>
  <c r="AO22" i="76" s="1"/>
  <c r="AJ4" i="12"/>
  <c r="AK4" i="12"/>
  <c r="AT4" i="12" s="1"/>
  <c r="AT25" i="12" s="1"/>
  <c r="AS3" i="70"/>
  <c r="AL3" i="70"/>
  <c r="AU3" i="70" s="1"/>
  <c r="AS22" i="70"/>
  <c r="AL22" i="70"/>
  <c r="AU22" i="70" s="1"/>
  <c r="AF25" i="31"/>
  <c r="AO25" i="31" s="1"/>
  <c r="W26" i="31"/>
  <c r="AG25" i="31"/>
  <c r="AP25" i="31" s="1"/>
  <c r="AE25" i="31"/>
  <c r="AJ4" i="50"/>
  <c r="AK4" i="50"/>
  <c r="AT4" i="50" s="1"/>
  <c r="AT25" i="50" s="1"/>
  <c r="AI23" i="52"/>
  <c r="AN23" i="52"/>
  <c r="AN25" i="52" s="1"/>
  <c r="AS17" i="54"/>
  <c r="AL17" i="54"/>
  <c r="AU17" i="54" s="1"/>
  <c r="AJ19" i="17"/>
  <c r="AK19" i="17"/>
  <c r="AT19" i="17" s="1"/>
  <c r="AJ13" i="17"/>
  <c r="AK13" i="17"/>
  <c r="AT13" i="17" s="1"/>
  <c r="AJ7" i="17"/>
  <c r="AK7" i="17"/>
  <c r="AT7" i="17" s="1"/>
  <c r="AS4" i="6"/>
  <c r="AL4" i="6"/>
  <c r="AU4" i="6" s="1"/>
  <c r="AU25" i="6" s="1"/>
  <c r="C11" i="6" s="1"/>
  <c r="AS11" i="68"/>
  <c r="AL11" i="68"/>
  <c r="AU11" i="68" s="1"/>
  <c r="AS3" i="9"/>
  <c r="AL3" i="9"/>
  <c r="AU3" i="9" s="1"/>
  <c r="AS22" i="9"/>
  <c r="AL22" i="9"/>
  <c r="AU22" i="9" s="1"/>
  <c r="AJ17" i="19"/>
  <c r="AK17" i="19"/>
  <c r="AT17" i="19" s="1"/>
  <c r="AJ11" i="19"/>
  <c r="AK11" i="19"/>
  <c r="AT11" i="19" s="1"/>
  <c r="AJ5" i="19"/>
  <c r="AK5" i="19"/>
  <c r="AT5" i="19" s="1"/>
  <c r="Y26" i="44"/>
  <c r="X26" i="44"/>
  <c r="AS14" i="65"/>
  <c r="AL14" i="65"/>
  <c r="AU14" i="65" s="1"/>
  <c r="AI22" i="34"/>
  <c r="AN22" i="34"/>
  <c r="Z26" i="81"/>
  <c r="AS17" i="70"/>
  <c r="AL17" i="70"/>
  <c r="AU17" i="70" s="1"/>
  <c r="AS12" i="10"/>
  <c r="AL12" i="10"/>
  <c r="AU12" i="10" s="1"/>
  <c r="AS11" i="50"/>
  <c r="AL11" i="50"/>
  <c r="AU11" i="50" s="1"/>
  <c r="AS15" i="59"/>
  <c r="AL15" i="59"/>
  <c r="AU15" i="59" s="1"/>
  <c r="AS13" i="2"/>
  <c r="AL13" i="2"/>
  <c r="AU13" i="2" s="1"/>
  <c r="AX22" i="3"/>
  <c r="S22" i="3" s="1"/>
  <c r="AC22" i="3" s="1"/>
  <c r="AB23" i="3" s="1"/>
  <c r="AL23" i="50"/>
  <c r="AU23" i="50" s="1"/>
  <c r="AR23" i="50"/>
  <c r="AR25" i="50" s="1"/>
  <c r="AI23" i="95"/>
  <c r="AN23" i="95"/>
  <c r="AS6" i="12"/>
  <c r="AL6" i="12"/>
  <c r="AU6" i="12" s="1"/>
  <c r="AR24" i="79"/>
  <c r="AR24" i="89"/>
  <c r="AS4" i="69"/>
  <c r="AL4" i="69"/>
  <c r="AU4" i="69" s="1"/>
  <c r="AJ21" i="71"/>
  <c r="AK21" i="71"/>
  <c r="AT21" i="71" s="1"/>
  <c r="AJ15" i="71"/>
  <c r="AK15" i="71"/>
  <c r="AT15" i="71" s="1"/>
  <c r="AJ9" i="71"/>
  <c r="AK9" i="71"/>
  <c r="AT9" i="71" s="1"/>
  <c r="AS12" i="20"/>
  <c r="AL12" i="20"/>
  <c r="AU12" i="20" s="1"/>
  <c r="AS15" i="56"/>
  <c r="AL15" i="56"/>
  <c r="AU15" i="56" s="1"/>
  <c r="AS19" i="54"/>
  <c r="AL19" i="54"/>
  <c r="AU19" i="54" s="1"/>
  <c r="AS18" i="9"/>
  <c r="AL18" i="9"/>
  <c r="AU18" i="9" s="1"/>
  <c r="AS16" i="65"/>
  <c r="AL16" i="65"/>
  <c r="AU16" i="65" s="1"/>
  <c r="AJ20" i="24"/>
  <c r="AK20" i="24"/>
  <c r="AT20" i="24" s="1"/>
  <c r="AJ14" i="24"/>
  <c r="AK14" i="24"/>
  <c r="AT14" i="24" s="1"/>
  <c r="AJ8" i="24"/>
  <c r="AK8" i="24"/>
  <c r="AT8" i="24" s="1"/>
  <c r="AS7" i="70"/>
  <c r="AL7" i="70"/>
  <c r="AU7" i="70" s="1"/>
  <c r="AJ23" i="7"/>
  <c r="AS23" i="7" s="1"/>
  <c r="AK23" i="7"/>
  <c r="AT23" i="7" s="1"/>
  <c r="AR23" i="28"/>
  <c r="AS4" i="21"/>
  <c r="AL4" i="21"/>
  <c r="AU4" i="21" s="1"/>
  <c r="AS14" i="68"/>
  <c r="AL14" i="68"/>
  <c r="AU14" i="68" s="1"/>
  <c r="AS13" i="9"/>
  <c r="AL13" i="9"/>
  <c r="AU13" i="9" s="1"/>
  <c r="AS5" i="65"/>
  <c r="AL5" i="65"/>
  <c r="AU5" i="65" s="1"/>
  <c r="Z25" i="25"/>
  <c r="Y25" i="25"/>
  <c r="X25" i="25"/>
  <c r="Z24" i="45"/>
  <c r="X24" i="45"/>
  <c r="Y24" i="45"/>
  <c r="AJ18" i="7"/>
  <c r="AK18" i="7"/>
  <c r="AT18" i="7" s="1"/>
  <c r="AJ12" i="7"/>
  <c r="AK12" i="7"/>
  <c r="AT12" i="7" s="1"/>
  <c r="AJ6" i="7"/>
  <c r="AK6" i="7"/>
  <c r="AT6" i="7" s="1"/>
  <c r="AS15" i="10"/>
  <c r="AL15" i="10"/>
  <c r="AU15" i="10" s="1"/>
  <c r="AS8" i="20"/>
  <c r="AL8" i="20"/>
  <c r="AU8" i="20" s="1"/>
  <c r="AS8" i="50"/>
  <c r="AL8" i="50"/>
  <c r="AU8" i="50" s="1"/>
  <c r="AS6" i="59"/>
  <c r="AL6" i="59"/>
  <c r="AU6" i="59" s="1"/>
  <c r="AS11" i="56"/>
  <c r="AL11" i="56"/>
  <c r="AU11" i="56" s="1"/>
  <c r="AE25" i="73"/>
  <c r="W26" i="73"/>
  <c r="AF25" i="73"/>
  <c r="AO25" i="73" s="1"/>
  <c r="AG25" i="73"/>
  <c r="AP25" i="73" s="1"/>
  <c r="AU25" i="21"/>
  <c r="C11" i="21" s="1"/>
  <c r="AS15" i="68"/>
  <c r="AL15" i="68"/>
  <c r="AU15" i="68" s="1"/>
  <c r="AS14" i="9"/>
  <c r="AL14" i="9"/>
  <c r="AU14" i="9" s="1"/>
  <c r="AS18" i="65"/>
  <c r="AL18" i="65"/>
  <c r="AU18" i="65" s="1"/>
  <c r="AJ17" i="55"/>
  <c r="AK17" i="55"/>
  <c r="AT17" i="55" s="1"/>
  <c r="AJ11" i="55"/>
  <c r="AK11" i="55"/>
  <c r="AT11" i="55" s="1"/>
  <c r="AJ5" i="55"/>
  <c r="AK5" i="55"/>
  <c r="AT5" i="55" s="1"/>
  <c r="AL23" i="59"/>
  <c r="AU23" i="59" s="1"/>
  <c r="AR23" i="59"/>
  <c r="AR25" i="59" s="1"/>
  <c r="AS9" i="12"/>
  <c r="AL9" i="12"/>
  <c r="AU9" i="12" s="1"/>
  <c r="AR24" i="87"/>
  <c r="AH26" i="41"/>
  <c r="AQ26" i="41" s="1"/>
  <c r="AL23" i="7"/>
  <c r="AU23" i="7" s="1"/>
  <c r="AR23" i="7"/>
  <c r="AR25" i="7" s="1"/>
  <c r="AS15" i="20"/>
  <c r="AL15" i="20"/>
  <c r="AU15" i="20" s="1"/>
  <c r="AS15" i="50"/>
  <c r="AL15" i="50"/>
  <c r="AU15" i="50" s="1"/>
  <c r="AS13" i="59"/>
  <c r="AL13" i="59"/>
  <c r="AU13" i="59" s="1"/>
  <c r="AS5" i="2"/>
  <c r="AL5" i="2"/>
  <c r="AU5" i="2" s="1"/>
  <c r="AR24" i="38"/>
  <c r="AS6" i="56"/>
  <c r="AL6" i="56"/>
  <c r="AU6" i="56" s="1"/>
  <c r="AR22" i="11"/>
  <c r="AS3" i="54"/>
  <c r="AL3" i="54"/>
  <c r="AU3" i="54" s="1"/>
  <c r="AS22" i="54"/>
  <c r="AL22" i="54"/>
  <c r="AU22" i="54" s="1"/>
  <c r="AJ23" i="19"/>
  <c r="AS23" i="19" s="1"/>
  <c r="AK23" i="19"/>
  <c r="AT23" i="19" s="1"/>
  <c r="AS19" i="65"/>
  <c r="AL19" i="65"/>
  <c r="AU19" i="65" s="1"/>
  <c r="Y23" i="75"/>
  <c r="X23" i="75"/>
  <c r="AS3" i="12"/>
  <c r="AL3" i="12"/>
  <c r="AU3" i="12" s="1"/>
  <c r="AS22" i="12"/>
  <c r="AL22" i="12"/>
  <c r="AU22" i="12" s="1"/>
  <c r="AH23" i="93"/>
  <c r="AQ23" i="93" s="1"/>
  <c r="AS11" i="10"/>
  <c r="AL11" i="10"/>
  <c r="AU11" i="10" s="1"/>
  <c r="AH24" i="26"/>
  <c r="AQ24" i="26" s="1"/>
  <c r="AS10" i="20"/>
  <c r="AL10" i="20"/>
  <c r="AU10" i="20" s="1"/>
  <c r="AS3" i="50"/>
  <c r="AL3" i="50"/>
  <c r="AU3" i="50" s="1"/>
  <c r="AS22" i="50"/>
  <c r="AL22" i="50"/>
  <c r="AU22" i="50" s="1"/>
  <c r="AS20" i="59"/>
  <c r="AL20" i="59"/>
  <c r="AU20" i="59" s="1"/>
  <c r="AS18" i="2"/>
  <c r="AL18" i="2"/>
  <c r="AU18" i="2" s="1"/>
  <c r="AR24" i="47"/>
  <c r="AS13" i="56"/>
  <c r="AL13" i="56"/>
  <c r="AU13" i="56" s="1"/>
  <c r="AJ18" i="17"/>
  <c r="AK18" i="17"/>
  <c r="AT18" i="17" s="1"/>
  <c r="AJ12" i="17"/>
  <c r="AK12" i="17"/>
  <c r="AT12" i="17" s="1"/>
  <c r="AJ6" i="17"/>
  <c r="AK6" i="17"/>
  <c r="AT6" i="17" s="1"/>
  <c r="AJ22" i="19"/>
  <c r="AK22" i="19"/>
  <c r="AT22" i="19" s="1"/>
  <c r="AJ16" i="19"/>
  <c r="AK16" i="19"/>
  <c r="AT16" i="19" s="1"/>
  <c r="AJ10" i="19"/>
  <c r="AK10" i="19"/>
  <c r="AT10" i="19" s="1"/>
  <c r="AB4" i="19"/>
  <c r="AJ3" i="19"/>
  <c r="AI25" i="44"/>
  <c r="AN25" i="44"/>
  <c r="AH25" i="46"/>
  <c r="AQ25" i="46" s="1"/>
  <c r="AS11" i="12"/>
  <c r="AL11" i="12"/>
  <c r="AU11" i="12" s="1"/>
  <c r="AH26" i="82"/>
  <c r="AQ26" i="82" s="1"/>
  <c r="AR23" i="24"/>
  <c r="AR25" i="24" s="1"/>
  <c r="AS4" i="53"/>
  <c r="AS25" i="53" s="1"/>
  <c r="AL4" i="53"/>
  <c r="AU4" i="53" s="1"/>
  <c r="AU25" i="53" s="1"/>
  <c r="C11" i="53" s="1"/>
  <c r="F6" i="97" s="1"/>
  <c r="AS17" i="20"/>
  <c r="AL17" i="20"/>
  <c r="AU17" i="20" s="1"/>
  <c r="AH25" i="47"/>
  <c r="AQ25" i="47" s="1"/>
  <c r="AS20" i="56"/>
  <c r="AL20" i="56"/>
  <c r="AU20" i="56" s="1"/>
  <c r="Z23" i="11"/>
  <c r="AS18" i="54"/>
  <c r="AL18" i="54"/>
  <c r="AU18" i="54" s="1"/>
  <c r="AS18" i="68"/>
  <c r="AL18" i="68"/>
  <c r="AU18" i="68" s="1"/>
  <c r="AS17" i="9"/>
  <c r="AL17" i="9"/>
  <c r="AU17" i="9" s="1"/>
  <c r="AI22" i="30"/>
  <c r="AN22" i="30"/>
  <c r="AS4" i="67"/>
  <c r="AL4" i="67"/>
  <c r="AU4" i="67" s="1"/>
  <c r="AS21" i="65"/>
  <c r="AL21" i="65"/>
  <c r="AU21" i="65" s="1"/>
  <c r="Z26" i="84"/>
  <c r="AS12" i="70"/>
  <c r="AL12" i="70"/>
  <c r="AU12" i="70" s="1"/>
  <c r="AJ20" i="71"/>
  <c r="AK20" i="71"/>
  <c r="AT20" i="71" s="1"/>
  <c r="AJ14" i="71"/>
  <c r="AK14" i="71"/>
  <c r="AT14" i="71" s="1"/>
  <c r="AJ8" i="71"/>
  <c r="AK8" i="71"/>
  <c r="AT8" i="71" s="1"/>
  <c r="AS12" i="50"/>
  <c r="AL12" i="50"/>
  <c r="AU12" i="50" s="1"/>
  <c r="AS10" i="59"/>
  <c r="AL10" i="59"/>
  <c r="AU10" i="59" s="1"/>
  <c r="AS8" i="2"/>
  <c r="AL8" i="2"/>
  <c r="AU8" i="2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3" i="2"/>
  <c r="AR25" i="2" s="1"/>
  <c r="AL23" i="2"/>
  <c r="AU23" i="2" s="1"/>
  <c r="AS13" i="68"/>
  <c r="AL13" i="68"/>
  <c r="AU13" i="68" s="1"/>
  <c r="AS3" i="65"/>
  <c r="AL3" i="65"/>
  <c r="AU3" i="65" s="1"/>
  <c r="AJ19" i="24"/>
  <c r="AK19" i="24"/>
  <c r="AT19" i="24" s="1"/>
  <c r="AJ13" i="24"/>
  <c r="AK13" i="24"/>
  <c r="AT13" i="24" s="1"/>
  <c r="AJ7" i="24"/>
  <c r="AK7" i="24"/>
  <c r="AT7" i="24" s="1"/>
  <c r="AR22" i="15"/>
  <c r="AS7" i="12"/>
  <c r="AL7" i="12"/>
  <c r="AU7" i="12" s="1"/>
  <c r="AS14" i="10"/>
  <c r="AL14" i="10"/>
  <c r="AU14" i="10" s="1"/>
  <c r="AS19" i="20"/>
  <c r="AL19" i="20"/>
  <c r="AU19" i="20" s="1"/>
  <c r="AS19" i="50"/>
  <c r="AL19" i="50"/>
  <c r="AU19" i="50" s="1"/>
  <c r="AS17" i="59"/>
  <c r="AL17" i="59"/>
  <c r="AU17" i="59" s="1"/>
  <c r="AS21" i="2"/>
  <c r="AL21" i="2"/>
  <c r="AU21" i="2" s="1"/>
  <c r="AS10" i="56"/>
  <c r="AL10" i="56"/>
  <c r="AU10" i="56" s="1"/>
  <c r="AS14" i="54"/>
  <c r="AL14" i="54"/>
  <c r="AU14" i="54" s="1"/>
  <c r="AN24" i="25"/>
  <c r="AI24" i="25"/>
  <c r="AS8" i="12"/>
  <c r="AL8" i="12"/>
  <c r="AU8" i="12" s="1"/>
  <c r="AR25" i="84"/>
  <c r="AS14" i="70"/>
  <c r="AL14" i="70"/>
  <c r="AU14" i="70" s="1"/>
  <c r="AJ17" i="7"/>
  <c r="AK17" i="7"/>
  <c r="AT17" i="7" s="1"/>
  <c r="AJ11" i="7"/>
  <c r="AK11" i="7"/>
  <c r="AT11" i="7" s="1"/>
  <c r="AJ5" i="7"/>
  <c r="AK5" i="7"/>
  <c r="AT5" i="7" s="1"/>
  <c r="AH23" i="61"/>
  <c r="AQ23" i="61" s="1"/>
  <c r="AQ25" i="61" s="1"/>
  <c r="AX22" i="61"/>
  <c r="S22" i="61" s="1"/>
  <c r="AC22" i="61" s="1"/>
  <c r="AB23" i="61" s="1"/>
  <c r="AZ3" i="61"/>
  <c r="AS21" i="10"/>
  <c r="AL21" i="10"/>
  <c r="AU21" i="10" s="1"/>
  <c r="Z23" i="63"/>
  <c r="AS16" i="2"/>
  <c r="AL16" i="2"/>
  <c r="AU16" i="2" s="1"/>
  <c r="AS9" i="54"/>
  <c r="AL9" i="54"/>
  <c r="AU9" i="54" s="1"/>
  <c r="AS25" i="2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S21" i="70"/>
  <c r="AL21" i="70"/>
  <c r="AU21" i="70" s="1"/>
  <c r="AS10" i="10"/>
  <c r="AL10" i="10"/>
  <c r="AU10" i="10" s="1"/>
  <c r="AH24" i="43"/>
  <c r="AQ24" i="43" s="1"/>
  <c r="AJ23" i="17"/>
  <c r="AS23" i="17" s="1"/>
  <c r="AK23" i="17"/>
  <c r="AT23" i="17" s="1"/>
  <c r="AS25" i="6"/>
  <c r="AS10" i="68"/>
  <c r="AL10" i="68"/>
  <c r="AU10" i="68" s="1"/>
  <c r="AS9" i="9"/>
  <c r="AL9" i="9"/>
  <c r="AU9" i="9" s="1"/>
  <c r="AN22" i="75"/>
  <c r="AI22" i="75"/>
  <c r="W25" i="33"/>
  <c r="AF24" i="33"/>
  <c r="AO24" i="33" s="1"/>
  <c r="AE24" i="33"/>
  <c r="AG24" i="33"/>
  <c r="AP24" i="33" s="1"/>
  <c r="AS10" i="70"/>
  <c r="AL10" i="70"/>
  <c r="AU10" i="70" s="1"/>
  <c r="AS5" i="54"/>
  <c r="AL5" i="54"/>
  <c r="AU5" i="54" s="1"/>
  <c r="AJ17" i="17"/>
  <c r="AK17" i="17"/>
  <c r="AT17" i="17" s="1"/>
  <c r="AJ11" i="17"/>
  <c r="AK11" i="17"/>
  <c r="AT11" i="17" s="1"/>
  <c r="AJ5" i="17"/>
  <c r="AK5" i="17"/>
  <c r="AT5" i="17" s="1"/>
  <c r="AS17" i="68"/>
  <c r="AL17" i="68"/>
  <c r="AU17" i="68" s="1"/>
  <c r="AS10" i="9"/>
  <c r="AL10" i="9"/>
  <c r="AU10" i="9" s="1"/>
  <c r="AJ21" i="19"/>
  <c r="AK21" i="19"/>
  <c r="AT21" i="19" s="1"/>
  <c r="AJ15" i="19"/>
  <c r="AK15" i="19"/>
  <c r="AT15" i="19" s="1"/>
  <c r="AJ9" i="19"/>
  <c r="AK9" i="19"/>
  <c r="AT9" i="19" s="1"/>
  <c r="X25" i="48"/>
  <c r="Y25" i="48"/>
  <c r="AS20" i="65"/>
  <c r="AL20" i="65"/>
  <c r="AU20" i="65" s="1"/>
  <c r="AI24" i="80"/>
  <c r="AN24" i="80"/>
  <c r="Z26" i="36"/>
  <c r="Y26" i="36"/>
  <c r="X26" i="36"/>
  <c r="AS5" i="70"/>
  <c r="AL5" i="70"/>
  <c r="AU5" i="70" s="1"/>
  <c r="AS18" i="10"/>
  <c r="AL18" i="10"/>
  <c r="AU18" i="10" s="1"/>
  <c r="AS17" i="50"/>
  <c r="AL17" i="50"/>
  <c r="AU17" i="50" s="1"/>
  <c r="AS21" i="59"/>
  <c r="AL21" i="59"/>
  <c r="AU21" i="59" s="1"/>
  <c r="AS19" i="2"/>
  <c r="AL19" i="2"/>
  <c r="AU19" i="2" s="1"/>
  <c r="Z25" i="47"/>
  <c r="AF24" i="88"/>
  <c r="AO24" i="88" s="1"/>
  <c r="AE24" i="88"/>
  <c r="W25" i="88"/>
  <c r="AG24" i="88"/>
  <c r="AP24" i="88" s="1"/>
  <c r="AS12" i="12"/>
  <c r="AL12" i="12"/>
  <c r="AU12" i="12" s="1"/>
  <c r="AU25" i="8"/>
  <c r="C11" i="8" s="1"/>
  <c r="AH24" i="28"/>
  <c r="AQ24" i="28" s="1"/>
  <c r="AS7" i="10"/>
  <c r="AL7" i="10"/>
  <c r="AU7" i="10" s="1"/>
  <c r="AJ19" i="71"/>
  <c r="AK19" i="71"/>
  <c r="AT19" i="71" s="1"/>
  <c r="AJ13" i="71"/>
  <c r="AK13" i="71"/>
  <c r="AT13" i="71" s="1"/>
  <c r="AJ7" i="71"/>
  <c r="AK7" i="71"/>
  <c r="AT7" i="71" s="1"/>
  <c r="AS18" i="20"/>
  <c r="AL18" i="20"/>
  <c r="AU18" i="20" s="1"/>
  <c r="X25" i="91"/>
  <c r="Y25" i="91"/>
  <c r="AX22" i="52"/>
  <c r="S22" i="52" s="1"/>
  <c r="AC22" i="52" s="1"/>
  <c r="AB23" i="52" s="1"/>
  <c r="AS21" i="56"/>
  <c r="AL21" i="56"/>
  <c r="AU21" i="56" s="1"/>
  <c r="AS7" i="54"/>
  <c r="AL7" i="54"/>
  <c r="AU7" i="54" s="1"/>
  <c r="AS6" i="9"/>
  <c r="AL6" i="9"/>
  <c r="AU6" i="9" s="1"/>
  <c r="AJ4" i="65"/>
  <c r="AK4" i="65"/>
  <c r="AT4" i="65" s="1"/>
  <c r="AT25" i="65" s="1"/>
  <c r="AS22" i="65"/>
  <c r="AL22" i="65"/>
  <c r="AU22" i="65" s="1"/>
  <c r="AJ18" i="24"/>
  <c r="AK18" i="24"/>
  <c r="AT18" i="24" s="1"/>
  <c r="AJ12" i="24"/>
  <c r="AK12" i="24"/>
  <c r="AT12" i="24" s="1"/>
  <c r="AJ6" i="24"/>
  <c r="AK6" i="24"/>
  <c r="AT6" i="24" s="1"/>
  <c r="AI24" i="42"/>
  <c r="AN24" i="42"/>
  <c r="AS13" i="70"/>
  <c r="AL13" i="70"/>
  <c r="AU13" i="70" s="1"/>
  <c r="AR22" i="23"/>
  <c r="AU25" i="69"/>
  <c r="C11" i="69" s="1"/>
  <c r="F22" i="97" s="1"/>
  <c r="AS20" i="10"/>
  <c r="AL20" i="10"/>
  <c r="AU20" i="10" s="1"/>
  <c r="AF23" i="32"/>
  <c r="AO23" i="32" s="1"/>
  <c r="AE23" i="32"/>
  <c r="W24" i="32"/>
  <c r="AG23" i="32"/>
  <c r="AP23" i="32" s="1"/>
  <c r="AS20" i="68"/>
  <c r="AL20" i="68"/>
  <c r="AU20" i="68" s="1"/>
  <c r="AS19" i="9"/>
  <c r="AL19" i="9"/>
  <c r="AU19" i="9" s="1"/>
  <c r="Y26" i="83"/>
  <c r="X26" i="83"/>
  <c r="AR21" i="76"/>
  <c r="AS11" i="65"/>
  <c r="AL11" i="65"/>
  <c r="AU11" i="65" s="1"/>
  <c r="AL23" i="55"/>
  <c r="AU23" i="55" s="1"/>
  <c r="AR23" i="55"/>
  <c r="AR25" i="55" s="1"/>
  <c r="AJ22" i="7"/>
  <c r="AK22" i="7"/>
  <c r="AT22" i="7" s="1"/>
  <c r="AJ16" i="7"/>
  <c r="AK16" i="7"/>
  <c r="AT16" i="7" s="1"/>
  <c r="AJ10" i="7"/>
  <c r="AK10" i="7"/>
  <c r="AT10" i="7" s="1"/>
  <c r="AJ3" i="7"/>
  <c r="AB4" i="7"/>
  <c r="Z23" i="61"/>
  <c r="AS14" i="20"/>
  <c r="AL14" i="20"/>
  <c r="AU14" i="20" s="1"/>
  <c r="AS14" i="50"/>
  <c r="AL14" i="50"/>
  <c r="AU14" i="50" s="1"/>
  <c r="AS12" i="59"/>
  <c r="AL12" i="59"/>
  <c r="AU12" i="59" s="1"/>
  <c r="AJ4" i="2"/>
  <c r="AK4" i="2"/>
  <c r="AT4" i="2" s="1"/>
  <c r="AT25" i="2" s="1"/>
  <c r="AR23" i="43"/>
  <c r="AS17" i="56"/>
  <c r="AL17" i="56"/>
  <c r="AU17" i="56" s="1"/>
  <c r="AS21" i="68"/>
  <c r="AL21" i="68"/>
  <c r="AU21" i="68" s="1"/>
  <c r="AS20" i="9"/>
  <c r="AL20" i="9"/>
  <c r="AU20" i="9" s="1"/>
  <c r="AL23" i="10"/>
  <c r="AU23" i="10" s="1"/>
  <c r="AR23" i="10"/>
  <c r="AR25" i="10" s="1"/>
  <c r="AS6" i="65"/>
  <c r="AL6" i="65"/>
  <c r="AU6" i="65" s="1"/>
  <c r="AJ21" i="55"/>
  <c r="AK21" i="55"/>
  <c r="AT21" i="55" s="1"/>
  <c r="AJ15" i="55"/>
  <c r="AK15" i="55"/>
  <c r="AT15" i="55" s="1"/>
  <c r="AJ9" i="55"/>
  <c r="AK9" i="55"/>
  <c r="AT9" i="55" s="1"/>
  <c r="AS15" i="12"/>
  <c r="AL15" i="12"/>
  <c r="AU15" i="12" s="1"/>
  <c r="AR22" i="61"/>
  <c r="Z26" i="41"/>
  <c r="AS21" i="20"/>
  <c r="AL21" i="20"/>
  <c r="AU21" i="20" s="1"/>
  <c r="AS21" i="50"/>
  <c r="AL21" i="50"/>
  <c r="AU21" i="50" s="1"/>
  <c r="AS19" i="59"/>
  <c r="AL19" i="59"/>
  <c r="AU19" i="59" s="1"/>
  <c r="AS11" i="2"/>
  <c r="AL11" i="2"/>
  <c r="AU11" i="2" s="1"/>
  <c r="AS12" i="56"/>
  <c r="AL12" i="56"/>
  <c r="AU12" i="56" s="1"/>
  <c r="AS10" i="54"/>
  <c r="AL10" i="54"/>
  <c r="AU10" i="54" s="1"/>
  <c r="AS7" i="65"/>
  <c r="AL7" i="65"/>
  <c r="AU7" i="65" s="1"/>
  <c r="Y25" i="96"/>
  <c r="Z25" i="96" s="1"/>
  <c r="X25" i="96"/>
  <c r="AS10" i="12"/>
  <c r="AL10" i="12"/>
  <c r="AU10" i="12" s="1"/>
  <c r="AR25" i="81"/>
  <c r="AE23" i="93"/>
  <c r="W24" i="93"/>
  <c r="AF23" i="93"/>
  <c r="AO23" i="93" s="1"/>
  <c r="AG23" i="93"/>
  <c r="AP23" i="93" s="1"/>
  <c r="AR23" i="29"/>
  <c r="AS17" i="10"/>
  <c r="AL17" i="10"/>
  <c r="AU17" i="10" s="1"/>
  <c r="AG24" i="26"/>
  <c r="AP24" i="26" s="1"/>
  <c r="AF24" i="26"/>
  <c r="AO24" i="26" s="1"/>
  <c r="AE24" i="26"/>
  <c r="W25" i="26"/>
  <c r="AS16" i="20"/>
  <c r="AL16" i="20"/>
  <c r="AU16" i="20" s="1"/>
  <c r="AS10" i="50"/>
  <c r="AL10" i="50"/>
  <c r="AU10" i="50" s="1"/>
  <c r="AS8" i="59"/>
  <c r="AL8" i="59"/>
  <c r="AU8" i="59" s="1"/>
  <c r="AS6" i="2"/>
  <c r="AL6" i="2"/>
  <c r="AU6" i="2" s="1"/>
  <c r="AS19" i="56"/>
  <c r="AL19" i="56"/>
  <c r="AU19" i="56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J20" i="19"/>
  <c r="AK20" i="19"/>
  <c r="AT20" i="19" s="1"/>
  <c r="AJ14" i="19"/>
  <c r="AK14" i="19"/>
  <c r="AT14" i="19" s="1"/>
  <c r="AJ8" i="19"/>
  <c r="AK8" i="19"/>
  <c r="AT8" i="19" s="1"/>
  <c r="Z25" i="46"/>
  <c r="AS17" i="12"/>
  <c r="AL17" i="12"/>
  <c r="AU17" i="12" s="1"/>
  <c r="Y23" i="34"/>
  <c r="Z23" i="34" s="1"/>
  <c r="X23" i="34"/>
  <c r="AI25" i="36"/>
  <c r="AN25" i="36"/>
  <c r="X25" i="94"/>
  <c r="Y25" i="94"/>
  <c r="Z26" i="82"/>
  <c r="AE24" i="85"/>
  <c r="W25" i="85"/>
  <c r="AF24" i="85"/>
  <c r="AO24" i="85" s="1"/>
  <c r="AG24" i="85"/>
  <c r="AP24" i="85" s="1"/>
  <c r="AS4" i="8"/>
  <c r="AL4" i="8"/>
  <c r="AU4" i="8" s="1"/>
  <c r="AS5" i="20"/>
  <c r="AL5" i="20"/>
  <c r="AU5" i="20" s="1"/>
  <c r="AH25" i="38"/>
  <c r="AQ25" i="38" s="1"/>
  <c r="AS8" i="56"/>
  <c r="AL8" i="56"/>
  <c r="AU8" i="56" s="1"/>
  <c r="AH24" i="90"/>
  <c r="AQ24" i="90" s="1"/>
  <c r="AS6" i="54"/>
  <c r="AL6" i="54"/>
  <c r="AU6" i="54" s="1"/>
  <c r="AS4" i="60"/>
  <c r="AL4" i="60"/>
  <c r="AU4" i="60" s="1"/>
  <c r="AU25" i="60" s="1"/>
  <c r="C11" i="60" s="1"/>
  <c r="F13" i="97" s="1"/>
  <c r="X24" i="95"/>
  <c r="Y24" i="95"/>
  <c r="AS6" i="68"/>
  <c r="AL6" i="68"/>
  <c r="AU6" i="68" s="1"/>
  <c r="AS5" i="9"/>
  <c r="AL5" i="9"/>
  <c r="AU5" i="9" s="1"/>
  <c r="AH24" i="77"/>
  <c r="AQ24" i="77" s="1"/>
  <c r="AS9" i="65"/>
  <c r="AL9" i="65"/>
  <c r="AU9" i="65" s="1"/>
  <c r="AJ23" i="24"/>
  <c r="AS23" i="24" s="1"/>
  <c r="AK23" i="24"/>
  <c r="AT23" i="24" s="1"/>
  <c r="AL23" i="19"/>
  <c r="AU23" i="19" s="1"/>
  <c r="AR23" i="19"/>
  <c r="AR25" i="19" s="1"/>
  <c r="AS18" i="70"/>
  <c r="AL18" i="70"/>
  <c r="AU18" i="70" s="1"/>
  <c r="AS25" i="8"/>
  <c r="AJ18" i="71"/>
  <c r="AK18" i="71"/>
  <c r="AT18" i="71" s="1"/>
  <c r="AJ12" i="71"/>
  <c r="AK12" i="71"/>
  <c r="AT12" i="71" s="1"/>
  <c r="AJ6" i="71"/>
  <c r="AK6" i="71"/>
  <c r="AT6" i="71" s="1"/>
  <c r="AS18" i="50"/>
  <c r="AL18" i="50"/>
  <c r="AU18" i="50" s="1"/>
  <c r="AS16" i="59"/>
  <c r="AL16" i="59"/>
  <c r="AU16" i="59" s="1"/>
  <c r="AS14" i="2"/>
  <c r="AL14" i="2"/>
  <c r="AU14" i="2" s="1"/>
  <c r="AI24" i="91"/>
  <c r="AN24" i="91"/>
  <c r="AS25" i="60"/>
  <c r="AS19" i="68"/>
  <c r="AL19" i="68"/>
  <c r="AU19" i="68" s="1"/>
  <c r="AJ17" i="24"/>
  <c r="AK17" i="24"/>
  <c r="AT17" i="24" s="1"/>
  <c r="AJ11" i="24"/>
  <c r="AK11" i="24"/>
  <c r="AT11" i="24" s="1"/>
  <c r="AJ5" i="24"/>
  <c r="AK5" i="24"/>
  <c r="AT5" i="24" s="1"/>
  <c r="AS13" i="12"/>
  <c r="AL13" i="12"/>
  <c r="AU13" i="12" s="1"/>
  <c r="AS25" i="69"/>
  <c r="AS7" i="20"/>
  <c r="AL7" i="20"/>
  <c r="AU7" i="20" s="1"/>
  <c r="AS7" i="50"/>
  <c r="AL7" i="50"/>
  <c r="AU7" i="50" s="1"/>
  <c r="AS5" i="59"/>
  <c r="AL5" i="59"/>
  <c r="AU5" i="59" s="1"/>
  <c r="AS9" i="2"/>
  <c r="AL9" i="2"/>
  <c r="AU9" i="2" s="1"/>
  <c r="AS16" i="56"/>
  <c r="AL16" i="56"/>
  <c r="AU16" i="56" s="1"/>
  <c r="AS4" i="57"/>
  <c r="AL4" i="57"/>
  <c r="AU4" i="57" s="1"/>
  <c r="AU25" i="57" s="1"/>
  <c r="C11" i="57" s="1"/>
  <c r="F10" i="97" s="1"/>
  <c r="AS20" i="54"/>
  <c r="AL20" i="54"/>
  <c r="AU20" i="54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I25" i="83"/>
  <c r="AN25" i="83"/>
  <c r="AS14" i="12"/>
  <c r="AL14" i="12"/>
  <c r="AU14" i="12" s="1"/>
  <c r="AS20" i="70"/>
  <c r="AL20" i="70"/>
  <c r="AU20" i="70" s="1"/>
  <c r="AJ21" i="7"/>
  <c r="AK21" i="7"/>
  <c r="AT21" i="7" s="1"/>
  <c r="AJ15" i="7"/>
  <c r="AK15" i="7"/>
  <c r="AT15" i="7" s="1"/>
  <c r="AJ9" i="7"/>
  <c r="AK9" i="7"/>
  <c r="AT9" i="7" s="1"/>
  <c r="AH25" i="89"/>
  <c r="AQ25" i="89" s="1"/>
  <c r="AS3" i="2"/>
  <c r="AL3" i="2"/>
  <c r="AU3" i="2" s="1"/>
  <c r="AS22" i="2"/>
  <c r="AL22" i="2"/>
  <c r="AU22" i="2" s="1"/>
  <c r="AN23" i="71"/>
  <c r="AN25" i="71" s="1"/>
  <c r="AI23" i="71"/>
  <c r="AS15" i="54"/>
  <c r="AL15" i="54"/>
  <c r="AU15" i="54" s="1"/>
  <c r="AJ20" i="55"/>
  <c r="AK20" i="55"/>
  <c r="AT20" i="55" s="1"/>
  <c r="AJ14" i="55"/>
  <c r="AK14" i="55"/>
  <c r="AT14" i="55" s="1"/>
  <c r="AJ8" i="55"/>
  <c r="AK8" i="55"/>
  <c r="AT8" i="55" s="1"/>
  <c r="AR23" i="20"/>
  <c r="AR25" i="20" s="1"/>
  <c r="AL23" i="20"/>
  <c r="AU23" i="20" s="1"/>
  <c r="AS9" i="70"/>
  <c r="AL9" i="70"/>
  <c r="AU9" i="70" s="1"/>
  <c r="AS16" i="10"/>
  <c r="AL16" i="10"/>
  <c r="AU16" i="10" s="1"/>
  <c r="Z24" i="43"/>
  <c r="AS16" i="68"/>
  <c r="AL16" i="68"/>
  <c r="AU16" i="68" s="1"/>
  <c r="AS15" i="9"/>
  <c r="AL15" i="9"/>
  <c r="AU15" i="9" s="1"/>
  <c r="Y25" i="92"/>
  <c r="X25" i="92"/>
  <c r="AH22" i="76"/>
  <c r="AQ22" i="76" s="1"/>
  <c r="Y25" i="78"/>
  <c r="X25" i="78"/>
  <c r="AS16" i="70"/>
  <c r="AL16" i="70"/>
  <c r="AU16" i="70" s="1"/>
  <c r="AS3" i="20"/>
  <c r="AL3" i="20"/>
  <c r="AU3" i="20" s="1"/>
  <c r="AR23" i="90"/>
  <c r="AS11" i="54"/>
  <c r="AL11" i="54"/>
  <c r="AU11" i="54" s="1"/>
  <c r="AJ21" i="17"/>
  <c r="AK21" i="17"/>
  <c r="AT21" i="17" s="1"/>
  <c r="AJ15" i="17"/>
  <c r="AK15" i="17"/>
  <c r="AT15" i="17" s="1"/>
  <c r="AJ9" i="17"/>
  <c r="AK9" i="17"/>
  <c r="AT9" i="17" s="1"/>
  <c r="AS5" i="68"/>
  <c r="AL5" i="68"/>
  <c r="AU5" i="68" s="1"/>
  <c r="AR24" i="35"/>
  <c r="AS16" i="9"/>
  <c r="AL16" i="9"/>
  <c r="AU16" i="9" s="1"/>
  <c r="AJ19" i="19"/>
  <c r="AK19" i="19"/>
  <c r="AT19" i="19" s="1"/>
  <c r="AJ13" i="19"/>
  <c r="AK13" i="19"/>
  <c r="AT13" i="19" s="1"/>
  <c r="AJ7" i="19"/>
  <c r="AK7" i="19"/>
  <c r="AT7" i="19" s="1"/>
  <c r="AU25" i="67"/>
  <c r="C11" i="67" s="1"/>
  <c r="F20" i="97" s="1"/>
  <c r="AI24" i="48"/>
  <c r="AN24" i="48"/>
  <c r="AS8" i="65"/>
  <c r="AL8" i="65"/>
  <c r="AU8" i="65" s="1"/>
  <c r="AI23" i="58"/>
  <c r="AN23" i="58"/>
  <c r="AN25" i="58" s="1"/>
  <c r="AN24" i="94"/>
  <c r="AI24" i="94"/>
  <c r="Y26" i="27"/>
  <c r="Z26" i="27" s="1"/>
  <c r="X26" i="27"/>
  <c r="AH25" i="87"/>
  <c r="AQ25" i="87" s="1"/>
  <c r="AS11" i="70"/>
  <c r="AL11" i="70"/>
  <c r="AU11" i="70" s="1"/>
  <c r="AH24" i="29"/>
  <c r="AQ24" i="29" s="1"/>
  <c r="AS6" i="10"/>
  <c r="AL6" i="10"/>
  <c r="AU6" i="10" s="1"/>
  <c r="AR24" i="31"/>
  <c r="AS5" i="50"/>
  <c r="AL5" i="50"/>
  <c r="AU5" i="50" s="1"/>
  <c r="AS9" i="59"/>
  <c r="AL9" i="59"/>
  <c r="AU9" i="59" s="1"/>
  <c r="AS7" i="2"/>
  <c r="AL7" i="2"/>
  <c r="AU7" i="2" s="1"/>
  <c r="AL23" i="70"/>
  <c r="AU23" i="70" s="1"/>
  <c r="AH23" i="15"/>
  <c r="AQ23" i="15" s="1"/>
  <c r="AQ25" i="15" s="1"/>
  <c r="AZ3" i="15"/>
  <c r="AS18" i="12"/>
  <c r="AL18" i="12"/>
  <c r="AU18" i="12" s="1"/>
  <c r="AH23" i="23"/>
  <c r="AQ23" i="23" s="1"/>
  <c r="AQ25" i="23" s="1"/>
  <c r="AX22" i="23"/>
  <c r="S22" i="23" s="1"/>
  <c r="AC22" i="23" s="1"/>
  <c r="AB23" i="23" s="1"/>
  <c r="AZ3" i="23"/>
  <c r="Z24" i="28"/>
  <c r="AS13" i="10"/>
  <c r="AL13" i="10"/>
  <c r="AU13" i="10" s="1"/>
  <c r="AJ17" i="71"/>
  <c r="AK17" i="71"/>
  <c r="AT17" i="71" s="1"/>
  <c r="AJ11" i="71"/>
  <c r="AK11" i="71"/>
  <c r="AT11" i="71" s="1"/>
  <c r="AJ5" i="71"/>
  <c r="AK5" i="71"/>
  <c r="AT5" i="71" s="1"/>
  <c r="AS6" i="20"/>
  <c r="AL6" i="20"/>
  <c r="AU6" i="20" s="1"/>
  <c r="AJ4" i="59"/>
  <c r="AK4" i="59"/>
  <c r="AT4" i="59" s="1"/>
  <c r="AT25" i="59" s="1"/>
  <c r="AS9" i="56"/>
  <c r="AL9" i="56"/>
  <c r="AU9" i="56" s="1"/>
  <c r="AS25" i="57"/>
  <c r="AS13" i="54"/>
  <c r="AL13" i="54"/>
  <c r="AU13" i="54" s="1"/>
  <c r="AH25" i="35"/>
  <c r="AQ25" i="35" s="1"/>
  <c r="AS12" i="9"/>
  <c r="AL12" i="9"/>
  <c r="AU12" i="9" s="1"/>
  <c r="AS10" i="65"/>
  <c r="AL10" i="65"/>
  <c r="AU10" i="65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L23" i="54"/>
  <c r="AU23" i="54" s="1"/>
  <c r="AR23" i="54"/>
  <c r="AR25" i="54" s="1"/>
  <c r="AS19" i="70"/>
  <c r="AL19" i="70"/>
  <c r="AU19" i="70" s="1"/>
  <c r="AH25" i="79"/>
  <c r="AQ25" i="79" s="1"/>
  <c r="AJ4" i="56"/>
  <c r="AK4" i="56"/>
  <c r="AT4" i="56" s="1"/>
  <c r="AT25" i="56" s="1"/>
  <c r="AS8" i="68"/>
  <c r="AL8" i="68"/>
  <c r="AU8" i="68" s="1"/>
  <c r="AS7" i="9"/>
  <c r="AL7" i="9"/>
  <c r="AU7" i="9" s="1"/>
  <c r="AJ23" i="58"/>
  <c r="AS23" i="58" s="1"/>
  <c r="AK23" i="58"/>
  <c r="AT23" i="58" s="1"/>
  <c r="AS17" i="65"/>
  <c r="AL17" i="65"/>
  <c r="AU17" i="65" s="1"/>
  <c r="AH26" i="40"/>
  <c r="AQ26" i="40" s="1"/>
  <c r="AJ20" i="7"/>
  <c r="AK20" i="7"/>
  <c r="AT20" i="7" s="1"/>
  <c r="AJ14" i="7"/>
  <c r="AK14" i="7"/>
  <c r="AT14" i="7" s="1"/>
  <c r="AJ8" i="7"/>
  <c r="AK8" i="7"/>
  <c r="AT8" i="7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9" i="10"/>
  <c r="AL9" i="10"/>
  <c r="AU9" i="10" s="1"/>
  <c r="AR25" i="41"/>
  <c r="AS20" i="20"/>
  <c r="AL20" i="20"/>
  <c r="AU20" i="20" s="1"/>
  <c r="AS20" i="50"/>
  <c r="AL20" i="50"/>
  <c r="AU20" i="50" s="1"/>
  <c r="AS18" i="59"/>
  <c r="AL18" i="59"/>
  <c r="AU18" i="59" s="1"/>
  <c r="AF25" i="39"/>
  <c r="AO25" i="39" s="1"/>
  <c r="AE25" i="39"/>
  <c r="W26" i="39"/>
  <c r="AG25" i="39"/>
  <c r="AP25" i="39" s="1"/>
  <c r="AX23" i="5"/>
  <c r="S23" i="5" s="1"/>
  <c r="AC23" i="5" s="1"/>
  <c r="AJ23" i="5" s="1"/>
  <c r="AS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5" i="56"/>
  <c r="AL5" i="56"/>
  <c r="AU5" i="56" s="1"/>
  <c r="AS9" i="68"/>
  <c r="AL9" i="68"/>
  <c r="AU9" i="68" s="1"/>
  <c r="AS8" i="9"/>
  <c r="AL8" i="9"/>
  <c r="AU8" i="9" s="1"/>
  <c r="AR23" i="77"/>
  <c r="AG24" i="86"/>
  <c r="AP24" i="86" s="1"/>
  <c r="AF24" i="86"/>
  <c r="AO24" i="86" s="1"/>
  <c r="AE24" i="86"/>
  <c r="W25" i="86"/>
  <c r="AS12" i="65"/>
  <c r="AL12" i="65"/>
  <c r="AU12" i="65" s="1"/>
  <c r="AJ19" i="55"/>
  <c r="AK19" i="55"/>
  <c r="AT19" i="55" s="1"/>
  <c r="AJ13" i="55"/>
  <c r="AK13" i="55"/>
  <c r="AT13" i="55" s="1"/>
  <c r="AJ7" i="55"/>
  <c r="AK7" i="55"/>
  <c r="AT7" i="55" s="1"/>
  <c r="AR24" i="46"/>
  <c r="AS21" i="12"/>
  <c r="AL21" i="12"/>
  <c r="AU21" i="12" s="1"/>
  <c r="AR25" i="82"/>
  <c r="AJ4" i="10"/>
  <c r="AK4" i="10"/>
  <c r="AT4" i="10" s="1"/>
  <c r="AT25" i="10" s="1"/>
  <c r="AS22" i="10"/>
  <c r="AL22" i="10"/>
  <c r="AU22" i="10" s="1"/>
  <c r="AR23" i="26"/>
  <c r="AS9" i="20"/>
  <c r="AL9" i="20"/>
  <c r="AU9" i="20" s="1"/>
  <c r="AS9" i="50"/>
  <c r="AL9" i="50"/>
  <c r="AU9" i="50" s="1"/>
  <c r="AS7" i="59"/>
  <c r="AL7" i="59"/>
  <c r="AU7" i="59" s="1"/>
  <c r="AR22" i="63"/>
  <c r="AS17" i="2"/>
  <c r="AL17" i="2"/>
  <c r="AU17" i="2" s="1"/>
  <c r="AS18" i="56"/>
  <c r="AL18" i="56"/>
  <c r="AU18" i="56" s="1"/>
  <c r="W25" i="37"/>
  <c r="AG24" i="37"/>
  <c r="AP24" i="37" s="1"/>
  <c r="AF24" i="37"/>
  <c r="AO24" i="37" s="1"/>
  <c r="AE24" i="37"/>
  <c r="AS16" i="54"/>
  <c r="AL16" i="54"/>
  <c r="AU16" i="54" s="1"/>
  <c r="AJ4" i="68"/>
  <c r="AK4" i="68"/>
  <c r="AT4" i="68" s="1"/>
  <c r="AT25" i="68" s="1"/>
  <c r="AI24" i="78"/>
  <c r="AN24" i="78"/>
  <c r="AS13" i="65"/>
  <c r="AL13" i="65"/>
  <c r="AU13" i="65" s="1"/>
  <c r="AR25" i="40"/>
  <c r="AN24" i="96"/>
  <c r="AI24" i="96"/>
  <c r="AS16" i="12"/>
  <c r="AL16" i="12"/>
  <c r="AU16" i="12" s="1"/>
  <c r="AJ4" i="70"/>
  <c r="AK4" i="70"/>
  <c r="AT4" i="70" s="1"/>
  <c r="AT25" i="70" s="1"/>
  <c r="AS5" i="10"/>
  <c r="AL5" i="10"/>
  <c r="AU5" i="10" s="1"/>
  <c r="AH25" i="31"/>
  <c r="AQ25" i="31" s="1"/>
  <c r="AJ4" i="20"/>
  <c r="AK4" i="20"/>
  <c r="AT4" i="20" s="1"/>
  <c r="AT25" i="20" s="1"/>
  <c r="AS22" i="20"/>
  <c r="AL22" i="20"/>
  <c r="AU22" i="20" s="1"/>
  <c r="AS16" i="50"/>
  <c r="AL16" i="50"/>
  <c r="AU16" i="50" s="1"/>
  <c r="AS14" i="59"/>
  <c r="AL14" i="59"/>
  <c r="AU14" i="59" s="1"/>
  <c r="AS12" i="2"/>
  <c r="AL12" i="2"/>
  <c r="AU12" i="2" s="1"/>
  <c r="AS7" i="56"/>
  <c r="AL7" i="56"/>
  <c r="AU7" i="56" s="1"/>
  <c r="AJ20" i="17"/>
  <c r="AK20" i="17"/>
  <c r="AT20" i="17" s="1"/>
  <c r="AJ14" i="17"/>
  <c r="AK14" i="17"/>
  <c r="AT14" i="17" s="1"/>
  <c r="AK8" i="17"/>
  <c r="AT8" i="17" s="1"/>
  <c r="AJ8" i="17"/>
  <c r="AJ4" i="9"/>
  <c r="AK4" i="9"/>
  <c r="AT4" i="9" s="1"/>
  <c r="AT25" i="9" s="1"/>
  <c r="AJ18" i="19"/>
  <c r="AK18" i="19"/>
  <c r="AT18" i="19" s="1"/>
  <c r="AJ12" i="19"/>
  <c r="AK12" i="19"/>
  <c r="AT12" i="19" s="1"/>
  <c r="AJ6" i="19"/>
  <c r="AK6" i="19"/>
  <c r="AT6" i="19" s="1"/>
  <c r="AN23" i="17"/>
  <c r="AN25" i="17" s="1"/>
  <c r="AI23" i="17"/>
  <c r="AS25" i="67"/>
  <c r="AS5" i="12"/>
  <c r="AL5" i="12"/>
  <c r="AU5" i="12" s="1"/>
  <c r="X25" i="80"/>
  <c r="Y25" i="80"/>
  <c r="AN23" i="3"/>
  <c r="AN25" i="3" s="1"/>
  <c r="AI23" i="3"/>
  <c r="AI25" i="27"/>
  <c r="AN25" i="27"/>
  <c r="AG26" i="27" l="1"/>
  <c r="AP26" i="27" s="1"/>
  <c r="AF26" i="27"/>
  <c r="AO26" i="27" s="1"/>
  <c r="AE26" i="27"/>
  <c r="W27" i="27"/>
  <c r="AG23" i="34"/>
  <c r="AP23" i="34" s="1"/>
  <c r="AF23" i="34"/>
  <c r="AO23" i="34" s="1"/>
  <c r="AE23" i="34"/>
  <c r="W24" i="34"/>
  <c r="AG25" i="96"/>
  <c r="AP25" i="96" s="1"/>
  <c r="AF25" i="96"/>
  <c r="AO25" i="96" s="1"/>
  <c r="AE25" i="96"/>
  <c r="W26" i="96"/>
  <c r="AE23" i="30"/>
  <c r="W24" i="30"/>
  <c r="AG23" i="30"/>
  <c r="AP23" i="30" s="1"/>
  <c r="AF23" i="30"/>
  <c r="AO23" i="30" s="1"/>
  <c r="AH25" i="80"/>
  <c r="AQ25" i="80" s="1"/>
  <c r="AS18" i="19"/>
  <c r="AL18" i="19"/>
  <c r="AU18" i="19" s="1"/>
  <c r="AS14" i="17"/>
  <c r="AL14" i="17"/>
  <c r="AU14" i="17" s="1"/>
  <c r="Z25" i="37"/>
  <c r="Y25" i="37"/>
  <c r="X25" i="37"/>
  <c r="AS4" i="10"/>
  <c r="AL4" i="10"/>
  <c r="AU4" i="10" s="1"/>
  <c r="AS19" i="55"/>
  <c r="AL19" i="55"/>
  <c r="AU19" i="55" s="1"/>
  <c r="AJ20" i="5"/>
  <c r="AK20" i="5"/>
  <c r="AT20" i="5" s="1"/>
  <c r="AJ14" i="5"/>
  <c r="AK14" i="5"/>
  <c r="AT14" i="5" s="1"/>
  <c r="AJ8" i="5"/>
  <c r="AK8" i="5"/>
  <c r="AT8" i="5" s="1"/>
  <c r="AJ19" i="51"/>
  <c r="AK19" i="51"/>
  <c r="AT19" i="51" s="1"/>
  <c r="AJ13" i="51"/>
  <c r="AK13" i="51"/>
  <c r="AT13" i="51" s="1"/>
  <c r="AJ7" i="51"/>
  <c r="AK7" i="51"/>
  <c r="AT7" i="51" s="1"/>
  <c r="AS8" i="7"/>
  <c r="AL8" i="7"/>
  <c r="AU8" i="7" s="1"/>
  <c r="AS3" i="24"/>
  <c r="AL3" i="24"/>
  <c r="AU3" i="24" s="1"/>
  <c r="AS22" i="24"/>
  <c r="AL22" i="24"/>
  <c r="AU22" i="24" s="1"/>
  <c r="AS17" i="71"/>
  <c r="AL17" i="71"/>
  <c r="AU17" i="71" s="1"/>
  <c r="AS7" i="19"/>
  <c r="AL7" i="19"/>
  <c r="AU7" i="19" s="1"/>
  <c r="AS9" i="17"/>
  <c r="AL9" i="17"/>
  <c r="AU9" i="17" s="1"/>
  <c r="AS8" i="55"/>
  <c r="AL8" i="55"/>
  <c r="AU8" i="55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S17" i="24"/>
  <c r="AL17" i="24"/>
  <c r="AU17" i="24" s="1"/>
  <c r="AR24" i="91"/>
  <c r="AS18" i="71"/>
  <c r="AL18" i="71"/>
  <c r="AU18" i="71" s="1"/>
  <c r="AS8" i="19"/>
  <c r="AL8" i="19"/>
  <c r="AU8" i="19" s="1"/>
  <c r="AS3" i="17"/>
  <c r="AL3" i="17"/>
  <c r="AU3" i="17" s="1"/>
  <c r="AS22" i="17"/>
  <c r="AL22" i="17"/>
  <c r="AU22" i="17" s="1"/>
  <c r="Z25" i="26"/>
  <c r="X25" i="26"/>
  <c r="Y25" i="26"/>
  <c r="AI23" i="93"/>
  <c r="AN23" i="93"/>
  <c r="AS15" i="55"/>
  <c r="AL15" i="55"/>
  <c r="AU15" i="55" s="1"/>
  <c r="AJ4" i="7"/>
  <c r="AK4" i="7"/>
  <c r="AT4" i="7" s="1"/>
  <c r="AT25" i="7" s="1"/>
  <c r="AI23" i="32"/>
  <c r="AN23" i="32"/>
  <c r="AS6" i="24"/>
  <c r="AL6" i="24"/>
  <c r="AU6" i="24" s="1"/>
  <c r="AH25" i="91"/>
  <c r="AQ25" i="91" s="1"/>
  <c r="AS7" i="71"/>
  <c r="AL7" i="71"/>
  <c r="AU7" i="71" s="1"/>
  <c r="AN24" i="88"/>
  <c r="AI24" i="88"/>
  <c r="AS9" i="19"/>
  <c r="AL9" i="19"/>
  <c r="AU9" i="19" s="1"/>
  <c r="AS11" i="17"/>
  <c r="AL11" i="17"/>
  <c r="AU11" i="17" s="1"/>
  <c r="AR22" i="75"/>
  <c r="AJ4" i="55"/>
  <c r="AK4" i="55"/>
  <c r="AT4" i="55" s="1"/>
  <c r="AT25" i="55" s="1"/>
  <c r="AS17" i="7"/>
  <c r="AL17" i="7"/>
  <c r="AU17" i="7" s="1"/>
  <c r="AS13" i="24"/>
  <c r="AL13" i="24"/>
  <c r="AU13" i="24" s="1"/>
  <c r="AJ19" i="52"/>
  <c r="AK19" i="52"/>
  <c r="AT19" i="52" s="1"/>
  <c r="AJ13" i="52"/>
  <c r="AK13" i="52"/>
  <c r="AT13" i="52" s="1"/>
  <c r="AJ7" i="52"/>
  <c r="AK7" i="52"/>
  <c r="AT7" i="52" s="1"/>
  <c r="AR25" i="44"/>
  <c r="AS16" i="19"/>
  <c r="AL16" i="19"/>
  <c r="AU16" i="19" s="1"/>
  <c r="AS12" i="17"/>
  <c r="AL12" i="17"/>
  <c r="AU12" i="17" s="1"/>
  <c r="W25" i="45"/>
  <c r="AG24" i="45"/>
  <c r="AP24" i="45" s="1"/>
  <c r="AF24" i="45"/>
  <c r="AO24" i="45" s="1"/>
  <c r="AE24" i="45"/>
  <c r="AS5" i="19"/>
  <c r="AL5" i="19"/>
  <c r="AU5" i="19" s="1"/>
  <c r="AS19" i="17"/>
  <c r="AL19" i="17"/>
  <c r="AU19" i="17" s="1"/>
  <c r="AS4" i="50"/>
  <c r="AL4" i="50"/>
  <c r="AU4" i="5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N26" i="40"/>
  <c r="AI26" i="40"/>
  <c r="AI25" i="79"/>
  <c r="AN25" i="79"/>
  <c r="AH25" i="42"/>
  <c r="AQ25" i="42" s="1"/>
  <c r="AJ17" i="3"/>
  <c r="AK17" i="3"/>
  <c r="AT17" i="3" s="1"/>
  <c r="AJ11" i="3"/>
  <c r="AK11" i="3"/>
  <c r="AT11" i="3" s="1"/>
  <c r="AJ5" i="3"/>
  <c r="AK5" i="3"/>
  <c r="AT5" i="3" s="1"/>
  <c r="X26" i="38"/>
  <c r="Y26" i="38"/>
  <c r="X26" i="87"/>
  <c r="Y26" i="87"/>
  <c r="Z26" i="87" s="1"/>
  <c r="AN24" i="77"/>
  <c r="AI24" i="77"/>
  <c r="Z25" i="90"/>
  <c r="Y25" i="90"/>
  <c r="X25" i="90"/>
  <c r="Z25" i="80"/>
  <c r="AJ19" i="5"/>
  <c r="AK19" i="5"/>
  <c r="AT19" i="5" s="1"/>
  <c r="AJ13" i="5"/>
  <c r="AK13" i="5"/>
  <c r="AT13" i="5" s="1"/>
  <c r="AJ7" i="5"/>
  <c r="AK7" i="5"/>
  <c r="AT7" i="5" s="1"/>
  <c r="AJ18" i="51"/>
  <c r="AK18" i="51"/>
  <c r="AT18" i="51" s="1"/>
  <c r="AJ12" i="51"/>
  <c r="AK12" i="51"/>
  <c r="AT12" i="51" s="1"/>
  <c r="AJ6" i="51"/>
  <c r="AK6" i="51"/>
  <c r="AT6" i="51" s="1"/>
  <c r="AS4" i="56"/>
  <c r="AL4" i="56"/>
  <c r="AU4" i="56" s="1"/>
  <c r="AH25" i="78"/>
  <c r="AQ25" i="78" s="1"/>
  <c r="AL23" i="71"/>
  <c r="AU23" i="71" s="1"/>
  <c r="AR23" i="71"/>
  <c r="AR25" i="71" s="1"/>
  <c r="AS9" i="7"/>
  <c r="AL9" i="7"/>
  <c r="AU9" i="7" s="1"/>
  <c r="AJ21" i="58"/>
  <c r="AK21" i="58"/>
  <c r="AT21" i="58" s="1"/>
  <c r="AJ15" i="58"/>
  <c r="AK15" i="58"/>
  <c r="AT15" i="58" s="1"/>
  <c r="AJ9" i="58"/>
  <c r="AK9" i="58"/>
  <c r="AT9" i="58" s="1"/>
  <c r="AH25" i="94"/>
  <c r="AQ25" i="94" s="1"/>
  <c r="AN24" i="26"/>
  <c r="AI24" i="26"/>
  <c r="AS3" i="7"/>
  <c r="AL3" i="7"/>
  <c r="AU3" i="7" s="1"/>
  <c r="AS22" i="7"/>
  <c r="AL22" i="7"/>
  <c r="AU22" i="7" s="1"/>
  <c r="Z25" i="91"/>
  <c r="AH26" i="36"/>
  <c r="AQ26" i="36" s="1"/>
  <c r="AS3" i="55"/>
  <c r="AL3" i="55"/>
  <c r="AU3" i="55" s="1"/>
  <c r="AS22" i="55"/>
  <c r="AL22" i="55"/>
  <c r="AU22" i="55" s="1"/>
  <c r="AG23" i="63"/>
  <c r="AP23" i="63" s="1"/>
  <c r="AP25" i="63" s="1"/>
  <c r="AE23" i="63"/>
  <c r="AF23" i="63"/>
  <c r="AO23" i="63" s="1"/>
  <c r="AO25" i="63" s="1"/>
  <c r="AR24" i="25"/>
  <c r="AJ18" i="52"/>
  <c r="AK18" i="52"/>
  <c r="AT18" i="52" s="1"/>
  <c r="AJ12" i="52"/>
  <c r="AK12" i="52"/>
  <c r="AT12" i="52" s="1"/>
  <c r="AJ6" i="52"/>
  <c r="AK6" i="52"/>
  <c r="AT6" i="52" s="1"/>
  <c r="AS8" i="71"/>
  <c r="AL8" i="71"/>
  <c r="AU8" i="71" s="1"/>
  <c r="AS3" i="19"/>
  <c r="AL3" i="19"/>
  <c r="AU3" i="19" s="1"/>
  <c r="AU25" i="50"/>
  <c r="C11" i="50" s="1"/>
  <c r="F3" i="97" s="1"/>
  <c r="AS5" i="55"/>
  <c r="AL5" i="55"/>
  <c r="AU5" i="55" s="1"/>
  <c r="AS12" i="7"/>
  <c r="AL12" i="7"/>
  <c r="AU12" i="7" s="1"/>
  <c r="AH25" i="25"/>
  <c r="AQ25" i="25" s="1"/>
  <c r="AS8" i="24"/>
  <c r="AL8" i="24"/>
  <c r="AU8" i="24" s="1"/>
  <c r="AS15" i="71"/>
  <c r="AL15" i="71"/>
  <c r="AU15" i="71" s="1"/>
  <c r="AR23" i="95"/>
  <c r="AN25" i="31"/>
  <c r="AI25" i="31"/>
  <c r="AS6" i="55"/>
  <c r="AL6" i="55"/>
  <c r="AU6" i="55" s="1"/>
  <c r="AX22" i="63"/>
  <c r="S22" i="63" s="1"/>
  <c r="AC22" i="63" s="1"/>
  <c r="AB23" i="63" s="1"/>
  <c r="X26" i="89"/>
  <c r="Y26" i="89"/>
  <c r="AS13" i="7"/>
  <c r="AL13" i="7"/>
  <c r="AU13" i="7" s="1"/>
  <c r="Y27" i="40"/>
  <c r="X27" i="40"/>
  <c r="AF25" i="42"/>
  <c r="AO25" i="42" s="1"/>
  <c r="AE25" i="42"/>
  <c r="W26" i="42"/>
  <c r="AG25" i="42"/>
  <c r="AP25" i="42" s="1"/>
  <c r="AS15" i="24"/>
  <c r="AL15" i="24"/>
  <c r="AU15" i="24" s="1"/>
  <c r="AL23" i="5"/>
  <c r="AU23" i="5" s="1"/>
  <c r="AR23" i="5"/>
  <c r="AR25" i="5" s="1"/>
  <c r="AS10" i="71"/>
  <c r="AL10" i="71"/>
  <c r="AU10" i="71" s="1"/>
  <c r="AJ22" i="3"/>
  <c r="AK22" i="3"/>
  <c r="AT22" i="3" s="1"/>
  <c r="AJ16" i="3"/>
  <c r="AK16" i="3"/>
  <c r="AT16" i="3" s="1"/>
  <c r="AJ10" i="3"/>
  <c r="AK10" i="3"/>
  <c r="AT10" i="3" s="1"/>
  <c r="AJ3" i="3"/>
  <c r="AB4" i="3"/>
  <c r="AI25" i="38"/>
  <c r="AN25" i="38"/>
  <c r="AI23" i="23"/>
  <c r="AN23" i="23"/>
  <c r="AN25" i="23" s="1"/>
  <c r="AR25" i="27"/>
  <c r="AS6" i="19"/>
  <c r="AL6" i="19"/>
  <c r="AU6" i="19" s="1"/>
  <c r="AS4" i="9"/>
  <c r="AL4" i="9"/>
  <c r="AU4" i="9" s="1"/>
  <c r="AU25" i="9" s="1"/>
  <c r="C11" i="9" s="1"/>
  <c r="AS20" i="17"/>
  <c r="AL20" i="17"/>
  <c r="AU20" i="17" s="1"/>
  <c r="AS4" i="20"/>
  <c r="AL4" i="20"/>
  <c r="AU4" i="20" s="1"/>
  <c r="AR24" i="96"/>
  <c r="AI24" i="37"/>
  <c r="AN24" i="37"/>
  <c r="AS7" i="55"/>
  <c r="AL7" i="55"/>
  <c r="AU7" i="55" s="1"/>
  <c r="AJ18" i="5"/>
  <c r="AK18" i="5"/>
  <c r="AT18" i="5" s="1"/>
  <c r="AJ12" i="5"/>
  <c r="AK12" i="5"/>
  <c r="AT12" i="5" s="1"/>
  <c r="AJ6" i="5"/>
  <c r="AK6" i="5"/>
  <c r="AT6" i="5" s="1"/>
  <c r="Y26" i="39"/>
  <c r="X26" i="39"/>
  <c r="AJ17" i="51"/>
  <c r="AK17" i="51"/>
  <c r="AT17" i="51" s="1"/>
  <c r="AJ11" i="51"/>
  <c r="AK11" i="51"/>
  <c r="AT11" i="51" s="1"/>
  <c r="AJ5" i="51"/>
  <c r="AK5" i="51"/>
  <c r="AT5" i="51" s="1"/>
  <c r="AS14" i="7"/>
  <c r="AL14" i="7"/>
  <c r="AU14" i="7" s="1"/>
  <c r="AS10" i="24"/>
  <c r="AL10" i="24"/>
  <c r="AU10" i="24" s="1"/>
  <c r="AS5" i="71"/>
  <c r="AL5" i="71"/>
  <c r="AU5" i="71" s="1"/>
  <c r="AR24" i="94"/>
  <c r="AS13" i="19"/>
  <c r="AL13" i="19"/>
  <c r="AU13" i="19" s="1"/>
  <c r="AS15" i="17"/>
  <c r="AL15" i="17"/>
  <c r="AU15" i="17" s="1"/>
  <c r="AS14" i="55"/>
  <c r="AL14" i="55"/>
  <c r="AU14" i="55" s="1"/>
  <c r="AJ20" i="58"/>
  <c r="AK20" i="58"/>
  <c r="AT20" i="58" s="1"/>
  <c r="AJ14" i="58"/>
  <c r="AK14" i="58"/>
  <c r="AT14" i="58" s="1"/>
  <c r="AJ8" i="58"/>
  <c r="AK8" i="58"/>
  <c r="AT8" i="58" s="1"/>
  <c r="AS5" i="24"/>
  <c r="AL5" i="24"/>
  <c r="AU5" i="24" s="1"/>
  <c r="AS6" i="71"/>
  <c r="AL6" i="71"/>
  <c r="AU6" i="71" s="1"/>
  <c r="AH24" i="95"/>
  <c r="AQ24" i="95" s="1"/>
  <c r="Z25" i="94"/>
  <c r="AS14" i="19"/>
  <c r="AL14" i="19"/>
  <c r="AU14" i="19" s="1"/>
  <c r="AS10" i="17"/>
  <c r="AL10" i="17"/>
  <c r="AU10" i="17" s="1"/>
  <c r="AS21" i="55"/>
  <c r="AL21" i="55"/>
  <c r="AU21" i="55" s="1"/>
  <c r="AH26" i="83"/>
  <c r="AQ26" i="83" s="1"/>
  <c r="AS12" i="24"/>
  <c r="AL12" i="24"/>
  <c r="AU12" i="24" s="1"/>
  <c r="AS4" i="65"/>
  <c r="AL4" i="65"/>
  <c r="AU4" i="65" s="1"/>
  <c r="AS13" i="71"/>
  <c r="AL13" i="71"/>
  <c r="AU13" i="71" s="1"/>
  <c r="AG25" i="47"/>
  <c r="AP25" i="47" s="1"/>
  <c r="AF25" i="47"/>
  <c r="AO25" i="47" s="1"/>
  <c r="AE25" i="47"/>
  <c r="W26" i="47"/>
  <c r="AS15" i="19"/>
  <c r="AL15" i="19"/>
  <c r="AU15" i="19" s="1"/>
  <c r="AS17" i="17"/>
  <c r="AL17" i="17"/>
  <c r="AU17" i="17" s="1"/>
  <c r="AI24" i="33"/>
  <c r="AN24" i="33"/>
  <c r="AS5" i="7"/>
  <c r="AL5" i="7"/>
  <c r="AU5" i="7" s="1"/>
  <c r="AS19" i="24"/>
  <c r="AL19" i="24"/>
  <c r="AU19" i="24" s="1"/>
  <c r="AJ17" i="52"/>
  <c r="AK17" i="52"/>
  <c r="AT17" i="52" s="1"/>
  <c r="AJ11" i="52"/>
  <c r="AK11" i="52"/>
  <c r="AT11" i="52" s="1"/>
  <c r="AJ5" i="52"/>
  <c r="AK5" i="52"/>
  <c r="AT5" i="52" s="1"/>
  <c r="AF26" i="84"/>
  <c r="AO26" i="84" s="1"/>
  <c r="AG26" i="84"/>
  <c r="AP26" i="84" s="1"/>
  <c r="W27" i="84"/>
  <c r="AE26" i="84"/>
  <c r="AR22" i="30"/>
  <c r="AJ4" i="19"/>
  <c r="AK4" i="19"/>
  <c r="AT4" i="19" s="1"/>
  <c r="AT25" i="19" s="1"/>
  <c r="AS22" i="19"/>
  <c r="AL22" i="19"/>
  <c r="AU22" i="19" s="1"/>
  <c r="AS18" i="17"/>
  <c r="AL18" i="17"/>
  <c r="AU18" i="17" s="1"/>
  <c r="AS25" i="50"/>
  <c r="AH26" i="44"/>
  <c r="AQ26" i="44" s="1"/>
  <c r="AS11" i="19"/>
  <c r="AL11" i="19"/>
  <c r="AU11" i="19" s="1"/>
  <c r="AS25" i="9"/>
  <c r="AS7" i="17"/>
  <c r="AL7" i="17"/>
  <c r="AU7" i="17" s="1"/>
  <c r="AS4" i="54"/>
  <c r="AS25" i="54" s="1"/>
  <c r="AL4" i="54"/>
  <c r="AU4" i="54" s="1"/>
  <c r="AU25" i="54" s="1"/>
  <c r="C11" i="54" s="1"/>
  <c r="F7" i="97" s="1"/>
  <c r="AU25" i="10"/>
  <c r="C11" i="1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1" i="3"/>
  <c r="AK21" i="3"/>
  <c r="AT21" i="3" s="1"/>
  <c r="AJ15" i="3"/>
  <c r="AK15" i="3"/>
  <c r="AT15" i="3" s="1"/>
  <c r="AJ9" i="3"/>
  <c r="AK9" i="3"/>
  <c r="AT9" i="3" s="1"/>
  <c r="AI25" i="87"/>
  <c r="AN25" i="87"/>
  <c r="AI23" i="15"/>
  <c r="AN23" i="15"/>
  <c r="AN25" i="15" s="1"/>
  <c r="AR24" i="78"/>
  <c r="AJ17" i="5"/>
  <c r="AK17" i="5"/>
  <c r="AT17" i="5" s="1"/>
  <c r="AJ11" i="5"/>
  <c r="AK11" i="5"/>
  <c r="AT11" i="5" s="1"/>
  <c r="AJ5" i="5"/>
  <c r="AK5" i="5"/>
  <c r="AT5" i="5" s="1"/>
  <c r="AI25" i="39"/>
  <c r="AN25" i="39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W25" i="28"/>
  <c r="AG24" i="28"/>
  <c r="AP24" i="28" s="1"/>
  <c r="AF24" i="28"/>
  <c r="AO24" i="28" s="1"/>
  <c r="AE24" i="28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4" i="48"/>
  <c r="AU25" i="20"/>
  <c r="C11" i="20" s="1"/>
  <c r="Z25" i="78"/>
  <c r="AH25" i="92"/>
  <c r="AQ25" i="92" s="1"/>
  <c r="AS15" i="7"/>
  <c r="AL15" i="7"/>
  <c r="AU15" i="7" s="1"/>
  <c r="AJ19" i="58"/>
  <c r="AK19" i="58"/>
  <c r="AT19" i="58" s="1"/>
  <c r="AJ13" i="58"/>
  <c r="AK13" i="58"/>
  <c r="AT13" i="58" s="1"/>
  <c r="AJ7" i="58"/>
  <c r="AK7" i="58"/>
  <c r="AT7" i="58" s="1"/>
  <c r="Z24" i="95"/>
  <c r="X25" i="85"/>
  <c r="Y25" i="85"/>
  <c r="Z25" i="85" s="1"/>
  <c r="AS10" i="7"/>
  <c r="AL10" i="7"/>
  <c r="AU10" i="7" s="1"/>
  <c r="AG26" i="36"/>
  <c r="AP26" i="36" s="1"/>
  <c r="AE26" i="36"/>
  <c r="W27" i="36"/>
  <c r="AF26" i="36"/>
  <c r="AO26" i="36" s="1"/>
  <c r="AH25" i="48"/>
  <c r="AQ25" i="48" s="1"/>
  <c r="AS10" i="55"/>
  <c r="AL10" i="55"/>
  <c r="AU10" i="55" s="1"/>
  <c r="AU25" i="65"/>
  <c r="C11" i="65" s="1"/>
  <c r="F18" i="97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S14" i="71"/>
  <c r="AL14" i="71"/>
  <c r="AU14" i="71" s="1"/>
  <c r="AE23" i="11"/>
  <c r="AG23" i="11"/>
  <c r="AP23" i="11" s="1"/>
  <c r="AP25" i="11" s="1"/>
  <c r="AF23" i="11"/>
  <c r="AO23" i="11" s="1"/>
  <c r="AO25" i="11" s="1"/>
  <c r="AH23" i="75"/>
  <c r="AQ23" i="75" s="1"/>
  <c r="AS11" i="55"/>
  <c r="AL11" i="55"/>
  <c r="AU11" i="55" s="1"/>
  <c r="AS18" i="7"/>
  <c r="AL18" i="7"/>
  <c r="AU18" i="7" s="1"/>
  <c r="W26" i="25"/>
  <c r="AG25" i="25"/>
  <c r="AP25" i="25" s="1"/>
  <c r="AF25" i="25"/>
  <c r="AO25" i="25" s="1"/>
  <c r="AE25" i="25"/>
  <c r="AS14" i="24"/>
  <c r="AL14" i="24"/>
  <c r="AU14" i="24" s="1"/>
  <c r="AS21" i="71"/>
  <c r="AL21" i="71"/>
  <c r="AU21" i="71" s="1"/>
  <c r="AG26" i="81"/>
  <c r="AP26" i="81" s="1"/>
  <c r="AF26" i="81"/>
  <c r="AO26" i="81" s="1"/>
  <c r="AE26" i="81"/>
  <c r="W27" i="81"/>
  <c r="X23" i="76"/>
  <c r="Y23" i="76"/>
  <c r="AS25" i="10"/>
  <c r="AS12" i="55"/>
  <c r="AL12" i="55"/>
  <c r="AU12" i="55" s="1"/>
  <c r="AI25" i="89"/>
  <c r="AN25" i="89"/>
  <c r="AS19" i="7"/>
  <c r="AL19" i="7"/>
  <c r="AU19" i="7" s="1"/>
  <c r="AR23" i="45"/>
  <c r="AU25" i="56"/>
  <c r="C11" i="56" s="1"/>
  <c r="F9" i="97" s="1"/>
  <c r="AI23" i="51"/>
  <c r="AN23" i="51"/>
  <c r="AN25" i="51" s="1"/>
  <c r="AS21" i="24"/>
  <c r="AL21" i="24"/>
  <c r="AU21" i="24" s="1"/>
  <c r="AS16" i="71"/>
  <c r="AL16" i="71"/>
  <c r="AU16" i="71" s="1"/>
  <c r="AX22" i="11"/>
  <c r="S22" i="11" s="1"/>
  <c r="AC22" i="11" s="1"/>
  <c r="AB23" i="11" s="1"/>
  <c r="AJ20" i="3"/>
  <c r="AK20" i="3"/>
  <c r="AT20" i="3" s="1"/>
  <c r="AJ14" i="3"/>
  <c r="AK14" i="3"/>
  <c r="AT14" i="3" s="1"/>
  <c r="AJ8" i="3"/>
  <c r="AK8" i="3"/>
  <c r="AT8" i="3" s="1"/>
  <c r="Z25" i="29"/>
  <c r="Y25" i="29"/>
  <c r="X25" i="29"/>
  <c r="AI24" i="90"/>
  <c r="AN24" i="90"/>
  <c r="AS8" i="17"/>
  <c r="AL8" i="17"/>
  <c r="AU8" i="17" s="1"/>
  <c r="AS12" i="19"/>
  <c r="AL12" i="19"/>
  <c r="AU12" i="19" s="1"/>
  <c r="AS13" i="55"/>
  <c r="AL13" i="55"/>
  <c r="AU13" i="55" s="1"/>
  <c r="X25" i="86"/>
  <c r="Y25" i="86"/>
  <c r="AJ22" i="5"/>
  <c r="AK22" i="5"/>
  <c r="AT22" i="5" s="1"/>
  <c r="AJ16" i="5"/>
  <c r="AK16" i="5"/>
  <c r="AT16" i="5" s="1"/>
  <c r="AJ10" i="5"/>
  <c r="AK10" i="5"/>
  <c r="AT10" i="5" s="1"/>
  <c r="AJ3" i="5"/>
  <c r="AB4" i="5"/>
  <c r="AJ21" i="51"/>
  <c r="AK21" i="51"/>
  <c r="AT21" i="51" s="1"/>
  <c r="AJ15" i="51"/>
  <c r="AK15" i="51"/>
  <c r="AT15" i="51" s="1"/>
  <c r="AJ9" i="51"/>
  <c r="AK9" i="51"/>
  <c r="AT9" i="51" s="1"/>
  <c r="AS20" i="7"/>
  <c r="AL20" i="7"/>
  <c r="AU20" i="7" s="1"/>
  <c r="AS16" i="24"/>
  <c r="AL16" i="24"/>
  <c r="AU16" i="24" s="1"/>
  <c r="AS4" i="59"/>
  <c r="AS25" i="59" s="1"/>
  <c r="AL4" i="59"/>
  <c r="AU4" i="59" s="1"/>
  <c r="AU25" i="59" s="1"/>
  <c r="C11" i="59" s="1"/>
  <c r="F12" i="97" s="1"/>
  <c r="AS11" i="71"/>
  <c r="AL11" i="71"/>
  <c r="AU11" i="71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X22" i="15"/>
  <c r="S22" i="15" s="1"/>
  <c r="AC22" i="15" s="1"/>
  <c r="AB23" i="15" s="1"/>
  <c r="AS19" i="19"/>
  <c r="AL19" i="19"/>
  <c r="AU19" i="19" s="1"/>
  <c r="AS21" i="17"/>
  <c r="AL21" i="17"/>
  <c r="AU21" i="17" s="1"/>
  <c r="AS25" i="20"/>
  <c r="AG24" i="43"/>
  <c r="AP24" i="43" s="1"/>
  <c r="AF24" i="43"/>
  <c r="AO24" i="43" s="1"/>
  <c r="AE24" i="43"/>
  <c r="W25" i="43"/>
  <c r="AS20" i="55"/>
  <c r="AL20" i="55"/>
  <c r="AU20" i="55" s="1"/>
  <c r="AJ18" i="58"/>
  <c r="AK18" i="58"/>
  <c r="AT18" i="58" s="1"/>
  <c r="AJ12" i="58"/>
  <c r="AK12" i="58"/>
  <c r="AT12" i="58" s="1"/>
  <c r="AJ6" i="58"/>
  <c r="AK6" i="58"/>
  <c r="AT6" i="58" s="1"/>
  <c r="AS11" i="24"/>
  <c r="AL11" i="24"/>
  <c r="AU11" i="24" s="1"/>
  <c r="AS12" i="71"/>
  <c r="AL12" i="71"/>
  <c r="AU12" i="71" s="1"/>
  <c r="AI24" i="85"/>
  <c r="AN24" i="85"/>
  <c r="AR25" i="36"/>
  <c r="AE25" i="46"/>
  <c r="AF25" i="46"/>
  <c r="AO25" i="46" s="1"/>
  <c r="AG25" i="46"/>
  <c r="AP25" i="46" s="1"/>
  <c r="W26" i="46"/>
  <c r="AS20" i="19"/>
  <c r="AL20" i="19"/>
  <c r="AU20" i="19" s="1"/>
  <c r="AS16" i="17"/>
  <c r="AL16" i="17"/>
  <c r="AU16" i="17" s="1"/>
  <c r="AG26" i="41"/>
  <c r="AP26" i="41" s="1"/>
  <c r="AE26" i="41"/>
  <c r="W27" i="41"/>
  <c r="AF26" i="41"/>
  <c r="AO26" i="41" s="1"/>
  <c r="AS9" i="55"/>
  <c r="AL9" i="55"/>
  <c r="AU9" i="55" s="1"/>
  <c r="AS4" i="2"/>
  <c r="AS25" i="2" s="1"/>
  <c r="AL4" i="2"/>
  <c r="AU4" i="2" s="1"/>
  <c r="Z26" i="83"/>
  <c r="AR24" i="42"/>
  <c r="AS18" i="24"/>
  <c r="AL18" i="24"/>
  <c r="AU18" i="24" s="1"/>
  <c r="AJ23" i="52"/>
  <c r="AS23" i="52" s="1"/>
  <c r="AK23" i="52"/>
  <c r="AT23" i="52" s="1"/>
  <c r="AS19" i="71"/>
  <c r="AL19" i="71"/>
  <c r="AU19" i="71" s="1"/>
  <c r="Z25" i="48"/>
  <c r="AS21" i="19"/>
  <c r="AL21" i="19"/>
  <c r="AU21" i="19" s="1"/>
  <c r="AS5" i="17"/>
  <c r="AL5" i="17"/>
  <c r="AU5" i="17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1" i="7"/>
  <c r="AL11" i="7"/>
  <c r="AU11" i="7" s="1"/>
  <c r="AS7" i="24"/>
  <c r="AL7" i="24"/>
  <c r="AU7" i="24" s="1"/>
  <c r="AS25" i="65"/>
  <c r="AJ21" i="52"/>
  <c r="AK21" i="52"/>
  <c r="AT21" i="52" s="1"/>
  <c r="AJ15" i="52"/>
  <c r="AK15" i="52"/>
  <c r="AT15" i="52" s="1"/>
  <c r="AJ9" i="52"/>
  <c r="AK9" i="52"/>
  <c r="AT9" i="52" s="1"/>
  <c r="AL23" i="24"/>
  <c r="AU23" i="24" s="1"/>
  <c r="AS10" i="19"/>
  <c r="AL10" i="19"/>
  <c r="AU10" i="19" s="1"/>
  <c r="AS6" i="17"/>
  <c r="AL6" i="17"/>
  <c r="AU6" i="17" s="1"/>
  <c r="Y26" i="73"/>
  <c r="X26" i="73"/>
  <c r="AJ23" i="3"/>
  <c r="AS23" i="3" s="1"/>
  <c r="AK23" i="3"/>
  <c r="AT23" i="3" s="1"/>
  <c r="Z26" i="44"/>
  <c r="AS17" i="19"/>
  <c r="AL17" i="19"/>
  <c r="AU17" i="19" s="1"/>
  <c r="AS13" i="17"/>
  <c r="AL13" i="17"/>
  <c r="AU13" i="17" s="1"/>
  <c r="AR23" i="52"/>
  <c r="AR25" i="52" s="1"/>
  <c r="AL23" i="52"/>
  <c r="AU23" i="52" s="1"/>
  <c r="X26" i="31"/>
  <c r="Y26" i="31"/>
  <c r="Z26" i="31" s="1"/>
  <c r="AI22" i="76"/>
  <c r="AN22" i="76"/>
  <c r="Z26" i="74"/>
  <c r="Y26" i="74"/>
  <c r="X26" i="74"/>
  <c r="AS25" i="56"/>
  <c r="X26" i="79"/>
  <c r="Y26" i="79"/>
  <c r="AJ4" i="71"/>
  <c r="AK4" i="71"/>
  <c r="AT4" i="71" s="1"/>
  <c r="AT25" i="71" s="1"/>
  <c r="AJ19" i="3"/>
  <c r="AK19" i="3"/>
  <c r="AT19" i="3" s="1"/>
  <c r="AJ13" i="3"/>
  <c r="AK13" i="3"/>
  <c r="AT13" i="3" s="1"/>
  <c r="AJ7" i="3"/>
  <c r="AK7" i="3"/>
  <c r="AT7" i="3" s="1"/>
  <c r="AN24" i="29"/>
  <c r="AI24" i="29"/>
  <c r="X25" i="77"/>
  <c r="Y25" i="77"/>
  <c r="X26" i="35"/>
  <c r="Y26" i="35"/>
  <c r="AR23" i="3"/>
  <c r="AR25" i="3" s="1"/>
  <c r="AR23" i="17"/>
  <c r="AR25" i="17" s="1"/>
  <c r="AL23" i="17"/>
  <c r="AU23" i="17" s="1"/>
  <c r="AS4" i="70"/>
  <c r="AS25" i="70" s="1"/>
  <c r="AL4" i="70"/>
  <c r="AU4" i="70" s="1"/>
  <c r="AU25" i="70" s="1"/>
  <c r="C11" i="70" s="1"/>
  <c r="F23" i="97" s="1"/>
  <c r="AS4" i="68"/>
  <c r="AS25" i="68" s="1"/>
  <c r="AL4" i="68"/>
  <c r="AU4" i="68" s="1"/>
  <c r="AN24" i="86"/>
  <c r="AI24" i="86"/>
  <c r="AJ21" i="5"/>
  <c r="AK21" i="5"/>
  <c r="AT21" i="5" s="1"/>
  <c r="AJ15" i="5"/>
  <c r="AK15" i="5"/>
  <c r="AT15" i="5" s="1"/>
  <c r="AJ9" i="5"/>
  <c r="AK9" i="5"/>
  <c r="AT9" i="5" s="1"/>
  <c r="AJ20" i="51"/>
  <c r="AK20" i="51"/>
  <c r="AT20" i="51" s="1"/>
  <c r="AJ14" i="51"/>
  <c r="AK14" i="51"/>
  <c r="AT14" i="51" s="1"/>
  <c r="AJ8" i="51"/>
  <c r="AK8" i="51"/>
  <c r="AT8" i="51" s="1"/>
  <c r="AJ4" i="24"/>
  <c r="AK4" i="24"/>
  <c r="AT4" i="24" s="1"/>
  <c r="AT25" i="24" s="1"/>
  <c r="AJ23" i="23"/>
  <c r="AS23" i="23" s="1"/>
  <c r="AK23" i="23"/>
  <c r="AT23" i="23" s="1"/>
  <c r="AH26" i="27"/>
  <c r="AQ26" i="27" s="1"/>
  <c r="AL23" i="58"/>
  <c r="AU23" i="58" s="1"/>
  <c r="AR23" i="58"/>
  <c r="AR25" i="58" s="1"/>
  <c r="Z25" i="92"/>
  <c r="AU25" i="2"/>
  <c r="C11" i="2" s="1"/>
  <c r="AS21" i="7"/>
  <c r="AL21" i="7"/>
  <c r="AU21" i="7" s="1"/>
  <c r="AR25" i="83"/>
  <c r="AJ17" i="58"/>
  <c r="AK17" i="58"/>
  <c r="AT17" i="58" s="1"/>
  <c r="AJ11" i="58"/>
  <c r="AK11" i="58"/>
  <c r="AT11" i="58" s="1"/>
  <c r="AJ5" i="58"/>
  <c r="AK5" i="58"/>
  <c r="AT5" i="58" s="1"/>
  <c r="AG26" i="82"/>
  <c r="AP26" i="82" s="1"/>
  <c r="AF26" i="82"/>
  <c r="AO26" i="82" s="1"/>
  <c r="W27" i="82"/>
  <c r="AE26" i="82"/>
  <c r="AH23" i="34"/>
  <c r="AQ23" i="34" s="1"/>
  <c r="AJ4" i="17"/>
  <c r="AK4" i="17"/>
  <c r="AT4" i="17" s="1"/>
  <c r="AT25" i="17" s="1"/>
  <c r="Y24" i="93"/>
  <c r="X24" i="93"/>
  <c r="AH25" i="96"/>
  <c r="AQ25" i="96" s="1"/>
  <c r="AG23" i="61"/>
  <c r="AP23" i="61" s="1"/>
  <c r="AP25" i="61" s="1"/>
  <c r="AF23" i="61"/>
  <c r="AO23" i="61" s="1"/>
  <c r="AO25" i="61" s="1"/>
  <c r="AE23" i="61"/>
  <c r="AS16" i="7"/>
  <c r="AL16" i="7"/>
  <c r="AU16" i="7" s="1"/>
  <c r="Y24" i="32"/>
  <c r="X24" i="32"/>
  <c r="Z25" i="88"/>
  <c r="X25" i="88"/>
  <c r="Y25" i="88"/>
  <c r="AR24" i="80"/>
  <c r="X25" i="33"/>
  <c r="Y25" i="33"/>
  <c r="AS16" i="55"/>
  <c r="AL16" i="55"/>
  <c r="AU16" i="55" s="1"/>
  <c r="AJ23" i="61"/>
  <c r="AS23" i="61" s="1"/>
  <c r="AJ20" i="52"/>
  <c r="AK20" i="52"/>
  <c r="AT20" i="52" s="1"/>
  <c r="AJ14" i="52"/>
  <c r="AK14" i="52"/>
  <c r="AT14" i="52" s="1"/>
  <c r="AJ8" i="52"/>
  <c r="AK8" i="52"/>
  <c r="AT8" i="52" s="1"/>
  <c r="AS20" i="71"/>
  <c r="AL20" i="71"/>
  <c r="AU20" i="71" s="1"/>
  <c r="Z23" i="75"/>
  <c r="AS17" i="55"/>
  <c r="AL17" i="55"/>
  <c r="AU17" i="55" s="1"/>
  <c r="AI25" i="73"/>
  <c r="AN25" i="73"/>
  <c r="AS6" i="7"/>
  <c r="AL6" i="7"/>
  <c r="AU6" i="7" s="1"/>
  <c r="AH24" i="45"/>
  <c r="AQ24" i="45" s="1"/>
  <c r="AS20" i="24"/>
  <c r="AL20" i="24"/>
  <c r="AU20" i="24" s="1"/>
  <c r="AS9" i="71"/>
  <c r="AL9" i="71"/>
  <c r="AU9" i="71" s="1"/>
  <c r="AR22" i="34"/>
  <c r="AS4" i="12"/>
  <c r="AS25" i="12" s="1"/>
  <c r="AL4" i="12"/>
  <c r="AU4" i="12" s="1"/>
  <c r="AU25" i="12" s="1"/>
  <c r="C11" i="12" s="1"/>
  <c r="AR24" i="92"/>
  <c r="AU25" i="68"/>
  <c r="C11" i="68" s="1"/>
  <c r="F21" i="97" s="1"/>
  <c r="AN25" i="74"/>
  <c r="AI25" i="74"/>
  <c r="AS18" i="55"/>
  <c r="AL18" i="55"/>
  <c r="AU18" i="55" s="1"/>
  <c r="AS7" i="7"/>
  <c r="AL7" i="7"/>
  <c r="AU7" i="7" s="1"/>
  <c r="AS9" i="24"/>
  <c r="AL9" i="24"/>
  <c r="AU9" i="24" s="1"/>
  <c r="AS3" i="71"/>
  <c r="AL3" i="71"/>
  <c r="AU3" i="71" s="1"/>
  <c r="AS22" i="71"/>
  <c r="AL22" i="71"/>
  <c r="AU22" i="71" s="1"/>
  <c r="AH23" i="30"/>
  <c r="AQ23" i="30" s="1"/>
  <c r="AJ18" i="3"/>
  <c r="AK18" i="3"/>
  <c r="AT18" i="3" s="1"/>
  <c r="AJ12" i="3"/>
  <c r="AK12" i="3"/>
  <c r="AT12" i="3" s="1"/>
  <c r="AJ6" i="3"/>
  <c r="AK6" i="3"/>
  <c r="AT6" i="3" s="1"/>
  <c r="AI25" i="35"/>
  <c r="AN25" i="35"/>
  <c r="AL23" i="3" l="1"/>
  <c r="AU23" i="3" s="1"/>
  <c r="AG25" i="85"/>
  <c r="AP25" i="85" s="1"/>
  <c r="AF25" i="85"/>
  <c r="AO25" i="85" s="1"/>
  <c r="AE25" i="85"/>
  <c r="W26" i="85"/>
  <c r="W27" i="31"/>
  <c r="AF26" i="31"/>
  <c r="AO26" i="31" s="1"/>
  <c r="AG26" i="31"/>
  <c r="AP26" i="31" s="1"/>
  <c r="AE26" i="31"/>
  <c r="AE26" i="87"/>
  <c r="W27" i="87"/>
  <c r="AF26" i="87"/>
  <c r="AO26" i="87" s="1"/>
  <c r="AG26" i="87"/>
  <c r="AP26" i="87" s="1"/>
  <c r="AR25" i="35"/>
  <c r="AS18" i="3"/>
  <c r="AL18" i="3"/>
  <c r="AU18" i="3" s="1"/>
  <c r="AS20" i="52"/>
  <c r="AL20" i="52"/>
  <c r="AU20" i="52" s="1"/>
  <c r="AH25" i="33"/>
  <c r="AQ25" i="33" s="1"/>
  <c r="AG25" i="88"/>
  <c r="AP25" i="88" s="1"/>
  <c r="AF25" i="88"/>
  <c r="AO25" i="88" s="1"/>
  <c r="AE25" i="88"/>
  <c r="W26" i="88"/>
  <c r="AN23" i="61"/>
  <c r="AN25" i="61" s="1"/>
  <c r="AI23" i="61"/>
  <c r="AS4" i="17"/>
  <c r="AL4" i="17"/>
  <c r="AU4" i="17" s="1"/>
  <c r="AN26" i="82"/>
  <c r="AI26" i="82"/>
  <c r="AS5" i="58"/>
  <c r="AL5" i="58"/>
  <c r="AU5" i="58" s="1"/>
  <c r="AH25" i="77"/>
  <c r="AQ25" i="77" s="1"/>
  <c r="W27" i="74"/>
  <c r="AG26" i="74"/>
  <c r="AP26" i="74" s="1"/>
  <c r="AE26" i="74"/>
  <c r="AF26" i="74"/>
  <c r="AO26" i="74" s="1"/>
  <c r="AG26" i="44"/>
  <c r="AP26" i="44" s="1"/>
  <c r="AF26" i="44"/>
  <c r="AO26" i="44" s="1"/>
  <c r="AE26" i="44"/>
  <c r="W27" i="44"/>
  <c r="AS9" i="52"/>
  <c r="AL9" i="52"/>
  <c r="AU9" i="52" s="1"/>
  <c r="AJ20" i="61"/>
  <c r="AK20" i="61"/>
  <c r="AT20" i="61" s="1"/>
  <c r="AJ14" i="61"/>
  <c r="AK14" i="61"/>
  <c r="AT14" i="61" s="1"/>
  <c r="AJ8" i="61"/>
  <c r="AK8" i="61"/>
  <c r="AT8" i="61" s="1"/>
  <c r="X25" i="43"/>
  <c r="Y25" i="43"/>
  <c r="AJ21" i="23"/>
  <c r="AK21" i="23"/>
  <c r="AT21" i="23" s="1"/>
  <c r="AJ15" i="23"/>
  <c r="AK15" i="23"/>
  <c r="AT15" i="23" s="1"/>
  <c r="AJ9" i="23"/>
  <c r="AK9" i="23"/>
  <c r="AT9" i="23" s="1"/>
  <c r="AS15" i="51"/>
  <c r="AL15" i="51"/>
  <c r="AU15" i="51" s="1"/>
  <c r="AS10" i="5"/>
  <c r="AL10" i="5"/>
  <c r="AU10" i="5" s="1"/>
  <c r="AH25" i="86"/>
  <c r="AQ25" i="86" s="1"/>
  <c r="W26" i="29"/>
  <c r="AG25" i="29"/>
  <c r="AP25" i="29" s="1"/>
  <c r="AF25" i="29"/>
  <c r="AO25" i="29" s="1"/>
  <c r="AE25" i="29"/>
  <c r="AS20" i="3"/>
  <c r="AL20" i="3"/>
  <c r="AU20" i="3" s="1"/>
  <c r="AS7" i="58"/>
  <c r="AL7" i="58"/>
  <c r="AU7" i="58" s="1"/>
  <c r="AG25" i="78"/>
  <c r="AP25" i="78" s="1"/>
  <c r="AF25" i="78"/>
  <c r="AO25" i="78" s="1"/>
  <c r="AE25" i="78"/>
  <c r="W26" i="78"/>
  <c r="AJ20" i="15"/>
  <c r="AK20" i="15"/>
  <c r="AT20" i="15" s="1"/>
  <c r="AJ14" i="15"/>
  <c r="AK14" i="15"/>
  <c r="AT14" i="15" s="1"/>
  <c r="AJ8" i="15"/>
  <c r="AK8" i="15"/>
  <c r="AT8" i="15" s="1"/>
  <c r="AS3" i="51"/>
  <c r="AL3" i="51"/>
  <c r="AU3" i="51" s="1"/>
  <c r="AS22" i="51"/>
  <c r="AL22" i="51"/>
  <c r="AU22" i="51" s="1"/>
  <c r="AS11" i="5"/>
  <c r="AL11" i="5"/>
  <c r="AU11" i="5" s="1"/>
  <c r="AR23" i="15"/>
  <c r="AR25" i="15" s="1"/>
  <c r="AS15" i="3"/>
  <c r="AL15" i="3"/>
  <c r="AU15" i="3" s="1"/>
  <c r="AJ19" i="11"/>
  <c r="AK19" i="11"/>
  <c r="AT19" i="11" s="1"/>
  <c r="AJ13" i="11"/>
  <c r="AK13" i="11"/>
  <c r="AT13" i="11" s="1"/>
  <c r="AJ7" i="11"/>
  <c r="AK7" i="11"/>
  <c r="AT7" i="11" s="1"/>
  <c r="AS5" i="52"/>
  <c r="AL5" i="52"/>
  <c r="AU5" i="52" s="1"/>
  <c r="AS8" i="58"/>
  <c r="AL8" i="58"/>
  <c r="AU8" i="58" s="1"/>
  <c r="AS17" i="51"/>
  <c r="AL17" i="51"/>
  <c r="AU17" i="51" s="1"/>
  <c r="AJ4" i="3"/>
  <c r="AK4" i="3"/>
  <c r="AT4" i="3" s="1"/>
  <c r="AT25" i="3" s="1"/>
  <c r="AI25" i="42"/>
  <c r="AN25" i="42"/>
  <c r="AS12" i="51"/>
  <c r="AL12" i="51"/>
  <c r="AU12" i="51" s="1"/>
  <c r="AS13" i="5"/>
  <c r="AL13" i="5"/>
  <c r="AU13" i="5" s="1"/>
  <c r="AF25" i="90"/>
  <c r="AO25" i="90" s="1"/>
  <c r="AE25" i="90"/>
  <c r="W26" i="90"/>
  <c r="AG25" i="90"/>
  <c r="AP25" i="90" s="1"/>
  <c r="AS11" i="3"/>
  <c r="AL11" i="3"/>
  <c r="AU11" i="3" s="1"/>
  <c r="AJ17" i="63"/>
  <c r="AK17" i="63"/>
  <c r="AT17" i="63" s="1"/>
  <c r="AJ11" i="63"/>
  <c r="AK11" i="63"/>
  <c r="AT11" i="63" s="1"/>
  <c r="AJ5" i="63"/>
  <c r="AK5" i="63"/>
  <c r="AT5" i="63" s="1"/>
  <c r="AS13" i="52"/>
  <c r="AL13" i="52"/>
  <c r="AU13" i="52" s="1"/>
  <c r="W26" i="26"/>
  <c r="AG25" i="26"/>
  <c r="AP25" i="26" s="1"/>
  <c r="AF25" i="26"/>
  <c r="AO25" i="26" s="1"/>
  <c r="AE25" i="26"/>
  <c r="AS16" i="58"/>
  <c r="AL16" i="58"/>
  <c r="AU16" i="58" s="1"/>
  <c r="AE25" i="37"/>
  <c r="W26" i="37"/>
  <c r="AF25" i="37"/>
  <c r="AO25" i="37" s="1"/>
  <c r="AG25" i="37"/>
  <c r="AP25" i="37" s="1"/>
  <c r="AR25" i="73"/>
  <c r="AK23" i="61"/>
  <c r="AT23" i="61" s="1"/>
  <c r="Z25" i="33"/>
  <c r="AH24" i="32"/>
  <c r="AQ24" i="32" s="1"/>
  <c r="AS14" i="51"/>
  <c r="AL14" i="51"/>
  <c r="AU14" i="51" s="1"/>
  <c r="AS15" i="5"/>
  <c r="AL15" i="5"/>
  <c r="AU15" i="5" s="1"/>
  <c r="Z25" i="77"/>
  <c r="AS13" i="3"/>
  <c r="AL13" i="3"/>
  <c r="AU13" i="3" s="1"/>
  <c r="AH26" i="79"/>
  <c r="AQ26" i="79" s="1"/>
  <c r="AJ19" i="61"/>
  <c r="AK19" i="61"/>
  <c r="AT19" i="61" s="1"/>
  <c r="AJ13" i="61"/>
  <c r="AK13" i="61"/>
  <c r="AT13" i="61" s="1"/>
  <c r="AJ7" i="61"/>
  <c r="AK7" i="61"/>
  <c r="AT7" i="61" s="1"/>
  <c r="AG26" i="83"/>
  <c r="AP26" i="83" s="1"/>
  <c r="AF26" i="83"/>
  <c r="AO26" i="83" s="1"/>
  <c r="AE26" i="83"/>
  <c r="W27" i="83"/>
  <c r="AI25" i="46"/>
  <c r="AN25" i="46"/>
  <c r="AS12" i="58"/>
  <c r="AL12" i="58"/>
  <c r="AU12" i="58" s="1"/>
  <c r="AJ20" i="23"/>
  <c r="AK20" i="23"/>
  <c r="AT20" i="23" s="1"/>
  <c r="AJ14" i="23"/>
  <c r="AK14" i="23"/>
  <c r="AT14" i="23" s="1"/>
  <c r="AJ8" i="23"/>
  <c r="AK8" i="23"/>
  <c r="AT8" i="23" s="1"/>
  <c r="Z25" i="86"/>
  <c r="AJ23" i="11"/>
  <c r="AS23" i="11" s="1"/>
  <c r="AK23" i="11"/>
  <c r="AT23" i="11" s="1"/>
  <c r="AL23" i="51"/>
  <c r="AU23" i="51" s="1"/>
  <c r="AR23" i="51"/>
  <c r="AR25" i="51" s="1"/>
  <c r="AH23" i="76"/>
  <c r="AQ23" i="76" s="1"/>
  <c r="AI25" i="25"/>
  <c r="AN25" i="25"/>
  <c r="AS16" i="52"/>
  <c r="AL16" i="52"/>
  <c r="AU16" i="52" s="1"/>
  <c r="Z27" i="36"/>
  <c r="X27" i="36"/>
  <c r="Y27" i="36"/>
  <c r="AJ19" i="15"/>
  <c r="AK19" i="15"/>
  <c r="AT19" i="15" s="1"/>
  <c r="AJ13" i="15"/>
  <c r="AK13" i="15"/>
  <c r="AT13" i="15" s="1"/>
  <c r="AJ7" i="15"/>
  <c r="AK7" i="15"/>
  <c r="AT7" i="15" s="1"/>
  <c r="AN24" i="28"/>
  <c r="AI24" i="28"/>
  <c r="AJ18" i="11"/>
  <c r="AK18" i="11"/>
  <c r="AT18" i="11" s="1"/>
  <c r="AJ12" i="11"/>
  <c r="AK12" i="11"/>
  <c r="AT12" i="11" s="1"/>
  <c r="AJ6" i="11"/>
  <c r="AK6" i="11"/>
  <c r="AT6" i="11" s="1"/>
  <c r="AI26" i="84"/>
  <c r="AN26" i="84"/>
  <c r="W26" i="94"/>
  <c r="AG25" i="94"/>
  <c r="AP25" i="94" s="1"/>
  <c r="AF25" i="94"/>
  <c r="AO25" i="94" s="1"/>
  <c r="AE25" i="94"/>
  <c r="AH26" i="39"/>
  <c r="AQ26" i="39" s="1"/>
  <c r="AS12" i="5"/>
  <c r="AL12" i="5"/>
  <c r="AU12" i="5" s="1"/>
  <c r="AR24" i="37"/>
  <c r="AS3" i="3"/>
  <c r="AL3" i="3"/>
  <c r="AU3" i="3" s="1"/>
  <c r="AS22" i="3"/>
  <c r="AL22" i="3"/>
  <c r="AU22" i="3" s="1"/>
  <c r="AR25" i="31"/>
  <c r="AS18" i="52"/>
  <c r="AL18" i="52"/>
  <c r="AU18" i="52" s="1"/>
  <c r="AS15" i="58"/>
  <c r="AL15" i="58"/>
  <c r="AU15" i="58" s="1"/>
  <c r="AR24" i="77"/>
  <c r="AH26" i="38"/>
  <c r="AQ26" i="38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4" i="58"/>
  <c r="AK4" i="58"/>
  <c r="AT4" i="58" s="1"/>
  <c r="AT25" i="58" s="1"/>
  <c r="AS7" i="51"/>
  <c r="AL7" i="51"/>
  <c r="AU7" i="51" s="1"/>
  <c r="AS8" i="5"/>
  <c r="AL8" i="5"/>
  <c r="AU8" i="5" s="1"/>
  <c r="Y24" i="30"/>
  <c r="X24" i="30"/>
  <c r="AS6" i="3"/>
  <c r="AL6" i="3"/>
  <c r="AU6" i="3" s="1"/>
  <c r="AS8" i="52"/>
  <c r="AL8" i="52"/>
  <c r="AU8" i="52" s="1"/>
  <c r="AH24" i="93"/>
  <c r="AQ24" i="93" s="1"/>
  <c r="X27" i="82"/>
  <c r="Y27" i="82"/>
  <c r="Z27" i="82" s="1"/>
  <c r="AS11" i="58"/>
  <c r="AL11" i="58"/>
  <c r="AU11" i="58" s="1"/>
  <c r="AR24" i="29"/>
  <c r="Z26" i="79"/>
  <c r="AR22" i="76"/>
  <c r="AS15" i="52"/>
  <c r="AL15" i="52"/>
  <c r="AU15" i="52" s="1"/>
  <c r="AJ18" i="61"/>
  <c r="AK18" i="61"/>
  <c r="AT18" i="61" s="1"/>
  <c r="AJ12" i="61"/>
  <c r="AK12" i="61"/>
  <c r="AT12" i="61" s="1"/>
  <c r="AJ6" i="61"/>
  <c r="AK6" i="61"/>
  <c r="AT6" i="61" s="1"/>
  <c r="Y27" i="41"/>
  <c r="X27" i="41"/>
  <c r="AN24" i="43"/>
  <c r="AI24" i="43"/>
  <c r="AJ19" i="23"/>
  <c r="AK19" i="23"/>
  <c r="AT19" i="23" s="1"/>
  <c r="AJ13" i="23"/>
  <c r="AK13" i="23"/>
  <c r="AT13" i="23" s="1"/>
  <c r="AJ7" i="23"/>
  <c r="AK7" i="23"/>
  <c r="AT7" i="23" s="1"/>
  <c r="AS21" i="51"/>
  <c r="AL21" i="51"/>
  <c r="AU21" i="51" s="1"/>
  <c r="AS16" i="5"/>
  <c r="AL16" i="5"/>
  <c r="AU16" i="5" s="1"/>
  <c r="AS8" i="3"/>
  <c r="AL8" i="3"/>
  <c r="AU8" i="3" s="1"/>
  <c r="AR25" i="89"/>
  <c r="Z23" i="76"/>
  <c r="AJ4" i="52"/>
  <c r="AK4" i="52"/>
  <c r="AT4" i="52" s="1"/>
  <c r="AT25" i="52" s="1"/>
  <c r="AH25" i="85"/>
  <c r="AQ25" i="85" s="1"/>
  <c r="AS13" i="58"/>
  <c r="AL13" i="58"/>
  <c r="AU13" i="58" s="1"/>
  <c r="AJ18" i="15"/>
  <c r="AK18" i="15"/>
  <c r="AT18" i="15" s="1"/>
  <c r="AJ12" i="15"/>
  <c r="AK12" i="15"/>
  <c r="AT12" i="15" s="1"/>
  <c r="AJ6" i="15"/>
  <c r="AK6" i="15"/>
  <c r="AT6" i="15" s="1"/>
  <c r="AS10" i="51"/>
  <c r="AL10" i="51"/>
  <c r="AU10" i="51" s="1"/>
  <c r="AR25" i="39"/>
  <c r="AS17" i="5"/>
  <c r="AL17" i="5"/>
  <c r="AU17" i="5" s="1"/>
  <c r="AR25" i="87"/>
  <c r="AS21" i="3"/>
  <c r="AL21" i="3"/>
  <c r="AU21" i="3" s="1"/>
  <c r="AJ17" i="11"/>
  <c r="AK17" i="11"/>
  <c r="AT17" i="11" s="1"/>
  <c r="AJ11" i="11"/>
  <c r="AK11" i="11"/>
  <c r="AT11" i="11" s="1"/>
  <c r="AJ5" i="11"/>
  <c r="AK5" i="11"/>
  <c r="AT5" i="11" s="1"/>
  <c r="X27" i="84"/>
  <c r="Y27" i="84"/>
  <c r="AS11" i="52"/>
  <c r="AL11" i="52"/>
  <c r="AU11" i="52" s="1"/>
  <c r="AS14" i="58"/>
  <c r="AL14" i="58"/>
  <c r="AU14" i="58" s="1"/>
  <c r="AS5" i="51"/>
  <c r="AL5" i="51"/>
  <c r="AU5" i="51" s="1"/>
  <c r="AH27" i="40"/>
  <c r="AQ27" i="40" s="1"/>
  <c r="AH26" i="89"/>
  <c r="AQ26" i="89" s="1"/>
  <c r="AS18" i="51"/>
  <c r="AL18" i="51"/>
  <c r="AU18" i="51" s="1"/>
  <c r="AS19" i="5"/>
  <c r="AL19" i="5"/>
  <c r="AU19" i="5" s="1"/>
  <c r="Z26" i="38"/>
  <c r="AS17" i="3"/>
  <c r="AL17" i="3"/>
  <c r="AU17" i="3" s="1"/>
  <c r="AJ21" i="63"/>
  <c r="AK21" i="63"/>
  <c r="AT21" i="63" s="1"/>
  <c r="AJ15" i="63"/>
  <c r="AK15" i="63"/>
  <c r="AT15" i="63" s="1"/>
  <c r="AJ9" i="63"/>
  <c r="AK9" i="63"/>
  <c r="AT9" i="63" s="1"/>
  <c r="Y25" i="45"/>
  <c r="X25" i="45"/>
  <c r="AS19" i="52"/>
  <c r="AL19" i="52"/>
  <c r="AU19" i="52" s="1"/>
  <c r="AS4" i="55"/>
  <c r="AL4" i="55"/>
  <c r="AU4" i="55" s="1"/>
  <c r="AS3" i="58"/>
  <c r="AL3" i="58"/>
  <c r="AU3" i="58" s="1"/>
  <c r="AS22" i="58"/>
  <c r="AL22" i="58"/>
  <c r="AU22" i="58" s="1"/>
  <c r="AI23" i="30"/>
  <c r="AN23" i="30"/>
  <c r="Z24" i="34"/>
  <c r="X24" i="34"/>
  <c r="Y24" i="34"/>
  <c r="X27" i="27"/>
  <c r="Y27" i="27"/>
  <c r="Z24" i="32"/>
  <c r="AS4" i="24"/>
  <c r="AL4" i="24"/>
  <c r="AU4" i="24" s="1"/>
  <c r="AU25" i="24" s="1"/>
  <c r="C11" i="24" s="1"/>
  <c r="AS20" i="51"/>
  <c r="AL20" i="51"/>
  <c r="AU20" i="51" s="1"/>
  <c r="AS21" i="5"/>
  <c r="AL21" i="5"/>
  <c r="AU21" i="5" s="1"/>
  <c r="AH26" i="35"/>
  <c r="AQ26" i="35" s="1"/>
  <c r="AS19" i="3"/>
  <c r="AL19" i="3"/>
  <c r="AU19" i="3" s="1"/>
  <c r="AH26" i="73"/>
  <c r="AQ26" i="73" s="1"/>
  <c r="AJ17" i="61"/>
  <c r="AK17" i="61"/>
  <c r="AT17" i="61" s="1"/>
  <c r="AJ11" i="61"/>
  <c r="AK11" i="61"/>
  <c r="AT11" i="61" s="1"/>
  <c r="AJ5" i="61"/>
  <c r="AK5" i="61"/>
  <c r="AT5" i="61" s="1"/>
  <c r="AN26" i="41"/>
  <c r="AI26" i="41"/>
  <c r="Y26" i="46"/>
  <c r="X26" i="46"/>
  <c r="AS18" i="58"/>
  <c r="AL18" i="58"/>
  <c r="AU18" i="58" s="1"/>
  <c r="AJ18" i="23"/>
  <c r="AK18" i="23"/>
  <c r="AT18" i="23" s="1"/>
  <c r="AJ12" i="23"/>
  <c r="AK12" i="23"/>
  <c r="AT12" i="23" s="1"/>
  <c r="AJ6" i="23"/>
  <c r="AK6" i="23"/>
  <c r="AT6" i="23" s="1"/>
  <c r="AJ4" i="5"/>
  <c r="AK4" i="5"/>
  <c r="AT4" i="5" s="1"/>
  <c r="AT25" i="5" s="1"/>
  <c r="AR24" i="90"/>
  <c r="AS3" i="52"/>
  <c r="AL3" i="52"/>
  <c r="AU3" i="52" s="1"/>
  <c r="AS22" i="52"/>
  <c r="AL22" i="52"/>
  <c r="AU22" i="52" s="1"/>
  <c r="AN26" i="36"/>
  <c r="AI26" i="36"/>
  <c r="AJ17" i="15"/>
  <c r="AK17" i="15"/>
  <c r="AT17" i="15" s="1"/>
  <c r="AJ11" i="15"/>
  <c r="AK11" i="15"/>
  <c r="AT11" i="15" s="1"/>
  <c r="AJ5" i="15"/>
  <c r="AK5" i="15"/>
  <c r="AT5" i="15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S4" i="19"/>
  <c r="AL4" i="19"/>
  <c r="AU4" i="19" s="1"/>
  <c r="Z26" i="39"/>
  <c r="AS18" i="5"/>
  <c r="AL18" i="5"/>
  <c r="AU18" i="5" s="1"/>
  <c r="AR23" i="23"/>
  <c r="AR25" i="23" s="1"/>
  <c r="AL23" i="23"/>
  <c r="AU23" i="23" s="1"/>
  <c r="AS10" i="3"/>
  <c r="AL10" i="3"/>
  <c r="AU10" i="3" s="1"/>
  <c r="Z26" i="89"/>
  <c r="AS6" i="52"/>
  <c r="AL6" i="52"/>
  <c r="AU6" i="52" s="1"/>
  <c r="AU25" i="55"/>
  <c r="C11" i="55" s="1"/>
  <c r="F8" i="97" s="1"/>
  <c r="AR24" i="26"/>
  <c r="AS21" i="58"/>
  <c r="AL21" i="58"/>
  <c r="AU21" i="58" s="1"/>
  <c r="AF25" i="80"/>
  <c r="AO25" i="80" s="1"/>
  <c r="AE25" i="80"/>
  <c r="W26" i="80"/>
  <c r="AG25" i="80"/>
  <c r="AP25" i="80" s="1"/>
  <c r="AJ20" i="63"/>
  <c r="AK20" i="63"/>
  <c r="AT20" i="63" s="1"/>
  <c r="AJ14" i="63"/>
  <c r="AK14" i="63"/>
  <c r="AT14" i="63" s="1"/>
  <c r="AJ8" i="63"/>
  <c r="AK8" i="63"/>
  <c r="AT8" i="63" s="1"/>
  <c r="AR24" i="88"/>
  <c r="AR23" i="32"/>
  <c r="AR23" i="93"/>
  <c r="AU25" i="17"/>
  <c r="C11" i="17" s="1"/>
  <c r="AS25" i="24"/>
  <c r="AS13" i="51"/>
  <c r="AL13" i="51"/>
  <c r="AU13" i="51" s="1"/>
  <c r="AS14" i="5"/>
  <c r="AL14" i="5"/>
  <c r="AU14" i="5" s="1"/>
  <c r="AN23" i="34"/>
  <c r="AI23" i="34"/>
  <c r="AN26" i="27"/>
  <c r="AI26" i="27"/>
  <c r="AS12" i="3"/>
  <c r="AL12" i="3"/>
  <c r="AU12" i="3" s="1"/>
  <c r="AR25" i="74"/>
  <c r="W24" i="75"/>
  <c r="AG23" i="75"/>
  <c r="AP23" i="75" s="1"/>
  <c r="AE23" i="75"/>
  <c r="AF23" i="75"/>
  <c r="AO23" i="75" s="1"/>
  <c r="AS14" i="52"/>
  <c r="AL14" i="52"/>
  <c r="AU14" i="52" s="1"/>
  <c r="Z24" i="93"/>
  <c r="AS17" i="58"/>
  <c r="AL17" i="58"/>
  <c r="AU17" i="58" s="1"/>
  <c r="AG25" i="92"/>
  <c r="AP25" i="92" s="1"/>
  <c r="AF25" i="92"/>
  <c r="AO25" i="92" s="1"/>
  <c r="W26" i="92"/>
  <c r="AE25" i="92"/>
  <c r="AR24" i="86"/>
  <c r="Z26" i="35"/>
  <c r="AH26" i="74"/>
  <c r="AQ26" i="74" s="1"/>
  <c r="AH26" i="31"/>
  <c r="AQ26" i="31" s="1"/>
  <c r="Z26" i="73"/>
  <c r="AS21" i="52"/>
  <c r="AL21" i="52"/>
  <c r="AU21" i="52" s="1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E25" i="48"/>
  <c r="W26" i="48"/>
  <c r="AF25" i="48"/>
  <c r="AO25" i="48" s="1"/>
  <c r="AG25" i="48"/>
  <c r="AP25" i="48" s="1"/>
  <c r="AJ23" i="15"/>
  <c r="AS23" i="15" s="1"/>
  <c r="AK23" i="15"/>
  <c r="AT23" i="15" s="1"/>
  <c r="AJ17" i="23"/>
  <c r="AK17" i="23"/>
  <c r="AT17" i="23" s="1"/>
  <c r="AJ11" i="23"/>
  <c r="AK11" i="23"/>
  <c r="AT11" i="23" s="1"/>
  <c r="AJ5" i="23"/>
  <c r="AK5" i="23"/>
  <c r="AT5" i="23" s="1"/>
  <c r="AS9" i="51"/>
  <c r="AL9" i="51"/>
  <c r="AU9" i="51" s="1"/>
  <c r="AS3" i="5"/>
  <c r="AL3" i="5"/>
  <c r="AU3" i="5" s="1"/>
  <c r="AS22" i="5"/>
  <c r="AL22" i="5"/>
  <c r="AU22" i="5" s="1"/>
  <c r="AH25" i="29"/>
  <c r="AQ25" i="29" s="1"/>
  <c r="AS14" i="3"/>
  <c r="AL14" i="3"/>
  <c r="AU14" i="3" s="1"/>
  <c r="X27" i="81"/>
  <c r="Y27" i="81"/>
  <c r="AF24" i="95"/>
  <c r="AO24" i="95" s="1"/>
  <c r="AE24" i="95"/>
  <c r="AG24" i="95"/>
  <c r="AP24" i="95" s="1"/>
  <c r="W25" i="95"/>
  <c r="AS19" i="58"/>
  <c r="AL19" i="58"/>
  <c r="AU19" i="58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X25" i="28"/>
  <c r="Y25" i="28"/>
  <c r="AS16" i="51"/>
  <c r="AL16" i="51"/>
  <c r="AU16" i="51" s="1"/>
  <c r="AS5" i="5"/>
  <c r="AL5" i="5"/>
  <c r="AU5" i="5" s="1"/>
  <c r="AS9" i="3"/>
  <c r="AL9" i="3"/>
  <c r="AU9" i="3" s="1"/>
  <c r="AJ21" i="11"/>
  <c r="AK21" i="11"/>
  <c r="AT21" i="11" s="1"/>
  <c r="AJ15" i="11"/>
  <c r="AK15" i="11"/>
  <c r="AT15" i="11" s="1"/>
  <c r="AJ9" i="11"/>
  <c r="AK9" i="11"/>
  <c r="AT9" i="11" s="1"/>
  <c r="AS17" i="52"/>
  <c r="AL17" i="52"/>
  <c r="AU17" i="52" s="1"/>
  <c r="AR24" i="33"/>
  <c r="X26" i="47"/>
  <c r="Y26" i="47"/>
  <c r="AS20" i="58"/>
  <c r="AL20" i="58"/>
  <c r="AU20" i="58" s="1"/>
  <c r="AS11" i="51"/>
  <c r="AL11" i="51"/>
  <c r="AU11" i="51" s="1"/>
  <c r="Z27" i="40"/>
  <c r="AJ23" i="63"/>
  <c r="AS23" i="63" s="1"/>
  <c r="AK23" i="63"/>
  <c r="AT23" i="63" s="1"/>
  <c r="AU25" i="19"/>
  <c r="C11" i="19" s="1"/>
  <c r="AS25" i="55"/>
  <c r="AG25" i="91"/>
  <c r="AP25" i="91" s="1"/>
  <c r="AF25" i="91"/>
  <c r="AO25" i="91" s="1"/>
  <c r="AE25" i="91"/>
  <c r="W26" i="91"/>
  <c r="AS6" i="51"/>
  <c r="AL6" i="51"/>
  <c r="AU6" i="51" s="1"/>
  <c r="AS7" i="5"/>
  <c r="AL7" i="5"/>
  <c r="AU7" i="5" s="1"/>
  <c r="AH25" i="90"/>
  <c r="AQ25" i="90" s="1"/>
  <c r="AH26" i="87"/>
  <c r="AQ26" i="87" s="1"/>
  <c r="AS5" i="3"/>
  <c r="AL5" i="3"/>
  <c r="AU5" i="3" s="1"/>
  <c r="AR25" i="79"/>
  <c r="AJ19" i="63"/>
  <c r="AK19" i="63"/>
  <c r="AT19" i="63" s="1"/>
  <c r="AJ13" i="63"/>
  <c r="AK13" i="63"/>
  <c r="AT13" i="63" s="1"/>
  <c r="AJ7" i="63"/>
  <c r="AK7" i="63"/>
  <c r="AT7" i="63" s="1"/>
  <c r="AI24" i="45"/>
  <c r="AN24" i="45"/>
  <c r="AS7" i="52"/>
  <c r="AL7" i="52"/>
  <c r="AU7" i="52" s="1"/>
  <c r="AS25" i="17"/>
  <c r="AS10" i="58"/>
  <c r="AL10" i="58"/>
  <c r="AU10" i="58" s="1"/>
  <c r="AH25" i="37"/>
  <c r="AQ25" i="37" s="1"/>
  <c r="X26" i="96"/>
  <c r="Y26" i="96"/>
  <c r="AH25" i="88"/>
  <c r="AQ25" i="88" s="1"/>
  <c r="AS8" i="51"/>
  <c r="AL8" i="51"/>
  <c r="AU8" i="51" s="1"/>
  <c r="AS9" i="5"/>
  <c r="AL9" i="5"/>
  <c r="AU9" i="5" s="1"/>
  <c r="AS7" i="3"/>
  <c r="AL7" i="3"/>
  <c r="AU7" i="3" s="1"/>
  <c r="AS4" i="71"/>
  <c r="AS25" i="71" s="1"/>
  <c r="AL4" i="71"/>
  <c r="AU4" i="71" s="1"/>
  <c r="AU25" i="71" s="1"/>
  <c r="C11" i="71" s="1"/>
  <c r="F24" i="97" s="1"/>
  <c r="AJ21" i="61"/>
  <c r="AK21" i="61"/>
  <c r="AT21" i="61" s="1"/>
  <c r="AJ15" i="61"/>
  <c r="AK15" i="61"/>
  <c r="AT15" i="61" s="1"/>
  <c r="AJ9" i="61"/>
  <c r="AK9" i="61"/>
  <c r="AT9" i="61" s="1"/>
  <c r="AR24" i="85"/>
  <c r="AS6" i="58"/>
  <c r="AL6" i="58"/>
  <c r="AU6" i="58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N26" i="81"/>
  <c r="AI26" i="81"/>
  <c r="X26" i="25"/>
  <c r="Y26" i="25"/>
  <c r="AI23" i="11"/>
  <c r="AN23" i="11"/>
  <c r="AN25" i="11" s="1"/>
  <c r="AS10" i="52"/>
  <c r="AL10" i="52"/>
  <c r="AU10" i="52" s="1"/>
  <c r="AJ21" i="15"/>
  <c r="AK21" i="15"/>
  <c r="AT21" i="15" s="1"/>
  <c r="AJ15" i="15"/>
  <c r="AK15" i="15"/>
  <c r="AT15" i="15" s="1"/>
  <c r="AJ9" i="15"/>
  <c r="AK9" i="15"/>
  <c r="AT9" i="15" s="1"/>
  <c r="AJ4" i="51"/>
  <c r="AK4" i="51"/>
  <c r="AT4" i="51" s="1"/>
  <c r="AT25" i="51" s="1"/>
  <c r="AJ20" i="11"/>
  <c r="AK20" i="11"/>
  <c r="AT20" i="11" s="1"/>
  <c r="AJ14" i="11"/>
  <c r="AK14" i="11"/>
  <c r="AT14" i="11" s="1"/>
  <c r="AJ8" i="11"/>
  <c r="AK8" i="11"/>
  <c r="AT8" i="11" s="1"/>
  <c r="AN25" i="47"/>
  <c r="AI25" i="47"/>
  <c r="AS6" i="5"/>
  <c r="AL6" i="5"/>
  <c r="AU6" i="5" s="1"/>
  <c r="AR25" i="38"/>
  <c r="AS16" i="3"/>
  <c r="AL16" i="3"/>
  <c r="AU16" i="3" s="1"/>
  <c r="X26" i="42"/>
  <c r="Y26" i="42"/>
  <c r="Z26" i="42" s="1"/>
  <c r="AS25" i="19"/>
  <c r="AS12" i="52"/>
  <c r="AL12" i="52"/>
  <c r="AU12" i="52" s="1"/>
  <c r="AI23" i="63"/>
  <c r="AN23" i="63"/>
  <c r="AN25" i="63" s="1"/>
  <c r="AS9" i="58"/>
  <c r="AL9" i="58"/>
  <c r="AU9" i="58" s="1"/>
  <c r="AR26" i="40"/>
  <c r="AJ18" i="63"/>
  <c r="AK18" i="63"/>
  <c r="AT18" i="63" s="1"/>
  <c r="AJ12" i="63"/>
  <c r="AK12" i="63"/>
  <c r="AT12" i="63" s="1"/>
  <c r="AJ6" i="63"/>
  <c r="AK6" i="63"/>
  <c r="AT6" i="63" s="1"/>
  <c r="AS4" i="7"/>
  <c r="AS25" i="7" s="1"/>
  <c r="AL4" i="7"/>
  <c r="AU4" i="7" s="1"/>
  <c r="AU25" i="7" s="1"/>
  <c r="C11" i="7" s="1"/>
  <c r="AH25" i="26"/>
  <c r="AQ25" i="26" s="1"/>
  <c r="AS19" i="51"/>
  <c r="AL19" i="51"/>
  <c r="AU19" i="51" s="1"/>
  <c r="AS20" i="5"/>
  <c r="AL20" i="5"/>
  <c r="AU20" i="5" s="1"/>
  <c r="AN25" i="96"/>
  <c r="AI25" i="96"/>
  <c r="W28" i="82" l="1"/>
  <c r="AE27" i="82"/>
  <c r="AF27" i="82"/>
  <c r="AO27" i="82" s="1"/>
  <c r="AG27" i="82"/>
  <c r="AP27" i="82" s="1"/>
  <c r="AG26" i="42"/>
  <c r="AP26" i="42" s="1"/>
  <c r="AE26" i="42"/>
  <c r="W27" i="42"/>
  <c r="AF26" i="42"/>
  <c r="AO26" i="42" s="1"/>
  <c r="X26" i="91"/>
  <c r="Y26" i="91"/>
  <c r="AJ4" i="15"/>
  <c r="AK4" i="15"/>
  <c r="AT4" i="15" s="1"/>
  <c r="AT25" i="15" s="1"/>
  <c r="AS22" i="15"/>
  <c r="AL22" i="15"/>
  <c r="AU22" i="15" s="1"/>
  <c r="AN24" i="95"/>
  <c r="AI24" i="95"/>
  <c r="AI25" i="48"/>
  <c r="AN25" i="48"/>
  <c r="AS16" i="61"/>
  <c r="AL16" i="61"/>
  <c r="AU16" i="61" s="1"/>
  <c r="AI23" i="75"/>
  <c r="AN23" i="75"/>
  <c r="AE26" i="89"/>
  <c r="W27" i="89"/>
  <c r="AF26" i="89"/>
  <c r="AO26" i="89" s="1"/>
  <c r="AG26" i="89"/>
  <c r="AP26" i="89" s="1"/>
  <c r="AR26" i="36"/>
  <c r="AH26" i="46"/>
  <c r="AQ26" i="46" s="1"/>
  <c r="AS5" i="61"/>
  <c r="AL5" i="61"/>
  <c r="AU5" i="61" s="1"/>
  <c r="W25" i="34"/>
  <c r="AE24" i="34"/>
  <c r="AG24" i="34"/>
  <c r="AP24" i="34" s="1"/>
  <c r="AF24" i="34"/>
  <c r="AO24" i="34" s="1"/>
  <c r="AH25" i="45"/>
  <c r="AQ25" i="45" s="1"/>
  <c r="AS15" i="63"/>
  <c r="AL15" i="63"/>
  <c r="AU15" i="63" s="1"/>
  <c r="AS4" i="52"/>
  <c r="AL4" i="52"/>
  <c r="AU4" i="52" s="1"/>
  <c r="AH27" i="41"/>
  <c r="AQ27" i="41" s="1"/>
  <c r="AS12" i="61"/>
  <c r="AL12" i="61"/>
  <c r="AU12" i="61" s="1"/>
  <c r="AR25" i="25"/>
  <c r="AS8" i="23"/>
  <c r="AL8" i="23"/>
  <c r="AU8" i="23" s="1"/>
  <c r="AI25" i="26"/>
  <c r="AN25" i="26"/>
  <c r="AS17" i="63"/>
  <c r="AL17" i="63"/>
  <c r="AU17" i="63" s="1"/>
  <c r="AI25" i="90"/>
  <c r="AN25" i="90"/>
  <c r="AL23" i="15"/>
  <c r="AU23" i="15" s="1"/>
  <c r="AS21" i="23"/>
  <c r="AL21" i="23"/>
  <c r="AU21" i="23" s="1"/>
  <c r="AI26" i="74"/>
  <c r="AN26" i="74"/>
  <c r="AN25" i="88"/>
  <c r="AI25" i="88"/>
  <c r="Y27" i="87"/>
  <c r="X27" i="87"/>
  <c r="Z27" i="31"/>
  <c r="X27" i="31"/>
  <c r="Y27" i="31"/>
  <c r="AR25" i="47"/>
  <c r="AS6" i="63"/>
  <c r="AL6" i="63"/>
  <c r="AU6" i="63" s="1"/>
  <c r="AS20" i="11"/>
  <c r="AL20" i="11"/>
  <c r="AU20" i="11" s="1"/>
  <c r="AS15" i="15"/>
  <c r="AL15" i="15"/>
  <c r="AU15" i="15" s="1"/>
  <c r="AL23" i="11"/>
  <c r="AU23" i="11" s="1"/>
  <c r="AR23" i="11"/>
  <c r="AR25" i="11" s="1"/>
  <c r="AS3" i="23"/>
  <c r="AL3" i="23"/>
  <c r="AU3" i="23" s="1"/>
  <c r="AN25" i="91"/>
  <c r="AI25" i="91"/>
  <c r="AS21" i="11"/>
  <c r="AL21" i="11"/>
  <c r="AU21" i="11" s="1"/>
  <c r="AS5" i="23"/>
  <c r="AL5" i="23"/>
  <c r="AU5" i="23" s="1"/>
  <c r="AS3" i="61"/>
  <c r="AL3" i="61"/>
  <c r="AU3" i="61" s="1"/>
  <c r="AS8" i="63"/>
  <c r="AL8" i="63"/>
  <c r="AU8" i="63" s="1"/>
  <c r="AG26" i="39"/>
  <c r="AP26" i="39" s="1"/>
  <c r="AF26" i="39"/>
  <c r="AO26" i="39" s="1"/>
  <c r="AE26" i="39"/>
  <c r="W27" i="39"/>
  <c r="AS10" i="11"/>
  <c r="AL10" i="11"/>
  <c r="AU10" i="11" s="1"/>
  <c r="AS5" i="15"/>
  <c r="AL5" i="15"/>
  <c r="AU5" i="15" s="1"/>
  <c r="AS12" i="23"/>
  <c r="AL12" i="23"/>
  <c r="AU12" i="23" s="1"/>
  <c r="AS5" i="11"/>
  <c r="AL5" i="11"/>
  <c r="AU5" i="11" s="1"/>
  <c r="AS12" i="15"/>
  <c r="AL12" i="15"/>
  <c r="AU12" i="15" s="1"/>
  <c r="AG23" i="76"/>
  <c r="AP23" i="76" s="1"/>
  <c r="AF23" i="76"/>
  <c r="AO23" i="76" s="1"/>
  <c r="W24" i="76"/>
  <c r="AE23" i="76"/>
  <c r="AS13" i="23"/>
  <c r="AL13" i="23"/>
  <c r="AU13" i="23" s="1"/>
  <c r="AF26" i="79"/>
  <c r="AO26" i="79" s="1"/>
  <c r="AE26" i="79"/>
  <c r="W27" i="79"/>
  <c r="AG26" i="79"/>
  <c r="AP26" i="79" s="1"/>
  <c r="AH27" i="82"/>
  <c r="AQ27" i="82" s="1"/>
  <c r="AH24" i="30"/>
  <c r="AQ24" i="30" s="1"/>
  <c r="AS10" i="63"/>
  <c r="AL10" i="63"/>
  <c r="AU10" i="63" s="1"/>
  <c r="Y26" i="94"/>
  <c r="Z26" i="94" s="1"/>
  <c r="X26" i="94"/>
  <c r="AS12" i="11"/>
  <c r="AL12" i="11"/>
  <c r="AU12" i="11" s="1"/>
  <c r="AS7" i="15"/>
  <c r="AL7" i="15"/>
  <c r="AU7" i="15" s="1"/>
  <c r="AH27" i="36"/>
  <c r="AQ27" i="36" s="1"/>
  <c r="AS19" i="61"/>
  <c r="AL19" i="61"/>
  <c r="AU19" i="61" s="1"/>
  <c r="AE25" i="33"/>
  <c r="W26" i="33"/>
  <c r="AG25" i="33"/>
  <c r="AP25" i="33" s="1"/>
  <c r="AF25" i="33"/>
  <c r="AO25" i="33" s="1"/>
  <c r="AR25" i="42"/>
  <c r="AS13" i="11"/>
  <c r="AL13" i="11"/>
  <c r="AU13" i="11" s="1"/>
  <c r="AS20" i="15"/>
  <c r="AL20" i="15"/>
  <c r="AU20" i="15" s="1"/>
  <c r="AS14" i="61"/>
  <c r="AL14" i="61"/>
  <c r="AU14" i="61" s="1"/>
  <c r="Z27" i="44"/>
  <c r="X27" i="44"/>
  <c r="Y27" i="44"/>
  <c r="AI26" i="87"/>
  <c r="AN26" i="87"/>
  <c r="X26" i="85"/>
  <c r="Y26" i="85"/>
  <c r="AJ4" i="23"/>
  <c r="AK4" i="23"/>
  <c r="AT4" i="23" s="1"/>
  <c r="AT25" i="23" s="1"/>
  <c r="AS22" i="23"/>
  <c r="AL22" i="23"/>
  <c r="AU22" i="23" s="1"/>
  <c r="AS9" i="61"/>
  <c r="AL9" i="61"/>
  <c r="AU9" i="61" s="1"/>
  <c r="AS13" i="63"/>
  <c r="AL13" i="63"/>
  <c r="AU13" i="63" s="1"/>
  <c r="W28" i="40"/>
  <c r="AG27" i="40"/>
  <c r="AP27" i="40" s="1"/>
  <c r="AF27" i="40"/>
  <c r="AO27" i="40" s="1"/>
  <c r="AE27" i="40"/>
  <c r="AH26" i="47"/>
  <c r="AQ26" i="47" s="1"/>
  <c r="AS10" i="15"/>
  <c r="AL10" i="15"/>
  <c r="AU10" i="15" s="1"/>
  <c r="AJ4" i="61"/>
  <c r="AK4" i="61"/>
  <c r="AT4" i="61" s="1"/>
  <c r="AT25" i="61" s="1"/>
  <c r="AS22" i="61"/>
  <c r="AL22" i="61"/>
  <c r="AU22" i="61" s="1"/>
  <c r="AN25" i="92"/>
  <c r="AI25" i="92"/>
  <c r="AG24" i="93"/>
  <c r="AP24" i="93" s="1"/>
  <c r="AF24" i="93"/>
  <c r="AO24" i="93" s="1"/>
  <c r="AE24" i="93"/>
  <c r="W25" i="93"/>
  <c r="AR26" i="27"/>
  <c r="Z26" i="80"/>
  <c r="X26" i="80"/>
  <c r="Y26" i="80"/>
  <c r="Z26" i="46"/>
  <c r="AS11" i="61"/>
  <c r="AL11" i="61"/>
  <c r="AU11" i="61" s="1"/>
  <c r="AH27" i="27"/>
  <c r="AQ27" i="27" s="1"/>
  <c r="AR23" i="30"/>
  <c r="Z25" i="45"/>
  <c r="AS21" i="63"/>
  <c r="AL21" i="63"/>
  <c r="AU21" i="63" s="1"/>
  <c r="Z27" i="41"/>
  <c r="AS18" i="61"/>
  <c r="AL18" i="61"/>
  <c r="AU18" i="61" s="1"/>
  <c r="AF27" i="36"/>
  <c r="AO27" i="36" s="1"/>
  <c r="W28" i="36"/>
  <c r="AG27" i="36"/>
  <c r="AP27" i="36" s="1"/>
  <c r="AE27" i="36"/>
  <c r="AS14" i="23"/>
  <c r="AL14" i="23"/>
  <c r="AU14" i="23" s="1"/>
  <c r="AR25" i="46"/>
  <c r="X26" i="37"/>
  <c r="Y26" i="37"/>
  <c r="Z26" i="37" s="1"/>
  <c r="AS5" i="63"/>
  <c r="AL5" i="63"/>
  <c r="AU5" i="63" s="1"/>
  <c r="Z26" i="78"/>
  <c r="Y26" i="78"/>
  <c r="X26" i="78"/>
  <c r="AS9" i="23"/>
  <c r="AL9" i="23"/>
  <c r="AU9" i="23" s="1"/>
  <c r="AH25" i="43"/>
  <c r="AQ25" i="43" s="1"/>
  <c r="AN26" i="44"/>
  <c r="AI26" i="44"/>
  <c r="AN26" i="31"/>
  <c r="AI26" i="31"/>
  <c r="AS7" i="63"/>
  <c r="AL7" i="63"/>
  <c r="AU7" i="63" s="1"/>
  <c r="AS12" i="63"/>
  <c r="AL12" i="63"/>
  <c r="AU12" i="63" s="1"/>
  <c r="AS8" i="11"/>
  <c r="AL8" i="11"/>
  <c r="AU8" i="11" s="1"/>
  <c r="AS4" i="51"/>
  <c r="AS25" i="51" s="1"/>
  <c r="AL4" i="51"/>
  <c r="AU4" i="51" s="1"/>
  <c r="AU25" i="51" s="1"/>
  <c r="C11" i="51" s="1"/>
  <c r="F4" i="97" s="1"/>
  <c r="AS21" i="15"/>
  <c r="AL21" i="15"/>
  <c r="AU21" i="15" s="1"/>
  <c r="AH26" i="25"/>
  <c r="AQ26" i="25" s="1"/>
  <c r="AH26" i="96"/>
  <c r="AQ26" i="96" s="1"/>
  <c r="Z26" i="47"/>
  <c r="AS9" i="11"/>
  <c r="AL9" i="11"/>
  <c r="AU9" i="11" s="1"/>
  <c r="AH25" i="28"/>
  <c r="AQ25" i="28" s="1"/>
  <c r="Z25" i="95"/>
  <c r="X25" i="95"/>
  <c r="Y25" i="95"/>
  <c r="AH27" i="81"/>
  <c r="AQ27" i="81" s="1"/>
  <c r="AS11" i="23"/>
  <c r="AL11" i="23"/>
  <c r="AU11" i="23" s="1"/>
  <c r="X26" i="92"/>
  <c r="Y26" i="92"/>
  <c r="X24" i="75"/>
  <c r="Y24" i="75"/>
  <c r="AS14" i="63"/>
  <c r="AL14" i="63"/>
  <c r="AU14" i="63" s="1"/>
  <c r="AI25" i="80"/>
  <c r="AN25" i="80"/>
  <c r="AS16" i="11"/>
  <c r="AL16" i="11"/>
  <c r="AU16" i="11" s="1"/>
  <c r="AS11" i="15"/>
  <c r="AL11" i="15"/>
  <c r="AU11" i="15" s="1"/>
  <c r="AS4" i="5"/>
  <c r="AS25" i="5" s="1"/>
  <c r="AL4" i="5"/>
  <c r="AU4" i="5" s="1"/>
  <c r="AU25" i="5" s="1"/>
  <c r="C11" i="5" s="1"/>
  <c r="AS18" i="23"/>
  <c r="AL18" i="23"/>
  <c r="AU18" i="23" s="1"/>
  <c r="AR26" i="41"/>
  <c r="Z27" i="27"/>
  <c r="AS11" i="11"/>
  <c r="AL11" i="11"/>
  <c r="AU11" i="11" s="1"/>
  <c r="AS18" i="15"/>
  <c r="AL18" i="15"/>
  <c r="AU18" i="15" s="1"/>
  <c r="AS19" i="23"/>
  <c r="AL19" i="23"/>
  <c r="AU19" i="23" s="1"/>
  <c r="Z24" i="30"/>
  <c r="AS4" i="58"/>
  <c r="AS25" i="58" s="1"/>
  <c r="AL4" i="58"/>
  <c r="AU4" i="58" s="1"/>
  <c r="AU25" i="58" s="1"/>
  <c r="C11" i="58" s="1"/>
  <c r="F11" i="97" s="1"/>
  <c r="AS16" i="63"/>
  <c r="AL16" i="63"/>
  <c r="AU16" i="63" s="1"/>
  <c r="AI25" i="94"/>
  <c r="AN25" i="94"/>
  <c r="AR26" i="84"/>
  <c r="AS18" i="11"/>
  <c r="AL18" i="11"/>
  <c r="AU18" i="11" s="1"/>
  <c r="AS13" i="15"/>
  <c r="AL13" i="15"/>
  <c r="AU13" i="15" s="1"/>
  <c r="AS7" i="61"/>
  <c r="AL7" i="61"/>
  <c r="AU7" i="61" s="1"/>
  <c r="AG25" i="77"/>
  <c r="AP25" i="77" s="1"/>
  <c r="AF25" i="77"/>
  <c r="AO25" i="77" s="1"/>
  <c r="W26" i="77"/>
  <c r="AE25" i="77"/>
  <c r="AI25" i="37"/>
  <c r="AN25" i="37"/>
  <c r="AS4" i="3"/>
  <c r="AL4" i="3"/>
  <c r="AU4" i="3" s="1"/>
  <c r="AS19" i="11"/>
  <c r="AL19" i="11"/>
  <c r="AU19" i="11" s="1"/>
  <c r="AS8" i="15"/>
  <c r="AL8" i="15"/>
  <c r="AU8" i="15" s="1"/>
  <c r="Z26" i="29"/>
  <c r="Y26" i="29"/>
  <c r="X26" i="29"/>
  <c r="Z25" i="43"/>
  <c r="AS20" i="61"/>
  <c r="AL20" i="61"/>
  <c r="AU20" i="61" s="1"/>
  <c r="Z27" i="74"/>
  <c r="Y27" i="74"/>
  <c r="X27" i="74"/>
  <c r="AL23" i="61"/>
  <c r="AU23" i="61" s="1"/>
  <c r="AR23" i="61"/>
  <c r="AR25" i="61" s="1"/>
  <c r="AN25" i="85"/>
  <c r="AI25" i="85"/>
  <c r="AH26" i="42"/>
  <c r="AQ26" i="42" s="1"/>
  <c r="Z26" i="25"/>
  <c r="AS10" i="23"/>
  <c r="AL10" i="23"/>
  <c r="AU10" i="23" s="1"/>
  <c r="AS15" i="61"/>
  <c r="AL15" i="61"/>
  <c r="AU15" i="61" s="1"/>
  <c r="Z26" i="96"/>
  <c r="AR24" i="45"/>
  <c r="AS19" i="63"/>
  <c r="AL19" i="63"/>
  <c r="AU19" i="63" s="1"/>
  <c r="Z25" i="28"/>
  <c r="AS16" i="15"/>
  <c r="AL16" i="15"/>
  <c r="AU16" i="15" s="1"/>
  <c r="Z27" i="81"/>
  <c r="AS10" i="61"/>
  <c r="AL10" i="61"/>
  <c r="AU10" i="61" s="1"/>
  <c r="AG26" i="35"/>
  <c r="AP26" i="35" s="1"/>
  <c r="AE26" i="35"/>
  <c r="W27" i="35"/>
  <c r="AF26" i="35"/>
  <c r="AO26" i="35" s="1"/>
  <c r="AR23" i="34"/>
  <c r="AJ4" i="11"/>
  <c r="AK4" i="11"/>
  <c r="AT4" i="11" s="1"/>
  <c r="AT25" i="11" s="1"/>
  <c r="AU25" i="52"/>
  <c r="C11" i="52" s="1"/>
  <c r="F5" i="97" s="1"/>
  <c r="AS17" i="61"/>
  <c r="AL17" i="61"/>
  <c r="AU17" i="61" s="1"/>
  <c r="AS9" i="63"/>
  <c r="AL9" i="63"/>
  <c r="AU9" i="63" s="1"/>
  <c r="AH27" i="84"/>
  <c r="AQ27" i="84" s="1"/>
  <c r="AR24" i="43"/>
  <c r="AS6" i="61"/>
  <c r="AL6" i="61"/>
  <c r="AU6" i="61" s="1"/>
  <c r="AJ4" i="63"/>
  <c r="AK4" i="63"/>
  <c r="AT4" i="63" s="1"/>
  <c r="AT25" i="63" s="1"/>
  <c r="AU25" i="3"/>
  <c r="C11" i="3" s="1"/>
  <c r="AR24" i="28"/>
  <c r="W26" i="86"/>
  <c r="AG25" i="86"/>
  <c r="AP25" i="86" s="1"/>
  <c r="AE25" i="86"/>
  <c r="AF25" i="86"/>
  <c r="AO25" i="86" s="1"/>
  <c r="AS20" i="23"/>
  <c r="AL20" i="23"/>
  <c r="AU20" i="23" s="1"/>
  <c r="Z27" i="83"/>
  <c r="Y27" i="83"/>
  <c r="X27" i="83"/>
  <c r="X26" i="26"/>
  <c r="Z26" i="26" s="1"/>
  <c r="Y26" i="26"/>
  <c r="AS11" i="63"/>
  <c r="AL11" i="63"/>
  <c r="AU11" i="63" s="1"/>
  <c r="AN25" i="78"/>
  <c r="AI25" i="78"/>
  <c r="AS15" i="23"/>
  <c r="AL15" i="23"/>
  <c r="AU15" i="23" s="1"/>
  <c r="AS16" i="23"/>
  <c r="AL16" i="23"/>
  <c r="AU16" i="23" s="1"/>
  <c r="AS21" i="61"/>
  <c r="AL21" i="61"/>
  <c r="AU21" i="61" s="1"/>
  <c r="AR25" i="96"/>
  <c r="AS18" i="63"/>
  <c r="AL18" i="63"/>
  <c r="AU18" i="63" s="1"/>
  <c r="AR23" i="63"/>
  <c r="AR25" i="63" s="1"/>
  <c r="AL23" i="63"/>
  <c r="AU23" i="63" s="1"/>
  <c r="AS14" i="11"/>
  <c r="AL14" i="11"/>
  <c r="AU14" i="11" s="1"/>
  <c r="AS9" i="15"/>
  <c r="AL9" i="15"/>
  <c r="AU9" i="15" s="1"/>
  <c r="AR26" i="81"/>
  <c r="AS15" i="11"/>
  <c r="AL15" i="11"/>
  <c r="AU15" i="11" s="1"/>
  <c r="AS3" i="15"/>
  <c r="AL3" i="15"/>
  <c r="AU3" i="15" s="1"/>
  <c r="AS17" i="23"/>
  <c r="AL17" i="23"/>
  <c r="AU17" i="23" s="1"/>
  <c r="Z26" i="48"/>
  <c r="Y26" i="48"/>
  <c r="X26" i="48"/>
  <c r="AG26" i="73"/>
  <c r="AP26" i="73" s="1"/>
  <c r="AF26" i="73"/>
  <c r="AO26" i="73" s="1"/>
  <c r="AE26" i="73"/>
  <c r="W27" i="73"/>
  <c r="AS20" i="63"/>
  <c r="AL20" i="63"/>
  <c r="AU20" i="63" s="1"/>
  <c r="AS3" i="11"/>
  <c r="AL3" i="11"/>
  <c r="AU3" i="11" s="1"/>
  <c r="AS22" i="11"/>
  <c r="AL22" i="11"/>
  <c r="AU22" i="11" s="1"/>
  <c r="AS17" i="15"/>
  <c r="AL17" i="15"/>
  <c r="AU17" i="15" s="1"/>
  <c r="AS25" i="52"/>
  <c r="AS6" i="23"/>
  <c r="AL6" i="23"/>
  <c r="AU6" i="23" s="1"/>
  <c r="AG24" i="32"/>
  <c r="AP24" i="32" s="1"/>
  <c r="AF24" i="32"/>
  <c r="AO24" i="32" s="1"/>
  <c r="AE24" i="32"/>
  <c r="W25" i="32"/>
  <c r="AH24" i="34"/>
  <c r="AQ24" i="34" s="1"/>
  <c r="AG26" i="38"/>
  <c r="AP26" i="38" s="1"/>
  <c r="AF26" i="38"/>
  <c r="AO26" i="38" s="1"/>
  <c r="AE26" i="38"/>
  <c r="W27" i="38"/>
  <c r="Z27" i="84"/>
  <c r="AS17" i="11"/>
  <c r="AL17" i="11"/>
  <c r="AU17" i="11" s="1"/>
  <c r="AS6" i="15"/>
  <c r="AL6" i="15"/>
  <c r="AU6" i="15" s="1"/>
  <c r="AS7" i="23"/>
  <c r="AL7" i="23"/>
  <c r="AU7" i="23" s="1"/>
  <c r="AS3" i="63"/>
  <c r="AL3" i="63"/>
  <c r="AU3" i="63" s="1"/>
  <c r="AS22" i="63"/>
  <c r="AL22" i="63"/>
  <c r="AU22" i="63" s="1"/>
  <c r="AS25" i="3"/>
  <c r="AS6" i="11"/>
  <c r="AL6" i="11"/>
  <c r="AU6" i="11" s="1"/>
  <c r="AS19" i="15"/>
  <c r="AL19" i="15"/>
  <c r="AU19" i="15" s="1"/>
  <c r="AN26" i="83"/>
  <c r="AI26" i="83"/>
  <c r="AS13" i="61"/>
  <c r="AL13" i="61"/>
  <c r="AU13" i="61" s="1"/>
  <c r="Z26" i="90"/>
  <c r="X26" i="90"/>
  <c r="Y26" i="90"/>
  <c r="AS7" i="11"/>
  <c r="AL7" i="11"/>
  <c r="AU7" i="11" s="1"/>
  <c r="AS14" i="15"/>
  <c r="AL14" i="15"/>
  <c r="AU14" i="15" s="1"/>
  <c r="AI25" i="29"/>
  <c r="AN25" i="29"/>
  <c r="AS8" i="61"/>
  <c r="AL8" i="61"/>
  <c r="AU8" i="61" s="1"/>
  <c r="AR26" i="82"/>
  <c r="X26" i="88"/>
  <c r="Y26" i="88"/>
  <c r="AE26" i="94" l="1"/>
  <c r="W27" i="94"/>
  <c r="AF26" i="94"/>
  <c r="AO26" i="94" s="1"/>
  <c r="AG26" i="94"/>
  <c r="AP26" i="94" s="1"/>
  <c r="AG26" i="37"/>
  <c r="AP26" i="37" s="1"/>
  <c r="AE26" i="37"/>
  <c r="W27" i="37"/>
  <c r="AF26" i="37"/>
  <c r="AO26" i="37" s="1"/>
  <c r="AF26" i="26"/>
  <c r="AO26" i="26" s="1"/>
  <c r="AE26" i="26"/>
  <c r="W27" i="26"/>
  <c r="AG26" i="26"/>
  <c r="AP26" i="26" s="1"/>
  <c r="AG27" i="81"/>
  <c r="AP27" i="81" s="1"/>
  <c r="W28" i="81"/>
  <c r="AF27" i="81"/>
  <c r="AO27" i="81" s="1"/>
  <c r="AE27" i="81"/>
  <c r="X26" i="77"/>
  <c r="Y26" i="77"/>
  <c r="AR25" i="94"/>
  <c r="W28" i="27"/>
  <c r="AG27" i="27"/>
  <c r="AP27" i="27" s="1"/>
  <c r="AF27" i="27"/>
  <c r="AO27" i="27" s="1"/>
  <c r="AE27" i="27"/>
  <c r="AR25" i="80"/>
  <c r="AH25" i="95"/>
  <c r="AQ25" i="95" s="1"/>
  <c r="AR26" i="31"/>
  <c r="AF27" i="41"/>
  <c r="AO27" i="41" s="1"/>
  <c r="W28" i="41"/>
  <c r="AG27" i="41"/>
  <c r="AP27" i="41" s="1"/>
  <c r="AE27" i="41"/>
  <c r="AR25" i="92"/>
  <c r="Z28" i="40"/>
  <c r="X28" i="40"/>
  <c r="Y28" i="40"/>
  <c r="AN25" i="33"/>
  <c r="AI25" i="33"/>
  <c r="AH26" i="94"/>
  <c r="AQ26" i="94" s="1"/>
  <c r="AI26" i="79"/>
  <c r="AN26" i="79"/>
  <c r="Z24" i="76"/>
  <c r="X24" i="76"/>
  <c r="Y24" i="76"/>
  <c r="AH27" i="31"/>
  <c r="AQ27" i="31" s="1"/>
  <c r="AR25" i="26"/>
  <c r="AI24" i="34"/>
  <c r="AN24" i="34"/>
  <c r="AR23" i="75"/>
  <c r="AH26" i="91"/>
  <c r="AQ26" i="91" s="1"/>
  <c r="AN26" i="73"/>
  <c r="AI26" i="73"/>
  <c r="AR25" i="78"/>
  <c r="Y27" i="35"/>
  <c r="X27" i="35"/>
  <c r="AF26" i="25"/>
  <c r="AO26" i="25" s="1"/>
  <c r="AE26" i="25"/>
  <c r="W27" i="25"/>
  <c r="AG26" i="25"/>
  <c r="AP26" i="25" s="1"/>
  <c r="AR25" i="85"/>
  <c r="AF27" i="74"/>
  <c r="AO27" i="74" s="1"/>
  <c r="AE27" i="74"/>
  <c r="W28" i="74"/>
  <c r="AG27" i="74"/>
  <c r="AP27" i="74" s="1"/>
  <c r="AE26" i="29"/>
  <c r="W27" i="29"/>
  <c r="AG26" i="29"/>
  <c r="AP26" i="29" s="1"/>
  <c r="AF26" i="29"/>
  <c r="AO26" i="29" s="1"/>
  <c r="AH26" i="92"/>
  <c r="AQ26" i="92" s="1"/>
  <c r="AG25" i="95"/>
  <c r="AP25" i="95" s="1"/>
  <c r="AF25" i="95"/>
  <c r="AO25" i="95" s="1"/>
  <c r="W26" i="95"/>
  <c r="AE25" i="95"/>
  <c r="W27" i="78"/>
  <c r="AG26" i="78"/>
  <c r="AP26" i="78" s="1"/>
  <c r="AF26" i="78"/>
  <c r="AO26" i="78" s="1"/>
  <c r="AE26" i="78"/>
  <c r="AG26" i="46"/>
  <c r="AP26" i="46" s="1"/>
  <c r="W27" i="46"/>
  <c r="AF26" i="46"/>
  <c r="AO26" i="46" s="1"/>
  <c r="AE26" i="46"/>
  <c r="AR26" i="87"/>
  <c r="AE27" i="31"/>
  <c r="W28" i="31"/>
  <c r="AF27" i="31"/>
  <c r="AO27" i="31" s="1"/>
  <c r="AG27" i="31"/>
  <c r="AP27" i="31" s="1"/>
  <c r="Z26" i="91"/>
  <c r="AG26" i="48"/>
  <c r="AP26" i="48" s="1"/>
  <c r="AF26" i="48"/>
  <c r="AO26" i="48" s="1"/>
  <c r="AE26" i="48"/>
  <c r="W27" i="48"/>
  <c r="W28" i="84"/>
  <c r="AG27" i="84"/>
  <c r="AP27" i="84" s="1"/>
  <c r="AE27" i="84"/>
  <c r="AF27" i="84"/>
  <c r="AO27" i="84" s="1"/>
  <c r="Y25" i="32"/>
  <c r="Z25" i="32" s="1"/>
  <c r="X25" i="32"/>
  <c r="AH27" i="83"/>
  <c r="AQ27" i="83" s="1"/>
  <c r="AI25" i="86"/>
  <c r="AN25" i="86"/>
  <c r="AS4" i="11"/>
  <c r="AS25" i="11" s="1"/>
  <c r="AL4" i="11"/>
  <c r="AU4" i="11" s="1"/>
  <c r="AU25" i="11" s="1"/>
  <c r="C11" i="11" s="1"/>
  <c r="AN26" i="35"/>
  <c r="AI26" i="35"/>
  <c r="W27" i="96"/>
  <c r="AG26" i="96"/>
  <c r="AP26" i="96" s="1"/>
  <c r="AE26" i="96"/>
  <c r="AF26" i="96"/>
  <c r="AO26" i="96" s="1"/>
  <c r="Z26" i="92"/>
  <c r="AR26" i="44"/>
  <c r="Y28" i="36"/>
  <c r="X28" i="36"/>
  <c r="Y25" i="93"/>
  <c r="X25" i="93"/>
  <c r="AI27" i="40"/>
  <c r="AN27" i="40"/>
  <c r="AS4" i="23"/>
  <c r="AS25" i="23" s="1"/>
  <c r="AL4" i="23"/>
  <c r="AU4" i="23" s="1"/>
  <c r="AH27" i="87"/>
  <c r="AQ27" i="87" s="1"/>
  <c r="AR26" i="74"/>
  <c r="AR25" i="90"/>
  <c r="Y25" i="34"/>
  <c r="Z25" i="34" s="1"/>
  <c r="X25" i="34"/>
  <c r="Y27" i="73"/>
  <c r="X27" i="73"/>
  <c r="AR26" i="83"/>
  <c r="X27" i="38"/>
  <c r="Y27" i="38"/>
  <c r="Z27" i="38" s="1"/>
  <c r="AN24" i="32"/>
  <c r="AI24" i="32"/>
  <c r="AF25" i="28"/>
  <c r="AO25" i="28" s="1"/>
  <c r="W26" i="28"/>
  <c r="AG25" i="28"/>
  <c r="AP25" i="28" s="1"/>
  <c r="AE25" i="28"/>
  <c r="AR25" i="37"/>
  <c r="W27" i="47"/>
  <c r="AG26" i="47"/>
  <c r="AP26" i="47" s="1"/>
  <c r="AF26" i="47"/>
  <c r="AO26" i="47" s="1"/>
  <c r="AE26" i="47"/>
  <c r="AE25" i="45"/>
  <c r="AF25" i="45"/>
  <c r="AO25" i="45" s="1"/>
  <c r="W26" i="45"/>
  <c r="AG25" i="45"/>
  <c r="AP25" i="45" s="1"/>
  <c r="AH26" i="80"/>
  <c r="AQ26" i="80" s="1"/>
  <c r="AN24" i="93"/>
  <c r="AI24" i="93"/>
  <c r="AH27" i="44"/>
  <c r="AQ27" i="44" s="1"/>
  <c r="Z27" i="39"/>
  <c r="Y27" i="39"/>
  <c r="X27" i="39"/>
  <c r="AR25" i="91"/>
  <c r="Z27" i="89"/>
  <c r="X27" i="89"/>
  <c r="Y27" i="89"/>
  <c r="AI27" i="82"/>
  <c r="AN27" i="82"/>
  <c r="AG26" i="90"/>
  <c r="AP26" i="90" s="1"/>
  <c r="AF26" i="90"/>
  <c r="AO26" i="90" s="1"/>
  <c r="AE26" i="90"/>
  <c r="W27" i="90"/>
  <c r="AH26" i="48"/>
  <c r="AQ26" i="48" s="1"/>
  <c r="W28" i="83"/>
  <c r="AG27" i="83"/>
  <c r="AP27" i="83" s="1"/>
  <c r="AE27" i="83"/>
  <c r="AF27" i="83"/>
  <c r="AO27" i="83" s="1"/>
  <c r="AS4" i="63"/>
  <c r="AS25" i="63" s="1"/>
  <c r="AL4" i="63"/>
  <c r="AU4" i="63" s="1"/>
  <c r="W26" i="43"/>
  <c r="AG25" i="43"/>
  <c r="AP25" i="43" s="1"/>
  <c r="AF25" i="43"/>
  <c r="AO25" i="43" s="1"/>
  <c r="AE25" i="43"/>
  <c r="AN25" i="77"/>
  <c r="AI25" i="77"/>
  <c r="AH24" i="75"/>
  <c r="AQ24" i="75" s="1"/>
  <c r="AG26" i="80"/>
  <c r="AP26" i="80" s="1"/>
  <c r="AF26" i="80"/>
  <c r="AO26" i="80" s="1"/>
  <c r="AE26" i="80"/>
  <c r="W27" i="80"/>
  <c r="AH26" i="85"/>
  <c r="AQ26" i="85" s="1"/>
  <c r="W28" i="44"/>
  <c r="AG27" i="44"/>
  <c r="AP27" i="44" s="1"/>
  <c r="AE27" i="44"/>
  <c r="AF27" i="44"/>
  <c r="AO27" i="44" s="1"/>
  <c r="AN26" i="39"/>
  <c r="AI26" i="39"/>
  <c r="Z27" i="87"/>
  <c r="AI26" i="89"/>
  <c r="AN26" i="89"/>
  <c r="AR25" i="48"/>
  <c r="AS4" i="15"/>
  <c r="AS25" i="15" s="1"/>
  <c r="AL4" i="15"/>
  <c r="AU4" i="15" s="1"/>
  <c r="AU25" i="15" s="1"/>
  <c r="C11" i="15" s="1"/>
  <c r="Z27" i="42"/>
  <c r="Y27" i="42"/>
  <c r="X27" i="42"/>
  <c r="AU25" i="63"/>
  <c r="C11" i="63" s="1"/>
  <c r="F16" i="97" s="1"/>
  <c r="AH26" i="26"/>
  <c r="AQ26" i="26" s="1"/>
  <c r="AH26" i="88"/>
  <c r="AQ26" i="88" s="1"/>
  <c r="Z26" i="88"/>
  <c r="AR25" i="29"/>
  <c r="AH26" i="90"/>
  <c r="AQ26" i="90" s="1"/>
  <c r="AN26" i="38"/>
  <c r="AI26" i="38"/>
  <c r="Z26" i="86"/>
  <c r="Y26" i="86"/>
  <c r="X26" i="86"/>
  <c r="AH27" i="74"/>
  <c r="AQ27" i="74" s="1"/>
  <c r="AH26" i="29"/>
  <c r="AQ26" i="29" s="1"/>
  <c r="AG24" i="30"/>
  <c r="AP24" i="30" s="1"/>
  <c r="AE24" i="30"/>
  <c r="W25" i="30"/>
  <c r="AF24" i="30"/>
  <c r="AO24" i="30" s="1"/>
  <c r="Z24" i="75"/>
  <c r="AH26" i="78"/>
  <c r="AQ26" i="78" s="1"/>
  <c r="AH26" i="37"/>
  <c r="AQ26" i="37" s="1"/>
  <c r="AI27" i="36"/>
  <c r="AN27" i="36"/>
  <c r="AS4" i="61"/>
  <c r="AS25" i="61" s="1"/>
  <c r="AL4" i="61"/>
  <c r="AU4" i="61" s="1"/>
  <c r="AU25" i="61" s="1"/>
  <c r="C11" i="61" s="1"/>
  <c r="F14" i="97" s="1"/>
  <c r="Z26" i="85"/>
  <c r="X26" i="33"/>
  <c r="Z26" i="33" s="1"/>
  <c r="Y26" i="33"/>
  <c r="Y27" i="79"/>
  <c r="X27" i="79"/>
  <c r="AN23" i="76"/>
  <c r="AI23" i="76"/>
  <c r="AU25" i="23"/>
  <c r="C11" i="23" s="1"/>
  <c r="AR25" i="88"/>
  <c r="AR24" i="95"/>
  <c r="AN26" i="42"/>
  <c r="AI26" i="42"/>
  <c r="Y28" i="82"/>
  <c r="X28" i="82"/>
  <c r="W28" i="38" l="1"/>
  <c r="AG27" i="38"/>
  <c r="AP27" i="38" s="1"/>
  <c r="AF27" i="38"/>
  <c r="AO27" i="38" s="1"/>
  <c r="AE27" i="38"/>
  <c r="AE25" i="34"/>
  <c r="AG25" i="34"/>
  <c r="AP25" i="34" s="1"/>
  <c r="W26" i="34"/>
  <c r="AF25" i="34"/>
  <c r="AO25" i="34" s="1"/>
  <c r="W26" i="32"/>
  <c r="AG25" i="32"/>
  <c r="AP25" i="32" s="1"/>
  <c r="AE25" i="32"/>
  <c r="AF25" i="32"/>
  <c r="AO25" i="32" s="1"/>
  <c r="AG26" i="33"/>
  <c r="AP26" i="33" s="1"/>
  <c r="AF26" i="33"/>
  <c r="AO26" i="33" s="1"/>
  <c r="AE26" i="33"/>
  <c r="W27" i="33"/>
  <c r="AR26" i="42"/>
  <c r="AE26" i="86"/>
  <c r="W27" i="86"/>
  <c r="AF26" i="86"/>
  <c r="AO26" i="86" s="1"/>
  <c r="AG26" i="86"/>
  <c r="AP26" i="86" s="1"/>
  <c r="AF27" i="42"/>
  <c r="AO27" i="42" s="1"/>
  <c r="W28" i="42"/>
  <c r="AG27" i="42"/>
  <c r="AP27" i="42" s="1"/>
  <c r="AE27" i="42"/>
  <c r="AR26" i="89"/>
  <c r="AI27" i="44"/>
  <c r="AN27" i="44"/>
  <c r="AG27" i="89"/>
  <c r="AP27" i="89" s="1"/>
  <c r="AF27" i="89"/>
  <c r="AO27" i="89" s="1"/>
  <c r="AE27" i="89"/>
  <c r="W28" i="89"/>
  <c r="W28" i="39"/>
  <c r="AG27" i="39"/>
  <c r="AP27" i="39" s="1"/>
  <c r="AE27" i="39"/>
  <c r="AF27" i="39"/>
  <c r="AO27" i="39" s="1"/>
  <c r="AR24" i="93"/>
  <c r="AI26" i="47"/>
  <c r="AN26" i="47"/>
  <c r="AH28" i="36"/>
  <c r="AQ28" i="36" s="1"/>
  <c r="W27" i="91"/>
  <c r="AG26" i="91"/>
  <c r="AP26" i="91" s="1"/>
  <c r="AE26" i="91"/>
  <c r="AF26" i="91"/>
  <c r="AO26" i="91" s="1"/>
  <c r="AI27" i="74"/>
  <c r="AN27" i="74"/>
  <c r="Y27" i="25"/>
  <c r="X27" i="25"/>
  <c r="AH24" i="76"/>
  <c r="AQ24" i="76" s="1"/>
  <c r="AH28" i="40"/>
  <c r="AQ28" i="40" s="1"/>
  <c r="AI27" i="27"/>
  <c r="AN27" i="27"/>
  <c r="Y28" i="81"/>
  <c r="Z28" i="81" s="1"/>
  <c r="X28" i="81"/>
  <c r="AI26" i="26"/>
  <c r="AN26" i="26"/>
  <c r="AR26" i="38"/>
  <c r="AG27" i="87"/>
  <c r="AP27" i="87" s="1"/>
  <c r="AF27" i="87"/>
  <c r="AO27" i="87" s="1"/>
  <c r="AE27" i="87"/>
  <c r="W28" i="87"/>
  <c r="AR25" i="77"/>
  <c r="Y26" i="43"/>
  <c r="X26" i="43"/>
  <c r="AR24" i="32"/>
  <c r="AI26" i="96"/>
  <c r="AN26" i="96"/>
  <c r="Y27" i="48"/>
  <c r="X27" i="48"/>
  <c r="AI26" i="78"/>
  <c r="AN26" i="78"/>
  <c r="AN25" i="95"/>
  <c r="AI25" i="95"/>
  <c r="Y27" i="29"/>
  <c r="X27" i="29"/>
  <c r="AI26" i="25"/>
  <c r="AN26" i="25"/>
  <c r="W25" i="76"/>
  <c r="AG24" i="76"/>
  <c r="AP24" i="76" s="1"/>
  <c r="AF24" i="76"/>
  <c r="AO24" i="76" s="1"/>
  <c r="AE24" i="76"/>
  <c r="AE28" i="40"/>
  <c r="AF28" i="40"/>
  <c r="AO28" i="40" s="1"/>
  <c r="W29" i="40"/>
  <c r="AG28" i="40"/>
  <c r="AP28" i="40" s="1"/>
  <c r="Z28" i="41"/>
  <c r="Y28" i="41"/>
  <c r="X28" i="41"/>
  <c r="X28" i="83"/>
  <c r="Y28" i="83"/>
  <c r="Z28" i="83" s="1"/>
  <c r="AN25" i="28"/>
  <c r="AI25" i="28"/>
  <c r="AH27" i="73"/>
  <c r="AQ27" i="73" s="1"/>
  <c r="AR27" i="40"/>
  <c r="Z28" i="36"/>
  <c r="AN26" i="46"/>
  <c r="AI26" i="46"/>
  <c r="Z26" i="95"/>
  <c r="X26" i="95"/>
  <c r="Y26" i="95"/>
  <c r="AI26" i="29"/>
  <c r="AN26" i="29"/>
  <c r="AR26" i="73"/>
  <c r="AR24" i="34"/>
  <c r="AH26" i="77"/>
  <c r="AQ26" i="77" s="1"/>
  <c r="AH28" i="82"/>
  <c r="AQ28" i="82" s="1"/>
  <c r="AR26" i="39"/>
  <c r="X28" i="44"/>
  <c r="Y28" i="44"/>
  <c r="AI25" i="43"/>
  <c r="AN25" i="43"/>
  <c r="AR27" i="82"/>
  <c r="Y26" i="45"/>
  <c r="X26" i="45"/>
  <c r="Z26" i="45" s="1"/>
  <c r="AH25" i="93"/>
  <c r="AQ25" i="93" s="1"/>
  <c r="AI27" i="84"/>
  <c r="AN27" i="84"/>
  <c r="AN26" i="48"/>
  <c r="AI26" i="48"/>
  <c r="AH27" i="35"/>
  <c r="AQ27" i="35" s="1"/>
  <c r="AR26" i="79"/>
  <c r="AR25" i="33"/>
  <c r="Z26" i="77"/>
  <c r="Y25" i="30"/>
  <c r="X25" i="30"/>
  <c r="AN24" i="30"/>
  <c r="AI24" i="30"/>
  <c r="AH26" i="86"/>
  <c r="AQ26" i="86" s="1"/>
  <c r="AG26" i="88"/>
  <c r="AP26" i="88" s="1"/>
  <c r="W27" i="88"/>
  <c r="AF26" i="88"/>
  <c r="AO26" i="88" s="1"/>
  <c r="AE26" i="88"/>
  <c r="AH27" i="42"/>
  <c r="AQ27" i="42" s="1"/>
  <c r="Y27" i="80"/>
  <c r="X27" i="80"/>
  <c r="Z27" i="80" s="1"/>
  <c r="X27" i="90"/>
  <c r="Y27" i="90"/>
  <c r="AH27" i="39"/>
  <c r="AQ27" i="39" s="1"/>
  <c r="Y27" i="47"/>
  <c r="X27" i="47"/>
  <c r="Z26" i="28"/>
  <c r="Y26" i="28"/>
  <c r="X26" i="28"/>
  <c r="AH27" i="38"/>
  <c r="AQ27" i="38" s="1"/>
  <c r="Z27" i="73"/>
  <c r="Y27" i="96"/>
  <c r="X27" i="96"/>
  <c r="AR25" i="86"/>
  <c r="X28" i="31"/>
  <c r="Y28" i="31"/>
  <c r="X27" i="46"/>
  <c r="Z27" i="46" s="1"/>
  <c r="Y27" i="46"/>
  <c r="AI27" i="41"/>
  <c r="AN27" i="41"/>
  <c r="Y28" i="27"/>
  <c r="X28" i="27"/>
  <c r="Z28" i="27" s="1"/>
  <c r="AI27" i="81"/>
  <c r="AN27" i="81"/>
  <c r="Y27" i="37"/>
  <c r="X27" i="37"/>
  <c r="Z27" i="94"/>
  <c r="X27" i="94"/>
  <c r="Y27" i="94"/>
  <c r="AF24" i="75"/>
  <c r="AO24" i="75" s="1"/>
  <c r="AE24" i="75"/>
  <c r="W25" i="75"/>
  <c r="AG24" i="75"/>
  <c r="AP24" i="75" s="1"/>
  <c r="AR23" i="76"/>
  <c r="AH26" i="33"/>
  <c r="AQ26" i="33" s="1"/>
  <c r="AR27" i="36"/>
  <c r="AH27" i="79"/>
  <c r="AQ27" i="79" s="1"/>
  <c r="W27" i="85"/>
  <c r="AG26" i="85"/>
  <c r="AP26" i="85" s="1"/>
  <c r="AF26" i="85"/>
  <c r="AO26" i="85" s="1"/>
  <c r="AE26" i="85"/>
  <c r="Z28" i="82"/>
  <c r="Z27" i="79"/>
  <c r="AN26" i="80"/>
  <c r="AI26" i="80"/>
  <c r="AI27" i="83"/>
  <c r="AN27" i="83"/>
  <c r="AN26" i="90"/>
  <c r="AI26" i="90"/>
  <c r="AH27" i="89"/>
  <c r="AQ27" i="89" s="1"/>
  <c r="AI25" i="45"/>
  <c r="AN25" i="45"/>
  <c r="AH25" i="34"/>
  <c r="AQ25" i="34" s="1"/>
  <c r="Z25" i="93"/>
  <c r="W27" i="92"/>
  <c r="AG26" i="92"/>
  <c r="AP26" i="92" s="1"/>
  <c r="AF26" i="92"/>
  <c r="AO26" i="92" s="1"/>
  <c r="AE26" i="92"/>
  <c r="AR26" i="35"/>
  <c r="AH25" i="32"/>
  <c r="AQ25" i="32" s="1"/>
  <c r="Z28" i="84"/>
  <c r="X28" i="84"/>
  <c r="Y28" i="84"/>
  <c r="AI27" i="31"/>
  <c r="AN27" i="31"/>
  <c r="X27" i="78"/>
  <c r="Z27" i="78" s="1"/>
  <c r="Y27" i="78"/>
  <c r="X28" i="74"/>
  <c r="Y28" i="74"/>
  <c r="Z27" i="35"/>
  <c r="Z27" i="26"/>
  <c r="Y27" i="26"/>
  <c r="X27" i="26"/>
  <c r="AN26" i="37"/>
  <c r="AI26" i="37"/>
  <c r="AI26" i="94"/>
  <c r="AN26" i="94"/>
  <c r="AE28" i="27" l="1"/>
  <c r="W29" i="27"/>
  <c r="AG28" i="27"/>
  <c r="AP28" i="27" s="1"/>
  <c r="AF28" i="27"/>
  <c r="AO28" i="27" s="1"/>
  <c r="AG26" i="45"/>
  <c r="AP26" i="45" s="1"/>
  <c r="AF26" i="45"/>
  <c r="AO26" i="45" s="1"/>
  <c r="W27" i="45"/>
  <c r="AE26" i="45"/>
  <c r="AF28" i="83"/>
  <c r="AO28" i="83" s="1"/>
  <c r="AE28" i="83"/>
  <c r="W29" i="83"/>
  <c r="AG28" i="83"/>
  <c r="AP28" i="83" s="1"/>
  <c r="AF28" i="81"/>
  <c r="AO28" i="81" s="1"/>
  <c r="AG28" i="81"/>
  <c r="AP28" i="81" s="1"/>
  <c r="W29" i="81"/>
  <c r="AE28" i="81"/>
  <c r="AE27" i="78"/>
  <c r="W28" i="78"/>
  <c r="AF27" i="78"/>
  <c r="AO27" i="78" s="1"/>
  <c r="AG27" i="78"/>
  <c r="AP27" i="78" s="1"/>
  <c r="W28" i="80"/>
  <c r="AG27" i="80"/>
  <c r="AP27" i="80" s="1"/>
  <c r="AE27" i="80"/>
  <c r="AF27" i="80"/>
  <c r="AO27" i="80" s="1"/>
  <c r="W28" i="46"/>
  <c r="AF27" i="46"/>
  <c r="AO27" i="46" s="1"/>
  <c r="AE27" i="46"/>
  <c r="AG27" i="46"/>
  <c r="AP27" i="46" s="1"/>
  <c r="X25" i="75"/>
  <c r="Y25" i="75"/>
  <c r="Z25" i="75" s="1"/>
  <c r="AH27" i="37"/>
  <c r="AQ27" i="37" s="1"/>
  <c r="AH27" i="96"/>
  <c r="AQ27" i="96" s="1"/>
  <c r="AH27" i="47"/>
  <c r="AQ27" i="47" s="1"/>
  <c r="AR26" i="46"/>
  <c r="AH27" i="29"/>
  <c r="AQ27" i="29" s="1"/>
  <c r="AR26" i="78"/>
  <c r="Y28" i="39"/>
  <c r="X28" i="39"/>
  <c r="Y27" i="86"/>
  <c r="X27" i="86"/>
  <c r="Z27" i="86" s="1"/>
  <c r="AN25" i="34"/>
  <c r="AI25" i="34"/>
  <c r="AR26" i="37"/>
  <c r="AI26" i="92"/>
  <c r="AN26" i="92"/>
  <c r="AR25" i="45"/>
  <c r="AR26" i="90"/>
  <c r="AG27" i="79"/>
  <c r="AP27" i="79" s="1"/>
  <c r="AF27" i="79"/>
  <c r="AO27" i="79" s="1"/>
  <c r="AE27" i="79"/>
  <c r="W28" i="79"/>
  <c r="X27" i="85"/>
  <c r="Y27" i="85"/>
  <c r="Z27" i="85" s="1"/>
  <c r="AI24" i="75"/>
  <c r="AN24" i="75"/>
  <c r="AI26" i="88"/>
  <c r="AN26" i="88"/>
  <c r="AH25" i="30"/>
  <c r="AQ25" i="30" s="1"/>
  <c r="AH28" i="44"/>
  <c r="AQ28" i="44" s="1"/>
  <c r="AH28" i="83"/>
  <c r="AQ28" i="83" s="1"/>
  <c r="AH27" i="48"/>
  <c r="AQ27" i="48" s="1"/>
  <c r="Y28" i="87"/>
  <c r="X28" i="87"/>
  <c r="AH27" i="25"/>
  <c r="AQ27" i="25" s="1"/>
  <c r="AI26" i="91"/>
  <c r="AN26" i="91"/>
  <c r="Y28" i="89"/>
  <c r="X28" i="89"/>
  <c r="AR27" i="44"/>
  <c r="Y28" i="42"/>
  <c r="X28" i="42"/>
  <c r="Z28" i="42" s="1"/>
  <c r="AI26" i="86"/>
  <c r="AN26" i="86"/>
  <c r="Z26" i="32"/>
  <c r="Y26" i="32"/>
  <c r="X26" i="32"/>
  <c r="AI27" i="38"/>
  <c r="AN27" i="38"/>
  <c r="AH28" i="74"/>
  <c r="AQ28" i="74" s="1"/>
  <c r="AR27" i="31"/>
  <c r="AF28" i="82"/>
  <c r="AO28" i="82" s="1"/>
  <c r="AE28" i="82"/>
  <c r="AG28" i="82"/>
  <c r="AP28" i="82" s="1"/>
  <c r="W29" i="82"/>
  <c r="Z27" i="37"/>
  <c r="AH28" i="31"/>
  <c r="AQ28" i="31" s="1"/>
  <c r="Z27" i="96"/>
  <c r="Z27" i="47"/>
  <c r="AR26" i="48"/>
  <c r="Z28" i="44"/>
  <c r="AR26" i="29"/>
  <c r="AF28" i="36"/>
  <c r="AO28" i="36" s="1"/>
  <c r="AE28" i="36"/>
  <c r="W29" i="36"/>
  <c r="AG28" i="36"/>
  <c r="AP28" i="36" s="1"/>
  <c r="Y29" i="40"/>
  <c r="Z29" i="40" s="1"/>
  <c r="X29" i="40"/>
  <c r="Z27" i="29"/>
  <c r="AH26" i="43"/>
  <c r="AQ26" i="43" s="1"/>
  <c r="AR27" i="27"/>
  <c r="AR26" i="94"/>
  <c r="AI26" i="85"/>
  <c r="AN26" i="85"/>
  <c r="AR27" i="41"/>
  <c r="Z28" i="31"/>
  <c r="W28" i="73"/>
  <c r="AG27" i="73"/>
  <c r="AP27" i="73" s="1"/>
  <c r="AF27" i="73"/>
  <c r="AO27" i="73" s="1"/>
  <c r="AE27" i="73"/>
  <c r="AH26" i="28"/>
  <c r="AQ26" i="28" s="1"/>
  <c r="AH27" i="90"/>
  <c r="AQ27" i="90" s="1"/>
  <c r="Y27" i="88"/>
  <c r="X27" i="88"/>
  <c r="Z25" i="30"/>
  <c r="AH28" i="41"/>
  <c r="AQ28" i="41" s="1"/>
  <c r="X25" i="76"/>
  <c r="Y25" i="76"/>
  <c r="AR25" i="95"/>
  <c r="Z27" i="48"/>
  <c r="AN27" i="87"/>
  <c r="AI27" i="87"/>
  <c r="AR26" i="26"/>
  <c r="Z27" i="25"/>
  <c r="AI27" i="39"/>
  <c r="AN27" i="39"/>
  <c r="AN27" i="89"/>
  <c r="AI27" i="89"/>
  <c r="X26" i="34"/>
  <c r="Y26" i="34"/>
  <c r="W28" i="35"/>
  <c r="AG27" i="35"/>
  <c r="AP27" i="35" s="1"/>
  <c r="AF27" i="35"/>
  <c r="AO27" i="35" s="1"/>
  <c r="AE27" i="35"/>
  <c r="W26" i="93"/>
  <c r="AG25" i="93"/>
  <c r="AP25" i="93" s="1"/>
  <c r="AF25" i="93"/>
  <c r="AO25" i="93" s="1"/>
  <c r="AE25" i="93"/>
  <c r="AH27" i="26"/>
  <c r="AQ27" i="26" s="1"/>
  <c r="Z28" i="74"/>
  <c r="AH28" i="84"/>
  <c r="AQ28" i="84" s="1"/>
  <c r="AR27" i="83"/>
  <c r="AH27" i="94"/>
  <c r="AQ27" i="94" s="1"/>
  <c r="AR27" i="81"/>
  <c r="Z27" i="90"/>
  <c r="W27" i="77"/>
  <c r="AG26" i="77"/>
  <c r="AP26" i="77" s="1"/>
  <c r="AF26" i="77"/>
  <c r="AO26" i="77" s="1"/>
  <c r="AE26" i="77"/>
  <c r="AH26" i="95"/>
  <c r="AQ26" i="95" s="1"/>
  <c r="AR25" i="28"/>
  <c r="AN28" i="40"/>
  <c r="AI28" i="40"/>
  <c r="Z26" i="43"/>
  <c r="AH28" i="81"/>
  <c r="AQ28" i="81" s="1"/>
  <c r="Y27" i="91"/>
  <c r="X27" i="91"/>
  <c r="AI27" i="42"/>
  <c r="AN27" i="42"/>
  <c r="Z27" i="33"/>
  <c r="Y27" i="33"/>
  <c r="X27" i="33"/>
  <c r="AI25" i="32"/>
  <c r="AN25" i="32"/>
  <c r="AG27" i="26"/>
  <c r="AP27" i="26" s="1"/>
  <c r="AF27" i="26"/>
  <c r="AO27" i="26" s="1"/>
  <c r="AE27" i="26"/>
  <c r="W28" i="26"/>
  <c r="AH27" i="78"/>
  <c r="AQ27" i="78" s="1"/>
  <c r="AF28" i="84"/>
  <c r="AO28" i="84" s="1"/>
  <c r="W29" i="84"/>
  <c r="AE28" i="84"/>
  <c r="AG28" i="84"/>
  <c r="AP28" i="84" s="1"/>
  <c r="X27" i="92"/>
  <c r="Y27" i="92"/>
  <c r="AR26" i="80"/>
  <c r="AG27" i="94"/>
  <c r="AP27" i="94" s="1"/>
  <c r="AF27" i="94"/>
  <c r="AO27" i="94" s="1"/>
  <c r="AE27" i="94"/>
  <c r="W28" i="94"/>
  <c r="AH28" i="27"/>
  <c r="AQ28" i="27" s="1"/>
  <c r="AH27" i="46"/>
  <c r="AQ27" i="46" s="1"/>
  <c r="AF26" i="28"/>
  <c r="AO26" i="28" s="1"/>
  <c r="AG26" i="28"/>
  <c r="AP26" i="28" s="1"/>
  <c r="W27" i="28"/>
  <c r="AE26" i="28"/>
  <c r="AH27" i="80"/>
  <c r="AQ27" i="80" s="1"/>
  <c r="AR24" i="30"/>
  <c r="AR27" i="84"/>
  <c r="AH26" i="45"/>
  <c r="AQ26" i="45" s="1"/>
  <c r="AR25" i="43"/>
  <c r="W27" i="95"/>
  <c r="AG26" i="95"/>
  <c r="AP26" i="95" s="1"/>
  <c r="AF26" i="95"/>
  <c r="AO26" i="95" s="1"/>
  <c r="AE26" i="95"/>
  <c r="AF28" i="41"/>
  <c r="AO28" i="41" s="1"/>
  <c r="AE28" i="41"/>
  <c r="W29" i="41"/>
  <c r="AG28" i="41"/>
  <c r="AP28" i="41" s="1"/>
  <c r="AI24" i="76"/>
  <c r="AN24" i="76"/>
  <c r="AR26" i="25"/>
  <c r="AR26" i="96"/>
  <c r="AR27" i="74"/>
  <c r="AR26" i="47"/>
  <c r="AN26" i="33"/>
  <c r="AI26" i="33"/>
  <c r="Z28" i="38"/>
  <c r="Y28" i="38"/>
  <c r="X28" i="38"/>
  <c r="AG29" i="40" l="1"/>
  <c r="AP29" i="40" s="1"/>
  <c r="AF29" i="40"/>
  <c r="AO29" i="40" s="1"/>
  <c r="W30" i="40"/>
  <c r="AE29" i="40"/>
  <c r="AG25" i="75"/>
  <c r="AP25" i="75" s="1"/>
  <c r="AF25" i="75"/>
  <c r="AO25" i="75" s="1"/>
  <c r="AE25" i="75"/>
  <c r="W26" i="75"/>
  <c r="AF28" i="42"/>
  <c r="AO28" i="42" s="1"/>
  <c r="AE28" i="42"/>
  <c r="W29" i="42"/>
  <c r="AG28" i="42"/>
  <c r="AP28" i="42" s="1"/>
  <c r="AE27" i="85"/>
  <c r="W28" i="85"/>
  <c r="AF27" i="85"/>
  <c r="AO27" i="85" s="1"/>
  <c r="AG27" i="85"/>
  <c r="AP27" i="85" s="1"/>
  <c r="AG27" i="86"/>
  <c r="AP27" i="86" s="1"/>
  <c r="AF27" i="86"/>
  <c r="AO27" i="86" s="1"/>
  <c r="AE27" i="86"/>
  <c r="W28" i="86"/>
  <c r="AR24" i="76"/>
  <c r="Y29" i="84"/>
  <c r="Z29" i="84" s="1"/>
  <c r="X29" i="84"/>
  <c r="AR26" i="33"/>
  <c r="X27" i="28"/>
  <c r="Y27" i="28"/>
  <c r="AN28" i="84"/>
  <c r="AI28" i="84"/>
  <c r="W28" i="33"/>
  <c r="AG27" i="33"/>
  <c r="AP27" i="33" s="1"/>
  <c r="AF27" i="33"/>
  <c r="AO27" i="33" s="1"/>
  <c r="AE27" i="33"/>
  <c r="AR28" i="40"/>
  <c r="AR27" i="89"/>
  <c r="AH29" i="40"/>
  <c r="AQ29" i="40" s="1"/>
  <c r="AI28" i="36"/>
  <c r="AN28" i="36"/>
  <c r="AN28" i="82"/>
  <c r="AI28" i="82"/>
  <c r="AI28" i="83"/>
  <c r="AN28" i="83"/>
  <c r="X27" i="77"/>
  <c r="Y27" i="77"/>
  <c r="AR27" i="87"/>
  <c r="AH25" i="76"/>
  <c r="AQ25" i="76" s="1"/>
  <c r="AR26" i="85"/>
  <c r="AF27" i="47"/>
  <c r="AO27" i="47" s="1"/>
  <c r="AE27" i="47"/>
  <c r="W28" i="47"/>
  <c r="AG27" i="47"/>
  <c r="AP27" i="47" s="1"/>
  <c r="AF26" i="32"/>
  <c r="AO26" i="32" s="1"/>
  <c r="AE26" i="32"/>
  <c r="W27" i="32"/>
  <c r="AG26" i="32"/>
  <c r="AP26" i="32" s="1"/>
  <c r="AR26" i="91"/>
  <c r="AH28" i="87"/>
  <c r="AQ28" i="87" s="1"/>
  <c r="AR26" i="88"/>
  <c r="AH28" i="39"/>
  <c r="AQ28" i="39" s="1"/>
  <c r="AI27" i="80"/>
  <c r="AN27" i="80"/>
  <c r="AE28" i="38"/>
  <c r="W29" i="38"/>
  <c r="AF28" i="38"/>
  <c r="AO28" i="38" s="1"/>
  <c r="AG28" i="38"/>
  <c r="AP28" i="38" s="1"/>
  <c r="AI26" i="95"/>
  <c r="AN26" i="95"/>
  <c r="AR27" i="42"/>
  <c r="W28" i="90"/>
  <c r="AG27" i="90"/>
  <c r="AP27" i="90" s="1"/>
  <c r="AE27" i="90"/>
  <c r="AF27" i="90"/>
  <c r="AO27" i="90" s="1"/>
  <c r="Y28" i="35"/>
  <c r="X28" i="35"/>
  <c r="Z28" i="35" s="1"/>
  <c r="Z25" i="76"/>
  <c r="W26" i="30"/>
  <c r="AG25" i="30"/>
  <c r="AP25" i="30" s="1"/>
  <c r="AE25" i="30"/>
  <c r="AF25" i="30"/>
  <c r="AO25" i="30" s="1"/>
  <c r="Z28" i="73"/>
  <c r="Y28" i="73"/>
  <c r="X28" i="73"/>
  <c r="AE27" i="96"/>
  <c r="AF27" i="96"/>
  <c r="AO27" i="96" s="1"/>
  <c r="W28" i="96"/>
  <c r="AG27" i="96"/>
  <c r="AP27" i="96" s="1"/>
  <c r="W28" i="37"/>
  <c r="AG27" i="37"/>
  <c r="AP27" i="37" s="1"/>
  <c r="AF27" i="37"/>
  <c r="AO27" i="37" s="1"/>
  <c r="AE27" i="37"/>
  <c r="Y28" i="79"/>
  <c r="Z28" i="79" s="1"/>
  <c r="X28" i="79"/>
  <c r="AR25" i="34"/>
  <c r="AI27" i="46"/>
  <c r="AN27" i="46"/>
  <c r="Z28" i="78"/>
  <c r="X28" i="78"/>
  <c r="Y28" i="78"/>
  <c r="Y28" i="94"/>
  <c r="Z28" i="94" s="1"/>
  <c r="X28" i="94"/>
  <c r="AH27" i="92"/>
  <c r="AQ27" i="92" s="1"/>
  <c r="AR25" i="32"/>
  <c r="AI26" i="77"/>
  <c r="AN26" i="77"/>
  <c r="Y26" i="93"/>
  <c r="Z26" i="93" s="1"/>
  <c r="X26" i="93"/>
  <c r="AR27" i="39"/>
  <c r="W28" i="48"/>
  <c r="AG27" i="48"/>
  <c r="AP27" i="48" s="1"/>
  <c r="AF27" i="48"/>
  <c r="AO27" i="48" s="1"/>
  <c r="AE27" i="48"/>
  <c r="AH27" i="88"/>
  <c r="AQ27" i="88" s="1"/>
  <c r="AG28" i="31"/>
  <c r="AP28" i="31" s="1"/>
  <c r="AF28" i="31"/>
  <c r="AO28" i="31" s="1"/>
  <c r="AE28" i="31"/>
  <c r="W29" i="31"/>
  <c r="AR26" i="86"/>
  <c r="AH28" i="89"/>
  <c r="AQ28" i="89" s="1"/>
  <c r="Z28" i="87"/>
  <c r="AR24" i="75"/>
  <c r="AN27" i="79"/>
  <c r="AI27" i="79"/>
  <c r="Z28" i="39"/>
  <c r="AI27" i="78"/>
  <c r="AN27" i="78"/>
  <c r="AN26" i="45"/>
  <c r="AI26" i="45"/>
  <c r="AN27" i="94"/>
  <c r="AI27" i="94"/>
  <c r="Y29" i="41"/>
  <c r="X29" i="41"/>
  <c r="Z27" i="92"/>
  <c r="Z28" i="26"/>
  <c r="X28" i="26"/>
  <c r="Y28" i="26"/>
  <c r="AH27" i="33"/>
  <c r="AQ27" i="33" s="1"/>
  <c r="AI27" i="35"/>
  <c r="AN27" i="35"/>
  <c r="AH26" i="34"/>
  <c r="AQ26" i="34" s="1"/>
  <c r="AG27" i="25"/>
  <c r="AP27" i="25" s="1"/>
  <c r="AF27" i="25"/>
  <c r="AO27" i="25" s="1"/>
  <c r="AE27" i="25"/>
  <c r="W28" i="25"/>
  <c r="AI27" i="73"/>
  <c r="AN27" i="73"/>
  <c r="AF28" i="44"/>
  <c r="AO28" i="44" s="1"/>
  <c r="AE28" i="44"/>
  <c r="W29" i="44"/>
  <c r="AG28" i="44"/>
  <c r="AP28" i="44" s="1"/>
  <c r="Y29" i="82"/>
  <c r="X29" i="82"/>
  <c r="AR27" i="38"/>
  <c r="AH28" i="42"/>
  <c r="AQ28" i="42" s="1"/>
  <c r="AH27" i="86"/>
  <c r="AQ27" i="86" s="1"/>
  <c r="Z28" i="80"/>
  <c r="X28" i="80"/>
  <c r="Y28" i="80"/>
  <c r="AI28" i="81"/>
  <c r="AN28" i="81"/>
  <c r="Y27" i="45"/>
  <c r="Z27" i="45" s="1"/>
  <c r="X27" i="45"/>
  <c r="X29" i="27"/>
  <c r="Y29" i="27"/>
  <c r="Z29" i="27" s="1"/>
  <c r="AH27" i="91"/>
  <c r="AQ27" i="91" s="1"/>
  <c r="AH28" i="38"/>
  <c r="AQ28" i="38" s="1"/>
  <c r="AI28" i="41"/>
  <c r="AN28" i="41"/>
  <c r="Y27" i="95"/>
  <c r="Z27" i="95" s="1"/>
  <c r="X27" i="95"/>
  <c r="AI26" i="28"/>
  <c r="AN26" i="28"/>
  <c r="AN27" i="26"/>
  <c r="AI27" i="26"/>
  <c r="Z27" i="91"/>
  <c r="AE26" i="43"/>
  <c r="W27" i="43"/>
  <c r="AF26" i="43"/>
  <c r="AO26" i="43" s="1"/>
  <c r="AG26" i="43"/>
  <c r="AP26" i="43" s="1"/>
  <c r="AG28" i="74"/>
  <c r="AP28" i="74" s="1"/>
  <c r="AF28" i="74"/>
  <c r="AO28" i="74" s="1"/>
  <c r="AE28" i="74"/>
  <c r="W29" i="74"/>
  <c r="AI25" i="93"/>
  <c r="AN25" i="93"/>
  <c r="Z26" i="34"/>
  <c r="Z27" i="88"/>
  <c r="AG27" i="29"/>
  <c r="AP27" i="29" s="1"/>
  <c r="AE27" i="29"/>
  <c r="W28" i="29"/>
  <c r="AF27" i="29"/>
  <c r="AO27" i="29" s="1"/>
  <c r="Y29" i="36"/>
  <c r="X29" i="36"/>
  <c r="AH26" i="32"/>
  <c r="AQ26" i="32" s="1"/>
  <c r="Z28" i="89"/>
  <c r="AH27" i="85"/>
  <c r="AQ27" i="85" s="1"/>
  <c r="AR26" i="92"/>
  <c r="AH25" i="75"/>
  <c r="AQ25" i="75" s="1"/>
  <c r="Y28" i="46"/>
  <c r="X28" i="46"/>
  <c r="X29" i="81"/>
  <c r="Y29" i="81"/>
  <c r="Z29" i="81" s="1"/>
  <c r="X29" i="83"/>
  <c r="Y29" i="83"/>
  <c r="AI28" i="27"/>
  <c r="AN28" i="27"/>
  <c r="AG29" i="27" l="1"/>
  <c r="AP29" i="27" s="1"/>
  <c r="AF29" i="27"/>
  <c r="AO29" i="27" s="1"/>
  <c r="AE29" i="27"/>
  <c r="W30" i="27"/>
  <c r="W29" i="79"/>
  <c r="AG28" i="79"/>
  <c r="AP28" i="79" s="1"/>
  <c r="AF28" i="79"/>
  <c r="AO28" i="79" s="1"/>
  <c r="AE28" i="79"/>
  <c r="AF27" i="95"/>
  <c r="AO27" i="95" s="1"/>
  <c r="AE27" i="95"/>
  <c r="W28" i="95"/>
  <c r="AG27" i="95"/>
  <c r="AP27" i="95" s="1"/>
  <c r="AF29" i="84"/>
  <c r="AO29" i="84" s="1"/>
  <c r="W30" i="84"/>
  <c r="AE29" i="84"/>
  <c r="AG29" i="84"/>
  <c r="AP29" i="84" s="1"/>
  <c r="AE29" i="81"/>
  <c r="W30" i="81"/>
  <c r="AF29" i="81"/>
  <c r="AO29" i="81" s="1"/>
  <c r="AG29" i="81"/>
  <c r="AP29" i="81" s="1"/>
  <c r="AE26" i="93"/>
  <c r="W27" i="93"/>
  <c r="AF26" i="93"/>
  <c r="AO26" i="93" s="1"/>
  <c r="AG26" i="93"/>
  <c r="AP26" i="93" s="1"/>
  <c r="W29" i="94"/>
  <c r="AG28" i="94"/>
  <c r="AP28" i="94" s="1"/>
  <c r="AE28" i="94"/>
  <c r="AF28" i="94"/>
  <c r="AO28" i="94" s="1"/>
  <c r="W28" i="45"/>
  <c r="AG27" i="45"/>
  <c r="AP27" i="45" s="1"/>
  <c r="AF27" i="45"/>
  <c r="AO27" i="45" s="1"/>
  <c r="AE27" i="45"/>
  <c r="AE28" i="35"/>
  <c r="W29" i="35"/>
  <c r="AF28" i="35"/>
  <c r="AO28" i="35" s="1"/>
  <c r="AG28" i="35"/>
  <c r="AP28" i="35" s="1"/>
  <c r="W29" i="26"/>
  <c r="AG28" i="26"/>
  <c r="AP28" i="26" s="1"/>
  <c r="AF28" i="26"/>
  <c r="AO28" i="26" s="1"/>
  <c r="AE28" i="26"/>
  <c r="AH28" i="46"/>
  <c r="AQ28" i="46" s="1"/>
  <c r="AG26" i="34"/>
  <c r="AP26" i="34" s="1"/>
  <c r="AF26" i="34"/>
  <c r="AO26" i="34" s="1"/>
  <c r="AE26" i="34"/>
  <c r="W27" i="34"/>
  <c r="AI26" i="43"/>
  <c r="AN26" i="43"/>
  <c r="AH27" i="95"/>
  <c r="AQ27" i="95" s="1"/>
  <c r="AH27" i="45"/>
  <c r="AQ27" i="45" s="1"/>
  <c r="AH28" i="80"/>
  <c r="AQ28" i="80" s="1"/>
  <c r="AH28" i="26"/>
  <c r="AQ28" i="26" s="1"/>
  <c r="AR27" i="94"/>
  <c r="AF28" i="39"/>
  <c r="AO28" i="39" s="1"/>
  <c r="AE28" i="39"/>
  <c r="W29" i="39"/>
  <c r="AG28" i="39"/>
  <c r="AP28" i="39" s="1"/>
  <c r="AH26" i="93"/>
  <c r="AQ26" i="93" s="1"/>
  <c r="AH28" i="94"/>
  <c r="AQ28" i="94" s="1"/>
  <c r="Z26" i="30"/>
  <c r="Y26" i="30"/>
  <c r="X26" i="30"/>
  <c r="AI27" i="90"/>
  <c r="AN27" i="90"/>
  <c r="AI28" i="38"/>
  <c r="AN28" i="38"/>
  <c r="X28" i="47"/>
  <c r="Y28" i="47"/>
  <c r="Z28" i="47" s="1"/>
  <c r="AI27" i="33"/>
  <c r="AN27" i="33"/>
  <c r="AH29" i="84"/>
  <c r="AQ29" i="84" s="1"/>
  <c r="Y28" i="86"/>
  <c r="Z28" i="86" s="1"/>
  <c r="X28" i="86"/>
  <c r="AI28" i="42"/>
  <c r="AN28" i="42"/>
  <c r="AH29" i="83"/>
  <c r="AQ29" i="83" s="1"/>
  <c r="AI27" i="37"/>
  <c r="AN27" i="37"/>
  <c r="AE25" i="76"/>
  <c r="W26" i="76"/>
  <c r="AF25" i="76"/>
  <c r="AO25" i="76" s="1"/>
  <c r="AG25" i="76"/>
  <c r="AP25" i="76" s="1"/>
  <c r="AR26" i="95"/>
  <c r="Z27" i="32"/>
  <c r="Y27" i="32"/>
  <c r="X27" i="32"/>
  <c r="AN27" i="47"/>
  <c r="AI27" i="47"/>
  <c r="AH27" i="77"/>
  <c r="AQ27" i="77" s="1"/>
  <c r="AN27" i="86"/>
  <c r="AI27" i="86"/>
  <c r="Z28" i="85"/>
  <c r="X28" i="85"/>
  <c r="Y28" i="85"/>
  <c r="AR27" i="79"/>
  <c r="AR27" i="46"/>
  <c r="AR27" i="26"/>
  <c r="AR27" i="80"/>
  <c r="AI26" i="32"/>
  <c r="AN26" i="32"/>
  <c r="Z27" i="77"/>
  <c r="AR28" i="36"/>
  <c r="AH27" i="28"/>
  <c r="AQ27" i="28" s="1"/>
  <c r="AI27" i="85"/>
  <c r="AN27" i="85"/>
  <c r="AN29" i="40"/>
  <c r="AI29" i="40"/>
  <c r="AF27" i="91"/>
  <c r="AO27" i="91" s="1"/>
  <c r="AE27" i="91"/>
  <c r="W28" i="91"/>
  <c r="AG27" i="91"/>
  <c r="AP27" i="91" s="1"/>
  <c r="Z29" i="31"/>
  <c r="X29" i="31"/>
  <c r="Y29" i="31"/>
  <c r="AE28" i="73"/>
  <c r="W29" i="73"/>
  <c r="AF28" i="73"/>
  <c r="AO28" i="73" s="1"/>
  <c r="AG28" i="73"/>
  <c r="AP28" i="73" s="1"/>
  <c r="AR25" i="93"/>
  <c r="AR26" i="45"/>
  <c r="W29" i="89"/>
  <c r="AG28" i="89"/>
  <c r="AP28" i="89" s="1"/>
  <c r="AF28" i="89"/>
  <c r="AO28" i="89" s="1"/>
  <c r="AE28" i="89"/>
  <c r="AH29" i="36"/>
  <c r="AQ29" i="36" s="1"/>
  <c r="AN27" i="29"/>
  <c r="AI27" i="29"/>
  <c r="AH29" i="41"/>
  <c r="AQ29" i="41" s="1"/>
  <c r="AN28" i="31"/>
  <c r="AI28" i="31"/>
  <c r="Y28" i="48"/>
  <c r="X28" i="48"/>
  <c r="Z28" i="48" s="1"/>
  <c r="AI25" i="30"/>
  <c r="AN25" i="30"/>
  <c r="X28" i="90"/>
  <c r="Y28" i="90"/>
  <c r="Z27" i="28"/>
  <c r="X26" i="75"/>
  <c r="Y26" i="75"/>
  <c r="X30" i="40"/>
  <c r="Y30" i="40"/>
  <c r="Z30" i="40" s="1"/>
  <c r="Y29" i="44"/>
  <c r="X29" i="44"/>
  <c r="Y28" i="25"/>
  <c r="X28" i="25"/>
  <c r="Z28" i="25" s="1"/>
  <c r="Y28" i="96"/>
  <c r="X28" i="96"/>
  <c r="Z29" i="83"/>
  <c r="Z28" i="46"/>
  <c r="Z28" i="29"/>
  <c r="Y28" i="29"/>
  <c r="X28" i="29"/>
  <c r="AH29" i="82"/>
  <c r="AQ29" i="82" s="1"/>
  <c r="AI28" i="44"/>
  <c r="AN28" i="44"/>
  <c r="AN27" i="25"/>
  <c r="AI27" i="25"/>
  <c r="AE27" i="92"/>
  <c r="AF27" i="92"/>
  <c r="AO27" i="92" s="1"/>
  <c r="W28" i="92"/>
  <c r="AG27" i="92"/>
  <c r="AP27" i="92" s="1"/>
  <c r="AH29" i="81"/>
  <c r="AQ29" i="81" s="1"/>
  <c r="X29" i="74"/>
  <c r="Y29" i="74"/>
  <c r="Z29" i="74" s="1"/>
  <c r="AR28" i="41"/>
  <c r="AH29" i="27"/>
  <c r="AQ29" i="27" s="1"/>
  <c r="AR28" i="81"/>
  <c r="Z29" i="82"/>
  <c r="AR26" i="77"/>
  <c r="AH28" i="78"/>
  <c r="AQ28" i="78" s="1"/>
  <c r="AH28" i="79"/>
  <c r="AQ28" i="79" s="1"/>
  <c r="AN27" i="96"/>
  <c r="AI27" i="96"/>
  <c r="AR28" i="83"/>
  <c r="X28" i="33"/>
  <c r="Y28" i="33"/>
  <c r="AN25" i="75"/>
  <c r="AI25" i="75"/>
  <c r="AF28" i="80"/>
  <c r="AO28" i="80" s="1"/>
  <c r="AE28" i="80"/>
  <c r="W29" i="80"/>
  <c r="AG28" i="80"/>
  <c r="AP28" i="80" s="1"/>
  <c r="AH28" i="35"/>
  <c r="AQ28" i="35" s="1"/>
  <c r="AR28" i="27"/>
  <c r="Z29" i="36"/>
  <c r="AF27" i="88"/>
  <c r="AO27" i="88" s="1"/>
  <c r="AG27" i="88"/>
  <c r="AP27" i="88" s="1"/>
  <c r="W28" i="88"/>
  <c r="AE27" i="88"/>
  <c r="AN28" i="74"/>
  <c r="AI28" i="74"/>
  <c r="Y27" i="43"/>
  <c r="X27" i="43"/>
  <c r="Z27" i="43" s="1"/>
  <c r="AR26" i="28"/>
  <c r="AR27" i="73"/>
  <c r="AR27" i="35"/>
  <c r="Z29" i="41"/>
  <c r="AR27" i="78"/>
  <c r="W29" i="87"/>
  <c r="AG28" i="87"/>
  <c r="AP28" i="87" s="1"/>
  <c r="AF28" i="87"/>
  <c r="AO28" i="87" s="1"/>
  <c r="AE28" i="87"/>
  <c r="AI27" i="48"/>
  <c r="AN27" i="48"/>
  <c r="AG28" i="78"/>
  <c r="AP28" i="78" s="1"/>
  <c r="AF28" i="78"/>
  <c r="AO28" i="78" s="1"/>
  <c r="AE28" i="78"/>
  <c r="W29" i="78"/>
  <c r="X28" i="37"/>
  <c r="Y28" i="37"/>
  <c r="Z28" i="37" s="1"/>
  <c r="AH28" i="73"/>
  <c r="AQ28" i="73" s="1"/>
  <c r="Z29" i="38"/>
  <c r="X29" i="38"/>
  <c r="Y29" i="38"/>
  <c r="AR28" i="82"/>
  <c r="AR28" i="84"/>
  <c r="X29" i="42"/>
  <c r="Y29" i="42"/>
  <c r="AE28" i="37" l="1"/>
  <c r="W29" i="37"/>
  <c r="AF28" i="37"/>
  <c r="AO28" i="37" s="1"/>
  <c r="AG28" i="37"/>
  <c r="AP28" i="37" s="1"/>
  <c r="AG27" i="43"/>
  <c r="AP27" i="43" s="1"/>
  <c r="AF27" i="43"/>
  <c r="AO27" i="43" s="1"/>
  <c r="AE27" i="43"/>
  <c r="W28" i="43"/>
  <c r="W29" i="25"/>
  <c r="AG28" i="25"/>
  <c r="AP28" i="25" s="1"/>
  <c r="AF28" i="25"/>
  <c r="AO28" i="25" s="1"/>
  <c r="AE28" i="25"/>
  <c r="W29" i="86"/>
  <c r="AG28" i="86"/>
  <c r="AP28" i="86" s="1"/>
  <c r="AE28" i="86"/>
  <c r="AF28" i="86"/>
  <c r="AO28" i="86" s="1"/>
  <c r="W31" i="40"/>
  <c r="AG30" i="40"/>
  <c r="AP30" i="40" s="1"/>
  <c r="AF30" i="40"/>
  <c r="AO30" i="40" s="1"/>
  <c r="AE30" i="40"/>
  <c r="AE28" i="48"/>
  <c r="W29" i="48"/>
  <c r="AF28" i="48"/>
  <c r="AO28" i="48" s="1"/>
  <c r="AG28" i="48"/>
  <c r="AP28" i="48" s="1"/>
  <c r="W30" i="74"/>
  <c r="AG29" i="74"/>
  <c r="AP29" i="74" s="1"/>
  <c r="AE29" i="74"/>
  <c r="AF29" i="74"/>
  <c r="AO29" i="74" s="1"/>
  <c r="AG28" i="47"/>
  <c r="AP28" i="47" s="1"/>
  <c r="AF28" i="47"/>
  <c r="AO28" i="47" s="1"/>
  <c r="AE28" i="47"/>
  <c r="W29" i="47"/>
  <c r="AH28" i="37"/>
  <c r="AQ28" i="37" s="1"/>
  <c r="AH29" i="74"/>
  <c r="AQ29" i="74" s="1"/>
  <c r="AR27" i="25"/>
  <c r="AE28" i="46"/>
  <c r="AF28" i="46"/>
  <c r="AO28" i="46" s="1"/>
  <c r="AG28" i="46"/>
  <c r="AP28" i="46" s="1"/>
  <c r="W29" i="46"/>
  <c r="AH30" i="40"/>
  <c r="AQ30" i="40" s="1"/>
  <c r="AI27" i="91"/>
  <c r="AN27" i="91"/>
  <c r="AH27" i="32"/>
  <c r="AQ27" i="32" s="1"/>
  <c r="AR28" i="42"/>
  <c r="AH28" i="47"/>
  <c r="AQ28" i="47" s="1"/>
  <c r="AH26" i="30"/>
  <c r="AQ26" i="30" s="1"/>
  <c r="X27" i="34"/>
  <c r="Y27" i="34"/>
  <c r="X29" i="35"/>
  <c r="Y29" i="35"/>
  <c r="Y28" i="45"/>
  <c r="X28" i="45"/>
  <c r="X30" i="84"/>
  <c r="Y30" i="84"/>
  <c r="AI27" i="95"/>
  <c r="AN27" i="95"/>
  <c r="Z29" i="79"/>
  <c r="Y29" i="79"/>
  <c r="X29" i="79"/>
  <c r="AG29" i="82"/>
  <c r="AP29" i="82" s="1"/>
  <c r="AF29" i="82"/>
  <c r="AO29" i="82" s="1"/>
  <c r="W30" i="82"/>
  <c r="AE29" i="82"/>
  <c r="AG29" i="83"/>
  <c r="AP29" i="83" s="1"/>
  <c r="AF29" i="83"/>
  <c r="AO29" i="83" s="1"/>
  <c r="AE29" i="83"/>
  <c r="W30" i="83"/>
  <c r="AH28" i="90"/>
  <c r="AQ28" i="90" s="1"/>
  <c r="AH29" i="31"/>
  <c r="AQ29" i="31" s="1"/>
  <c r="AF27" i="77"/>
  <c r="AO27" i="77" s="1"/>
  <c r="AE27" i="77"/>
  <c r="AG27" i="77"/>
  <c r="AP27" i="77" s="1"/>
  <c r="W28" i="77"/>
  <c r="AH28" i="85"/>
  <c r="AQ28" i="85" s="1"/>
  <c r="X26" i="76"/>
  <c r="Y26" i="76"/>
  <c r="Z26" i="76" s="1"/>
  <c r="AH28" i="86"/>
  <c r="AQ28" i="86" s="1"/>
  <c r="AN26" i="34"/>
  <c r="AI26" i="34"/>
  <c r="AI28" i="35"/>
  <c r="AN28" i="35"/>
  <c r="AG29" i="38"/>
  <c r="AP29" i="38" s="1"/>
  <c r="AF29" i="38"/>
  <c r="AO29" i="38" s="1"/>
  <c r="AE29" i="38"/>
  <c r="W30" i="38"/>
  <c r="AI28" i="80"/>
  <c r="AN28" i="80"/>
  <c r="AH28" i="96"/>
  <c r="AQ28" i="96" s="1"/>
  <c r="AH29" i="44"/>
  <c r="AQ29" i="44" s="1"/>
  <c r="Z28" i="90"/>
  <c r="AR28" i="31"/>
  <c r="Z29" i="89"/>
  <c r="Y29" i="89"/>
  <c r="X29" i="89"/>
  <c r="W30" i="31"/>
  <c r="AG29" i="31"/>
  <c r="AP29" i="31" s="1"/>
  <c r="AF29" i="31"/>
  <c r="AO29" i="31" s="1"/>
  <c r="AE29" i="31"/>
  <c r="AR29" i="40"/>
  <c r="AG28" i="85"/>
  <c r="AP28" i="85" s="1"/>
  <c r="AF28" i="85"/>
  <c r="AO28" i="85" s="1"/>
  <c r="AE28" i="85"/>
  <c r="W29" i="85"/>
  <c r="AG27" i="32"/>
  <c r="AP27" i="32" s="1"/>
  <c r="AF27" i="32"/>
  <c r="AO27" i="32" s="1"/>
  <c r="AE27" i="32"/>
  <c r="W28" i="32"/>
  <c r="AE26" i="30"/>
  <c r="W27" i="30"/>
  <c r="AG26" i="30"/>
  <c r="AP26" i="30" s="1"/>
  <c r="AF26" i="30"/>
  <c r="AO26" i="30" s="1"/>
  <c r="Z29" i="26"/>
  <c r="X29" i="26"/>
  <c r="Y29" i="26"/>
  <c r="AI27" i="45"/>
  <c r="AN27" i="45"/>
  <c r="AI28" i="94"/>
  <c r="AN28" i="94"/>
  <c r="X30" i="81"/>
  <c r="Y30" i="81"/>
  <c r="Z30" i="81" s="1"/>
  <c r="AI28" i="79"/>
  <c r="AN28" i="79"/>
  <c r="Z30" i="27"/>
  <c r="X30" i="27"/>
  <c r="Y30" i="27"/>
  <c r="Y28" i="88"/>
  <c r="X28" i="88"/>
  <c r="AR27" i="96"/>
  <c r="AI27" i="92"/>
  <c r="AN27" i="92"/>
  <c r="X29" i="87"/>
  <c r="Y29" i="87"/>
  <c r="AH29" i="42"/>
  <c r="AQ29" i="42" s="1"/>
  <c r="Z28" i="92"/>
  <c r="Y28" i="92"/>
  <c r="X28" i="92"/>
  <c r="AR28" i="44"/>
  <c r="AH28" i="29"/>
  <c r="AQ28" i="29" s="1"/>
  <c r="AH26" i="75"/>
  <c r="AQ26" i="75" s="1"/>
  <c r="AR27" i="29"/>
  <c r="AR26" i="32"/>
  <c r="AR27" i="86"/>
  <c r="AN25" i="76"/>
  <c r="AI25" i="76"/>
  <c r="AR28" i="38"/>
  <c r="Y29" i="39"/>
  <c r="X29" i="39"/>
  <c r="Y27" i="93"/>
  <c r="X27" i="93"/>
  <c r="AI29" i="81"/>
  <c r="AN29" i="81"/>
  <c r="AN29" i="27"/>
  <c r="AI29" i="27"/>
  <c r="AH27" i="43"/>
  <c r="AQ27" i="43" s="1"/>
  <c r="X29" i="80"/>
  <c r="Y29" i="80"/>
  <c r="AH28" i="33"/>
  <c r="AQ28" i="33" s="1"/>
  <c r="AR27" i="48"/>
  <c r="AR28" i="74"/>
  <c r="Z28" i="33"/>
  <c r="Z29" i="78"/>
  <c r="Y29" i="78"/>
  <c r="X29" i="78"/>
  <c r="AI28" i="87"/>
  <c r="AN28" i="87"/>
  <c r="AG29" i="36"/>
  <c r="AP29" i="36" s="1"/>
  <c r="AE29" i="36"/>
  <c r="W30" i="36"/>
  <c r="AF29" i="36"/>
  <c r="AO29" i="36" s="1"/>
  <c r="Z29" i="42"/>
  <c r="AH29" i="38"/>
  <c r="AQ29" i="38" s="1"/>
  <c r="AN28" i="78"/>
  <c r="AI28" i="78"/>
  <c r="AG29" i="41"/>
  <c r="AP29" i="41" s="1"/>
  <c r="AE29" i="41"/>
  <c r="W30" i="41"/>
  <c r="AF29" i="41"/>
  <c r="AO29" i="41" s="1"/>
  <c r="AI27" i="88"/>
  <c r="AN27" i="88"/>
  <c r="AR25" i="75"/>
  <c r="Z28" i="96"/>
  <c r="Z29" i="44"/>
  <c r="Z26" i="75"/>
  <c r="AR25" i="30"/>
  <c r="AI28" i="89"/>
  <c r="AN28" i="89"/>
  <c r="Y29" i="73"/>
  <c r="X29" i="73"/>
  <c r="AR27" i="47"/>
  <c r="AR27" i="33"/>
  <c r="AI28" i="39"/>
  <c r="AN28" i="39"/>
  <c r="AI28" i="26"/>
  <c r="AN28" i="26"/>
  <c r="AI26" i="93"/>
  <c r="AN26" i="93"/>
  <c r="W29" i="29"/>
  <c r="AG28" i="29"/>
  <c r="AP28" i="29" s="1"/>
  <c r="AF28" i="29"/>
  <c r="AO28" i="29" s="1"/>
  <c r="AE28" i="29"/>
  <c r="AH28" i="25"/>
  <c r="AQ28" i="25" s="1"/>
  <c r="W28" i="28"/>
  <c r="AG27" i="28"/>
  <c r="AP27" i="28" s="1"/>
  <c r="AF27" i="28"/>
  <c r="AO27" i="28" s="1"/>
  <c r="AE27" i="28"/>
  <c r="AH28" i="48"/>
  <c r="AQ28" i="48" s="1"/>
  <c r="AI28" i="73"/>
  <c r="AN28" i="73"/>
  <c r="Z28" i="91"/>
  <c r="Y28" i="91"/>
  <c r="X28" i="91"/>
  <c r="AR27" i="85"/>
  <c r="AR27" i="37"/>
  <c r="AR27" i="90"/>
  <c r="AR26" i="43"/>
  <c r="Y29" i="94"/>
  <c r="X29" i="94"/>
  <c r="AN29" i="84"/>
  <c r="AI29" i="84"/>
  <c r="Z28" i="95"/>
  <c r="X28" i="95"/>
  <c r="Y28" i="95"/>
  <c r="AG30" i="81" l="1"/>
  <c r="AP30" i="81" s="1"/>
  <c r="W31" i="81"/>
  <c r="AF30" i="81"/>
  <c r="AO30" i="81" s="1"/>
  <c r="AE30" i="81"/>
  <c r="AG26" i="76"/>
  <c r="AP26" i="76" s="1"/>
  <c r="AF26" i="76"/>
  <c r="AO26" i="76" s="1"/>
  <c r="AE26" i="76"/>
  <c r="W27" i="76"/>
  <c r="AR28" i="73"/>
  <c r="AR28" i="26"/>
  <c r="AN29" i="41"/>
  <c r="AI29" i="41"/>
  <c r="Z30" i="36"/>
  <c r="Y30" i="36"/>
  <c r="X30" i="36"/>
  <c r="AH27" i="93"/>
  <c r="AQ27" i="93" s="1"/>
  <c r="AG28" i="92"/>
  <c r="AP28" i="92" s="1"/>
  <c r="AF28" i="92"/>
  <c r="AO28" i="92" s="1"/>
  <c r="AE28" i="92"/>
  <c r="W29" i="92"/>
  <c r="W31" i="27"/>
  <c r="AG30" i="27"/>
  <c r="AP30" i="27" s="1"/>
  <c r="AF30" i="27"/>
  <c r="AO30" i="27" s="1"/>
  <c r="AE30" i="27"/>
  <c r="AF29" i="26"/>
  <c r="AO29" i="26" s="1"/>
  <c r="AE29" i="26"/>
  <c r="W30" i="26"/>
  <c r="AG29" i="26"/>
  <c r="AP29" i="26" s="1"/>
  <c r="AI29" i="31"/>
  <c r="AN29" i="31"/>
  <c r="AR26" i="34"/>
  <c r="AN27" i="77"/>
  <c r="AI27" i="77"/>
  <c r="AF29" i="79"/>
  <c r="AO29" i="79" s="1"/>
  <c r="AE29" i="79"/>
  <c r="W30" i="79"/>
  <c r="AG29" i="79"/>
  <c r="AP29" i="79" s="1"/>
  <c r="AH28" i="45"/>
  <c r="AQ28" i="45" s="1"/>
  <c r="AN29" i="36"/>
  <c r="AI29" i="36"/>
  <c r="W30" i="78"/>
  <c r="AG29" i="78"/>
  <c r="AP29" i="78" s="1"/>
  <c r="AF29" i="78"/>
  <c r="AO29" i="78" s="1"/>
  <c r="AE29" i="78"/>
  <c r="AH29" i="80"/>
  <c r="AQ29" i="80" s="1"/>
  <c r="AH29" i="87"/>
  <c r="AQ29" i="87" s="1"/>
  <c r="AH28" i="88"/>
  <c r="AQ28" i="88" s="1"/>
  <c r="AR28" i="94"/>
  <c r="Y28" i="32"/>
  <c r="X28" i="32"/>
  <c r="AN28" i="85"/>
  <c r="AI28" i="85"/>
  <c r="AE29" i="89"/>
  <c r="W30" i="89"/>
  <c r="AF29" i="89"/>
  <c r="AO29" i="89" s="1"/>
  <c r="AG29" i="89"/>
  <c r="AP29" i="89" s="1"/>
  <c r="AN29" i="38"/>
  <c r="AI29" i="38"/>
  <c r="X30" i="83"/>
  <c r="Y30" i="83"/>
  <c r="Z30" i="82"/>
  <c r="Y30" i="82"/>
  <c r="X30" i="82"/>
  <c r="AH27" i="34"/>
  <c r="AQ27" i="34" s="1"/>
  <c r="AN28" i="46"/>
  <c r="AI28" i="46"/>
  <c r="Y29" i="25"/>
  <c r="X29" i="25"/>
  <c r="AG28" i="95"/>
  <c r="AP28" i="95" s="1"/>
  <c r="AF28" i="95"/>
  <c r="AO28" i="95" s="1"/>
  <c r="AE28" i="95"/>
  <c r="W29" i="95"/>
  <c r="AR29" i="84"/>
  <c r="AI27" i="28"/>
  <c r="AN27" i="28"/>
  <c r="AH29" i="73"/>
  <c r="AQ29" i="73" s="1"/>
  <c r="AH28" i="91"/>
  <c r="AQ28" i="91" s="1"/>
  <c r="Z29" i="29"/>
  <c r="Y29" i="29"/>
  <c r="X29" i="29"/>
  <c r="AR28" i="39"/>
  <c r="Z29" i="73"/>
  <c r="W27" i="75"/>
  <c r="AG26" i="75"/>
  <c r="AP26" i="75" s="1"/>
  <c r="AE26" i="75"/>
  <c r="AF26" i="75"/>
  <c r="AO26" i="75" s="1"/>
  <c r="AR27" i="88"/>
  <c r="AR28" i="78"/>
  <c r="AE28" i="33"/>
  <c r="AF28" i="33"/>
  <c r="AO28" i="33" s="1"/>
  <c r="AG28" i="33"/>
  <c r="AP28" i="33" s="1"/>
  <c r="W29" i="33"/>
  <c r="Z29" i="80"/>
  <c r="AR29" i="27"/>
  <c r="Z27" i="93"/>
  <c r="AR25" i="76"/>
  <c r="Z29" i="87"/>
  <c r="AR28" i="79"/>
  <c r="AN27" i="32"/>
  <c r="AI27" i="32"/>
  <c r="AH26" i="76"/>
  <c r="AQ26" i="76" s="1"/>
  <c r="AN29" i="83"/>
  <c r="AI29" i="83"/>
  <c r="AR27" i="95"/>
  <c r="Z28" i="45"/>
  <c r="Z27" i="34"/>
  <c r="AI29" i="74"/>
  <c r="AN29" i="74"/>
  <c r="X29" i="86"/>
  <c r="Y29" i="86"/>
  <c r="Y28" i="43"/>
  <c r="Z28" i="43" s="1"/>
  <c r="X28" i="43"/>
  <c r="AH29" i="94"/>
  <c r="AQ29" i="94" s="1"/>
  <c r="AG29" i="44"/>
  <c r="AP29" i="44" s="1"/>
  <c r="AF29" i="44"/>
  <c r="AO29" i="44" s="1"/>
  <c r="AE29" i="44"/>
  <c r="W30" i="44"/>
  <c r="AG29" i="42"/>
  <c r="AP29" i="42" s="1"/>
  <c r="AE29" i="42"/>
  <c r="W30" i="42"/>
  <c r="AF29" i="42"/>
  <c r="AO29" i="42" s="1"/>
  <c r="AH29" i="39"/>
  <c r="AQ29" i="39" s="1"/>
  <c r="Z28" i="88"/>
  <c r="AR27" i="45"/>
  <c r="Y28" i="77"/>
  <c r="X28" i="77"/>
  <c r="AR27" i="91"/>
  <c r="Z29" i="46"/>
  <c r="Y29" i="46"/>
  <c r="X29" i="46"/>
  <c r="Y29" i="47"/>
  <c r="Z29" i="47" s="1"/>
  <c r="X29" i="47"/>
  <c r="Z29" i="48"/>
  <c r="Y29" i="48"/>
  <c r="X29" i="48"/>
  <c r="Y31" i="40"/>
  <c r="Z31" i="40" s="1"/>
  <c r="X31" i="40"/>
  <c r="AI28" i="25"/>
  <c r="AN28" i="25"/>
  <c r="AG28" i="91"/>
  <c r="AP28" i="91" s="1"/>
  <c r="AF28" i="91"/>
  <c r="AO28" i="91" s="1"/>
  <c r="AE28" i="91"/>
  <c r="W29" i="91"/>
  <c r="Y28" i="28"/>
  <c r="X28" i="28"/>
  <c r="AI28" i="29"/>
  <c r="AN28" i="29"/>
  <c r="AR26" i="93"/>
  <c r="AG28" i="96"/>
  <c r="AP28" i="96" s="1"/>
  <c r="AF28" i="96"/>
  <c r="AO28" i="96" s="1"/>
  <c r="W29" i="96"/>
  <c r="AE28" i="96"/>
  <c r="AR28" i="87"/>
  <c r="AH28" i="92"/>
  <c r="AQ28" i="92" s="1"/>
  <c r="AR27" i="92"/>
  <c r="AH30" i="81"/>
  <c r="AQ30" i="81" s="1"/>
  <c r="Y27" i="30"/>
  <c r="Z27" i="30" s="1"/>
  <c r="X27" i="30"/>
  <c r="Z30" i="31"/>
  <c r="X30" i="31"/>
  <c r="Y30" i="31"/>
  <c r="AF28" i="90"/>
  <c r="AO28" i="90" s="1"/>
  <c r="AE28" i="90"/>
  <c r="W29" i="90"/>
  <c r="AG28" i="90"/>
  <c r="AP28" i="90" s="1"/>
  <c r="AR28" i="80"/>
  <c r="AH29" i="79"/>
  <c r="AQ29" i="79" s="1"/>
  <c r="AH30" i="84"/>
  <c r="AQ30" i="84" s="1"/>
  <c r="AH29" i="35"/>
  <c r="AQ29" i="35" s="1"/>
  <c r="AN28" i="47"/>
  <c r="AI28" i="47"/>
  <c r="AI28" i="48"/>
  <c r="AN28" i="48"/>
  <c r="AN27" i="43"/>
  <c r="AI27" i="43"/>
  <c r="X29" i="37"/>
  <c r="Y29" i="37"/>
  <c r="AH28" i="95"/>
  <c r="AQ28" i="95" s="1"/>
  <c r="Z29" i="94"/>
  <c r="AR28" i="89"/>
  <c r="Z30" i="41"/>
  <c r="Y30" i="41"/>
  <c r="X30" i="41"/>
  <c r="AH29" i="78"/>
  <c r="AQ29" i="78" s="1"/>
  <c r="AR29" i="81"/>
  <c r="Z29" i="39"/>
  <c r="AH30" i="27"/>
  <c r="AQ30" i="27" s="1"/>
  <c r="AH29" i="26"/>
  <c r="AQ29" i="26" s="1"/>
  <c r="AI26" i="30"/>
  <c r="AN26" i="30"/>
  <c r="X29" i="85"/>
  <c r="Z29" i="85" s="1"/>
  <c r="Y29" i="85"/>
  <c r="AH29" i="89"/>
  <c r="AQ29" i="89" s="1"/>
  <c r="X30" i="38"/>
  <c r="Y30" i="38"/>
  <c r="AR28" i="35"/>
  <c r="AN29" i="82"/>
  <c r="AI29" i="82"/>
  <c r="Z30" i="84"/>
  <c r="Z29" i="35"/>
  <c r="Z30" i="74"/>
  <c r="X30" i="74"/>
  <c r="Y30" i="74"/>
  <c r="AI30" i="40"/>
  <c r="AN30" i="40"/>
  <c r="AI28" i="86"/>
  <c r="AN28" i="86"/>
  <c r="AI28" i="37"/>
  <c r="AN28" i="37"/>
  <c r="W30" i="85" l="1"/>
  <c r="AG29" i="85"/>
  <c r="AP29" i="85" s="1"/>
  <c r="AF29" i="85"/>
  <c r="AO29" i="85" s="1"/>
  <c r="AE29" i="85"/>
  <c r="W30" i="47"/>
  <c r="AG29" i="47"/>
  <c r="AP29" i="47" s="1"/>
  <c r="AF29" i="47"/>
  <c r="AO29" i="47" s="1"/>
  <c r="AE29" i="47"/>
  <c r="AE31" i="40"/>
  <c r="AF31" i="40"/>
  <c r="AO31" i="40" s="1"/>
  <c r="W32" i="40"/>
  <c r="AG31" i="40"/>
  <c r="AP31" i="40" s="1"/>
  <c r="W29" i="43"/>
  <c r="AG28" i="43"/>
  <c r="AP28" i="43" s="1"/>
  <c r="AF28" i="43"/>
  <c r="AO28" i="43" s="1"/>
  <c r="AE28" i="43"/>
  <c r="AG27" i="30"/>
  <c r="AP27" i="30" s="1"/>
  <c r="AE27" i="30"/>
  <c r="W28" i="30"/>
  <c r="AF27" i="30"/>
  <c r="AO27" i="30" s="1"/>
  <c r="AG29" i="39"/>
  <c r="AP29" i="39" s="1"/>
  <c r="AF29" i="39"/>
  <c r="AO29" i="39" s="1"/>
  <c r="AE29" i="39"/>
  <c r="W30" i="39"/>
  <c r="AR28" i="37"/>
  <c r="AH30" i="74"/>
  <c r="AQ30" i="74" s="1"/>
  <c r="Y29" i="90"/>
  <c r="X29" i="90"/>
  <c r="AH27" i="30"/>
  <c r="AQ27" i="30" s="1"/>
  <c r="Y29" i="91"/>
  <c r="Z29" i="91" s="1"/>
  <c r="X29" i="91"/>
  <c r="AH31" i="40"/>
  <c r="AQ31" i="40" s="1"/>
  <c r="AH29" i="47"/>
  <c r="AQ29" i="47" s="1"/>
  <c r="W28" i="34"/>
  <c r="AG27" i="34"/>
  <c r="AP27" i="34" s="1"/>
  <c r="AF27" i="34"/>
  <c r="AO27" i="34" s="1"/>
  <c r="AE27" i="34"/>
  <c r="AG27" i="93"/>
  <c r="AP27" i="93" s="1"/>
  <c r="AF27" i="93"/>
  <c r="AO27" i="93" s="1"/>
  <c r="AE27" i="93"/>
  <c r="W28" i="93"/>
  <c r="AG29" i="73"/>
  <c r="AP29" i="73" s="1"/>
  <c r="AF29" i="73"/>
  <c r="AO29" i="73" s="1"/>
  <c r="AE29" i="73"/>
  <c r="W30" i="73"/>
  <c r="AR28" i="85"/>
  <c r="Y30" i="79"/>
  <c r="Z30" i="79" s="1"/>
  <c r="X30" i="79"/>
  <c r="AI29" i="26"/>
  <c r="AN29" i="26"/>
  <c r="Y31" i="27"/>
  <c r="X31" i="27"/>
  <c r="AF30" i="74"/>
  <c r="AO30" i="74" s="1"/>
  <c r="AE30" i="74"/>
  <c r="W31" i="74"/>
  <c r="AG30" i="74"/>
  <c r="AP30" i="74" s="1"/>
  <c r="Z29" i="96"/>
  <c r="Y29" i="96"/>
  <c r="X29" i="96"/>
  <c r="AE28" i="88"/>
  <c r="W29" i="88"/>
  <c r="AF28" i="88"/>
  <c r="AO28" i="88" s="1"/>
  <c r="AG28" i="88"/>
  <c r="AP28" i="88" s="1"/>
  <c r="AH29" i="25"/>
  <c r="AQ29" i="25" s="1"/>
  <c r="W31" i="82"/>
  <c r="AE30" i="82"/>
  <c r="AG30" i="82"/>
  <c r="AP30" i="82" s="1"/>
  <c r="AF30" i="82"/>
  <c r="AO30" i="82" s="1"/>
  <c r="AI29" i="79"/>
  <c r="AN29" i="79"/>
  <c r="Z29" i="92"/>
  <c r="X29" i="92"/>
  <c r="Y29" i="92"/>
  <c r="AF30" i="36"/>
  <c r="AO30" i="36" s="1"/>
  <c r="W31" i="36"/>
  <c r="AG30" i="36"/>
  <c r="AP30" i="36" s="1"/>
  <c r="AE30" i="36"/>
  <c r="AN30" i="81"/>
  <c r="AI30" i="81"/>
  <c r="AI28" i="90"/>
  <c r="AN28" i="90"/>
  <c r="Z30" i="44"/>
  <c r="Y30" i="44"/>
  <c r="X30" i="44"/>
  <c r="AE28" i="45"/>
  <c r="AF28" i="45"/>
  <c r="AO28" i="45" s="1"/>
  <c r="W29" i="45"/>
  <c r="AG28" i="45"/>
  <c r="AP28" i="45" s="1"/>
  <c r="AN29" i="44"/>
  <c r="AI29" i="44"/>
  <c r="AH29" i="86"/>
  <c r="AQ29" i="86" s="1"/>
  <c r="AI28" i="33"/>
  <c r="AN28" i="33"/>
  <c r="AI26" i="75"/>
  <c r="AN26" i="75"/>
  <c r="X29" i="95"/>
  <c r="Y29" i="95"/>
  <c r="AH28" i="32"/>
  <c r="AQ28" i="32" s="1"/>
  <c r="Y30" i="78"/>
  <c r="Z30" i="78" s="1"/>
  <c r="X30" i="78"/>
  <c r="AR29" i="31"/>
  <c r="AI30" i="27"/>
  <c r="AN30" i="27"/>
  <c r="AN28" i="92"/>
  <c r="AI28" i="92"/>
  <c r="AR29" i="41"/>
  <c r="Y27" i="76"/>
  <c r="X27" i="76"/>
  <c r="AR26" i="30"/>
  <c r="AR28" i="48"/>
  <c r="AH30" i="41"/>
  <c r="AQ30" i="41" s="1"/>
  <c r="AH29" i="37"/>
  <c r="AQ29" i="37" s="1"/>
  <c r="AR28" i="47"/>
  <c r="AH29" i="48"/>
  <c r="AQ29" i="48" s="1"/>
  <c r="AH29" i="46"/>
  <c r="AQ29" i="46" s="1"/>
  <c r="Y30" i="42"/>
  <c r="X30" i="42"/>
  <c r="Z29" i="86"/>
  <c r="AE29" i="87"/>
  <c r="W30" i="87"/>
  <c r="AF29" i="87"/>
  <c r="AO29" i="87" s="1"/>
  <c r="AG29" i="87"/>
  <c r="AP29" i="87" s="1"/>
  <c r="AG29" i="80"/>
  <c r="AP29" i="80" s="1"/>
  <c r="AF29" i="80"/>
  <c r="AO29" i="80" s="1"/>
  <c r="AE29" i="80"/>
  <c r="W30" i="80"/>
  <c r="AH29" i="29"/>
  <c r="AQ29" i="29" s="1"/>
  <c r="AN28" i="95"/>
  <c r="AI28" i="95"/>
  <c r="Z29" i="25"/>
  <c r="AH30" i="83"/>
  <c r="AQ30" i="83" s="1"/>
  <c r="AR29" i="36"/>
  <c r="AR27" i="77"/>
  <c r="AN26" i="76"/>
  <c r="AI26" i="76"/>
  <c r="Z31" i="81"/>
  <c r="X31" i="81"/>
  <c r="Y31" i="81"/>
  <c r="AR28" i="29"/>
  <c r="AN28" i="91"/>
  <c r="AI28" i="91"/>
  <c r="AR28" i="86"/>
  <c r="AG29" i="35"/>
  <c r="AP29" i="35" s="1"/>
  <c r="AE29" i="35"/>
  <c r="W30" i="35"/>
  <c r="AF29" i="35"/>
  <c r="AO29" i="35" s="1"/>
  <c r="AE29" i="94"/>
  <c r="W30" i="94"/>
  <c r="AF29" i="94"/>
  <c r="AO29" i="94" s="1"/>
  <c r="AG29" i="94"/>
  <c r="AP29" i="94" s="1"/>
  <c r="AH28" i="28"/>
  <c r="AQ28" i="28" s="1"/>
  <c r="AH28" i="77"/>
  <c r="AQ28" i="77" s="1"/>
  <c r="AF30" i="84"/>
  <c r="AO30" i="84" s="1"/>
  <c r="AE30" i="84"/>
  <c r="W31" i="84"/>
  <c r="AG30" i="84"/>
  <c r="AP30" i="84" s="1"/>
  <c r="AH30" i="38"/>
  <c r="AQ30" i="38" s="1"/>
  <c r="AR30" i="40"/>
  <c r="AR29" i="82"/>
  <c r="Z30" i="38"/>
  <c r="Z29" i="37"/>
  <c r="AH30" i="31"/>
  <c r="AQ30" i="31" s="1"/>
  <c r="Z28" i="28"/>
  <c r="Z28" i="77"/>
  <c r="AN29" i="42"/>
  <c r="AI29" i="42"/>
  <c r="AH28" i="43"/>
  <c r="AQ28" i="43" s="1"/>
  <c r="AR29" i="83"/>
  <c r="X29" i="33"/>
  <c r="Z29" i="33" s="1"/>
  <c r="Y29" i="33"/>
  <c r="AR28" i="46"/>
  <c r="Z30" i="83"/>
  <c r="X30" i="89"/>
  <c r="Z30" i="89" s="1"/>
  <c r="Y30" i="89"/>
  <c r="Z28" i="32"/>
  <c r="AI29" i="78"/>
  <c r="AN29" i="78"/>
  <c r="AH29" i="85"/>
  <c r="AQ29" i="85" s="1"/>
  <c r="AF30" i="41"/>
  <c r="AO30" i="41" s="1"/>
  <c r="W31" i="41"/>
  <c r="AG30" i="41"/>
  <c r="AP30" i="41" s="1"/>
  <c r="AE30" i="41"/>
  <c r="AR27" i="43"/>
  <c r="AE30" i="31"/>
  <c r="W31" i="31"/>
  <c r="AF30" i="31"/>
  <c r="AO30" i="31" s="1"/>
  <c r="AG30" i="31"/>
  <c r="AP30" i="31" s="1"/>
  <c r="AN28" i="96"/>
  <c r="AI28" i="96"/>
  <c r="AR28" i="25"/>
  <c r="AG29" i="48"/>
  <c r="AP29" i="48" s="1"/>
  <c r="AF29" i="48"/>
  <c r="AO29" i="48" s="1"/>
  <c r="AE29" i="48"/>
  <c r="W30" i="48"/>
  <c r="AG29" i="46"/>
  <c r="AP29" i="46" s="1"/>
  <c r="AF29" i="46"/>
  <c r="AO29" i="46" s="1"/>
  <c r="W30" i="46"/>
  <c r="AE29" i="46"/>
  <c r="AR29" i="74"/>
  <c r="AR27" i="32"/>
  <c r="Z27" i="75"/>
  <c r="Y27" i="75"/>
  <c r="X27" i="75"/>
  <c r="AE29" i="29"/>
  <c r="W30" i="29"/>
  <c r="AG29" i="29"/>
  <c r="AP29" i="29" s="1"/>
  <c r="AF29" i="29"/>
  <c r="AO29" i="29" s="1"/>
  <c r="AR27" i="28"/>
  <c r="AH30" i="82"/>
  <c r="AQ30" i="82" s="1"/>
  <c r="AR29" i="38"/>
  <c r="AI29" i="89"/>
  <c r="AN29" i="89"/>
  <c r="Y30" i="26"/>
  <c r="Z30" i="26" s="1"/>
  <c r="X30" i="26"/>
  <c r="AH30" i="36"/>
  <c r="AQ30" i="36" s="1"/>
  <c r="W30" i="91" l="1"/>
  <c r="AG29" i="91"/>
  <c r="AP29" i="91" s="1"/>
  <c r="AE29" i="91"/>
  <c r="AF29" i="91"/>
  <c r="AO29" i="91" s="1"/>
  <c r="AG30" i="89"/>
  <c r="AP30" i="89" s="1"/>
  <c r="AF30" i="89"/>
  <c r="AO30" i="89" s="1"/>
  <c r="AE30" i="89"/>
  <c r="W31" i="89"/>
  <c r="AG30" i="79"/>
  <c r="AP30" i="79" s="1"/>
  <c r="AF30" i="79"/>
  <c r="AO30" i="79" s="1"/>
  <c r="AE30" i="79"/>
  <c r="W31" i="79"/>
  <c r="AE30" i="78"/>
  <c r="W31" i="78"/>
  <c r="AF30" i="78"/>
  <c r="AO30" i="78" s="1"/>
  <c r="AG30" i="78"/>
  <c r="AP30" i="78" s="1"/>
  <c r="AG30" i="26"/>
  <c r="AP30" i="26" s="1"/>
  <c r="AF30" i="26"/>
  <c r="AO30" i="26" s="1"/>
  <c r="AE30" i="26"/>
  <c r="W31" i="26"/>
  <c r="AG29" i="33"/>
  <c r="AP29" i="33" s="1"/>
  <c r="W30" i="33"/>
  <c r="AE29" i="33"/>
  <c r="AF29" i="33"/>
  <c r="AO29" i="33" s="1"/>
  <c r="AF27" i="75"/>
  <c r="AO27" i="75" s="1"/>
  <c r="AE27" i="75"/>
  <c r="W28" i="75"/>
  <c r="AG27" i="75"/>
  <c r="AP27" i="75" s="1"/>
  <c r="AN29" i="48"/>
  <c r="AI29" i="48"/>
  <c r="AR28" i="96"/>
  <c r="AI30" i="31"/>
  <c r="AN30" i="31"/>
  <c r="Z31" i="41"/>
  <c r="X31" i="41"/>
  <c r="Y31" i="41"/>
  <c r="W31" i="38"/>
  <c r="AG30" i="38"/>
  <c r="AP30" i="38" s="1"/>
  <c r="AF30" i="38"/>
  <c r="AO30" i="38" s="1"/>
  <c r="AE30" i="38"/>
  <c r="AH31" i="81"/>
  <c r="AQ31" i="81" s="1"/>
  <c r="AI29" i="87"/>
  <c r="AN29" i="87"/>
  <c r="AR28" i="92"/>
  <c r="AH30" i="78"/>
  <c r="AQ30" i="78" s="1"/>
  <c r="AR26" i="75"/>
  <c r="Y29" i="45"/>
  <c r="Z29" i="45" s="1"/>
  <c r="X29" i="45"/>
  <c r="X31" i="82"/>
  <c r="Y31" i="82"/>
  <c r="AH30" i="79"/>
  <c r="AQ30" i="79" s="1"/>
  <c r="Z30" i="73"/>
  <c r="X30" i="73"/>
  <c r="Y30" i="73"/>
  <c r="AN27" i="93"/>
  <c r="AI27" i="93"/>
  <c r="AH29" i="91"/>
  <c r="AQ29" i="91" s="1"/>
  <c r="X30" i="47"/>
  <c r="Y30" i="47"/>
  <c r="W31" i="83"/>
  <c r="AG30" i="83"/>
  <c r="AP30" i="83" s="1"/>
  <c r="AE30" i="83"/>
  <c r="AF30" i="83"/>
  <c r="AO30" i="83" s="1"/>
  <c r="AN30" i="84"/>
  <c r="AI30" i="84"/>
  <c r="AR28" i="91"/>
  <c r="AF31" i="81"/>
  <c r="AO31" i="81" s="1"/>
  <c r="AG31" i="81"/>
  <c r="AP31" i="81" s="1"/>
  <c r="AE31" i="81"/>
  <c r="W32" i="81"/>
  <c r="AF29" i="25"/>
  <c r="AO29" i="25" s="1"/>
  <c r="AE29" i="25"/>
  <c r="W30" i="25"/>
  <c r="AG29" i="25"/>
  <c r="AP29" i="25" s="1"/>
  <c r="AE29" i="86"/>
  <c r="W30" i="86"/>
  <c r="AF29" i="86"/>
  <c r="AO29" i="86" s="1"/>
  <c r="AG29" i="86"/>
  <c r="AP29" i="86" s="1"/>
  <c r="AH27" i="76"/>
  <c r="AQ27" i="76" s="1"/>
  <c r="AR28" i="90"/>
  <c r="Y31" i="36"/>
  <c r="X31" i="36"/>
  <c r="AR29" i="79"/>
  <c r="W30" i="96"/>
  <c r="AG29" i="96"/>
  <c r="AP29" i="96" s="1"/>
  <c r="AE29" i="96"/>
  <c r="AF29" i="96"/>
  <c r="AO29" i="96" s="1"/>
  <c r="AH31" i="27"/>
  <c r="AQ31" i="27" s="1"/>
  <c r="AN29" i="73"/>
  <c r="AI29" i="73"/>
  <c r="X28" i="34"/>
  <c r="Z28" i="34" s="1"/>
  <c r="Y28" i="34"/>
  <c r="X30" i="39"/>
  <c r="Y30" i="39"/>
  <c r="Y28" i="30"/>
  <c r="Z28" i="30" s="1"/>
  <c r="X28" i="30"/>
  <c r="AI31" i="40"/>
  <c r="AN31" i="40"/>
  <c r="AI29" i="85"/>
  <c r="AN29" i="85"/>
  <c r="AR29" i="89"/>
  <c r="AR29" i="78"/>
  <c r="AR29" i="42"/>
  <c r="X30" i="35"/>
  <c r="Y30" i="35"/>
  <c r="Z30" i="35" s="1"/>
  <c r="AR26" i="76"/>
  <c r="AR28" i="95"/>
  <c r="AH30" i="42"/>
  <c r="AQ30" i="42" s="1"/>
  <c r="AR28" i="33"/>
  <c r="AR29" i="44"/>
  <c r="AI28" i="45"/>
  <c r="AN28" i="45"/>
  <c r="AR30" i="81"/>
  <c r="AH29" i="90"/>
  <c r="AQ29" i="90" s="1"/>
  <c r="AN29" i="39"/>
  <c r="AI29" i="39"/>
  <c r="AN27" i="30"/>
  <c r="AI27" i="30"/>
  <c r="Y29" i="43"/>
  <c r="Z29" i="43" s="1"/>
  <c r="X29" i="43"/>
  <c r="AI29" i="47"/>
  <c r="AN29" i="47"/>
  <c r="Z30" i="29"/>
  <c r="Y30" i="29"/>
  <c r="X30" i="29"/>
  <c r="AI30" i="41"/>
  <c r="AN30" i="41"/>
  <c r="W29" i="32"/>
  <c r="AG28" i="32"/>
  <c r="AP28" i="32" s="1"/>
  <c r="AE28" i="32"/>
  <c r="AF28" i="32"/>
  <c r="AO28" i="32" s="1"/>
  <c r="AN29" i="35"/>
  <c r="AI29" i="35"/>
  <c r="Z27" i="76"/>
  <c r="AR30" i="27"/>
  <c r="AH29" i="95"/>
  <c r="AQ29" i="95" s="1"/>
  <c r="AH30" i="44"/>
  <c r="AQ30" i="44" s="1"/>
  <c r="X29" i="88"/>
  <c r="Z29" i="88" s="1"/>
  <c r="Y29" i="88"/>
  <c r="Z31" i="27"/>
  <c r="AI27" i="34"/>
  <c r="AN27" i="34"/>
  <c r="AN29" i="46"/>
  <c r="AI29" i="46"/>
  <c r="Y30" i="46"/>
  <c r="X30" i="46"/>
  <c r="AH30" i="26"/>
  <c r="AQ30" i="26" s="1"/>
  <c r="AI29" i="29"/>
  <c r="AN29" i="29"/>
  <c r="AG28" i="77"/>
  <c r="AP28" i="77" s="1"/>
  <c r="AF28" i="77"/>
  <c r="AO28" i="77" s="1"/>
  <c r="W29" i="77"/>
  <c r="AE28" i="77"/>
  <c r="Z30" i="94"/>
  <c r="X30" i="94"/>
  <c r="Y30" i="94"/>
  <c r="X30" i="80"/>
  <c r="Y30" i="80"/>
  <c r="Z30" i="42"/>
  <c r="Z29" i="95"/>
  <c r="AI30" i="36"/>
  <c r="AN30" i="36"/>
  <c r="AH29" i="92"/>
  <c r="AQ29" i="92" s="1"/>
  <c r="AI30" i="82"/>
  <c r="AN30" i="82"/>
  <c r="AI28" i="88"/>
  <c r="AN28" i="88"/>
  <c r="X31" i="74"/>
  <c r="Z31" i="74" s="1"/>
  <c r="Y31" i="74"/>
  <c r="Z29" i="90"/>
  <c r="AI28" i="43"/>
  <c r="AN28" i="43"/>
  <c r="AH27" i="75"/>
  <c r="AQ27" i="75" s="1"/>
  <c r="Z30" i="48"/>
  <c r="Y30" i="48"/>
  <c r="X30" i="48"/>
  <c r="Y31" i="31"/>
  <c r="X31" i="31"/>
  <c r="AH30" i="89"/>
  <c r="AQ30" i="89" s="1"/>
  <c r="AH29" i="33"/>
  <c r="AQ29" i="33" s="1"/>
  <c r="AF28" i="28"/>
  <c r="AO28" i="28" s="1"/>
  <c r="W29" i="28"/>
  <c r="AG28" i="28"/>
  <c r="AP28" i="28" s="1"/>
  <c r="AE28" i="28"/>
  <c r="AG29" i="37"/>
  <c r="AP29" i="37" s="1"/>
  <c r="AE29" i="37"/>
  <c r="W30" i="37"/>
  <c r="AF29" i="37"/>
  <c r="AO29" i="37" s="1"/>
  <c r="Z31" i="84"/>
  <c r="X31" i="84"/>
  <c r="Y31" i="84"/>
  <c r="AI29" i="94"/>
  <c r="AN29" i="94"/>
  <c r="AN29" i="80"/>
  <c r="AI29" i="80"/>
  <c r="Y30" i="87"/>
  <c r="X30" i="87"/>
  <c r="W31" i="44"/>
  <c r="AG30" i="44"/>
  <c r="AP30" i="44" s="1"/>
  <c r="AE30" i="44"/>
  <c r="AF30" i="44"/>
  <c r="AO30" i="44" s="1"/>
  <c r="W30" i="92"/>
  <c r="AE29" i="92"/>
  <c r="AG29" i="92"/>
  <c r="AP29" i="92" s="1"/>
  <c r="AF29" i="92"/>
  <c r="AO29" i="92" s="1"/>
  <c r="AH29" i="96"/>
  <c r="AQ29" i="96" s="1"/>
  <c r="AI30" i="74"/>
  <c r="AN30" i="74"/>
  <c r="AR29" i="26"/>
  <c r="Y28" i="93"/>
  <c r="Z28" i="93" s="1"/>
  <c r="X28" i="93"/>
  <c r="X32" i="40"/>
  <c r="Y32" i="40"/>
  <c r="X30" i="85"/>
  <c r="Z30" i="85" s="1"/>
  <c r="Y30" i="85"/>
  <c r="W29" i="93" l="1"/>
  <c r="AG28" i="93"/>
  <c r="AP28" i="93" s="1"/>
  <c r="AE28" i="93"/>
  <c r="AF28" i="93"/>
  <c r="AO28" i="93" s="1"/>
  <c r="AG31" i="74"/>
  <c r="AP31" i="74" s="1"/>
  <c r="AF31" i="74"/>
  <c r="AO31" i="74" s="1"/>
  <c r="AE31" i="74"/>
  <c r="W32" i="74"/>
  <c r="AG29" i="88"/>
  <c r="AP29" i="88" s="1"/>
  <c r="W30" i="88"/>
  <c r="AF29" i="88"/>
  <c r="AO29" i="88" s="1"/>
  <c r="AE29" i="88"/>
  <c r="AE29" i="43"/>
  <c r="W30" i="43"/>
  <c r="AF29" i="43"/>
  <c r="AO29" i="43" s="1"/>
  <c r="AG29" i="43"/>
  <c r="AP29" i="43" s="1"/>
  <c r="W29" i="30"/>
  <c r="AG28" i="30"/>
  <c r="AP28" i="30" s="1"/>
  <c r="AF28" i="30"/>
  <c r="AO28" i="30" s="1"/>
  <c r="AE28" i="30"/>
  <c r="AG29" i="45"/>
  <c r="AP29" i="45" s="1"/>
  <c r="AF29" i="45"/>
  <c r="AO29" i="45" s="1"/>
  <c r="W30" i="45"/>
  <c r="AE29" i="45"/>
  <c r="W31" i="35"/>
  <c r="AG30" i="35"/>
  <c r="AP30" i="35" s="1"/>
  <c r="AF30" i="35"/>
  <c r="AO30" i="35" s="1"/>
  <c r="AE30" i="35"/>
  <c r="AE30" i="85"/>
  <c r="W31" i="85"/>
  <c r="AF30" i="85"/>
  <c r="AO30" i="85" s="1"/>
  <c r="AG30" i="85"/>
  <c r="AP30" i="85" s="1"/>
  <c r="AE28" i="34"/>
  <c r="AG28" i="34"/>
  <c r="AP28" i="34" s="1"/>
  <c r="W29" i="34"/>
  <c r="AF28" i="34"/>
  <c r="AO28" i="34" s="1"/>
  <c r="AH32" i="40"/>
  <c r="AQ32" i="40" s="1"/>
  <c r="AH30" i="87"/>
  <c r="AQ30" i="87" s="1"/>
  <c r="Z29" i="28"/>
  <c r="Y29" i="28"/>
  <c r="X29" i="28"/>
  <c r="AH31" i="31"/>
  <c r="AQ31" i="31" s="1"/>
  <c r="AI29" i="92"/>
  <c r="AN29" i="92"/>
  <c r="AI28" i="28"/>
  <c r="AN28" i="28"/>
  <c r="W30" i="95"/>
  <c r="AE29" i="95"/>
  <c r="AG29" i="95"/>
  <c r="AP29" i="95" s="1"/>
  <c r="AF29" i="95"/>
  <c r="AO29" i="95" s="1"/>
  <c r="AH30" i="94"/>
  <c r="AQ30" i="94" s="1"/>
  <c r="X30" i="96"/>
  <c r="Z30" i="96" s="1"/>
  <c r="Y30" i="96"/>
  <c r="AN31" i="81"/>
  <c r="AI31" i="81"/>
  <c r="AR30" i="84"/>
  <c r="Z31" i="83"/>
  <c r="X31" i="83"/>
  <c r="Y31" i="83"/>
  <c r="AH30" i="73"/>
  <c r="AQ30" i="73" s="1"/>
  <c r="AF31" i="41"/>
  <c r="AO31" i="41" s="1"/>
  <c r="AE31" i="41"/>
  <c r="W32" i="41"/>
  <c r="AG31" i="41"/>
  <c r="AP31" i="41" s="1"/>
  <c r="Z31" i="26"/>
  <c r="X31" i="26"/>
  <c r="Y31" i="26"/>
  <c r="AG30" i="29"/>
  <c r="AP30" i="29" s="1"/>
  <c r="AE30" i="29"/>
  <c r="W31" i="29"/>
  <c r="AF30" i="29"/>
  <c r="AO30" i="29" s="1"/>
  <c r="AR29" i="85"/>
  <c r="AR29" i="73"/>
  <c r="W31" i="73"/>
  <c r="AG30" i="73"/>
  <c r="AP30" i="73" s="1"/>
  <c r="AF30" i="73"/>
  <c r="AO30" i="73" s="1"/>
  <c r="AE30" i="73"/>
  <c r="AN30" i="26"/>
  <c r="AI30" i="26"/>
  <c r="Y31" i="78"/>
  <c r="X31" i="78"/>
  <c r="W31" i="48"/>
  <c r="AG30" i="48"/>
  <c r="AP30" i="48" s="1"/>
  <c r="AF30" i="48"/>
  <c r="AO30" i="48" s="1"/>
  <c r="AE30" i="48"/>
  <c r="AF30" i="42"/>
  <c r="AO30" i="42" s="1"/>
  <c r="W31" i="42"/>
  <c r="AG30" i="42"/>
  <c r="AP30" i="42" s="1"/>
  <c r="AE30" i="42"/>
  <c r="AR28" i="43"/>
  <c r="AR28" i="88"/>
  <c r="AR29" i="29"/>
  <c r="AH30" i="46"/>
  <c r="AQ30" i="46" s="1"/>
  <c r="AR29" i="35"/>
  <c r="Z29" i="32"/>
  <c r="X29" i="32"/>
  <c r="Y29" i="32"/>
  <c r="AH30" i="39"/>
  <c r="AQ30" i="39" s="1"/>
  <c r="Z30" i="25"/>
  <c r="Y30" i="25"/>
  <c r="X30" i="25"/>
  <c r="AH30" i="47"/>
  <c r="AQ30" i="47" s="1"/>
  <c r="AH31" i="82"/>
  <c r="AQ31" i="82" s="1"/>
  <c r="AR30" i="31"/>
  <c r="AN29" i="33"/>
  <c r="AI29" i="33"/>
  <c r="AI30" i="78"/>
  <c r="AN30" i="78"/>
  <c r="Z31" i="89"/>
  <c r="Y31" i="89"/>
  <c r="X31" i="89"/>
  <c r="AI29" i="91"/>
  <c r="AN29" i="91"/>
  <c r="AR27" i="30"/>
  <c r="Y30" i="92"/>
  <c r="X30" i="92"/>
  <c r="AN29" i="37"/>
  <c r="AI29" i="37"/>
  <c r="AH30" i="80"/>
  <c r="AQ30" i="80" s="1"/>
  <c r="AE31" i="27"/>
  <c r="W32" i="27"/>
  <c r="AG31" i="27"/>
  <c r="AP31" i="27" s="1"/>
  <c r="AF31" i="27"/>
  <c r="AO31" i="27" s="1"/>
  <c r="AR29" i="47"/>
  <c r="AR29" i="39"/>
  <c r="AR31" i="40"/>
  <c r="Z30" i="39"/>
  <c r="AI29" i="96"/>
  <c r="AN29" i="96"/>
  <c r="AH31" i="36"/>
  <c r="AQ31" i="36" s="1"/>
  <c r="AI29" i="25"/>
  <c r="AN29" i="25"/>
  <c r="AI30" i="83"/>
  <c r="AN30" i="83"/>
  <c r="Z30" i="47"/>
  <c r="AR27" i="93"/>
  <c r="Z31" i="82"/>
  <c r="Y31" i="38"/>
  <c r="X31" i="38"/>
  <c r="Z28" i="75"/>
  <c r="Y28" i="75"/>
  <c r="X28" i="75"/>
  <c r="X30" i="33"/>
  <c r="Y30" i="33"/>
  <c r="AR28" i="45"/>
  <c r="X30" i="37"/>
  <c r="Y30" i="37"/>
  <c r="Z30" i="37" s="1"/>
  <c r="AN28" i="77"/>
  <c r="AI28" i="77"/>
  <c r="AR27" i="34"/>
  <c r="Z32" i="40"/>
  <c r="AG29" i="90"/>
  <c r="AP29" i="90" s="1"/>
  <c r="AF29" i="90"/>
  <c r="AO29" i="90" s="1"/>
  <c r="AE29" i="90"/>
  <c r="W30" i="90"/>
  <c r="AH28" i="93"/>
  <c r="AQ28" i="93" s="1"/>
  <c r="AR30" i="74"/>
  <c r="AI30" i="44"/>
  <c r="AN30" i="44"/>
  <c r="Z30" i="87"/>
  <c r="AH31" i="84"/>
  <c r="AQ31" i="84" s="1"/>
  <c r="Z31" i="31"/>
  <c r="AR30" i="82"/>
  <c r="Z30" i="80"/>
  <c r="Z29" i="77"/>
  <c r="X29" i="77"/>
  <c r="Y29" i="77"/>
  <c r="Z30" i="46"/>
  <c r="AR30" i="41"/>
  <c r="AH29" i="43"/>
  <c r="AQ29" i="43" s="1"/>
  <c r="AH30" i="35"/>
  <c r="AQ30" i="35" s="1"/>
  <c r="AH28" i="30"/>
  <c r="AQ28" i="30" s="1"/>
  <c r="Z30" i="86"/>
  <c r="X30" i="86"/>
  <c r="Y30" i="86"/>
  <c r="AH29" i="45"/>
  <c r="AQ29" i="45" s="1"/>
  <c r="AI27" i="75"/>
  <c r="AN27" i="75"/>
  <c r="Y31" i="79"/>
  <c r="Z31" i="79" s="1"/>
  <c r="X31" i="79"/>
  <c r="AN30" i="89"/>
  <c r="AI30" i="89"/>
  <c r="Z31" i="44"/>
  <c r="X31" i="44"/>
  <c r="Y31" i="44"/>
  <c r="AG30" i="94"/>
  <c r="AP30" i="94" s="1"/>
  <c r="AF30" i="94"/>
  <c r="AO30" i="94" s="1"/>
  <c r="AE30" i="94"/>
  <c r="W31" i="94"/>
  <c r="W28" i="76"/>
  <c r="AE27" i="76"/>
  <c r="AF27" i="76"/>
  <c r="AO27" i="76" s="1"/>
  <c r="AG27" i="76"/>
  <c r="AP27" i="76" s="1"/>
  <c r="AR29" i="94"/>
  <c r="AH30" i="85"/>
  <c r="AQ30" i="85" s="1"/>
  <c r="AR29" i="80"/>
  <c r="AF31" i="84"/>
  <c r="AO31" i="84" s="1"/>
  <c r="AG31" i="84"/>
  <c r="AP31" i="84" s="1"/>
  <c r="AE31" i="84"/>
  <c r="W32" i="84"/>
  <c r="AH30" i="48"/>
  <c r="AQ30" i="48" s="1"/>
  <c r="AH31" i="74"/>
  <c r="AQ31" i="74" s="1"/>
  <c r="AR30" i="36"/>
  <c r="AR29" i="46"/>
  <c r="AH29" i="88"/>
  <c r="AQ29" i="88" s="1"/>
  <c r="AI28" i="32"/>
  <c r="AN28" i="32"/>
  <c r="AH30" i="29"/>
  <c r="AQ30" i="29" s="1"/>
  <c r="AH28" i="34"/>
  <c r="AQ28" i="34" s="1"/>
  <c r="Z31" i="36"/>
  <c r="AI29" i="86"/>
  <c r="AN29" i="86"/>
  <c r="X32" i="81"/>
  <c r="Z32" i="81" s="1"/>
  <c r="Y32" i="81"/>
  <c r="AR29" i="87"/>
  <c r="AI30" i="38"/>
  <c r="AN30" i="38"/>
  <c r="AH31" i="41"/>
  <c r="AQ31" i="41" s="1"/>
  <c r="AR29" i="48"/>
  <c r="AN30" i="79"/>
  <c r="AI30" i="79"/>
  <c r="X30" i="91"/>
  <c r="Z30" i="91" s="1"/>
  <c r="Y30" i="91"/>
  <c r="W32" i="79" l="1"/>
  <c r="AG31" i="79"/>
  <c r="AP31" i="79" s="1"/>
  <c r="AF31" i="79"/>
  <c r="AO31" i="79" s="1"/>
  <c r="AE31" i="79"/>
  <c r="AF30" i="91"/>
  <c r="AO30" i="91" s="1"/>
  <c r="AE30" i="91"/>
  <c r="W31" i="91"/>
  <c r="AG30" i="91"/>
  <c r="AP30" i="91" s="1"/>
  <c r="AE30" i="96"/>
  <c r="W31" i="96"/>
  <c r="AF30" i="96"/>
  <c r="AO30" i="96" s="1"/>
  <c r="AG30" i="96"/>
  <c r="AP30" i="96" s="1"/>
  <c r="AG32" i="81"/>
  <c r="AP32" i="81" s="1"/>
  <c r="AF32" i="81"/>
  <c r="AO32" i="81" s="1"/>
  <c r="W33" i="81"/>
  <c r="AE32" i="81"/>
  <c r="W31" i="37"/>
  <c r="AG30" i="37"/>
  <c r="AP30" i="37" s="1"/>
  <c r="AF30" i="37"/>
  <c r="AO30" i="37" s="1"/>
  <c r="AE30" i="37"/>
  <c r="AN31" i="84"/>
  <c r="AI31" i="84"/>
  <c r="AH30" i="33"/>
  <c r="AQ30" i="33" s="1"/>
  <c r="AR29" i="33"/>
  <c r="AH31" i="44"/>
  <c r="AQ31" i="44" s="1"/>
  <c r="AH29" i="77"/>
  <c r="AQ29" i="77" s="1"/>
  <c r="AH31" i="38"/>
  <c r="AQ31" i="38" s="1"/>
  <c r="AF30" i="47"/>
  <c r="AO30" i="47" s="1"/>
  <c r="AE30" i="47"/>
  <c r="W31" i="47"/>
  <c r="AG30" i="47"/>
  <c r="AP30" i="47" s="1"/>
  <c r="W31" i="39"/>
  <c r="AG30" i="39"/>
  <c r="AP30" i="39" s="1"/>
  <c r="AE30" i="39"/>
  <c r="AF30" i="39"/>
  <c r="AO30" i="39" s="1"/>
  <c r="AR30" i="78"/>
  <c r="AH29" i="32"/>
  <c r="AQ29" i="32" s="1"/>
  <c r="Y31" i="42"/>
  <c r="Z31" i="42" s="1"/>
  <c r="X31" i="42"/>
  <c r="X31" i="48"/>
  <c r="Z31" i="48" s="1"/>
  <c r="Y31" i="48"/>
  <c r="AI30" i="73"/>
  <c r="AN30" i="73"/>
  <c r="AN30" i="29"/>
  <c r="AI30" i="29"/>
  <c r="AR28" i="28"/>
  <c r="AI30" i="85"/>
  <c r="AN30" i="85"/>
  <c r="AH30" i="92"/>
  <c r="AQ30" i="92" s="1"/>
  <c r="AF29" i="32"/>
  <c r="AO29" i="32" s="1"/>
  <c r="AE29" i="32"/>
  <c r="W30" i="32"/>
  <c r="AG29" i="32"/>
  <c r="AP29" i="32" s="1"/>
  <c r="AI28" i="34"/>
  <c r="AN28" i="34"/>
  <c r="AI30" i="35"/>
  <c r="AN30" i="35"/>
  <c r="AN29" i="45"/>
  <c r="AI29" i="45"/>
  <c r="Z30" i="43"/>
  <c r="Y30" i="43"/>
  <c r="X30" i="43"/>
  <c r="AR29" i="86"/>
  <c r="AN30" i="94"/>
  <c r="AI30" i="94"/>
  <c r="AR30" i="89"/>
  <c r="AR27" i="75"/>
  <c r="W31" i="80"/>
  <c r="AG30" i="80"/>
  <c r="AP30" i="80" s="1"/>
  <c r="AE30" i="80"/>
  <c r="AF30" i="80"/>
  <c r="AO30" i="80" s="1"/>
  <c r="AG32" i="40"/>
  <c r="AP32" i="40" s="1"/>
  <c r="AF32" i="40"/>
  <c r="AO32" i="40" s="1"/>
  <c r="AE32" i="40"/>
  <c r="W33" i="40"/>
  <c r="AH30" i="37"/>
  <c r="AQ30" i="37" s="1"/>
  <c r="Z30" i="33"/>
  <c r="Z31" i="38"/>
  <c r="AR30" i="83"/>
  <c r="AH31" i="89"/>
  <c r="AQ31" i="89" s="1"/>
  <c r="AI30" i="48"/>
  <c r="AN30" i="48"/>
  <c r="AI31" i="41"/>
  <c r="AN31" i="41"/>
  <c r="AR31" i="81"/>
  <c r="AI29" i="95"/>
  <c r="AN29" i="95"/>
  <c r="AR29" i="92"/>
  <c r="AH29" i="28"/>
  <c r="AQ29" i="28" s="1"/>
  <c r="X30" i="45"/>
  <c r="Y30" i="45"/>
  <c r="AI29" i="43"/>
  <c r="AN29" i="43"/>
  <c r="AI28" i="93"/>
  <c r="AN28" i="93"/>
  <c r="AR30" i="38"/>
  <c r="AR30" i="44"/>
  <c r="AH31" i="78"/>
  <c r="AQ31" i="78" s="1"/>
  <c r="Y32" i="41"/>
  <c r="Z32" i="41" s="1"/>
  <c r="X32" i="41"/>
  <c r="AR30" i="79"/>
  <c r="AF31" i="36"/>
  <c r="AO31" i="36" s="1"/>
  <c r="AE31" i="36"/>
  <c r="W32" i="36"/>
  <c r="AG31" i="36"/>
  <c r="AP31" i="36" s="1"/>
  <c r="AR28" i="32"/>
  <c r="AI27" i="76"/>
  <c r="AN27" i="76"/>
  <c r="AH30" i="86"/>
  <c r="AQ30" i="86" s="1"/>
  <c r="AH28" i="75"/>
  <c r="AQ28" i="75" s="1"/>
  <c r="AF31" i="82"/>
  <c r="AO31" i="82" s="1"/>
  <c r="AE31" i="82"/>
  <c r="AG31" i="82"/>
  <c r="AP31" i="82" s="1"/>
  <c r="W32" i="82"/>
  <c r="Z30" i="92"/>
  <c r="AH30" i="25"/>
  <c r="AQ30" i="25" s="1"/>
  <c r="AI30" i="42"/>
  <c r="AN30" i="42"/>
  <c r="Z31" i="78"/>
  <c r="AH31" i="26"/>
  <c r="AQ31" i="26" s="1"/>
  <c r="Y29" i="30"/>
  <c r="X29" i="30"/>
  <c r="AN29" i="88"/>
  <c r="AI29" i="88"/>
  <c r="Z32" i="74"/>
  <c r="Y32" i="74"/>
  <c r="X32" i="74"/>
  <c r="AH30" i="91"/>
  <c r="AQ30" i="91" s="1"/>
  <c r="Y31" i="94"/>
  <c r="X31" i="94"/>
  <c r="Z31" i="94" s="1"/>
  <c r="W30" i="77"/>
  <c r="AG29" i="77"/>
  <c r="AP29" i="77" s="1"/>
  <c r="AF29" i="77"/>
  <c r="AO29" i="77" s="1"/>
  <c r="AE29" i="77"/>
  <c r="AH31" i="79"/>
  <c r="AQ31" i="79" s="1"/>
  <c r="AG30" i="86"/>
  <c r="AP30" i="86" s="1"/>
  <c r="AF30" i="86"/>
  <c r="AO30" i="86" s="1"/>
  <c r="AE30" i="86"/>
  <c r="W31" i="86"/>
  <c r="W31" i="46"/>
  <c r="AF30" i="46"/>
  <c r="AO30" i="46" s="1"/>
  <c r="AG30" i="46"/>
  <c r="AP30" i="46" s="1"/>
  <c r="AE30" i="46"/>
  <c r="Z30" i="90"/>
  <c r="X30" i="90"/>
  <c r="Y30" i="90"/>
  <c r="AR29" i="25"/>
  <c r="Z32" i="27"/>
  <c r="Y32" i="27"/>
  <c r="X32" i="27"/>
  <c r="W32" i="89"/>
  <c r="AG31" i="89"/>
  <c r="AP31" i="89" s="1"/>
  <c r="AF31" i="89"/>
  <c r="AO31" i="89" s="1"/>
  <c r="AE31" i="89"/>
  <c r="AR30" i="26"/>
  <c r="Z31" i="73"/>
  <c r="Y31" i="73"/>
  <c r="X31" i="73"/>
  <c r="W32" i="26"/>
  <c r="AG31" i="26"/>
  <c r="AP31" i="26" s="1"/>
  <c r="AF31" i="26"/>
  <c r="AO31" i="26" s="1"/>
  <c r="AE31" i="26"/>
  <c r="AH31" i="83"/>
  <c r="AQ31" i="83" s="1"/>
  <c r="Z30" i="95"/>
  <c r="X30" i="95"/>
  <c r="Y30" i="95"/>
  <c r="AF29" i="28"/>
  <c r="AO29" i="28" s="1"/>
  <c r="AG29" i="28"/>
  <c r="AP29" i="28" s="1"/>
  <c r="W30" i="28"/>
  <c r="AE29" i="28"/>
  <c r="Z29" i="34"/>
  <c r="X29" i="34"/>
  <c r="Y29" i="34"/>
  <c r="AN31" i="74"/>
  <c r="AI31" i="74"/>
  <c r="AF31" i="44"/>
  <c r="AO31" i="44" s="1"/>
  <c r="AE31" i="44"/>
  <c r="W32" i="44"/>
  <c r="AG31" i="44"/>
  <c r="AP31" i="44" s="1"/>
  <c r="AR29" i="91"/>
  <c r="AH32" i="81"/>
  <c r="AQ32" i="81" s="1"/>
  <c r="Y32" i="84"/>
  <c r="X32" i="84"/>
  <c r="Y28" i="76"/>
  <c r="X28" i="76"/>
  <c r="AG31" i="31"/>
  <c r="AP31" i="31" s="1"/>
  <c r="AF31" i="31"/>
  <c r="AO31" i="31" s="1"/>
  <c r="AE31" i="31"/>
  <c r="W32" i="31"/>
  <c r="AG30" i="87"/>
  <c r="AP30" i="87" s="1"/>
  <c r="AF30" i="87"/>
  <c r="AO30" i="87" s="1"/>
  <c r="AE30" i="87"/>
  <c r="W31" i="87"/>
  <c r="AN29" i="90"/>
  <c r="AI29" i="90"/>
  <c r="AR28" i="77"/>
  <c r="AG28" i="75"/>
  <c r="AP28" i="75" s="1"/>
  <c r="AF28" i="75"/>
  <c r="AO28" i="75" s="1"/>
  <c r="AE28" i="75"/>
  <c r="W29" i="75"/>
  <c r="AR29" i="96"/>
  <c r="AI31" i="27"/>
  <c r="AN31" i="27"/>
  <c r="AR29" i="37"/>
  <c r="AG30" i="25"/>
  <c r="AP30" i="25" s="1"/>
  <c r="AF30" i="25"/>
  <c r="AO30" i="25" s="1"/>
  <c r="AE30" i="25"/>
  <c r="W31" i="25"/>
  <c r="Y31" i="29"/>
  <c r="X31" i="29"/>
  <c r="AF31" i="83"/>
  <c r="AO31" i="83" s="1"/>
  <c r="AE31" i="83"/>
  <c r="W32" i="83"/>
  <c r="AG31" i="83"/>
  <c r="AP31" i="83" s="1"/>
  <c r="AH30" i="96"/>
  <c r="AQ30" i="96" s="1"/>
  <c r="X31" i="85"/>
  <c r="Y31" i="85"/>
  <c r="Z31" i="35"/>
  <c r="Y31" i="35"/>
  <c r="X31" i="35"/>
  <c r="AI28" i="30"/>
  <c r="AN28" i="30"/>
  <c r="X30" i="88"/>
  <c r="Y30" i="88"/>
  <c r="Y29" i="93"/>
  <c r="X29" i="93"/>
  <c r="W32" i="94" l="1"/>
  <c r="AG31" i="94"/>
  <c r="AP31" i="94" s="1"/>
  <c r="AF31" i="94"/>
  <c r="AO31" i="94" s="1"/>
  <c r="AE31" i="94"/>
  <c r="AE31" i="48"/>
  <c r="W32" i="48"/>
  <c r="AF31" i="48"/>
  <c r="AO31" i="48" s="1"/>
  <c r="AG31" i="48"/>
  <c r="AP31" i="48" s="1"/>
  <c r="AG32" i="41"/>
  <c r="AP32" i="41" s="1"/>
  <c r="AE32" i="41"/>
  <c r="W33" i="41"/>
  <c r="AF32" i="41"/>
  <c r="AO32" i="41" s="1"/>
  <c r="AF31" i="42"/>
  <c r="AO31" i="42" s="1"/>
  <c r="AE31" i="42"/>
  <c r="W32" i="42"/>
  <c r="AG31" i="42"/>
  <c r="AP31" i="42" s="1"/>
  <c r="Z32" i="83"/>
  <c r="Y32" i="83"/>
  <c r="X32" i="83"/>
  <c r="X29" i="75"/>
  <c r="Z29" i="75" s="1"/>
  <c r="Y29" i="75"/>
  <c r="AR29" i="90"/>
  <c r="AH28" i="76"/>
  <c r="AQ28" i="76" s="1"/>
  <c r="AR31" i="74"/>
  <c r="X30" i="28"/>
  <c r="Z30" i="28" s="1"/>
  <c r="Y30" i="28"/>
  <c r="AF30" i="95"/>
  <c r="AO30" i="95" s="1"/>
  <c r="AE30" i="95"/>
  <c r="W31" i="95"/>
  <c r="AG30" i="95"/>
  <c r="AP30" i="95" s="1"/>
  <c r="AI31" i="26"/>
  <c r="AN31" i="26"/>
  <c r="AN30" i="86"/>
  <c r="AI30" i="86"/>
  <c r="X30" i="77"/>
  <c r="Z30" i="77" s="1"/>
  <c r="Y30" i="77"/>
  <c r="AR29" i="88"/>
  <c r="AR30" i="42"/>
  <c r="AE30" i="92"/>
  <c r="AF30" i="92"/>
  <c r="AO30" i="92" s="1"/>
  <c r="AG30" i="92"/>
  <c r="AP30" i="92" s="1"/>
  <c r="W31" i="92"/>
  <c r="AR29" i="43"/>
  <c r="AR29" i="95"/>
  <c r="AR30" i="48"/>
  <c r="X31" i="80"/>
  <c r="Z31" i="80" s="1"/>
  <c r="Y31" i="80"/>
  <c r="AR29" i="45"/>
  <c r="Y31" i="96"/>
  <c r="X31" i="96"/>
  <c r="Z31" i="96" s="1"/>
  <c r="AI30" i="96"/>
  <c r="AN30" i="96"/>
  <c r="AI31" i="79"/>
  <c r="AN31" i="79"/>
  <c r="Y31" i="25"/>
  <c r="Z31" i="25" s="1"/>
  <c r="X31" i="25"/>
  <c r="AN28" i="75"/>
  <c r="AI28" i="75"/>
  <c r="AN30" i="25"/>
  <c r="AI30" i="25"/>
  <c r="AR31" i="27"/>
  <c r="Z31" i="87"/>
  <c r="Y31" i="87"/>
  <c r="X31" i="87"/>
  <c r="X32" i="31"/>
  <c r="Z32" i="31" s="1"/>
  <c r="Y32" i="31"/>
  <c r="Z28" i="76"/>
  <c r="X32" i="89"/>
  <c r="Y32" i="89"/>
  <c r="AI29" i="77"/>
  <c r="AN29" i="77"/>
  <c r="AH29" i="30"/>
  <c r="AQ29" i="30" s="1"/>
  <c r="Y32" i="82"/>
  <c r="X32" i="82"/>
  <c r="AH30" i="45"/>
  <c r="AQ30" i="45" s="1"/>
  <c r="AE31" i="38"/>
  <c r="W32" i="38"/>
  <c r="AF31" i="38"/>
  <c r="AO31" i="38" s="1"/>
  <c r="AG31" i="38"/>
  <c r="AP31" i="38" s="1"/>
  <c r="Z30" i="32"/>
  <c r="Y30" i="32"/>
  <c r="X30" i="32"/>
  <c r="AR30" i="29"/>
  <c r="AI30" i="39"/>
  <c r="AN30" i="39"/>
  <c r="X31" i="47"/>
  <c r="Y31" i="47"/>
  <c r="Z31" i="47" s="1"/>
  <c r="AE31" i="35"/>
  <c r="W32" i="35"/>
  <c r="AF31" i="35"/>
  <c r="AO31" i="35" s="1"/>
  <c r="AG31" i="35"/>
  <c r="AP31" i="35" s="1"/>
  <c r="AH29" i="93"/>
  <c r="AQ29" i="93" s="1"/>
  <c r="AH31" i="85"/>
  <c r="AQ31" i="85" s="1"/>
  <c r="AH31" i="29"/>
  <c r="AQ31" i="29" s="1"/>
  <c r="AN31" i="31"/>
  <c r="AI31" i="31"/>
  <c r="AH32" i="84"/>
  <c r="AQ32" i="84" s="1"/>
  <c r="Y32" i="44"/>
  <c r="X32" i="44"/>
  <c r="AH29" i="34"/>
  <c r="AQ29" i="34" s="1"/>
  <c r="AH32" i="27"/>
  <c r="AQ32" i="27" s="1"/>
  <c r="AH30" i="90"/>
  <c r="AQ30" i="90" s="1"/>
  <c r="Y31" i="46"/>
  <c r="X31" i="46"/>
  <c r="AH32" i="74"/>
  <c r="AQ32" i="74" s="1"/>
  <c r="Z29" i="30"/>
  <c r="AH32" i="41"/>
  <c r="AQ32" i="41" s="1"/>
  <c r="Z30" i="45"/>
  <c r="W31" i="33"/>
  <c r="AF30" i="33"/>
  <c r="AO30" i="33" s="1"/>
  <c r="AE30" i="33"/>
  <c r="AG30" i="33"/>
  <c r="AP30" i="33" s="1"/>
  <c r="X33" i="40"/>
  <c r="Z33" i="40" s="1"/>
  <c r="Y33" i="40"/>
  <c r="AI30" i="80"/>
  <c r="AN30" i="80"/>
  <c r="AH30" i="43"/>
  <c r="AQ30" i="43" s="1"/>
  <c r="AR30" i="35"/>
  <c r="AI29" i="32"/>
  <c r="AN29" i="32"/>
  <c r="AH31" i="42"/>
  <c r="AQ31" i="42" s="1"/>
  <c r="AN30" i="47"/>
  <c r="AI30" i="47"/>
  <c r="AR31" i="84"/>
  <c r="Y31" i="37"/>
  <c r="X31" i="37"/>
  <c r="Z31" i="37" s="1"/>
  <c r="AH30" i="88"/>
  <c r="AQ30" i="88" s="1"/>
  <c r="AI31" i="83"/>
  <c r="AN31" i="83"/>
  <c r="Z30" i="88"/>
  <c r="Z29" i="93"/>
  <c r="AR28" i="30"/>
  <c r="Z31" i="85"/>
  <c r="AN30" i="87"/>
  <c r="AI30" i="87"/>
  <c r="AI31" i="44"/>
  <c r="AN31" i="44"/>
  <c r="AG29" i="34"/>
  <c r="AP29" i="34" s="1"/>
  <c r="AE29" i="34"/>
  <c r="W30" i="34"/>
  <c r="AF29" i="34"/>
  <c r="AO29" i="34" s="1"/>
  <c r="X32" i="26"/>
  <c r="Y32" i="26"/>
  <c r="AI31" i="89"/>
  <c r="AN31" i="89"/>
  <c r="W31" i="90"/>
  <c r="AG30" i="90"/>
  <c r="AP30" i="90" s="1"/>
  <c r="AE30" i="90"/>
  <c r="AF30" i="90"/>
  <c r="AO30" i="90" s="1"/>
  <c r="W32" i="78"/>
  <c r="AG31" i="78"/>
  <c r="AP31" i="78" s="1"/>
  <c r="AF31" i="78"/>
  <c r="AO31" i="78" s="1"/>
  <c r="AE31" i="78"/>
  <c r="AN31" i="82"/>
  <c r="AI31" i="82"/>
  <c r="Y32" i="36"/>
  <c r="X32" i="36"/>
  <c r="AR28" i="93"/>
  <c r="AR31" i="41"/>
  <c r="AN32" i="40"/>
  <c r="AI32" i="40"/>
  <c r="AI32" i="81"/>
  <c r="AN32" i="81"/>
  <c r="Z31" i="91"/>
  <c r="X31" i="91"/>
  <c r="Y31" i="91"/>
  <c r="AE31" i="73"/>
  <c r="W32" i="73"/>
  <c r="AF31" i="73"/>
  <c r="AO31" i="73" s="1"/>
  <c r="AG31" i="73"/>
  <c r="AP31" i="73" s="1"/>
  <c r="AH31" i="94"/>
  <c r="AQ31" i="94" s="1"/>
  <c r="AH31" i="48"/>
  <c r="AQ31" i="48" s="1"/>
  <c r="AH31" i="35"/>
  <c r="AQ31" i="35" s="1"/>
  <c r="Z31" i="29"/>
  <c r="Z32" i="84"/>
  <c r="AI29" i="28"/>
  <c r="AN29" i="28"/>
  <c r="AH30" i="95"/>
  <c r="AQ30" i="95" s="1"/>
  <c r="AH31" i="73"/>
  <c r="AQ31" i="73" s="1"/>
  <c r="AG32" i="27"/>
  <c r="AP32" i="27" s="1"/>
  <c r="AF32" i="27"/>
  <c r="AO32" i="27" s="1"/>
  <c r="AE32" i="27"/>
  <c r="W33" i="27"/>
  <c r="AI30" i="46"/>
  <c r="AN30" i="46"/>
  <c r="Y31" i="86"/>
  <c r="X31" i="86"/>
  <c r="Z31" i="86" s="1"/>
  <c r="W33" i="74"/>
  <c r="AG32" i="74"/>
  <c r="AP32" i="74" s="1"/>
  <c r="AE32" i="74"/>
  <c r="AF32" i="74"/>
  <c r="AO32" i="74" s="1"/>
  <c r="AR27" i="76"/>
  <c r="AI31" i="36"/>
  <c r="AN31" i="36"/>
  <c r="AR30" i="94"/>
  <c r="AG30" i="43"/>
  <c r="AP30" i="43" s="1"/>
  <c r="AF30" i="43"/>
  <c r="AO30" i="43" s="1"/>
  <c r="AE30" i="43"/>
  <c r="W31" i="43"/>
  <c r="AR28" i="34"/>
  <c r="AR30" i="85"/>
  <c r="AR30" i="73"/>
  <c r="Y31" i="39"/>
  <c r="X31" i="39"/>
  <c r="Z31" i="39" s="1"/>
  <c r="AI30" i="37"/>
  <c r="AN30" i="37"/>
  <c r="X33" i="81"/>
  <c r="Z33" i="81" s="1"/>
  <c r="Y33" i="81"/>
  <c r="AI30" i="91"/>
  <c r="AN30" i="91"/>
  <c r="X32" i="79"/>
  <c r="Y32" i="79"/>
  <c r="Z32" i="79" s="1"/>
  <c r="W33" i="31" l="1"/>
  <c r="AG32" i="31"/>
  <c r="AP32" i="31" s="1"/>
  <c r="AF32" i="31"/>
  <c r="AO32" i="31" s="1"/>
  <c r="AE32" i="31"/>
  <c r="AF31" i="39"/>
  <c r="AO31" i="39" s="1"/>
  <c r="AE31" i="39"/>
  <c r="W32" i="39"/>
  <c r="AG31" i="39"/>
  <c r="AP31" i="39" s="1"/>
  <c r="AE31" i="37"/>
  <c r="W32" i="37"/>
  <c r="AF31" i="37"/>
  <c r="AO31" i="37" s="1"/>
  <c r="AG31" i="37"/>
  <c r="AP31" i="37" s="1"/>
  <c r="AG31" i="47"/>
  <c r="AP31" i="47" s="1"/>
  <c r="AF31" i="47"/>
  <c r="AO31" i="47" s="1"/>
  <c r="W32" i="47"/>
  <c r="AE31" i="47"/>
  <c r="AF30" i="77"/>
  <c r="AO30" i="77" s="1"/>
  <c r="AE30" i="77"/>
  <c r="AG30" i="77"/>
  <c r="AP30" i="77" s="1"/>
  <c r="W31" i="77"/>
  <c r="AE33" i="81"/>
  <c r="W34" i="81"/>
  <c r="AF33" i="81"/>
  <c r="AO33" i="81" s="1"/>
  <c r="AG33" i="81"/>
  <c r="AP33" i="81" s="1"/>
  <c r="AF32" i="79"/>
  <c r="AO32" i="79" s="1"/>
  <c r="AE32" i="79"/>
  <c r="W33" i="79"/>
  <c r="AG32" i="79"/>
  <c r="AP32" i="79" s="1"/>
  <c r="AG31" i="96"/>
  <c r="AP31" i="96" s="1"/>
  <c r="AF31" i="96"/>
  <c r="AO31" i="96" s="1"/>
  <c r="AE31" i="96"/>
  <c r="W32" i="96"/>
  <c r="W30" i="75"/>
  <c r="AG29" i="75"/>
  <c r="AP29" i="75" s="1"/>
  <c r="AE29" i="75"/>
  <c r="AF29" i="75"/>
  <c r="AO29" i="75" s="1"/>
  <c r="W34" i="40"/>
  <c r="AE33" i="40"/>
  <c r="AF33" i="40"/>
  <c r="AO33" i="40" s="1"/>
  <c r="AG33" i="40"/>
  <c r="AP33" i="40" s="1"/>
  <c r="AF31" i="80"/>
  <c r="AO31" i="80" s="1"/>
  <c r="AE31" i="80"/>
  <c r="W32" i="80"/>
  <c r="AG31" i="80"/>
  <c r="AP31" i="80" s="1"/>
  <c r="W32" i="86"/>
  <c r="AG31" i="86"/>
  <c r="AP31" i="86" s="1"/>
  <c r="AE31" i="86"/>
  <c r="AF31" i="86"/>
  <c r="AO31" i="86" s="1"/>
  <c r="W32" i="25"/>
  <c r="AG31" i="25"/>
  <c r="AP31" i="25" s="1"/>
  <c r="AF31" i="25"/>
  <c r="AO31" i="25" s="1"/>
  <c r="AE31" i="25"/>
  <c r="AE30" i="28"/>
  <c r="W31" i="28"/>
  <c r="AG30" i="28"/>
  <c r="AP30" i="28" s="1"/>
  <c r="AF30" i="28"/>
  <c r="AO30" i="28" s="1"/>
  <c r="AR30" i="37"/>
  <c r="AN32" i="27"/>
  <c r="AI32" i="27"/>
  <c r="AR29" i="32"/>
  <c r="W31" i="45"/>
  <c r="AG30" i="45"/>
  <c r="AP30" i="45" s="1"/>
  <c r="AE30" i="45"/>
  <c r="AF30" i="45"/>
  <c r="AO30" i="45" s="1"/>
  <c r="AE29" i="30"/>
  <c r="W30" i="30"/>
  <c r="AG29" i="30"/>
  <c r="AP29" i="30" s="1"/>
  <c r="AF29" i="30"/>
  <c r="AO29" i="30" s="1"/>
  <c r="AH31" i="46"/>
  <c r="AQ31" i="46" s="1"/>
  <c r="AH32" i="44"/>
  <c r="AQ32" i="44" s="1"/>
  <c r="AR30" i="25"/>
  <c r="X32" i="42"/>
  <c r="Y32" i="42"/>
  <c r="AN32" i="41"/>
  <c r="AI32" i="41"/>
  <c r="AI31" i="48"/>
  <c r="AN31" i="48"/>
  <c r="AR31" i="36"/>
  <c r="AI31" i="73"/>
  <c r="AN31" i="73"/>
  <c r="AR32" i="40"/>
  <c r="AH32" i="36"/>
  <c r="AQ32" i="36" s="1"/>
  <c r="AH32" i="26"/>
  <c r="AQ32" i="26" s="1"/>
  <c r="AH32" i="79"/>
  <c r="AQ32" i="79" s="1"/>
  <c r="Y31" i="43"/>
  <c r="X31" i="43"/>
  <c r="AI32" i="74"/>
  <c r="AN32" i="74"/>
  <c r="Z32" i="26"/>
  <c r="Z31" i="46"/>
  <c r="AH31" i="47"/>
  <c r="AQ31" i="47" s="1"/>
  <c r="AH30" i="32"/>
  <c r="AQ30" i="32" s="1"/>
  <c r="Z32" i="38"/>
  <c r="X32" i="38"/>
  <c r="Y32" i="38"/>
  <c r="AH32" i="89"/>
  <c r="AQ32" i="89" s="1"/>
  <c r="AH31" i="87"/>
  <c r="AQ31" i="87" s="1"/>
  <c r="Y31" i="92"/>
  <c r="X31" i="92"/>
  <c r="AR30" i="86"/>
  <c r="Z31" i="95"/>
  <c r="X31" i="95"/>
  <c r="Y31" i="95"/>
  <c r="AH32" i="83"/>
  <c r="AQ32" i="83" s="1"/>
  <c r="AI31" i="42"/>
  <c r="AN31" i="42"/>
  <c r="AI31" i="94"/>
  <c r="AN31" i="94"/>
  <c r="AH33" i="81"/>
  <c r="AQ33" i="81" s="1"/>
  <c r="AR29" i="28"/>
  <c r="AH31" i="91"/>
  <c r="AQ31" i="91" s="1"/>
  <c r="Z32" i="36"/>
  <c r="X31" i="90"/>
  <c r="Y31" i="90"/>
  <c r="Z31" i="90" s="1"/>
  <c r="AR31" i="44"/>
  <c r="AE29" i="93"/>
  <c r="W30" i="93"/>
  <c r="AF29" i="93"/>
  <c r="AO29" i="93" s="1"/>
  <c r="AG29" i="93"/>
  <c r="AP29" i="93" s="1"/>
  <c r="AI30" i="33"/>
  <c r="AN30" i="33"/>
  <c r="Z32" i="44"/>
  <c r="AR31" i="31"/>
  <c r="AI31" i="38"/>
  <c r="AN31" i="38"/>
  <c r="AH32" i="82"/>
  <c r="AQ32" i="82" s="1"/>
  <c r="Z32" i="89"/>
  <c r="AR28" i="75"/>
  <c r="AR31" i="79"/>
  <c r="AI30" i="95"/>
  <c r="AN30" i="95"/>
  <c r="AR30" i="46"/>
  <c r="AF32" i="84"/>
  <c r="AO32" i="84" s="1"/>
  <c r="AG32" i="84"/>
  <c r="AP32" i="84" s="1"/>
  <c r="W33" i="84"/>
  <c r="AE32" i="84"/>
  <c r="AG31" i="91"/>
  <c r="AP31" i="91" s="1"/>
  <c r="AF31" i="91"/>
  <c r="AO31" i="91" s="1"/>
  <c r="AE31" i="91"/>
  <c r="W32" i="91"/>
  <c r="AR31" i="82"/>
  <c r="Y32" i="78"/>
  <c r="X32" i="78"/>
  <c r="AR30" i="87"/>
  <c r="AF30" i="88"/>
  <c r="AO30" i="88" s="1"/>
  <c r="AG30" i="88"/>
  <c r="AP30" i="88" s="1"/>
  <c r="AE30" i="88"/>
  <c r="W31" i="88"/>
  <c r="AR30" i="80"/>
  <c r="AG30" i="32"/>
  <c r="AP30" i="32" s="1"/>
  <c r="AF30" i="32"/>
  <c r="AO30" i="32" s="1"/>
  <c r="AE30" i="32"/>
  <c r="W31" i="32"/>
  <c r="AE28" i="76"/>
  <c r="AG28" i="76"/>
  <c r="AP28" i="76" s="1"/>
  <c r="AF28" i="76"/>
  <c r="AO28" i="76" s="1"/>
  <c r="W29" i="76"/>
  <c r="W32" i="87"/>
  <c r="AG31" i="87"/>
  <c r="AP31" i="87" s="1"/>
  <c r="AF31" i="87"/>
  <c r="AO31" i="87" s="1"/>
  <c r="AE31" i="87"/>
  <c r="AG32" i="83"/>
  <c r="AP32" i="83" s="1"/>
  <c r="AF32" i="83"/>
  <c r="AO32" i="83" s="1"/>
  <c r="AE32" i="83"/>
  <c r="W33" i="83"/>
  <c r="AH31" i="39"/>
  <c r="AQ31" i="39" s="1"/>
  <c r="X33" i="74"/>
  <c r="Y33" i="74"/>
  <c r="W32" i="29"/>
  <c r="AG31" i="29"/>
  <c r="AP31" i="29" s="1"/>
  <c r="AF31" i="29"/>
  <c r="AO31" i="29" s="1"/>
  <c r="AE31" i="29"/>
  <c r="AR31" i="89"/>
  <c r="Y30" i="34"/>
  <c r="X30" i="34"/>
  <c r="AR30" i="47"/>
  <c r="Z32" i="35"/>
  <c r="X32" i="35"/>
  <c r="Y32" i="35"/>
  <c r="AR30" i="39"/>
  <c r="Z32" i="82"/>
  <c r="AH31" i="25"/>
  <c r="AQ31" i="25" s="1"/>
  <c r="AR30" i="96"/>
  <c r="AR31" i="26"/>
  <c r="X32" i="94"/>
  <c r="Y32" i="94"/>
  <c r="AN30" i="43"/>
  <c r="AI30" i="43"/>
  <c r="AR30" i="91"/>
  <c r="AH31" i="86"/>
  <c r="AQ31" i="86" s="1"/>
  <c r="X33" i="27"/>
  <c r="Y33" i="27"/>
  <c r="Y32" i="73"/>
  <c r="Z32" i="73" s="1"/>
  <c r="X32" i="73"/>
  <c r="AR32" i="81"/>
  <c r="AN31" i="78"/>
  <c r="AI31" i="78"/>
  <c r="AI30" i="90"/>
  <c r="AN30" i="90"/>
  <c r="AN29" i="34"/>
  <c r="AI29" i="34"/>
  <c r="AG31" i="85"/>
  <c r="AP31" i="85" s="1"/>
  <c r="AF31" i="85"/>
  <c r="AO31" i="85" s="1"/>
  <c r="AE31" i="85"/>
  <c r="W32" i="85"/>
  <c r="AR31" i="83"/>
  <c r="AH31" i="37"/>
  <c r="AQ31" i="37" s="1"/>
  <c r="AH33" i="40"/>
  <c r="AQ33" i="40" s="1"/>
  <c r="X31" i="33"/>
  <c r="Z31" i="33" s="1"/>
  <c r="Y31" i="33"/>
  <c r="AI31" i="35"/>
  <c r="AN31" i="35"/>
  <c r="AR29" i="77"/>
  <c r="AH32" i="31"/>
  <c r="AQ32" i="31" s="1"/>
  <c r="AH31" i="96"/>
  <c r="AQ31" i="96" s="1"/>
  <c r="AH31" i="80"/>
  <c r="AQ31" i="80" s="1"/>
  <c r="AN30" i="92"/>
  <c r="AI30" i="92"/>
  <c r="AH30" i="77"/>
  <c r="AQ30" i="77" s="1"/>
  <c r="AH30" i="28"/>
  <c r="AQ30" i="28" s="1"/>
  <c r="AH29" i="75"/>
  <c r="AQ29" i="75" s="1"/>
  <c r="Y33" i="41"/>
  <c r="X33" i="41"/>
  <c r="Y32" i="48"/>
  <c r="X32" i="48"/>
  <c r="AF31" i="90" l="1"/>
  <c r="AO31" i="90" s="1"/>
  <c r="AE31" i="90"/>
  <c r="W32" i="90"/>
  <c r="AG31" i="90"/>
  <c r="AP31" i="90" s="1"/>
  <c r="AE31" i="33"/>
  <c r="W32" i="33"/>
  <c r="AG31" i="33"/>
  <c r="AP31" i="33" s="1"/>
  <c r="AF31" i="33"/>
  <c r="AO31" i="33" s="1"/>
  <c r="AG32" i="73"/>
  <c r="AP32" i="73" s="1"/>
  <c r="AF32" i="73"/>
  <c r="AO32" i="73" s="1"/>
  <c r="AE32" i="73"/>
  <c r="W33" i="73"/>
  <c r="AH32" i="48"/>
  <c r="AQ32" i="48" s="1"/>
  <c r="AR31" i="78"/>
  <c r="AG32" i="35"/>
  <c r="AP32" i="35" s="1"/>
  <c r="AE32" i="35"/>
  <c r="W33" i="35"/>
  <c r="AF32" i="35"/>
  <c r="AO32" i="35" s="1"/>
  <c r="Y32" i="29"/>
  <c r="Z32" i="29" s="1"/>
  <c r="X32" i="29"/>
  <c r="X32" i="87"/>
  <c r="Y32" i="87"/>
  <c r="AI29" i="93"/>
  <c r="AN29" i="93"/>
  <c r="AG32" i="36"/>
  <c r="AP32" i="36" s="1"/>
  <c r="AE32" i="36"/>
  <c r="W33" i="36"/>
  <c r="AF32" i="36"/>
  <c r="AO32" i="36" s="1"/>
  <c r="AG31" i="95"/>
  <c r="AP31" i="95" s="1"/>
  <c r="W32" i="95"/>
  <c r="AF31" i="95"/>
  <c r="AO31" i="95" s="1"/>
  <c r="AE31" i="95"/>
  <c r="AG32" i="38"/>
  <c r="AP32" i="38" s="1"/>
  <c r="AF32" i="38"/>
  <c r="AO32" i="38" s="1"/>
  <c r="AE32" i="38"/>
  <c r="W33" i="38"/>
  <c r="AF32" i="26"/>
  <c r="AO32" i="26" s="1"/>
  <c r="AE32" i="26"/>
  <c r="W33" i="26"/>
  <c r="AG32" i="26"/>
  <c r="AP32" i="26" s="1"/>
  <c r="AR31" i="73"/>
  <c r="AN30" i="28"/>
  <c r="AI30" i="28"/>
  <c r="AI33" i="40"/>
  <c r="AN33" i="40"/>
  <c r="X32" i="47"/>
  <c r="Y32" i="47"/>
  <c r="Z32" i="37"/>
  <c r="X32" i="37"/>
  <c r="Y32" i="37"/>
  <c r="AG32" i="82"/>
  <c r="AP32" i="82" s="1"/>
  <c r="AF32" i="82"/>
  <c r="AO32" i="82" s="1"/>
  <c r="W33" i="82"/>
  <c r="AE32" i="82"/>
  <c r="X29" i="76"/>
  <c r="Y29" i="76"/>
  <c r="Z29" i="76" s="1"/>
  <c r="X31" i="32"/>
  <c r="Y31" i="32"/>
  <c r="Y31" i="88"/>
  <c r="X31" i="88"/>
  <c r="AN32" i="84"/>
  <c r="AI32" i="84"/>
  <c r="AE32" i="89"/>
  <c r="W33" i="89"/>
  <c r="AF32" i="89"/>
  <c r="AO32" i="89" s="1"/>
  <c r="AG32" i="89"/>
  <c r="AP32" i="89" s="1"/>
  <c r="AR30" i="33"/>
  <c r="Y30" i="30"/>
  <c r="X30" i="30"/>
  <c r="Y31" i="45"/>
  <c r="Z31" i="45" s="1"/>
  <c r="X31" i="45"/>
  <c r="AI31" i="25"/>
  <c r="AN31" i="25"/>
  <c r="AI31" i="86"/>
  <c r="AN31" i="86"/>
  <c r="Z32" i="80"/>
  <c r="Y32" i="80"/>
  <c r="X32" i="80"/>
  <c r="X30" i="75"/>
  <c r="Y30" i="75"/>
  <c r="AI31" i="37"/>
  <c r="AN31" i="37"/>
  <c r="AI32" i="31"/>
  <c r="AN32" i="31"/>
  <c r="AR29" i="34"/>
  <c r="AH33" i="27"/>
  <c r="AQ33" i="27" s="1"/>
  <c r="AH32" i="94"/>
  <c r="AQ32" i="94" s="1"/>
  <c r="AI31" i="29"/>
  <c r="AN31" i="29"/>
  <c r="AH33" i="74"/>
  <c r="AQ33" i="74" s="1"/>
  <c r="AI31" i="87"/>
  <c r="AN31" i="87"/>
  <c r="AN30" i="32"/>
  <c r="AI30" i="32"/>
  <c r="AN30" i="88"/>
  <c r="AI30" i="88"/>
  <c r="AH32" i="78"/>
  <c r="AQ32" i="78" s="1"/>
  <c r="X32" i="91"/>
  <c r="Y32" i="91"/>
  <c r="Z32" i="91" s="1"/>
  <c r="Y33" i="84"/>
  <c r="X33" i="84"/>
  <c r="Z33" i="84" s="1"/>
  <c r="AR30" i="95"/>
  <c r="AR31" i="38"/>
  <c r="AR31" i="94"/>
  <c r="AR32" i="74"/>
  <c r="AH32" i="42"/>
  <c r="AQ32" i="42" s="1"/>
  <c r="AI29" i="30"/>
  <c r="AN29" i="30"/>
  <c r="AI31" i="80"/>
  <c r="AN31" i="80"/>
  <c r="Z34" i="40"/>
  <c r="Y34" i="40"/>
  <c r="X34" i="40"/>
  <c r="AI30" i="77"/>
  <c r="AN30" i="77"/>
  <c r="AR30" i="92"/>
  <c r="X32" i="85"/>
  <c r="Y32" i="85"/>
  <c r="Z32" i="85" s="1"/>
  <c r="Z33" i="27"/>
  <c r="Z32" i="94"/>
  <c r="AH30" i="34"/>
  <c r="AQ30" i="34" s="1"/>
  <c r="Z33" i="74"/>
  <c r="AN31" i="91"/>
  <c r="AI31" i="91"/>
  <c r="AH31" i="92"/>
  <c r="AQ31" i="92" s="1"/>
  <c r="AH31" i="43"/>
  <c r="AQ31" i="43" s="1"/>
  <c r="Z32" i="42"/>
  <c r="X32" i="96"/>
  <c r="Y32" i="96"/>
  <c r="Z32" i="96" s="1"/>
  <c r="Z33" i="79"/>
  <c r="X33" i="79"/>
  <c r="Y33" i="79"/>
  <c r="X34" i="81"/>
  <c r="Y34" i="81"/>
  <c r="Z34" i="81" s="1"/>
  <c r="AH31" i="33"/>
  <c r="AQ31" i="33" s="1"/>
  <c r="AH33" i="41"/>
  <c r="AQ33" i="41" s="1"/>
  <c r="AH32" i="73"/>
  <c r="AQ32" i="73" s="1"/>
  <c r="Y33" i="83"/>
  <c r="X33" i="83"/>
  <c r="Z32" i="78"/>
  <c r="AH31" i="90"/>
  <c r="AQ31" i="90" s="1"/>
  <c r="AR31" i="42"/>
  <c r="AR31" i="48"/>
  <c r="AI30" i="45"/>
  <c r="AN30" i="45"/>
  <c r="AR32" i="27"/>
  <c r="Z31" i="28"/>
  <c r="Y31" i="28"/>
  <c r="X31" i="28"/>
  <c r="Z32" i="86"/>
  <c r="X32" i="86"/>
  <c r="Y32" i="86"/>
  <c r="AI29" i="75"/>
  <c r="AN29" i="75"/>
  <c r="AN31" i="96"/>
  <c r="AI31" i="96"/>
  <c r="AI32" i="79"/>
  <c r="AN32" i="79"/>
  <c r="AI33" i="81"/>
  <c r="AN33" i="81"/>
  <c r="AN31" i="47"/>
  <c r="AI31" i="47"/>
  <c r="Y32" i="39"/>
  <c r="X32" i="39"/>
  <c r="Z32" i="39" s="1"/>
  <c r="Z32" i="48"/>
  <c r="Z33" i="41"/>
  <c r="AR31" i="35"/>
  <c r="AN31" i="85"/>
  <c r="AI31" i="85"/>
  <c r="AR30" i="90"/>
  <c r="AR30" i="43"/>
  <c r="AH32" i="35"/>
  <c r="AQ32" i="35" s="1"/>
  <c r="Z30" i="34"/>
  <c r="AN32" i="83"/>
  <c r="AI32" i="83"/>
  <c r="AN28" i="76"/>
  <c r="AI28" i="76"/>
  <c r="AG32" i="44"/>
  <c r="AP32" i="44" s="1"/>
  <c r="AF32" i="44"/>
  <c r="AO32" i="44" s="1"/>
  <c r="AE32" i="44"/>
  <c r="W33" i="44"/>
  <c r="Y30" i="93"/>
  <c r="X30" i="93"/>
  <c r="AH31" i="95"/>
  <c r="AQ31" i="95" s="1"/>
  <c r="Z31" i="92"/>
  <c r="AH32" i="38"/>
  <c r="AQ32" i="38" s="1"/>
  <c r="AE31" i="46"/>
  <c r="AF31" i="46"/>
  <c r="AO31" i="46" s="1"/>
  <c r="AG31" i="46"/>
  <c r="AP31" i="46" s="1"/>
  <c r="W32" i="46"/>
  <c r="Z31" i="43"/>
  <c r="AR32" i="41"/>
  <c r="Z32" i="25"/>
  <c r="Y32" i="25"/>
  <c r="X32" i="25"/>
  <c r="Z31" i="77"/>
  <c r="X31" i="77"/>
  <c r="Y31" i="77"/>
  <c r="AI31" i="39"/>
  <c r="AN31" i="39"/>
  <c r="X33" i="31"/>
  <c r="Y33" i="31"/>
  <c r="AE31" i="45" l="1"/>
  <c r="AF31" i="45"/>
  <c r="AO31" i="45" s="1"/>
  <c r="W32" i="45"/>
  <c r="AG31" i="45"/>
  <c r="AP31" i="45" s="1"/>
  <c r="W33" i="91"/>
  <c r="AG32" i="91"/>
  <c r="AP32" i="91" s="1"/>
  <c r="AE32" i="91"/>
  <c r="AF32" i="91"/>
  <c r="AO32" i="91" s="1"/>
  <c r="W34" i="84"/>
  <c r="AG33" i="84"/>
  <c r="AP33" i="84" s="1"/>
  <c r="AF33" i="84"/>
  <c r="AO33" i="84" s="1"/>
  <c r="AE33" i="84"/>
  <c r="AE32" i="39"/>
  <c r="AG32" i="39"/>
  <c r="AP32" i="39" s="1"/>
  <c r="W33" i="39"/>
  <c r="AF32" i="39"/>
  <c r="AO32" i="39" s="1"/>
  <c r="AF34" i="81"/>
  <c r="AO34" i="81" s="1"/>
  <c r="AE34" i="81"/>
  <c r="W35" i="81"/>
  <c r="AG34" i="81"/>
  <c r="AP34" i="81" s="1"/>
  <c r="AG29" i="76"/>
  <c r="AP29" i="76" s="1"/>
  <c r="AF29" i="76"/>
  <c r="AO29" i="76" s="1"/>
  <c r="W30" i="76"/>
  <c r="AE29" i="76"/>
  <c r="W33" i="85"/>
  <c r="AG32" i="85"/>
  <c r="AP32" i="85" s="1"/>
  <c r="AF32" i="85"/>
  <c r="AO32" i="85" s="1"/>
  <c r="AE32" i="85"/>
  <c r="W33" i="96"/>
  <c r="AG32" i="96"/>
  <c r="AP32" i="96" s="1"/>
  <c r="AF32" i="96"/>
  <c r="AO32" i="96" s="1"/>
  <c r="AE32" i="96"/>
  <c r="AE32" i="29"/>
  <c r="W33" i="29"/>
  <c r="AG32" i="29"/>
  <c r="AP32" i="29" s="1"/>
  <c r="AF32" i="29"/>
  <c r="AO32" i="29" s="1"/>
  <c r="AF32" i="25"/>
  <c r="AO32" i="25" s="1"/>
  <c r="AE32" i="25"/>
  <c r="W33" i="25"/>
  <c r="AG32" i="25"/>
  <c r="AP32" i="25" s="1"/>
  <c r="AH31" i="77"/>
  <c r="AQ31" i="77" s="1"/>
  <c r="AI31" i="46"/>
  <c r="AN31" i="46"/>
  <c r="AG31" i="92"/>
  <c r="AP31" i="92" s="1"/>
  <c r="W32" i="92"/>
  <c r="AE31" i="92"/>
  <c r="AF31" i="92"/>
  <c r="AO31" i="92" s="1"/>
  <c r="AH30" i="93"/>
  <c r="AQ30" i="93" s="1"/>
  <c r="W31" i="34"/>
  <c r="AG30" i="34"/>
  <c r="AP30" i="34" s="1"/>
  <c r="AF30" i="34"/>
  <c r="AO30" i="34" s="1"/>
  <c r="AE30" i="34"/>
  <c r="AR32" i="79"/>
  <c r="AH32" i="86"/>
  <c r="AQ32" i="86" s="1"/>
  <c r="AE32" i="78"/>
  <c r="AG32" i="78"/>
  <c r="AP32" i="78" s="1"/>
  <c r="AF32" i="78"/>
  <c r="AO32" i="78" s="1"/>
  <c r="W33" i="78"/>
  <c r="AG33" i="79"/>
  <c r="AP33" i="79" s="1"/>
  <c r="AF33" i="79"/>
  <c r="AO33" i="79" s="1"/>
  <c r="AE33" i="79"/>
  <c r="W34" i="79"/>
  <c r="W34" i="27"/>
  <c r="AG33" i="27"/>
  <c r="AP33" i="27" s="1"/>
  <c r="AF33" i="27"/>
  <c r="AO33" i="27" s="1"/>
  <c r="AE33" i="27"/>
  <c r="AR31" i="80"/>
  <c r="AH31" i="45"/>
  <c r="AQ31" i="45" s="1"/>
  <c r="AI32" i="89"/>
  <c r="AN32" i="89"/>
  <c r="AN32" i="82"/>
  <c r="AI32" i="82"/>
  <c r="AH32" i="37"/>
  <c r="AQ32" i="37" s="1"/>
  <c r="AR33" i="40"/>
  <c r="AN32" i="38"/>
  <c r="AI32" i="38"/>
  <c r="Z32" i="95"/>
  <c r="X32" i="95"/>
  <c r="Y32" i="95"/>
  <c r="AH32" i="29"/>
  <c r="AQ32" i="29" s="1"/>
  <c r="AN32" i="35"/>
  <c r="AI32" i="35"/>
  <c r="AN31" i="33"/>
  <c r="AI31" i="33"/>
  <c r="AH33" i="31"/>
  <c r="AQ33" i="31" s="1"/>
  <c r="AR31" i="47"/>
  <c r="AR31" i="96"/>
  <c r="AE32" i="86"/>
  <c r="W33" i="86"/>
  <c r="AF32" i="86"/>
  <c r="AO32" i="86" s="1"/>
  <c r="AG32" i="86"/>
  <c r="AP32" i="86" s="1"/>
  <c r="AH33" i="83"/>
  <c r="AQ33" i="83" s="1"/>
  <c r="AR30" i="77"/>
  <c r="AR31" i="37"/>
  <c r="AG32" i="80"/>
  <c r="AP32" i="80" s="1"/>
  <c r="AF32" i="80"/>
  <c r="AO32" i="80" s="1"/>
  <c r="AE32" i="80"/>
  <c r="W33" i="80"/>
  <c r="AR32" i="84"/>
  <c r="AH31" i="32"/>
  <c r="AQ31" i="32" s="1"/>
  <c r="AG32" i="37"/>
  <c r="AP32" i="37" s="1"/>
  <c r="AE32" i="37"/>
  <c r="W33" i="37"/>
  <c r="AF32" i="37"/>
  <c r="AO32" i="37" s="1"/>
  <c r="AR30" i="28"/>
  <c r="Z33" i="26"/>
  <c r="Y33" i="26"/>
  <c r="X33" i="26"/>
  <c r="Z33" i="31"/>
  <c r="AH32" i="25"/>
  <c r="AQ32" i="25" s="1"/>
  <c r="Z30" i="93"/>
  <c r="AR28" i="76"/>
  <c r="AF33" i="41"/>
  <c r="AO33" i="41" s="1"/>
  <c r="W34" i="41"/>
  <c r="AG33" i="41"/>
  <c r="AP33" i="41" s="1"/>
  <c r="AE33" i="41"/>
  <c r="AH31" i="28"/>
  <c r="AQ31" i="28" s="1"/>
  <c r="AR30" i="45"/>
  <c r="AH34" i="81"/>
  <c r="AQ34" i="81" s="1"/>
  <c r="AH32" i="96"/>
  <c r="AQ32" i="96" s="1"/>
  <c r="AH32" i="85"/>
  <c r="AQ32" i="85" s="1"/>
  <c r="AH34" i="40"/>
  <c r="AQ34" i="40" s="1"/>
  <c r="AR29" i="30"/>
  <c r="AH32" i="91"/>
  <c r="AQ32" i="91" s="1"/>
  <c r="AR31" i="87"/>
  <c r="Z31" i="32"/>
  <c r="Z33" i="82"/>
  <c r="Y33" i="82"/>
  <c r="X33" i="82"/>
  <c r="AI32" i="26"/>
  <c r="AN32" i="26"/>
  <c r="AR29" i="93"/>
  <c r="AG31" i="77"/>
  <c r="AP31" i="77" s="1"/>
  <c r="AF31" i="77"/>
  <c r="AO31" i="77" s="1"/>
  <c r="AE31" i="77"/>
  <c r="W32" i="77"/>
  <c r="W32" i="43"/>
  <c r="AG31" i="43"/>
  <c r="AP31" i="43" s="1"/>
  <c r="AF31" i="43"/>
  <c r="AO31" i="43" s="1"/>
  <c r="AE31" i="43"/>
  <c r="X32" i="46"/>
  <c r="Z32" i="46" s="1"/>
  <c r="Y32" i="46"/>
  <c r="AG32" i="48"/>
  <c r="AP32" i="48" s="1"/>
  <c r="AF32" i="48"/>
  <c r="AO32" i="48" s="1"/>
  <c r="AE32" i="48"/>
  <c r="W33" i="48"/>
  <c r="Z33" i="83"/>
  <c r="AR31" i="91"/>
  <c r="AR30" i="88"/>
  <c r="AR31" i="29"/>
  <c r="AH30" i="75"/>
  <c r="AQ30" i="75" s="1"/>
  <c r="AR31" i="86"/>
  <c r="AH30" i="30"/>
  <c r="AQ30" i="30" s="1"/>
  <c r="AH31" i="88"/>
  <c r="AQ31" i="88" s="1"/>
  <c r="AH32" i="47"/>
  <c r="AQ32" i="47" s="1"/>
  <c r="AN31" i="95"/>
  <c r="AI31" i="95"/>
  <c r="X32" i="90"/>
  <c r="Y32" i="90"/>
  <c r="X33" i="44"/>
  <c r="Z33" i="44" s="1"/>
  <c r="Y33" i="44"/>
  <c r="AR32" i="83"/>
  <c r="AR31" i="85"/>
  <c r="AH32" i="39"/>
  <c r="AQ32" i="39" s="1"/>
  <c r="AR33" i="81"/>
  <c r="AR29" i="75"/>
  <c r="AF31" i="28"/>
  <c r="AO31" i="28" s="1"/>
  <c r="AE31" i="28"/>
  <c r="W32" i="28"/>
  <c r="AG31" i="28"/>
  <c r="AP31" i="28" s="1"/>
  <c r="AG32" i="42"/>
  <c r="AP32" i="42" s="1"/>
  <c r="AE32" i="42"/>
  <c r="W33" i="42"/>
  <c r="AF32" i="42"/>
  <c r="AO32" i="42" s="1"/>
  <c r="AE34" i="40"/>
  <c r="AF34" i="40"/>
  <c r="AO34" i="40" s="1"/>
  <c r="AG34" i="40"/>
  <c r="AP34" i="40" s="1"/>
  <c r="W35" i="40"/>
  <c r="AH33" i="84"/>
  <c r="AQ33" i="84" s="1"/>
  <c r="Z30" i="75"/>
  <c r="AH29" i="76"/>
  <c r="AQ29" i="76" s="1"/>
  <c r="Z32" i="47"/>
  <c r="Z33" i="38"/>
  <c r="X33" i="38"/>
  <c r="Y33" i="38"/>
  <c r="Y33" i="36"/>
  <c r="Z33" i="36" s="1"/>
  <c r="X33" i="36"/>
  <c r="AH32" i="87"/>
  <c r="AQ32" i="87" s="1"/>
  <c r="Y33" i="73"/>
  <c r="Z33" i="73" s="1"/>
  <c r="X33" i="73"/>
  <c r="AI31" i="90"/>
  <c r="AN31" i="90"/>
  <c r="AR31" i="39"/>
  <c r="AN32" i="44"/>
  <c r="AI32" i="44"/>
  <c r="AH33" i="79"/>
  <c r="AQ33" i="79" s="1"/>
  <c r="AF33" i="74"/>
  <c r="AO33" i="74" s="1"/>
  <c r="AE33" i="74"/>
  <c r="W34" i="74"/>
  <c r="AG33" i="74"/>
  <c r="AP33" i="74" s="1"/>
  <c r="AF32" i="94"/>
  <c r="AO32" i="94" s="1"/>
  <c r="AG32" i="94"/>
  <c r="AP32" i="94" s="1"/>
  <c r="AE32" i="94"/>
  <c r="W33" i="94"/>
  <c r="AR30" i="32"/>
  <c r="AR32" i="31"/>
  <c r="AH32" i="80"/>
  <c r="AQ32" i="80" s="1"/>
  <c r="AR31" i="25"/>
  <c r="Z30" i="30"/>
  <c r="X33" i="89"/>
  <c r="Y33" i="89"/>
  <c r="Z31" i="88"/>
  <c r="AN32" i="36"/>
  <c r="AI32" i="36"/>
  <c r="Z32" i="87"/>
  <c r="Z33" i="35"/>
  <c r="X33" i="35"/>
  <c r="Y33" i="35"/>
  <c r="AN32" i="73"/>
  <c r="AI32" i="73"/>
  <c r="Y32" i="33"/>
  <c r="Z32" i="33" s="1"/>
  <c r="X32" i="33"/>
  <c r="AF33" i="36" l="1"/>
  <c r="AO33" i="36" s="1"/>
  <c r="W34" i="36"/>
  <c r="AG33" i="36"/>
  <c r="AP33" i="36" s="1"/>
  <c r="AE33" i="36"/>
  <c r="AG32" i="33"/>
  <c r="AP32" i="33" s="1"/>
  <c r="AF32" i="33"/>
  <c r="AO32" i="33" s="1"/>
  <c r="AE32" i="33"/>
  <c r="W33" i="33"/>
  <c r="W34" i="44"/>
  <c r="AG33" i="44"/>
  <c r="AP33" i="44" s="1"/>
  <c r="AE33" i="44"/>
  <c r="AF33" i="44"/>
  <c r="AO33" i="44" s="1"/>
  <c r="W34" i="73"/>
  <c r="AG33" i="73"/>
  <c r="AP33" i="73" s="1"/>
  <c r="AF33" i="73"/>
  <c r="AO33" i="73" s="1"/>
  <c r="AE33" i="73"/>
  <c r="AG32" i="46"/>
  <c r="AP32" i="46" s="1"/>
  <c r="AF32" i="46"/>
  <c r="AO32" i="46" s="1"/>
  <c r="AE32" i="46"/>
  <c r="W33" i="46"/>
  <c r="AR32" i="73"/>
  <c r="W34" i="35"/>
  <c r="AG33" i="35"/>
  <c r="AP33" i="35" s="1"/>
  <c r="AF33" i="35"/>
  <c r="AO33" i="35" s="1"/>
  <c r="AE33" i="35"/>
  <c r="AH33" i="89"/>
  <c r="AQ33" i="89" s="1"/>
  <c r="AE32" i="87"/>
  <c r="W33" i="87"/>
  <c r="AF32" i="87"/>
  <c r="AO32" i="87" s="1"/>
  <c r="AG32" i="87"/>
  <c r="AP32" i="87" s="1"/>
  <c r="Z33" i="89"/>
  <c r="AH33" i="36"/>
  <c r="AQ33" i="36" s="1"/>
  <c r="W33" i="47"/>
  <c r="AG32" i="47"/>
  <c r="AP32" i="47" s="1"/>
  <c r="AF32" i="47"/>
  <c r="AO32" i="47" s="1"/>
  <c r="AE32" i="47"/>
  <c r="AF30" i="75"/>
  <c r="AO30" i="75" s="1"/>
  <c r="AE30" i="75"/>
  <c r="W31" i="75"/>
  <c r="AG30" i="75"/>
  <c r="AP30" i="75" s="1"/>
  <c r="Z35" i="40"/>
  <c r="Y35" i="40"/>
  <c r="X35" i="40"/>
  <c r="W32" i="32"/>
  <c r="AG31" i="32"/>
  <c r="AP31" i="32" s="1"/>
  <c r="AE31" i="32"/>
  <c r="AF31" i="32"/>
  <c r="AO31" i="32" s="1"/>
  <c r="AR31" i="33"/>
  <c r="AR32" i="38"/>
  <c r="AR32" i="89"/>
  <c r="Y34" i="27"/>
  <c r="X34" i="27"/>
  <c r="Y33" i="78"/>
  <c r="Z33" i="78" s="1"/>
  <c r="X33" i="78"/>
  <c r="AI30" i="34"/>
  <c r="AN30" i="34"/>
  <c r="AN31" i="92"/>
  <c r="AI31" i="92"/>
  <c r="Z33" i="25"/>
  <c r="Y33" i="25"/>
  <c r="X33" i="25"/>
  <c r="Y33" i="29"/>
  <c r="X33" i="29"/>
  <c r="Z33" i="96"/>
  <c r="X33" i="96"/>
  <c r="Y33" i="96"/>
  <c r="Y33" i="91"/>
  <c r="X33" i="91"/>
  <c r="AG30" i="30"/>
  <c r="AP30" i="30" s="1"/>
  <c r="AE30" i="30"/>
  <c r="W31" i="30"/>
  <c r="AF30" i="30"/>
  <c r="AO30" i="30" s="1"/>
  <c r="Y33" i="42"/>
  <c r="Z33" i="42" s="1"/>
  <c r="X33" i="42"/>
  <c r="AN31" i="28"/>
  <c r="AI31" i="28"/>
  <c r="AN32" i="48"/>
  <c r="AI32" i="48"/>
  <c r="AI31" i="43"/>
  <c r="AN31" i="43"/>
  <c r="X32" i="77"/>
  <c r="Y32" i="77"/>
  <c r="Z32" i="77" s="1"/>
  <c r="AI33" i="41"/>
  <c r="AN33" i="41"/>
  <c r="Z33" i="86"/>
  <c r="Y33" i="86"/>
  <c r="X33" i="86"/>
  <c r="X32" i="92"/>
  <c r="Y32" i="92"/>
  <c r="Z32" i="92" s="1"/>
  <c r="AI32" i="25"/>
  <c r="AN32" i="25"/>
  <c r="AI32" i="29"/>
  <c r="AN32" i="29"/>
  <c r="AI32" i="85"/>
  <c r="AN32" i="85"/>
  <c r="AN29" i="76"/>
  <c r="AI29" i="76"/>
  <c r="X35" i="81"/>
  <c r="Y35" i="81"/>
  <c r="Z34" i="84"/>
  <c r="X34" i="84"/>
  <c r="Y34" i="84"/>
  <c r="X34" i="74"/>
  <c r="Y34" i="74"/>
  <c r="AN32" i="42"/>
  <c r="AI32" i="42"/>
  <c r="AH32" i="90"/>
  <c r="AQ32" i="90" s="1"/>
  <c r="AN31" i="77"/>
  <c r="AI31" i="77"/>
  <c r="AR32" i="26"/>
  <c r="AG30" i="93"/>
  <c r="AP30" i="93" s="1"/>
  <c r="AF30" i="93"/>
  <c r="AO30" i="93" s="1"/>
  <c r="AE30" i="93"/>
  <c r="W31" i="93"/>
  <c r="AE33" i="31"/>
  <c r="W34" i="31"/>
  <c r="AF33" i="31"/>
  <c r="AO33" i="31" s="1"/>
  <c r="AG33" i="31"/>
  <c r="AP33" i="31" s="1"/>
  <c r="AI32" i="86"/>
  <c r="AN32" i="86"/>
  <c r="AR32" i="35"/>
  <c r="AI33" i="27"/>
  <c r="AN33" i="27"/>
  <c r="Y34" i="79"/>
  <c r="X34" i="79"/>
  <c r="AI32" i="96"/>
  <c r="AN32" i="96"/>
  <c r="X30" i="76"/>
  <c r="Y30" i="76"/>
  <c r="Z30" i="76" s="1"/>
  <c r="AN34" i="81"/>
  <c r="AI34" i="81"/>
  <c r="AI32" i="39"/>
  <c r="AN32" i="39"/>
  <c r="Y32" i="45"/>
  <c r="X32" i="45"/>
  <c r="AR32" i="36"/>
  <c r="AG31" i="88"/>
  <c r="AP31" i="88" s="1"/>
  <c r="AF31" i="88"/>
  <c r="AO31" i="88" s="1"/>
  <c r="W32" i="88"/>
  <c r="AE31" i="88"/>
  <c r="AI33" i="74"/>
  <c r="AN33" i="74"/>
  <c r="AR31" i="90"/>
  <c r="Z32" i="90"/>
  <c r="AH33" i="82"/>
  <c r="AQ33" i="82" s="1"/>
  <c r="AH33" i="26"/>
  <c r="AQ33" i="26" s="1"/>
  <c r="Y33" i="80"/>
  <c r="X33" i="80"/>
  <c r="Z33" i="80" s="1"/>
  <c r="AR32" i="82"/>
  <c r="AN33" i="79"/>
  <c r="AI33" i="79"/>
  <c r="AI32" i="91"/>
  <c r="AN32" i="91"/>
  <c r="AN32" i="94"/>
  <c r="AI32" i="94"/>
  <c r="AH32" i="33"/>
  <c r="AQ32" i="33" s="1"/>
  <c r="AH33" i="35"/>
  <c r="AQ33" i="35" s="1"/>
  <c r="AR32" i="44"/>
  <c r="AH33" i="73"/>
  <c r="AQ33" i="73" s="1"/>
  <c r="AH33" i="38"/>
  <c r="AQ33" i="38" s="1"/>
  <c r="AN34" i="40"/>
  <c r="AI34" i="40"/>
  <c r="AR31" i="95"/>
  <c r="W34" i="83"/>
  <c r="AG33" i="83"/>
  <c r="AP33" i="83" s="1"/>
  <c r="AE33" i="83"/>
  <c r="AF33" i="83"/>
  <c r="AO33" i="83" s="1"/>
  <c r="X34" i="41"/>
  <c r="Y34" i="41"/>
  <c r="Z33" i="37"/>
  <c r="Y33" i="37"/>
  <c r="X33" i="37"/>
  <c r="AN32" i="80"/>
  <c r="AI32" i="80"/>
  <c r="AH32" i="95"/>
  <c r="AQ32" i="95" s="1"/>
  <c r="AN32" i="78"/>
  <c r="AI32" i="78"/>
  <c r="Z31" i="34"/>
  <c r="Y31" i="34"/>
  <c r="X31" i="34"/>
  <c r="AR31" i="46"/>
  <c r="AI33" i="84"/>
  <c r="AN33" i="84"/>
  <c r="Y33" i="94"/>
  <c r="X33" i="94"/>
  <c r="W34" i="38"/>
  <c r="AG33" i="38"/>
  <c r="AP33" i="38" s="1"/>
  <c r="AF33" i="38"/>
  <c r="AO33" i="38" s="1"/>
  <c r="AE33" i="38"/>
  <c r="X32" i="28"/>
  <c r="Y32" i="28"/>
  <c r="AH33" i="44"/>
  <c r="AQ33" i="44" s="1"/>
  <c r="Z33" i="48"/>
  <c r="Y33" i="48"/>
  <c r="X33" i="48"/>
  <c r="AH32" i="46"/>
  <c r="AQ32" i="46" s="1"/>
  <c r="Y32" i="43"/>
  <c r="X32" i="43"/>
  <c r="W34" i="82"/>
  <c r="AE33" i="82"/>
  <c r="AG33" i="82"/>
  <c r="AP33" i="82" s="1"/>
  <c r="AF33" i="82"/>
  <c r="AO33" i="82" s="1"/>
  <c r="AG33" i="26"/>
  <c r="AP33" i="26" s="1"/>
  <c r="AF33" i="26"/>
  <c r="AO33" i="26" s="1"/>
  <c r="AE33" i="26"/>
  <c r="W34" i="26"/>
  <c r="AN32" i="37"/>
  <c r="AI32" i="37"/>
  <c r="W33" i="95"/>
  <c r="AF32" i="95"/>
  <c r="AO32" i="95" s="1"/>
  <c r="AG32" i="95"/>
  <c r="AP32" i="95" s="1"/>
  <c r="AE32" i="95"/>
  <c r="Y33" i="85"/>
  <c r="X33" i="85"/>
  <c r="Z33" i="39"/>
  <c r="Y33" i="39"/>
  <c r="X33" i="39"/>
  <c r="AN31" i="45"/>
  <c r="AI31" i="45"/>
  <c r="W33" i="77" l="1"/>
  <c r="AG32" i="77"/>
  <c r="AP32" i="77" s="1"/>
  <c r="AF32" i="77"/>
  <c r="AO32" i="77" s="1"/>
  <c r="AE32" i="77"/>
  <c r="AG33" i="78"/>
  <c r="AP33" i="78" s="1"/>
  <c r="AF33" i="78"/>
  <c r="AO33" i="78" s="1"/>
  <c r="W34" i="78"/>
  <c r="AE33" i="78"/>
  <c r="W31" i="76"/>
  <c r="AG30" i="76"/>
  <c r="AP30" i="76" s="1"/>
  <c r="AF30" i="76"/>
  <c r="AO30" i="76" s="1"/>
  <c r="AE30" i="76"/>
  <c r="W33" i="92"/>
  <c r="AG32" i="92"/>
  <c r="AP32" i="92" s="1"/>
  <c r="AF32" i="92"/>
  <c r="AO32" i="92" s="1"/>
  <c r="AE32" i="92"/>
  <c r="W34" i="80"/>
  <c r="AG33" i="80"/>
  <c r="AP33" i="80" s="1"/>
  <c r="AE33" i="80"/>
  <c r="AF33" i="80"/>
  <c r="AO33" i="80" s="1"/>
  <c r="AF33" i="42"/>
  <c r="AO33" i="42" s="1"/>
  <c r="W34" i="42"/>
  <c r="AG33" i="42"/>
  <c r="AP33" i="42" s="1"/>
  <c r="AE33" i="42"/>
  <c r="W34" i="48"/>
  <c r="AG33" i="48"/>
  <c r="AP33" i="48" s="1"/>
  <c r="AF33" i="48"/>
  <c r="AO33" i="48" s="1"/>
  <c r="AE33" i="48"/>
  <c r="AR32" i="78"/>
  <c r="AG33" i="39"/>
  <c r="AP33" i="39" s="1"/>
  <c r="AF33" i="39"/>
  <c r="AO33" i="39" s="1"/>
  <c r="W34" i="39"/>
  <c r="AE33" i="39"/>
  <c r="X34" i="26"/>
  <c r="Y34" i="26"/>
  <c r="AI33" i="82"/>
  <c r="AN33" i="82"/>
  <c r="AE31" i="34"/>
  <c r="AG31" i="34"/>
  <c r="AP31" i="34" s="1"/>
  <c r="W32" i="34"/>
  <c r="AF31" i="34"/>
  <c r="AO31" i="34" s="1"/>
  <c r="W34" i="37"/>
  <c r="AG33" i="37"/>
  <c r="AP33" i="37" s="1"/>
  <c r="AF33" i="37"/>
  <c r="AO33" i="37" s="1"/>
  <c r="AE33" i="37"/>
  <c r="AR33" i="74"/>
  <c r="AR32" i="39"/>
  <c r="AR33" i="27"/>
  <c r="AN30" i="93"/>
  <c r="AI30" i="93"/>
  <c r="AR32" i="42"/>
  <c r="AH34" i="84"/>
  <c r="AQ34" i="84" s="1"/>
  <c r="AR32" i="25"/>
  <c r="AG33" i="86"/>
  <c r="AP33" i="86" s="1"/>
  <c r="AF33" i="86"/>
  <c r="AO33" i="86" s="1"/>
  <c r="AE33" i="86"/>
  <c r="W34" i="86"/>
  <c r="AH33" i="42"/>
  <c r="AQ33" i="42" s="1"/>
  <c r="AN30" i="30"/>
  <c r="AI30" i="30"/>
  <c r="AH33" i="96"/>
  <c r="AQ33" i="96" s="1"/>
  <c r="AH33" i="78"/>
  <c r="AQ33" i="78" s="1"/>
  <c r="AI31" i="88"/>
  <c r="AN31" i="88"/>
  <c r="AR34" i="81"/>
  <c r="AR32" i="96"/>
  <c r="AF34" i="84"/>
  <c r="AO34" i="84" s="1"/>
  <c r="W35" i="84"/>
  <c r="AG34" i="84"/>
  <c r="AP34" i="84" s="1"/>
  <c r="AE34" i="84"/>
  <c r="AR31" i="43"/>
  <c r="AE33" i="96"/>
  <c r="W34" i="96"/>
  <c r="AF33" i="96"/>
  <c r="AO33" i="96" s="1"/>
  <c r="AG33" i="96"/>
  <c r="AP33" i="96" s="1"/>
  <c r="AG33" i="25"/>
  <c r="AP33" i="25" s="1"/>
  <c r="AF33" i="25"/>
  <c r="AO33" i="25" s="1"/>
  <c r="AE33" i="25"/>
  <c r="W34" i="25"/>
  <c r="AI31" i="32"/>
  <c r="AN31" i="32"/>
  <c r="AG35" i="40"/>
  <c r="AP35" i="40" s="1"/>
  <c r="W36" i="40"/>
  <c r="AE35" i="40"/>
  <c r="AF35" i="40"/>
  <c r="AO35" i="40" s="1"/>
  <c r="AI32" i="47"/>
  <c r="AN32" i="47"/>
  <c r="AN32" i="46"/>
  <c r="AI32" i="46"/>
  <c r="Z34" i="44"/>
  <c r="X34" i="44"/>
  <c r="Y34" i="44"/>
  <c r="AI33" i="36"/>
  <c r="AN33" i="36"/>
  <c r="AH32" i="28"/>
  <c r="AQ32" i="28" s="1"/>
  <c r="Y34" i="38"/>
  <c r="X34" i="38"/>
  <c r="Z34" i="38" s="1"/>
  <c r="AR32" i="80"/>
  <c r="AH34" i="41"/>
  <c r="AQ34" i="41" s="1"/>
  <c r="X34" i="83"/>
  <c r="Y34" i="83"/>
  <c r="AR32" i="91"/>
  <c r="AG32" i="90"/>
  <c r="AP32" i="90" s="1"/>
  <c r="AF32" i="90"/>
  <c r="AO32" i="90" s="1"/>
  <c r="AE32" i="90"/>
  <c r="W33" i="90"/>
  <c r="Z32" i="88"/>
  <c r="X32" i="88"/>
  <c r="Y32" i="88"/>
  <c r="AH32" i="45"/>
  <c r="AQ32" i="45" s="1"/>
  <c r="AH34" i="79"/>
  <c r="AQ34" i="79" s="1"/>
  <c r="Z34" i="31"/>
  <c r="X34" i="31"/>
  <c r="Y34" i="31"/>
  <c r="AR32" i="85"/>
  <c r="AH32" i="92"/>
  <c r="AQ32" i="92" s="1"/>
  <c r="AR33" i="41"/>
  <c r="AR32" i="48"/>
  <c r="AH33" i="91"/>
  <c r="AQ33" i="91" s="1"/>
  <c r="AH33" i="29"/>
  <c r="AQ33" i="29" s="1"/>
  <c r="AR31" i="92"/>
  <c r="Y34" i="35"/>
  <c r="X34" i="35"/>
  <c r="Z34" i="73"/>
  <c r="Y34" i="73"/>
  <c r="X34" i="73"/>
  <c r="Y33" i="33"/>
  <c r="X33" i="33"/>
  <c r="AR33" i="79"/>
  <c r="AI33" i="31"/>
  <c r="AN33" i="31"/>
  <c r="AH34" i="74"/>
  <c r="AQ34" i="74" s="1"/>
  <c r="AH35" i="81"/>
  <c r="AQ35" i="81" s="1"/>
  <c r="AH34" i="27"/>
  <c r="AQ34" i="27" s="1"/>
  <c r="Z33" i="87"/>
  <c r="X33" i="87"/>
  <c r="Y33" i="87"/>
  <c r="AN32" i="33"/>
  <c r="AI32" i="33"/>
  <c r="AH33" i="85"/>
  <c r="AQ33" i="85" s="1"/>
  <c r="AN33" i="26"/>
  <c r="AI33" i="26"/>
  <c r="AR33" i="84"/>
  <c r="Z33" i="85"/>
  <c r="AR32" i="37"/>
  <c r="AH32" i="43"/>
  <c r="AQ32" i="43" s="1"/>
  <c r="Z34" i="41"/>
  <c r="AH33" i="39"/>
  <c r="AQ33" i="39" s="1"/>
  <c r="AI32" i="95"/>
  <c r="AN32" i="95"/>
  <c r="AI33" i="38"/>
  <c r="AN33" i="38"/>
  <c r="AH31" i="34"/>
  <c r="AQ31" i="34" s="1"/>
  <c r="AH33" i="37"/>
  <c r="AQ33" i="37" s="1"/>
  <c r="Z32" i="45"/>
  <c r="AH30" i="76"/>
  <c r="AQ30" i="76" s="1"/>
  <c r="Z34" i="79"/>
  <c r="AR32" i="86"/>
  <c r="X31" i="93"/>
  <c r="Y31" i="93"/>
  <c r="Z34" i="74"/>
  <c r="Z35" i="81"/>
  <c r="AR32" i="29"/>
  <c r="AH33" i="86"/>
  <c r="AQ33" i="86" s="1"/>
  <c r="AH32" i="77"/>
  <c r="AQ32" i="77" s="1"/>
  <c r="AR31" i="28"/>
  <c r="Z33" i="91"/>
  <c r="Z33" i="29"/>
  <c r="Z32" i="32"/>
  <c r="X32" i="32"/>
  <c r="Y32" i="32"/>
  <c r="X31" i="75"/>
  <c r="Y31" i="75"/>
  <c r="AI32" i="87"/>
  <c r="AN32" i="87"/>
  <c r="AI33" i="35"/>
  <c r="AN33" i="35"/>
  <c r="AI33" i="73"/>
  <c r="AN33" i="73"/>
  <c r="AI33" i="44"/>
  <c r="AN33" i="44"/>
  <c r="Y34" i="36"/>
  <c r="X34" i="36"/>
  <c r="AH33" i="80"/>
  <c r="AQ33" i="80" s="1"/>
  <c r="AR31" i="45"/>
  <c r="Z33" i="95"/>
  <c r="Y33" i="95"/>
  <c r="X33" i="95"/>
  <c r="X34" i="82"/>
  <c r="Y34" i="82"/>
  <c r="Z32" i="28"/>
  <c r="AH33" i="94"/>
  <c r="AQ33" i="94" s="1"/>
  <c r="Z32" i="43"/>
  <c r="AH33" i="48"/>
  <c r="AQ33" i="48" s="1"/>
  <c r="Z33" i="94"/>
  <c r="AI33" i="83"/>
  <c r="AN33" i="83"/>
  <c r="AR34" i="40"/>
  <c r="AR32" i="94"/>
  <c r="AR31" i="77"/>
  <c r="AR29" i="76"/>
  <c r="Z31" i="30"/>
  <c r="Y31" i="30"/>
  <c r="X31" i="30"/>
  <c r="AH33" i="25"/>
  <c r="AQ33" i="25" s="1"/>
  <c r="AR30" i="34"/>
  <c r="Z34" i="27"/>
  <c r="AH35" i="40"/>
  <c r="AQ35" i="40" s="1"/>
  <c r="AI30" i="75"/>
  <c r="AN30" i="75"/>
  <c r="Z33" i="47"/>
  <c r="Y33" i="47"/>
  <c r="X33" i="47"/>
  <c r="AG33" i="89"/>
  <c r="AP33" i="89" s="1"/>
  <c r="AF33" i="89"/>
  <c r="AO33" i="89" s="1"/>
  <c r="AE33" i="89"/>
  <c r="W34" i="89"/>
  <c r="X33" i="46"/>
  <c r="Y33" i="46"/>
  <c r="AE34" i="38" l="1"/>
  <c r="W35" i="38"/>
  <c r="AF34" i="38"/>
  <c r="AO34" i="38" s="1"/>
  <c r="AG34" i="38"/>
  <c r="AP34" i="38" s="1"/>
  <c r="AN33" i="86"/>
  <c r="AI33" i="86"/>
  <c r="AR30" i="93"/>
  <c r="AI33" i="48"/>
  <c r="AN33" i="48"/>
  <c r="AI32" i="77"/>
  <c r="AN32" i="77"/>
  <c r="AN33" i="89"/>
  <c r="AI33" i="89"/>
  <c r="AH34" i="36"/>
  <c r="AQ34" i="36" s="1"/>
  <c r="AH33" i="33"/>
  <c r="AQ33" i="33" s="1"/>
  <c r="X34" i="89"/>
  <c r="Y34" i="89"/>
  <c r="W34" i="94"/>
  <c r="AE33" i="94"/>
  <c r="AF33" i="94"/>
  <c r="AO33" i="94" s="1"/>
  <c r="AG33" i="94"/>
  <c r="AP33" i="94" s="1"/>
  <c r="AE32" i="43"/>
  <c r="W33" i="43"/>
  <c r="AF32" i="43"/>
  <c r="AO32" i="43" s="1"/>
  <c r="AG32" i="43"/>
  <c r="AP32" i="43" s="1"/>
  <c r="AF32" i="28"/>
  <c r="AO32" i="28" s="1"/>
  <c r="W33" i="28"/>
  <c r="AE32" i="28"/>
  <c r="AG32" i="28"/>
  <c r="AP32" i="28" s="1"/>
  <c r="AF33" i="95"/>
  <c r="AO33" i="95" s="1"/>
  <c r="AE33" i="95"/>
  <c r="W34" i="95"/>
  <c r="AG33" i="95"/>
  <c r="AP33" i="95" s="1"/>
  <c r="AR33" i="44"/>
  <c r="AR32" i="87"/>
  <c r="AF32" i="32"/>
  <c r="AO32" i="32" s="1"/>
  <c r="AE32" i="32"/>
  <c r="W33" i="32"/>
  <c r="AG32" i="32"/>
  <c r="AP32" i="32" s="1"/>
  <c r="AG34" i="74"/>
  <c r="AP34" i="74" s="1"/>
  <c r="AF34" i="74"/>
  <c r="AO34" i="74" s="1"/>
  <c r="AE34" i="74"/>
  <c r="W35" i="74"/>
  <c r="W35" i="79"/>
  <c r="AG34" i="79"/>
  <c r="AP34" i="79" s="1"/>
  <c r="AF34" i="79"/>
  <c r="AO34" i="79" s="1"/>
  <c r="AE34" i="79"/>
  <c r="AG32" i="45"/>
  <c r="AP32" i="45" s="1"/>
  <c r="W33" i="45"/>
  <c r="AF32" i="45"/>
  <c r="AO32" i="45" s="1"/>
  <c r="AE32" i="45"/>
  <c r="AR33" i="38"/>
  <c r="AG33" i="87"/>
  <c r="AP33" i="87" s="1"/>
  <c r="AF33" i="87"/>
  <c r="AO33" i="87" s="1"/>
  <c r="AE33" i="87"/>
  <c r="W34" i="87"/>
  <c r="AG34" i="31"/>
  <c r="AP34" i="31" s="1"/>
  <c r="AF34" i="31"/>
  <c r="AO34" i="31" s="1"/>
  <c r="AE34" i="31"/>
  <c r="W35" i="31"/>
  <c r="AH32" i="88"/>
  <c r="AQ32" i="88" s="1"/>
  <c r="AH34" i="44"/>
  <c r="AQ34" i="44" s="1"/>
  <c r="AR31" i="32"/>
  <c r="Y34" i="86"/>
  <c r="X34" i="86"/>
  <c r="AI31" i="34"/>
  <c r="AN31" i="34"/>
  <c r="AN33" i="39"/>
  <c r="AI33" i="39"/>
  <c r="AI33" i="42"/>
  <c r="AN33" i="42"/>
  <c r="AI33" i="80"/>
  <c r="AN33" i="80"/>
  <c r="AG33" i="29"/>
  <c r="AP33" i="29" s="1"/>
  <c r="AE33" i="29"/>
  <c r="W34" i="29"/>
  <c r="AF33" i="29"/>
  <c r="AO33" i="29" s="1"/>
  <c r="AR33" i="26"/>
  <c r="AR32" i="33"/>
  <c r="AR32" i="46"/>
  <c r="Z34" i="25"/>
  <c r="Y34" i="25"/>
  <c r="X34" i="25"/>
  <c r="AR33" i="82"/>
  <c r="X33" i="92"/>
  <c r="Y33" i="92"/>
  <c r="AR33" i="73"/>
  <c r="AH31" i="75"/>
  <c r="AQ31" i="75" s="1"/>
  <c r="AF33" i="91"/>
  <c r="AO33" i="91" s="1"/>
  <c r="AE33" i="91"/>
  <c r="W34" i="91"/>
  <c r="AG33" i="91"/>
  <c r="AP33" i="91" s="1"/>
  <c r="X33" i="90"/>
  <c r="Y33" i="90"/>
  <c r="X36" i="40"/>
  <c r="Y36" i="40"/>
  <c r="AN33" i="25"/>
  <c r="AI33" i="25"/>
  <c r="Y34" i="96"/>
  <c r="X34" i="96"/>
  <c r="AI33" i="37"/>
  <c r="AN33" i="37"/>
  <c r="X32" i="34"/>
  <c r="Y32" i="34"/>
  <c r="Z32" i="34" s="1"/>
  <c r="Z34" i="42"/>
  <c r="Y34" i="42"/>
  <c r="X34" i="42"/>
  <c r="Y34" i="80"/>
  <c r="X34" i="80"/>
  <c r="AI30" i="76"/>
  <c r="AN30" i="76"/>
  <c r="AN33" i="78"/>
  <c r="AI33" i="78"/>
  <c r="AE32" i="88"/>
  <c r="W33" i="88"/>
  <c r="AF32" i="88"/>
  <c r="AO32" i="88" s="1"/>
  <c r="AG32" i="88"/>
  <c r="AP32" i="88" s="1"/>
  <c r="AH34" i="38"/>
  <c r="AQ34" i="38" s="1"/>
  <c r="Y34" i="37"/>
  <c r="X34" i="37"/>
  <c r="Y34" i="39"/>
  <c r="X34" i="39"/>
  <c r="X31" i="76"/>
  <c r="Y31" i="76"/>
  <c r="AH31" i="93"/>
  <c r="AQ31" i="93" s="1"/>
  <c r="AF34" i="41"/>
  <c r="AO34" i="41" s="1"/>
  <c r="AE34" i="41"/>
  <c r="W35" i="41"/>
  <c r="AG34" i="41"/>
  <c r="AP34" i="41" s="1"/>
  <c r="AH34" i="35"/>
  <c r="AQ34" i="35" s="1"/>
  <c r="AI34" i="84"/>
  <c r="AN34" i="84"/>
  <c r="Z31" i="75"/>
  <c r="Z31" i="93"/>
  <c r="AH33" i="46"/>
  <c r="AQ33" i="46" s="1"/>
  <c r="AH33" i="95"/>
  <c r="AQ33" i="95" s="1"/>
  <c r="Z34" i="36"/>
  <c r="AR33" i="35"/>
  <c r="AE33" i="85"/>
  <c r="W34" i="85"/>
  <c r="AF33" i="85"/>
  <c r="AO33" i="85" s="1"/>
  <c r="AG33" i="85"/>
  <c r="AP33" i="85" s="1"/>
  <c r="Z33" i="33"/>
  <c r="Z34" i="35"/>
  <c r="AN32" i="90"/>
  <c r="AI32" i="90"/>
  <c r="AH34" i="83"/>
  <c r="AQ34" i="83" s="1"/>
  <c r="AR33" i="36"/>
  <c r="AI33" i="96"/>
  <c r="AN33" i="96"/>
  <c r="Z35" i="84"/>
  <c r="Y35" i="84"/>
  <c r="X35" i="84"/>
  <c r="AR30" i="30"/>
  <c r="AH34" i="26"/>
  <c r="AQ34" i="26" s="1"/>
  <c r="AI32" i="92"/>
  <c r="AN32" i="92"/>
  <c r="Z34" i="78"/>
  <c r="X34" i="78"/>
  <c r="Y34" i="78"/>
  <c r="AF33" i="47"/>
  <c r="AO33" i="47" s="1"/>
  <c r="AE33" i="47"/>
  <c r="W34" i="47"/>
  <c r="AG33" i="47"/>
  <c r="AP33" i="47" s="1"/>
  <c r="W32" i="30"/>
  <c r="AG31" i="30"/>
  <c r="AP31" i="30" s="1"/>
  <c r="AF31" i="30"/>
  <c r="AO31" i="30" s="1"/>
  <c r="AE31" i="30"/>
  <c r="AE34" i="73"/>
  <c r="W35" i="73"/>
  <c r="AF34" i="73"/>
  <c r="AO34" i="73" s="1"/>
  <c r="AG34" i="73"/>
  <c r="AP34" i="73" s="1"/>
  <c r="AF34" i="44"/>
  <c r="AO34" i="44" s="1"/>
  <c r="AE34" i="44"/>
  <c r="W35" i="44"/>
  <c r="AG34" i="44"/>
  <c r="AP34" i="44" s="1"/>
  <c r="AH34" i="82"/>
  <c r="AQ34" i="82" s="1"/>
  <c r="AR32" i="95"/>
  <c r="AN35" i="40"/>
  <c r="AI35" i="40"/>
  <c r="AR30" i="75"/>
  <c r="AE34" i="27"/>
  <c r="W35" i="27"/>
  <c r="AG34" i="27"/>
  <c r="AP34" i="27" s="1"/>
  <c r="AF34" i="27"/>
  <c r="AO34" i="27" s="1"/>
  <c r="Z34" i="82"/>
  <c r="Z33" i="46"/>
  <c r="AH33" i="47"/>
  <c r="AQ33" i="47" s="1"/>
  <c r="AH31" i="30"/>
  <c r="AQ31" i="30" s="1"/>
  <c r="AR33" i="83"/>
  <c r="AH32" i="32"/>
  <c r="AQ32" i="32" s="1"/>
  <c r="AG35" i="81"/>
  <c r="AP35" i="81" s="1"/>
  <c r="AF35" i="81"/>
  <c r="AO35" i="81" s="1"/>
  <c r="AE35" i="81"/>
  <c r="W36" i="81"/>
  <c r="AH33" i="87"/>
  <c r="AQ33" i="87" s="1"/>
  <c r="AR33" i="31"/>
  <c r="AH34" i="73"/>
  <c r="AQ34" i="73" s="1"/>
  <c r="AH34" i="31"/>
  <c r="AQ34" i="31" s="1"/>
  <c r="Z34" i="83"/>
  <c r="AR32" i="47"/>
  <c r="AR31" i="88"/>
  <c r="Z34" i="26"/>
  <c r="X34" i="48"/>
  <c r="Y34" i="48"/>
  <c r="Y33" i="77"/>
  <c r="Z33" i="77" s="1"/>
  <c r="X33" i="77"/>
  <c r="AF33" i="77" l="1"/>
  <c r="AO33" i="77" s="1"/>
  <c r="AE33" i="77"/>
  <c r="AG33" i="77"/>
  <c r="AP33" i="77" s="1"/>
  <c r="W34" i="77"/>
  <c r="AG32" i="34"/>
  <c r="AP32" i="34" s="1"/>
  <c r="AF32" i="34"/>
  <c r="AO32" i="34" s="1"/>
  <c r="AE32" i="34"/>
  <c r="W33" i="34"/>
  <c r="AI31" i="30"/>
  <c r="AN31" i="30"/>
  <c r="W35" i="78"/>
  <c r="AG34" i="78"/>
  <c r="AP34" i="78" s="1"/>
  <c r="AF34" i="78"/>
  <c r="AO34" i="78" s="1"/>
  <c r="AE34" i="78"/>
  <c r="AF35" i="84"/>
  <c r="AO35" i="84" s="1"/>
  <c r="AG35" i="84"/>
  <c r="AP35" i="84" s="1"/>
  <c r="W36" i="84"/>
  <c r="AE35" i="84"/>
  <c r="AE34" i="35"/>
  <c r="W35" i="35"/>
  <c r="AF34" i="35"/>
  <c r="AO34" i="35" s="1"/>
  <c r="AG34" i="35"/>
  <c r="AP34" i="35" s="1"/>
  <c r="AI33" i="85"/>
  <c r="AN33" i="85"/>
  <c r="AH34" i="39"/>
  <c r="AQ34" i="39" s="1"/>
  <c r="AR33" i="37"/>
  <c r="Z35" i="31"/>
  <c r="Y35" i="31"/>
  <c r="X35" i="31"/>
  <c r="AN32" i="45"/>
  <c r="AI32" i="45"/>
  <c r="AN34" i="74"/>
  <c r="AI34" i="74"/>
  <c r="AI32" i="32"/>
  <c r="AN32" i="32"/>
  <c r="AR32" i="77"/>
  <c r="Y35" i="27"/>
  <c r="X35" i="27"/>
  <c r="Z35" i="27" s="1"/>
  <c r="Y34" i="47"/>
  <c r="X34" i="47"/>
  <c r="W34" i="33"/>
  <c r="AG33" i="33"/>
  <c r="AP33" i="33" s="1"/>
  <c r="AF33" i="33"/>
  <c r="AO33" i="33" s="1"/>
  <c r="AE33" i="33"/>
  <c r="Z35" i="41"/>
  <c r="Y35" i="41"/>
  <c r="X35" i="41"/>
  <c r="AR30" i="76"/>
  <c r="AF34" i="42"/>
  <c r="AO34" i="42" s="1"/>
  <c r="AE34" i="42"/>
  <c r="W35" i="42"/>
  <c r="AG34" i="42"/>
  <c r="AP34" i="42" s="1"/>
  <c r="AH34" i="96"/>
  <c r="AQ34" i="96" s="1"/>
  <c r="AH36" i="40"/>
  <c r="AQ36" i="40" s="1"/>
  <c r="AH33" i="92"/>
  <c r="AQ33" i="92" s="1"/>
  <c r="W35" i="25"/>
  <c r="AG34" i="25"/>
  <c r="AP34" i="25" s="1"/>
  <c r="AF34" i="25"/>
  <c r="AO34" i="25" s="1"/>
  <c r="AE34" i="25"/>
  <c r="AN33" i="87"/>
  <c r="AI33" i="87"/>
  <c r="AN32" i="28"/>
  <c r="AI32" i="28"/>
  <c r="Y33" i="43"/>
  <c r="X33" i="43"/>
  <c r="X34" i="94"/>
  <c r="Z34" i="94" s="1"/>
  <c r="Y34" i="94"/>
  <c r="W34" i="46"/>
  <c r="AG33" i="46"/>
  <c r="AP33" i="46" s="1"/>
  <c r="AF33" i="46"/>
  <c r="AO33" i="46" s="1"/>
  <c r="AE33" i="46"/>
  <c r="AI34" i="27"/>
  <c r="AN34" i="27"/>
  <c r="AN33" i="47"/>
  <c r="AI33" i="47"/>
  <c r="AR32" i="92"/>
  <c r="AR33" i="96"/>
  <c r="W32" i="93"/>
  <c r="AG31" i="93"/>
  <c r="AP31" i="93" s="1"/>
  <c r="AF31" i="93"/>
  <c r="AO31" i="93" s="1"/>
  <c r="AE31" i="93"/>
  <c r="AI34" i="41"/>
  <c r="AN34" i="41"/>
  <c r="Z34" i="39"/>
  <c r="X33" i="88"/>
  <c r="Z33" i="88" s="1"/>
  <c r="Y33" i="88"/>
  <c r="AH34" i="80"/>
  <c r="AQ34" i="80" s="1"/>
  <c r="Z36" i="40"/>
  <c r="X34" i="91"/>
  <c r="Y34" i="91"/>
  <c r="Z33" i="92"/>
  <c r="AR33" i="80"/>
  <c r="AR31" i="34"/>
  <c r="AN34" i="31"/>
  <c r="AI34" i="31"/>
  <c r="Z34" i="95"/>
  <c r="X34" i="95"/>
  <c r="Y34" i="95"/>
  <c r="X33" i="28"/>
  <c r="Y33" i="28"/>
  <c r="AI32" i="43"/>
  <c r="AN32" i="43"/>
  <c r="AR33" i="48"/>
  <c r="AH34" i="48"/>
  <c r="AQ34" i="48" s="1"/>
  <c r="AF34" i="82"/>
  <c r="AO34" i="82" s="1"/>
  <c r="AE34" i="82"/>
  <c r="AG34" i="82"/>
  <c r="AP34" i="82" s="1"/>
  <c r="W35" i="82"/>
  <c r="AF34" i="36"/>
  <c r="AO34" i="36" s="1"/>
  <c r="AE34" i="36"/>
  <c r="W35" i="36"/>
  <c r="AG34" i="36"/>
  <c r="AP34" i="36" s="1"/>
  <c r="AG31" i="75"/>
  <c r="AP31" i="75" s="1"/>
  <c r="AF31" i="75"/>
  <c r="AO31" i="75" s="1"/>
  <c r="AE31" i="75"/>
  <c r="W32" i="75"/>
  <c r="AH34" i="37"/>
  <c r="AQ34" i="37" s="1"/>
  <c r="AI32" i="88"/>
  <c r="AN32" i="88"/>
  <c r="AH32" i="34"/>
  <c r="AQ32" i="34" s="1"/>
  <c r="Z34" i="96"/>
  <c r="AI33" i="91"/>
  <c r="AN33" i="91"/>
  <c r="AH34" i="86"/>
  <c r="AQ34" i="86" s="1"/>
  <c r="X33" i="45"/>
  <c r="Y33" i="45"/>
  <c r="Y35" i="79"/>
  <c r="Z35" i="79" s="1"/>
  <c r="X35" i="79"/>
  <c r="AI33" i="95"/>
  <c r="AN33" i="95"/>
  <c r="AH34" i="89"/>
  <c r="AQ34" i="89" s="1"/>
  <c r="AR33" i="89"/>
  <c r="Z34" i="48"/>
  <c r="AF34" i="83"/>
  <c r="AO34" i="83" s="1"/>
  <c r="AE34" i="83"/>
  <c r="W35" i="83"/>
  <c r="AG34" i="83"/>
  <c r="AP34" i="83" s="1"/>
  <c r="X36" i="81"/>
  <c r="Z36" i="81" s="1"/>
  <c r="Y36" i="81"/>
  <c r="Y35" i="44"/>
  <c r="X35" i="44"/>
  <c r="Y35" i="73"/>
  <c r="Z35" i="73"/>
  <c r="X35" i="73"/>
  <c r="Y32" i="30"/>
  <c r="X32" i="30"/>
  <c r="AH35" i="84"/>
  <c r="AQ35" i="84" s="1"/>
  <c r="AR32" i="90"/>
  <c r="AH31" i="76"/>
  <c r="AQ31" i="76" s="1"/>
  <c r="AR33" i="78"/>
  <c r="Z34" i="80"/>
  <c r="AR33" i="25"/>
  <c r="AH33" i="90"/>
  <c r="AQ33" i="90" s="1"/>
  <c r="Y34" i="29"/>
  <c r="Z34" i="29" s="1"/>
  <c r="X34" i="29"/>
  <c r="AR33" i="42"/>
  <c r="Z34" i="89"/>
  <c r="X35" i="38"/>
  <c r="Z35" i="38" s="1"/>
  <c r="Y35" i="38"/>
  <c r="AH33" i="77"/>
  <c r="AQ33" i="77" s="1"/>
  <c r="W35" i="26"/>
  <c r="AG34" i="26"/>
  <c r="AP34" i="26" s="1"/>
  <c r="AF34" i="26"/>
  <c r="AO34" i="26" s="1"/>
  <c r="AE34" i="26"/>
  <c r="AN35" i="81"/>
  <c r="AI35" i="81"/>
  <c r="AR35" i="40"/>
  <c r="AI34" i="44"/>
  <c r="AN34" i="44"/>
  <c r="AI34" i="73"/>
  <c r="AN34" i="73"/>
  <c r="AH34" i="78"/>
  <c r="AQ34" i="78" s="1"/>
  <c r="X34" i="85"/>
  <c r="Y34" i="85"/>
  <c r="AR34" i="84"/>
  <c r="Z31" i="76"/>
  <c r="Z34" i="37"/>
  <c r="AH34" i="42"/>
  <c r="AQ34" i="42" s="1"/>
  <c r="Z33" i="90"/>
  <c r="AH34" i="25"/>
  <c r="AQ34" i="25" s="1"/>
  <c r="AN33" i="29"/>
  <c r="AI33" i="29"/>
  <c r="AR33" i="39"/>
  <c r="Z34" i="86"/>
  <c r="Z34" i="87"/>
  <c r="Y34" i="87"/>
  <c r="X34" i="87"/>
  <c r="AI34" i="79"/>
  <c r="AN34" i="79"/>
  <c r="X35" i="74"/>
  <c r="Y35" i="74"/>
  <c r="Y33" i="32"/>
  <c r="X33" i="32"/>
  <c r="Z33" i="32" s="1"/>
  <c r="AI33" i="94"/>
  <c r="AN33" i="94"/>
  <c r="AR33" i="86"/>
  <c r="AI34" i="38"/>
  <c r="AN34" i="38"/>
  <c r="AG36" i="81" l="1"/>
  <c r="AP36" i="81" s="1"/>
  <c r="W37" i="81"/>
  <c r="AF36" i="81"/>
  <c r="AO36" i="81" s="1"/>
  <c r="AE36" i="81"/>
  <c r="AE34" i="94"/>
  <c r="AF34" i="94"/>
  <c r="AO34" i="94" s="1"/>
  <c r="AG34" i="94"/>
  <c r="AP34" i="94" s="1"/>
  <c r="W35" i="94"/>
  <c r="W35" i="29"/>
  <c r="AG34" i="29"/>
  <c r="AP34" i="29" s="1"/>
  <c r="AF34" i="29"/>
  <c r="AO34" i="29" s="1"/>
  <c r="AE34" i="29"/>
  <c r="AG35" i="38"/>
  <c r="AP35" i="38" s="1"/>
  <c r="AF35" i="38"/>
  <c r="AO35" i="38" s="1"/>
  <c r="AE35" i="38"/>
  <c r="W36" i="38"/>
  <c r="AG35" i="27"/>
  <c r="AP35" i="27" s="1"/>
  <c r="AF35" i="27"/>
  <c r="AO35" i="27" s="1"/>
  <c r="AE35" i="27"/>
  <c r="W36" i="27"/>
  <c r="AG33" i="32"/>
  <c r="AP33" i="32" s="1"/>
  <c r="AF33" i="32"/>
  <c r="AO33" i="32" s="1"/>
  <c r="AE33" i="32"/>
  <c r="W34" i="32"/>
  <c r="AF35" i="79"/>
  <c r="AO35" i="79" s="1"/>
  <c r="AE35" i="79"/>
  <c r="W36" i="79"/>
  <c r="AG35" i="79"/>
  <c r="AP35" i="79" s="1"/>
  <c r="AF33" i="88"/>
  <c r="AO33" i="88" s="1"/>
  <c r="AE33" i="88"/>
  <c r="AG33" i="88"/>
  <c r="AP33" i="88" s="1"/>
  <c r="W34" i="88"/>
  <c r="AE31" i="76"/>
  <c r="W32" i="76"/>
  <c r="AG31" i="76"/>
  <c r="AP31" i="76" s="1"/>
  <c r="AF31" i="76"/>
  <c r="AO31" i="76" s="1"/>
  <c r="AR34" i="73"/>
  <c r="AH34" i="87"/>
  <c r="AQ34" i="87" s="1"/>
  <c r="AH34" i="85"/>
  <c r="AQ34" i="85" s="1"/>
  <c r="W34" i="90"/>
  <c r="AG33" i="90"/>
  <c r="AP33" i="90" s="1"/>
  <c r="AE33" i="90"/>
  <c r="AF33" i="90"/>
  <c r="AO33" i="90" s="1"/>
  <c r="AE34" i="37"/>
  <c r="W35" i="37"/>
  <c r="AF34" i="37"/>
  <c r="AO34" i="37" s="1"/>
  <c r="AG34" i="37"/>
  <c r="AP34" i="37" s="1"/>
  <c r="Z34" i="85"/>
  <c r="AR35" i="81"/>
  <c r="Z35" i="26"/>
  <c r="X35" i="26"/>
  <c r="Y35" i="26"/>
  <c r="AH34" i="29"/>
  <c r="AQ34" i="29" s="1"/>
  <c r="AE34" i="48"/>
  <c r="W35" i="48"/>
  <c r="AF34" i="48"/>
  <c r="AO34" i="48" s="1"/>
  <c r="AG34" i="48"/>
  <c r="AP34" i="48" s="1"/>
  <c r="AR32" i="88"/>
  <c r="AR34" i="31"/>
  <c r="AE33" i="92"/>
  <c r="AF33" i="92"/>
  <c r="AO33" i="92" s="1"/>
  <c r="W34" i="92"/>
  <c r="AG33" i="92"/>
  <c r="AP33" i="92" s="1"/>
  <c r="AR33" i="87"/>
  <c r="Z35" i="25"/>
  <c r="Y35" i="25"/>
  <c r="X35" i="25"/>
  <c r="Z35" i="42"/>
  <c r="X35" i="42"/>
  <c r="Y35" i="42"/>
  <c r="Z34" i="33"/>
  <c r="X34" i="33"/>
  <c r="Y34" i="33"/>
  <c r="Z35" i="35"/>
  <c r="X35" i="35"/>
  <c r="Y35" i="35"/>
  <c r="AH32" i="30"/>
  <c r="AQ32" i="30" s="1"/>
  <c r="AH35" i="44"/>
  <c r="AQ35" i="44" s="1"/>
  <c r="X32" i="75"/>
  <c r="Y32" i="75"/>
  <c r="Z32" i="75" s="1"/>
  <c r="Y35" i="36"/>
  <c r="X35" i="36"/>
  <c r="Z35" i="36" s="1"/>
  <c r="AN34" i="82"/>
  <c r="AI34" i="82"/>
  <c r="AH33" i="28"/>
  <c r="AQ33" i="28" s="1"/>
  <c r="W35" i="39"/>
  <c r="AE34" i="39"/>
  <c r="AF34" i="39"/>
  <c r="AO34" i="39" s="1"/>
  <c r="AG34" i="39"/>
  <c r="AP34" i="39" s="1"/>
  <c r="AR33" i="47"/>
  <c r="AH33" i="43"/>
  <c r="AQ33" i="43" s="1"/>
  <c r="AI34" i="42"/>
  <c r="AN34" i="42"/>
  <c r="AG35" i="41"/>
  <c r="AP35" i="41" s="1"/>
  <c r="AE35" i="41"/>
  <c r="W36" i="41"/>
  <c r="AF35" i="41"/>
  <c r="AO35" i="41" s="1"/>
  <c r="AH34" i="47"/>
  <c r="AQ34" i="47" s="1"/>
  <c r="AR32" i="45"/>
  <c r="AI34" i="35"/>
  <c r="AN34" i="35"/>
  <c r="AI34" i="78"/>
  <c r="AN34" i="78"/>
  <c r="AR31" i="30"/>
  <c r="AI34" i="26"/>
  <c r="AN34" i="26"/>
  <c r="AH33" i="45"/>
  <c r="AQ33" i="45" s="1"/>
  <c r="AN31" i="75"/>
  <c r="AI31" i="75"/>
  <c r="AI34" i="36"/>
  <c r="AN34" i="36"/>
  <c r="Z33" i="28"/>
  <c r="AH34" i="91"/>
  <c r="AQ34" i="91" s="1"/>
  <c r="Z32" i="93"/>
  <c r="Y32" i="93"/>
  <c r="X32" i="93"/>
  <c r="AI34" i="25"/>
  <c r="AN34" i="25"/>
  <c r="AI33" i="33"/>
  <c r="AN33" i="33"/>
  <c r="AR33" i="85"/>
  <c r="Z33" i="34"/>
  <c r="X33" i="34"/>
  <c r="Y33" i="34"/>
  <c r="Z34" i="77"/>
  <c r="Y34" i="77"/>
  <c r="X34" i="77"/>
  <c r="AR34" i="44"/>
  <c r="W35" i="89"/>
  <c r="AG34" i="89"/>
  <c r="AP34" i="89" s="1"/>
  <c r="AF34" i="89"/>
  <c r="AO34" i="89" s="1"/>
  <c r="AE34" i="89"/>
  <c r="Z32" i="30"/>
  <c r="Z35" i="44"/>
  <c r="Z35" i="83"/>
  <c r="X35" i="83"/>
  <c r="Y35" i="83"/>
  <c r="AR33" i="95"/>
  <c r="Z33" i="45"/>
  <c r="Z34" i="91"/>
  <c r="AR34" i="41"/>
  <c r="Z34" i="46"/>
  <c r="Y34" i="46"/>
  <c r="X34" i="46"/>
  <c r="Z33" i="43"/>
  <c r="Z34" i="47"/>
  <c r="AH35" i="31"/>
  <c r="AQ35" i="31" s="1"/>
  <c r="AI35" i="84"/>
  <c r="AN35" i="84"/>
  <c r="AN32" i="34"/>
  <c r="AI32" i="34"/>
  <c r="AH35" i="74"/>
  <c r="AQ35" i="74" s="1"/>
  <c r="AH35" i="38"/>
  <c r="AQ35" i="38" s="1"/>
  <c r="AR33" i="94"/>
  <c r="Z35" i="74"/>
  <c r="AH33" i="32"/>
  <c r="AQ33" i="32" s="1"/>
  <c r="AR34" i="38"/>
  <c r="AR34" i="79"/>
  <c r="AF34" i="80"/>
  <c r="AO34" i="80" s="1"/>
  <c r="AE34" i="80"/>
  <c r="W35" i="80"/>
  <c r="AG34" i="80"/>
  <c r="AP34" i="80" s="1"/>
  <c r="AH35" i="73"/>
  <c r="AQ35" i="73" s="1"/>
  <c r="AI34" i="83"/>
  <c r="AN34" i="83"/>
  <c r="AH35" i="79"/>
  <c r="AQ35" i="79" s="1"/>
  <c r="AR33" i="91"/>
  <c r="AH34" i="95"/>
  <c r="AQ34" i="95" s="1"/>
  <c r="W37" i="40"/>
  <c r="AG36" i="40"/>
  <c r="AP36" i="40" s="1"/>
  <c r="AF36" i="40"/>
  <c r="AO36" i="40" s="1"/>
  <c r="AE36" i="40"/>
  <c r="AI31" i="93"/>
  <c r="AN31" i="93"/>
  <c r="AR34" i="27"/>
  <c r="AR32" i="28"/>
  <c r="AH35" i="27"/>
  <c r="AQ35" i="27" s="1"/>
  <c r="AR32" i="32"/>
  <c r="X36" i="84"/>
  <c r="Y36" i="84"/>
  <c r="AI33" i="77"/>
  <c r="AN33" i="77"/>
  <c r="W35" i="87"/>
  <c r="AG34" i="87"/>
  <c r="AP34" i="87" s="1"/>
  <c r="AF34" i="87"/>
  <c r="AO34" i="87" s="1"/>
  <c r="AE34" i="87"/>
  <c r="W35" i="86"/>
  <c r="AG34" i="86"/>
  <c r="AP34" i="86" s="1"/>
  <c r="AE34" i="86"/>
  <c r="AF34" i="86"/>
  <c r="AO34" i="86" s="1"/>
  <c r="AR33" i="29"/>
  <c r="AG35" i="73"/>
  <c r="AP35" i="73" s="1"/>
  <c r="AF35" i="73"/>
  <c r="AO35" i="73" s="1"/>
  <c r="AE35" i="73"/>
  <c r="W36" i="73"/>
  <c r="AH36" i="81"/>
  <c r="AQ36" i="81" s="1"/>
  <c r="AG34" i="96"/>
  <c r="AP34" i="96" s="1"/>
  <c r="AF34" i="96"/>
  <c r="AO34" i="96" s="1"/>
  <c r="AE34" i="96"/>
  <c r="W35" i="96"/>
  <c r="X35" i="82"/>
  <c r="Y35" i="82"/>
  <c r="AR32" i="43"/>
  <c r="AG34" i="95"/>
  <c r="AP34" i="95" s="1"/>
  <c r="W35" i="95"/>
  <c r="AF34" i="95"/>
  <c r="AO34" i="95" s="1"/>
  <c r="AE34" i="95"/>
  <c r="AH33" i="88"/>
  <c r="AQ33" i="88" s="1"/>
  <c r="AI33" i="46"/>
  <c r="AN33" i="46"/>
  <c r="AH34" i="94"/>
  <c r="AQ34" i="94" s="1"/>
  <c r="AH35" i="41"/>
  <c r="AQ35" i="41" s="1"/>
  <c r="AR34" i="74"/>
  <c r="W36" i="31"/>
  <c r="AG35" i="31"/>
  <c r="AP35" i="31" s="1"/>
  <c r="AF35" i="31"/>
  <c r="AO35" i="31" s="1"/>
  <c r="AE35" i="31"/>
  <c r="X35" i="78"/>
  <c r="Z35" i="78" s="1"/>
  <c r="Y35" i="78"/>
  <c r="AG35" i="36" l="1"/>
  <c r="AP35" i="36" s="1"/>
  <c r="AE35" i="36"/>
  <c r="W36" i="36"/>
  <c r="AF35" i="36"/>
  <c r="AO35" i="36" s="1"/>
  <c r="AE35" i="78"/>
  <c r="W36" i="78"/>
  <c r="AG35" i="78"/>
  <c r="AP35" i="78" s="1"/>
  <c r="AF35" i="78"/>
  <c r="AO35" i="78" s="1"/>
  <c r="W33" i="75"/>
  <c r="AG32" i="75"/>
  <c r="AP32" i="75" s="1"/>
  <c r="AE32" i="75"/>
  <c r="AF32" i="75"/>
  <c r="AO32" i="75" s="1"/>
  <c r="X35" i="86"/>
  <c r="Y35" i="86"/>
  <c r="AI36" i="40"/>
  <c r="AN36" i="40"/>
  <c r="AR34" i="83"/>
  <c r="AR35" i="84"/>
  <c r="AG34" i="47"/>
  <c r="AP34" i="47" s="1"/>
  <c r="AF34" i="47"/>
  <c r="AO34" i="47" s="1"/>
  <c r="AE34" i="47"/>
  <c r="W35" i="47"/>
  <c r="AH35" i="83"/>
  <c r="AQ35" i="83" s="1"/>
  <c r="AR34" i="26"/>
  <c r="AR34" i="35"/>
  <c r="AI34" i="39"/>
  <c r="AN34" i="39"/>
  <c r="AH34" i="33"/>
  <c r="AQ34" i="33" s="1"/>
  <c r="X34" i="92"/>
  <c r="Y34" i="92"/>
  <c r="AH35" i="26"/>
  <c r="AQ35" i="26" s="1"/>
  <c r="X32" i="76"/>
  <c r="Z32" i="76" s="1"/>
  <c r="Y32" i="76"/>
  <c r="X36" i="27"/>
  <c r="Y36" i="27"/>
  <c r="AN35" i="38"/>
  <c r="AI35" i="38"/>
  <c r="AN34" i="94"/>
  <c r="AI34" i="94"/>
  <c r="AG33" i="43"/>
  <c r="AP33" i="43" s="1"/>
  <c r="AF33" i="43"/>
  <c r="AO33" i="43" s="1"/>
  <c r="AE33" i="43"/>
  <c r="W34" i="43"/>
  <c r="AG34" i="91"/>
  <c r="AP34" i="91" s="1"/>
  <c r="AF34" i="91"/>
  <c r="AO34" i="91" s="1"/>
  <c r="AE34" i="91"/>
  <c r="W35" i="91"/>
  <c r="AG35" i="83"/>
  <c r="AP35" i="83" s="1"/>
  <c r="AF35" i="83"/>
  <c r="AO35" i="83" s="1"/>
  <c r="AE35" i="83"/>
  <c r="W36" i="83"/>
  <c r="AG34" i="77"/>
  <c r="AP34" i="77" s="1"/>
  <c r="AF34" i="77"/>
  <c r="AO34" i="77" s="1"/>
  <c r="AE34" i="77"/>
  <c r="W35" i="77"/>
  <c r="AE32" i="93"/>
  <c r="W33" i="93"/>
  <c r="AF32" i="93"/>
  <c r="AO32" i="93" s="1"/>
  <c r="AG32" i="93"/>
  <c r="AP32" i="93" s="1"/>
  <c r="W34" i="28"/>
  <c r="AG33" i="28"/>
  <c r="AP33" i="28" s="1"/>
  <c r="AF33" i="28"/>
  <c r="AO33" i="28" s="1"/>
  <c r="AE33" i="28"/>
  <c r="AE34" i="33"/>
  <c r="AF34" i="33"/>
  <c r="AO34" i="33" s="1"/>
  <c r="W35" i="33"/>
  <c r="AG34" i="33"/>
  <c r="AP34" i="33" s="1"/>
  <c r="AF35" i="25"/>
  <c r="AO35" i="25" s="1"/>
  <c r="AE35" i="25"/>
  <c r="W36" i="25"/>
  <c r="AG35" i="25"/>
  <c r="AP35" i="25" s="1"/>
  <c r="AF35" i="26"/>
  <c r="AO35" i="26" s="1"/>
  <c r="AE35" i="26"/>
  <c r="W36" i="26"/>
  <c r="AG35" i="26"/>
  <c r="AP35" i="26" s="1"/>
  <c r="AI31" i="76"/>
  <c r="AN31" i="76"/>
  <c r="Y34" i="32"/>
  <c r="X34" i="32"/>
  <c r="AN35" i="27"/>
  <c r="AI35" i="27"/>
  <c r="Y35" i="29"/>
  <c r="X35" i="29"/>
  <c r="AI36" i="81"/>
  <c r="AN36" i="81"/>
  <c r="AH35" i="82"/>
  <c r="AQ35" i="82" s="1"/>
  <c r="AR33" i="77"/>
  <c r="X35" i="95"/>
  <c r="Y35" i="95"/>
  <c r="Z35" i="82"/>
  <c r="Y36" i="73"/>
  <c r="Z36" i="73" s="1"/>
  <c r="X36" i="73"/>
  <c r="Y35" i="80"/>
  <c r="X35" i="80"/>
  <c r="W36" i="74"/>
  <c r="AG35" i="74"/>
  <c r="AP35" i="74" s="1"/>
  <c r="AE35" i="74"/>
  <c r="AF35" i="74"/>
  <c r="AO35" i="74" s="1"/>
  <c r="AH34" i="46"/>
  <c r="AQ34" i="46" s="1"/>
  <c r="W34" i="45"/>
  <c r="AE33" i="45"/>
  <c r="AG33" i="45"/>
  <c r="AP33" i="45" s="1"/>
  <c r="AF33" i="45"/>
  <c r="AO33" i="45" s="1"/>
  <c r="AG35" i="44"/>
  <c r="AP35" i="44" s="1"/>
  <c r="AF35" i="44"/>
  <c r="AO35" i="44" s="1"/>
  <c r="AE35" i="44"/>
  <c r="W36" i="44"/>
  <c r="X35" i="89"/>
  <c r="Y35" i="89"/>
  <c r="AR33" i="33"/>
  <c r="AR34" i="42"/>
  <c r="Y35" i="39"/>
  <c r="X35" i="39"/>
  <c r="AR34" i="82"/>
  <c r="AH32" i="75"/>
  <c r="AQ32" i="75" s="1"/>
  <c r="AN33" i="92"/>
  <c r="AI33" i="92"/>
  <c r="X35" i="37"/>
  <c r="Y35" i="37"/>
  <c r="Z35" i="37" s="1"/>
  <c r="Y34" i="90"/>
  <c r="Z34" i="90" s="1"/>
  <c r="X34" i="90"/>
  <c r="Y34" i="88"/>
  <c r="X34" i="88"/>
  <c r="AN33" i="32"/>
  <c r="AI33" i="32"/>
  <c r="Y35" i="94"/>
  <c r="X35" i="94"/>
  <c r="AI34" i="87"/>
  <c r="AN34" i="87"/>
  <c r="X36" i="31"/>
  <c r="Y36" i="31"/>
  <c r="Z36" i="31" s="1"/>
  <c r="Y35" i="96"/>
  <c r="Z35" i="96" s="1"/>
  <c r="X35" i="96"/>
  <c r="AN35" i="73"/>
  <c r="AI35" i="73"/>
  <c r="AI34" i="86"/>
  <c r="AN34" i="86"/>
  <c r="AH36" i="84"/>
  <c r="AQ36" i="84" s="1"/>
  <c r="AI34" i="80"/>
  <c r="AN34" i="80"/>
  <c r="AR32" i="34"/>
  <c r="AE32" i="30"/>
  <c r="W33" i="30"/>
  <c r="AG32" i="30"/>
  <c r="AP32" i="30" s="1"/>
  <c r="AF32" i="30"/>
  <c r="AO32" i="30" s="1"/>
  <c r="AH33" i="34"/>
  <c r="AQ33" i="34" s="1"/>
  <c r="AR34" i="36"/>
  <c r="AH35" i="35"/>
  <c r="AQ35" i="35" s="1"/>
  <c r="AH35" i="42"/>
  <c r="AQ35" i="42" s="1"/>
  <c r="AI34" i="37"/>
  <c r="AN34" i="37"/>
  <c r="Y36" i="79"/>
  <c r="X36" i="79"/>
  <c r="AI34" i="29"/>
  <c r="AN34" i="29"/>
  <c r="Y37" i="81"/>
  <c r="X37" i="81"/>
  <c r="Z36" i="84"/>
  <c r="Z37" i="40"/>
  <c r="X37" i="40"/>
  <c r="Y37" i="40"/>
  <c r="AE34" i="46"/>
  <c r="AF34" i="46"/>
  <c r="AO34" i="46" s="1"/>
  <c r="W35" i="46"/>
  <c r="AG34" i="46"/>
  <c r="AP34" i="46" s="1"/>
  <c r="AI34" i="89"/>
  <c r="AN34" i="89"/>
  <c r="W34" i="34"/>
  <c r="AE33" i="34"/>
  <c r="AG33" i="34"/>
  <c r="AP33" i="34" s="1"/>
  <c r="AF33" i="34"/>
  <c r="AO33" i="34" s="1"/>
  <c r="AR34" i="25"/>
  <c r="AR31" i="75"/>
  <c r="AR34" i="78"/>
  <c r="Y36" i="41"/>
  <c r="X36" i="41"/>
  <c r="AH35" i="36"/>
  <c r="AQ35" i="36" s="1"/>
  <c r="AG35" i="35"/>
  <c r="AP35" i="35" s="1"/>
  <c r="AE35" i="35"/>
  <c r="W36" i="35"/>
  <c r="AF35" i="35"/>
  <c r="AO35" i="35" s="1"/>
  <c r="AG35" i="42"/>
  <c r="AP35" i="42" s="1"/>
  <c r="AE35" i="42"/>
  <c r="W36" i="42"/>
  <c r="AF35" i="42"/>
  <c r="AO35" i="42" s="1"/>
  <c r="Y35" i="48"/>
  <c r="X35" i="48"/>
  <c r="AG34" i="85"/>
  <c r="AP34" i="85" s="1"/>
  <c r="AF34" i="85"/>
  <c r="AO34" i="85" s="1"/>
  <c r="AE34" i="85"/>
  <c r="W35" i="85"/>
  <c r="AI35" i="79"/>
  <c r="AN35" i="79"/>
  <c r="AH35" i="78"/>
  <c r="AQ35" i="78" s="1"/>
  <c r="AI35" i="31"/>
  <c r="AN35" i="31"/>
  <c r="AR33" i="46"/>
  <c r="AN34" i="95"/>
  <c r="AI34" i="95"/>
  <c r="AN34" i="96"/>
  <c r="AI34" i="96"/>
  <c r="X35" i="87"/>
  <c r="Y35" i="87"/>
  <c r="Z35" i="87" s="1"/>
  <c r="AR31" i="93"/>
  <c r="AH34" i="77"/>
  <c r="AQ34" i="77" s="1"/>
  <c r="AH32" i="93"/>
  <c r="AQ32" i="93" s="1"/>
  <c r="AN35" i="41"/>
  <c r="AI35" i="41"/>
  <c r="AH35" i="25"/>
  <c r="AQ35" i="25" s="1"/>
  <c r="AI34" i="48"/>
  <c r="AN34" i="48"/>
  <c r="AI33" i="90"/>
  <c r="AN33" i="90"/>
  <c r="AN33" i="88"/>
  <c r="AI33" i="88"/>
  <c r="Z36" i="38"/>
  <c r="Y36" i="38"/>
  <c r="X36" i="38"/>
  <c r="W36" i="96" l="1"/>
  <c r="AG35" i="96"/>
  <c r="AP35" i="96" s="1"/>
  <c r="AF35" i="96"/>
  <c r="AO35" i="96" s="1"/>
  <c r="AE35" i="96"/>
  <c r="AF34" i="90"/>
  <c r="AO34" i="90" s="1"/>
  <c r="AE34" i="90"/>
  <c r="W35" i="90"/>
  <c r="AG34" i="90"/>
  <c r="AP34" i="90" s="1"/>
  <c r="AE35" i="87"/>
  <c r="W36" i="87"/>
  <c r="AF35" i="87"/>
  <c r="AO35" i="87" s="1"/>
  <c r="AG35" i="87"/>
  <c r="AP35" i="87" s="1"/>
  <c r="AE36" i="31"/>
  <c r="W37" i="31"/>
  <c r="AF36" i="31"/>
  <c r="AO36" i="31" s="1"/>
  <c r="AG36" i="31"/>
  <c r="AP36" i="31" s="1"/>
  <c r="AG35" i="37"/>
  <c r="AP35" i="37" s="1"/>
  <c r="AE35" i="37"/>
  <c r="W36" i="37"/>
  <c r="AF35" i="37"/>
  <c r="AO35" i="37" s="1"/>
  <c r="AG32" i="76"/>
  <c r="AP32" i="76" s="1"/>
  <c r="AF32" i="76"/>
  <c r="AO32" i="76" s="1"/>
  <c r="W33" i="76"/>
  <c r="AE32" i="76"/>
  <c r="W37" i="73"/>
  <c r="AG36" i="73"/>
  <c r="AP36" i="73" s="1"/>
  <c r="AF36" i="73"/>
  <c r="AO36" i="73" s="1"/>
  <c r="AE36" i="73"/>
  <c r="AR34" i="48"/>
  <c r="AI33" i="34"/>
  <c r="AN33" i="34"/>
  <c r="AR34" i="29"/>
  <c r="AR34" i="96"/>
  <c r="Z36" i="35"/>
  <c r="X36" i="35"/>
  <c r="Y36" i="35"/>
  <c r="AH37" i="40"/>
  <c r="AQ37" i="40" s="1"/>
  <c r="AR34" i="37"/>
  <c r="AH35" i="96"/>
  <c r="AQ35" i="96" s="1"/>
  <c r="Z36" i="44"/>
  <c r="Y36" i="44"/>
  <c r="X36" i="44"/>
  <c r="AI33" i="45"/>
  <c r="AN33" i="45"/>
  <c r="X36" i="74"/>
  <c r="Y36" i="74"/>
  <c r="AI32" i="93"/>
  <c r="AN32" i="93"/>
  <c r="Y35" i="91"/>
  <c r="X35" i="91"/>
  <c r="AN33" i="43"/>
  <c r="AI33" i="43"/>
  <c r="AI35" i="78"/>
  <c r="AN35" i="78"/>
  <c r="AN35" i="35"/>
  <c r="AI35" i="35"/>
  <c r="AE37" i="40"/>
  <c r="AF37" i="40"/>
  <c r="AO37" i="40" s="1"/>
  <c r="W38" i="40"/>
  <c r="AG37" i="40"/>
  <c r="AP37" i="40" s="1"/>
  <c r="AR34" i="87"/>
  <c r="AH34" i="88"/>
  <c r="AQ34" i="88" s="1"/>
  <c r="AH35" i="39"/>
  <c r="AQ35" i="39" s="1"/>
  <c r="AN35" i="44"/>
  <c r="AI35" i="44"/>
  <c r="AH35" i="80"/>
  <c r="AQ35" i="80" s="1"/>
  <c r="AG35" i="82"/>
  <c r="AP35" i="82" s="1"/>
  <c r="AF35" i="82"/>
  <c r="AO35" i="82" s="1"/>
  <c r="W36" i="82"/>
  <c r="AE35" i="82"/>
  <c r="AR36" i="81"/>
  <c r="AH34" i="32"/>
  <c r="AQ34" i="32" s="1"/>
  <c r="Y36" i="25"/>
  <c r="X36" i="25"/>
  <c r="Z36" i="25" s="1"/>
  <c r="Z34" i="28"/>
  <c r="X34" i="28"/>
  <c r="Y34" i="28"/>
  <c r="X35" i="77"/>
  <c r="Y35" i="77"/>
  <c r="Z35" i="77" s="1"/>
  <c r="Z36" i="83"/>
  <c r="X36" i="83"/>
  <c r="Y36" i="83"/>
  <c r="AN34" i="91"/>
  <c r="AI34" i="91"/>
  <c r="AH34" i="92"/>
  <c r="AQ34" i="92" s="1"/>
  <c r="AH35" i="86"/>
  <c r="AQ35" i="86" s="1"/>
  <c r="X33" i="75"/>
  <c r="Y33" i="75"/>
  <c r="Z33" i="75" s="1"/>
  <c r="AR34" i="95"/>
  <c r="AR35" i="79"/>
  <c r="AH35" i="48"/>
  <c r="AQ35" i="48" s="1"/>
  <c r="AN35" i="42"/>
  <c r="AI35" i="42"/>
  <c r="AH36" i="41"/>
  <c r="AQ36" i="41" s="1"/>
  <c r="Y35" i="46"/>
  <c r="X35" i="46"/>
  <c r="W37" i="84"/>
  <c r="AG36" i="84"/>
  <c r="AP36" i="84" s="1"/>
  <c r="AE36" i="84"/>
  <c r="AF36" i="84"/>
  <c r="AO36" i="84" s="1"/>
  <c r="AH36" i="79"/>
  <c r="AQ36" i="79" s="1"/>
  <c r="AR34" i="80"/>
  <c r="AH35" i="94"/>
  <c r="AQ35" i="94" s="1"/>
  <c r="AH35" i="37"/>
  <c r="AQ35" i="37" s="1"/>
  <c r="X34" i="45"/>
  <c r="Z34" i="45" s="1"/>
  <c r="Y34" i="45"/>
  <c r="AH35" i="29"/>
  <c r="AQ35" i="29" s="1"/>
  <c r="Y36" i="26"/>
  <c r="Z36" i="26" s="1"/>
  <c r="X36" i="26"/>
  <c r="AI35" i="25"/>
  <c r="AN35" i="25"/>
  <c r="AI34" i="33"/>
  <c r="AN34" i="33"/>
  <c r="AN35" i="83"/>
  <c r="AI35" i="83"/>
  <c r="AH36" i="27"/>
  <c r="AQ36" i="27" s="1"/>
  <c r="Z34" i="92"/>
  <c r="Y35" i="47"/>
  <c r="X35" i="47"/>
  <c r="Z35" i="47" s="1"/>
  <c r="Z35" i="86"/>
  <c r="Z36" i="36"/>
  <c r="X36" i="36"/>
  <c r="Y36" i="36"/>
  <c r="AR35" i="31"/>
  <c r="Y35" i="85"/>
  <c r="Z35" i="85" s="1"/>
  <c r="X35" i="85"/>
  <c r="X34" i="34"/>
  <c r="Y34" i="34"/>
  <c r="AH37" i="81"/>
  <c r="AQ37" i="81" s="1"/>
  <c r="Y33" i="30"/>
  <c r="X33" i="30"/>
  <c r="AR34" i="86"/>
  <c r="Z34" i="88"/>
  <c r="Z35" i="39"/>
  <c r="AH35" i="89"/>
  <c r="AQ35" i="89" s="1"/>
  <c r="AI35" i="74"/>
  <c r="AN35" i="74"/>
  <c r="Z35" i="80"/>
  <c r="AH35" i="95"/>
  <c r="AQ35" i="95" s="1"/>
  <c r="Z34" i="32"/>
  <c r="AI35" i="26"/>
  <c r="AN35" i="26"/>
  <c r="AN34" i="77"/>
  <c r="AI34" i="77"/>
  <c r="AR34" i="94"/>
  <c r="Z36" i="27"/>
  <c r="AR34" i="39"/>
  <c r="AN34" i="47"/>
  <c r="AI34" i="47"/>
  <c r="W37" i="38"/>
  <c r="AG36" i="38"/>
  <c r="AP36" i="38" s="1"/>
  <c r="AF36" i="38"/>
  <c r="AO36" i="38" s="1"/>
  <c r="AE36" i="38"/>
  <c r="AH35" i="87"/>
  <c r="AQ35" i="87" s="1"/>
  <c r="Z35" i="48"/>
  <c r="Z36" i="41"/>
  <c r="AI34" i="46"/>
  <c r="AN34" i="46"/>
  <c r="Z36" i="79"/>
  <c r="AI32" i="30"/>
  <c r="AN32" i="30"/>
  <c r="AR35" i="73"/>
  <c r="AH36" i="31"/>
  <c r="AQ36" i="31" s="1"/>
  <c r="Z35" i="94"/>
  <c r="AH34" i="90"/>
  <c r="AQ34" i="90" s="1"/>
  <c r="AR33" i="92"/>
  <c r="Z35" i="89"/>
  <c r="AH36" i="73"/>
  <c r="AQ36" i="73" s="1"/>
  <c r="Z35" i="95"/>
  <c r="Z35" i="29"/>
  <c r="AN33" i="28"/>
  <c r="AI33" i="28"/>
  <c r="Z34" i="43"/>
  <c r="X34" i="43"/>
  <c r="Y34" i="43"/>
  <c r="AI32" i="75"/>
  <c r="AN32" i="75"/>
  <c r="AN35" i="36"/>
  <c r="AI35" i="36"/>
  <c r="AR35" i="41"/>
  <c r="Y36" i="42"/>
  <c r="Z36" i="42" s="1"/>
  <c r="X36" i="42"/>
  <c r="AR33" i="88"/>
  <c r="AH36" i="38"/>
  <c r="AQ36" i="38" s="1"/>
  <c r="AR33" i="90"/>
  <c r="AN34" i="85"/>
  <c r="AI34" i="85"/>
  <c r="AR34" i="89"/>
  <c r="Z37" i="81"/>
  <c r="AR33" i="32"/>
  <c r="AR35" i="27"/>
  <c r="AR31" i="76"/>
  <c r="X35" i="33"/>
  <c r="Y35" i="33"/>
  <c r="Y33" i="93"/>
  <c r="Z33" i="93" s="1"/>
  <c r="X33" i="93"/>
  <c r="AR35" i="38"/>
  <c r="AH32" i="76"/>
  <c r="AQ32" i="76" s="1"/>
  <c r="AR36" i="40"/>
  <c r="X36" i="78"/>
  <c r="Y36" i="78"/>
  <c r="AF33" i="75" l="1"/>
  <c r="AO33" i="75" s="1"/>
  <c r="AE33" i="75"/>
  <c r="W34" i="75"/>
  <c r="AG33" i="75"/>
  <c r="AP33" i="75" s="1"/>
  <c r="AE34" i="45"/>
  <c r="AG34" i="45"/>
  <c r="AP34" i="45" s="1"/>
  <c r="AF34" i="45"/>
  <c r="AO34" i="45" s="1"/>
  <c r="W35" i="45"/>
  <c r="AG36" i="26"/>
  <c r="AP36" i="26" s="1"/>
  <c r="AF36" i="26"/>
  <c r="AO36" i="26" s="1"/>
  <c r="AE36" i="26"/>
  <c r="W37" i="26"/>
  <c r="W36" i="47"/>
  <c r="AE35" i="47"/>
  <c r="AG35" i="47"/>
  <c r="AP35" i="47" s="1"/>
  <c r="AF35" i="47"/>
  <c r="AO35" i="47" s="1"/>
  <c r="AG33" i="93"/>
  <c r="AP33" i="93" s="1"/>
  <c r="AF33" i="93"/>
  <c r="AO33" i="93" s="1"/>
  <c r="AE33" i="93"/>
  <c r="W34" i="93"/>
  <c r="AG36" i="25"/>
  <c r="AP36" i="25" s="1"/>
  <c r="AF36" i="25"/>
  <c r="AO36" i="25" s="1"/>
  <c r="AE36" i="25"/>
  <c r="W37" i="25"/>
  <c r="W36" i="85"/>
  <c r="AG35" i="85"/>
  <c r="AP35" i="85" s="1"/>
  <c r="AF35" i="85"/>
  <c r="AO35" i="85" s="1"/>
  <c r="AE35" i="85"/>
  <c r="AF36" i="42"/>
  <c r="AO36" i="42" s="1"/>
  <c r="W37" i="42"/>
  <c r="AG36" i="42"/>
  <c r="AP36" i="42" s="1"/>
  <c r="AE36" i="42"/>
  <c r="W36" i="77"/>
  <c r="AF35" i="77"/>
  <c r="AO35" i="77" s="1"/>
  <c r="AE35" i="77"/>
  <c r="AG35" i="77"/>
  <c r="AP35" i="77" s="1"/>
  <c r="AR35" i="36"/>
  <c r="AG35" i="94"/>
  <c r="AP35" i="94" s="1"/>
  <c r="AF35" i="94"/>
  <c r="AO35" i="94" s="1"/>
  <c r="W36" i="94"/>
  <c r="AE35" i="94"/>
  <c r="AH35" i="33"/>
  <c r="AQ35" i="33" s="1"/>
  <c r="AH34" i="34"/>
  <c r="AQ34" i="34" s="1"/>
  <c r="Z35" i="33"/>
  <c r="W36" i="95"/>
  <c r="AF35" i="95"/>
  <c r="AO35" i="95" s="1"/>
  <c r="AG35" i="95"/>
  <c r="AP35" i="95" s="1"/>
  <c r="AE35" i="95"/>
  <c r="AE35" i="89"/>
  <c r="W36" i="89"/>
  <c r="AF35" i="89"/>
  <c r="AO35" i="89" s="1"/>
  <c r="AG35" i="89"/>
  <c r="AP35" i="89" s="1"/>
  <c r="AG36" i="79"/>
  <c r="AP36" i="79" s="1"/>
  <c r="AF36" i="79"/>
  <c r="AO36" i="79" s="1"/>
  <c r="AE36" i="79"/>
  <c r="W37" i="79"/>
  <c r="Z34" i="34"/>
  <c r="AH33" i="93"/>
  <c r="AQ33" i="93" s="1"/>
  <c r="AF37" i="81"/>
  <c r="AO37" i="81" s="1"/>
  <c r="AG37" i="81"/>
  <c r="AP37" i="81" s="1"/>
  <c r="W38" i="81"/>
  <c r="AE37" i="81"/>
  <c r="AH34" i="43"/>
  <c r="AQ34" i="43" s="1"/>
  <c r="W37" i="27"/>
  <c r="AG36" i="27"/>
  <c r="AP36" i="27" s="1"/>
  <c r="AF36" i="27"/>
  <c r="AO36" i="27" s="1"/>
  <c r="AE36" i="27"/>
  <c r="AR35" i="26"/>
  <c r="AH35" i="85"/>
  <c r="AQ35" i="85" s="1"/>
  <c r="AH36" i="36"/>
  <c r="AQ36" i="36" s="1"/>
  <c r="AG34" i="92"/>
  <c r="AP34" i="92" s="1"/>
  <c r="AF34" i="92"/>
  <c r="AO34" i="92" s="1"/>
  <c r="W35" i="92"/>
  <c r="AE34" i="92"/>
  <c r="AR35" i="83"/>
  <c r="AH36" i="26"/>
  <c r="AQ36" i="26" s="1"/>
  <c r="AR35" i="44"/>
  <c r="AN37" i="40"/>
  <c r="AI37" i="40"/>
  <c r="Z36" i="87"/>
  <c r="Y36" i="87"/>
  <c r="X36" i="87"/>
  <c r="AH36" i="78"/>
  <c r="AQ36" i="78" s="1"/>
  <c r="Y37" i="38"/>
  <c r="X37" i="38"/>
  <c r="W35" i="32"/>
  <c r="AG34" i="32"/>
  <c r="AP34" i="32" s="1"/>
  <c r="AE34" i="32"/>
  <c r="AF34" i="32"/>
  <c r="AO34" i="32" s="1"/>
  <c r="AG35" i="80"/>
  <c r="AP35" i="80" s="1"/>
  <c r="AF35" i="80"/>
  <c r="AO35" i="80" s="1"/>
  <c r="AE35" i="80"/>
  <c r="W36" i="80"/>
  <c r="AH33" i="30"/>
  <c r="AQ33" i="30" s="1"/>
  <c r="AF36" i="36"/>
  <c r="AO36" i="36" s="1"/>
  <c r="W37" i="36"/>
  <c r="AG36" i="36"/>
  <c r="AP36" i="36" s="1"/>
  <c r="AE36" i="36"/>
  <c r="Z37" i="84"/>
  <c r="X37" i="84"/>
  <c r="Y37" i="84"/>
  <c r="AR35" i="35"/>
  <c r="AH35" i="91"/>
  <c r="AQ35" i="91" s="1"/>
  <c r="AH36" i="74"/>
  <c r="AQ36" i="74" s="1"/>
  <c r="W37" i="44"/>
  <c r="AG36" i="44"/>
  <c r="AP36" i="44" s="1"/>
  <c r="AE36" i="44"/>
  <c r="AF36" i="44"/>
  <c r="AO36" i="44" s="1"/>
  <c r="AI36" i="73"/>
  <c r="AN36" i="73"/>
  <c r="AN32" i="76"/>
  <c r="AI32" i="76"/>
  <c r="Z36" i="37"/>
  <c r="X36" i="37"/>
  <c r="Y36" i="37"/>
  <c r="X37" i="31"/>
  <c r="Z37" i="31" s="1"/>
  <c r="Y37" i="31"/>
  <c r="AI35" i="87"/>
  <c r="AN35" i="87"/>
  <c r="AI35" i="96"/>
  <c r="AN35" i="96"/>
  <c r="Z36" i="78"/>
  <c r="AH36" i="42"/>
  <c r="AQ36" i="42" s="1"/>
  <c r="AR33" i="28"/>
  <c r="AF36" i="41"/>
  <c r="AO36" i="41" s="1"/>
  <c r="W37" i="41"/>
  <c r="AG36" i="41"/>
  <c r="AP36" i="41" s="1"/>
  <c r="AE36" i="41"/>
  <c r="AR34" i="47"/>
  <c r="AE35" i="86"/>
  <c r="W36" i="86"/>
  <c r="AF35" i="86"/>
  <c r="AO35" i="86" s="1"/>
  <c r="AG35" i="86"/>
  <c r="AP35" i="86" s="1"/>
  <c r="AH36" i="83"/>
  <c r="AQ36" i="83" s="1"/>
  <c r="AH34" i="28"/>
  <c r="AQ34" i="28" s="1"/>
  <c r="AN35" i="82"/>
  <c r="AI35" i="82"/>
  <c r="Z36" i="74"/>
  <c r="Y33" i="76"/>
  <c r="X33" i="76"/>
  <c r="AN35" i="37"/>
  <c r="AI35" i="37"/>
  <c r="AI36" i="31"/>
  <c r="AN36" i="31"/>
  <c r="AR35" i="74"/>
  <c r="AE35" i="39"/>
  <c r="AG35" i="39"/>
  <c r="AP35" i="39" s="1"/>
  <c r="W36" i="39"/>
  <c r="AF35" i="39"/>
  <c r="AO35" i="39" s="1"/>
  <c r="Z33" i="30"/>
  <c r="AH35" i="47"/>
  <c r="AQ35" i="47" s="1"/>
  <c r="AR34" i="33"/>
  <c r="AH34" i="45"/>
  <c r="AQ34" i="45" s="1"/>
  <c r="AH35" i="46"/>
  <c r="AQ35" i="46" s="1"/>
  <c r="W37" i="83"/>
  <c r="AG36" i="83"/>
  <c r="AP36" i="83" s="1"/>
  <c r="AE36" i="83"/>
  <c r="AF36" i="83"/>
  <c r="AO36" i="83" s="1"/>
  <c r="AF34" i="28"/>
  <c r="AO34" i="28" s="1"/>
  <c r="W35" i="28"/>
  <c r="AG34" i="28"/>
  <c r="AP34" i="28" s="1"/>
  <c r="AE34" i="28"/>
  <c r="Z35" i="91"/>
  <c r="AH36" i="35"/>
  <c r="AQ36" i="35" s="1"/>
  <c r="AH36" i="25"/>
  <c r="AQ36" i="25" s="1"/>
  <c r="Z36" i="82"/>
  <c r="X36" i="82"/>
  <c r="Y36" i="82"/>
  <c r="X38" i="40"/>
  <c r="Z38" i="40" s="1"/>
  <c r="Y38" i="40"/>
  <c r="AR35" i="78"/>
  <c r="AR33" i="45"/>
  <c r="W37" i="35"/>
  <c r="AG36" i="35"/>
  <c r="AP36" i="35" s="1"/>
  <c r="AF36" i="35"/>
  <c r="AO36" i="35" s="1"/>
  <c r="AE36" i="35"/>
  <c r="AR33" i="34"/>
  <c r="Z35" i="90"/>
  <c r="Y35" i="90"/>
  <c r="X35" i="90"/>
  <c r="W35" i="43"/>
  <c r="AG34" i="43"/>
  <c r="AP34" i="43" s="1"/>
  <c r="AF34" i="43"/>
  <c r="AO34" i="43" s="1"/>
  <c r="AE34" i="43"/>
  <c r="AR34" i="46"/>
  <c r="AR34" i="85"/>
  <c r="AG35" i="48"/>
  <c r="AP35" i="48" s="1"/>
  <c r="AF35" i="48"/>
  <c r="AO35" i="48" s="1"/>
  <c r="AE35" i="48"/>
  <c r="W36" i="48"/>
  <c r="AI36" i="38"/>
  <c r="AN36" i="38"/>
  <c r="AR34" i="77"/>
  <c r="AR32" i="75"/>
  <c r="AE35" i="29"/>
  <c r="W36" i="29"/>
  <c r="AG35" i="29"/>
  <c r="AP35" i="29" s="1"/>
  <c r="AF35" i="29"/>
  <c r="AO35" i="29" s="1"/>
  <c r="AR32" i="30"/>
  <c r="AF34" i="88"/>
  <c r="AO34" i="88" s="1"/>
  <c r="W35" i="88"/>
  <c r="AE34" i="88"/>
  <c r="AG34" i="88"/>
  <c r="AP34" i="88" s="1"/>
  <c r="AR35" i="25"/>
  <c r="AI36" i="84"/>
  <c r="AN36" i="84"/>
  <c r="Z35" i="46"/>
  <c r="AR35" i="42"/>
  <c r="AH33" i="75"/>
  <c r="AQ33" i="75" s="1"/>
  <c r="AR34" i="91"/>
  <c r="AH35" i="77"/>
  <c r="AQ35" i="77" s="1"/>
  <c r="AR33" i="43"/>
  <c r="AR32" i="93"/>
  <c r="AH36" i="44"/>
  <c r="AQ36" i="44" s="1"/>
  <c r="Y37" i="73"/>
  <c r="X37" i="73"/>
  <c r="Z37" i="73" s="1"/>
  <c r="AI34" i="90"/>
  <c r="AN34" i="90"/>
  <c r="Y36" i="96"/>
  <c r="X36" i="96"/>
  <c r="AG38" i="40" l="1"/>
  <c r="AP38" i="40" s="1"/>
  <c r="AF38" i="40"/>
  <c r="AO38" i="40" s="1"/>
  <c r="W39" i="40"/>
  <c r="AE38" i="40"/>
  <c r="AE37" i="73"/>
  <c r="W38" i="73"/>
  <c r="AF37" i="73"/>
  <c r="AO37" i="73" s="1"/>
  <c r="AG37" i="73"/>
  <c r="AP37" i="73" s="1"/>
  <c r="AG37" i="31"/>
  <c r="AP37" i="31" s="1"/>
  <c r="AF37" i="31"/>
  <c r="AO37" i="31" s="1"/>
  <c r="AE37" i="31"/>
  <c r="W38" i="31"/>
  <c r="Y36" i="48"/>
  <c r="X36" i="48"/>
  <c r="Y35" i="28"/>
  <c r="X35" i="28"/>
  <c r="X37" i="83"/>
  <c r="Y37" i="83"/>
  <c r="AG33" i="30"/>
  <c r="AP33" i="30" s="1"/>
  <c r="AE33" i="30"/>
  <c r="W34" i="30"/>
  <c r="AF33" i="30"/>
  <c r="AO33" i="30" s="1"/>
  <c r="AH33" i="76"/>
  <c r="AQ33" i="76" s="1"/>
  <c r="Z37" i="44"/>
  <c r="X37" i="44"/>
  <c r="Y37" i="44"/>
  <c r="AH37" i="38"/>
  <c r="AQ37" i="38" s="1"/>
  <c r="X35" i="92"/>
  <c r="Y35" i="92"/>
  <c r="Y34" i="93"/>
  <c r="Z34" i="93" s="1"/>
  <c r="X34" i="93"/>
  <c r="AI35" i="47"/>
  <c r="AN35" i="47"/>
  <c r="AN34" i="45"/>
  <c r="AI34" i="45"/>
  <c r="AG35" i="46"/>
  <c r="AP35" i="46" s="1"/>
  <c r="AF35" i="46"/>
  <c r="AO35" i="46" s="1"/>
  <c r="W36" i="46"/>
  <c r="AE35" i="46"/>
  <c r="Y35" i="43"/>
  <c r="Z35" i="43" s="1"/>
  <c r="X35" i="43"/>
  <c r="AI36" i="35"/>
  <c r="AN36" i="35"/>
  <c r="Z36" i="86"/>
  <c r="Y36" i="86"/>
  <c r="X36" i="86"/>
  <c r="AR35" i="96"/>
  <c r="AR36" i="73"/>
  <c r="Y37" i="36"/>
  <c r="Z37" i="36" s="1"/>
  <c r="X37" i="36"/>
  <c r="Y37" i="27"/>
  <c r="X37" i="27"/>
  <c r="AI37" i="81"/>
  <c r="AN37" i="81"/>
  <c r="Y37" i="79"/>
  <c r="X37" i="79"/>
  <c r="Z37" i="79" s="1"/>
  <c r="Z36" i="77"/>
  <c r="X36" i="77"/>
  <c r="Y36" i="77"/>
  <c r="AI35" i="85"/>
  <c r="AN35" i="85"/>
  <c r="Y37" i="25"/>
  <c r="X37" i="25"/>
  <c r="AN33" i="93"/>
  <c r="AI33" i="93"/>
  <c r="AH36" i="96"/>
  <c r="AQ36" i="96" s="1"/>
  <c r="Z36" i="96"/>
  <c r="AN34" i="88"/>
  <c r="AI34" i="88"/>
  <c r="AN35" i="48"/>
  <c r="AI35" i="48"/>
  <c r="AH35" i="90"/>
  <c r="AQ35" i="90" s="1"/>
  <c r="AH36" i="82"/>
  <c r="AQ36" i="82" s="1"/>
  <c r="W36" i="91"/>
  <c r="AG35" i="91"/>
  <c r="AP35" i="91" s="1"/>
  <c r="AE35" i="91"/>
  <c r="AF35" i="91"/>
  <c r="AO35" i="91" s="1"/>
  <c r="X36" i="39"/>
  <c r="Y36" i="39"/>
  <c r="Z33" i="76"/>
  <c r="AI35" i="86"/>
  <c r="AN35" i="86"/>
  <c r="Y37" i="41"/>
  <c r="X37" i="41"/>
  <c r="AH36" i="37"/>
  <c r="AQ36" i="37" s="1"/>
  <c r="AH37" i="84"/>
  <c r="AQ37" i="84" s="1"/>
  <c r="AI34" i="32"/>
  <c r="AN34" i="32"/>
  <c r="Z37" i="38"/>
  <c r="AH36" i="87"/>
  <c r="AQ36" i="87" s="1"/>
  <c r="Z38" i="81"/>
  <c r="X38" i="81"/>
  <c r="Y38" i="81"/>
  <c r="AN36" i="79"/>
  <c r="AI36" i="79"/>
  <c r="X36" i="89"/>
  <c r="Y36" i="89"/>
  <c r="X36" i="95"/>
  <c r="Y36" i="95"/>
  <c r="AN35" i="94"/>
  <c r="AI35" i="94"/>
  <c r="AI36" i="42"/>
  <c r="AN36" i="42"/>
  <c r="AN36" i="25"/>
  <c r="AI36" i="25"/>
  <c r="X36" i="47"/>
  <c r="Y36" i="47"/>
  <c r="X35" i="45"/>
  <c r="Y35" i="45"/>
  <c r="AR36" i="84"/>
  <c r="X35" i="88"/>
  <c r="Y35" i="88"/>
  <c r="Z35" i="88" s="1"/>
  <c r="AI34" i="43"/>
  <c r="AN34" i="43"/>
  <c r="W37" i="82"/>
  <c r="AE36" i="82"/>
  <c r="AF36" i="82"/>
  <c r="AO36" i="82" s="1"/>
  <c r="AG36" i="82"/>
  <c r="AP36" i="82" s="1"/>
  <c r="AI36" i="83"/>
  <c r="AN36" i="83"/>
  <c r="AR36" i="31"/>
  <c r="AF36" i="74"/>
  <c r="AO36" i="74" s="1"/>
  <c r="AE36" i="74"/>
  <c r="W37" i="74"/>
  <c r="AG36" i="74"/>
  <c r="AP36" i="74" s="1"/>
  <c r="AR35" i="87"/>
  <c r="W37" i="37"/>
  <c r="AG36" i="37"/>
  <c r="AP36" i="37" s="1"/>
  <c r="AF36" i="37"/>
  <c r="AO36" i="37" s="1"/>
  <c r="AE36" i="37"/>
  <c r="AI36" i="44"/>
  <c r="AN36" i="44"/>
  <c r="AF37" i="84"/>
  <c r="AO37" i="84" s="1"/>
  <c r="W38" i="84"/>
  <c r="AE37" i="84"/>
  <c r="AG37" i="84"/>
  <c r="AP37" i="84" s="1"/>
  <c r="X36" i="80"/>
  <c r="Y36" i="80"/>
  <c r="Z36" i="80" s="1"/>
  <c r="AI36" i="27"/>
  <c r="AN36" i="27"/>
  <c r="AI35" i="89"/>
  <c r="AN35" i="89"/>
  <c r="AG35" i="33"/>
  <c r="AP35" i="33" s="1"/>
  <c r="W36" i="33"/>
  <c r="AE35" i="33"/>
  <c r="AF35" i="33"/>
  <c r="AO35" i="33" s="1"/>
  <c r="Y34" i="75"/>
  <c r="X34" i="75"/>
  <c r="AR34" i="90"/>
  <c r="Z36" i="29"/>
  <c r="Y36" i="29"/>
  <c r="X36" i="29"/>
  <c r="AG35" i="90"/>
  <c r="AP35" i="90" s="1"/>
  <c r="AF35" i="90"/>
  <c r="AO35" i="90" s="1"/>
  <c r="AE35" i="90"/>
  <c r="W36" i="90"/>
  <c r="AN34" i="28"/>
  <c r="AI34" i="28"/>
  <c r="AR35" i="37"/>
  <c r="AR35" i="82"/>
  <c r="AR32" i="76"/>
  <c r="AI36" i="36"/>
  <c r="AN36" i="36"/>
  <c r="AN35" i="80"/>
  <c r="AI35" i="80"/>
  <c r="AG36" i="87"/>
  <c r="AP36" i="87" s="1"/>
  <c r="AF36" i="87"/>
  <c r="AO36" i="87" s="1"/>
  <c r="AE36" i="87"/>
  <c r="W37" i="87"/>
  <c r="AI35" i="95"/>
  <c r="AN35" i="95"/>
  <c r="X36" i="94"/>
  <c r="Y36" i="94"/>
  <c r="Z36" i="94" s="1"/>
  <c r="AI35" i="77"/>
  <c r="AN35" i="77"/>
  <c r="X37" i="26"/>
  <c r="Y37" i="26"/>
  <c r="AI33" i="75"/>
  <c r="AN33" i="75"/>
  <c r="AH37" i="73"/>
  <c r="AQ37" i="73" s="1"/>
  <c r="AI35" i="29"/>
  <c r="AN35" i="29"/>
  <c r="AR36" i="38"/>
  <c r="X37" i="35"/>
  <c r="Y37" i="35"/>
  <c r="AH38" i="40"/>
  <c r="AQ38" i="40" s="1"/>
  <c r="AN35" i="39"/>
  <c r="AI35" i="39"/>
  <c r="AI36" i="41"/>
  <c r="AN36" i="41"/>
  <c r="AG36" i="78"/>
  <c r="AP36" i="78" s="1"/>
  <c r="AF36" i="78"/>
  <c r="AO36" i="78" s="1"/>
  <c r="W37" i="78"/>
  <c r="AE36" i="78"/>
  <c r="AH37" i="31"/>
  <c r="AQ37" i="31" s="1"/>
  <c r="Z35" i="32"/>
  <c r="X35" i="32"/>
  <c r="Y35" i="32"/>
  <c r="AR37" i="40"/>
  <c r="AN34" i="92"/>
  <c r="AI34" i="92"/>
  <c r="AE34" i="34"/>
  <c r="AG34" i="34"/>
  <c r="AP34" i="34" s="1"/>
  <c r="W35" i="34"/>
  <c r="AF34" i="34"/>
  <c r="AO34" i="34" s="1"/>
  <c r="Z37" i="42"/>
  <c r="X37" i="42"/>
  <c r="Y37" i="42"/>
  <c r="Z36" i="85"/>
  <c r="X36" i="85"/>
  <c r="Y36" i="85"/>
  <c r="AN36" i="26"/>
  <c r="AI36" i="26"/>
  <c r="W36" i="88" l="1"/>
  <c r="AG35" i="88"/>
  <c r="AP35" i="88" s="1"/>
  <c r="AF35" i="88"/>
  <c r="AO35" i="88" s="1"/>
  <c r="AE35" i="88"/>
  <c r="AE35" i="43"/>
  <c r="W36" i="43"/>
  <c r="AF35" i="43"/>
  <c r="AO35" i="43" s="1"/>
  <c r="AG35" i="43"/>
  <c r="AP35" i="43" s="1"/>
  <c r="W37" i="80"/>
  <c r="AG36" i="80"/>
  <c r="AP36" i="80" s="1"/>
  <c r="AE36" i="80"/>
  <c r="AF36" i="80"/>
  <c r="AO36" i="80" s="1"/>
  <c r="W37" i="94"/>
  <c r="AG36" i="94"/>
  <c r="AP36" i="94" s="1"/>
  <c r="AF36" i="94"/>
  <c r="AO36" i="94" s="1"/>
  <c r="AE36" i="94"/>
  <c r="W38" i="79"/>
  <c r="AG37" i="79"/>
  <c r="AP37" i="79" s="1"/>
  <c r="AF37" i="79"/>
  <c r="AO37" i="79" s="1"/>
  <c r="AE37" i="79"/>
  <c r="W35" i="93"/>
  <c r="AG34" i="93"/>
  <c r="AP34" i="93" s="1"/>
  <c r="AF34" i="93"/>
  <c r="AO34" i="93" s="1"/>
  <c r="AE34" i="93"/>
  <c r="AF37" i="36"/>
  <c r="AO37" i="36" s="1"/>
  <c r="AE37" i="36"/>
  <c r="W38" i="36"/>
  <c r="AG37" i="36"/>
  <c r="AP37" i="36" s="1"/>
  <c r="AH37" i="35"/>
  <c r="AQ37" i="35" s="1"/>
  <c r="Z37" i="35"/>
  <c r="AH36" i="94"/>
  <c r="AQ36" i="94" s="1"/>
  <c r="AN36" i="87"/>
  <c r="AI36" i="87"/>
  <c r="AR36" i="36"/>
  <c r="AN35" i="33"/>
  <c r="AI35" i="33"/>
  <c r="AR36" i="27"/>
  <c r="X38" i="84"/>
  <c r="Y38" i="84"/>
  <c r="AR36" i="42"/>
  <c r="AH38" i="81"/>
  <c r="AQ38" i="81" s="1"/>
  <c r="AR35" i="86"/>
  <c r="AI35" i="91"/>
  <c r="AN35" i="91"/>
  <c r="AE36" i="96"/>
  <c r="AF36" i="96"/>
  <c r="AO36" i="96" s="1"/>
  <c r="AG36" i="96"/>
  <c r="AP36" i="96" s="1"/>
  <c r="W37" i="96"/>
  <c r="AR33" i="93"/>
  <c r="AR35" i="85"/>
  <c r="AH37" i="36"/>
  <c r="AQ37" i="36" s="1"/>
  <c r="AH35" i="43"/>
  <c r="AQ35" i="43" s="1"/>
  <c r="AH34" i="93"/>
  <c r="AQ34" i="93" s="1"/>
  <c r="AH37" i="44"/>
  <c r="AQ37" i="44" s="1"/>
  <c r="AH36" i="48"/>
  <c r="AQ36" i="48" s="1"/>
  <c r="AI37" i="73"/>
  <c r="AN37" i="73"/>
  <c r="AR36" i="26"/>
  <c r="AH37" i="42"/>
  <c r="AQ37" i="42" s="1"/>
  <c r="AN34" i="34"/>
  <c r="AI34" i="34"/>
  <c r="AH35" i="32"/>
  <c r="AQ35" i="32" s="1"/>
  <c r="AH37" i="26"/>
  <c r="AQ37" i="26" s="1"/>
  <c r="AR34" i="28"/>
  <c r="AH34" i="75"/>
  <c r="AQ34" i="75" s="1"/>
  <c r="Z36" i="33"/>
  <c r="Y36" i="33"/>
  <c r="X36" i="33"/>
  <c r="Y37" i="82"/>
  <c r="X37" i="82"/>
  <c r="AH36" i="47"/>
  <c r="AQ36" i="47" s="1"/>
  <c r="AR35" i="94"/>
  <c r="AH36" i="89"/>
  <c r="AQ36" i="89" s="1"/>
  <c r="AE38" i="81"/>
  <c r="W39" i="81"/>
  <c r="AF38" i="81"/>
  <c r="AO38" i="81" s="1"/>
  <c r="AG38" i="81"/>
  <c r="AP38" i="81" s="1"/>
  <c r="AE37" i="38"/>
  <c r="W38" i="38"/>
  <c r="AF37" i="38"/>
  <c r="AO37" i="38" s="1"/>
  <c r="AG37" i="38"/>
  <c r="AP37" i="38" s="1"/>
  <c r="W34" i="76"/>
  <c r="AG33" i="76"/>
  <c r="AP33" i="76" s="1"/>
  <c r="AF33" i="76"/>
  <c r="AO33" i="76" s="1"/>
  <c r="AE33" i="76"/>
  <c r="AH36" i="86"/>
  <c r="AQ36" i="86" s="1"/>
  <c r="AF37" i="44"/>
  <c r="AO37" i="44" s="1"/>
  <c r="AE37" i="44"/>
  <c r="W38" i="44"/>
  <c r="AG37" i="44"/>
  <c r="AP37" i="44" s="1"/>
  <c r="AH37" i="83"/>
  <c r="AQ37" i="83" s="1"/>
  <c r="AF37" i="42"/>
  <c r="AO37" i="42" s="1"/>
  <c r="AE37" i="42"/>
  <c r="W38" i="42"/>
  <c r="AG37" i="42"/>
  <c r="AP37" i="42" s="1"/>
  <c r="AR34" i="92"/>
  <c r="AF35" i="32"/>
  <c r="AO35" i="32" s="1"/>
  <c r="AE35" i="32"/>
  <c r="W36" i="32"/>
  <c r="AG35" i="32"/>
  <c r="AP35" i="32" s="1"/>
  <c r="AR36" i="41"/>
  <c r="Z37" i="26"/>
  <c r="AH36" i="29"/>
  <c r="AQ36" i="29" s="1"/>
  <c r="AH36" i="80"/>
  <c r="AQ36" i="80" s="1"/>
  <c r="Z37" i="74"/>
  <c r="X37" i="74"/>
  <c r="Y37" i="74"/>
  <c r="AR36" i="83"/>
  <c r="Z36" i="47"/>
  <c r="Z36" i="89"/>
  <c r="AH37" i="41"/>
  <c r="AQ37" i="41" s="1"/>
  <c r="AR35" i="48"/>
  <c r="AH37" i="25"/>
  <c r="AQ37" i="25" s="1"/>
  <c r="AH36" i="77"/>
  <c r="AQ36" i="77" s="1"/>
  <c r="AR37" i="81"/>
  <c r="AR34" i="45"/>
  <c r="Y34" i="30"/>
  <c r="X34" i="30"/>
  <c r="Z37" i="83"/>
  <c r="Z36" i="48"/>
  <c r="AN38" i="40"/>
  <c r="AI38" i="40"/>
  <c r="AE36" i="85"/>
  <c r="W37" i="85"/>
  <c r="AF36" i="85"/>
  <c r="AO36" i="85" s="1"/>
  <c r="AG36" i="85"/>
  <c r="AP36" i="85" s="1"/>
  <c r="AN36" i="78"/>
  <c r="AI36" i="78"/>
  <c r="AR35" i="39"/>
  <c r="AR35" i="95"/>
  <c r="AR35" i="80"/>
  <c r="Z34" i="75"/>
  <c r="Y37" i="37"/>
  <c r="X37" i="37"/>
  <c r="AI36" i="74"/>
  <c r="AN36" i="74"/>
  <c r="AR34" i="43"/>
  <c r="AR36" i="25"/>
  <c r="AR36" i="79"/>
  <c r="AR34" i="32"/>
  <c r="AH36" i="39"/>
  <c r="AQ36" i="39" s="1"/>
  <c r="X36" i="91"/>
  <c r="Y36" i="91"/>
  <c r="AF36" i="77"/>
  <c r="AO36" i="77" s="1"/>
  <c r="AE36" i="77"/>
  <c r="AG36" i="77"/>
  <c r="AP36" i="77" s="1"/>
  <c r="W37" i="77"/>
  <c r="AH37" i="27"/>
  <c r="AQ37" i="27" s="1"/>
  <c r="AG36" i="86"/>
  <c r="AP36" i="86" s="1"/>
  <c r="AF36" i="86"/>
  <c r="AO36" i="86" s="1"/>
  <c r="AE36" i="86"/>
  <c r="W37" i="86"/>
  <c r="AH35" i="28"/>
  <c r="AQ35" i="28" s="1"/>
  <c r="Z38" i="31"/>
  <c r="X38" i="31"/>
  <c r="Y38" i="31"/>
  <c r="Z39" i="40"/>
  <c r="Y39" i="40"/>
  <c r="X39" i="40"/>
  <c r="AH36" i="85"/>
  <c r="AQ36" i="85" s="1"/>
  <c r="Y35" i="34"/>
  <c r="Z35" i="34" s="1"/>
  <c r="X35" i="34"/>
  <c r="X37" i="78"/>
  <c r="Y37" i="78"/>
  <c r="AR35" i="29"/>
  <c r="AR35" i="77"/>
  <c r="Z37" i="87"/>
  <c r="Y37" i="87"/>
  <c r="X37" i="87"/>
  <c r="Z36" i="90"/>
  <c r="Y36" i="90"/>
  <c r="X36" i="90"/>
  <c r="AG36" i="29"/>
  <c r="AP36" i="29" s="1"/>
  <c r="AE36" i="29"/>
  <c r="W37" i="29"/>
  <c r="AF36" i="29"/>
  <c r="AO36" i="29" s="1"/>
  <c r="AR35" i="89"/>
  <c r="AR36" i="44"/>
  <c r="AH35" i="45"/>
  <c r="AQ35" i="45" s="1"/>
  <c r="AH36" i="95"/>
  <c r="AQ36" i="95" s="1"/>
  <c r="Z37" i="41"/>
  <c r="Z36" i="39"/>
  <c r="AR34" i="88"/>
  <c r="Z37" i="25"/>
  <c r="AH37" i="79"/>
  <c r="AQ37" i="79" s="1"/>
  <c r="AN35" i="46"/>
  <c r="AI35" i="46"/>
  <c r="AH35" i="92"/>
  <c r="AQ35" i="92" s="1"/>
  <c r="AN33" i="30"/>
  <c r="AI33" i="30"/>
  <c r="AR33" i="75"/>
  <c r="AN35" i="90"/>
  <c r="AI35" i="90"/>
  <c r="AN37" i="84"/>
  <c r="AI37" i="84"/>
  <c r="AI36" i="37"/>
  <c r="AN36" i="37"/>
  <c r="AI36" i="82"/>
  <c r="AN36" i="82"/>
  <c r="AH35" i="88"/>
  <c r="AQ35" i="88" s="1"/>
  <c r="Z35" i="45"/>
  <c r="Z36" i="95"/>
  <c r="Z37" i="27"/>
  <c r="AR36" i="35"/>
  <c r="Y36" i="46"/>
  <c r="X36" i="46"/>
  <c r="AR35" i="47"/>
  <c r="Z35" i="92"/>
  <c r="Z35" i="28"/>
  <c r="AN37" i="31"/>
  <c r="AI37" i="31"/>
  <c r="Y38" i="73"/>
  <c r="X38" i="73"/>
  <c r="AG35" i="34" l="1"/>
  <c r="AP35" i="34" s="1"/>
  <c r="AF35" i="34"/>
  <c r="AO35" i="34" s="1"/>
  <c r="AE35" i="34"/>
  <c r="W36" i="34"/>
  <c r="W37" i="90"/>
  <c r="AG36" i="90"/>
  <c r="AP36" i="90" s="1"/>
  <c r="AE36" i="90"/>
  <c r="AF36" i="90"/>
  <c r="AO36" i="90" s="1"/>
  <c r="W39" i="31"/>
  <c r="AG38" i="31"/>
  <c r="AP38" i="31" s="1"/>
  <c r="AF38" i="31"/>
  <c r="AO38" i="31" s="1"/>
  <c r="AE38" i="31"/>
  <c r="AG34" i="75"/>
  <c r="AP34" i="75" s="1"/>
  <c r="AF34" i="75"/>
  <c r="AO34" i="75" s="1"/>
  <c r="AE34" i="75"/>
  <c r="W35" i="75"/>
  <c r="X37" i="85"/>
  <c r="Y37" i="85"/>
  <c r="AH34" i="30"/>
  <c r="AQ34" i="30" s="1"/>
  <c r="AG36" i="89"/>
  <c r="AP36" i="89" s="1"/>
  <c r="AF36" i="89"/>
  <c r="AO36" i="89" s="1"/>
  <c r="AE36" i="89"/>
  <c r="W37" i="89"/>
  <c r="AG37" i="74"/>
  <c r="AP37" i="74" s="1"/>
  <c r="AF37" i="74"/>
  <c r="AO37" i="74" s="1"/>
  <c r="AE37" i="74"/>
  <c r="W38" i="74"/>
  <c r="AI37" i="42"/>
  <c r="AN37" i="42"/>
  <c r="X39" i="81"/>
  <c r="Y39" i="81"/>
  <c r="AR36" i="87"/>
  <c r="AI34" i="93"/>
  <c r="AN34" i="93"/>
  <c r="AI35" i="43"/>
  <c r="AN35" i="43"/>
  <c r="AH38" i="73"/>
  <c r="AQ38" i="73" s="1"/>
  <c r="Z38" i="73"/>
  <c r="AR36" i="37"/>
  <c r="AG36" i="39"/>
  <c r="AP36" i="39" s="1"/>
  <c r="AF36" i="39"/>
  <c r="AO36" i="39" s="1"/>
  <c r="AE36" i="39"/>
  <c r="W37" i="39"/>
  <c r="Y37" i="29"/>
  <c r="X37" i="29"/>
  <c r="AH37" i="87"/>
  <c r="AQ37" i="87" s="1"/>
  <c r="AH39" i="40"/>
  <c r="AQ39" i="40" s="1"/>
  <c r="X37" i="86"/>
  <c r="Y37" i="86"/>
  <c r="Z37" i="86" s="1"/>
  <c r="AN36" i="77"/>
  <c r="AI36" i="77"/>
  <c r="AR36" i="78"/>
  <c r="AI36" i="85"/>
  <c r="AN36" i="85"/>
  <c r="AF36" i="47"/>
  <c r="AO36" i="47" s="1"/>
  <c r="AE36" i="47"/>
  <c r="W37" i="47"/>
  <c r="AG36" i="47"/>
  <c r="AP36" i="47" s="1"/>
  <c r="X38" i="38"/>
  <c r="Y38" i="38"/>
  <c r="Z38" i="38" s="1"/>
  <c r="AI38" i="81"/>
  <c r="AN38" i="81"/>
  <c r="W37" i="33"/>
  <c r="AF36" i="33"/>
  <c r="AO36" i="33" s="1"/>
  <c r="AE36" i="33"/>
  <c r="AG36" i="33"/>
  <c r="AP36" i="33" s="1"/>
  <c r="AR34" i="34"/>
  <c r="AE37" i="35"/>
  <c r="W38" i="35"/>
  <c r="AF37" i="35"/>
  <c r="AO37" i="35" s="1"/>
  <c r="AG37" i="35"/>
  <c r="AP37" i="35" s="1"/>
  <c r="X37" i="80"/>
  <c r="Y37" i="80"/>
  <c r="AF37" i="41"/>
  <c r="AO37" i="41" s="1"/>
  <c r="AE37" i="41"/>
  <c r="W38" i="41"/>
  <c r="AG37" i="41"/>
  <c r="AP37" i="41" s="1"/>
  <c r="AN36" i="29"/>
  <c r="AI36" i="29"/>
  <c r="AN36" i="86"/>
  <c r="AI36" i="86"/>
  <c r="AR36" i="74"/>
  <c r="AR38" i="40"/>
  <c r="Z34" i="30"/>
  <c r="AI37" i="38"/>
  <c r="AN37" i="38"/>
  <c r="AH37" i="82"/>
  <c r="AQ37" i="82" s="1"/>
  <c r="AR35" i="33"/>
  <c r="X37" i="94"/>
  <c r="Y37" i="94"/>
  <c r="AN35" i="88"/>
  <c r="AI35" i="88"/>
  <c r="W38" i="87"/>
  <c r="AG37" i="87"/>
  <c r="AP37" i="87" s="1"/>
  <c r="AF37" i="87"/>
  <c r="AO37" i="87" s="1"/>
  <c r="AE37" i="87"/>
  <c r="AH37" i="78"/>
  <c r="AQ37" i="78" s="1"/>
  <c r="W40" i="40"/>
  <c r="AG39" i="40"/>
  <c r="AP39" i="40" s="1"/>
  <c r="AF39" i="40"/>
  <c r="AO39" i="40" s="1"/>
  <c r="AE39" i="40"/>
  <c r="AH37" i="37"/>
  <c r="AQ37" i="37" s="1"/>
  <c r="Z38" i="44"/>
  <c r="Y38" i="44"/>
  <c r="X38" i="44"/>
  <c r="X34" i="76"/>
  <c r="Y34" i="76"/>
  <c r="AI36" i="96"/>
  <c r="AN36" i="96"/>
  <c r="Y38" i="36"/>
  <c r="X38" i="36"/>
  <c r="X38" i="79"/>
  <c r="Y38" i="79"/>
  <c r="W36" i="92"/>
  <c r="AG35" i="92"/>
  <c r="AP35" i="92" s="1"/>
  <c r="AF35" i="92"/>
  <c r="AO35" i="92" s="1"/>
  <c r="AE35" i="92"/>
  <c r="AR33" i="30"/>
  <c r="AH36" i="46"/>
  <c r="AQ36" i="46" s="1"/>
  <c r="AG35" i="45"/>
  <c r="AP35" i="45" s="1"/>
  <c r="W36" i="45"/>
  <c r="AF35" i="45"/>
  <c r="AO35" i="45" s="1"/>
  <c r="AE35" i="45"/>
  <c r="AR35" i="90"/>
  <c r="W38" i="25"/>
  <c r="AG37" i="25"/>
  <c r="AP37" i="25" s="1"/>
  <c r="AF37" i="25"/>
  <c r="AO37" i="25" s="1"/>
  <c r="AE37" i="25"/>
  <c r="AH36" i="90"/>
  <c r="AQ36" i="90" s="1"/>
  <c r="Z37" i="78"/>
  <c r="AH36" i="91"/>
  <c r="AQ36" i="91" s="1"/>
  <c r="W37" i="48"/>
  <c r="AG36" i="48"/>
  <c r="AP36" i="48" s="1"/>
  <c r="AF36" i="48"/>
  <c r="AO36" i="48" s="1"/>
  <c r="AE36" i="48"/>
  <c r="Z36" i="32"/>
  <c r="Y36" i="32"/>
  <c r="X36" i="32"/>
  <c r="AI37" i="44"/>
  <c r="AN37" i="44"/>
  <c r="Z37" i="82"/>
  <c r="AH38" i="84"/>
  <c r="AQ38" i="84" s="1"/>
  <c r="AI37" i="36"/>
  <c r="AN37" i="36"/>
  <c r="Y35" i="93"/>
  <c r="X35" i="93"/>
  <c r="AI36" i="94"/>
  <c r="AN36" i="94"/>
  <c r="AI36" i="80"/>
  <c r="AN36" i="80"/>
  <c r="AE37" i="27"/>
  <c r="W38" i="27"/>
  <c r="AG37" i="27"/>
  <c r="AP37" i="27" s="1"/>
  <c r="AF37" i="27"/>
  <c r="AO37" i="27" s="1"/>
  <c r="AR37" i="84"/>
  <c r="AR37" i="31"/>
  <c r="AF36" i="95"/>
  <c r="AO36" i="95" s="1"/>
  <c r="AE36" i="95"/>
  <c r="W37" i="95"/>
  <c r="AG36" i="95"/>
  <c r="AP36" i="95" s="1"/>
  <c r="AR35" i="46"/>
  <c r="AF35" i="28"/>
  <c r="AO35" i="28" s="1"/>
  <c r="AG35" i="28"/>
  <c r="AP35" i="28" s="1"/>
  <c r="W36" i="28"/>
  <c r="AE35" i="28"/>
  <c r="Z36" i="46"/>
  <c r="AR36" i="82"/>
  <c r="AH35" i="34"/>
  <c r="AQ35" i="34" s="1"/>
  <c r="AH38" i="31"/>
  <c r="AQ38" i="31" s="1"/>
  <c r="Z37" i="77"/>
  <c r="X37" i="77"/>
  <c r="Y37" i="77"/>
  <c r="Z36" i="91"/>
  <c r="Z37" i="37"/>
  <c r="AF37" i="83"/>
  <c r="AO37" i="83" s="1"/>
  <c r="AE37" i="83"/>
  <c r="W38" i="83"/>
  <c r="AG37" i="83"/>
  <c r="AP37" i="83" s="1"/>
  <c r="AH37" i="74"/>
  <c r="AQ37" i="74" s="1"/>
  <c r="W38" i="26"/>
  <c r="AG37" i="26"/>
  <c r="AP37" i="26" s="1"/>
  <c r="AF37" i="26"/>
  <c r="AO37" i="26" s="1"/>
  <c r="AE37" i="26"/>
  <c r="AI35" i="32"/>
  <c r="AN35" i="32"/>
  <c r="Z38" i="42"/>
  <c r="X38" i="42"/>
  <c r="Y38" i="42"/>
  <c r="AI33" i="76"/>
  <c r="AN33" i="76"/>
  <c r="AH36" i="33"/>
  <c r="AQ36" i="33" s="1"/>
  <c r="AR37" i="73"/>
  <c r="Z37" i="96"/>
  <c r="Y37" i="96"/>
  <c r="X37" i="96"/>
  <c r="AR35" i="91"/>
  <c r="Z38" i="84"/>
  <c r="AI37" i="79"/>
  <c r="AN37" i="79"/>
  <c r="Z36" i="43"/>
  <c r="Y36" i="43"/>
  <c r="X36" i="43"/>
  <c r="X36" i="88"/>
  <c r="Z36" i="88" s="1"/>
  <c r="Y36" i="88"/>
  <c r="AG38" i="38" l="1"/>
  <c r="AP38" i="38" s="1"/>
  <c r="AF38" i="38"/>
  <c r="AO38" i="38" s="1"/>
  <c r="AE38" i="38"/>
  <c r="W39" i="38"/>
  <c r="W37" i="88"/>
  <c r="AF36" i="88"/>
  <c r="AO36" i="88" s="1"/>
  <c r="AG36" i="88"/>
  <c r="AP36" i="88" s="1"/>
  <c r="AE36" i="88"/>
  <c r="W38" i="86"/>
  <c r="AG37" i="86"/>
  <c r="AP37" i="86" s="1"/>
  <c r="AE37" i="86"/>
  <c r="AF37" i="86"/>
  <c r="AO37" i="86" s="1"/>
  <c r="AG38" i="42"/>
  <c r="AP38" i="42" s="1"/>
  <c r="AE38" i="42"/>
  <c r="W39" i="42"/>
  <c r="AF38" i="42"/>
  <c r="AO38" i="42" s="1"/>
  <c r="AH34" i="76"/>
  <c r="AQ34" i="76" s="1"/>
  <c r="X38" i="87"/>
  <c r="Y38" i="87"/>
  <c r="AH37" i="80"/>
  <c r="AQ37" i="80" s="1"/>
  <c r="AI37" i="35"/>
  <c r="AN37" i="35"/>
  <c r="AR35" i="43"/>
  <c r="AH39" i="81"/>
  <c r="AQ39" i="81" s="1"/>
  <c r="AN37" i="74"/>
  <c r="AI37" i="74"/>
  <c r="AN34" i="75"/>
  <c r="AI34" i="75"/>
  <c r="Y37" i="90"/>
  <c r="Z37" i="90" s="1"/>
  <c r="X37" i="90"/>
  <c r="AR36" i="94"/>
  <c r="AF38" i="84"/>
  <c r="AO38" i="84" s="1"/>
  <c r="W39" i="84"/>
  <c r="AE38" i="84"/>
  <c r="AG38" i="84"/>
  <c r="AP38" i="84" s="1"/>
  <c r="X38" i="26"/>
  <c r="Y38" i="26"/>
  <c r="AF36" i="91"/>
  <c r="AO36" i="91" s="1"/>
  <c r="AE36" i="91"/>
  <c r="W37" i="91"/>
  <c r="AG36" i="91"/>
  <c r="AP36" i="91" s="1"/>
  <c r="AI35" i="28"/>
  <c r="AN35" i="28"/>
  <c r="X38" i="27"/>
  <c r="Y38" i="27"/>
  <c r="Z38" i="27" s="1"/>
  <c r="AH35" i="93"/>
  <c r="AQ35" i="93" s="1"/>
  <c r="AR37" i="44"/>
  <c r="Y38" i="25"/>
  <c r="Z38" i="25" s="1"/>
  <c r="X38" i="25"/>
  <c r="X36" i="45"/>
  <c r="Y36" i="45"/>
  <c r="Z34" i="76"/>
  <c r="AR35" i="88"/>
  <c r="Z37" i="80"/>
  <c r="X37" i="33"/>
  <c r="Y37" i="33"/>
  <c r="Z37" i="33" s="1"/>
  <c r="AR36" i="85"/>
  <c r="AH37" i="86"/>
  <c r="AQ37" i="86" s="1"/>
  <c r="AH37" i="29"/>
  <c r="AQ37" i="29" s="1"/>
  <c r="Z39" i="81"/>
  <c r="X39" i="31"/>
  <c r="Y39" i="31"/>
  <c r="Z39" i="31" s="1"/>
  <c r="Y36" i="34"/>
  <c r="X36" i="34"/>
  <c r="AE37" i="37"/>
  <c r="W38" i="37"/>
  <c r="AF37" i="37"/>
  <c r="AO37" i="37" s="1"/>
  <c r="AG37" i="37"/>
  <c r="AP37" i="37" s="1"/>
  <c r="AH38" i="36"/>
  <c r="AQ38" i="36" s="1"/>
  <c r="AH36" i="43"/>
  <c r="AQ36" i="43" s="1"/>
  <c r="AR35" i="32"/>
  <c r="Z36" i="28"/>
  <c r="Y36" i="28"/>
  <c r="X36" i="28"/>
  <c r="AI37" i="27"/>
  <c r="AN37" i="27"/>
  <c r="AH36" i="32"/>
  <c r="AQ36" i="32" s="1"/>
  <c r="X36" i="92"/>
  <c r="Y36" i="92"/>
  <c r="Z38" i="36"/>
  <c r="AH38" i="44"/>
  <c r="AQ38" i="44" s="1"/>
  <c r="Z40" i="40"/>
  <c r="X40" i="40"/>
  <c r="Y40" i="40"/>
  <c r="AI37" i="87"/>
  <c r="AN37" i="87"/>
  <c r="AR37" i="38"/>
  <c r="AR36" i="86"/>
  <c r="Y38" i="41"/>
  <c r="X38" i="41"/>
  <c r="AR34" i="93"/>
  <c r="AH37" i="85"/>
  <c r="AQ37" i="85" s="1"/>
  <c r="AN35" i="34"/>
  <c r="AI35" i="34"/>
  <c r="AH36" i="88"/>
  <c r="AQ36" i="88" s="1"/>
  <c r="AR33" i="76"/>
  <c r="AI37" i="26"/>
  <c r="AN37" i="26"/>
  <c r="Z38" i="83"/>
  <c r="Y38" i="83"/>
  <c r="X38" i="83"/>
  <c r="AH37" i="77"/>
  <c r="AQ37" i="77" s="1"/>
  <c r="Z37" i="95"/>
  <c r="X37" i="95"/>
  <c r="Y37" i="95"/>
  <c r="Z35" i="93"/>
  <c r="Z37" i="48"/>
  <c r="X37" i="48"/>
  <c r="Y37" i="48"/>
  <c r="W38" i="78"/>
  <c r="AG37" i="78"/>
  <c r="AP37" i="78" s="1"/>
  <c r="AF37" i="78"/>
  <c r="AO37" i="78" s="1"/>
  <c r="AE37" i="78"/>
  <c r="AI37" i="25"/>
  <c r="AN37" i="25"/>
  <c r="W35" i="30"/>
  <c r="AG34" i="30"/>
  <c r="AP34" i="30" s="1"/>
  <c r="AE34" i="30"/>
  <c r="AF34" i="30"/>
  <c r="AO34" i="30" s="1"/>
  <c r="AI37" i="41"/>
  <c r="AN37" i="41"/>
  <c r="AR38" i="81"/>
  <c r="X37" i="47"/>
  <c r="Y37" i="47"/>
  <c r="Z37" i="29"/>
  <c r="AR37" i="42"/>
  <c r="Y37" i="89"/>
  <c r="X37" i="89"/>
  <c r="Z37" i="85"/>
  <c r="AI38" i="31"/>
  <c r="AN38" i="31"/>
  <c r="AI36" i="90"/>
  <c r="AN36" i="90"/>
  <c r="AR37" i="79"/>
  <c r="AG36" i="43"/>
  <c r="AP36" i="43" s="1"/>
  <c r="AF36" i="43"/>
  <c r="AO36" i="43" s="1"/>
  <c r="AE36" i="43"/>
  <c r="W37" i="43"/>
  <c r="AH37" i="96"/>
  <c r="AQ37" i="96" s="1"/>
  <c r="AI37" i="83"/>
  <c r="AN37" i="83"/>
  <c r="AG37" i="77"/>
  <c r="AP37" i="77" s="1"/>
  <c r="AF37" i="77"/>
  <c r="AO37" i="77" s="1"/>
  <c r="W38" i="77"/>
  <c r="AE37" i="77"/>
  <c r="AI36" i="95"/>
  <c r="AN36" i="95"/>
  <c r="AR36" i="80"/>
  <c r="AG36" i="32"/>
  <c r="AP36" i="32" s="1"/>
  <c r="AF36" i="32"/>
  <c r="AO36" i="32" s="1"/>
  <c r="AE36" i="32"/>
  <c r="W37" i="32"/>
  <c r="AN35" i="45"/>
  <c r="AI35" i="45"/>
  <c r="AI35" i="92"/>
  <c r="AN35" i="92"/>
  <c r="AH38" i="79"/>
  <c r="AQ38" i="79" s="1"/>
  <c r="AR36" i="96"/>
  <c r="AG38" i="44"/>
  <c r="AP38" i="44" s="1"/>
  <c r="AF38" i="44"/>
  <c r="AO38" i="44" s="1"/>
  <c r="AE38" i="44"/>
  <c r="W39" i="44"/>
  <c r="AI39" i="40"/>
  <c r="AN39" i="40"/>
  <c r="AH37" i="94"/>
  <c r="AQ37" i="94" s="1"/>
  <c r="AR36" i="29"/>
  <c r="AI36" i="33"/>
  <c r="AN36" i="33"/>
  <c r="AN36" i="47"/>
  <c r="AI36" i="47"/>
  <c r="AR36" i="77"/>
  <c r="Z37" i="39"/>
  <c r="Y37" i="39"/>
  <c r="X37" i="39"/>
  <c r="W38" i="96"/>
  <c r="AE37" i="96"/>
  <c r="AF37" i="96"/>
  <c r="AO37" i="96" s="1"/>
  <c r="AG37" i="96"/>
  <c r="AP37" i="96" s="1"/>
  <c r="AH38" i="42"/>
  <c r="AQ38" i="42" s="1"/>
  <c r="W37" i="46"/>
  <c r="AG36" i="46"/>
  <c r="AP36" i="46" s="1"/>
  <c r="AF36" i="46"/>
  <c r="AO36" i="46" s="1"/>
  <c r="AE36" i="46"/>
  <c r="AR37" i="36"/>
  <c r="AF37" i="82"/>
  <c r="AO37" i="82" s="1"/>
  <c r="AE37" i="82"/>
  <c r="AG37" i="82"/>
  <c r="AP37" i="82" s="1"/>
  <c r="W38" i="82"/>
  <c r="AI36" i="48"/>
  <c r="AN36" i="48"/>
  <c r="Z38" i="79"/>
  <c r="Z37" i="94"/>
  <c r="X38" i="35"/>
  <c r="Y38" i="35"/>
  <c r="AH38" i="38"/>
  <c r="AQ38" i="38" s="1"/>
  <c r="AN36" i="39"/>
  <c r="AI36" i="39"/>
  <c r="AG38" i="73"/>
  <c r="AP38" i="73" s="1"/>
  <c r="AF38" i="73"/>
  <c r="AO38" i="73" s="1"/>
  <c r="AE38" i="73"/>
  <c r="W39" i="73"/>
  <c r="Y38" i="74"/>
  <c r="X38" i="74"/>
  <c r="Z38" i="74" s="1"/>
  <c r="AN36" i="89"/>
  <c r="AI36" i="89"/>
  <c r="X35" i="75"/>
  <c r="Y35" i="75"/>
  <c r="AF38" i="25" l="1"/>
  <c r="AO38" i="25" s="1"/>
  <c r="AE38" i="25"/>
  <c r="W39" i="25"/>
  <c r="AG38" i="25"/>
  <c r="AP38" i="25" s="1"/>
  <c r="AG38" i="27"/>
  <c r="AP38" i="27" s="1"/>
  <c r="AF38" i="27"/>
  <c r="AO38" i="27" s="1"/>
  <c r="AE38" i="27"/>
  <c r="W39" i="27"/>
  <c r="AF37" i="90"/>
  <c r="AO37" i="90" s="1"/>
  <c r="AE37" i="90"/>
  <c r="W38" i="90"/>
  <c r="AG37" i="90"/>
  <c r="AP37" i="90" s="1"/>
  <c r="AE37" i="33"/>
  <c r="W38" i="33"/>
  <c r="AG37" i="33"/>
  <c r="AP37" i="33" s="1"/>
  <c r="AF37" i="33"/>
  <c r="AO37" i="33" s="1"/>
  <c r="W39" i="74"/>
  <c r="AG38" i="74"/>
  <c r="AP38" i="74" s="1"/>
  <c r="AE38" i="74"/>
  <c r="AF38" i="74"/>
  <c r="AO38" i="74" s="1"/>
  <c r="AE39" i="31"/>
  <c r="W40" i="31"/>
  <c r="AF39" i="31"/>
  <c r="AO39" i="31" s="1"/>
  <c r="AG39" i="31"/>
  <c r="AP39" i="31" s="1"/>
  <c r="Y37" i="32"/>
  <c r="X37" i="32"/>
  <c r="AR38" i="31"/>
  <c r="AE35" i="93"/>
  <c r="W36" i="93"/>
  <c r="AF35" i="93"/>
  <c r="AO35" i="93" s="1"/>
  <c r="AG35" i="93"/>
  <c r="AP35" i="93" s="1"/>
  <c r="AH38" i="41"/>
  <c r="AQ38" i="41" s="1"/>
  <c r="W37" i="28"/>
  <c r="AG36" i="28"/>
  <c r="AP36" i="28" s="1"/>
  <c r="AF36" i="28"/>
  <c r="AO36" i="28" s="1"/>
  <c r="AE36" i="28"/>
  <c r="AH36" i="34"/>
  <c r="AQ36" i="34" s="1"/>
  <c r="AG39" i="81"/>
  <c r="AP39" i="81" s="1"/>
  <c r="W40" i="81"/>
  <c r="AF39" i="81"/>
  <c r="AO39" i="81" s="1"/>
  <c r="AE39" i="81"/>
  <c r="X39" i="84"/>
  <c r="Y39" i="84"/>
  <c r="Y39" i="42"/>
  <c r="Z39" i="42" s="1"/>
  <c r="X39" i="42"/>
  <c r="Y37" i="88"/>
  <c r="Z37" i="88" s="1"/>
  <c r="X37" i="88"/>
  <c r="AF38" i="79"/>
  <c r="AO38" i="79" s="1"/>
  <c r="AE38" i="79"/>
  <c r="W39" i="79"/>
  <c r="AG38" i="79"/>
  <c r="AP38" i="79" s="1"/>
  <c r="AN37" i="82"/>
  <c r="AI37" i="82"/>
  <c r="AR36" i="47"/>
  <c r="AH35" i="75"/>
  <c r="AQ35" i="75" s="1"/>
  <c r="AR36" i="39"/>
  <c r="AH37" i="39"/>
  <c r="AQ37" i="39" s="1"/>
  <c r="AN36" i="32"/>
  <c r="AI36" i="32"/>
  <c r="AR36" i="95"/>
  <c r="AG37" i="85"/>
  <c r="AP37" i="85" s="1"/>
  <c r="AF37" i="85"/>
  <c r="AO37" i="85" s="1"/>
  <c r="AE37" i="85"/>
  <c r="W38" i="85"/>
  <c r="W38" i="29"/>
  <c r="AG37" i="29"/>
  <c r="AP37" i="29" s="1"/>
  <c r="AF37" i="29"/>
  <c r="AO37" i="29" s="1"/>
  <c r="AE37" i="29"/>
  <c r="Y35" i="30"/>
  <c r="X35" i="30"/>
  <c r="AR37" i="26"/>
  <c r="AH36" i="92"/>
  <c r="AQ36" i="92" s="1"/>
  <c r="AE34" i="76"/>
  <c r="W35" i="76"/>
  <c r="AF34" i="76"/>
  <c r="AO34" i="76" s="1"/>
  <c r="AG34" i="76"/>
  <c r="AP34" i="76" s="1"/>
  <c r="AR35" i="28"/>
  <c r="AN38" i="42"/>
  <c r="AI38" i="42"/>
  <c r="X38" i="86"/>
  <c r="Y38" i="86"/>
  <c r="AH38" i="74"/>
  <c r="AQ38" i="74" s="1"/>
  <c r="AR39" i="40"/>
  <c r="Z35" i="75"/>
  <c r="AR36" i="48"/>
  <c r="Z37" i="46"/>
  <c r="Y37" i="46"/>
  <c r="X37" i="46"/>
  <c r="X39" i="44"/>
  <c r="Y39" i="44"/>
  <c r="Z39" i="44" s="1"/>
  <c r="AR35" i="92"/>
  <c r="AN37" i="77"/>
  <c r="AI37" i="77"/>
  <c r="AR37" i="83"/>
  <c r="Z37" i="43"/>
  <c r="X37" i="43"/>
  <c r="Y37" i="43"/>
  <c r="AH37" i="89"/>
  <c r="AQ37" i="89" s="1"/>
  <c r="AR37" i="41"/>
  <c r="Y38" i="78"/>
  <c r="X38" i="78"/>
  <c r="AH37" i="95"/>
  <c r="AQ37" i="95" s="1"/>
  <c r="Z38" i="41"/>
  <c r="AR37" i="87"/>
  <c r="Z36" i="92"/>
  <c r="Z36" i="34"/>
  <c r="AH37" i="33"/>
  <c r="AQ37" i="33" s="1"/>
  <c r="AH38" i="26"/>
  <c r="AQ38" i="26" s="1"/>
  <c r="AR34" i="75"/>
  <c r="AR37" i="35"/>
  <c r="AN36" i="88"/>
  <c r="AI36" i="88"/>
  <c r="Y39" i="38"/>
  <c r="X39" i="38"/>
  <c r="AE37" i="94"/>
  <c r="W38" i="94"/>
  <c r="AF37" i="94"/>
  <c r="AO37" i="94" s="1"/>
  <c r="AG37" i="94"/>
  <c r="AP37" i="94" s="1"/>
  <c r="AR36" i="89"/>
  <c r="Y39" i="73"/>
  <c r="X39" i="73"/>
  <c r="Z39" i="73" s="1"/>
  <c r="AN38" i="44"/>
  <c r="AI38" i="44"/>
  <c r="AH37" i="47"/>
  <c r="AQ37" i="47" s="1"/>
  <c r="AR37" i="25"/>
  <c r="AG37" i="95"/>
  <c r="AP37" i="95" s="1"/>
  <c r="W38" i="95"/>
  <c r="AF37" i="95"/>
  <c r="AO37" i="95" s="1"/>
  <c r="AE37" i="95"/>
  <c r="AH38" i="83"/>
  <c r="AQ38" i="83" s="1"/>
  <c r="AR35" i="34"/>
  <c r="AR37" i="27"/>
  <c r="AH36" i="45"/>
  <c r="AQ36" i="45" s="1"/>
  <c r="Z38" i="26"/>
  <c r="AH38" i="87"/>
  <c r="AQ38" i="87" s="1"/>
  <c r="AN38" i="38"/>
  <c r="AI38" i="38"/>
  <c r="X38" i="96"/>
  <c r="Y38" i="96"/>
  <c r="AH38" i="35"/>
  <c r="AQ38" i="35" s="1"/>
  <c r="W38" i="39"/>
  <c r="AG37" i="39"/>
  <c r="AP37" i="39" s="1"/>
  <c r="AF37" i="39"/>
  <c r="AO37" i="39" s="1"/>
  <c r="AE37" i="39"/>
  <c r="AR36" i="33"/>
  <c r="AR35" i="45"/>
  <c r="AN38" i="73"/>
  <c r="AI38" i="73"/>
  <c r="Z38" i="35"/>
  <c r="Z38" i="82"/>
  <c r="Y38" i="82"/>
  <c r="X38" i="82"/>
  <c r="AI36" i="46"/>
  <c r="AN36" i="46"/>
  <c r="AI37" i="96"/>
  <c r="AN37" i="96"/>
  <c r="Z38" i="77"/>
  <c r="X38" i="77"/>
  <c r="Y38" i="77"/>
  <c r="AN36" i="43"/>
  <c r="AI36" i="43"/>
  <c r="AR36" i="90"/>
  <c r="Z37" i="89"/>
  <c r="Z37" i="47"/>
  <c r="AI34" i="30"/>
  <c r="AN34" i="30"/>
  <c r="AI37" i="78"/>
  <c r="AN37" i="78"/>
  <c r="AH37" i="48"/>
  <c r="AQ37" i="48" s="1"/>
  <c r="AH40" i="40"/>
  <c r="AQ40" i="40" s="1"/>
  <c r="AH36" i="28"/>
  <c r="AQ36" i="28" s="1"/>
  <c r="X38" i="37"/>
  <c r="Y38" i="37"/>
  <c r="AH39" i="31"/>
  <c r="AQ39" i="31" s="1"/>
  <c r="AF37" i="80"/>
  <c r="AO37" i="80" s="1"/>
  <c r="AE37" i="80"/>
  <c r="W38" i="80"/>
  <c r="AG37" i="80"/>
  <c r="AP37" i="80" s="1"/>
  <c r="Z36" i="45"/>
  <c r="AH38" i="27"/>
  <c r="AQ38" i="27" s="1"/>
  <c r="Z37" i="91"/>
  <c r="X37" i="91"/>
  <c r="Y37" i="91"/>
  <c r="AR37" i="74"/>
  <c r="Z38" i="87"/>
  <c r="AI37" i="86"/>
  <c r="AN37" i="86"/>
  <c r="AE37" i="48"/>
  <c r="W38" i="48"/>
  <c r="AF37" i="48"/>
  <c r="AO37" i="48" s="1"/>
  <c r="AG37" i="48"/>
  <c r="AP37" i="48" s="1"/>
  <c r="AG38" i="83"/>
  <c r="AP38" i="83" s="1"/>
  <c r="AF38" i="83"/>
  <c r="AO38" i="83" s="1"/>
  <c r="AE38" i="83"/>
  <c r="W39" i="83"/>
  <c r="AE40" i="40"/>
  <c r="AF40" i="40"/>
  <c r="AO40" i="40" s="1"/>
  <c r="W41" i="40"/>
  <c r="AG40" i="40"/>
  <c r="AP40" i="40" s="1"/>
  <c r="AG38" i="36"/>
  <c r="AP38" i="36" s="1"/>
  <c r="AE38" i="36"/>
  <c r="W39" i="36"/>
  <c r="AF38" i="36"/>
  <c r="AO38" i="36" s="1"/>
  <c r="AI37" i="37"/>
  <c r="AN37" i="37"/>
  <c r="AH38" i="25"/>
  <c r="AQ38" i="25" s="1"/>
  <c r="AI36" i="91"/>
  <c r="AN36" i="91"/>
  <c r="AN38" i="84"/>
  <c r="AI38" i="84"/>
  <c r="AH37" i="90"/>
  <c r="AQ37" i="90" s="1"/>
  <c r="W40" i="44" l="1"/>
  <c r="AG39" i="44"/>
  <c r="AP39" i="44" s="1"/>
  <c r="AE39" i="44"/>
  <c r="AF39" i="44"/>
  <c r="AO39" i="44" s="1"/>
  <c r="AF37" i="88"/>
  <c r="AO37" i="88" s="1"/>
  <c r="AE37" i="88"/>
  <c r="AG37" i="88"/>
  <c r="AP37" i="88" s="1"/>
  <c r="W38" i="88"/>
  <c r="AF39" i="42"/>
  <c r="AO39" i="42" s="1"/>
  <c r="W40" i="42"/>
  <c r="AG39" i="42"/>
  <c r="AP39" i="42" s="1"/>
  <c r="AE39" i="42"/>
  <c r="W40" i="73"/>
  <c r="AG39" i="73"/>
  <c r="AP39" i="73" s="1"/>
  <c r="AF39" i="73"/>
  <c r="AO39" i="73" s="1"/>
  <c r="AE39" i="73"/>
  <c r="AH38" i="37"/>
  <c r="AQ38" i="37" s="1"/>
  <c r="AR37" i="78"/>
  <c r="AG38" i="41"/>
  <c r="AP38" i="41" s="1"/>
  <c r="AE38" i="41"/>
  <c r="W39" i="41"/>
  <c r="AF38" i="41"/>
  <c r="AO38" i="41" s="1"/>
  <c r="AH38" i="78"/>
  <c r="AQ38" i="78" s="1"/>
  <c r="W38" i="43"/>
  <c r="AG37" i="43"/>
  <c r="AP37" i="43" s="1"/>
  <c r="AF37" i="43"/>
  <c r="AO37" i="43" s="1"/>
  <c r="AE37" i="43"/>
  <c r="AH38" i="86"/>
  <c r="AQ38" i="86" s="1"/>
  <c r="AR36" i="91"/>
  <c r="Y39" i="83"/>
  <c r="X39" i="83"/>
  <c r="Z39" i="36"/>
  <c r="Y39" i="36"/>
  <c r="X39" i="36"/>
  <c r="AH37" i="91"/>
  <c r="AQ37" i="91" s="1"/>
  <c r="W39" i="77"/>
  <c r="AE38" i="77"/>
  <c r="AF38" i="77"/>
  <c r="AO38" i="77" s="1"/>
  <c r="AG38" i="77"/>
  <c r="AP38" i="77" s="1"/>
  <c r="X38" i="94"/>
  <c r="Y38" i="94"/>
  <c r="Z38" i="94" s="1"/>
  <c r="AH37" i="43"/>
  <c r="AQ37" i="43" s="1"/>
  <c r="Y39" i="79"/>
  <c r="X39" i="79"/>
  <c r="AH39" i="42"/>
  <c r="AQ39" i="42" s="1"/>
  <c r="AN39" i="81"/>
  <c r="AI39" i="81"/>
  <c r="AI35" i="93"/>
  <c r="AN35" i="93"/>
  <c r="AI38" i="74"/>
  <c r="AN38" i="74"/>
  <c r="AI37" i="90"/>
  <c r="AN37" i="90"/>
  <c r="AG37" i="91"/>
  <c r="AP37" i="91" s="1"/>
  <c r="AF37" i="91"/>
  <c r="AO37" i="91" s="1"/>
  <c r="AE37" i="91"/>
  <c r="W38" i="91"/>
  <c r="AI37" i="94"/>
  <c r="AN37" i="94"/>
  <c r="AH35" i="30"/>
  <c r="AQ35" i="30" s="1"/>
  <c r="AE38" i="87"/>
  <c r="W39" i="87"/>
  <c r="AF38" i="87"/>
  <c r="AO38" i="87" s="1"/>
  <c r="AG38" i="87"/>
  <c r="AP38" i="87" s="1"/>
  <c r="Z38" i="37"/>
  <c r="AR36" i="43"/>
  <c r="AR37" i="96"/>
  <c r="AG38" i="35"/>
  <c r="AP38" i="35" s="1"/>
  <c r="AE38" i="35"/>
  <c r="AF38" i="35"/>
  <c r="AO38" i="35" s="1"/>
  <c r="W39" i="35"/>
  <c r="AH38" i="96"/>
  <c r="AQ38" i="96" s="1"/>
  <c r="AN37" i="95"/>
  <c r="AI37" i="95"/>
  <c r="AR38" i="44"/>
  <c r="AH39" i="38"/>
  <c r="AQ39" i="38" s="1"/>
  <c r="Z38" i="86"/>
  <c r="Y38" i="29"/>
  <c r="X38" i="29"/>
  <c r="Z38" i="29" s="1"/>
  <c r="AR37" i="82"/>
  <c r="Z40" i="81"/>
  <c r="Y40" i="81"/>
  <c r="X40" i="81"/>
  <c r="X37" i="28"/>
  <c r="Y37" i="28"/>
  <c r="Z37" i="28" s="1"/>
  <c r="AN37" i="33"/>
  <c r="AI37" i="33"/>
  <c r="X38" i="39"/>
  <c r="Y38" i="39"/>
  <c r="AR34" i="30"/>
  <c r="AR38" i="73"/>
  <c r="AI37" i="39"/>
  <c r="AN37" i="39"/>
  <c r="Z38" i="96"/>
  <c r="W37" i="34"/>
  <c r="AG36" i="34"/>
  <c r="AP36" i="34" s="1"/>
  <c r="AF36" i="34"/>
  <c r="AO36" i="34" s="1"/>
  <c r="AE36" i="34"/>
  <c r="Z38" i="78"/>
  <c r="AH39" i="44"/>
  <c r="AQ39" i="44" s="1"/>
  <c r="AR38" i="42"/>
  <c r="X35" i="76"/>
  <c r="Y35" i="76"/>
  <c r="Z35" i="76" s="1"/>
  <c r="Z35" i="30"/>
  <c r="X38" i="85"/>
  <c r="Y38" i="85"/>
  <c r="AH37" i="88"/>
  <c r="AQ37" i="88" s="1"/>
  <c r="AH37" i="32"/>
  <c r="AQ37" i="32" s="1"/>
  <c r="Z40" i="31"/>
  <c r="X40" i="31"/>
  <c r="Y40" i="31"/>
  <c r="X39" i="74"/>
  <c r="Y39" i="74"/>
  <c r="Z39" i="74" s="1"/>
  <c r="Z39" i="27"/>
  <c r="X39" i="27"/>
  <c r="Y39" i="27"/>
  <c r="Y39" i="25"/>
  <c r="X39" i="25"/>
  <c r="Z39" i="25" s="1"/>
  <c r="AE37" i="46"/>
  <c r="AF37" i="46"/>
  <c r="AO37" i="46" s="1"/>
  <c r="W38" i="46"/>
  <c r="AG37" i="46"/>
  <c r="AP37" i="46" s="1"/>
  <c r="X38" i="33"/>
  <c r="Y38" i="33"/>
  <c r="AG37" i="47"/>
  <c r="AP37" i="47" s="1"/>
  <c r="AF37" i="47"/>
  <c r="AO37" i="47" s="1"/>
  <c r="W38" i="47"/>
  <c r="AE37" i="47"/>
  <c r="AR36" i="46"/>
  <c r="AR38" i="38"/>
  <c r="AH39" i="73"/>
  <c r="AQ39" i="73" s="1"/>
  <c r="Z39" i="38"/>
  <c r="AE36" i="92"/>
  <c r="AF36" i="92"/>
  <c r="AO36" i="92" s="1"/>
  <c r="W37" i="92"/>
  <c r="AG36" i="92"/>
  <c r="AP36" i="92" s="1"/>
  <c r="AR37" i="77"/>
  <c r="W36" i="75"/>
  <c r="AG35" i="75"/>
  <c r="AP35" i="75" s="1"/>
  <c r="AE35" i="75"/>
  <c r="AF35" i="75"/>
  <c r="AO35" i="75" s="1"/>
  <c r="AI37" i="29"/>
  <c r="AN37" i="29"/>
  <c r="AR36" i="32"/>
  <c r="AH39" i="84"/>
  <c r="AQ39" i="84" s="1"/>
  <c r="X36" i="93"/>
  <c r="Y36" i="93"/>
  <c r="AI39" i="31"/>
  <c r="AN39" i="31"/>
  <c r="AN38" i="27"/>
  <c r="AI38" i="27"/>
  <c r="AI38" i="25"/>
  <c r="AN38" i="25"/>
  <c r="AN38" i="36"/>
  <c r="AI38" i="36"/>
  <c r="AI40" i="40"/>
  <c r="AN40" i="40"/>
  <c r="AR37" i="86"/>
  <c r="W37" i="45"/>
  <c r="AE36" i="45"/>
  <c r="AG36" i="45"/>
  <c r="AP36" i="45" s="1"/>
  <c r="AF36" i="45"/>
  <c r="AO36" i="45" s="1"/>
  <c r="AG38" i="82"/>
  <c r="AP38" i="82" s="1"/>
  <c r="AF38" i="82"/>
  <c r="AO38" i="82" s="1"/>
  <c r="W39" i="82"/>
  <c r="AE38" i="82"/>
  <c r="AI38" i="79"/>
  <c r="AN38" i="79"/>
  <c r="AR37" i="37"/>
  <c r="AN38" i="83"/>
  <c r="AI38" i="83"/>
  <c r="Y38" i="48"/>
  <c r="X38" i="48"/>
  <c r="Z38" i="80"/>
  <c r="X38" i="80"/>
  <c r="Y38" i="80"/>
  <c r="AR38" i="84"/>
  <c r="Y41" i="40"/>
  <c r="Z41" i="40" s="1"/>
  <c r="X41" i="40"/>
  <c r="AI37" i="48"/>
  <c r="AN37" i="48"/>
  <c r="AI37" i="80"/>
  <c r="AN37" i="80"/>
  <c r="W38" i="89"/>
  <c r="AG37" i="89"/>
  <c r="AP37" i="89" s="1"/>
  <c r="AF37" i="89"/>
  <c r="AO37" i="89" s="1"/>
  <c r="AE37" i="89"/>
  <c r="AH38" i="77"/>
  <c r="AQ38" i="77" s="1"/>
  <c r="AH38" i="82"/>
  <c r="AQ38" i="82" s="1"/>
  <c r="AF38" i="26"/>
  <c r="AO38" i="26" s="1"/>
  <c r="AE38" i="26"/>
  <c r="W39" i="26"/>
  <c r="AG38" i="26"/>
  <c r="AP38" i="26" s="1"/>
  <c r="X38" i="95"/>
  <c r="Y38" i="95"/>
  <c r="AR36" i="88"/>
  <c r="AH37" i="46"/>
  <c r="AQ37" i="46" s="1"/>
  <c r="AN34" i="76"/>
  <c r="AI34" i="76"/>
  <c r="AN37" i="85"/>
  <c r="AI37" i="85"/>
  <c r="Z39" i="84"/>
  <c r="AI36" i="28"/>
  <c r="AN36" i="28"/>
  <c r="Z37" i="32"/>
  <c r="X38" i="90"/>
  <c r="Y38" i="90"/>
  <c r="AG39" i="25" l="1"/>
  <c r="AP39" i="25" s="1"/>
  <c r="AF39" i="25"/>
  <c r="AO39" i="25" s="1"/>
  <c r="AE39" i="25"/>
  <c r="W40" i="25"/>
  <c r="AF39" i="74"/>
  <c r="AO39" i="74" s="1"/>
  <c r="AE39" i="74"/>
  <c r="W40" i="74"/>
  <c r="AG39" i="74"/>
  <c r="AP39" i="74" s="1"/>
  <c r="AG38" i="94"/>
  <c r="AP38" i="94" s="1"/>
  <c r="AF38" i="94"/>
  <c r="AO38" i="94" s="1"/>
  <c r="AE38" i="94"/>
  <c r="W39" i="94"/>
  <c r="AG41" i="40"/>
  <c r="AP41" i="40" s="1"/>
  <c r="AF41" i="40"/>
  <c r="AO41" i="40" s="1"/>
  <c r="AE41" i="40"/>
  <c r="W42" i="40"/>
  <c r="AG35" i="76"/>
  <c r="AP35" i="76" s="1"/>
  <c r="AF35" i="76"/>
  <c r="AO35" i="76" s="1"/>
  <c r="W36" i="76"/>
  <c r="AE35" i="76"/>
  <c r="AF37" i="28"/>
  <c r="AO37" i="28" s="1"/>
  <c r="W38" i="28"/>
  <c r="AG37" i="28"/>
  <c r="AP37" i="28" s="1"/>
  <c r="AE37" i="28"/>
  <c r="AE38" i="29"/>
  <c r="W39" i="29"/>
  <c r="AG38" i="29"/>
  <c r="AP38" i="29" s="1"/>
  <c r="AF38" i="29"/>
  <c r="AO38" i="29" s="1"/>
  <c r="AG38" i="80"/>
  <c r="AP38" i="80" s="1"/>
  <c r="AF38" i="80"/>
  <c r="AO38" i="80" s="1"/>
  <c r="AE38" i="80"/>
  <c r="W39" i="80"/>
  <c r="Z39" i="82"/>
  <c r="X39" i="82"/>
  <c r="Y39" i="82"/>
  <c r="AR38" i="36"/>
  <c r="AH38" i="33"/>
  <c r="AQ38" i="33" s="1"/>
  <c r="AN37" i="46"/>
  <c r="AI37" i="46"/>
  <c r="AG40" i="31"/>
  <c r="AP40" i="31" s="1"/>
  <c r="AF40" i="31"/>
  <c r="AO40" i="31" s="1"/>
  <c r="AE40" i="31"/>
  <c r="W41" i="31"/>
  <c r="AH38" i="85"/>
  <c r="AQ38" i="85" s="1"/>
  <c r="Y37" i="34"/>
  <c r="X37" i="34"/>
  <c r="AF40" i="81"/>
  <c r="AO40" i="81" s="1"/>
  <c r="AG40" i="81"/>
  <c r="AP40" i="81" s="1"/>
  <c r="AE40" i="81"/>
  <c r="W41" i="81"/>
  <c r="AE38" i="86"/>
  <c r="W39" i="86"/>
  <c r="AF38" i="86"/>
  <c r="AO38" i="86" s="1"/>
  <c r="AG38" i="86"/>
  <c r="AP38" i="86" s="1"/>
  <c r="AN38" i="35"/>
  <c r="AI38" i="35"/>
  <c r="AF39" i="36"/>
  <c r="AO39" i="36" s="1"/>
  <c r="W40" i="36"/>
  <c r="AG39" i="36"/>
  <c r="AP39" i="36" s="1"/>
  <c r="AE39" i="36"/>
  <c r="AR36" i="28"/>
  <c r="AH38" i="48"/>
  <c r="AQ38" i="48" s="1"/>
  <c r="W38" i="32"/>
  <c r="AG37" i="32"/>
  <c r="AP37" i="32" s="1"/>
  <c r="AE37" i="32"/>
  <c r="AF37" i="32"/>
  <c r="AO37" i="32" s="1"/>
  <c r="AR34" i="76"/>
  <c r="AH41" i="40"/>
  <c r="AQ41" i="40" s="1"/>
  <c r="AH38" i="80"/>
  <c r="AQ38" i="80" s="1"/>
  <c r="AI36" i="45"/>
  <c r="AN36" i="45"/>
  <c r="AR40" i="40"/>
  <c r="Y37" i="92"/>
  <c r="X37" i="92"/>
  <c r="AH39" i="27"/>
  <c r="AQ39" i="27" s="1"/>
  <c r="AH40" i="31"/>
  <c r="AQ40" i="31" s="1"/>
  <c r="AR37" i="33"/>
  <c r="AI38" i="87"/>
  <c r="AN38" i="87"/>
  <c r="AR35" i="93"/>
  <c r="AI37" i="43"/>
  <c r="AN37" i="43"/>
  <c r="Y39" i="41"/>
  <c r="X39" i="41"/>
  <c r="Z39" i="41" s="1"/>
  <c r="Y40" i="42"/>
  <c r="X40" i="42"/>
  <c r="Y37" i="45"/>
  <c r="X37" i="45"/>
  <c r="Z37" i="45" s="1"/>
  <c r="AE38" i="78"/>
  <c r="W39" i="78"/>
  <c r="AF38" i="78"/>
  <c r="AO38" i="78" s="1"/>
  <c r="AG38" i="78"/>
  <c r="AP38" i="78" s="1"/>
  <c r="AR37" i="90"/>
  <c r="AH39" i="79"/>
  <c r="AQ39" i="79" s="1"/>
  <c r="AH39" i="83"/>
  <c r="AQ39" i="83" s="1"/>
  <c r="Y40" i="73"/>
  <c r="Z40" i="73" s="1"/>
  <c r="X40" i="73"/>
  <c r="AI39" i="44"/>
  <c r="AN39" i="44"/>
  <c r="AF39" i="84"/>
  <c r="AO39" i="84" s="1"/>
  <c r="AE39" i="84"/>
  <c r="W40" i="84"/>
  <c r="AG39" i="84"/>
  <c r="AP39" i="84" s="1"/>
  <c r="AI38" i="26"/>
  <c r="AN38" i="26"/>
  <c r="AI37" i="89"/>
  <c r="AN37" i="89"/>
  <c r="AR37" i="80"/>
  <c r="W40" i="38"/>
  <c r="AG39" i="38"/>
  <c r="AP39" i="38" s="1"/>
  <c r="AF39" i="38"/>
  <c r="AO39" i="38" s="1"/>
  <c r="AE39" i="38"/>
  <c r="Z38" i="47"/>
  <c r="X38" i="47"/>
  <c r="Y38" i="47"/>
  <c r="AH39" i="74"/>
  <c r="AQ39" i="74" s="1"/>
  <c r="AE35" i="30"/>
  <c r="W36" i="30"/>
  <c r="AG35" i="30"/>
  <c r="AP35" i="30" s="1"/>
  <c r="AF35" i="30"/>
  <c r="AO35" i="30" s="1"/>
  <c r="AI36" i="34"/>
  <c r="AN36" i="34"/>
  <c r="AH37" i="28"/>
  <c r="AQ37" i="28" s="1"/>
  <c r="AR37" i="95"/>
  <c r="X38" i="91"/>
  <c r="Y38" i="91"/>
  <c r="Z38" i="91" s="1"/>
  <c r="AI38" i="77"/>
  <c r="AN38" i="77"/>
  <c r="AI39" i="42"/>
  <c r="AN39" i="42"/>
  <c r="W40" i="27"/>
  <c r="AG39" i="27"/>
  <c r="AP39" i="27" s="1"/>
  <c r="AF39" i="27"/>
  <c r="AO39" i="27" s="1"/>
  <c r="AE39" i="27"/>
  <c r="AG38" i="37"/>
  <c r="AP38" i="37" s="1"/>
  <c r="AE38" i="37"/>
  <c r="W39" i="37"/>
  <c r="AF38" i="37"/>
  <c r="AO38" i="37" s="1"/>
  <c r="AN38" i="41"/>
  <c r="AI38" i="41"/>
  <c r="AN37" i="47"/>
  <c r="AI37" i="47"/>
  <c r="AH38" i="90"/>
  <c r="AQ38" i="90" s="1"/>
  <c r="AR37" i="85"/>
  <c r="AH38" i="95"/>
  <c r="AQ38" i="95" s="1"/>
  <c r="Z38" i="48"/>
  <c r="AR38" i="79"/>
  <c r="AR38" i="25"/>
  <c r="AH36" i="93"/>
  <c r="AQ36" i="93" s="1"/>
  <c r="AI35" i="75"/>
  <c r="AN35" i="75"/>
  <c r="Y38" i="46"/>
  <c r="X38" i="46"/>
  <c r="Z38" i="46" s="1"/>
  <c r="AR37" i="39"/>
  <c r="AH38" i="39"/>
  <c r="AQ38" i="39" s="1"/>
  <c r="AH38" i="29"/>
  <c r="AQ38" i="29" s="1"/>
  <c r="AN37" i="91"/>
  <c r="AI37" i="91"/>
  <c r="AR38" i="74"/>
  <c r="Z39" i="79"/>
  <c r="Z39" i="83"/>
  <c r="Y38" i="43"/>
  <c r="X38" i="43"/>
  <c r="Z38" i="43" s="1"/>
  <c r="AI39" i="73"/>
  <c r="AN39" i="73"/>
  <c r="X38" i="89"/>
  <c r="Y38" i="89"/>
  <c r="Z36" i="75"/>
  <c r="X36" i="75"/>
  <c r="Y36" i="75"/>
  <c r="AR37" i="94"/>
  <c r="AR39" i="81"/>
  <c r="Y39" i="26"/>
  <c r="X39" i="26"/>
  <c r="Z39" i="26" s="1"/>
  <c r="AR39" i="31"/>
  <c r="AR37" i="29"/>
  <c r="AI36" i="92"/>
  <c r="AN36" i="92"/>
  <c r="Z38" i="33"/>
  <c r="AH39" i="25"/>
  <c r="AQ39" i="25" s="1"/>
  <c r="Z38" i="85"/>
  <c r="AE38" i="96"/>
  <c r="W39" i="96"/>
  <c r="AG38" i="96"/>
  <c r="AP38" i="96" s="1"/>
  <c r="AF38" i="96"/>
  <c r="AO38" i="96" s="1"/>
  <c r="X38" i="88"/>
  <c r="Y38" i="88"/>
  <c r="Z38" i="88" s="1"/>
  <c r="Z38" i="90"/>
  <c r="Z38" i="95"/>
  <c r="AR37" i="48"/>
  <c r="AR38" i="83"/>
  <c r="AN38" i="82"/>
  <c r="AI38" i="82"/>
  <c r="AR38" i="27"/>
  <c r="Z36" i="93"/>
  <c r="AH35" i="76"/>
  <c r="AQ35" i="76" s="1"/>
  <c r="Z38" i="39"/>
  <c r="AH40" i="81"/>
  <c r="AQ40" i="81" s="1"/>
  <c r="X39" i="35"/>
  <c r="Z39" i="35" s="1"/>
  <c r="Y39" i="35"/>
  <c r="Y39" i="87"/>
  <c r="X39" i="87"/>
  <c r="AH38" i="94"/>
  <c r="AQ38" i="94" s="1"/>
  <c r="X39" i="77"/>
  <c r="Y39" i="77"/>
  <c r="Z39" i="77" s="1"/>
  <c r="AH39" i="36"/>
  <c r="AQ39" i="36" s="1"/>
  <c r="AN37" i="88"/>
  <c r="AI37" i="88"/>
  <c r="X40" i="44"/>
  <c r="Y40" i="44"/>
  <c r="AG39" i="26" l="1"/>
  <c r="AP39" i="26" s="1"/>
  <c r="AF39" i="26"/>
  <c r="AO39" i="26" s="1"/>
  <c r="AE39" i="26"/>
  <c r="W40" i="26"/>
  <c r="W39" i="91"/>
  <c r="AG38" i="91"/>
  <c r="AP38" i="91" s="1"/>
  <c r="AE38" i="91"/>
  <c r="AF38" i="91"/>
  <c r="AO38" i="91" s="1"/>
  <c r="AE40" i="73"/>
  <c r="W41" i="73"/>
  <c r="AF40" i="73"/>
  <c r="AO40" i="73" s="1"/>
  <c r="AG40" i="73"/>
  <c r="AP40" i="73" s="1"/>
  <c r="AF39" i="41"/>
  <c r="AO39" i="41" s="1"/>
  <c r="W40" i="41"/>
  <c r="AG39" i="41"/>
  <c r="AP39" i="41" s="1"/>
  <c r="AE39" i="41"/>
  <c r="AE37" i="45"/>
  <c r="AG37" i="45"/>
  <c r="AP37" i="45" s="1"/>
  <c r="AF37" i="45"/>
  <c r="AO37" i="45" s="1"/>
  <c r="W38" i="45"/>
  <c r="AG38" i="46"/>
  <c r="AP38" i="46" s="1"/>
  <c r="AF38" i="46"/>
  <c r="AO38" i="46" s="1"/>
  <c r="W39" i="46"/>
  <c r="AE38" i="46"/>
  <c r="AF39" i="77"/>
  <c r="AO39" i="77" s="1"/>
  <c r="AE39" i="77"/>
  <c r="W40" i="77"/>
  <c r="AG39" i="77"/>
  <c r="AP39" i="77" s="1"/>
  <c r="W40" i="35"/>
  <c r="AG39" i="35"/>
  <c r="AP39" i="35" s="1"/>
  <c r="AF39" i="35"/>
  <c r="AO39" i="35" s="1"/>
  <c r="AE39" i="35"/>
  <c r="AG38" i="88"/>
  <c r="AP38" i="88" s="1"/>
  <c r="AF38" i="88"/>
  <c r="AO38" i="88" s="1"/>
  <c r="AE38" i="88"/>
  <c r="W39" i="88"/>
  <c r="AE38" i="43"/>
  <c r="W39" i="43"/>
  <c r="AF38" i="43"/>
  <c r="AO38" i="43" s="1"/>
  <c r="AG38" i="43"/>
  <c r="AP38" i="43" s="1"/>
  <c r="W39" i="47"/>
  <c r="AG38" i="47"/>
  <c r="AP38" i="47" s="1"/>
  <c r="AF38" i="47"/>
  <c r="AO38" i="47" s="1"/>
  <c r="AE38" i="47"/>
  <c r="AR37" i="88"/>
  <c r="AG38" i="90"/>
  <c r="AP38" i="90" s="1"/>
  <c r="AF38" i="90"/>
  <c r="AO38" i="90" s="1"/>
  <c r="AE38" i="90"/>
  <c r="W39" i="90"/>
  <c r="AH36" i="75"/>
  <c r="AQ36" i="75" s="1"/>
  <c r="AR39" i="73"/>
  <c r="AG38" i="48"/>
  <c r="AP38" i="48" s="1"/>
  <c r="AF38" i="48"/>
  <c r="AO38" i="48" s="1"/>
  <c r="AE38" i="48"/>
  <c r="W39" i="48"/>
  <c r="AR38" i="77"/>
  <c r="AR36" i="34"/>
  <c r="AH38" i="47"/>
  <c r="AQ38" i="47" s="1"/>
  <c r="Y40" i="38"/>
  <c r="Z40" i="38" s="1"/>
  <c r="X40" i="38"/>
  <c r="AR38" i="26"/>
  <c r="AR38" i="87"/>
  <c r="Z38" i="32"/>
  <c r="X38" i="32"/>
  <c r="Y38" i="32"/>
  <c r="Y39" i="86"/>
  <c r="Z39" i="86" s="1"/>
  <c r="X39" i="86"/>
  <c r="AH39" i="82"/>
  <c r="AQ39" i="82" s="1"/>
  <c r="X36" i="76"/>
  <c r="Z36" i="76" s="1"/>
  <c r="Y36" i="76"/>
  <c r="AR37" i="47"/>
  <c r="Z39" i="78"/>
  <c r="X39" i="78"/>
  <c r="Y39" i="78"/>
  <c r="AH40" i="42"/>
  <c r="AQ40" i="42" s="1"/>
  <c r="AH37" i="92"/>
  <c r="AQ37" i="92" s="1"/>
  <c r="AR36" i="45"/>
  <c r="AR38" i="35"/>
  <c r="AI38" i="86"/>
  <c r="AN38" i="86"/>
  <c r="AH37" i="34"/>
  <c r="AQ37" i="34" s="1"/>
  <c r="W40" i="82"/>
  <c r="AE39" i="82"/>
  <c r="AG39" i="82"/>
  <c r="AP39" i="82" s="1"/>
  <c r="AF39" i="82"/>
  <c r="AO39" i="82" s="1"/>
  <c r="AI37" i="28"/>
  <c r="AN37" i="28"/>
  <c r="AH39" i="77"/>
  <c r="AQ39" i="77" s="1"/>
  <c r="AE38" i="39"/>
  <c r="W39" i="39"/>
  <c r="AF38" i="39"/>
  <c r="AO38" i="39" s="1"/>
  <c r="AG38" i="39"/>
  <c r="AP38" i="39" s="1"/>
  <c r="AE36" i="93"/>
  <c r="W37" i="93"/>
  <c r="AF36" i="93"/>
  <c r="AO36" i="93" s="1"/>
  <c r="AG36" i="93"/>
  <c r="AP36" i="93" s="1"/>
  <c r="AH38" i="88"/>
  <c r="AQ38" i="88" s="1"/>
  <c r="AI38" i="96"/>
  <c r="AN38" i="96"/>
  <c r="AR37" i="91"/>
  <c r="AR35" i="75"/>
  <c r="AN38" i="37"/>
  <c r="AI38" i="37"/>
  <c r="Y40" i="27"/>
  <c r="Z40" i="27" s="1"/>
  <c r="X40" i="27"/>
  <c r="AH38" i="91"/>
  <c r="AQ38" i="91" s="1"/>
  <c r="AI39" i="38"/>
  <c r="AN39" i="38"/>
  <c r="X40" i="84"/>
  <c r="Y40" i="84"/>
  <c r="AH40" i="73"/>
  <c r="AQ40" i="73" s="1"/>
  <c r="AR37" i="43"/>
  <c r="AI39" i="36"/>
  <c r="AN39" i="36"/>
  <c r="X41" i="81"/>
  <c r="Y41" i="81"/>
  <c r="AR37" i="46"/>
  <c r="Z40" i="25"/>
  <c r="Y40" i="25"/>
  <c r="X40" i="25"/>
  <c r="AH39" i="87"/>
  <c r="AQ39" i="87" s="1"/>
  <c r="W39" i="85"/>
  <c r="AG38" i="85"/>
  <c r="AP38" i="85" s="1"/>
  <c r="AF38" i="85"/>
  <c r="AO38" i="85" s="1"/>
  <c r="AE38" i="85"/>
  <c r="AG38" i="33"/>
  <c r="AP38" i="33" s="1"/>
  <c r="AF38" i="33"/>
  <c r="AO38" i="33" s="1"/>
  <c r="AE38" i="33"/>
  <c r="W39" i="33"/>
  <c r="AH38" i="89"/>
  <c r="AQ38" i="89" s="1"/>
  <c r="AR38" i="41"/>
  <c r="AN38" i="78"/>
  <c r="AI38" i="78"/>
  <c r="Z40" i="42"/>
  <c r="Z37" i="92"/>
  <c r="AI37" i="32"/>
  <c r="AN37" i="32"/>
  <c r="AN40" i="81"/>
  <c r="AI40" i="81"/>
  <c r="Z37" i="34"/>
  <c r="Z39" i="80"/>
  <c r="X39" i="80"/>
  <c r="Y39" i="80"/>
  <c r="Y38" i="28"/>
  <c r="X38" i="28"/>
  <c r="AN39" i="25"/>
  <c r="AI39" i="25"/>
  <c r="AH39" i="35"/>
  <c r="AQ39" i="35" s="1"/>
  <c r="Z39" i="96"/>
  <c r="Y39" i="96"/>
  <c r="X39" i="96"/>
  <c r="AF36" i="75"/>
  <c r="AO36" i="75" s="1"/>
  <c r="AE36" i="75"/>
  <c r="W37" i="75"/>
  <c r="AG36" i="75"/>
  <c r="AP36" i="75" s="1"/>
  <c r="AH40" i="44"/>
  <c r="AQ40" i="44" s="1"/>
  <c r="AH39" i="26"/>
  <c r="AQ39" i="26" s="1"/>
  <c r="Z38" i="89"/>
  <c r="W40" i="83"/>
  <c r="AG39" i="83"/>
  <c r="AP39" i="83" s="1"/>
  <c r="AE39" i="83"/>
  <c r="AF39" i="83"/>
  <c r="AO39" i="83" s="1"/>
  <c r="AH38" i="46"/>
  <c r="AQ38" i="46" s="1"/>
  <c r="AI39" i="27"/>
  <c r="AN39" i="27"/>
  <c r="AR39" i="42"/>
  <c r="Y36" i="30"/>
  <c r="X36" i="30"/>
  <c r="AR37" i="89"/>
  <c r="AN39" i="84"/>
  <c r="AI39" i="84"/>
  <c r="AH37" i="45"/>
  <c r="AQ37" i="45" s="1"/>
  <c r="AH39" i="41"/>
  <c r="AQ39" i="41" s="1"/>
  <c r="X41" i="31"/>
  <c r="Y41" i="31"/>
  <c r="Z41" i="31" s="1"/>
  <c r="AN38" i="80"/>
  <c r="AI38" i="80"/>
  <c r="Y39" i="29"/>
  <c r="X39" i="29"/>
  <c r="X42" i="40"/>
  <c r="Y42" i="40"/>
  <c r="Y39" i="94"/>
  <c r="X39" i="94"/>
  <c r="X40" i="74"/>
  <c r="Y40" i="74"/>
  <c r="AH38" i="43"/>
  <c r="AQ38" i="43" s="1"/>
  <c r="Z39" i="37"/>
  <c r="X39" i="37"/>
  <c r="Y39" i="37"/>
  <c r="AR39" i="44"/>
  <c r="Z40" i="44"/>
  <c r="Z39" i="87"/>
  <c r="AR38" i="82"/>
  <c r="W39" i="95"/>
  <c r="AF38" i="95"/>
  <c r="AO38" i="95" s="1"/>
  <c r="AG38" i="95"/>
  <c r="AP38" i="95" s="1"/>
  <c r="AE38" i="95"/>
  <c r="AR36" i="92"/>
  <c r="AG39" i="79"/>
  <c r="AP39" i="79" s="1"/>
  <c r="AF39" i="79"/>
  <c r="AO39" i="79" s="1"/>
  <c r="AE39" i="79"/>
  <c r="W40" i="79"/>
  <c r="AI35" i="30"/>
  <c r="AN35" i="30"/>
  <c r="Z40" i="36"/>
  <c r="Y40" i="36"/>
  <c r="X40" i="36"/>
  <c r="AN40" i="31"/>
  <c r="AI40" i="31"/>
  <c r="AI38" i="29"/>
  <c r="AN38" i="29"/>
  <c r="AN35" i="76"/>
  <c r="AI35" i="76"/>
  <c r="AN41" i="40"/>
  <c r="AI41" i="40"/>
  <c r="AN38" i="94"/>
  <c r="AI38" i="94"/>
  <c r="AI39" i="74"/>
  <c r="AN39" i="74"/>
  <c r="AG39" i="86" l="1"/>
  <c r="AP39" i="86" s="1"/>
  <c r="AF39" i="86"/>
  <c r="AO39" i="86" s="1"/>
  <c r="AE39" i="86"/>
  <c r="W40" i="86"/>
  <c r="W37" i="76"/>
  <c r="AE36" i="76"/>
  <c r="AF36" i="76"/>
  <c r="AO36" i="76" s="1"/>
  <c r="AG36" i="76"/>
  <c r="AP36" i="76" s="1"/>
  <c r="AE40" i="38"/>
  <c r="W41" i="38"/>
  <c r="AF40" i="38"/>
  <c r="AO40" i="38" s="1"/>
  <c r="AG40" i="38"/>
  <c r="AP40" i="38" s="1"/>
  <c r="AE40" i="27"/>
  <c r="W41" i="27"/>
  <c r="AG40" i="27"/>
  <c r="AP40" i="27" s="1"/>
  <c r="AF40" i="27"/>
  <c r="AO40" i="27" s="1"/>
  <c r="W42" i="31"/>
  <c r="AG41" i="31"/>
  <c r="AP41" i="31" s="1"/>
  <c r="AF41" i="31"/>
  <c r="AO41" i="31" s="1"/>
  <c r="AE41" i="31"/>
  <c r="AR38" i="94"/>
  <c r="AF40" i="44"/>
  <c r="AO40" i="44" s="1"/>
  <c r="AE40" i="44"/>
  <c r="W41" i="44"/>
  <c r="AG40" i="44"/>
  <c r="AP40" i="44" s="1"/>
  <c r="X37" i="75"/>
  <c r="Y37" i="75"/>
  <c r="Z39" i="46"/>
  <c r="X39" i="46"/>
  <c r="Y39" i="46"/>
  <c r="AR39" i="74"/>
  <c r="AN39" i="79"/>
  <c r="AI39" i="79"/>
  <c r="AG39" i="87"/>
  <c r="AP39" i="87" s="1"/>
  <c r="AF39" i="87"/>
  <c r="AO39" i="87" s="1"/>
  <c r="AE39" i="87"/>
  <c r="W40" i="87"/>
  <c r="W40" i="37"/>
  <c r="AG39" i="37"/>
  <c r="AP39" i="37" s="1"/>
  <c r="AF39" i="37"/>
  <c r="AO39" i="37" s="1"/>
  <c r="AE39" i="37"/>
  <c r="AR38" i="80"/>
  <c r="AE38" i="89"/>
  <c r="W39" i="89"/>
  <c r="AF38" i="89"/>
  <c r="AO38" i="89" s="1"/>
  <c r="AG38" i="89"/>
  <c r="AP38" i="89" s="1"/>
  <c r="AG39" i="96"/>
  <c r="AP39" i="96" s="1"/>
  <c r="AF39" i="96"/>
  <c r="AO39" i="96" s="1"/>
  <c r="AE39" i="96"/>
  <c r="W40" i="96"/>
  <c r="AR39" i="25"/>
  <c r="AH39" i="80"/>
  <c r="AQ39" i="80" s="1"/>
  <c r="AR37" i="32"/>
  <c r="Y39" i="33"/>
  <c r="X39" i="33"/>
  <c r="AR39" i="36"/>
  <c r="AR39" i="38"/>
  <c r="AH40" i="27"/>
  <c r="AQ40" i="27" s="1"/>
  <c r="Y39" i="39"/>
  <c r="X39" i="39"/>
  <c r="AH39" i="78"/>
  <c r="AQ39" i="78" s="1"/>
  <c r="AH39" i="86"/>
  <c r="AQ39" i="86" s="1"/>
  <c r="AN38" i="48"/>
  <c r="AI38" i="48"/>
  <c r="AN38" i="90"/>
  <c r="AI38" i="90"/>
  <c r="Z40" i="35"/>
  <c r="Y40" i="35"/>
  <c r="X40" i="35"/>
  <c r="AN38" i="46"/>
  <c r="AI38" i="46"/>
  <c r="Z38" i="45"/>
  <c r="Y38" i="45"/>
  <c r="X38" i="45"/>
  <c r="Y41" i="73"/>
  <c r="X41" i="73"/>
  <c r="Z41" i="73" s="1"/>
  <c r="Z39" i="91"/>
  <c r="Y39" i="91"/>
  <c r="X39" i="91"/>
  <c r="W40" i="80"/>
  <c r="AG39" i="80"/>
  <c r="AP39" i="80" s="1"/>
  <c r="AE39" i="80"/>
  <c r="AF39" i="80"/>
  <c r="AO39" i="80" s="1"/>
  <c r="Y37" i="93"/>
  <c r="Z37" i="93" s="1"/>
  <c r="X37" i="93"/>
  <c r="Z40" i="82"/>
  <c r="Y40" i="82"/>
  <c r="X40" i="82"/>
  <c r="AI36" i="75"/>
  <c r="AN36" i="75"/>
  <c r="AH38" i="28"/>
  <c r="AQ38" i="28" s="1"/>
  <c r="AE37" i="34"/>
  <c r="AG37" i="34"/>
  <c r="AP37" i="34" s="1"/>
  <c r="W38" i="34"/>
  <c r="AF37" i="34"/>
  <c r="AO37" i="34" s="1"/>
  <c r="AF40" i="42"/>
  <c r="AO40" i="42" s="1"/>
  <c r="AE40" i="42"/>
  <c r="W41" i="42"/>
  <c r="AG40" i="42"/>
  <c r="AP40" i="42" s="1"/>
  <c r="AI36" i="93"/>
  <c r="AN36" i="93"/>
  <c r="AR37" i="28"/>
  <c r="AR38" i="86"/>
  <c r="AI38" i="43"/>
  <c r="AN38" i="43"/>
  <c r="AI39" i="35"/>
  <c r="AN39" i="35"/>
  <c r="Z40" i="26"/>
  <c r="X40" i="26"/>
  <c r="Y40" i="26"/>
  <c r="AH42" i="40"/>
  <c r="AQ42" i="40" s="1"/>
  <c r="AH36" i="30"/>
  <c r="AQ36" i="30" s="1"/>
  <c r="AG37" i="92"/>
  <c r="AP37" i="92" s="1"/>
  <c r="AF37" i="92"/>
  <c r="AO37" i="92" s="1"/>
  <c r="AE37" i="92"/>
  <c r="W38" i="92"/>
  <c r="AI38" i="39"/>
  <c r="AN38" i="39"/>
  <c r="AG39" i="78"/>
  <c r="AP39" i="78" s="1"/>
  <c r="AF39" i="78"/>
  <c r="AO39" i="78" s="1"/>
  <c r="W40" i="78"/>
  <c r="AE39" i="78"/>
  <c r="AR41" i="40"/>
  <c r="AR40" i="31"/>
  <c r="AR35" i="30"/>
  <c r="Y39" i="95"/>
  <c r="Z39" i="95" s="1"/>
  <c r="X39" i="95"/>
  <c r="AH39" i="94"/>
  <c r="AQ39" i="94" s="1"/>
  <c r="AH39" i="29"/>
  <c r="AQ39" i="29" s="1"/>
  <c r="AH41" i="31"/>
  <c r="AQ41" i="31" s="1"/>
  <c r="AR39" i="84"/>
  <c r="Z36" i="30"/>
  <c r="AR40" i="81"/>
  <c r="AR38" i="78"/>
  <c r="Z39" i="85"/>
  <c r="Y39" i="85"/>
  <c r="X39" i="85"/>
  <c r="AH40" i="25"/>
  <c r="AQ40" i="25" s="1"/>
  <c r="AH41" i="81"/>
  <c r="AQ41" i="81" s="1"/>
  <c r="AH40" i="84"/>
  <c r="AQ40" i="84" s="1"/>
  <c r="AR38" i="37"/>
  <c r="Y39" i="47"/>
  <c r="X39" i="47"/>
  <c r="Z39" i="88"/>
  <c r="Y39" i="88"/>
  <c r="X39" i="88"/>
  <c r="X40" i="77"/>
  <c r="Y40" i="77"/>
  <c r="AN37" i="45"/>
  <c r="AI37" i="45"/>
  <c r="AI38" i="91"/>
  <c r="AN38" i="91"/>
  <c r="AN39" i="26"/>
  <c r="AI39" i="26"/>
  <c r="AF40" i="36"/>
  <c r="AO40" i="36" s="1"/>
  <c r="AE40" i="36"/>
  <c r="W41" i="36"/>
  <c r="AG40" i="36"/>
  <c r="AP40" i="36" s="1"/>
  <c r="AH40" i="74"/>
  <c r="AQ40" i="74" s="1"/>
  <c r="Y39" i="43"/>
  <c r="X39" i="43"/>
  <c r="Z40" i="41"/>
  <c r="X40" i="41"/>
  <c r="Y40" i="41"/>
  <c r="AH39" i="96"/>
  <c r="AQ39" i="96" s="1"/>
  <c r="Z38" i="28"/>
  <c r="Z41" i="81"/>
  <c r="Z40" i="84"/>
  <c r="AR38" i="96"/>
  <c r="AH38" i="32"/>
  <c r="AQ38" i="32" s="1"/>
  <c r="AH40" i="38"/>
  <c r="AQ40" i="38" s="1"/>
  <c r="Z39" i="48"/>
  <c r="Y39" i="48"/>
  <c r="X39" i="48"/>
  <c r="AN39" i="77"/>
  <c r="AI39" i="77"/>
  <c r="AI39" i="41"/>
  <c r="AN39" i="41"/>
  <c r="AR39" i="27"/>
  <c r="AN38" i="33"/>
  <c r="AI38" i="33"/>
  <c r="AI40" i="73"/>
  <c r="AN40" i="73"/>
  <c r="AR38" i="29"/>
  <c r="Z40" i="74"/>
  <c r="Z42" i="40"/>
  <c r="AI39" i="83"/>
  <c r="AN39" i="83"/>
  <c r="AR35" i="76"/>
  <c r="AH40" i="36"/>
  <c r="AQ40" i="36" s="1"/>
  <c r="Y40" i="79"/>
  <c r="X40" i="79"/>
  <c r="AI38" i="95"/>
  <c r="AN38" i="95"/>
  <c r="AH39" i="37"/>
  <c r="AQ39" i="37" s="1"/>
  <c r="Z39" i="94"/>
  <c r="Z39" i="29"/>
  <c r="X40" i="83"/>
  <c r="Y40" i="83"/>
  <c r="AI38" i="85"/>
  <c r="AN38" i="85"/>
  <c r="W41" i="25"/>
  <c r="AG40" i="25"/>
  <c r="AP40" i="25" s="1"/>
  <c r="AF40" i="25"/>
  <c r="AO40" i="25" s="1"/>
  <c r="AE40" i="25"/>
  <c r="AI39" i="82"/>
  <c r="AN39" i="82"/>
  <c r="AH36" i="76"/>
  <c r="AQ36" i="76" s="1"/>
  <c r="AF38" i="32"/>
  <c r="AO38" i="32" s="1"/>
  <c r="AE38" i="32"/>
  <c r="W39" i="32"/>
  <c r="AG38" i="32"/>
  <c r="AP38" i="32" s="1"/>
  <c r="Z39" i="90"/>
  <c r="Y39" i="90"/>
  <c r="X39" i="90"/>
  <c r="AI38" i="47"/>
  <c r="AN38" i="47"/>
  <c r="AN38" i="88"/>
  <c r="AI38" i="88"/>
  <c r="AG37" i="93" l="1"/>
  <c r="AP37" i="93" s="1"/>
  <c r="W38" i="93"/>
  <c r="AF37" i="93"/>
  <c r="AO37" i="93" s="1"/>
  <c r="AE37" i="93"/>
  <c r="AG41" i="73"/>
  <c r="AP41" i="73" s="1"/>
  <c r="AF41" i="73"/>
  <c r="AO41" i="73" s="1"/>
  <c r="AE41" i="73"/>
  <c r="W42" i="73"/>
  <c r="AF39" i="95"/>
  <c r="AO39" i="95" s="1"/>
  <c r="AE39" i="95"/>
  <c r="W40" i="95"/>
  <c r="AG39" i="95"/>
  <c r="AP39" i="95" s="1"/>
  <c r="AI40" i="25"/>
  <c r="AN40" i="25"/>
  <c r="AI40" i="44"/>
  <c r="AN40" i="44"/>
  <c r="AR38" i="88"/>
  <c r="W40" i="90"/>
  <c r="AG39" i="90"/>
  <c r="AP39" i="90" s="1"/>
  <c r="AE39" i="90"/>
  <c r="AF39" i="90"/>
  <c r="AO39" i="90" s="1"/>
  <c r="AR39" i="82"/>
  <c r="W40" i="94"/>
  <c r="AG39" i="94"/>
  <c r="AP39" i="94" s="1"/>
  <c r="AF39" i="94"/>
  <c r="AO39" i="94" s="1"/>
  <c r="AE39" i="94"/>
  <c r="W40" i="48"/>
  <c r="AG39" i="48"/>
  <c r="AP39" i="48" s="1"/>
  <c r="AF39" i="48"/>
  <c r="AO39" i="48" s="1"/>
  <c r="AE39" i="48"/>
  <c r="AH39" i="43"/>
  <c r="AQ39" i="43" s="1"/>
  <c r="W40" i="88"/>
  <c r="AF39" i="88"/>
  <c r="AO39" i="88" s="1"/>
  <c r="AG39" i="88"/>
  <c r="AP39" i="88" s="1"/>
  <c r="AE39" i="88"/>
  <c r="AH40" i="26"/>
  <c r="AQ40" i="26" s="1"/>
  <c r="Z38" i="34"/>
  <c r="X38" i="34"/>
  <c r="Y38" i="34"/>
  <c r="AI39" i="80"/>
  <c r="AN39" i="80"/>
  <c r="AF39" i="91"/>
  <c r="AO39" i="91" s="1"/>
  <c r="AE39" i="91"/>
  <c r="W40" i="91"/>
  <c r="AG39" i="91"/>
  <c r="AP39" i="91" s="1"/>
  <c r="AG38" i="45"/>
  <c r="AP38" i="45" s="1"/>
  <c r="W39" i="45"/>
  <c r="AE38" i="45"/>
  <c r="AF38" i="45"/>
  <c r="AO38" i="45" s="1"/>
  <c r="AR38" i="90"/>
  <c r="Z40" i="37"/>
  <c r="Y40" i="37"/>
  <c r="X40" i="37"/>
  <c r="AR39" i="79"/>
  <c r="W40" i="46"/>
  <c r="AF39" i="46"/>
  <c r="AO39" i="46" s="1"/>
  <c r="AE39" i="46"/>
  <c r="AG39" i="46"/>
  <c r="AP39" i="46" s="1"/>
  <c r="Y41" i="44"/>
  <c r="X41" i="44"/>
  <c r="Z41" i="38"/>
  <c r="X41" i="38"/>
  <c r="Y41" i="38"/>
  <c r="X37" i="76"/>
  <c r="Y37" i="76"/>
  <c r="AR39" i="41"/>
  <c r="AN39" i="78"/>
  <c r="AI39" i="78"/>
  <c r="AR38" i="39"/>
  <c r="W41" i="26"/>
  <c r="AG40" i="26"/>
  <c r="AP40" i="26" s="1"/>
  <c r="AF40" i="26"/>
  <c r="AO40" i="26" s="1"/>
  <c r="AE40" i="26"/>
  <c r="Z40" i="87"/>
  <c r="Y40" i="87"/>
  <c r="X40" i="87"/>
  <c r="Y41" i="27"/>
  <c r="X41" i="27"/>
  <c r="AH40" i="79"/>
  <c r="AQ40" i="79" s="1"/>
  <c r="W43" i="40"/>
  <c r="AE42" i="40"/>
  <c r="AF42" i="40"/>
  <c r="AO42" i="40" s="1"/>
  <c r="AG42" i="40"/>
  <c r="AP42" i="40" s="1"/>
  <c r="AR38" i="33"/>
  <c r="AR39" i="77"/>
  <c r="AG41" i="81"/>
  <c r="AP41" i="81" s="1"/>
  <c r="AF41" i="81"/>
  <c r="AO41" i="81" s="1"/>
  <c r="W42" i="81"/>
  <c r="AE41" i="81"/>
  <c r="Z39" i="43"/>
  <c r="AH40" i="77"/>
  <c r="AQ40" i="77" s="1"/>
  <c r="X40" i="78"/>
  <c r="Y40" i="78"/>
  <c r="Z40" i="78" s="1"/>
  <c r="X38" i="92"/>
  <c r="Y38" i="92"/>
  <c r="X41" i="42"/>
  <c r="Y41" i="42"/>
  <c r="Z41" i="42" s="1"/>
  <c r="AH37" i="93"/>
  <c r="AQ37" i="93" s="1"/>
  <c r="AR38" i="48"/>
  <c r="AH39" i="39"/>
  <c r="AQ39" i="39" s="1"/>
  <c r="AH39" i="33"/>
  <c r="AQ39" i="33" s="1"/>
  <c r="Z40" i="96"/>
  <c r="X40" i="96"/>
  <c r="Y40" i="96"/>
  <c r="AI39" i="37"/>
  <c r="AN39" i="37"/>
  <c r="AH37" i="75"/>
  <c r="AQ37" i="75" s="1"/>
  <c r="AI40" i="27"/>
  <c r="AN40" i="27"/>
  <c r="Z40" i="86"/>
  <c r="Y40" i="86"/>
  <c r="X40" i="86"/>
  <c r="AR38" i="95"/>
  <c r="AR39" i="83"/>
  <c r="AR40" i="73"/>
  <c r="AF40" i="84"/>
  <c r="AO40" i="84" s="1"/>
  <c r="AG40" i="84"/>
  <c r="AP40" i="84" s="1"/>
  <c r="AE40" i="84"/>
  <c r="W41" i="84"/>
  <c r="AH39" i="47"/>
  <c r="AQ39" i="47" s="1"/>
  <c r="AF40" i="82"/>
  <c r="AO40" i="82" s="1"/>
  <c r="AE40" i="82"/>
  <c r="AG40" i="82"/>
  <c r="AP40" i="82" s="1"/>
  <c r="W41" i="82"/>
  <c r="AH41" i="73"/>
  <c r="AQ41" i="73" s="1"/>
  <c r="AR38" i="46"/>
  <c r="AI40" i="38"/>
  <c r="AN40" i="38"/>
  <c r="AR38" i="47"/>
  <c r="Y39" i="32"/>
  <c r="Z39" i="32" s="1"/>
  <c r="X39" i="32"/>
  <c r="AH40" i="83"/>
  <c r="AQ40" i="83" s="1"/>
  <c r="AG40" i="74"/>
  <c r="AP40" i="74" s="1"/>
  <c r="AF40" i="74"/>
  <c r="AO40" i="74" s="1"/>
  <c r="AE40" i="74"/>
  <c r="W41" i="74"/>
  <c r="AF38" i="28"/>
  <c r="AO38" i="28" s="1"/>
  <c r="AG38" i="28"/>
  <c r="AP38" i="28" s="1"/>
  <c r="W39" i="28"/>
  <c r="AE38" i="28"/>
  <c r="Z40" i="77"/>
  <c r="Z39" i="47"/>
  <c r="AH39" i="85"/>
  <c r="AQ39" i="85" s="1"/>
  <c r="AN37" i="92"/>
  <c r="AI37" i="92"/>
  <c r="AR39" i="35"/>
  <c r="AI40" i="42"/>
  <c r="AN40" i="42"/>
  <c r="AI37" i="34"/>
  <c r="AN37" i="34"/>
  <c r="X40" i="80"/>
  <c r="Y40" i="80"/>
  <c r="AH40" i="35"/>
  <c r="AQ40" i="35" s="1"/>
  <c r="AN39" i="87"/>
  <c r="AI39" i="87"/>
  <c r="Z37" i="75"/>
  <c r="X42" i="31"/>
  <c r="Y42" i="31"/>
  <c r="AN39" i="86"/>
  <c r="AI39" i="86"/>
  <c r="AR38" i="85"/>
  <c r="AR39" i="26"/>
  <c r="AH39" i="90"/>
  <c r="AQ39" i="90" s="1"/>
  <c r="AI38" i="32"/>
  <c r="AN38" i="32"/>
  <c r="Z40" i="83"/>
  <c r="Z40" i="79"/>
  <c r="AH39" i="48"/>
  <c r="AQ39" i="48" s="1"/>
  <c r="AH40" i="41"/>
  <c r="AQ40" i="41" s="1"/>
  <c r="Y41" i="36"/>
  <c r="Z41" i="36" s="1"/>
  <c r="X41" i="36"/>
  <c r="AR38" i="91"/>
  <c r="AH39" i="88"/>
  <c r="AQ39" i="88" s="1"/>
  <c r="AG36" i="30"/>
  <c r="AP36" i="30" s="1"/>
  <c r="AE36" i="30"/>
  <c r="W37" i="30"/>
  <c r="AF36" i="30"/>
  <c r="AO36" i="30" s="1"/>
  <c r="AH39" i="95"/>
  <c r="AQ39" i="95" s="1"/>
  <c r="AR36" i="75"/>
  <c r="AH39" i="91"/>
  <c r="AQ39" i="91" s="1"/>
  <c r="AH38" i="45"/>
  <c r="AQ38" i="45" s="1"/>
  <c r="Z39" i="39"/>
  <c r="Z39" i="33"/>
  <c r="AN39" i="96"/>
  <c r="AI39" i="96"/>
  <c r="X39" i="89"/>
  <c r="Y39" i="89"/>
  <c r="AI36" i="76"/>
  <c r="AN36" i="76"/>
  <c r="X41" i="25"/>
  <c r="Y41" i="25"/>
  <c r="Z41" i="25" s="1"/>
  <c r="AG39" i="29"/>
  <c r="AP39" i="29" s="1"/>
  <c r="AE39" i="29"/>
  <c r="W40" i="29"/>
  <c r="AF39" i="29"/>
  <c r="AO39" i="29" s="1"/>
  <c r="AF40" i="41"/>
  <c r="AO40" i="41" s="1"/>
  <c r="AE40" i="41"/>
  <c r="W41" i="41"/>
  <c r="AG40" i="41"/>
  <c r="AP40" i="41" s="1"/>
  <c r="AI40" i="36"/>
  <c r="AN40" i="36"/>
  <c r="AR37" i="45"/>
  <c r="AE39" i="85"/>
  <c r="W40" i="85"/>
  <c r="AF39" i="85"/>
  <c r="AO39" i="85" s="1"/>
  <c r="AG39" i="85"/>
  <c r="AP39" i="85" s="1"/>
  <c r="AR38" i="43"/>
  <c r="AR36" i="93"/>
  <c r="AH40" i="82"/>
  <c r="AQ40" i="82" s="1"/>
  <c r="AE40" i="35"/>
  <c r="W41" i="35"/>
  <c r="AF40" i="35"/>
  <c r="AO40" i="35" s="1"/>
  <c r="AG40" i="35"/>
  <c r="AP40" i="35" s="1"/>
  <c r="AI38" i="89"/>
  <c r="AN38" i="89"/>
  <c r="AH39" i="46"/>
  <c r="AQ39" i="46" s="1"/>
  <c r="AI41" i="31"/>
  <c r="AN41" i="31"/>
  <c r="AG39" i="32" l="1"/>
  <c r="AP39" i="32" s="1"/>
  <c r="AF39" i="32"/>
  <c r="AO39" i="32" s="1"/>
  <c r="AE39" i="32"/>
  <c r="W40" i="32"/>
  <c r="AF41" i="25"/>
  <c r="AO41" i="25" s="1"/>
  <c r="AE41" i="25"/>
  <c r="W42" i="25"/>
  <c r="AG41" i="25"/>
  <c r="AP41" i="25" s="1"/>
  <c r="W41" i="78"/>
  <c r="AE40" i="78"/>
  <c r="AF40" i="78"/>
  <c r="AO40" i="78" s="1"/>
  <c r="AG40" i="78"/>
  <c r="AP40" i="78" s="1"/>
  <c r="AG41" i="36"/>
  <c r="AP41" i="36" s="1"/>
  <c r="AE41" i="36"/>
  <c r="W42" i="36"/>
  <c r="AF41" i="36"/>
  <c r="AO41" i="36" s="1"/>
  <c r="AG41" i="42"/>
  <c r="AP41" i="42" s="1"/>
  <c r="AE41" i="42"/>
  <c r="W42" i="42"/>
  <c r="AF41" i="42"/>
  <c r="AO41" i="42" s="1"/>
  <c r="AH39" i="89"/>
  <c r="AQ39" i="89" s="1"/>
  <c r="AR38" i="89"/>
  <c r="X40" i="85"/>
  <c r="Y40" i="85"/>
  <c r="Z40" i="85" s="1"/>
  <c r="AR39" i="96"/>
  <c r="AN36" i="30"/>
  <c r="AI36" i="30"/>
  <c r="AR40" i="42"/>
  <c r="AI38" i="28"/>
  <c r="AN38" i="28"/>
  <c r="X41" i="74"/>
  <c r="Y41" i="74"/>
  <c r="Z41" i="82"/>
  <c r="Y41" i="82"/>
  <c r="X41" i="82"/>
  <c r="AR40" i="27"/>
  <c r="AG39" i="43"/>
  <c r="AP39" i="43" s="1"/>
  <c r="AF39" i="43"/>
  <c r="AO39" i="43" s="1"/>
  <c r="AE39" i="43"/>
  <c r="W40" i="43"/>
  <c r="AI42" i="40"/>
  <c r="AN42" i="40"/>
  <c r="Z41" i="26"/>
  <c r="X41" i="26"/>
  <c r="Y41" i="26"/>
  <c r="AG41" i="38"/>
  <c r="AP41" i="38" s="1"/>
  <c r="AF41" i="38"/>
  <c r="AO41" i="38" s="1"/>
  <c r="AE41" i="38"/>
  <c r="W42" i="38"/>
  <c r="AI39" i="91"/>
  <c r="AN39" i="91"/>
  <c r="AG38" i="34"/>
  <c r="AP38" i="34" s="1"/>
  <c r="AE38" i="34"/>
  <c r="W39" i="34"/>
  <c r="AF38" i="34"/>
  <c r="AO38" i="34" s="1"/>
  <c r="AI39" i="88"/>
  <c r="AN39" i="88"/>
  <c r="AR40" i="44"/>
  <c r="AI39" i="95"/>
  <c r="AN39" i="95"/>
  <c r="AI39" i="85"/>
  <c r="AN39" i="85"/>
  <c r="Y40" i="29"/>
  <c r="X40" i="29"/>
  <c r="AR38" i="32"/>
  <c r="AH40" i="80"/>
  <c r="AQ40" i="80" s="1"/>
  <c r="W41" i="87"/>
  <c r="AG40" i="87"/>
  <c r="AP40" i="87" s="1"/>
  <c r="AF40" i="87"/>
  <c r="AO40" i="87" s="1"/>
  <c r="AE40" i="87"/>
  <c r="AH41" i="44"/>
  <c r="AQ41" i="44" s="1"/>
  <c r="AE40" i="37"/>
  <c r="W41" i="37"/>
  <c r="AF40" i="37"/>
  <c r="AO40" i="37" s="1"/>
  <c r="AG40" i="37"/>
  <c r="AP40" i="37" s="1"/>
  <c r="Z39" i="45"/>
  <c r="X39" i="45"/>
  <c r="Y39" i="45"/>
  <c r="X40" i="94"/>
  <c r="Y40" i="94"/>
  <c r="AN37" i="93"/>
  <c r="AI37" i="93"/>
  <c r="Y41" i="41"/>
  <c r="X41" i="41"/>
  <c r="AN39" i="29"/>
  <c r="AI39" i="29"/>
  <c r="AR36" i="76"/>
  <c r="W40" i="33"/>
  <c r="AG39" i="33"/>
  <c r="AP39" i="33" s="1"/>
  <c r="AF39" i="33"/>
  <c r="AO39" i="33" s="1"/>
  <c r="AE39" i="33"/>
  <c r="AH42" i="31"/>
  <c r="AQ42" i="31" s="1"/>
  <c r="Z40" i="80"/>
  <c r="AN40" i="82"/>
  <c r="AI40" i="82"/>
  <c r="AH40" i="86"/>
  <c r="AQ40" i="86" s="1"/>
  <c r="AH38" i="92"/>
  <c r="AQ38" i="92" s="1"/>
  <c r="X42" i="81"/>
  <c r="Y42" i="81"/>
  <c r="Y43" i="40"/>
  <c r="X43" i="40"/>
  <c r="AH41" i="27"/>
  <c r="AQ41" i="27" s="1"/>
  <c r="AI40" i="26"/>
  <c r="AN40" i="26"/>
  <c r="AH37" i="76"/>
  <c r="AQ37" i="76" s="1"/>
  <c r="Y40" i="46"/>
  <c r="X40" i="46"/>
  <c r="X40" i="48"/>
  <c r="Y40" i="48"/>
  <c r="X40" i="90"/>
  <c r="Y40" i="90"/>
  <c r="AR40" i="25"/>
  <c r="Z39" i="28"/>
  <c r="Y39" i="28"/>
  <c r="X39" i="28"/>
  <c r="AN40" i="74"/>
  <c r="AI40" i="74"/>
  <c r="AR39" i="37"/>
  <c r="AI41" i="81"/>
  <c r="AN41" i="81"/>
  <c r="AI40" i="41"/>
  <c r="AN40" i="41"/>
  <c r="AG39" i="39"/>
  <c r="AP39" i="39" s="1"/>
  <c r="AE39" i="39"/>
  <c r="W40" i="39"/>
  <c r="AF39" i="39"/>
  <c r="AO39" i="39" s="1"/>
  <c r="AH41" i="36"/>
  <c r="AQ41" i="36" s="1"/>
  <c r="Z42" i="31"/>
  <c r="AR37" i="92"/>
  <c r="AH39" i="32"/>
  <c r="AQ39" i="32" s="1"/>
  <c r="AR40" i="38"/>
  <c r="Z41" i="84"/>
  <c r="Y41" i="84"/>
  <c r="X41" i="84"/>
  <c r="AH40" i="96"/>
  <c r="AQ40" i="96" s="1"/>
  <c r="Z38" i="92"/>
  <c r="AR39" i="78"/>
  <c r="Z37" i="76"/>
  <c r="Z41" i="44"/>
  <c r="AR39" i="80"/>
  <c r="AI39" i="94"/>
  <c r="AN39" i="94"/>
  <c r="Y42" i="73"/>
  <c r="Z42" i="73" s="1"/>
  <c r="X42" i="73"/>
  <c r="Y38" i="93"/>
  <c r="X38" i="93"/>
  <c r="AF39" i="47"/>
  <c r="AO39" i="47" s="1"/>
  <c r="AE39" i="47"/>
  <c r="AG39" i="47"/>
  <c r="AP39" i="47" s="1"/>
  <c r="W40" i="47"/>
  <c r="W41" i="86"/>
  <c r="AG40" i="86"/>
  <c r="AP40" i="86" s="1"/>
  <c r="AE40" i="86"/>
  <c r="AF40" i="86"/>
  <c r="AO40" i="86" s="1"/>
  <c r="W41" i="96"/>
  <c r="AG40" i="96"/>
  <c r="AP40" i="96" s="1"/>
  <c r="AF40" i="96"/>
  <c r="AO40" i="96" s="1"/>
  <c r="AE40" i="96"/>
  <c r="Z41" i="27"/>
  <c r="Y40" i="88"/>
  <c r="X40" i="88"/>
  <c r="AI39" i="48"/>
  <c r="AN39" i="48"/>
  <c r="AN41" i="73"/>
  <c r="AI41" i="73"/>
  <c r="Z41" i="35"/>
  <c r="X41" i="35"/>
  <c r="Y41" i="35"/>
  <c r="W41" i="79"/>
  <c r="AG40" i="79"/>
  <c r="AP40" i="79" s="1"/>
  <c r="AF40" i="79"/>
  <c r="AO40" i="79" s="1"/>
  <c r="AE40" i="79"/>
  <c r="AG37" i="75"/>
  <c r="AP37" i="75" s="1"/>
  <c r="AF37" i="75"/>
  <c r="AO37" i="75" s="1"/>
  <c r="AE37" i="75"/>
  <c r="W38" i="75"/>
  <c r="AR37" i="34"/>
  <c r="AR41" i="31"/>
  <c r="AI40" i="35"/>
  <c r="AN40" i="35"/>
  <c r="AR40" i="36"/>
  <c r="AH41" i="25"/>
  <c r="AQ41" i="25" s="1"/>
  <c r="Z39" i="89"/>
  <c r="X37" i="30"/>
  <c r="Y37" i="30"/>
  <c r="AF40" i="83"/>
  <c r="AO40" i="83" s="1"/>
  <c r="AE40" i="83"/>
  <c r="W41" i="83"/>
  <c r="AG40" i="83"/>
  <c r="AP40" i="83" s="1"/>
  <c r="AR39" i="86"/>
  <c r="AR39" i="87"/>
  <c r="AG40" i="77"/>
  <c r="AP40" i="77" s="1"/>
  <c r="AF40" i="77"/>
  <c r="AO40" i="77" s="1"/>
  <c r="W41" i="77"/>
  <c r="AE40" i="77"/>
  <c r="AN40" i="84"/>
  <c r="AI40" i="84"/>
  <c r="AH41" i="42"/>
  <c r="AQ41" i="42" s="1"/>
  <c r="AH40" i="78"/>
  <c r="AQ40" i="78" s="1"/>
  <c r="AH40" i="87"/>
  <c r="AQ40" i="87" s="1"/>
  <c r="AH41" i="38"/>
  <c r="AQ41" i="38" s="1"/>
  <c r="AI39" i="46"/>
  <c r="AN39" i="46"/>
  <c r="AH40" i="37"/>
  <c r="AQ40" i="37" s="1"/>
  <c r="AN38" i="45"/>
  <c r="AI38" i="45"/>
  <c r="Y40" i="91"/>
  <c r="Z40" i="91" s="1"/>
  <c r="X40" i="91"/>
  <c r="AH38" i="34"/>
  <c r="AQ38" i="34" s="1"/>
  <c r="AI39" i="90"/>
  <c r="AN39" i="90"/>
  <c r="X40" i="95"/>
  <c r="Z40" i="95" s="1"/>
  <c r="Y40" i="95"/>
  <c r="AG40" i="85" l="1"/>
  <c r="AP40" i="85" s="1"/>
  <c r="AF40" i="85"/>
  <c r="AO40" i="85" s="1"/>
  <c r="AE40" i="85"/>
  <c r="W41" i="85"/>
  <c r="AG40" i="95"/>
  <c r="AP40" i="95" s="1"/>
  <c r="W41" i="95"/>
  <c r="AF40" i="95"/>
  <c r="AO40" i="95" s="1"/>
  <c r="AE40" i="95"/>
  <c r="W43" i="73"/>
  <c r="AG42" i="73"/>
  <c r="AP42" i="73" s="1"/>
  <c r="AF42" i="73"/>
  <c r="AO42" i="73" s="1"/>
  <c r="AE42" i="73"/>
  <c r="AG40" i="91"/>
  <c r="AP40" i="91" s="1"/>
  <c r="AF40" i="91"/>
  <c r="AO40" i="91" s="1"/>
  <c r="AE40" i="91"/>
  <c r="W41" i="91"/>
  <c r="AR39" i="46"/>
  <c r="AH40" i="48"/>
  <c r="AQ40" i="48" s="1"/>
  <c r="AN40" i="77"/>
  <c r="AI40" i="77"/>
  <c r="AI40" i="83"/>
  <c r="AN40" i="83"/>
  <c r="AI40" i="79"/>
  <c r="AN40" i="79"/>
  <c r="AH41" i="35"/>
  <c r="AQ41" i="35" s="1"/>
  <c r="AH40" i="88"/>
  <c r="AQ40" i="88" s="1"/>
  <c r="AE37" i="76"/>
  <c r="AG37" i="76"/>
  <c r="AP37" i="76" s="1"/>
  <c r="AF37" i="76"/>
  <c r="AO37" i="76" s="1"/>
  <c r="W38" i="76"/>
  <c r="AN39" i="39"/>
  <c r="AI39" i="39"/>
  <c r="AE39" i="28"/>
  <c r="W40" i="28"/>
  <c r="AG39" i="28"/>
  <c r="AP39" i="28" s="1"/>
  <c r="AF39" i="28"/>
  <c r="AO39" i="28" s="1"/>
  <c r="AR40" i="26"/>
  <c r="AH43" i="40"/>
  <c r="AQ43" i="40" s="1"/>
  <c r="AF40" i="80"/>
  <c r="AO40" i="80" s="1"/>
  <c r="AE40" i="80"/>
  <c r="W41" i="80"/>
  <c r="AG40" i="80"/>
  <c r="AP40" i="80" s="1"/>
  <c r="AI39" i="33"/>
  <c r="AN39" i="33"/>
  <c r="AR37" i="93"/>
  <c r="AH39" i="45"/>
  <c r="AQ39" i="45" s="1"/>
  <c r="AI40" i="37"/>
  <c r="AN40" i="37"/>
  <c r="AI40" i="87"/>
  <c r="AN40" i="87"/>
  <c r="AH40" i="29"/>
  <c r="AQ40" i="29" s="1"/>
  <c r="AR39" i="95"/>
  <c r="X42" i="38"/>
  <c r="Y42" i="38"/>
  <c r="AH41" i="26"/>
  <c r="AQ41" i="26" s="1"/>
  <c r="AN39" i="43"/>
  <c r="AI39" i="43"/>
  <c r="AR38" i="28"/>
  <c r="Y42" i="36"/>
  <c r="Z42" i="36" s="1"/>
  <c r="X42" i="36"/>
  <c r="W40" i="45"/>
  <c r="AE39" i="45"/>
  <c r="AF39" i="45"/>
  <c r="AO39" i="45" s="1"/>
  <c r="AG39" i="45"/>
  <c r="AP39" i="45" s="1"/>
  <c r="AG41" i="82"/>
  <c r="AP41" i="82" s="1"/>
  <c r="AF41" i="82"/>
  <c r="AO41" i="82" s="1"/>
  <c r="W42" i="82"/>
  <c r="AE41" i="82"/>
  <c r="AR39" i="90"/>
  <c r="AH40" i="91"/>
  <c r="AQ40" i="91" s="1"/>
  <c r="Z41" i="77"/>
  <c r="X41" i="77"/>
  <c r="Y41" i="77"/>
  <c r="AR40" i="35"/>
  <c r="Z38" i="75"/>
  <c r="X38" i="75"/>
  <c r="Y38" i="75"/>
  <c r="AR41" i="73"/>
  <c r="Z40" i="88"/>
  <c r="Z41" i="96"/>
  <c r="Y41" i="96"/>
  <c r="X41" i="96"/>
  <c r="Y40" i="47"/>
  <c r="X40" i="47"/>
  <c r="AR39" i="94"/>
  <c r="AR40" i="74"/>
  <c r="Z40" i="48"/>
  <c r="Z43" i="40"/>
  <c r="Z40" i="29"/>
  <c r="AN38" i="34"/>
  <c r="AI38" i="34"/>
  <c r="AN41" i="38"/>
  <c r="AI41" i="38"/>
  <c r="AH40" i="85"/>
  <c r="AQ40" i="85" s="1"/>
  <c r="AN41" i="42"/>
  <c r="AI41" i="42"/>
  <c r="Z40" i="32"/>
  <c r="X40" i="32"/>
  <c r="Y40" i="32"/>
  <c r="AG41" i="35"/>
  <c r="AP41" i="35" s="1"/>
  <c r="AE41" i="35"/>
  <c r="AF41" i="35"/>
  <c r="AO41" i="35" s="1"/>
  <c r="W42" i="35"/>
  <c r="X41" i="86"/>
  <c r="Y41" i="86"/>
  <c r="AH38" i="93"/>
  <c r="AQ38" i="93" s="1"/>
  <c r="AF41" i="26"/>
  <c r="AO41" i="26" s="1"/>
  <c r="AE41" i="26"/>
  <c r="W42" i="26"/>
  <c r="AG41" i="26"/>
  <c r="AP41" i="26" s="1"/>
  <c r="AN41" i="36"/>
  <c r="AI41" i="36"/>
  <c r="AH37" i="30"/>
  <c r="AQ37" i="30" s="1"/>
  <c r="AN37" i="75"/>
  <c r="AI37" i="75"/>
  <c r="AG41" i="27"/>
  <c r="AP41" i="27" s="1"/>
  <c r="AF41" i="27"/>
  <c r="AO41" i="27" s="1"/>
  <c r="AE41" i="27"/>
  <c r="W42" i="27"/>
  <c r="Z38" i="93"/>
  <c r="W39" i="92"/>
  <c r="AE38" i="92"/>
  <c r="AG38" i="92"/>
  <c r="AP38" i="92" s="1"/>
  <c r="AF38" i="92"/>
  <c r="AO38" i="92" s="1"/>
  <c r="AH41" i="84"/>
  <c r="AQ41" i="84" s="1"/>
  <c r="AE42" i="31"/>
  <c r="W43" i="31"/>
  <c r="AF42" i="31"/>
  <c r="AO42" i="31" s="1"/>
  <c r="AG42" i="31"/>
  <c r="AP42" i="31" s="1"/>
  <c r="AR40" i="41"/>
  <c r="AH40" i="46"/>
  <c r="AQ40" i="46" s="1"/>
  <c r="AH41" i="41"/>
  <c r="AQ41" i="41" s="1"/>
  <c r="AH40" i="94"/>
  <c r="AQ40" i="94" s="1"/>
  <c r="AR42" i="40"/>
  <c r="AH41" i="74"/>
  <c r="AQ41" i="74" s="1"/>
  <c r="AR36" i="30"/>
  <c r="AN39" i="32"/>
  <c r="AI39" i="32"/>
  <c r="Z39" i="34"/>
  <c r="X39" i="34"/>
  <c r="Y39" i="34"/>
  <c r="Y42" i="42"/>
  <c r="X42" i="42"/>
  <c r="Z41" i="78"/>
  <c r="Y41" i="78"/>
  <c r="X41" i="78"/>
  <c r="AR40" i="84"/>
  <c r="Z37" i="30"/>
  <c r="Z41" i="79"/>
  <c r="X41" i="79"/>
  <c r="Y41" i="79"/>
  <c r="AI40" i="96"/>
  <c r="AN40" i="96"/>
  <c r="AI40" i="86"/>
  <c r="AN40" i="86"/>
  <c r="AH42" i="73"/>
  <c r="AQ42" i="73" s="1"/>
  <c r="AH39" i="28"/>
  <c r="AQ39" i="28" s="1"/>
  <c r="AH40" i="90"/>
  <c r="AQ40" i="90" s="1"/>
  <c r="AH42" i="81"/>
  <c r="AQ42" i="81" s="1"/>
  <c r="AR40" i="82"/>
  <c r="Z40" i="33"/>
  <c r="X40" i="33"/>
  <c r="Y40" i="33"/>
  <c r="Z40" i="94"/>
  <c r="X41" i="87"/>
  <c r="Y41" i="87"/>
  <c r="AR39" i="85"/>
  <c r="AR39" i="88"/>
  <c r="Y40" i="43"/>
  <c r="X40" i="43"/>
  <c r="Z41" i="74"/>
  <c r="Z42" i="25"/>
  <c r="Y42" i="25"/>
  <c r="X42" i="25"/>
  <c r="AR39" i="29"/>
  <c r="AH40" i="95"/>
  <c r="AQ40" i="95" s="1"/>
  <c r="AR38" i="45"/>
  <c r="Z41" i="83"/>
  <c r="X41" i="83"/>
  <c r="Y41" i="83"/>
  <c r="AG39" i="89"/>
  <c r="AP39" i="89" s="1"/>
  <c r="AF39" i="89"/>
  <c r="AO39" i="89" s="1"/>
  <c r="AE39" i="89"/>
  <c r="W40" i="89"/>
  <c r="AR39" i="48"/>
  <c r="AN39" i="47"/>
  <c r="AI39" i="47"/>
  <c r="AG41" i="44"/>
  <c r="AP41" i="44" s="1"/>
  <c r="AF41" i="44"/>
  <c r="AO41" i="44" s="1"/>
  <c r="AE41" i="44"/>
  <c r="W42" i="44"/>
  <c r="AF41" i="84"/>
  <c r="AO41" i="84" s="1"/>
  <c r="AG41" i="84"/>
  <c r="AP41" i="84" s="1"/>
  <c r="W42" i="84"/>
  <c r="AE41" i="84"/>
  <c r="Z40" i="39"/>
  <c r="X40" i="39"/>
  <c r="Y40" i="39"/>
  <c r="AR41" i="81"/>
  <c r="Z40" i="90"/>
  <c r="Z40" i="46"/>
  <c r="Z42" i="81"/>
  <c r="Z41" i="41"/>
  <c r="X41" i="37"/>
  <c r="Y41" i="37"/>
  <c r="AR39" i="91"/>
  <c r="AH41" i="82"/>
  <c r="AQ41" i="82" s="1"/>
  <c r="AI40" i="78"/>
  <c r="AN40" i="78"/>
  <c r="AI41" i="25"/>
  <c r="AN41" i="25"/>
  <c r="AF42" i="36" l="1"/>
  <c r="AO42" i="36" s="1"/>
  <c r="W43" i="36"/>
  <c r="AG42" i="36"/>
  <c r="AP42" i="36" s="1"/>
  <c r="AE42" i="36"/>
  <c r="AE40" i="46"/>
  <c r="AF40" i="46"/>
  <c r="AO40" i="46" s="1"/>
  <c r="AG40" i="46"/>
  <c r="AP40" i="46" s="1"/>
  <c r="W41" i="46"/>
  <c r="W41" i="39"/>
  <c r="AG40" i="39"/>
  <c r="AP40" i="39" s="1"/>
  <c r="AF40" i="39"/>
  <c r="AO40" i="39" s="1"/>
  <c r="AE40" i="39"/>
  <c r="AH40" i="43"/>
  <c r="AQ40" i="43" s="1"/>
  <c r="AH40" i="33"/>
  <c r="AQ40" i="33" s="1"/>
  <c r="AF41" i="79"/>
  <c r="AO41" i="79" s="1"/>
  <c r="AE41" i="79"/>
  <c r="W42" i="79"/>
  <c r="AG41" i="79"/>
  <c r="AP41" i="79" s="1"/>
  <c r="AE41" i="78"/>
  <c r="AG41" i="78"/>
  <c r="AP41" i="78" s="1"/>
  <c r="AF41" i="78"/>
  <c r="AO41" i="78" s="1"/>
  <c r="W42" i="78"/>
  <c r="W40" i="34"/>
  <c r="AG39" i="34"/>
  <c r="AP39" i="34" s="1"/>
  <c r="AF39" i="34"/>
  <c r="AO39" i="34" s="1"/>
  <c r="AE39" i="34"/>
  <c r="AH40" i="32"/>
  <c r="AQ40" i="32" s="1"/>
  <c r="AH38" i="75"/>
  <c r="AQ38" i="75" s="1"/>
  <c r="W42" i="77"/>
  <c r="AG41" i="77"/>
  <c r="AP41" i="77" s="1"/>
  <c r="AE41" i="77"/>
  <c r="AF41" i="77"/>
  <c r="AO41" i="77" s="1"/>
  <c r="AH42" i="36"/>
  <c r="AQ42" i="36" s="1"/>
  <c r="X38" i="76"/>
  <c r="Y38" i="76"/>
  <c r="AR40" i="83"/>
  <c r="AN40" i="91"/>
  <c r="AI40" i="91"/>
  <c r="AF40" i="90"/>
  <c r="AO40" i="90" s="1"/>
  <c r="AE40" i="90"/>
  <c r="W41" i="90"/>
  <c r="AG40" i="90"/>
  <c r="AP40" i="90" s="1"/>
  <c r="AE40" i="33"/>
  <c r="AF40" i="33"/>
  <c r="AO40" i="33" s="1"/>
  <c r="W41" i="33"/>
  <c r="AG40" i="33"/>
  <c r="AP40" i="33" s="1"/>
  <c r="AR40" i="86"/>
  <c r="AH42" i="42"/>
  <c r="AQ42" i="42" s="1"/>
  <c r="Y39" i="92"/>
  <c r="X39" i="92"/>
  <c r="Y42" i="26"/>
  <c r="Z42" i="26" s="1"/>
  <c r="X42" i="26"/>
  <c r="X42" i="35"/>
  <c r="Y42" i="35"/>
  <c r="W41" i="32"/>
  <c r="AG40" i="32"/>
  <c r="AP40" i="32" s="1"/>
  <c r="AE40" i="32"/>
  <c r="AF40" i="32"/>
  <c r="AO40" i="32" s="1"/>
  <c r="W41" i="29"/>
  <c r="AG40" i="29"/>
  <c r="AP40" i="29" s="1"/>
  <c r="AF40" i="29"/>
  <c r="AO40" i="29" s="1"/>
  <c r="AE40" i="29"/>
  <c r="AE41" i="96"/>
  <c r="W42" i="96"/>
  <c r="AG41" i="96"/>
  <c r="AP41" i="96" s="1"/>
  <c r="AF41" i="96"/>
  <c r="AO41" i="96" s="1"/>
  <c r="W39" i="75"/>
  <c r="AG38" i="75"/>
  <c r="AP38" i="75" s="1"/>
  <c r="AE38" i="75"/>
  <c r="AF38" i="75"/>
  <c r="AO38" i="75" s="1"/>
  <c r="AH42" i="38"/>
  <c r="AQ42" i="38" s="1"/>
  <c r="AR40" i="37"/>
  <c r="Y41" i="80"/>
  <c r="X41" i="80"/>
  <c r="Y40" i="28"/>
  <c r="Z40" i="28" s="1"/>
  <c r="X40" i="28"/>
  <c r="AR40" i="77"/>
  <c r="Y43" i="73"/>
  <c r="X43" i="73"/>
  <c r="Z43" i="73" s="1"/>
  <c r="X41" i="85"/>
  <c r="Y41" i="85"/>
  <c r="Z41" i="85" s="1"/>
  <c r="Y42" i="44"/>
  <c r="X42" i="44"/>
  <c r="W38" i="30"/>
  <c r="AG37" i="30"/>
  <c r="AP37" i="30" s="1"/>
  <c r="AF37" i="30"/>
  <c r="AO37" i="30" s="1"/>
  <c r="AE37" i="30"/>
  <c r="AR39" i="32"/>
  <c r="AH41" i="37"/>
  <c r="AQ41" i="37" s="1"/>
  <c r="AN41" i="84"/>
  <c r="AI41" i="84"/>
  <c r="AN41" i="44"/>
  <c r="AI41" i="44"/>
  <c r="AH41" i="87"/>
  <c r="AQ41" i="87" s="1"/>
  <c r="Y43" i="31"/>
  <c r="X43" i="31"/>
  <c r="AF38" i="93"/>
  <c r="AO38" i="93" s="1"/>
  <c r="AG38" i="93"/>
  <c r="AP38" i="93" s="1"/>
  <c r="W39" i="93"/>
  <c r="AE38" i="93"/>
  <c r="AR37" i="75"/>
  <c r="AI41" i="26"/>
  <c r="AN41" i="26"/>
  <c r="AR41" i="42"/>
  <c r="AE43" i="40"/>
  <c r="AF43" i="40"/>
  <c r="AO43" i="40" s="1"/>
  <c r="AG43" i="40"/>
  <c r="AP43" i="40" s="1"/>
  <c r="W44" i="40"/>
  <c r="AH40" i="47"/>
  <c r="AQ40" i="47" s="1"/>
  <c r="AF40" i="88"/>
  <c r="AO40" i="88" s="1"/>
  <c r="AE40" i="88"/>
  <c r="AG40" i="88"/>
  <c r="AP40" i="88" s="1"/>
  <c r="W41" i="88"/>
  <c r="AN41" i="82"/>
  <c r="AI41" i="82"/>
  <c r="Z42" i="38"/>
  <c r="AI40" i="80"/>
  <c r="AN40" i="80"/>
  <c r="AN40" i="95"/>
  <c r="AI40" i="95"/>
  <c r="AH42" i="25"/>
  <c r="AQ42" i="25" s="1"/>
  <c r="Z40" i="43"/>
  <c r="AR41" i="25"/>
  <c r="Z41" i="37"/>
  <c r="Z42" i="84"/>
  <c r="X42" i="84"/>
  <c r="Y42" i="84"/>
  <c r="Y40" i="89"/>
  <c r="X40" i="89"/>
  <c r="AH41" i="83"/>
  <c r="AQ41" i="83" s="1"/>
  <c r="Z41" i="87"/>
  <c r="AR40" i="96"/>
  <c r="Z42" i="42"/>
  <c r="AI42" i="31"/>
  <c r="AN42" i="31"/>
  <c r="AR41" i="36"/>
  <c r="AN41" i="35"/>
  <c r="AI41" i="35"/>
  <c r="AR41" i="38"/>
  <c r="AE40" i="48"/>
  <c r="W41" i="48"/>
  <c r="AF40" i="48"/>
  <c r="AO40" i="48" s="1"/>
  <c r="AG40" i="48"/>
  <c r="AP40" i="48" s="1"/>
  <c r="AI39" i="45"/>
  <c r="AN39" i="45"/>
  <c r="AN39" i="28"/>
  <c r="AI39" i="28"/>
  <c r="AI42" i="73"/>
  <c r="AN42" i="73"/>
  <c r="AN40" i="85"/>
  <c r="AI40" i="85"/>
  <c r="AG41" i="41"/>
  <c r="AP41" i="41" s="1"/>
  <c r="AE41" i="41"/>
  <c r="W42" i="41"/>
  <c r="AF41" i="41"/>
  <c r="AO41" i="41" s="1"/>
  <c r="AG41" i="83"/>
  <c r="AP41" i="83" s="1"/>
  <c r="AF41" i="83"/>
  <c r="AO41" i="83" s="1"/>
  <c r="AE41" i="83"/>
  <c r="W42" i="83"/>
  <c r="AG42" i="25"/>
  <c r="AP42" i="25" s="1"/>
  <c r="AF42" i="25"/>
  <c r="AO42" i="25" s="1"/>
  <c r="AE42" i="25"/>
  <c r="W43" i="25"/>
  <c r="AE40" i="94"/>
  <c r="W41" i="94"/>
  <c r="AF40" i="94"/>
  <c r="AO40" i="94" s="1"/>
  <c r="AG40" i="94"/>
  <c r="AP40" i="94" s="1"/>
  <c r="AH41" i="78"/>
  <c r="AQ41" i="78" s="1"/>
  <c r="X42" i="27"/>
  <c r="Y42" i="27"/>
  <c r="AH41" i="86"/>
  <c r="AQ41" i="86" s="1"/>
  <c r="Z40" i="47"/>
  <c r="X42" i="82"/>
  <c r="Y42" i="82"/>
  <c r="AR39" i="33"/>
  <c r="AR39" i="39"/>
  <c r="AN37" i="76"/>
  <c r="AI37" i="76"/>
  <c r="AR40" i="79"/>
  <c r="AR40" i="78"/>
  <c r="AE42" i="81"/>
  <c r="W43" i="81"/>
  <c r="AF42" i="81"/>
  <c r="AO42" i="81" s="1"/>
  <c r="AG42" i="81"/>
  <c r="AP42" i="81" s="1"/>
  <c r="AH40" i="39"/>
  <c r="AQ40" i="39" s="1"/>
  <c r="AR39" i="47"/>
  <c r="AN39" i="89"/>
  <c r="AI39" i="89"/>
  <c r="W42" i="74"/>
  <c r="AG41" i="74"/>
  <c r="AP41" i="74" s="1"/>
  <c r="AE41" i="74"/>
  <c r="AF41" i="74"/>
  <c r="AO41" i="74" s="1"/>
  <c r="AH41" i="79"/>
  <c r="AQ41" i="79" s="1"/>
  <c r="AH39" i="34"/>
  <c r="AQ39" i="34" s="1"/>
  <c r="AI38" i="92"/>
  <c r="AN38" i="92"/>
  <c r="AN41" i="27"/>
  <c r="AI41" i="27"/>
  <c r="Z41" i="86"/>
  <c r="AR38" i="34"/>
  <c r="AH41" i="96"/>
  <c r="AQ41" i="96" s="1"/>
  <c r="AH41" i="77"/>
  <c r="AQ41" i="77" s="1"/>
  <c r="Y40" i="45"/>
  <c r="X40" i="45"/>
  <c r="AR39" i="43"/>
  <c r="AR40" i="87"/>
  <c r="X41" i="91"/>
  <c r="Y41" i="91"/>
  <c r="X41" i="95"/>
  <c r="Y41" i="95"/>
  <c r="W42" i="85" l="1"/>
  <c r="AG41" i="85"/>
  <c r="AP41" i="85" s="1"/>
  <c r="AF41" i="85"/>
  <c r="AO41" i="85" s="1"/>
  <c r="AE41" i="85"/>
  <c r="AG42" i="26"/>
  <c r="AP42" i="26" s="1"/>
  <c r="AF42" i="26"/>
  <c r="AO42" i="26" s="1"/>
  <c r="AE42" i="26"/>
  <c r="W43" i="26"/>
  <c r="AF40" i="28"/>
  <c r="AO40" i="28" s="1"/>
  <c r="AE40" i="28"/>
  <c r="W41" i="28"/>
  <c r="AG40" i="28"/>
  <c r="AP40" i="28" s="1"/>
  <c r="AE43" i="73"/>
  <c r="W44" i="73"/>
  <c r="AF43" i="73"/>
  <c r="AO43" i="73" s="1"/>
  <c r="AG43" i="73"/>
  <c r="AP43" i="73" s="1"/>
  <c r="AH41" i="91"/>
  <c r="AQ41" i="91" s="1"/>
  <c r="AI42" i="81"/>
  <c r="AN42" i="81"/>
  <c r="AH42" i="82"/>
  <c r="AQ42" i="82" s="1"/>
  <c r="AI40" i="48"/>
  <c r="AN40" i="48"/>
  <c r="AG41" i="37"/>
  <c r="AP41" i="37" s="1"/>
  <c r="AE41" i="37"/>
  <c r="W42" i="37"/>
  <c r="AF41" i="37"/>
  <c r="AO41" i="37" s="1"/>
  <c r="AR39" i="89"/>
  <c r="Z43" i="81"/>
  <c r="X43" i="81"/>
  <c r="Y43" i="81"/>
  <c r="AR37" i="76"/>
  <c r="AN42" i="25"/>
  <c r="AI42" i="25"/>
  <c r="X41" i="48"/>
  <c r="Y41" i="48"/>
  <c r="W43" i="84"/>
  <c r="AG42" i="84"/>
  <c r="AP42" i="84" s="1"/>
  <c r="AF42" i="84"/>
  <c r="AO42" i="84" s="1"/>
  <c r="AE42" i="84"/>
  <c r="Y38" i="30"/>
  <c r="X38" i="30"/>
  <c r="Z38" i="30" s="1"/>
  <c r="AH40" i="28"/>
  <c r="AQ40" i="28" s="1"/>
  <c r="AH42" i="26"/>
  <c r="AQ42" i="26" s="1"/>
  <c r="AI41" i="77"/>
  <c r="AN41" i="77"/>
  <c r="Z40" i="34"/>
  <c r="X40" i="34"/>
  <c r="Y40" i="34"/>
  <c r="AN40" i="46"/>
  <c r="AI40" i="46"/>
  <c r="AH40" i="89"/>
  <c r="AQ40" i="89" s="1"/>
  <c r="AH42" i="44"/>
  <c r="AQ42" i="44" s="1"/>
  <c r="Y41" i="94"/>
  <c r="X41" i="94"/>
  <c r="AI37" i="30"/>
  <c r="AN37" i="30"/>
  <c r="AI38" i="75"/>
  <c r="AN38" i="75"/>
  <c r="X41" i="32"/>
  <c r="Z41" i="32" s="1"/>
  <c r="Y41" i="32"/>
  <c r="X41" i="33"/>
  <c r="Y41" i="33"/>
  <c r="Y41" i="90"/>
  <c r="X41" i="90"/>
  <c r="AI39" i="34"/>
  <c r="AN39" i="34"/>
  <c r="Y42" i="79"/>
  <c r="X42" i="79"/>
  <c r="Z41" i="46"/>
  <c r="X41" i="46"/>
  <c r="Y41" i="46"/>
  <c r="AH40" i="45"/>
  <c r="AQ40" i="45" s="1"/>
  <c r="AR40" i="85"/>
  <c r="AR40" i="80"/>
  <c r="AN43" i="40"/>
  <c r="AI43" i="40"/>
  <c r="AH43" i="31"/>
  <c r="AQ43" i="31" s="1"/>
  <c r="X41" i="39"/>
  <c r="Y41" i="39"/>
  <c r="Z41" i="91"/>
  <c r="AR38" i="92"/>
  <c r="AI41" i="74"/>
  <c r="AN41" i="74"/>
  <c r="Z42" i="82"/>
  <c r="AR39" i="45"/>
  <c r="W43" i="38"/>
  <c r="AG42" i="38"/>
  <c r="AP42" i="38" s="1"/>
  <c r="AF42" i="38"/>
  <c r="AO42" i="38" s="1"/>
  <c r="AE42" i="38"/>
  <c r="AN40" i="88"/>
  <c r="AI40" i="88"/>
  <c r="Z40" i="45"/>
  <c r="AG40" i="47"/>
  <c r="AP40" i="47" s="1"/>
  <c r="AF40" i="47"/>
  <c r="AO40" i="47" s="1"/>
  <c r="W41" i="47"/>
  <c r="AE40" i="47"/>
  <c r="AI40" i="94"/>
  <c r="AN40" i="94"/>
  <c r="AR42" i="31"/>
  <c r="Z40" i="89"/>
  <c r="AR41" i="82"/>
  <c r="Z44" i="40"/>
  <c r="X44" i="40"/>
  <c r="Y44" i="40"/>
  <c r="AN38" i="93"/>
  <c r="AI38" i="93"/>
  <c r="Z43" i="31"/>
  <c r="AR41" i="44"/>
  <c r="Z42" i="44"/>
  <c r="AH41" i="80"/>
  <c r="AQ41" i="80" s="1"/>
  <c r="X42" i="96"/>
  <c r="Z42" i="96" s="1"/>
  <c r="Y42" i="96"/>
  <c r="Y41" i="29"/>
  <c r="Z41" i="29" s="1"/>
  <c r="X41" i="29"/>
  <c r="AH39" i="92"/>
  <c r="AQ39" i="92" s="1"/>
  <c r="AI40" i="90"/>
  <c r="AN40" i="90"/>
  <c r="Z42" i="77"/>
  <c r="X42" i="77"/>
  <c r="Y42" i="77"/>
  <c r="AI41" i="79"/>
  <c r="AN41" i="79"/>
  <c r="AI40" i="39"/>
  <c r="AN40" i="39"/>
  <c r="Z42" i="78"/>
  <c r="Y42" i="78"/>
  <c r="X42" i="78"/>
  <c r="AH41" i="95"/>
  <c r="AQ41" i="95" s="1"/>
  <c r="AE41" i="86"/>
  <c r="W42" i="86"/>
  <c r="AF41" i="86"/>
  <c r="AO41" i="86" s="1"/>
  <c r="AG41" i="86"/>
  <c r="AP41" i="86" s="1"/>
  <c r="AH42" i="27"/>
  <c r="AQ42" i="27" s="1"/>
  <c r="Z42" i="83"/>
  <c r="X42" i="83"/>
  <c r="Y42" i="83"/>
  <c r="Y42" i="41"/>
  <c r="X42" i="41"/>
  <c r="Z42" i="41" s="1"/>
  <c r="AR42" i="73"/>
  <c r="AR41" i="35"/>
  <c r="AF42" i="42"/>
  <c r="AO42" i="42" s="1"/>
  <c r="W43" i="42"/>
  <c r="AG42" i="42"/>
  <c r="AP42" i="42" s="1"/>
  <c r="AE42" i="42"/>
  <c r="W41" i="43"/>
  <c r="AG40" i="43"/>
  <c r="AP40" i="43" s="1"/>
  <c r="AF40" i="43"/>
  <c r="AO40" i="43" s="1"/>
  <c r="AE40" i="43"/>
  <c r="AR40" i="95"/>
  <c r="Y39" i="93"/>
  <c r="X39" i="93"/>
  <c r="AI41" i="96"/>
  <c r="AN41" i="96"/>
  <c r="AH42" i="35"/>
  <c r="AQ42" i="35" s="1"/>
  <c r="AH38" i="76"/>
  <c r="AQ38" i="76" s="1"/>
  <c r="Y43" i="36"/>
  <c r="Z43" i="36" s="1"/>
  <c r="X43" i="36"/>
  <c r="AE41" i="87"/>
  <c r="W42" i="87"/>
  <c r="AF41" i="87"/>
  <c r="AO41" i="87" s="1"/>
  <c r="AG41" i="87"/>
  <c r="AP41" i="87" s="1"/>
  <c r="AH43" i="73"/>
  <c r="AQ43" i="73" s="1"/>
  <c r="AI42" i="36"/>
  <c r="AN42" i="36"/>
  <c r="Z41" i="95"/>
  <c r="AR41" i="27"/>
  <c r="X42" i="74"/>
  <c r="Y42" i="74"/>
  <c r="Z42" i="27"/>
  <c r="Y43" i="25"/>
  <c r="Z43" i="25" s="1"/>
  <c r="X43" i="25"/>
  <c r="AN41" i="83"/>
  <c r="AI41" i="83"/>
  <c r="AN41" i="41"/>
  <c r="AI41" i="41"/>
  <c r="AR39" i="28"/>
  <c r="AH42" i="84"/>
  <c r="AQ42" i="84" s="1"/>
  <c r="Y41" i="88"/>
  <c r="Z41" i="88" s="1"/>
  <c r="X41" i="88"/>
  <c r="AR41" i="26"/>
  <c r="AR41" i="84"/>
  <c r="AH41" i="85"/>
  <c r="AQ41" i="85" s="1"/>
  <c r="Z41" i="80"/>
  <c r="X39" i="75"/>
  <c r="Y39" i="75"/>
  <c r="Z39" i="75" s="1"/>
  <c r="AI40" i="29"/>
  <c r="AN40" i="29"/>
  <c r="AI40" i="32"/>
  <c r="AN40" i="32"/>
  <c r="Z42" i="35"/>
  <c r="Z39" i="92"/>
  <c r="AI40" i="33"/>
  <c r="AN40" i="33"/>
  <c r="AR40" i="91"/>
  <c r="Z38" i="76"/>
  <c r="AN41" i="78"/>
  <c r="AI41" i="78"/>
  <c r="AF43" i="36" l="1"/>
  <c r="AO43" i="36" s="1"/>
  <c r="AE43" i="36"/>
  <c r="W44" i="36"/>
  <c r="AG43" i="36"/>
  <c r="AP43" i="36" s="1"/>
  <c r="AF42" i="41"/>
  <c r="AO42" i="41" s="1"/>
  <c r="W43" i="41"/>
  <c r="AG42" i="41"/>
  <c r="AP42" i="41" s="1"/>
  <c r="AE42" i="41"/>
  <c r="AF39" i="75"/>
  <c r="AO39" i="75" s="1"/>
  <c r="AE39" i="75"/>
  <c r="W40" i="75"/>
  <c r="AG39" i="75"/>
  <c r="AP39" i="75" s="1"/>
  <c r="AF41" i="32"/>
  <c r="AO41" i="32" s="1"/>
  <c r="AE41" i="32"/>
  <c r="W42" i="32"/>
  <c r="AG41" i="32"/>
  <c r="AP41" i="32" s="1"/>
  <c r="AG41" i="88"/>
  <c r="AP41" i="88" s="1"/>
  <c r="AF41" i="88"/>
  <c r="AO41" i="88" s="1"/>
  <c r="AE41" i="88"/>
  <c r="W42" i="88"/>
  <c r="AG42" i="96"/>
  <c r="AP42" i="96" s="1"/>
  <c r="AF42" i="96"/>
  <c r="AO42" i="96" s="1"/>
  <c r="AE42" i="96"/>
  <c r="W43" i="96"/>
  <c r="AE41" i="29"/>
  <c r="W42" i="29"/>
  <c r="AG41" i="29"/>
  <c r="AP41" i="29" s="1"/>
  <c r="AF41" i="29"/>
  <c r="AO41" i="29" s="1"/>
  <c r="AE38" i="30"/>
  <c r="W39" i="30"/>
  <c r="AG38" i="30"/>
  <c r="AP38" i="30" s="1"/>
  <c r="AF38" i="30"/>
  <c r="AO38" i="30" s="1"/>
  <c r="W44" i="25"/>
  <c r="AG43" i="25"/>
  <c r="AP43" i="25" s="1"/>
  <c r="AF43" i="25"/>
  <c r="AO43" i="25" s="1"/>
  <c r="AE43" i="25"/>
  <c r="AH39" i="93"/>
  <c r="AQ39" i="93" s="1"/>
  <c r="W43" i="83"/>
  <c r="AG42" i="83"/>
  <c r="AP42" i="83" s="1"/>
  <c r="AE42" i="83"/>
  <c r="AF42" i="83"/>
  <c r="AO42" i="83" s="1"/>
  <c r="AG42" i="78"/>
  <c r="AP42" i="78" s="1"/>
  <c r="AF42" i="78"/>
  <c r="AO42" i="78" s="1"/>
  <c r="W43" i="78"/>
  <c r="AE42" i="78"/>
  <c r="AH42" i="77"/>
  <c r="AQ42" i="77" s="1"/>
  <c r="AR38" i="93"/>
  <c r="AN40" i="47"/>
  <c r="AI40" i="47"/>
  <c r="AR40" i="88"/>
  <c r="Y43" i="38"/>
  <c r="X43" i="38"/>
  <c r="Z43" i="38" s="1"/>
  <c r="AG41" i="46"/>
  <c r="AP41" i="46" s="1"/>
  <c r="AF41" i="46"/>
  <c r="AO41" i="46" s="1"/>
  <c r="W42" i="46"/>
  <c r="AE41" i="46"/>
  <c r="AH41" i="90"/>
  <c r="AQ41" i="90" s="1"/>
  <c r="AR37" i="30"/>
  <c r="AE40" i="34"/>
  <c r="AG40" i="34"/>
  <c r="AP40" i="34" s="1"/>
  <c r="W41" i="34"/>
  <c r="AF40" i="34"/>
  <c r="AO40" i="34" s="1"/>
  <c r="AR42" i="25"/>
  <c r="AF43" i="81"/>
  <c r="AO43" i="81" s="1"/>
  <c r="AE43" i="81"/>
  <c r="W44" i="81"/>
  <c r="AG43" i="81"/>
  <c r="AP43" i="81" s="1"/>
  <c r="AN41" i="37"/>
  <c r="AI41" i="37"/>
  <c r="AN40" i="28"/>
  <c r="AI40" i="28"/>
  <c r="AH42" i="79"/>
  <c r="AQ42" i="79" s="1"/>
  <c r="AH41" i="94"/>
  <c r="AQ41" i="94" s="1"/>
  <c r="Y44" i="73"/>
  <c r="Z44" i="73" s="1"/>
  <c r="X44" i="73"/>
  <c r="AE39" i="92"/>
  <c r="AF39" i="92"/>
  <c r="AO39" i="92" s="1"/>
  <c r="AG39" i="92"/>
  <c r="AP39" i="92" s="1"/>
  <c r="W40" i="92"/>
  <c r="W43" i="27"/>
  <c r="AG42" i="27"/>
  <c r="AP42" i="27" s="1"/>
  <c r="AF42" i="27"/>
  <c r="AO42" i="27" s="1"/>
  <c r="AE42" i="27"/>
  <c r="W42" i="95"/>
  <c r="AF41" i="95"/>
  <c r="AO41" i="95" s="1"/>
  <c r="AG41" i="95"/>
  <c r="AP41" i="95" s="1"/>
  <c r="AE41" i="95"/>
  <c r="AI41" i="87"/>
  <c r="AN41" i="87"/>
  <c r="Z39" i="93"/>
  <c r="AR40" i="39"/>
  <c r="W43" i="44"/>
  <c r="AG42" i="44"/>
  <c r="AP42" i="44" s="1"/>
  <c r="AE42" i="44"/>
  <c r="AF42" i="44"/>
  <c r="AO42" i="44" s="1"/>
  <c r="Y41" i="47"/>
  <c r="X41" i="47"/>
  <c r="AI42" i="38"/>
  <c r="AN42" i="38"/>
  <c r="W42" i="91"/>
  <c r="AG41" i="91"/>
  <c r="AP41" i="91" s="1"/>
  <c r="AE41" i="91"/>
  <c r="AF41" i="91"/>
  <c r="AO41" i="91" s="1"/>
  <c r="Z41" i="90"/>
  <c r="AR40" i="46"/>
  <c r="AR41" i="77"/>
  <c r="X43" i="84"/>
  <c r="Y43" i="84"/>
  <c r="Z43" i="84" s="1"/>
  <c r="AI43" i="73"/>
  <c r="AN43" i="73"/>
  <c r="AR41" i="41"/>
  <c r="Y42" i="87"/>
  <c r="X42" i="87"/>
  <c r="AH38" i="30"/>
  <c r="AQ38" i="30" s="1"/>
  <c r="AI41" i="85"/>
  <c r="AN41" i="85"/>
  <c r="AG38" i="76"/>
  <c r="AP38" i="76" s="1"/>
  <c r="AF38" i="76"/>
  <c r="AO38" i="76" s="1"/>
  <c r="W39" i="76"/>
  <c r="AE38" i="76"/>
  <c r="W43" i="35"/>
  <c r="AG42" i="35"/>
  <c r="AP42" i="35" s="1"/>
  <c r="AF42" i="35"/>
  <c r="AO42" i="35" s="1"/>
  <c r="AE42" i="35"/>
  <c r="AH39" i="75"/>
  <c r="AQ39" i="75" s="1"/>
  <c r="AH41" i="88"/>
  <c r="AQ41" i="88" s="1"/>
  <c r="AR41" i="83"/>
  <c r="AH43" i="36"/>
  <c r="AQ43" i="36" s="1"/>
  <c r="Y41" i="43"/>
  <c r="X41" i="43"/>
  <c r="Z42" i="86"/>
  <c r="Y42" i="86"/>
  <c r="X42" i="86"/>
  <c r="AR40" i="90"/>
  <c r="AH41" i="29"/>
  <c r="AQ41" i="29" s="1"/>
  <c r="AH44" i="40"/>
  <c r="AQ44" i="40" s="1"/>
  <c r="W43" i="82"/>
  <c r="AE42" i="82"/>
  <c r="AG42" i="82"/>
  <c r="AP42" i="82" s="1"/>
  <c r="AF42" i="82"/>
  <c r="AO42" i="82" s="1"/>
  <c r="Z42" i="79"/>
  <c r="Z41" i="94"/>
  <c r="AR40" i="48"/>
  <c r="Z43" i="26"/>
  <c r="X43" i="26"/>
  <c r="Y43" i="26"/>
  <c r="AR41" i="78"/>
  <c r="AR40" i="33"/>
  <c r="Z43" i="42"/>
  <c r="X43" i="42"/>
  <c r="Y43" i="42"/>
  <c r="AH42" i="41"/>
  <c r="AQ42" i="41" s="1"/>
  <c r="AF42" i="77"/>
  <c r="AO42" i="77" s="1"/>
  <c r="AE42" i="77"/>
  <c r="W43" i="77"/>
  <c r="AG42" i="77"/>
  <c r="AP42" i="77" s="1"/>
  <c r="AH42" i="96"/>
  <c r="AQ42" i="96" s="1"/>
  <c r="W41" i="89"/>
  <c r="AG40" i="89"/>
  <c r="AP40" i="89" s="1"/>
  <c r="AF40" i="89"/>
  <c r="AO40" i="89" s="1"/>
  <c r="AE40" i="89"/>
  <c r="AH42" i="74"/>
  <c r="AQ42" i="74" s="1"/>
  <c r="AR42" i="36"/>
  <c r="AI42" i="42"/>
  <c r="AN42" i="42"/>
  <c r="AI41" i="86"/>
  <c r="AN41" i="86"/>
  <c r="AH42" i="78"/>
  <c r="AQ42" i="78" s="1"/>
  <c r="AR41" i="79"/>
  <c r="AG44" i="40"/>
  <c r="AP44" i="40" s="1"/>
  <c r="W45" i="40"/>
  <c r="AE44" i="40"/>
  <c r="AF44" i="40"/>
  <c r="AO44" i="40" s="1"/>
  <c r="AH41" i="39"/>
  <c r="AQ41" i="39" s="1"/>
  <c r="AH41" i="33"/>
  <c r="AQ41" i="33" s="1"/>
  <c r="AR38" i="75"/>
  <c r="AI42" i="84"/>
  <c r="AN42" i="84"/>
  <c r="AH41" i="48"/>
  <c r="AQ41" i="48" s="1"/>
  <c r="AR42" i="81"/>
  <c r="Y41" i="28"/>
  <c r="Z41" i="28" s="1"/>
  <c r="X41" i="28"/>
  <c r="AN42" i="26"/>
  <c r="AI42" i="26"/>
  <c r="AR40" i="29"/>
  <c r="AH41" i="32"/>
  <c r="AQ41" i="32" s="1"/>
  <c r="AR40" i="32"/>
  <c r="AG41" i="80"/>
  <c r="AP41" i="80" s="1"/>
  <c r="AF41" i="80"/>
  <c r="AO41" i="80" s="1"/>
  <c r="AE41" i="80"/>
  <c r="W42" i="80"/>
  <c r="AH43" i="25"/>
  <c r="AQ43" i="25" s="1"/>
  <c r="Z42" i="74"/>
  <c r="AR41" i="96"/>
  <c r="AI40" i="43"/>
  <c r="AN40" i="43"/>
  <c r="AH42" i="83"/>
  <c r="AQ42" i="83" s="1"/>
  <c r="AG43" i="31"/>
  <c r="AP43" i="31" s="1"/>
  <c r="AF43" i="31"/>
  <c r="AO43" i="31" s="1"/>
  <c r="AE43" i="31"/>
  <c r="W44" i="31"/>
  <c r="AR40" i="94"/>
  <c r="AE40" i="45"/>
  <c r="AG40" i="45"/>
  <c r="AP40" i="45" s="1"/>
  <c r="AF40" i="45"/>
  <c r="AO40" i="45" s="1"/>
  <c r="W41" i="45"/>
  <c r="AR41" i="74"/>
  <c r="Z41" i="39"/>
  <c r="AR43" i="40"/>
  <c r="AH41" i="46"/>
  <c r="AQ41" i="46" s="1"/>
  <c r="AR39" i="34"/>
  <c r="Z41" i="33"/>
  <c r="AH40" i="34"/>
  <c r="AQ40" i="34" s="1"/>
  <c r="Z41" i="48"/>
  <c r="AH43" i="81"/>
  <c r="AQ43" i="81" s="1"/>
  <c r="Z42" i="37"/>
  <c r="X42" i="37"/>
  <c r="Y42" i="37"/>
  <c r="X42" i="85"/>
  <c r="Y42" i="85"/>
  <c r="Z42" i="85" s="1"/>
  <c r="AE43" i="84" l="1"/>
  <c r="W44" i="84"/>
  <c r="AF43" i="84"/>
  <c r="AO43" i="84" s="1"/>
  <c r="AG43" i="84"/>
  <c r="AP43" i="84" s="1"/>
  <c r="AE43" i="38"/>
  <c r="W44" i="38"/>
  <c r="AF43" i="38"/>
  <c r="AO43" i="38" s="1"/>
  <c r="AG43" i="38"/>
  <c r="AP43" i="38" s="1"/>
  <c r="AG44" i="73"/>
  <c r="AP44" i="73" s="1"/>
  <c r="AF44" i="73"/>
  <c r="AO44" i="73" s="1"/>
  <c r="AE44" i="73"/>
  <c r="W45" i="73"/>
  <c r="AE42" i="85"/>
  <c r="W43" i="85"/>
  <c r="AF42" i="85"/>
  <c r="AO42" i="85" s="1"/>
  <c r="AG42" i="85"/>
  <c r="AP42" i="85" s="1"/>
  <c r="AF41" i="28"/>
  <c r="AO41" i="28" s="1"/>
  <c r="W42" i="28"/>
  <c r="AE41" i="28"/>
  <c r="AG41" i="28"/>
  <c r="AP41" i="28" s="1"/>
  <c r="AN41" i="80"/>
  <c r="AI41" i="80"/>
  <c r="AI41" i="91"/>
  <c r="AN41" i="91"/>
  <c r="AN41" i="88"/>
  <c r="AI41" i="88"/>
  <c r="AH42" i="37"/>
  <c r="AQ42" i="37" s="1"/>
  <c r="AN40" i="45"/>
  <c r="AI40" i="45"/>
  <c r="X42" i="80"/>
  <c r="Y42" i="80"/>
  <c r="Z42" i="80" s="1"/>
  <c r="Z45" i="40"/>
  <c r="Y45" i="40"/>
  <c r="X45" i="40"/>
  <c r="AR42" i="42"/>
  <c r="Z41" i="89"/>
  <c r="Y41" i="89"/>
  <c r="X41" i="89"/>
  <c r="AF43" i="42"/>
  <c r="AO43" i="42" s="1"/>
  <c r="AE43" i="42"/>
  <c r="W44" i="42"/>
  <c r="AG43" i="42"/>
  <c r="AP43" i="42" s="1"/>
  <c r="AH43" i="26"/>
  <c r="AQ43" i="26" s="1"/>
  <c r="AR42" i="38"/>
  <c r="X42" i="95"/>
  <c r="Y42" i="95"/>
  <c r="Z40" i="92"/>
  <c r="Y40" i="92"/>
  <c r="X40" i="92"/>
  <c r="AR40" i="28"/>
  <c r="X44" i="81"/>
  <c r="Z44" i="81" s="1"/>
  <c r="Y44" i="81"/>
  <c r="X41" i="34"/>
  <c r="Y41" i="34"/>
  <c r="AN41" i="46"/>
  <c r="AI41" i="46"/>
  <c r="AI42" i="83"/>
  <c r="AN42" i="83"/>
  <c r="AI38" i="30"/>
  <c r="AN38" i="30"/>
  <c r="X43" i="96"/>
  <c r="Z43" i="96" s="1"/>
  <c r="Y43" i="96"/>
  <c r="Y42" i="32"/>
  <c r="X42" i="32"/>
  <c r="AI39" i="75"/>
  <c r="AN39" i="75"/>
  <c r="W43" i="37"/>
  <c r="AG42" i="37"/>
  <c r="AP42" i="37" s="1"/>
  <c r="AF42" i="37"/>
  <c r="AO42" i="37" s="1"/>
  <c r="AE42" i="37"/>
  <c r="AH41" i="47"/>
  <c r="AQ41" i="47" s="1"/>
  <c r="X42" i="46"/>
  <c r="Z42" i="46" s="1"/>
  <c r="Y42" i="46"/>
  <c r="AR42" i="84"/>
  <c r="AI40" i="89"/>
  <c r="AN40" i="89"/>
  <c r="AI42" i="82"/>
  <c r="AN42" i="82"/>
  <c r="Y43" i="35"/>
  <c r="X43" i="35"/>
  <c r="X43" i="44"/>
  <c r="Z43" i="44" s="1"/>
  <c r="Y43" i="44"/>
  <c r="AI41" i="95"/>
  <c r="AN41" i="95"/>
  <c r="AR41" i="37"/>
  <c r="Z43" i="78"/>
  <c r="Y43" i="78"/>
  <c r="X43" i="78"/>
  <c r="AN42" i="96"/>
  <c r="AI42" i="96"/>
  <c r="AI42" i="41"/>
  <c r="AN42" i="41"/>
  <c r="AG41" i="33"/>
  <c r="AP41" i="33" s="1"/>
  <c r="W42" i="33"/>
  <c r="AE41" i="33"/>
  <c r="AF41" i="33"/>
  <c r="AO41" i="33" s="1"/>
  <c r="AR42" i="26"/>
  <c r="X43" i="77"/>
  <c r="Y43" i="77"/>
  <c r="AG42" i="86"/>
  <c r="AP42" i="86" s="1"/>
  <c r="AF42" i="86"/>
  <c r="AO42" i="86" s="1"/>
  <c r="AE42" i="86"/>
  <c r="W43" i="86"/>
  <c r="X44" i="25"/>
  <c r="Y44" i="25"/>
  <c r="Z44" i="25" s="1"/>
  <c r="AR40" i="43"/>
  <c r="AH41" i="43"/>
  <c r="AQ41" i="43" s="1"/>
  <c r="AH42" i="85"/>
  <c r="AQ42" i="85" s="1"/>
  <c r="Y41" i="45"/>
  <c r="X41" i="45"/>
  <c r="Z41" i="45" s="1"/>
  <c r="X44" i="31"/>
  <c r="Y44" i="31"/>
  <c r="Z44" i="31" s="1"/>
  <c r="AH41" i="28"/>
  <c r="AQ41" i="28" s="1"/>
  <c r="AN42" i="77"/>
  <c r="AI42" i="77"/>
  <c r="AR41" i="85"/>
  <c r="AH42" i="87"/>
  <c r="AQ42" i="87" s="1"/>
  <c r="AR43" i="73"/>
  <c r="Z41" i="47"/>
  <c r="AI40" i="34"/>
  <c r="AN40" i="34"/>
  <c r="AR40" i="47"/>
  <c r="X43" i="83"/>
  <c r="Y43" i="83"/>
  <c r="Z43" i="83" s="1"/>
  <c r="AI43" i="25"/>
  <c r="AN43" i="25"/>
  <c r="Y44" i="36"/>
  <c r="Z44" i="36" s="1"/>
  <c r="X44" i="36"/>
  <c r="AI41" i="32"/>
  <c r="AN41" i="32"/>
  <c r="AR41" i="86"/>
  <c r="AG41" i="94"/>
  <c r="AP41" i="94" s="1"/>
  <c r="AF41" i="94"/>
  <c r="AO41" i="94" s="1"/>
  <c r="AE41" i="94"/>
  <c r="W42" i="94"/>
  <c r="Y43" i="82"/>
  <c r="Z43" i="82" s="1"/>
  <c r="X43" i="82"/>
  <c r="Z41" i="43"/>
  <c r="AI42" i="35"/>
  <c r="AN42" i="35"/>
  <c r="AN38" i="76"/>
  <c r="AI38" i="76"/>
  <c r="X42" i="91"/>
  <c r="Y42" i="91"/>
  <c r="AN39" i="92"/>
  <c r="AI39" i="92"/>
  <c r="AH43" i="38"/>
  <c r="AQ43" i="38" s="1"/>
  <c r="Y42" i="29"/>
  <c r="Z42" i="29" s="1"/>
  <c r="X42" i="29"/>
  <c r="AI43" i="36"/>
  <c r="AN43" i="36"/>
  <c r="AG41" i="48"/>
  <c r="AP41" i="48" s="1"/>
  <c r="AF41" i="48"/>
  <c r="AO41" i="48" s="1"/>
  <c r="AE41" i="48"/>
  <c r="W42" i="48"/>
  <c r="W44" i="26"/>
  <c r="AG43" i="26"/>
  <c r="AP43" i="26" s="1"/>
  <c r="AF43" i="26"/>
  <c r="AO43" i="26" s="1"/>
  <c r="AE43" i="26"/>
  <c r="AR41" i="87"/>
  <c r="AI42" i="27"/>
  <c r="AN42" i="27"/>
  <c r="AN43" i="81"/>
  <c r="AI43" i="81"/>
  <c r="AN42" i="78"/>
  <c r="AI42" i="78"/>
  <c r="AE41" i="39"/>
  <c r="AG41" i="39"/>
  <c r="AP41" i="39" s="1"/>
  <c r="W42" i="39"/>
  <c r="AF41" i="39"/>
  <c r="AO41" i="39" s="1"/>
  <c r="AN43" i="31"/>
  <c r="AI43" i="31"/>
  <c r="AF42" i="74"/>
  <c r="AO42" i="74" s="1"/>
  <c r="AE42" i="74"/>
  <c r="W43" i="74"/>
  <c r="AG42" i="74"/>
  <c r="AP42" i="74" s="1"/>
  <c r="AN44" i="40"/>
  <c r="AI44" i="40"/>
  <c r="AH43" i="42"/>
  <c r="AQ43" i="42" s="1"/>
  <c r="AG42" i="79"/>
  <c r="AP42" i="79" s="1"/>
  <c r="AF42" i="79"/>
  <c r="AO42" i="79" s="1"/>
  <c r="AE42" i="79"/>
  <c r="W43" i="79"/>
  <c r="AH42" i="86"/>
  <c r="AQ42" i="86" s="1"/>
  <c r="X39" i="76"/>
  <c r="Y39" i="76"/>
  <c r="Z39" i="76" s="1"/>
  <c r="Z42" i="87"/>
  <c r="AH43" i="84"/>
  <c r="AQ43" i="84" s="1"/>
  <c r="AG41" i="90"/>
  <c r="AP41" i="90" s="1"/>
  <c r="AF41" i="90"/>
  <c r="AO41" i="90" s="1"/>
  <c r="AE41" i="90"/>
  <c r="W42" i="90"/>
  <c r="AI42" i="44"/>
  <c r="AN42" i="44"/>
  <c r="W40" i="93"/>
  <c r="AG39" i="93"/>
  <c r="AP39" i="93" s="1"/>
  <c r="AE39" i="93"/>
  <c r="AF39" i="93"/>
  <c r="AO39" i="93" s="1"/>
  <c r="Y43" i="27"/>
  <c r="X43" i="27"/>
  <c r="AH44" i="73"/>
  <c r="AQ44" i="73" s="1"/>
  <c r="Z39" i="30"/>
  <c r="Y39" i="30"/>
  <c r="X39" i="30"/>
  <c r="AI41" i="29"/>
  <c r="AN41" i="29"/>
  <c r="X42" i="88"/>
  <c r="Y42" i="88"/>
  <c r="Y40" i="75"/>
  <c r="X40" i="75"/>
  <c r="Y43" i="41"/>
  <c r="X43" i="41"/>
  <c r="W40" i="76" l="1"/>
  <c r="AG39" i="76"/>
  <c r="AP39" i="76" s="1"/>
  <c r="AF39" i="76"/>
  <c r="AO39" i="76" s="1"/>
  <c r="AE39" i="76"/>
  <c r="W43" i="46"/>
  <c r="AG42" i="46"/>
  <c r="AP42" i="46" s="1"/>
  <c r="AF42" i="46"/>
  <c r="AO42" i="46" s="1"/>
  <c r="AE42" i="46"/>
  <c r="AG42" i="29"/>
  <c r="AP42" i="29" s="1"/>
  <c r="AE42" i="29"/>
  <c r="W43" i="29"/>
  <c r="AF42" i="29"/>
  <c r="AO42" i="29" s="1"/>
  <c r="W45" i="31"/>
  <c r="AG44" i="31"/>
  <c r="AP44" i="31" s="1"/>
  <c r="AF44" i="31"/>
  <c r="AO44" i="31" s="1"/>
  <c r="AE44" i="31"/>
  <c r="AF44" i="25"/>
  <c r="AO44" i="25" s="1"/>
  <c r="AE44" i="25"/>
  <c r="W45" i="25"/>
  <c r="AG44" i="25"/>
  <c r="AP44" i="25" s="1"/>
  <c r="AF43" i="44"/>
  <c r="AO43" i="44" s="1"/>
  <c r="AE43" i="44"/>
  <c r="W44" i="44"/>
  <c r="AG43" i="44"/>
  <c r="AP43" i="44" s="1"/>
  <c r="AG44" i="81"/>
  <c r="AP44" i="81" s="1"/>
  <c r="AF44" i="81"/>
  <c r="AO44" i="81" s="1"/>
  <c r="AE44" i="81"/>
  <c r="W45" i="81"/>
  <c r="AF43" i="82"/>
  <c r="AO43" i="82" s="1"/>
  <c r="AE43" i="82"/>
  <c r="AG43" i="82"/>
  <c r="AP43" i="82" s="1"/>
  <c r="W44" i="82"/>
  <c r="AF43" i="83"/>
  <c r="AO43" i="83" s="1"/>
  <c r="AE43" i="83"/>
  <c r="W44" i="83"/>
  <c r="AG43" i="83"/>
  <c r="AP43" i="83" s="1"/>
  <c r="AG41" i="45"/>
  <c r="AP41" i="45" s="1"/>
  <c r="W42" i="45"/>
  <c r="AF41" i="45"/>
  <c r="AO41" i="45" s="1"/>
  <c r="AE41" i="45"/>
  <c r="AG44" i="36"/>
  <c r="AP44" i="36" s="1"/>
  <c r="AE44" i="36"/>
  <c r="W45" i="36"/>
  <c r="AF44" i="36"/>
  <c r="AO44" i="36" s="1"/>
  <c r="W44" i="96"/>
  <c r="AG43" i="96"/>
  <c r="AP43" i="96" s="1"/>
  <c r="AF43" i="96"/>
  <c r="AO43" i="96" s="1"/>
  <c r="AE43" i="96"/>
  <c r="W43" i="80"/>
  <c r="AG42" i="80"/>
  <c r="AP42" i="80" s="1"/>
  <c r="AE42" i="80"/>
  <c r="AF42" i="80"/>
  <c r="AO42" i="80" s="1"/>
  <c r="AH43" i="27"/>
  <c r="AQ43" i="27" s="1"/>
  <c r="Z43" i="79"/>
  <c r="X43" i="79"/>
  <c r="Y43" i="79"/>
  <c r="AH42" i="91"/>
  <c r="AQ42" i="91" s="1"/>
  <c r="AH43" i="41"/>
  <c r="AQ43" i="41" s="1"/>
  <c r="X42" i="90"/>
  <c r="Y42" i="90"/>
  <c r="Z42" i="90" s="1"/>
  <c r="AR42" i="78"/>
  <c r="Z44" i="26"/>
  <c r="X44" i="26"/>
  <c r="Y44" i="26"/>
  <c r="AR42" i="35"/>
  <c r="X42" i="94"/>
  <c r="Y42" i="94"/>
  <c r="AR43" i="25"/>
  <c r="AR42" i="77"/>
  <c r="AN42" i="86"/>
  <c r="AI42" i="86"/>
  <c r="X43" i="37"/>
  <c r="Y43" i="37"/>
  <c r="AR42" i="83"/>
  <c r="W46" i="40"/>
  <c r="AG45" i="40"/>
  <c r="AP45" i="40" s="1"/>
  <c r="AF45" i="40"/>
  <c r="AO45" i="40" s="1"/>
  <c r="AE45" i="40"/>
  <c r="AI43" i="38"/>
  <c r="AN43" i="38"/>
  <c r="AH42" i="88"/>
  <c r="AQ42" i="88" s="1"/>
  <c r="AN41" i="90"/>
  <c r="AI41" i="90"/>
  <c r="AN41" i="94"/>
  <c r="AI41" i="94"/>
  <c r="AR40" i="34"/>
  <c r="W44" i="78"/>
  <c r="AG43" i="78"/>
  <c r="AP43" i="78" s="1"/>
  <c r="AF43" i="78"/>
  <c r="AO43" i="78" s="1"/>
  <c r="AE43" i="78"/>
  <c r="AR42" i="82"/>
  <c r="AN41" i="28"/>
  <c r="AI41" i="28"/>
  <c r="Z43" i="41"/>
  <c r="Z42" i="88"/>
  <c r="Z40" i="93"/>
  <c r="Y40" i="93"/>
  <c r="X40" i="93"/>
  <c r="AN42" i="79"/>
  <c r="AI42" i="79"/>
  <c r="Y43" i="74"/>
  <c r="Z43" i="74" s="1"/>
  <c r="X43" i="74"/>
  <c r="Y42" i="39"/>
  <c r="X42" i="39"/>
  <c r="AR43" i="81"/>
  <c r="AI43" i="26"/>
  <c r="AN43" i="26"/>
  <c r="AH42" i="29"/>
  <c r="AQ42" i="29" s="1"/>
  <c r="Z42" i="91"/>
  <c r="AH43" i="82"/>
  <c r="AQ43" i="82" s="1"/>
  <c r="AH44" i="36"/>
  <c r="AQ44" i="36" s="1"/>
  <c r="AH43" i="83"/>
  <c r="AQ43" i="83" s="1"/>
  <c r="W42" i="47"/>
  <c r="AG41" i="47"/>
  <c r="AP41" i="47" s="1"/>
  <c r="AF41" i="47"/>
  <c r="AO41" i="47" s="1"/>
  <c r="AE41" i="47"/>
  <c r="AH44" i="31"/>
  <c r="AQ44" i="31" s="1"/>
  <c r="AH44" i="25"/>
  <c r="AQ44" i="25" s="1"/>
  <c r="AR42" i="41"/>
  <c r="AI42" i="37"/>
  <c r="AN42" i="37"/>
  <c r="AR39" i="75"/>
  <c r="X44" i="42"/>
  <c r="Y44" i="42"/>
  <c r="Z44" i="42" s="1"/>
  <c r="AH42" i="80"/>
  <c r="AQ42" i="80" s="1"/>
  <c r="AR41" i="91"/>
  <c r="Z42" i="28"/>
  <c r="X42" i="28"/>
  <c r="Y42" i="28"/>
  <c r="AI42" i="85"/>
  <c r="AN42" i="85"/>
  <c r="Z42" i="48"/>
  <c r="Y42" i="48"/>
  <c r="X42" i="48"/>
  <c r="AE41" i="43"/>
  <c r="W42" i="43"/>
  <c r="AF41" i="43"/>
  <c r="AO41" i="43" s="1"/>
  <c r="AG41" i="43"/>
  <c r="AP41" i="43" s="1"/>
  <c r="AH43" i="44"/>
  <c r="AQ43" i="44" s="1"/>
  <c r="AH42" i="46"/>
  <c r="AQ42" i="46" s="1"/>
  <c r="AH43" i="96"/>
  <c r="AQ43" i="96" s="1"/>
  <c r="AR41" i="46"/>
  <c r="AG40" i="92"/>
  <c r="AP40" i="92" s="1"/>
  <c r="W41" i="92"/>
  <c r="AE40" i="92"/>
  <c r="AF40" i="92"/>
  <c r="AO40" i="92" s="1"/>
  <c r="AE41" i="89"/>
  <c r="W42" i="89"/>
  <c r="AF41" i="89"/>
  <c r="AO41" i="89" s="1"/>
  <c r="AG41" i="89"/>
  <c r="AP41" i="89" s="1"/>
  <c r="X43" i="85"/>
  <c r="Z43" i="85" s="1"/>
  <c r="Y43" i="85"/>
  <c r="AH40" i="75"/>
  <c r="AQ40" i="75" s="1"/>
  <c r="Z43" i="27"/>
  <c r="AG42" i="87"/>
  <c r="AP42" i="87" s="1"/>
  <c r="AF42" i="87"/>
  <c r="AO42" i="87" s="1"/>
  <c r="AE42" i="87"/>
  <c r="W43" i="87"/>
  <c r="AI42" i="74"/>
  <c r="AN42" i="74"/>
  <c r="AN41" i="48"/>
  <c r="AI41" i="48"/>
  <c r="AR38" i="76"/>
  <c r="AR42" i="96"/>
  <c r="AH43" i="35"/>
  <c r="AQ43" i="35" s="1"/>
  <c r="AR40" i="89"/>
  <c r="AH42" i="32"/>
  <c r="AQ42" i="32" s="1"/>
  <c r="AH42" i="95"/>
  <c r="AQ42" i="95" s="1"/>
  <c r="AI43" i="42"/>
  <c r="AN43" i="42"/>
  <c r="AR41" i="80"/>
  <c r="AR39" i="92"/>
  <c r="AH41" i="45"/>
  <c r="AQ41" i="45" s="1"/>
  <c r="AH43" i="77"/>
  <c r="AQ43" i="77" s="1"/>
  <c r="AN41" i="33"/>
  <c r="AI41" i="33"/>
  <c r="AR38" i="30"/>
  <c r="AH41" i="34"/>
  <c r="AQ41" i="34" s="1"/>
  <c r="Z42" i="95"/>
  <c r="AH45" i="40"/>
  <c r="AQ45" i="40" s="1"/>
  <c r="AR40" i="45"/>
  <c r="Y45" i="73"/>
  <c r="Z45" i="73" s="1"/>
  <c r="X45" i="73"/>
  <c r="X44" i="84"/>
  <c r="Y44" i="84"/>
  <c r="AG39" i="30"/>
  <c r="AP39" i="30" s="1"/>
  <c r="AE39" i="30"/>
  <c r="W40" i="30"/>
  <c r="AF39" i="30"/>
  <c r="AO39" i="30" s="1"/>
  <c r="AR43" i="36"/>
  <c r="AR41" i="32"/>
  <c r="AH44" i="81"/>
  <c r="AQ44" i="81" s="1"/>
  <c r="AR41" i="29"/>
  <c r="AR42" i="44"/>
  <c r="AR44" i="40"/>
  <c r="Z40" i="75"/>
  <c r="AH39" i="30"/>
  <c r="AQ39" i="30" s="1"/>
  <c r="AI39" i="93"/>
  <c r="AN39" i="93"/>
  <c r="AH39" i="76"/>
  <c r="AQ39" i="76" s="1"/>
  <c r="AR43" i="31"/>
  <c r="AI41" i="39"/>
  <c r="AN41" i="39"/>
  <c r="AR42" i="27"/>
  <c r="Y43" i="86"/>
  <c r="X43" i="86"/>
  <c r="Z43" i="77"/>
  <c r="Z42" i="33"/>
  <c r="X42" i="33"/>
  <c r="Y42" i="33"/>
  <c r="AH43" i="78"/>
  <c r="AQ43" i="78" s="1"/>
  <c r="AR41" i="95"/>
  <c r="Z43" i="35"/>
  <c r="Z42" i="32"/>
  <c r="Z41" i="34"/>
  <c r="AH40" i="92"/>
  <c r="AQ40" i="92" s="1"/>
  <c r="AH41" i="89"/>
  <c r="AQ41" i="89" s="1"/>
  <c r="AR41" i="88"/>
  <c r="AN44" i="73"/>
  <c r="AI44" i="73"/>
  <c r="X44" i="38"/>
  <c r="Y44" i="38"/>
  <c r="Z44" i="38" s="1"/>
  <c r="AI43" i="84"/>
  <c r="AN43" i="84"/>
  <c r="AG43" i="74" l="1"/>
  <c r="AP43" i="74" s="1"/>
  <c r="AF43" i="74"/>
  <c r="AO43" i="74" s="1"/>
  <c r="AE43" i="74"/>
  <c r="W44" i="74"/>
  <c r="AG44" i="38"/>
  <c r="AP44" i="38" s="1"/>
  <c r="AF44" i="38"/>
  <c r="AO44" i="38" s="1"/>
  <c r="AE44" i="38"/>
  <c r="W45" i="38"/>
  <c r="W43" i="90"/>
  <c r="AG42" i="90"/>
  <c r="AP42" i="90" s="1"/>
  <c r="AE42" i="90"/>
  <c r="AF42" i="90"/>
  <c r="AO42" i="90" s="1"/>
  <c r="AG44" i="42"/>
  <c r="AP44" i="42" s="1"/>
  <c r="AE44" i="42"/>
  <c r="W45" i="42"/>
  <c r="AF44" i="42"/>
  <c r="AO44" i="42" s="1"/>
  <c r="W46" i="73"/>
  <c r="AG45" i="73"/>
  <c r="AP45" i="73" s="1"/>
  <c r="AF45" i="73"/>
  <c r="AO45" i="73" s="1"/>
  <c r="AE45" i="73"/>
  <c r="AG43" i="85"/>
  <c r="AP43" i="85" s="1"/>
  <c r="AF43" i="85"/>
  <c r="AO43" i="85" s="1"/>
  <c r="AE43" i="85"/>
  <c r="W44" i="85"/>
  <c r="AR43" i="84"/>
  <c r="AG41" i="34"/>
  <c r="AP41" i="34" s="1"/>
  <c r="AF41" i="34"/>
  <c r="AO41" i="34" s="1"/>
  <c r="AE41" i="34"/>
  <c r="W42" i="34"/>
  <c r="W43" i="33"/>
  <c r="AF42" i="33"/>
  <c r="AO42" i="33" s="1"/>
  <c r="AE42" i="33"/>
  <c r="AG42" i="33"/>
  <c r="AP42" i="33" s="1"/>
  <c r="W43" i="48"/>
  <c r="AG42" i="48"/>
  <c r="AP42" i="48" s="1"/>
  <c r="AF42" i="48"/>
  <c r="AO42" i="48" s="1"/>
  <c r="AE42" i="48"/>
  <c r="AR43" i="38"/>
  <c r="AH42" i="94"/>
  <c r="AQ42" i="94" s="1"/>
  <c r="W44" i="79"/>
  <c r="AG43" i="79"/>
  <c r="AP43" i="79" s="1"/>
  <c r="AF43" i="79"/>
  <c r="AO43" i="79" s="1"/>
  <c r="AE43" i="79"/>
  <c r="Y45" i="25"/>
  <c r="X45" i="25"/>
  <c r="Z45" i="25" s="1"/>
  <c r="AH42" i="33"/>
  <c r="AQ42" i="33" s="1"/>
  <c r="AR39" i="93"/>
  <c r="AG40" i="75"/>
  <c r="AP40" i="75" s="1"/>
  <c r="AF40" i="75"/>
  <c r="AO40" i="75" s="1"/>
  <c r="AE40" i="75"/>
  <c r="W41" i="75"/>
  <c r="Y40" i="30"/>
  <c r="X40" i="30"/>
  <c r="AH45" i="73"/>
  <c r="AQ45" i="73" s="1"/>
  <c r="AR41" i="33"/>
  <c r="AR42" i="74"/>
  <c r="AE43" i="27"/>
  <c r="W44" i="27"/>
  <c r="AG43" i="27"/>
  <c r="AP43" i="27" s="1"/>
  <c r="AF43" i="27"/>
  <c r="AO43" i="27" s="1"/>
  <c r="Z42" i="89"/>
  <c r="X42" i="89"/>
  <c r="Y42" i="89"/>
  <c r="W43" i="28"/>
  <c r="AG42" i="28"/>
  <c r="AP42" i="28" s="1"/>
  <c r="AF42" i="28"/>
  <c r="AO42" i="28" s="1"/>
  <c r="AE42" i="28"/>
  <c r="AR43" i="26"/>
  <c r="AH43" i="74"/>
  <c r="AQ43" i="74" s="1"/>
  <c r="Z44" i="78"/>
  <c r="X44" i="78"/>
  <c r="Y44" i="78"/>
  <c r="Z46" i="40"/>
  <c r="X46" i="40"/>
  <c r="Y46" i="40"/>
  <c r="AR42" i="86"/>
  <c r="AH44" i="26"/>
  <c r="AQ44" i="26" s="1"/>
  <c r="AH43" i="79"/>
  <c r="AQ43" i="79" s="1"/>
  <c r="AI43" i="96"/>
  <c r="AN43" i="96"/>
  <c r="X45" i="36"/>
  <c r="Y45" i="36"/>
  <c r="AI43" i="83"/>
  <c r="AN43" i="83"/>
  <c r="AN42" i="29"/>
  <c r="AI42" i="29"/>
  <c r="Z43" i="46"/>
  <c r="Y43" i="46"/>
  <c r="X43" i="46"/>
  <c r="AN39" i="30"/>
  <c r="AI39" i="30"/>
  <c r="AE40" i="93"/>
  <c r="AF40" i="93"/>
  <c r="AO40" i="93" s="1"/>
  <c r="W41" i="93"/>
  <c r="AG40" i="93"/>
  <c r="AP40" i="93" s="1"/>
  <c r="AG42" i="32"/>
  <c r="AP42" i="32" s="1"/>
  <c r="AF42" i="32"/>
  <c r="AO42" i="32" s="1"/>
  <c r="AE42" i="32"/>
  <c r="W43" i="32"/>
  <c r="AR42" i="37"/>
  <c r="W43" i="88"/>
  <c r="AF42" i="88"/>
  <c r="AO42" i="88" s="1"/>
  <c r="AG42" i="88"/>
  <c r="AP42" i="88" s="1"/>
  <c r="AE42" i="88"/>
  <c r="AI43" i="78"/>
  <c r="AN43" i="78"/>
  <c r="AI45" i="40"/>
  <c r="AN45" i="40"/>
  <c r="Z42" i="94"/>
  <c r="AI42" i="80"/>
  <c r="AN42" i="80"/>
  <c r="AN44" i="36"/>
  <c r="AI44" i="36"/>
  <c r="AN44" i="81"/>
  <c r="AI44" i="81"/>
  <c r="Z44" i="44"/>
  <c r="Y44" i="44"/>
  <c r="X44" i="44"/>
  <c r="AI44" i="25"/>
  <c r="AN44" i="25"/>
  <c r="X45" i="31"/>
  <c r="Y45" i="31"/>
  <c r="AI42" i="46"/>
  <c r="AN42" i="46"/>
  <c r="AF44" i="26"/>
  <c r="AO44" i="26" s="1"/>
  <c r="AE44" i="26"/>
  <c r="W45" i="26"/>
  <c r="AG44" i="26"/>
  <c r="AP44" i="26" s="1"/>
  <c r="Z42" i="45"/>
  <c r="X42" i="45"/>
  <c r="Y42" i="45"/>
  <c r="Z45" i="81"/>
  <c r="X45" i="81"/>
  <c r="Y45" i="81"/>
  <c r="AG43" i="77"/>
  <c r="AP43" i="77" s="1"/>
  <c r="AF43" i="77"/>
  <c r="AO43" i="77" s="1"/>
  <c r="W44" i="77"/>
  <c r="AE43" i="77"/>
  <c r="AH44" i="38"/>
  <c r="AQ44" i="38" s="1"/>
  <c r="AE43" i="35"/>
  <c r="W44" i="35"/>
  <c r="AF43" i="35"/>
  <c r="AO43" i="35" s="1"/>
  <c r="AG43" i="35"/>
  <c r="AP43" i="35" s="1"/>
  <c r="AH43" i="86"/>
  <c r="AQ43" i="86" s="1"/>
  <c r="AR41" i="39"/>
  <c r="AR41" i="48"/>
  <c r="AN42" i="87"/>
  <c r="AI42" i="87"/>
  <c r="Y42" i="43"/>
  <c r="X42" i="43"/>
  <c r="AR42" i="85"/>
  <c r="AH44" i="42"/>
  <c r="AQ44" i="42" s="1"/>
  <c r="AI41" i="47"/>
  <c r="AN41" i="47"/>
  <c r="AH42" i="39"/>
  <c r="AQ42" i="39" s="1"/>
  <c r="AR42" i="79"/>
  <c r="AF43" i="41"/>
  <c r="AO43" i="41" s="1"/>
  <c r="AE43" i="41"/>
  <c r="W44" i="41"/>
  <c r="AG43" i="41"/>
  <c r="AP43" i="41" s="1"/>
  <c r="AR41" i="94"/>
  <c r="Z44" i="82"/>
  <c r="X44" i="82"/>
  <c r="Y44" i="82"/>
  <c r="AI43" i="44"/>
  <c r="AN43" i="44"/>
  <c r="AH43" i="85"/>
  <c r="AQ43" i="85" s="1"/>
  <c r="AI39" i="76"/>
  <c r="AN39" i="76"/>
  <c r="AI41" i="43"/>
  <c r="AN41" i="43"/>
  <c r="AR41" i="28"/>
  <c r="AH43" i="37"/>
  <c r="AQ43" i="37" s="1"/>
  <c r="X44" i="96"/>
  <c r="Y44" i="96"/>
  <c r="Z44" i="96" s="1"/>
  <c r="AN41" i="45"/>
  <c r="AI41" i="45"/>
  <c r="AI44" i="31"/>
  <c r="AN44" i="31"/>
  <c r="Y43" i="87"/>
  <c r="X43" i="87"/>
  <c r="AI41" i="89"/>
  <c r="AN41" i="89"/>
  <c r="X42" i="47"/>
  <c r="Y42" i="47"/>
  <c r="Z42" i="47" s="1"/>
  <c r="AH44" i="84"/>
  <c r="AQ44" i="84" s="1"/>
  <c r="AF42" i="95"/>
  <c r="AO42" i="95" s="1"/>
  <c r="AE42" i="95"/>
  <c r="W43" i="95"/>
  <c r="AG42" i="95"/>
  <c r="AP42" i="95" s="1"/>
  <c r="AN40" i="92"/>
  <c r="AI40" i="92"/>
  <c r="AR44" i="73"/>
  <c r="Z43" i="86"/>
  <c r="Z44" i="84"/>
  <c r="AR43" i="42"/>
  <c r="Z41" i="92"/>
  <c r="X41" i="92"/>
  <c r="Y41" i="92"/>
  <c r="AH42" i="48"/>
  <c r="AQ42" i="48" s="1"/>
  <c r="AH42" i="28"/>
  <c r="AQ42" i="28" s="1"/>
  <c r="AF42" i="91"/>
  <c r="AO42" i="91" s="1"/>
  <c r="AE42" i="91"/>
  <c r="W43" i="91"/>
  <c r="AG42" i="91"/>
  <c r="AP42" i="91" s="1"/>
  <c r="Z42" i="39"/>
  <c r="AH40" i="93"/>
  <c r="AQ40" i="93" s="1"/>
  <c r="AR41" i="90"/>
  <c r="Z43" i="37"/>
  <c r="AH42" i="90"/>
  <c r="AQ42" i="90" s="1"/>
  <c r="Z43" i="80"/>
  <c r="X43" i="80"/>
  <c r="Y43" i="80"/>
  <c r="Z44" i="83"/>
  <c r="Y44" i="83"/>
  <c r="X44" i="83"/>
  <c r="AN43" i="82"/>
  <c r="AI43" i="82"/>
  <c r="Y43" i="29"/>
  <c r="X43" i="29"/>
  <c r="Y40" i="76"/>
  <c r="X40" i="76"/>
  <c r="AG45" i="25" l="1"/>
  <c r="AP45" i="25" s="1"/>
  <c r="AF45" i="25"/>
  <c r="AO45" i="25" s="1"/>
  <c r="AE45" i="25"/>
  <c r="W46" i="25"/>
  <c r="AF42" i="47"/>
  <c r="AO42" i="47" s="1"/>
  <c r="AE42" i="47"/>
  <c r="AG42" i="47"/>
  <c r="AP42" i="47" s="1"/>
  <c r="W43" i="47"/>
  <c r="AE44" i="96"/>
  <c r="W45" i="96"/>
  <c r="AG44" i="96"/>
  <c r="AP44" i="96" s="1"/>
  <c r="AF44" i="96"/>
  <c r="AO44" i="96" s="1"/>
  <c r="AH43" i="29"/>
  <c r="AQ43" i="29" s="1"/>
  <c r="AG42" i="39"/>
  <c r="AP42" i="39" s="1"/>
  <c r="AF42" i="39"/>
  <c r="AO42" i="39" s="1"/>
  <c r="W43" i="39"/>
  <c r="AE42" i="39"/>
  <c r="W42" i="92"/>
  <c r="AG41" i="92"/>
  <c r="AP41" i="92" s="1"/>
  <c r="AF41" i="92"/>
  <c r="AO41" i="92" s="1"/>
  <c r="AE41" i="92"/>
  <c r="AI42" i="95"/>
  <c r="AN42" i="95"/>
  <c r="AH43" i="87"/>
  <c r="AQ43" i="87" s="1"/>
  <c r="AR41" i="43"/>
  <c r="AG44" i="82"/>
  <c r="AP44" i="82" s="1"/>
  <c r="AF44" i="82"/>
  <c r="AO44" i="82" s="1"/>
  <c r="W45" i="82"/>
  <c r="AE44" i="82"/>
  <c r="AI43" i="41"/>
  <c r="AN43" i="41"/>
  <c r="AH42" i="43"/>
  <c r="AQ42" i="43" s="1"/>
  <c r="AI43" i="35"/>
  <c r="AN43" i="35"/>
  <c r="AN43" i="77"/>
  <c r="AI43" i="77"/>
  <c r="AH45" i="81"/>
  <c r="AQ45" i="81" s="1"/>
  <c r="AR43" i="78"/>
  <c r="AR39" i="30"/>
  <c r="AH44" i="78"/>
  <c r="AQ44" i="78" s="1"/>
  <c r="AN40" i="75"/>
  <c r="AI40" i="75"/>
  <c r="AN41" i="34"/>
  <c r="AI41" i="34"/>
  <c r="X44" i="85"/>
  <c r="Y44" i="85"/>
  <c r="Z45" i="42"/>
  <c r="Y45" i="42"/>
  <c r="X45" i="42"/>
  <c r="Y45" i="26"/>
  <c r="X45" i="26"/>
  <c r="AH45" i="31"/>
  <c r="AQ45" i="31" s="1"/>
  <c r="AI42" i="88"/>
  <c r="AN42" i="88"/>
  <c r="AR43" i="96"/>
  <c r="AE44" i="78"/>
  <c r="W45" i="78"/>
  <c r="AG44" i="78"/>
  <c r="AP44" i="78" s="1"/>
  <c r="AF44" i="78"/>
  <c r="AO44" i="78" s="1"/>
  <c r="Y43" i="28"/>
  <c r="X43" i="28"/>
  <c r="AI43" i="79"/>
  <c r="AN43" i="79"/>
  <c r="AN44" i="42"/>
  <c r="AI44" i="42"/>
  <c r="X43" i="90"/>
  <c r="Y43" i="90"/>
  <c r="Z43" i="29"/>
  <c r="AH42" i="47"/>
  <c r="AQ42" i="47" s="1"/>
  <c r="Z43" i="87"/>
  <c r="AH44" i="96"/>
  <c r="AQ44" i="96" s="1"/>
  <c r="AR39" i="76"/>
  <c r="Z42" i="43"/>
  <c r="X44" i="77"/>
  <c r="Y44" i="77"/>
  <c r="AI44" i="26"/>
  <c r="AN44" i="26"/>
  <c r="Z45" i="31"/>
  <c r="AR44" i="81"/>
  <c r="W43" i="94"/>
  <c r="AG42" i="94"/>
  <c r="AP42" i="94" s="1"/>
  <c r="AF42" i="94"/>
  <c r="AO42" i="94" s="1"/>
  <c r="AE42" i="94"/>
  <c r="Y41" i="93"/>
  <c r="X41" i="93"/>
  <c r="AH43" i="46"/>
  <c r="AQ43" i="46" s="1"/>
  <c r="AR43" i="83"/>
  <c r="X44" i="27"/>
  <c r="Y44" i="27"/>
  <c r="AN43" i="85"/>
  <c r="AI43" i="85"/>
  <c r="X45" i="38"/>
  <c r="Y45" i="38"/>
  <c r="Z45" i="38" s="1"/>
  <c r="Y44" i="74"/>
  <c r="X44" i="74"/>
  <c r="AG45" i="81"/>
  <c r="AP45" i="81" s="1"/>
  <c r="W46" i="81"/>
  <c r="AF45" i="81"/>
  <c r="AO45" i="81" s="1"/>
  <c r="AE45" i="81"/>
  <c r="AR42" i="80"/>
  <c r="AH40" i="30"/>
  <c r="AQ40" i="30" s="1"/>
  <c r="AI42" i="48"/>
  <c r="AN42" i="48"/>
  <c r="AI42" i="33"/>
  <c r="AN42" i="33"/>
  <c r="AH40" i="76"/>
  <c r="AQ40" i="76" s="1"/>
  <c r="AR43" i="82"/>
  <c r="AH43" i="80"/>
  <c r="AQ43" i="80" s="1"/>
  <c r="X43" i="91"/>
  <c r="Y43" i="91"/>
  <c r="AG44" i="84"/>
  <c r="AP44" i="84" s="1"/>
  <c r="AF44" i="84"/>
  <c r="AO44" i="84" s="1"/>
  <c r="AE44" i="84"/>
  <c r="W45" i="84"/>
  <c r="AR43" i="44"/>
  <c r="AR42" i="87"/>
  <c r="AH42" i="45"/>
  <c r="AQ42" i="45" s="1"/>
  <c r="Y43" i="32"/>
  <c r="X43" i="32"/>
  <c r="AH46" i="40"/>
  <c r="AQ46" i="40" s="1"/>
  <c r="AH42" i="89"/>
  <c r="AQ42" i="89" s="1"/>
  <c r="AI43" i="27"/>
  <c r="AN43" i="27"/>
  <c r="Z40" i="30"/>
  <c r="Y46" i="73"/>
  <c r="X46" i="73"/>
  <c r="AN43" i="74"/>
  <c r="AI43" i="74"/>
  <c r="AF43" i="80"/>
  <c r="AO43" i="80" s="1"/>
  <c r="AE43" i="80"/>
  <c r="W44" i="80"/>
  <c r="AG43" i="80"/>
  <c r="AP43" i="80" s="1"/>
  <c r="AE43" i="37"/>
  <c r="W44" i="37"/>
  <c r="AF43" i="37"/>
  <c r="AO43" i="37" s="1"/>
  <c r="AG43" i="37"/>
  <c r="AP43" i="37" s="1"/>
  <c r="AI42" i="91"/>
  <c r="AN42" i="91"/>
  <c r="W44" i="86"/>
  <c r="AG43" i="86"/>
  <c r="AP43" i="86" s="1"/>
  <c r="AE43" i="86"/>
  <c r="AF43" i="86"/>
  <c r="AO43" i="86" s="1"/>
  <c r="AR44" i="31"/>
  <c r="AR41" i="47"/>
  <c r="W43" i="45"/>
  <c r="AE42" i="45"/>
  <c r="AG42" i="45"/>
  <c r="AP42" i="45" s="1"/>
  <c r="AF42" i="45"/>
  <c r="AO42" i="45" s="1"/>
  <c r="AR44" i="25"/>
  <c r="AR44" i="36"/>
  <c r="AR45" i="40"/>
  <c r="AN42" i="32"/>
  <c r="AI42" i="32"/>
  <c r="AE43" i="46"/>
  <c r="AF43" i="46"/>
  <c r="AO43" i="46" s="1"/>
  <c r="AG43" i="46"/>
  <c r="AP43" i="46" s="1"/>
  <c r="W44" i="46"/>
  <c r="AH45" i="36"/>
  <c r="AQ45" i="36" s="1"/>
  <c r="AE46" i="40"/>
  <c r="AF46" i="40"/>
  <c r="AO46" i="40" s="1"/>
  <c r="W47" i="40"/>
  <c r="AG46" i="40"/>
  <c r="AP46" i="40" s="1"/>
  <c r="AN42" i="28"/>
  <c r="AI42" i="28"/>
  <c r="AG42" i="89"/>
  <c r="AP42" i="89" s="1"/>
  <c r="AF42" i="89"/>
  <c r="AO42" i="89" s="1"/>
  <c r="AE42" i="89"/>
  <c r="W43" i="89"/>
  <c r="AH45" i="25"/>
  <c r="AQ45" i="25" s="1"/>
  <c r="Y43" i="33"/>
  <c r="X43" i="33"/>
  <c r="AI42" i="90"/>
  <c r="AN42" i="90"/>
  <c r="AN44" i="38"/>
  <c r="AI44" i="38"/>
  <c r="AG44" i="83"/>
  <c r="AP44" i="83" s="1"/>
  <c r="AF44" i="83"/>
  <c r="AO44" i="83" s="1"/>
  <c r="AE44" i="83"/>
  <c r="W45" i="83"/>
  <c r="AR40" i="92"/>
  <c r="AG44" i="44"/>
  <c r="AP44" i="44" s="1"/>
  <c r="AF44" i="44"/>
  <c r="AO44" i="44" s="1"/>
  <c r="AE44" i="44"/>
  <c r="W45" i="44"/>
  <c r="Z40" i="76"/>
  <c r="AH44" i="83"/>
  <c r="AQ44" i="83" s="1"/>
  <c r="AH41" i="92"/>
  <c r="AQ41" i="92" s="1"/>
  <c r="X43" i="95"/>
  <c r="Y43" i="95"/>
  <c r="AR41" i="89"/>
  <c r="AR41" i="45"/>
  <c r="AH44" i="82"/>
  <c r="AQ44" i="82" s="1"/>
  <c r="Y44" i="41"/>
  <c r="X44" i="41"/>
  <c r="X44" i="35"/>
  <c r="Z44" i="35" s="1"/>
  <c r="Y44" i="35"/>
  <c r="AR42" i="46"/>
  <c r="AH44" i="44"/>
  <c r="AQ44" i="44" s="1"/>
  <c r="Y43" i="88"/>
  <c r="X43" i="88"/>
  <c r="AN40" i="93"/>
  <c r="AI40" i="93"/>
  <c r="AR42" i="29"/>
  <c r="Z45" i="36"/>
  <c r="Y41" i="75"/>
  <c r="Z41" i="75" s="1"/>
  <c r="X41" i="75"/>
  <c r="X44" i="79"/>
  <c r="Y44" i="79"/>
  <c r="X43" i="48"/>
  <c r="Z43" i="48" s="1"/>
  <c r="Y43" i="48"/>
  <c r="X42" i="34"/>
  <c r="Y42" i="34"/>
  <c r="AI45" i="73"/>
  <c r="AN45" i="73"/>
  <c r="AE43" i="48" l="1"/>
  <c r="W44" i="48"/>
  <c r="AF43" i="48"/>
  <c r="AO43" i="48" s="1"/>
  <c r="AG43" i="48"/>
  <c r="AP43" i="48" s="1"/>
  <c r="AG44" i="35"/>
  <c r="AP44" i="35" s="1"/>
  <c r="AE44" i="35"/>
  <c r="AF44" i="35"/>
  <c r="AO44" i="35" s="1"/>
  <c r="W45" i="35"/>
  <c r="W46" i="38"/>
  <c r="AG45" i="38"/>
  <c r="AP45" i="38" s="1"/>
  <c r="AF45" i="38"/>
  <c r="AO45" i="38" s="1"/>
  <c r="AE45" i="38"/>
  <c r="W42" i="75"/>
  <c r="AG41" i="75"/>
  <c r="AP41" i="75" s="1"/>
  <c r="AE41" i="75"/>
  <c r="AF41" i="75"/>
  <c r="AO41" i="75" s="1"/>
  <c r="X45" i="84"/>
  <c r="Y45" i="84"/>
  <c r="AH43" i="91"/>
  <c r="AQ43" i="91" s="1"/>
  <c r="AR43" i="85"/>
  <c r="W44" i="29"/>
  <c r="AG43" i="29"/>
  <c r="AP43" i="29" s="1"/>
  <c r="AF43" i="29"/>
  <c r="AO43" i="29" s="1"/>
  <c r="AE43" i="29"/>
  <c r="AF45" i="42"/>
  <c r="AO45" i="42" s="1"/>
  <c r="W46" i="42"/>
  <c r="AG45" i="42"/>
  <c r="AP45" i="42" s="1"/>
  <c r="AE45" i="42"/>
  <c r="AI44" i="96"/>
  <c r="AN44" i="96"/>
  <c r="AR45" i="73"/>
  <c r="AH43" i="88"/>
  <c r="AQ43" i="88" s="1"/>
  <c r="AR43" i="27"/>
  <c r="Y46" i="25"/>
  <c r="Z46" i="25" s="1"/>
  <c r="X46" i="25"/>
  <c r="AF45" i="36"/>
  <c r="AO45" i="36" s="1"/>
  <c r="W46" i="36"/>
  <c r="AG45" i="36"/>
  <c r="AP45" i="36" s="1"/>
  <c r="AE45" i="36"/>
  <c r="AH44" i="41"/>
  <c r="AQ44" i="41" s="1"/>
  <c r="AH41" i="75"/>
  <c r="AQ41" i="75" s="1"/>
  <c r="AR40" i="93"/>
  <c r="X45" i="44"/>
  <c r="Y45" i="44"/>
  <c r="Z45" i="44" s="1"/>
  <c r="Y44" i="86"/>
  <c r="X44" i="86"/>
  <c r="X44" i="37"/>
  <c r="Y44" i="37"/>
  <c r="Z44" i="37" s="1"/>
  <c r="W41" i="30"/>
  <c r="AG40" i="30"/>
  <c r="AP40" i="30" s="1"/>
  <c r="AF40" i="30"/>
  <c r="AO40" i="30" s="1"/>
  <c r="AE40" i="30"/>
  <c r="AR42" i="48"/>
  <c r="X45" i="82"/>
  <c r="Z45" i="82" s="1"/>
  <c r="Y45" i="82"/>
  <c r="AI41" i="92"/>
  <c r="AN41" i="92"/>
  <c r="Y43" i="39"/>
  <c r="X43" i="39"/>
  <c r="Z43" i="39" s="1"/>
  <c r="X45" i="96"/>
  <c r="Y45" i="96"/>
  <c r="Z45" i="96" s="1"/>
  <c r="AI42" i="45"/>
  <c r="AN42" i="45"/>
  <c r="AI43" i="37"/>
  <c r="AN43" i="37"/>
  <c r="AR43" i="74"/>
  <c r="AH43" i="32"/>
  <c r="AQ43" i="32" s="1"/>
  <c r="AR44" i="26"/>
  <c r="AR42" i="91"/>
  <c r="AI45" i="81"/>
  <c r="AN45" i="81"/>
  <c r="AN44" i="84"/>
  <c r="AI44" i="84"/>
  <c r="AH43" i="90"/>
  <c r="AQ43" i="90" s="1"/>
  <c r="AH43" i="28"/>
  <c r="AQ43" i="28" s="1"/>
  <c r="Y45" i="78"/>
  <c r="X45" i="78"/>
  <c r="AH44" i="85"/>
  <c r="AQ44" i="85" s="1"/>
  <c r="AR43" i="41"/>
  <c r="AN45" i="25"/>
  <c r="AI45" i="25"/>
  <c r="Y45" i="83"/>
  <c r="X45" i="83"/>
  <c r="AH44" i="74"/>
  <c r="AQ44" i="74" s="1"/>
  <c r="AH41" i="93"/>
  <c r="AQ41" i="93" s="1"/>
  <c r="W44" i="87"/>
  <c r="AG43" i="87"/>
  <c r="AP43" i="87" s="1"/>
  <c r="AF43" i="87"/>
  <c r="AO43" i="87" s="1"/>
  <c r="AE43" i="87"/>
  <c r="AR40" i="75"/>
  <c r="AI43" i="46"/>
  <c r="AN43" i="46"/>
  <c r="AR43" i="79"/>
  <c r="AR42" i="88"/>
  <c r="AH45" i="26"/>
  <c r="AQ45" i="26" s="1"/>
  <c r="X43" i="47"/>
  <c r="Y43" i="47"/>
  <c r="AH43" i="33"/>
  <c r="AQ43" i="33" s="1"/>
  <c r="AR42" i="32"/>
  <c r="X43" i="45"/>
  <c r="Y43" i="45"/>
  <c r="AH46" i="73"/>
  <c r="AQ46" i="73" s="1"/>
  <c r="Z43" i="32"/>
  <c r="Z44" i="74"/>
  <c r="Z41" i="93"/>
  <c r="AH44" i="77"/>
  <c r="AQ44" i="77" s="1"/>
  <c r="AH44" i="79"/>
  <c r="AQ44" i="79" s="1"/>
  <c r="Z43" i="88"/>
  <c r="AH43" i="95"/>
  <c r="AQ43" i="95" s="1"/>
  <c r="AE40" i="76"/>
  <c r="W41" i="76"/>
  <c r="AG40" i="76"/>
  <c r="AP40" i="76" s="1"/>
  <c r="AF40" i="76"/>
  <c r="AO40" i="76" s="1"/>
  <c r="AR42" i="28"/>
  <c r="AN46" i="40"/>
  <c r="AI46" i="40"/>
  <c r="X44" i="80"/>
  <c r="Y44" i="80"/>
  <c r="AR42" i="33"/>
  <c r="Y46" i="81"/>
  <c r="X46" i="81"/>
  <c r="Z46" i="81" s="1"/>
  <c r="AH44" i="27"/>
  <c r="AQ44" i="27" s="1"/>
  <c r="AI42" i="94"/>
  <c r="AN42" i="94"/>
  <c r="Z44" i="77"/>
  <c r="Z43" i="90"/>
  <c r="AI44" i="78"/>
  <c r="AN44" i="78"/>
  <c r="Z45" i="26"/>
  <c r="Z44" i="85"/>
  <c r="AN44" i="82"/>
  <c r="AI44" i="82"/>
  <c r="X42" i="92"/>
  <c r="Y42" i="92"/>
  <c r="Z42" i="92" s="1"/>
  <c r="AH43" i="48"/>
  <c r="AQ43" i="48" s="1"/>
  <c r="AH44" i="35"/>
  <c r="AQ44" i="35" s="1"/>
  <c r="AN44" i="44"/>
  <c r="AI44" i="44"/>
  <c r="AN42" i="89"/>
  <c r="AI42" i="89"/>
  <c r="AN44" i="83"/>
  <c r="AI44" i="83"/>
  <c r="AR42" i="90"/>
  <c r="Y47" i="40"/>
  <c r="X47" i="40"/>
  <c r="Z43" i="91"/>
  <c r="X43" i="94"/>
  <c r="Y43" i="94"/>
  <c r="AR43" i="35"/>
  <c r="AI43" i="86"/>
  <c r="AN43" i="86"/>
  <c r="AH42" i="34"/>
  <c r="AQ42" i="34" s="1"/>
  <c r="Z42" i="34"/>
  <c r="Z44" i="79"/>
  <c r="Z44" i="41"/>
  <c r="Z43" i="95"/>
  <c r="AR44" i="38"/>
  <c r="Z43" i="33"/>
  <c r="Y43" i="89"/>
  <c r="X43" i="89"/>
  <c r="Z44" i="46"/>
  <c r="X44" i="46"/>
  <c r="Y44" i="46"/>
  <c r="AI43" i="80"/>
  <c r="AN43" i="80"/>
  <c r="Z46" i="73"/>
  <c r="AH45" i="38"/>
  <c r="AQ45" i="38" s="1"/>
  <c r="Z44" i="27"/>
  <c r="AE45" i="31"/>
  <c r="W46" i="31"/>
  <c r="AF45" i="31"/>
  <c r="AO45" i="31" s="1"/>
  <c r="AG45" i="31"/>
  <c r="AP45" i="31" s="1"/>
  <c r="AG42" i="43"/>
  <c r="AP42" i="43" s="1"/>
  <c r="AF42" i="43"/>
  <c r="AO42" i="43" s="1"/>
  <c r="AE42" i="43"/>
  <c r="W43" i="43"/>
  <c r="AR44" i="42"/>
  <c r="Z43" i="28"/>
  <c r="AH45" i="42"/>
  <c r="AQ45" i="42" s="1"/>
  <c r="AR41" i="34"/>
  <c r="AR43" i="77"/>
  <c r="AR42" i="95"/>
  <c r="AN42" i="39"/>
  <c r="AI42" i="39"/>
  <c r="AN42" i="47"/>
  <c r="AI42" i="47"/>
  <c r="W46" i="82" l="1"/>
  <c r="AE45" i="82"/>
  <c r="AF45" i="82"/>
  <c r="AO45" i="82" s="1"/>
  <c r="AG45" i="82"/>
  <c r="AP45" i="82" s="1"/>
  <c r="AG44" i="37"/>
  <c r="AP44" i="37" s="1"/>
  <c r="AE44" i="37"/>
  <c r="W45" i="37"/>
  <c r="AF44" i="37"/>
  <c r="AO44" i="37" s="1"/>
  <c r="W44" i="39"/>
  <c r="AE43" i="39"/>
  <c r="AF43" i="39"/>
  <c r="AO43" i="39" s="1"/>
  <c r="AG43" i="39"/>
  <c r="AP43" i="39" s="1"/>
  <c r="W47" i="25"/>
  <c r="AG46" i="25"/>
  <c r="AP46" i="25" s="1"/>
  <c r="AF46" i="25"/>
  <c r="AO46" i="25" s="1"/>
  <c r="AE46" i="25"/>
  <c r="AE42" i="92"/>
  <c r="AF42" i="92"/>
  <c r="AO42" i="92" s="1"/>
  <c r="W43" i="92"/>
  <c r="AG42" i="92"/>
  <c r="AP42" i="92" s="1"/>
  <c r="W46" i="44"/>
  <c r="AG45" i="44"/>
  <c r="AP45" i="44" s="1"/>
  <c r="AE45" i="44"/>
  <c r="AF45" i="44"/>
  <c r="AO45" i="44" s="1"/>
  <c r="AF46" i="81"/>
  <c r="AO46" i="81" s="1"/>
  <c r="AG46" i="81"/>
  <c r="AP46" i="81" s="1"/>
  <c r="W47" i="81"/>
  <c r="AE46" i="81"/>
  <c r="AG45" i="96"/>
  <c r="AP45" i="96" s="1"/>
  <c r="AF45" i="96"/>
  <c r="AO45" i="96" s="1"/>
  <c r="AE45" i="96"/>
  <c r="W46" i="96"/>
  <c r="W45" i="46"/>
  <c r="AE44" i="46"/>
  <c r="AG44" i="46"/>
  <c r="AP44" i="46" s="1"/>
  <c r="AF44" i="46"/>
  <c r="AO44" i="46" s="1"/>
  <c r="AH47" i="40"/>
  <c r="AQ47" i="40" s="1"/>
  <c r="AR42" i="39"/>
  <c r="AN42" i="43"/>
  <c r="AI42" i="43"/>
  <c r="X46" i="31"/>
  <c r="Y46" i="31"/>
  <c r="AH44" i="46"/>
  <c r="AQ44" i="46" s="1"/>
  <c r="AR43" i="86"/>
  <c r="AG43" i="91"/>
  <c r="AP43" i="91" s="1"/>
  <c r="AF43" i="91"/>
  <c r="AO43" i="91" s="1"/>
  <c r="AE43" i="91"/>
  <c r="W44" i="91"/>
  <c r="AR44" i="83"/>
  <c r="AR44" i="78"/>
  <c r="AR46" i="40"/>
  <c r="AR45" i="81"/>
  <c r="AH46" i="25"/>
  <c r="AQ46" i="25" s="1"/>
  <c r="AI45" i="31"/>
  <c r="AN45" i="31"/>
  <c r="AR44" i="82"/>
  <c r="X41" i="76"/>
  <c r="Y41" i="76"/>
  <c r="AR43" i="37"/>
  <c r="AH44" i="86"/>
  <c r="AQ44" i="86" s="1"/>
  <c r="AI45" i="36"/>
  <c r="AN45" i="36"/>
  <c r="AG44" i="27"/>
  <c r="AP44" i="27" s="1"/>
  <c r="AF44" i="27"/>
  <c r="AO44" i="27" s="1"/>
  <c r="AE44" i="27"/>
  <c r="W45" i="27"/>
  <c r="W45" i="77"/>
  <c r="AG44" i="77"/>
  <c r="AP44" i="77" s="1"/>
  <c r="AF44" i="77"/>
  <c r="AO44" i="77" s="1"/>
  <c r="AE44" i="77"/>
  <c r="AI40" i="76"/>
  <c r="AN40" i="76"/>
  <c r="AH43" i="47"/>
  <c r="AQ43" i="47" s="1"/>
  <c r="AR43" i="46"/>
  <c r="AH45" i="78"/>
  <c r="AQ45" i="78" s="1"/>
  <c r="AI45" i="42"/>
  <c r="AN45" i="42"/>
  <c r="AH45" i="84"/>
  <c r="AQ45" i="84" s="1"/>
  <c r="X42" i="75"/>
  <c r="Z42" i="75" s="1"/>
  <c r="Y42" i="75"/>
  <c r="AF43" i="28"/>
  <c r="AO43" i="28" s="1"/>
  <c r="W44" i="28"/>
  <c r="AG43" i="28"/>
  <c r="AP43" i="28" s="1"/>
  <c r="AE43" i="28"/>
  <c r="AF43" i="90"/>
  <c r="AO43" i="90" s="1"/>
  <c r="AE43" i="90"/>
  <c r="W44" i="90"/>
  <c r="AG43" i="90"/>
  <c r="AP43" i="90" s="1"/>
  <c r="AF41" i="93"/>
  <c r="AO41" i="93" s="1"/>
  <c r="AG41" i="93"/>
  <c r="AP41" i="93" s="1"/>
  <c r="AE41" i="93"/>
  <c r="W42" i="93"/>
  <c r="AR44" i="96"/>
  <c r="AI43" i="29"/>
  <c r="AN43" i="29"/>
  <c r="Y46" i="38"/>
  <c r="X46" i="38"/>
  <c r="AE46" i="73"/>
  <c r="W47" i="73"/>
  <c r="AF46" i="73"/>
  <c r="AO46" i="73" s="1"/>
  <c r="AG46" i="73"/>
  <c r="AP46" i="73" s="1"/>
  <c r="AH43" i="89"/>
  <c r="AQ43" i="89" s="1"/>
  <c r="W45" i="74"/>
  <c r="AG44" i="74"/>
  <c r="AP44" i="74" s="1"/>
  <c r="AE44" i="74"/>
  <c r="AF44" i="74"/>
  <c r="AO44" i="74" s="1"/>
  <c r="AH45" i="83"/>
  <c r="AQ45" i="83" s="1"/>
  <c r="AG44" i="41"/>
  <c r="AP44" i="41" s="1"/>
  <c r="AE44" i="41"/>
  <c r="W45" i="41"/>
  <c r="AF44" i="41"/>
  <c r="AO44" i="41" s="1"/>
  <c r="Z47" i="40"/>
  <c r="W45" i="85"/>
  <c r="AG44" i="85"/>
  <c r="AP44" i="85" s="1"/>
  <c r="AF44" i="85"/>
  <c r="AO44" i="85" s="1"/>
  <c r="AE44" i="85"/>
  <c r="W44" i="32"/>
  <c r="AG43" i="32"/>
  <c r="AP43" i="32" s="1"/>
  <c r="AE43" i="32"/>
  <c r="AF43" i="32"/>
  <c r="AO43" i="32" s="1"/>
  <c r="Z43" i="47"/>
  <c r="Z44" i="87"/>
  <c r="X44" i="87"/>
  <c r="Y44" i="87"/>
  <c r="AR44" i="84"/>
  <c r="AR42" i="45"/>
  <c r="Z41" i="30"/>
  <c r="Y41" i="30"/>
  <c r="X41" i="30"/>
  <c r="Z44" i="86"/>
  <c r="Z45" i="84"/>
  <c r="AI45" i="38"/>
  <c r="AN45" i="38"/>
  <c r="Y45" i="35"/>
  <c r="X45" i="35"/>
  <c r="AG43" i="95"/>
  <c r="AP43" i="95" s="1"/>
  <c r="W44" i="95"/>
  <c r="AF43" i="95"/>
  <c r="AO43" i="95" s="1"/>
  <c r="AE43" i="95"/>
  <c r="AR42" i="89"/>
  <c r="AR43" i="80"/>
  <c r="Z43" i="89"/>
  <c r="AF44" i="79"/>
  <c r="AO44" i="79" s="1"/>
  <c r="AE44" i="79"/>
  <c r="W45" i="79"/>
  <c r="AG44" i="79"/>
  <c r="AP44" i="79" s="1"/>
  <c r="AH43" i="94"/>
  <c r="AQ43" i="94" s="1"/>
  <c r="AR44" i="44"/>
  <c r="AG45" i="26"/>
  <c r="AP45" i="26" s="1"/>
  <c r="AF45" i="26"/>
  <c r="AO45" i="26" s="1"/>
  <c r="AE45" i="26"/>
  <c r="W46" i="26"/>
  <c r="AR42" i="94"/>
  <c r="AH46" i="81"/>
  <c r="AQ46" i="81" s="1"/>
  <c r="AH44" i="80"/>
  <c r="AQ44" i="80" s="1"/>
  <c r="AH43" i="45"/>
  <c r="AQ43" i="45" s="1"/>
  <c r="Z45" i="83"/>
  <c r="Z45" i="78"/>
  <c r="Y46" i="36"/>
  <c r="X46" i="36"/>
  <c r="Z44" i="48"/>
  <c r="Y44" i="48"/>
  <c r="X44" i="48"/>
  <c r="AH43" i="39"/>
  <c r="AQ43" i="39" s="1"/>
  <c r="AH45" i="82"/>
  <c r="AQ45" i="82" s="1"/>
  <c r="AF43" i="88"/>
  <c r="AO43" i="88" s="1"/>
  <c r="AE43" i="88"/>
  <c r="AG43" i="88"/>
  <c r="AP43" i="88" s="1"/>
  <c r="W44" i="88"/>
  <c r="AR42" i="47"/>
  <c r="X43" i="43"/>
  <c r="Y43" i="43"/>
  <c r="AE43" i="33"/>
  <c r="W44" i="33"/>
  <c r="AG43" i="33"/>
  <c r="AP43" i="33" s="1"/>
  <c r="AF43" i="33"/>
  <c r="AO43" i="33" s="1"/>
  <c r="W43" i="34"/>
  <c r="AE42" i="34"/>
  <c r="AG42" i="34"/>
  <c r="AP42" i="34" s="1"/>
  <c r="AF42" i="34"/>
  <c r="AO42" i="34" s="1"/>
  <c r="Z43" i="94"/>
  <c r="AH42" i="92"/>
  <c r="AQ42" i="92" s="1"/>
  <c r="Z44" i="80"/>
  <c r="Z43" i="45"/>
  <c r="AI43" i="87"/>
  <c r="AN43" i="87"/>
  <c r="AR45" i="25"/>
  <c r="AH45" i="96"/>
  <c r="AQ45" i="96" s="1"/>
  <c r="AR41" i="92"/>
  <c r="AI40" i="30"/>
  <c r="AN40" i="30"/>
  <c r="AH44" i="37"/>
  <c r="AQ44" i="37" s="1"/>
  <c r="AH45" i="44"/>
  <c r="AQ45" i="44" s="1"/>
  <c r="Y46" i="42"/>
  <c r="X46" i="42"/>
  <c r="Z44" i="29"/>
  <c r="Y44" i="29"/>
  <c r="X44" i="29"/>
  <c r="AI41" i="75"/>
  <c r="AN41" i="75"/>
  <c r="AN44" i="35"/>
  <c r="AI44" i="35"/>
  <c r="AI43" i="48"/>
  <c r="AN43" i="48"/>
  <c r="AF42" i="75" l="1"/>
  <c r="AO42" i="75" s="1"/>
  <c r="AE42" i="75"/>
  <c r="W43" i="75"/>
  <c r="AG42" i="75"/>
  <c r="AP42" i="75" s="1"/>
  <c r="AI42" i="34"/>
  <c r="AN42" i="34"/>
  <c r="Y44" i="33"/>
  <c r="X44" i="33"/>
  <c r="AG44" i="48"/>
  <c r="AP44" i="48" s="1"/>
  <c r="AF44" i="48"/>
  <c r="AO44" i="48" s="1"/>
  <c r="AE44" i="48"/>
  <c r="W45" i="48"/>
  <c r="X46" i="26"/>
  <c r="Y46" i="26"/>
  <c r="X44" i="95"/>
  <c r="Y44" i="95"/>
  <c r="AR45" i="38"/>
  <c r="AE44" i="87"/>
  <c r="W45" i="87"/>
  <c r="AF44" i="87"/>
  <c r="AO44" i="87" s="1"/>
  <c r="AG44" i="87"/>
  <c r="AP44" i="87" s="1"/>
  <c r="Y44" i="32"/>
  <c r="Z44" i="32" s="1"/>
  <c r="X44" i="32"/>
  <c r="AG47" i="40"/>
  <c r="AP47" i="40" s="1"/>
  <c r="AF47" i="40"/>
  <c r="AO47" i="40" s="1"/>
  <c r="W48" i="40"/>
  <c r="AE47" i="40"/>
  <c r="AI44" i="74"/>
  <c r="AN44" i="74"/>
  <c r="Y47" i="73"/>
  <c r="X47" i="73"/>
  <c r="AR43" i="29"/>
  <c r="AI44" i="77"/>
  <c r="AN44" i="77"/>
  <c r="Y45" i="27"/>
  <c r="X45" i="27"/>
  <c r="AR42" i="43"/>
  <c r="AH46" i="42"/>
  <c r="AQ46" i="42" s="1"/>
  <c r="AH46" i="36"/>
  <c r="AQ46" i="36" s="1"/>
  <c r="AN45" i="26"/>
  <c r="AI45" i="26"/>
  <c r="Y45" i="79"/>
  <c r="X45" i="79"/>
  <c r="W46" i="84"/>
  <c r="AG45" i="84"/>
  <c r="AP45" i="84" s="1"/>
  <c r="AF45" i="84"/>
  <c r="AO45" i="84" s="1"/>
  <c r="AE45" i="84"/>
  <c r="AI44" i="85"/>
  <c r="AN44" i="85"/>
  <c r="AE43" i="45"/>
  <c r="AG43" i="45"/>
  <c r="AP43" i="45" s="1"/>
  <c r="AF43" i="45"/>
  <c r="AO43" i="45" s="1"/>
  <c r="W44" i="45"/>
  <c r="Z43" i="34"/>
  <c r="Y43" i="34"/>
  <c r="X43" i="34"/>
  <c r="AH45" i="35"/>
  <c r="AQ45" i="35" s="1"/>
  <c r="AH46" i="38"/>
  <c r="AQ46" i="38" s="1"/>
  <c r="AN43" i="28"/>
  <c r="AI43" i="28"/>
  <c r="AH41" i="76"/>
  <c r="AQ41" i="76" s="1"/>
  <c r="X46" i="96"/>
  <c r="Y46" i="96"/>
  <c r="Z46" i="96" s="1"/>
  <c r="X47" i="81"/>
  <c r="Z47" i="81" s="1"/>
  <c r="Y47" i="81"/>
  <c r="Y47" i="25"/>
  <c r="X47" i="25"/>
  <c r="AH44" i="29"/>
  <c r="AQ44" i="29" s="1"/>
  <c r="AG44" i="80"/>
  <c r="AP44" i="80" s="1"/>
  <c r="AF44" i="80"/>
  <c r="AO44" i="80" s="1"/>
  <c r="AE44" i="80"/>
  <c r="W45" i="80"/>
  <c r="AE43" i="94"/>
  <c r="W44" i="94"/>
  <c r="AF43" i="94"/>
  <c r="AO43" i="94" s="1"/>
  <c r="AG43" i="94"/>
  <c r="AP43" i="94" s="1"/>
  <c r="AH43" i="43"/>
  <c r="AQ43" i="43" s="1"/>
  <c r="Z46" i="36"/>
  <c r="AN43" i="95"/>
  <c r="AI43" i="95"/>
  <c r="AH41" i="30"/>
  <c r="AQ41" i="30" s="1"/>
  <c r="AI43" i="32"/>
  <c r="AN43" i="32"/>
  <c r="Y45" i="41"/>
  <c r="Z45" i="41" s="1"/>
  <c r="X45" i="41"/>
  <c r="X45" i="74"/>
  <c r="Y45" i="74"/>
  <c r="Z45" i="74" s="1"/>
  <c r="X42" i="93"/>
  <c r="Y42" i="93"/>
  <c r="AR45" i="42"/>
  <c r="Z41" i="76"/>
  <c r="AN42" i="92"/>
  <c r="AI42" i="92"/>
  <c r="AI45" i="82"/>
  <c r="AN45" i="82"/>
  <c r="X44" i="88"/>
  <c r="Y44" i="88"/>
  <c r="AN44" i="27"/>
  <c r="AI44" i="27"/>
  <c r="AR45" i="31"/>
  <c r="X45" i="46"/>
  <c r="Y45" i="46"/>
  <c r="AI46" i="81"/>
  <c r="AN46" i="81"/>
  <c r="AI45" i="44"/>
  <c r="AN45" i="44"/>
  <c r="X43" i="92"/>
  <c r="Z43" i="92" s="1"/>
  <c r="Y43" i="92"/>
  <c r="X44" i="39"/>
  <c r="Y44" i="39"/>
  <c r="Z44" i="39" s="1"/>
  <c r="AR41" i="75"/>
  <c r="Z46" i="42"/>
  <c r="AR40" i="30"/>
  <c r="AR43" i="48"/>
  <c r="Z43" i="43"/>
  <c r="AN43" i="88"/>
  <c r="AI43" i="88"/>
  <c r="AH44" i="48"/>
  <c r="AQ44" i="48" s="1"/>
  <c r="AG45" i="78"/>
  <c r="AP45" i="78" s="1"/>
  <c r="AF45" i="78"/>
  <c r="AO45" i="78" s="1"/>
  <c r="W46" i="78"/>
  <c r="AE45" i="78"/>
  <c r="W44" i="89"/>
  <c r="AG43" i="89"/>
  <c r="AP43" i="89" s="1"/>
  <c r="AF43" i="89"/>
  <c r="AO43" i="89" s="1"/>
  <c r="AE43" i="89"/>
  <c r="Z45" i="35"/>
  <c r="AN44" i="41"/>
  <c r="AI44" i="41"/>
  <c r="Z46" i="38"/>
  <c r="AN41" i="93"/>
  <c r="AI41" i="93"/>
  <c r="Z44" i="90"/>
  <c r="Y44" i="90"/>
  <c r="X44" i="90"/>
  <c r="Y44" i="28"/>
  <c r="X44" i="28"/>
  <c r="Z45" i="77"/>
  <c r="X45" i="77"/>
  <c r="Y45" i="77"/>
  <c r="X44" i="91"/>
  <c r="Y44" i="91"/>
  <c r="AH46" i="31"/>
  <c r="AQ46" i="31" s="1"/>
  <c r="AN45" i="96"/>
  <c r="AI45" i="96"/>
  <c r="X46" i="44"/>
  <c r="Y46" i="44"/>
  <c r="AI46" i="25"/>
  <c r="AN46" i="25"/>
  <c r="Z45" i="37"/>
  <c r="X45" i="37"/>
  <c r="Y45" i="37"/>
  <c r="AR43" i="87"/>
  <c r="AN43" i="33"/>
  <c r="AI43" i="33"/>
  <c r="AG43" i="47"/>
  <c r="AP43" i="47" s="1"/>
  <c r="AF43" i="47"/>
  <c r="AO43" i="47" s="1"/>
  <c r="W44" i="47"/>
  <c r="AE43" i="47"/>
  <c r="AI46" i="73"/>
  <c r="AN46" i="73"/>
  <c r="AH42" i="75"/>
  <c r="AQ42" i="75" s="1"/>
  <c r="AI44" i="79"/>
  <c r="AN44" i="79"/>
  <c r="AE44" i="86"/>
  <c r="W45" i="86"/>
  <c r="AF44" i="86"/>
  <c r="AO44" i="86" s="1"/>
  <c r="AG44" i="86"/>
  <c r="AP44" i="86" s="1"/>
  <c r="AR44" i="35"/>
  <c r="AE44" i="29"/>
  <c r="W45" i="29"/>
  <c r="AG44" i="29"/>
  <c r="AP44" i="29" s="1"/>
  <c r="AF44" i="29"/>
  <c r="AO44" i="29" s="1"/>
  <c r="W46" i="83"/>
  <c r="AG45" i="83"/>
  <c r="AP45" i="83" s="1"/>
  <c r="AE45" i="83"/>
  <c r="AF45" i="83"/>
  <c r="AO45" i="83" s="1"/>
  <c r="AE41" i="30"/>
  <c r="W42" i="30"/>
  <c r="AG41" i="30"/>
  <c r="AP41" i="30" s="1"/>
  <c r="AF41" i="30"/>
  <c r="AO41" i="30" s="1"/>
  <c r="AH44" i="87"/>
  <c r="AQ44" i="87" s="1"/>
  <c r="Z45" i="85"/>
  <c r="Y45" i="85"/>
  <c r="X45" i="85"/>
  <c r="AI43" i="90"/>
  <c r="AN43" i="90"/>
  <c r="AR40" i="76"/>
  <c r="AR45" i="36"/>
  <c r="AN43" i="91"/>
  <c r="AI43" i="91"/>
  <c r="Z46" i="31"/>
  <c r="AN44" i="46"/>
  <c r="AI44" i="46"/>
  <c r="AI43" i="39"/>
  <c r="AN43" i="39"/>
  <c r="AN44" i="37"/>
  <c r="AI44" i="37"/>
  <c r="Z46" i="82"/>
  <c r="Y46" i="82"/>
  <c r="X46" i="82"/>
  <c r="AF45" i="41" l="1"/>
  <c r="AO45" i="41" s="1"/>
  <c r="W46" i="41"/>
  <c r="AG45" i="41"/>
  <c r="AP45" i="41" s="1"/>
  <c r="AE45" i="41"/>
  <c r="AF44" i="32"/>
  <c r="AO44" i="32" s="1"/>
  <c r="AE44" i="32"/>
  <c r="W45" i="32"/>
  <c r="AG44" i="32"/>
  <c r="AP44" i="32" s="1"/>
  <c r="AF45" i="74"/>
  <c r="AO45" i="74" s="1"/>
  <c r="AE45" i="74"/>
  <c r="W46" i="74"/>
  <c r="AG45" i="74"/>
  <c r="AP45" i="74" s="1"/>
  <c r="W47" i="96"/>
  <c r="AG46" i="96"/>
  <c r="AP46" i="96" s="1"/>
  <c r="AF46" i="96"/>
  <c r="AO46" i="96" s="1"/>
  <c r="AE46" i="96"/>
  <c r="AE47" i="81"/>
  <c r="W48" i="81"/>
  <c r="AF47" i="81"/>
  <c r="AO47" i="81" s="1"/>
  <c r="AG47" i="81"/>
  <c r="AP47" i="81" s="1"/>
  <c r="AE44" i="39"/>
  <c r="AG44" i="39"/>
  <c r="AP44" i="39" s="1"/>
  <c r="W45" i="39"/>
  <c r="AF44" i="39"/>
  <c r="AO44" i="39" s="1"/>
  <c r="AG43" i="92"/>
  <c r="AP43" i="92" s="1"/>
  <c r="AF43" i="92"/>
  <c r="AO43" i="92" s="1"/>
  <c r="W44" i="92"/>
  <c r="AE43" i="92"/>
  <c r="AF46" i="82"/>
  <c r="AO46" i="82" s="1"/>
  <c r="AE46" i="82"/>
  <c r="AG46" i="82"/>
  <c r="AP46" i="82" s="1"/>
  <c r="W47" i="82"/>
  <c r="AI45" i="83"/>
  <c r="AN45" i="83"/>
  <c r="AR46" i="73"/>
  <c r="AR45" i="96"/>
  <c r="AF45" i="77"/>
  <c r="AO45" i="77" s="1"/>
  <c r="AE45" i="77"/>
  <c r="AG45" i="77"/>
  <c r="AP45" i="77" s="1"/>
  <c r="W46" i="77"/>
  <c r="W46" i="35"/>
  <c r="AG45" i="35"/>
  <c r="AP45" i="35" s="1"/>
  <c r="AF45" i="35"/>
  <c r="AO45" i="35" s="1"/>
  <c r="AE45" i="35"/>
  <c r="AH42" i="93"/>
  <c r="AQ42" i="93" s="1"/>
  <c r="AE43" i="34"/>
  <c r="AG43" i="34"/>
  <c r="AP43" i="34" s="1"/>
  <c r="W44" i="34"/>
  <c r="AF43" i="34"/>
  <c r="AO43" i="34" s="1"/>
  <c r="Z46" i="84"/>
  <c r="X46" i="84"/>
  <c r="Y46" i="84"/>
  <c r="AH45" i="27"/>
  <c r="AQ45" i="27" s="1"/>
  <c r="AI44" i="87"/>
  <c r="AN44" i="87"/>
  <c r="AR42" i="34"/>
  <c r="Z45" i="29"/>
  <c r="Y45" i="29"/>
  <c r="X45" i="29"/>
  <c r="AN43" i="47"/>
  <c r="AI43" i="47"/>
  <c r="AH44" i="28"/>
  <c r="AQ44" i="28" s="1"/>
  <c r="AR41" i="93"/>
  <c r="AI43" i="89"/>
  <c r="AN43" i="89"/>
  <c r="AN45" i="78"/>
  <c r="AI45" i="78"/>
  <c r="AH45" i="46"/>
  <c r="AQ45" i="46" s="1"/>
  <c r="Z42" i="93"/>
  <c r="Z44" i="45"/>
  <c r="Y44" i="45"/>
  <c r="X44" i="45"/>
  <c r="AR44" i="85"/>
  <c r="AH45" i="79"/>
  <c r="AQ45" i="79" s="1"/>
  <c r="AH47" i="73"/>
  <c r="AQ47" i="73" s="1"/>
  <c r="AN47" i="40"/>
  <c r="AI47" i="40"/>
  <c r="AH46" i="26"/>
  <c r="AQ46" i="26" s="1"/>
  <c r="W44" i="43"/>
  <c r="AG43" i="43"/>
  <c r="AP43" i="43" s="1"/>
  <c r="AF43" i="43"/>
  <c r="AO43" i="43" s="1"/>
  <c r="AE43" i="43"/>
  <c r="AH43" i="92"/>
  <c r="AQ43" i="92" s="1"/>
  <c r="AR42" i="92"/>
  <c r="AN44" i="80"/>
  <c r="AI44" i="80"/>
  <c r="AR43" i="91"/>
  <c r="AI44" i="29"/>
  <c r="AN44" i="29"/>
  <c r="AR46" i="25"/>
  <c r="Z45" i="46"/>
  <c r="AH44" i="88"/>
  <c r="AQ44" i="88" s="1"/>
  <c r="AG41" i="76"/>
  <c r="AP41" i="76" s="1"/>
  <c r="AF41" i="76"/>
  <c r="AO41" i="76" s="1"/>
  <c r="W42" i="76"/>
  <c r="AE41" i="76"/>
  <c r="X44" i="94"/>
  <c r="Y44" i="94"/>
  <c r="AH47" i="25"/>
  <c r="AQ47" i="25" s="1"/>
  <c r="AI45" i="84"/>
  <c r="AN45" i="84"/>
  <c r="Z45" i="27"/>
  <c r="Z47" i="73"/>
  <c r="X48" i="40"/>
  <c r="Y48" i="40"/>
  <c r="Z46" i="26"/>
  <c r="AH44" i="33"/>
  <c r="AQ44" i="33" s="1"/>
  <c r="AR43" i="33"/>
  <c r="AG44" i="90"/>
  <c r="AP44" i="90" s="1"/>
  <c r="AF44" i="90"/>
  <c r="AO44" i="90" s="1"/>
  <c r="AE44" i="90"/>
  <c r="W45" i="90"/>
  <c r="AR44" i="37"/>
  <c r="AG46" i="31"/>
  <c r="AP46" i="31" s="1"/>
  <c r="AF46" i="31"/>
  <c r="AO46" i="31" s="1"/>
  <c r="AE46" i="31"/>
  <c r="W47" i="31"/>
  <c r="Y45" i="86"/>
  <c r="X45" i="86"/>
  <c r="Z45" i="86" s="1"/>
  <c r="AH44" i="91"/>
  <c r="AQ44" i="91" s="1"/>
  <c r="Z46" i="78"/>
  <c r="X46" i="78"/>
  <c r="Y46" i="78"/>
  <c r="AR43" i="90"/>
  <c r="Y42" i="30"/>
  <c r="Z42" i="30" s="1"/>
  <c r="X42" i="30"/>
  <c r="Z46" i="83"/>
  <c r="X46" i="83"/>
  <c r="Y46" i="83"/>
  <c r="AI44" i="86"/>
  <c r="AN44" i="86"/>
  <c r="X44" i="47"/>
  <c r="Y44" i="47"/>
  <c r="Z44" i="91"/>
  <c r="Z44" i="28"/>
  <c r="AE46" i="38"/>
  <c r="W47" i="38"/>
  <c r="AF46" i="38"/>
  <c r="AO46" i="38" s="1"/>
  <c r="AG46" i="38"/>
  <c r="AP46" i="38" s="1"/>
  <c r="AH44" i="39"/>
  <c r="AQ44" i="39" s="1"/>
  <c r="AR45" i="44"/>
  <c r="Z44" i="88"/>
  <c r="AH45" i="74"/>
  <c r="AQ45" i="74" s="1"/>
  <c r="AR43" i="32"/>
  <c r="AR43" i="95"/>
  <c r="AI43" i="94"/>
  <c r="AN43" i="94"/>
  <c r="AH46" i="96"/>
  <c r="AQ46" i="96" s="1"/>
  <c r="Z45" i="79"/>
  <c r="Z45" i="48"/>
  <c r="Y45" i="48"/>
  <c r="X45" i="48"/>
  <c r="Y43" i="75"/>
  <c r="X43" i="75"/>
  <c r="AH47" i="81"/>
  <c r="AQ47" i="81" s="1"/>
  <c r="AH46" i="82"/>
  <c r="AQ46" i="82" s="1"/>
  <c r="AR43" i="39"/>
  <c r="AH45" i="85"/>
  <c r="AQ45" i="85" s="1"/>
  <c r="AI41" i="30"/>
  <c r="AN41" i="30"/>
  <c r="AH46" i="44"/>
  <c r="AQ46" i="44" s="1"/>
  <c r="AH44" i="90"/>
  <c r="AQ44" i="90" s="1"/>
  <c r="AR44" i="41"/>
  <c r="AR43" i="88"/>
  <c r="Z47" i="25"/>
  <c r="AR43" i="28"/>
  <c r="AH43" i="34"/>
  <c r="AQ43" i="34" s="1"/>
  <c r="AR45" i="26"/>
  <c r="AR44" i="77"/>
  <c r="AH44" i="95"/>
  <c r="AQ44" i="95" s="1"/>
  <c r="Z44" i="33"/>
  <c r="AI42" i="75"/>
  <c r="AN42" i="75"/>
  <c r="AE45" i="85"/>
  <c r="W46" i="85"/>
  <c r="AF45" i="85"/>
  <c r="AO45" i="85" s="1"/>
  <c r="AG45" i="85"/>
  <c r="AP45" i="85" s="1"/>
  <c r="W46" i="37"/>
  <c r="AG45" i="37"/>
  <c r="AP45" i="37" s="1"/>
  <c r="AF45" i="37"/>
  <c r="AO45" i="37" s="1"/>
  <c r="AE45" i="37"/>
  <c r="AR44" i="46"/>
  <c r="AR44" i="79"/>
  <c r="AH45" i="37"/>
  <c r="AQ45" i="37" s="1"/>
  <c r="Z46" i="44"/>
  <c r="AH45" i="77"/>
  <c r="AQ45" i="77" s="1"/>
  <c r="Z44" i="89"/>
  <c r="X44" i="89"/>
  <c r="Y44" i="89"/>
  <c r="AF46" i="42"/>
  <c r="AO46" i="42" s="1"/>
  <c r="AE46" i="42"/>
  <c r="W47" i="42"/>
  <c r="AG46" i="42"/>
  <c r="AP46" i="42" s="1"/>
  <c r="AR46" i="81"/>
  <c r="AR44" i="27"/>
  <c r="AR45" i="82"/>
  <c r="AH45" i="41"/>
  <c r="AQ45" i="41" s="1"/>
  <c r="AF46" i="36"/>
  <c r="AO46" i="36" s="1"/>
  <c r="AE46" i="36"/>
  <c r="W47" i="36"/>
  <c r="AG46" i="36"/>
  <c r="AP46" i="36" s="1"/>
  <c r="Z45" i="80"/>
  <c r="X45" i="80"/>
  <c r="Y45" i="80"/>
  <c r="AN43" i="45"/>
  <c r="AI43" i="45"/>
  <c r="AR44" i="74"/>
  <c r="AH44" i="32"/>
  <c r="AQ44" i="32" s="1"/>
  <c r="Z45" i="87"/>
  <c r="X45" i="87"/>
  <c r="Y45" i="87"/>
  <c r="Z44" i="95"/>
  <c r="AN44" i="48"/>
  <c r="AI44" i="48"/>
  <c r="AG45" i="86" l="1"/>
  <c r="AP45" i="86" s="1"/>
  <c r="AF45" i="86"/>
  <c r="AO45" i="86" s="1"/>
  <c r="AE45" i="86"/>
  <c r="W46" i="86"/>
  <c r="AG42" i="30"/>
  <c r="AP42" i="30" s="1"/>
  <c r="AE42" i="30"/>
  <c r="W43" i="30"/>
  <c r="AF42" i="30"/>
  <c r="AO42" i="30" s="1"/>
  <c r="AF46" i="44"/>
  <c r="AO46" i="44" s="1"/>
  <c r="AE46" i="44"/>
  <c r="W47" i="44"/>
  <c r="AG46" i="44"/>
  <c r="AP46" i="44" s="1"/>
  <c r="X46" i="85"/>
  <c r="Y46" i="85"/>
  <c r="W46" i="48"/>
  <c r="AG45" i="48"/>
  <c r="AP45" i="48" s="1"/>
  <c r="AF45" i="48"/>
  <c r="AO45" i="48" s="1"/>
  <c r="AE45" i="48"/>
  <c r="W47" i="78"/>
  <c r="AG46" i="78"/>
  <c r="AP46" i="78" s="1"/>
  <c r="AF46" i="78"/>
  <c r="AO46" i="78" s="1"/>
  <c r="AE46" i="78"/>
  <c r="AI46" i="36"/>
  <c r="AN46" i="36"/>
  <c r="AI45" i="37"/>
  <c r="AN45" i="37"/>
  <c r="AG44" i="33"/>
  <c r="AP44" i="33" s="1"/>
  <c r="AF44" i="33"/>
  <c r="AO44" i="33" s="1"/>
  <c r="AE44" i="33"/>
  <c r="W45" i="33"/>
  <c r="AH45" i="48"/>
  <c r="AQ45" i="48" s="1"/>
  <c r="AH44" i="47"/>
  <c r="AQ44" i="47" s="1"/>
  <c r="AF46" i="83"/>
  <c r="AO46" i="83" s="1"/>
  <c r="AE46" i="83"/>
  <c r="W47" i="83"/>
  <c r="AG46" i="83"/>
  <c r="AP46" i="83" s="1"/>
  <c r="AR44" i="29"/>
  <c r="AI43" i="43"/>
  <c r="AN43" i="43"/>
  <c r="AR43" i="89"/>
  <c r="AE46" i="84"/>
  <c r="W47" i="84"/>
  <c r="AF46" i="84"/>
  <c r="AO46" i="84" s="1"/>
  <c r="AG46" i="84"/>
  <c r="AP46" i="84" s="1"/>
  <c r="AH45" i="87"/>
  <c r="AQ45" i="87" s="1"/>
  <c r="AH45" i="80"/>
  <c r="AQ45" i="80" s="1"/>
  <c r="AH44" i="89"/>
  <c r="AQ44" i="89" s="1"/>
  <c r="Z47" i="38"/>
  <c r="X47" i="38"/>
  <c r="Y47" i="38"/>
  <c r="Z44" i="47"/>
  <c r="AH42" i="30"/>
  <c r="AQ42" i="30" s="1"/>
  <c r="AH46" i="78"/>
  <c r="AQ46" i="78" s="1"/>
  <c r="AN46" i="31"/>
  <c r="AI46" i="31"/>
  <c r="Z45" i="90"/>
  <c r="Y45" i="90"/>
  <c r="X45" i="90"/>
  <c r="AR45" i="84"/>
  <c r="AN45" i="77"/>
  <c r="AI45" i="77"/>
  <c r="AI45" i="74"/>
  <c r="AN45" i="74"/>
  <c r="AG45" i="87"/>
  <c r="AP45" i="87" s="1"/>
  <c r="AF45" i="87"/>
  <c r="AO45" i="87" s="1"/>
  <c r="AE45" i="87"/>
  <c r="W46" i="87"/>
  <c r="W46" i="80"/>
  <c r="AG45" i="80"/>
  <c r="AP45" i="80" s="1"/>
  <c r="AE45" i="80"/>
  <c r="AF45" i="80"/>
  <c r="AO45" i="80" s="1"/>
  <c r="AE44" i="89"/>
  <c r="W45" i="89"/>
  <c r="AF44" i="89"/>
  <c r="AO44" i="89" s="1"/>
  <c r="AG44" i="89"/>
  <c r="AP44" i="89" s="1"/>
  <c r="AH48" i="40"/>
  <c r="AQ48" i="40" s="1"/>
  <c r="AH44" i="94"/>
  <c r="AQ44" i="94" s="1"/>
  <c r="AE45" i="46"/>
  <c r="W46" i="46"/>
  <c r="AG45" i="46"/>
  <c r="AP45" i="46" s="1"/>
  <c r="AF45" i="46"/>
  <c r="AO45" i="46" s="1"/>
  <c r="AR43" i="47"/>
  <c r="Y45" i="39"/>
  <c r="X45" i="39"/>
  <c r="AI45" i="41"/>
  <c r="AN45" i="41"/>
  <c r="AR44" i="48"/>
  <c r="Z47" i="42"/>
  <c r="X47" i="42"/>
  <c r="Y47" i="42"/>
  <c r="AR41" i="30"/>
  <c r="AF44" i="28"/>
  <c r="AO44" i="28" s="1"/>
  <c r="AG44" i="28"/>
  <c r="AP44" i="28" s="1"/>
  <c r="W45" i="28"/>
  <c r="AE44" i="28"/>
  <c r="AR44" i="86"/>
  <c r="AR44" i="80"/>
  <c r="Y47" i="96"/>
  <c r="Z47" i="96" s="1"/>
  <c r="X47" i="96"/>
  <c r="AR43" i="45"/>
  <c r="AI46" i="42"/>
  <c r="AN46" i="42"/>
  <c r="Z46" i="37"/>
  <c r="Y46" i="37"/>
  <c r="X46" i="37"/>
  <c r="AR43" i="94"/>
  <c r="W45" i="91"/>
  <c r="AG44" i="91"/>
  <c r="AP44" i="91" s="1"/>
  <c r="AE44" i="91"/>
  <c r="AF44" i="91"/>
  <c r="AO44" i="91" s="1"/>
  <c r="AG47" i="73"/>
  <c r="AP47" i="73" s="1"/>
  <c r="AF47" i="73"/>
  <c r="AO47" i="73" s="1"/>
  <c r="AE47" i="73"/>
  <c r="W48" i="73"/>
  <c r="Z44" i="43"/>
  <c r="Y44" i="43"/>
  <c r="X44" i="43"/>
  <c r="AR47" i="40"/>
  <c r="AH45" i="29"/>
  <c r="AQ45" i="29" s="1"/>
  <c r="AR44" i="87"/>
  <c r="Z46" i="77"/>
  <c r="Y46" i="77"/>
  <c r="X46" i="77"/>
  <c r="Z47" i="82"/>
  <c r="Y47" i="82"/>
  <c r="X47" i="82"/>
  <c r="Z44" i="92"/>
  <c r="X44" i="92"/>
  <c r="Y44" i="92"/>
  <c r="AI47" i="81"/>
  <c r="AN47" i="81"/>
  <c r="AG44" i="88"/>
  <c r="AP44" i="88" s="1"/>
  <c r="AF44" i="88"/>
  <c r="AO44" i="88" s="1"/>
  <c r="AE44" i="88"/>
  <c r="W45" i="88"/>
  <c r="AG44" i="45"/>
  <c r="AP44" i="45" s="1"/>
  <c r="W45" i="45"/>
  <c r="AF44" i="45"/>
  <c r="AO44" i="45" s="1"/>
  <c r="AE44" i="45"/>
  <c r="Z44" i="34"/>
  <c r="X44" i="34"/>
  <c r="Y44" i="34"/>
  <c r="AR45" i="83"/>
  <c r="AI45" i="85"/>
  <c r="AN45" i="85"/>
  <c r="AH43" i="75"/>
  <c r="AQ43" i="75" s="1"/>
  <c r="AG45" i="79"/>
  <c r="AP45" i="79" s="1"/>
  <c r="AF45" i="79"/>
  <c r="AO45" i="79" s="1"/>
  <c r="AE45" i="79"/>
  <c r="W46" i="79"/>
  <c r="Z48" i="40"/>
  <c r="Z44" i="94"/>
  <c r="W43" i="93"/>
  <c r="AE42" i="93"/>
  <c r="AF42" i="93"/>
  <c r="AO42" i="93" s="1"/>
  <c r="AG42" i="93"/>
  <c r="AP42" i="93" s="1"/>
  <c r="AR45" i="78"/>
  <c r="X46" i="35"/>
  <c r="Y46" i="35"/>
  <c r="AN43" i="92"/>
  <c r="AI43" i="92"/>
  <c r="X48" i="81"/>
  <c r="Y48" i="81"/>
  <c r="W45" i="95"/>
  <c r="AF44" i="95"/>
  <c r="AO44" i="95" s="1"/>
  <c r="AG44" i="95"/>
  <c r="AP44" i="95" s="1"/>
  <c r="AE44" i="95"/>
  <c r="Z47" i="36"/>
  <c r="Y47" i="36"/>
  <c r="X47" i="36"/>
  <c r="AR42" i="75"/>
  <c r="AF47" i="25"/>
  <c r="AO47" i="25" s="1"/>
  <c r="AE47" i="25"/>
  <c r="W48" i="25"/>
  <c r="AG47" i="25"/>
  <c r="AP47" i="25" s="1"/>
  <c r="Z43" i="75"/>
  <c r="AH46" i="83"/>
  <c r="AQ46" i="83" s="1"/>
  <c r="Y47" i="31"/>
  <c r="X47" i="31"/>
  <c r="W46" i="27"/>
  <c r="AG45" i="27"/>
  <c r="AP45" i="27" s="1"/>
  <c r="AF45" i="27"/>
  <c r="AO45" i="27" s="1"/>
  <c r="AE45" i="27"/>
  <c r="AN41" i="76"/>
  <c r="AI41" i="76"/>
  <c r="AH46" i="84"/>
  <c r="AQ46" i="84" s="1"/>
  <c r="AN43" i="34"/>
  <c r="AI43" i="34"/>
  <c r="AI45" i="35"/>
  <c r="AN45" i="35"/>
  <c r="AN44" i="39"/>
  <c r="AI44" i="39"/>
  <c r="AI46" i="96"/>
  <c r="AN46" i="96"/>
  <c r="Z45" i="32"/>
  <c r="Y45" i="32"/>
  <c r="X45" i="32"/>
  <c r="Y46" i="41"/>
  <c r="X46" i="41"/>
  <c r="Z46" i="41" s="1"/>
  <c r="AI46" i="38"/>
  <c r="AN46" i="38"/>
  <c r="AH45" i="86"/>
  <c r="AQ45" i="86" s="1"/>
  <c r="AN44" i="90"/>
  <c r="AI44" i="90"/>
  <c r="W47" i="26"/>
  <c r="AG46" i="26"/>
  <c r="AP46" i="26" s="1"/>
  <c r="AF46" i="26"/>
  <c r="AO46" i="26" s="1"/>
  <c r="AE46" i="26"/>
  <c r="X42" i="76"/>
  <c r="Y42" i="76"/>
  <c r="AH44" i="45"/>
  <c r="AQ44" i="45" s="1"/>
  <c r="AG45" i="29"/>
  <c r="AP45" i="29" s="1"/>
  <c r="AE45" i="29"/>
  <c r="W46" i="29"/>
  <c r="AF45" i="29"/>
  <c r="AO45" i="29" s="1"/>
  <c r="AN46" i="82"/>
  <c r="AI46" i="82"/>
  <c r="Z46" i="74"/>
  <c r="X46" i="74"/>
  <c r="Y46" i="74"/>
  <c r="AI44" i="32"/>
  <c r="AN44" i="32"/>
  <c r="AE47" i="96" l="1"/>
  <c r="W48" i="96"/>
  <c r="AF47" i="96"/>
  <c r="AO47" i="96" s="1"/>
  <c r="AG47" i="96"/>
  <c r="AP47" i="96" s="1"/>
  <c r="AF46" i="41"/>
  <c r="AO46" i="41" s="1"/>
  <c r="AE46" i="41"/>
  <c r="W47" i="41"/>
  <c r="AG46" i="41"/>
  <c r="AP46" i="41" s="1"/>
  <c r="AR46" i="82"/>
  <c r="AR46" i="96"/>
  <c r="AR41" i="76"/>
  <c r="Z46" i="27"/>
  <c r="Y46" i="27"/>
  <c r="X46" i="27"/>
  <c r="Y48" i="25"/>
  <c r="X48" i="25"/>
  <c r="Z45" i="95"/>
  <c r="Y45" i="95"/>
  <c r="X45" i="95"/>
  <c r="AN44" i="88"/>
  <c r="AI44" i="88"/>
  <c r="AH44" i="92"/>
  <c r="AQ44" i="92" s="1"/>
  <c r="AR46" i="42"/>
  <c r="Z45" i="28"/>
  <c r="X45" i="28"/>
  <c r="Y45" i="28"/>
  <c r="AH47" i="42"/>
  <c r="AQ47" i="42" s="1"/>
  <c r="AH45" i="39"/>
  <c r="AQ45" i="39" s="1"/>
  <c r="AI44" i="89"/>
  <c r="AN44" i="89"/>
  <c r="Y46" i="87"/>
  <c r="X46" i="87"/>
  <c r="AR45" i="74"/>
  <c r="Y47" i="84"/>
  <c r="X47" i="84"/>
  <c r="AN44" i="33"/>
  <c r="AI44" i="33"/>
  <c r="Y47" i="78"/>
  <c r="X47" i="78"/>
  <c r="Z47" i="78" s="1"/>
  <c r="AI46" i="44"/>
  <c r="AN46" i="44"/>
  <c r="AH42" i="76"/>
  <c r="AQ42" i="76" s="1"/>
  <c r="AH47" i="31"/>
  <c r="AQ47" i="31" s="1"/>
  <c r="AI47" i="25"/>
  <c r="AN47" i="25"/>
  <c r="AH46" i="35"/>
  <c r="AQ46" i="35" s="1"/>
  <c r="Y46" i="79"/>
  <c r="Z46" i="79" s="1"/>
  <c r="X46" i="79"/>
  <c r="AG47" i="42"/>
  <c r="AP47" i="42" s="1"/>
  <c r="AE47" i="42"/>
  <c r="W48" i="42"/>
  <c r="AF47" i="42"/>
  <c r="AO47" i="42" s="1"/>
  <c r="AR45" i="77"/>
  <c r="W46" i="90"/>
  <c r="AG45" i="90"/>
  <c r="AP45" i="90" s="1"/>
  <c r="AE45" i="90"/>
  <c r="AF45" i="90"/>
  <c r="AO45" i="90" s="1"/>
  <c r="AR46" i="36"/>
  <c r="AI45" i="48"/>
  <c r="AN45" i="48"/>
  <c r="AH46" i="85"/>
  <c r="AQ46" i="85" s="1"/>
  <c r="X47" i="26"/>
  <c r="Z47" i="26" s="1"/>
  <c r="Y47" i="26"/>
  <c r="AI42" i="93"/>
  <c r="AN42" i="93"/>
  <c r="W45" i="92"/>
  <c r="AG44" i="92"/>
  <c r="AP44" i="92" s="1"/>
  <c r="AF44" i="92"/>
  <c r="AO44" i="92" s="1"/>
  <c r="AE44" i="92"/>
  <c r="AE44" i="43"/>
  <c r="W45" i="43"/>
  <c r="AF44" i="43"/>
  <c r="AO44" i="43" s="1"/>
  <c r="AG44" i="43"/>
  <c r="AP44" i="43" s="1"/>
  <c r="AI46" i="84"/>
  <c r="AN46" i="84"/>
  <c r="AR44" i="32"/>
  <c r="Z42" i="76"/>
  <c r="AR44" i="90"/>
  <c r="AH45" i="32"/>
  <c r="AQ45" i="32" s="1"/>
  <c r="AI45" i="27"/>
  <c r="AN45" i="27"/>
  <c r="AI44" i="95"/>
  <c r="AN44" i="95"/>
  <c r="AH48" i="81"/>
  <c r="AQ48" i="81" s="1"/>
  <c r="Z46" i="35"/>
  <c r="AN45" i="79"/>
  <c r="AI45" i="79"/>
  <c r="X45" i="45"/>
  <c r="Y45" i="45"/>
  <c r="AH47" i="82"/>
  <c r="AQ47" i="82" s="1"/>
  <c r="AI44" i="91"/>
  <c r="AN44" i="91"/>
  <c r="AH46" i="37"/>
  <c r="AQ46" i="37" s="1"/>
  <c r="Z45" i="39"/>
  <c r="Z46" i="46"/>
  <c r="X46" i="46"/>
  <c r="Y46" i="46"/>
  <c r="AI45" i="80"/>
  <c r="AN45" i="80"/>
  <c r="AN45" i="87"/>
  <c r="AI45" i="87"/>
  <c r="AR46" i="31"/>
  <c r="W45" i="47"/>
  <c r="AG44" i="47"/>
  <c r="AP44" i="47" s="1"/>
  <c r="AF44" i="47"/>
  <c r="AO44" i="47" s="1"/>
  <c r="AE44" i="47"/>
  <c r="AI46" i="78"/>
  <c r="AN46" i="78"/>
  <c r="Z46" i="85"/>
  <c r="Y46" i="86"/>
  <c r="Z46" i="86" s="1"/>
  <c r="X46" i="86"/>
  <c r="AR44" i="39"/>
  <c r="AG47" i="36"/>
  <c r="AP47" i="36" s="1"/>
  <c r="AE47" i="36"/>
  <c r="W48" i="36"/>
  <c r="AF47" i="36"/>
  <c r="AO47" i="36" s="1"/>
  <c r="AG46" i="77"/>
  <c r="AP46" i="77" s="1"/>
  <c r="AF46" i="77"/>
  <c r="AO46" i="77" s="1"/>
  <c r="W47" i="77"/>
  <c r="AE46" i="77"/>
  <c r="AI46" i="26"/>
  <c r="AN46" i="26"/>
  <c r="Z47" i="31"/>
  <c r="AG43" i="75"/>
  <c r="AP43" i="75" s="1"/>
  <c r="AF43" i="75"/>
  <c r="AO43" i="75" s="1"/>
  <c r="AE43" i="75"/>
  <c r="W44" i="75"/>
  <c r="Z48" i="81"/>
  <c r="Y43" i="93"/>
  <c r="Z43" i="93" s="1"/>
  <c r="X43" i="93"/>
  <c r="AH44" i="34"/>
  <c r="AQ44" i="34" s="1"/>
  <c r="Y48" i="73"/>
  <c r="X48" i="73"/>
  <c r="Z48" i="73" s="1"/>
  <c r="AH47" i="96"/>
  <c r="AQ47" i="96" s="1"/>
  <c r="AI45" i="46"/>
  <c r="AN45" i="46"/>
  <c r="Y43" i="30"/>
  <c r="Z43" i="30" s="1"/>
  <c r="X43" i="30"/>
  <c r="AN45" i="86"/>
  <c r="AI45" i="86"/>
  <c r="AH46" i="74"/>
  <c r="AQ46" i="74" s="1"/>
  <c r="Y46" i="29"/>
  <c r="X46" i="29"/>
  <c r="AR46" i="38"/>
  <c r="AG45" i="32"/>
  <c r="AP45" i="32" s="1"/>
  <c r="AF45" i="32"/>
  <c r="AO45" i="32" s="1"/>
  <c r="AE45" i="32"/>
  <c r="W46" i="32"/>
  <c r="AR45" i="35"/>
  <c r="AR43" i="92"/>
  <c r="AG44" i="94"/>
  <c r="AP44" i="94" s="1"/>
  <c r="AF44" i="94"/>
  <c r="AO44" i="94" s="1"/>
  <c r="AE44" i="94"/>
  <c r="W45" i="94"/>
  <c r="AG44" i="34"/>
  <c r="AP44" i="34" s="1"/>
  <c r="AF44" i="34"/>
  <c r="AO44" i="34" s="1"/>
  <c r="AE44" i="34"/>
  <c r="W45" i="34"/>
  <c r="X45" i="88"/>
  <c r="Y45" i="88"/>
  <c r="Z45" i="88" s="1"/>
  <c r="AR47" i="81"/>
  <c r="AG47" i="82"/>
  <c r="AP47" i="82" s="1"/>
  <c r="AF47" i="82"/>
  <c r="AO47" i="82" s="1"/>
  <c r="W48" i="82"/>
  <c r="AE47" i="82"/>
  <c r="AN47" i="73"/>
  <c r="AI47" i="73"/>
  <c r="AE46" i="37"/>
  <c r="W47" i="37"/>
  <c r="AF46" i="37"/>
  <c r="AO46" i="37" s="1"/>
  <c r="AG46" i="37"/>
  <c r="AP46" i="37" s="1"/>
  <c r="AH47" i="38"/>
  <c r="AQ47" i="38" s="1"/>
  <c r="X47" i="83"/>
  <c r="Y47" i="83"/>
  <c r="Z47" i="83" s="1"/>
  <c r="AG46" i="74"/>
  <c r="AP46" i="74" s="1"/>
  <c r="AF46" i="74"/>
  <c r="AO46" i="74" s="1"/>
  <c r="AE46" i="74"/>
  <c r="W47" i="74"/>
  <c r="AN45" i="29"/>
  <c r="AI45" i="29"/>
  <c r="AH46" i="41"/>
  <c r="AQ46" i="41" s="1"/>
  <c r="AR43" i="34"/>
  <c r="AH47" i="36"/>
  <c r="AQ47" i="36" s="1"/>
  <c r="W49" i="40"/>
  <c r="AG48" i="40"/>
  <c r="AP48" i="40" s="1"/>
  <c r="AF48" i="40"/>
  <c r="AO48" i="40" s="1"/>
  <c r="AE48" i="40"/>
  <c r="AR45" i="85"/>
  <c r="AN44" i="45"/>
  <c r="AI44" i="45"/>
  <c r="AH46" i="77"/>
  <c r="AQ46" i="77" s="1"/>
  <c r="AH44" i="43"/>
  <c r="AQ44" i="43" s="1"/>
  <c r="Z45" i="91"/>
  <c r="X45" i="91"/>
  <c r="Y45" i="91"/>
  <c r="AI44" i="28"/>
  <c r="AN44" i="28"/>
  <c r="AR45" i="41"/>
  <c r="Y45" i="89"/>
  <c r="X45" i="89"/>
  <c r="Z45" i="89" s="1"/>
  <c r="Y46" i="80"/>
  <c r="X46" i="80"/>
  <c r="Z46" i="80" s="1"/>
  <c r="AH45" i="90"/>
  <c r="AQ45" i="90" s="1"/>
  <c r="AG47" i="38"/>
  <c r="AP47" i="38" s="1"/>
  <c r="AF47" i="38"/>
  <c r="AO47" i="38" s="1"/>
  <c r="AE47" i="38"/>
  <c r="W48" i="38"/>
  <c r="AR43" i="43"/>
  <c r="AI46" i="83"/>
  <c r="AN46" i="83"/>
  <c r="X45" i="33"/>
  <c r="Y45" i="33"/>
  <c r="Z45" i="33" s="1"/>
  <c r="AR45" i="37"/>
  <c r="X46" i="48"/>
  <c r="Y46" i="48"/>
  <c r="Y47" i="44"/>
  <c r="Z47" i="44" s="1"/>
  <c r="X47" i="44"/>
  <c r="AN42" i="30"/>
  <c r="AI42" i="30"/>
  <c r="AG47" i="44" l="1"/>
  <c r="AP47" i="44" s="1"/>
  <c r="AF47" i="44"/>
  <c r="AO47" i="44" s="1"/>
  <c r="AE47" i="44"/>
  <c r="W48" i="44"/>
  <c r="AG47" i="83"/>
  <c r="AP47" i="83" s="1"/>
  <c r="AF47" i="83"/>
  <c r="AO47" i="83" s="1"/>
  <c r="AE47" i="83"/>
  <c r="W48" i="83"/>
  <c r="W44" i="30"/>
  <c r="AG43" i="30"/>
  <c r="AP43" i="30" s="1"/>
  <c r="AE43" i="30"/>
  <c r="AF43" i="30"/>
  <c r="AO43" i="30" s="1"/>
  <c r="W46" i="88"/>
  <c r="AF45" i="88"/>
  <c r="AO45" i="88" s="1"/>
  <c r="AG45" i="88"/>
  <c r="AP45" i="88" s="1"/>
  <c r="AE45" i="88"/>
  <c r="AE43" i="93"/>
  <c r="AG43" i="93"/>
  <c r="AP43" i="93" s="1"/>
  <c r="AF43" i="93"/>
  <c r="AO43" i="93" s="1"/>
  <c r="W44" i="93"/>
  <c r="AE47" i="78"/>
  <c r="W48" i="78"/>
  <c r="AF47" i="78"/>
  <c r="AO47" i="78" s="1"/>
  <c r="AG47" i="78"/>
  <c r="AP47" i="78" s="1"/>
  <c r="W46" i="33"/>
  <c r="AG45" i="33"/>
  <c r="AP45" i="33" s="1"/>
  <c r="AF45" i="33"/>
  <c r="AO45" i="33" s="1"/>
  <c r="AE45" i="33"/>
  <c r="AG45" i="89"/>
  <c r="AP45" i="89" s="1"/>
  <c r="AF45" i="89"/>
  <c r="AO45" i="89" s="1"/>
  <c r="AE45" i="89"/>
  <c r="W46" i="89"/>
  <c r="W47" i="86"/>
  <c r="AG46" i="86"/>
  <c r="AP46" i="86" s="1"/>
  <c r="AE46" i="86"/>
  <c r="AF46" i="86"/>
  <c r="AO46" i="86" s="1"/>
  <c r="AF47" i="26"/>
  <c r="AO47" i="26" s="1"/>
  <c r="AE47" i="26"/>
  <c r="W48" i="26"/>
  <c r="AG47" i="26"/>
  <c r="AP47" i="26" s="1"/>
  <c r="W47" i="79"/>
  <c r="AG46" i="79"/>
  <c r="AP46" i="79" s="1"/>
  <c r="AF46" i="79"/>
  <c r="AO46" i="79" s="1"/>
  <c r="AE46" i="79"/>
  <c r="AF46" i="80"/>
  <c r="AO46" i="80" s="1"/>
  <c r="AE46" i="80"/>
  <c r="W47" i="80"/>
  <c r="AG46" i="80"/>
  <c r="AP46" i="80" s="1"/>
  <c r="W49" i="73"/>
  <c r="AG48" i="73"/>
  <c r="AP48" i="73" s="1"/>
  <c r="AF48" i="73"/>
  <c r="AO48" i="73" s="1"/>
  <c r="AE48" i="73"/>
  <c r="AN47" i="82"/>
  <c r="AI47" i="82"/>
  <c r="AG46" i="46"/>
  <c r="AP46" i="46" s="1"/>
  <c r="AF46" i="46"/>
  <c r="AO46" i="46" s="1"/>
  <c r="AE46" i="46"/>
  <c r="W47" i="46"/>
  <c r="AI45" i="90"/>
  <c r="AN45" i="90"/>
  <c r="AE46" i="27"/>
  <c r="W47" i="27"/>
  <c r="AG46" i="27"/>
  <c r="AP46" i="27" s="1"/>
  <c r="AF46" i="27"/>
  <c r="AO46" i="27" s="1"/>
  <c r="X49" i="40"/>
  <c r="Y49" i="40"/>
  <c r="AH47" i="44"/>
  <c r="AQ47" i="44" s="1"/>
  <c r="AR46" i="83"/>
  <c r="AH45" i="91"/>
  <c r="AQ45" i="91" s="1"/>
  <c r="AR44" i="45"/>
  <c r="X47" i="74"/>
  <c r="Y47" i="74"/>
  <c r="AN44" i="34"/>
  <c r="AI44" i="34"/>
  <c r="AN44" i="94"/>
  <c r="AI44" i="94"/>
  <c r="AH43" i="30"/>
  <c r="AQ43" i="30" s="1"/>
  <c r="AH43" i="93"/>
  <c r="AQ43" i="93" s="1"/>
  <c r="AN43" i="75"/>
  <c r="AI43" i="75"/>
  <c r="AN46" i="77"/>
  <c r="AI46" i="77"/>
  <c r="AH46" i="86"/>
  <c r="AQ46" i="86" s="1"/>
  <c r="AI44" i="47"/>
  <c r="AN44" i="47"/>
  <c r="AH46" i="46"/>
  <c r="AQ46" i="46" s="1"/>
  <c r="AR45" i="79"/>
  <c r="AH46" i="79"/>
  <c r="AQ46" i="79" s="1"/>
  <c r="AR44" i="89"/>
  <c r="AH45" i="28"/>
  <c r="AQ45" i="28" s="1"/>
  <c r="Z48" i="36"/>
  <c r="Y48" i="36"/>
  <c r="X48" i="36"/>
  <c r="AR45" i="87"/>
  <c r="X46" i="32"/>
  <c r="Z46" i="32" s="1"/>
  <c r="Y46" i="32"/>
  <c r="AH46" i="29"/>
  <c r="AQ46" i="29" s="1"/>
  <c r="AG45" i="39"/>
  <c r="AP45" i="39" s="1"/>
  <c r="AF45" i="39"/>
  <c r="AO45" i="39" s="1"/>
  <c r="AE45" i="39"/>
  <c r="W46" i="39"/>
  <c r="AE46" i="35"/>
  <c r="W47" i="35"/>
  <c r="AF46" i="35"/>
  <c r="AO46" i="35" s="1"/>
  <c r="AG46" i="35"/>
  <c r="AP46" i="35" s="1"/>
  <c r="AH48" i="25"/>
  <c r="AQ48" i="25" s="1"/>
  <c r="W43" i="76"/>
  <c r="AG42" i="76"/>
  <c r="AP42" i="76" s="1"/>
  <c r="AF42" i="76"/>
  <c r="AO42" i="76" s="1"/>
  <c r="AE42" i="76"/>
  <c r="AH47" i="26"/>
  <c r="AQ47" i="26" s="1"/>
  <c r="W46" i="28"/>
  <c r="AG45" i="28"/>
  <c r="AP45" i="28" s="1"/>
  <c r="AF45" i="28"/>
  <c r="AO45" i="28" s="1"/>
  <c r="AE45" i="28"/>
  <c r="AF45" i="95"/>
  <c r="AO45" i="95" s="1"/>
  <c r="AE45" i="95"/>
  <c r="W46" i="95"/>
  <c r="AG45" i="95"/>
  <c r="AP45" i="95" s="1"/>
  <c r="Z47" i="77"/>
  <c r="X47" i="77"/>
  <c r="Y47" i="77"/>
  <c r="AN47" i="36"/>
  <c r="AI47" i="36"/>
  <c r="AH46" i="87"/>
  <c r="AQ46" i="87" s="1"/>
  <c r="AH45" i="33"/>
  <c r="AQ45" i="33" s="1"/>
  <c r="X48" i="38"/>
  <c r="Y48" i="38"/>
  <c r="Z48" i="38" s="1"/>
  <c r="AR45" i="29"/>
  <c r="Z47" i="37"/>
  <c r="X47" i="37"/>
  <c r="Y47" i="37"/>
  <c r="X48" i="82"/>
  <c r="Z48" i="82" s="1"/>
  <c r="Y48" i="82"/>
  <c r="AH45" i="88"/>
  <c r="AQ45" i="88" s="1"/>
  <c r="AN45" i="32"/>
  <c r="AI45" i="32"/>
  <c r="AG48" i="81"/>
  <c r="AP48" i="81" s="1"/>
  <c r="W49" i="81"/>
  <c r="AF48" i="81"/>
  <c r="AO48" i="81" s="1"/>
  <c r="AE48" i="81"/>
  <c r="W48" i="31"/>
  <c r="AG47" i="31"/>
  <c r="AP47" i="31" s="1"/>
  <c r="AF47" i="31"/>
  <c r="AO47" i="31" s="1"/>
  <c r="AE47" i="31"/>
  <c r="AG46" i="85"/>
  <c r="AP46" i="85" s="1"/>
  <c r="AF46" i="85"/>
  <c r="AO46" i="85" s="1"/>
  <c r="AE46" i="85"/>
  <c r="W47" i="85"/>
  <c r="AR44" i="91"/>
  <c r="AR44" i="95"/>
  <c r="Y45" i="43"/>
  <c r="X45" i="43"/>
  <c r="Z45" i="43" s="1"/>
  <c r="X45" i="92"/>
  <c r="Y45" i="92"/>
  <c r="AR45" i="48"/>
  <c r="Z48" i="42"/>
  <c r="X48" i="42"/>
  <c r="Y48" i="42"/>
  <c r="AR47" i="25"/>
  <c r="AR46" i="44"/>
  <c r="AH47" i="84"/>
  <c r="AQ47" i="84" s="1"/>
  <c r="AR44" i="88"/>
  <c r="AH46" i="80"/>
  <c r="AQ46" i="80" s="1"/>
  <c r="AF45" i="91"/>
  <c r="AO45" i="91" s="1"/>
  <c r="AE45" i="91"/>
  <c r="W46" i="91"/>
  <c r="AG45" i="91"/>
  <c r="AP45" i="91" s="1"/>
  <c r="AN46" i="74"/>
  <c r="AI46" i="74"/>
  <c r="AH45" i="89"/>
  <c r="AQ45" i="89" s="1"/>
  <c r="AR44" i="28"/>
  <c r="AI48" i="40"/>
  <c r="AN48" i="40"/>
  <c r="AI46" i="37"/>
  <c r="AN46" i="37"/>
  <c r="Y45" i="47"/>
  <c r="X45" i="47"/>
  <c r="AR45" i="80"/>
  <c r="AH45" i="45"/>
  <c r="AQ45" i="45" s="1"/>
  <c r="AI44" i="43"/>
  <c r="AN44" i="43"/>
  <c r="X46" i="90"/>
  <c r="Y46" i="90"/>
  <c r="AN47" i="42"/>
  <c r="AI47" i="42"/>
  <c r="AH47" i="78"/>
  <c r="AQ47" i="78" s="1"/>
  <c r="Z46" i="87"/>
  <c r="Z48" i="25"/>
  <c r="X47" i="41"/>
  <c r="Y47" i="41"/>
  <c r="X48" i="96"/>
  <c r="Y48" i="96"/>
  <c r="AR44" i="33"/>
  <c r="AR42" i="30"/>
  <c r="AH46" i="48"/>
  <c r="AQ46" i="48" s="1"/>
  <c r="Z46" i="29"/>
  <c r="AR45" i="86"/>
  <c r="AR45" i="46"/>
  <c r="AH48" i="73"/>
  <c r="AQ48" i="73" s="1"/>
  <c r="Z46" i="48"/>
  <c r="AN47" i="38"/>
  <c r="AI47" i="38"/>
  <c r="AH47" i="83"/>
  <c r="AQ47" i="83" s="1"/>
  <c r="AR47" i="73"/>
  <c r="Z45" i="34"/>
  <c r="Y45" i="34"/>
  <c r="X45" i="34"/>
  <c r="X45" i="94"/>
  <c r="Y45" i="94"/>
  <c r="Z45" i="94" s="1"/>
  <c r="Z44" i="75"/>
  <c r="X44" i="75"/>
  <c r="Y44" i="75"/>
  <c r="AR46" i="26"/>
  <c r="AR46" i="78"/>
  <c r="Z45" i="45"/>
  <c r="AR45" i="27"/>
  <c r="AR46" i="84"/>
  <c r="AI44" i="92"/>
  <c r="AN44" i="92"/>
  <c r="AR42" i="93"/>
  <c r="Z47" i="84"/>
  <c r="AH45" i="95"/>
  <c r="AQ45" i="95" s="1"/>
  <c r="AH46" i="27"/>
  <c r="AQ46" i="27" s="1"/>
  <c r="AI46" i="41"/>
  <c r="AN46" i="41"/>
  <c r="AI47" i="96"/>
  <c r="AN47" i="96"/>
  <c r="W46" i="94" l="1"/>
  <c r="AG45" i="94"/>
  <c r="AP45" i="94" s="1"/>
  <c r="AF45" i="94"/>
  <c r="AO45" i="94" s="1"/>
  <c r="AE45" i="94"/>
  <c r="AG45" i="43"/>
  <c r="AP45" i="43" s="1"/>
  <c r="AF45" i="43"/>
  <c r="AO45" i="43" s="1"/>
  <c r="AE45" i="43"/>
  <c r="W46" i="43"/>
  <c r="W47" i="32"/>
  <c r="AG46" i="32"/>
  <c r="AP46" i="32" s="1"/>
  <c r="AE46" i="32"/>
  <c r="AF46" i="32"/>
  <c r="AO46" i="32" s="1"/>
  <c r="W49" i="38"/>
  <c r="AG48" i="38"/>
  <c r="AP48" i="38" s="1"/>
  <c r="AF48" i="38"/>
  <c r="AO48" i="38" s="1"/>
  <c r="AE48" i="38"/>
  <c r="W49" i="82"/>
  <c r="AE48" i="82"/>
  <c r="AG48" i="82"/>
  <c r="AP48" i="82" s="1"/>
  <c r="AF48" i="82"/>
  <c r="AO48" i="82" s="1"/>
  <c r="W45" i="75"/>
  <c r="AG44" i="75"/>
  <c r="AP44" i="75" s="1"/>
  <c r="AE44" i="75"/>
  <c r="AF44" i="75"/>
  <c r="AO44" i="75" s="1"/>
  <c r="W48" i="77"/>
  <c r="AG47" i="77"/>
  <c r="AP47" i="77" s="1"/>
  <c r="AF47" i="77"/>
  <c r="AO47" i="77" s="1"/>
  <c r="AE47" i="77"/>
  <c r="AI46" i="35"/>
  <c r="AN46" i="35"/>
  <c r="Y47" i="46"/>
  <c r="X47" i="46"/>
  <c r="Z48" i="26"/>
  <c r="Y48" i="26"/>
  <c r="X48" i="26"/>
  <c r="AI47" i="31"/>
  <c r="AN47" i="31"/>
  <c r="AH48" i="96"/>
  <c r="AQ48" i="96" s="1"/>
  <c r="AR47" i="42"/>
  <c r="AR44" i="43"/>
  <c r="X47" i="85"/>
  <c r="Y47" i="85"/>
  <c r="AI45" i="28"/>
  <c r="AN45" i="28"/>
  <c r="Z46" i="39"/>
  <c r="Y46" i="39"/>
  <c r="X46" i="39"/>
  <c r="AR44" i="34"/>
  <c r="AI48" i="73"/>
  <c r="AN48" i="73"/>
  <c r="AI47" i="26"/>
  <c r="AN47" i="26"/>
  <c r="X47" i="86"/>
  <c r="Y47" i="86"/>
  <c r="AI45" i="33"/>
  <c r="AN45" i="33"/>
  <c r="Y44" i="30"/>
  <c r="X44" i="30"/>
  <c r="W46" i="34"/>
  <c r="AG45" i="34"/>
  <c r="AP45" i="34" s="1"/>
  <c r="AF45" i="34"/>
  <c r="AO45" i="34" s="1"/>
  <c r="AE45" i="34"/>
  <c r="AG48" i="25"/>
  <c r="AP48" i="25" s="1"/>
  <c r="AF48" i="25"/>
  <c r="AO48" i="25" s="1"/>
  <c r="AE48" i="25"/>
  <c r="W49" i="25"/>
  <c r="AF48" i="36"/>
  <c r="AO48" i="36" s="1"/>
  <c r="W49" i="36"/>
  <c r="AG48" i="36"/>
  <c r="AP48" i="36" s="1"/>
  <c r="AE48" i="36"/>
  <c r="Z49" i="81"/>
  <c r="X49" i="81"/>
  <c r="Y49" i="81"/>
  <c r="AG47" i="84"/>
  <c r="AP47" i="84" s="1"/>
  <c r="AF47" i="84"/>
  <c r="AO47" i="84" s="1"/>
  <c r="AE47" i="84"/>
  <c r="W48" i="84"/>
  <c r="AH45" i="94"/>
  <c r="AQ45" i="94" s="1"/>
  <c r="AR47" i="38"/>
  <c r="W47" i="29"/>
  <c r="AG46" i="29"/>
  <c r="AP46" i="29" s="1"/>
  <c r="AF46" i="29"/>
  <c r="AO46" i="29" s="1"/>
  <c r="AE46" i="29"/>
  <c r="Z48" i="96"/>
  <c r="AH48" i="38"/>
  <c r="AQ48" i="38" s="1"/>
  <c r="AR47" i="36"/>
  <c r="Z43" i="76"/>
  <c r="X43" i="76"/>
  <c r="Y43" i="76"/>
  <c r="AN45" i="39"/>
  <c r="AI45" i="39"/>
  <c r="Z47" i="27"/>
  <c r="X47" i="27"/>
  <c r="Y47" i="27"/>
  <c r="AN46" i="46"/>
  <c r="AI46" i="46"/>
  <c r="X47" i="80"/>
  <c r="Z47" i="80" s="1"/>
  <c r="Y47" i="80"/>
  <c r="Y46" i="89"/>
  <c r="X46" i="89"/>
  <c r="Y48" i="78"/>
  <c r="X48" i="78"/>
  <c r="Y46" i="88"/>
  <c r="X46" i="88"/>
  <c r="X48" i="44"/>
  <c r="Z48" i="44" s="1"/>
  <c r="Y48" i="44"/>
  <c r="AR47" i="96"/>
  <c r="W47" i="87"/>
  <c r="AG46" i="87"/>
  <c r="AP46" i="87" s="1"/>
  <c r="AF46" i="87"/>
  <c r="AO46" i="87" s="1"/>
  <c r="AE46" i="87"/>
  <c r="AR46" i="37"/>
  <c r="AR46" i="41"/>
  <c r="AH45" i="47"/>
  <c r="AQ45" i="47" s="1"/>
  <c r="AR48" i="40"/>
  <c r="X46" i="91"/>
  <c r="Y46" i="91"/>
  <c r="AN46" i="85"/>
  <c r="AI46" i="85"/>
  <c r="AH47" i="37"/>
  <c r="AQ47" i="37" s="1"/>
  <c r="Z46" i="95"/>
  <c r="X46" i="95"/>
  <c r="Y46" i="95"/>
  <c r="AR44" i="47"/>
  <c r="AR46" i="77"/>
  <c r="AH49" i="40"/>
  <c r="AQ49" i="40" s="1"/>
  <c r="AI46" i="27"/>
  <c r="AN46" i="27"/>
  <c r="AI46" i="80"/>
  <c r="AN46" i="80"/>
  <c r="X47" i="79"/>
  <c r="Y47" i="79"/>
  <c r="AN43" i="93"/>
  <c r="AI43" i="93"/>
  <c r="Z48" i="83"/>
  <c r="X48" i="83"/>
  <c r="Y48" i="83"/>
  <c r="AN47" i="44"/>
  <c r="AI47" i="44"/>
  <c r="AR44" i="92"/>
  <c r="AF48" i="42"/>
  <c r="AO48" i="42" s="1"/>
  <c r="W49" i="42"/>
  <c r="AG48" i="42"/>
  <c r="AP48" i="42" s="1"/>
  <c r="AE48" i="42"/>
  <c r="AH46" i="32"/>
  <c r="AQ46" i="32" s="1"/>
  <c r="AH45" i="34"/>
  <c r="AQ45" i="34" s="1"/>
  <c r="AE46" i="48"/>
  <c r="W47" i="48"/>
  <c r="AF46" i="48"/>
  <c r="AO46" i="48" s="1"/>
  <c r="AG46" i="48"/>
  <c r="AP46" i="48" s="1"/>
  <c r="AH47" i="41"/>
  <c r="AQ47" i="41" s="1"/>
  <c r="AH46" i="90"/>
  <c r="AQ46" i="90" s="1"/>
  <c r="AI45" i="91"/>
  <c r="AN45" i="91"/>
  <c r="AH45" i="92"/>
  <c r="AQ45" i="92" s="1"/>
  <c r="Y48" i="31"/>
  <c r="X48" i="31"/>
  <c r="AR45" i="32"/>
  <c r="AG47" i="37"/>
  <c r="AP47" i="37" s="1"/>
  <c r="AE47" i="37"/>
  <c r="W48" i="37"/>
  <c r="AF47" i="37"/>
  <c r="AO47" i="37" s="1"/>
  <c r="AI45" i="95"/>
  <c r="AN45" i="95"/>
  <c r="Y46" i="28"/>
  <c r="X46" i="28"/>
  <c r="AI42" i="76"/>
  <c r="AN42" i="76"/>
  <c r="AH48" i="36"/>
  <c r="AQ48" i="36" s="1"/>
  <c r="AH47" i="74"/>
  <c r="AQ47" i="74" s="1"/>
  <c r="Z49" i="40"/>
  <c r="AI46" i="86"/>
  <c r="AN46" i="86"/>
  <c r="AN45" i="89"/>
  <c r="AI45" i="89"/>
  <c r="AN47" i="78"/>
  <c r="AI47" i="78"/>
  <c r="AI45" i="88"/>
  <c r="AN45" i="88"/>
  <c r="AI43" i="30"/>
  <c r="AN43" i="30"/>
  <c r="AN47" i="83"/>
  <c r="AI47" i="83"/>
  <c r="AH45" i="43"/>
  <c r="AQ45" i="43" s="1"/>
  <c r="AH48" i="82"/>
  <c r="AQ48" i="82" s="1"/>
  <c r="W46" i="45"/>
  <c r="AE45" i="45"/>
  <c r="AG45" i="45"/>
  <c r="AP45" i="45" s="1"/>
  <c r="AF45" i="45"/>
  <c r="AO45" i="45" s="1"/>
  <c r="AH44" i="75"/>
  <c r="AQ44" i="75" s="1"/>
  <c r="Z47" i="41"/>
  <c r="Z46" i="90"/>
  <c r="Z45" i="47"/>
  <c r="AR46" i="74"/>
  <c r="AH48" i="42"/>
  <c r="AQ48" i="42" s="1"/>
  <c r="Z45" i="92"/>
  <c r="AN48" i="81"/>
  <c r="AI48" i="81"/>
  <c r="AH47" i="77"/>
  <c r="AQ47" i="77" s="1"/>
  <c r="X47" i="35"/>
  <c r="Z47" i="35" s="1"/>
  <c r="Y47" i="35"/>
  <c r="AR43" i="75"/>
  <c r="AR44" i="94"/>
  <c r="Z47" i="74"/>
  <c r="AR45" i="90"/>
  <c r="AR47" i="82"/>
  <c r="Y49" i="73"/>
  <c r="X49" i="73"/>
  <c r="AI46" i="79"/>
  <c r="AN46" i="79"/>
  <c r="X46" i="33"/>
  <c r="Y46" i="33"/>
  <c r="Z46" i="33" s="1"/>
  <c r="Z44" i="93"/>
  <c r="Y44" i="93"/>
  <c r="X44" i="93"/>
  <c r="W49" i="44" l="1"/>
  <c r="AG48" i="44"/>
  <c r="AP48" i="44" s="1"/>
  <c r="AE48" i="44"/>
  <c r="AF48" i="44"/>
  <c r="AO48" i="44" s="1"/>
  <c r="AE46" i="33"/>
  <c r="AF46" i="33"/>
  <c r="AO46" i="33" s="1"/>
  <c r="AG46" i="33"/>
  <c r="AP46" i="33" s="1"/>
  <c r="W47" i="33"/>
  <c r="AG47" i="35"/>
  <c r="AP47" i="35" s="1"/>
  <c r="AE47" i="35"/>
  <c r="AF47" i="35"/>
  <c r="AO47" i="35" s="1"/>
  <c r="W48" i="35"/>
  <c r="AG47" i="80"/>
  <c r="AP47" i="80" s="1"/>
  <c r="AF47" i="80"/>
  <c r="AO47" i="80" s="1"/>
  <c r="AE47" i="80"/>
  <c r="W48" i="80"/>
  <c r="AF44" i="93"/>
  <c r="AO44" i="93" s="1"/>
  <c r="AG44" i="93"/>
  <c r="AP44" i="93" s="1"/>
  <c r="W45" i="93"/>
  <c r="AE44" i="93"/>
  <c r="AH49" i="73"/>
  <c r="AQ49" i="73" s="1"/>
  <c r="AF45" i="47"/>
  <c r="AO45" i="47" s="1"/>
  <c r="AE45" i="47"/>
  <c r="AG45" i="47"/>
  <c r="AP45" i="47" s="1"/>
  <c r="W46" i="47"/>
  <c r="Y46" i="45"/>
  <c r="X46" i="45"/>
  <c r="Z46" i="45" s="1"/>
  <c r="AH46" i="28"/>
  <c r="AQ46" i="28" s="1"/>
  <c r="AH48" i="31"/>
  <c r="AQ48" i="31" s="1"/>
  <c r="AI46" i="48"/>
  <c r="AN46" i="48"/>
  <c r="AR47" i="44"/>
  <c r="AH46" i="95"/>
  <c r="AQ46" i="95" s="1"/>
  <c r="AH48" i="78"/>
  <c r="AQ48" i="78" s="1"/>
  <c r="AH47" i="27"/>
  <c r="AQ47" i="27" s="1"/>
  <c r="AE43" i="76"/>
  <c r="W44" i="76"/>
  <c r="AF43" i="76"/>
  <c r="AO43" i="76" s="1"/>
  <c r="AG43" i="76"/>
  <c r="AP43" i="76" s="1"/>
  <c r="AN48" i="25"/>
  <c r="AI48" i="25"/>
  <c r="AR45" i="33"/>
  <c r="W47" i="39"/>
  <c r="AG46" i="39"/>
  <c r="AP46" i="39" s="1"/>
  <c r="AF46" i="39"/>
  <c r="AO46" i="39" s="1"/>
  <c r="AE46" i="39"/>
  <c r="AR46" i="35"/>
  <c r="AF46" i="90"/>
  <c r="AO46" i="90" s="1"/>
  <c r="AE46" i="90"/>
  <c r="W47" i="90"/>
  <c r="AG46" i="90"/>
  <c r="AP46" i="90" s="1"/>
  <c r="Z48" i="37"/>
  <c r="X48" i="37"/>
  <c r="Y48" i="37"/>
  <c r="Y46" i="34"/>
  <c r="X46" i="34"/>
  <c r="AR48" i="73"/>
  <c r="AG48" i="26"/>
  <c r="AP48" i="26" s="1"/>
  <c r="AF48" i="26"/>
  <c r="AO48" i="26" s="1"/>
  <c r="AE48" i="26"/>
  <c r="W49" i="26"/>
  <c r="AI44" i="75"/>
  <c r="AN44" i="75"/>
  <c r="AI45" i="94"/>
  <c r="AN45" i="94"/>
  <c r="AH46" i="33"/>
  <c r="AQ46" i="33" s="1"/>
  <c r="Z49" i="73"/>
  <c r="AR48" i="81"/>
  <c r="AG47" i="41"/>
  <c r="AP47" i="41" s="1"/>
  <c r="AE47" i="41"/>
  <c r="W48" i="41"/>
  <c r="AF47" i="41"/>
  <c r="AO47" i="41" s="1"/>
  <c r="AR43" i="30"/>
  <c r="Z46" i="28"/>
  <c r="AN47" i="37"/>
  <c r="AI47" i="37"/>
  <c r="Z48" i="31"/>
  <c r="Z49" i="42"/>
  <c r="X49" i="42"/>
  <c r="Y49" i="42"/>
  <c r="AH47" i="79"/>
  <c r="AQ47" i="79" s="1"/>
  <c r="Z48" i="78"/>
  <c r="AR45" i="39"/>
  <c r="AG48" i="96"/>
  <c r="AP48" i="96" s="1"/>
  <c r="AF48" i="96"/>
  <c r="AO48" i="96" s="1"/>
  <c r="AE48" i="96"/>
  <c r="W49" i="96"/>
  <c r="Y49" i="36"/>
  <c r="X49" i="36"/>
  <c r="AH44" i="30"/>
  <c r="AQ44" i="30" s="1"/>
  <c r="AH47" i="86"/>
  <c r="AQ47" i="86" s="1"/>
  <c r="AR45" i="28"/>
  <c r="AH47" i="46"/>
  <c r="AQ47" i="46" s="1"/>
  <c r="Z49" i="38"/>
  <c r="Y49" i="38"/>
  <c r="X49" i="38"/>
  <c r="X46" i="43"/>
  <c r="Y46" i="43"/>
  <c r="Z46" i="43" s="1"/>
  <c r="W48" i="74"/>
  <c r="AG47" i="74"/>
  <c r="AP47" i="74" s="1"/>
  <c r="AE47" i="74"/>
  <c r="AF47" i="74"/>
  <c r="AO47" i="74" s="1"/>
  <c r="AR45" i="89"/>
  <c r="AG46" i="95"/>
  <c r="AP46" i="95" s="1"/>
  <c r="W47" i="95"/>
  <c r="AF46" i="95"/>
  <c r="AO46" i="95" s="1"/>
  <c r="AE46" i="95"/>
  <c r="AH48" i="44"/>
  <c r="AQ48" i="44" s="1"/>
  <c r="AG47" i="27"/>
  <c r="AP47" i="27" s="1"/>
  <c r="AF47" i="27"/>
  <c r="AO47" i="27" s="1"/>
  <c r="AE47" i="27"/>
  <c r="W48" i="27"/>
  <c r="Y47" i="29"/>
  <c r="X47" i="29"/>
  <c r="Z47" i="29" s="1"/>
  <c r="AI47" i="77"/>
  <c r="AN47" i="77"/>
  <c r="AI48" i="82"/>
  <c r="AN48" i="82"/>
  <c r="X47" i="32"/>
  <c r="Y47" i="32"/>
  <c r="AR45" i="91"/>
  <c r="AH48" i="83"/>
  <c r="AQ48" i="83" s="1"/>
  <c r="Z47" i="79"/>
  <c r="X47" i="87"/>
  <c r="Z47" i="87" s="1"/>
  <c r="Y47" i="87"/>
  <c r="AH46" i="88"/>
  <c r="AQ46" i="88" s="1"/>
  <c r="AH46" i="89"/>
  <c r="AQ46" i="89" s="1"/>
  <c r="AR46" i="46"/>
  <c r="AI46" i="29"/>
  <c r="AN46" i="29"/>
  <c r="AH49" i="81"/>
  <c r="AQ49" i="81" s="1"/>
  <c r="AI45" i="34"/>
  <c r="AN45" i="34"/>
  <c r="Z47" i="86"/>
  <c r="Y49" i="82"/>
  <c r="Z49" i="82" s="1"/>
  <c r="X49" i="82"/>
  <c r="AH47" i="35"/>
  <c r="AQ47" i="35" s="1"/>
  <c r="AH44" i="93"/>
  <c r="AQ44" i="93" s="1"/>
  <c r="AE45" i="92"/>
  <c r="AF45" i="92"/>
  <c r="AO45" i="92" s="1"/>
  <c r="W46" i="92"/>
  <c r="AG45" i="92"/>
  <c r="AP45" i="92" s="1"/>
  <c r="AR45" i="88"/>
  <c r="AR46" i="86"/>
  <c r="AR45" i="95"/>
  <c r="W49" i="83"/>
  <c r="AG48" i="83"/>
  <c r="AP48" i="83" s="1"/>
  <c r="AE48" i="83"/>
  <c r="AF48" i="83"/>
  <c r="AO48" i="83" s="1"/>
  <c r="AH46" i="91"/>
  <c r="AQ46" i="91" s="1"/>
  <c r="X48" i="84"/>
  <c r="Y48" i="84"/>
  <c r="Z48" i="84" s="1"/>
  <c r="AF49" i="81"/>
  <c r="AO49" i="81" s="1"/>
  <c r="AG49" i="81"/>
  <c r="AP49" i="81" s="1"/>
  <c r="AE49" i="81"/>
  <c r="W50" i="81"/>
  <c r="Z44" i="30"/>
  <c r="AH46" i="39"/>
  <c r="AQ46" i="39" s="1"/>
  <c r="AH47" i="85"/>
  <c r="AQ47" i="85" s="1"/>
  <c r="AR47" i="31"/>
  <c r="Z47" i="46"/>
  <c r="X45" i="75"/>
  <c r="Y45" i="75"/>
  <c r="Z45" i="75" s="1"/>
  <c r="AI48" i="38"/>
  <c r="AN48" i="38"/>
  <c r="AI46" i="32"/>
  <c r="AN46" i="32"/>
  <c r="AN45" i="43"/>
  <c r="AI45" i="43"/>
  <c r="AR46" i="27"/>
  <c r="AR46" i="85"/>
  <c r="AH47" i="80"/>
  <c r="AQ47" i="80" s="1"/>
  <c r="AI45" i="45"/>
  <c r="AN45" i="45"/>
  <c r="AR46" i="79"/>
  <c r="AR47" i="83"/>
  <c r="AR47" i="78"/>
  <c r="AE49" i="40"/>
  <c r="AF49" i="40"/>
  <c r="AO49" i="40" s="1"/>
  <c r="W50" i="40"/>
  <c r="AG49" i="40"/>
  <c r="AP49" i="40" s="1"/>
  <c r="AR42" i="76"/>
  <c r="Y47" i="48"/>
  <c r="X47" i="48"/>
  <c r="AI48" i="42"/>
  <c r="AN48" i="42"/>
  <c r="AR43" i="93"/>
  <c r="AR46" i="80"/>
  <c r="Z46" i="91"/>
  <c r="AI46" i="87"/>
  <c r="AN46" i="87"/>
  <c r="Z46" i="88"/>
  <c r="Z46" i="89"/>
  <c r="AH43" i="76"/>
  <c r="AQ43" i="76" s="1"/>
  <c r="AN47" i="84"/>
  <c r="AI47" i="84"/>
  <c r="AI48" i="36"/>
  <c r="AN48" i="36"/>
  <c r="Y49" i="25"/>
  <c r="X49" i="25"/>
  <c r="Z49" i="25" s="1"/>
  <c r="AR47" i="26"/>
  <c r="Z47" i="85"/>
  <c r="AH48" i="26"/>
  <c r="AQ48" i="26" s="1"/>
  <c r="X48" i="77"/>
  <c r="Y48" i="77"/>
  <c r="Y46" i="94"/>
  <c r="Z46" i="94" s="1"/>
  <c r="X46" i="94"/>
  <c r="AE47" i="29" l="1"/>
  <c r="W48" i="29"/>
  <c r="AG47" i="29"/>
  <c r="AP47" i="29" s="1"/>
  <c r="AF47" i="29"/>
  <c r="AO47" i="29" s="1"/>
  <c r="AE47" i="87"/>
  <c r="W48" i="87"/>
  <c r="AF47" i="87"/>
  <c r="AO47" i="87" s="1"/>
  <c r="AG47" i="87"/>
  <c r="AP47" i="87" s="1"/>
  <c r="AF49" i="82"/>
  <c r="AO49" i="82" s="1"/>
  <c r="AE49" i="82"/>
  <c r="AG49" i="82"/>
  <c r="AP49" i="82" s="1"/>
  <c r="W50" i="82"/>
  <c r="AE46" i="45"/>
  <c r="AG46" i="45"/>
  <c r="AP46" i="45" s="1"/>
  <c r="AF46" i="45"/>
  <c r="AO46" i="45" s="1"/>
  <c r="W47" i="45"/>
  <c r="AE46" i="94"/>
  <c r="W47" i="94"/>
  <c r="AF46" i="94"/>
  <c r="AO46" i="94" s="1"/>
  <c r="AG46" i="94"/>
  <c r="AP46" i="94" s="1"/>
  <c r="W50" i="25"/>
  <c r="AG49" i="25"/>
  <c r="AP49" i="25" s="1"/>
  <c r="AF49" i="25"/>
  <c r="AO49" i="25" s="1"/>
  <c r="AE49" i="25"/>
  <c r="W49" i="84"/>
  <c r="AG48" i="84"/>
  <c r="AP48" i="84" s="1"/>
  <c r="AF48" i="84"/>
  <c r="AO48" i="84" s="1"/>
  <c r="AE48" i="84"/>
  <c r="W47" i="43"/>
  <c r="AG46" i="43"/>
  <c r="AP46" i="43" s="1"/>
  <c r="AF46" i="43"/>
  <c r="AO46" i="43" s="1"/>
  <c r="AE46" i="43"/>
  <c r="AF45" i="75"/>
  <c r="AO45" i="75" s="1"/>
  <c r="AE45" i="75"/>
  <c r="W46" i="75"/>
  <c r="AG45" i="75"/>
  <c r="AP45" i="75" s="1"/>
  <c r="AH47" i="48"/>
  <c r="AQ47" i="48" s="1"/>
  <c r="AN45" i="92"/>
  <c r="AI45" i="92"/>
  <c r="W49" i="37"/>
  <c r="AG48" i="37"/>
  <c r="AP48" i="37" s="1"/>
  <c r="AF48" i="37"/>
  <c r="AO48" i="37" s="1"/>
  <c r="AE48" i="37"/>
  <c r="AG46" i="89"/>
  <c r="AP46" i="89" s="1"/>
  <c r="AF46" i="89"/>
  <c r="AO46" i="89" s="1"/>
  <c r="AE46" i="89"/>
  <c r="W47" i="89"/>
  <c r="Y50" i="40"/>
  <c r="X50" i="40"/>
  <c r="AH46" i="94"/>
  <c r="AQ46" i="94" s="1"/>
  <c r="AR48" i="36"/>
  <c r="AG46" i="91"/>
  <c r="AP46" i="91" s="1"/>
  <c r="AF46" i="91"/>
  <c r="AO46" i="91" s="1"/>
  <c r="AE46" i="91"/>
  <c r="W47" i="91"/>
  <c r="AR48" i="42"/>
  <c r="AR45" i="45"/>
  <c r="AH49" i="82"/>
  <c r="AQ49" i="82" s="1"/>
  <c r="AR46" i="29"/>
  <c r="AR47" i="77"/>
  <c r="AN47" i="27"/>
  <c r="AI47" i="27"/>
  <c r="AN48" i="96"/>
  <c r="AI48" i="96"/>
  <c r="AH49" i="42"/>
  <c r="AQ49" i="42" s="1"/>
  <c r="AR44" i="75"/>
  <c r="AH48" i="37"/>
  <c r="AQ48" i="37" s="1"/>
  <c r="Z45" i="93"/>
  <c r="Y45" i="93"/>
  <c r="X45" i="93"/>
  <c r="AN47" i="80"/>
  <c r="AI47" i="80"/>
  <c r="AN47" i="35"/>
  <c r="AI47" i="35"/>
  <c r="AI46" i="33"/>
  <c r="AN46" i="33"/>
  <c r="AR47" i="84"/>
  <c r="AE48" i="31"/>
  <c r="W49" i="31"/>
  <c r="AF48" i="31"/>
  <c r="AO48" i="31" s="1"/>
  <c r="AG48" i="31"/>
  <c r="AP48" i="31" s="1"/>
  <c r="Z49" i="26"/>
  <c r="X49" i="26"/>
  <c r="Y49" i="26"/>
  <c r="AH46" i="34"/>
  <c r="AQ46" i="34" s="1"/>
  <c r="X44" i="76"/>
  <c r="Y44" i="76"/>
  <c r="Z47" i="33"/>
  <c r="X47" i="33"/>
  <c r="Y47" i="33"/>
  <c r="AI48" i="44"/>
  <c r="AN48" i="44"/>
  <c r="AR46" i="32"/>
  <c r="W48" i="46"/>
  <c r="AG47" i="46"/>
  <c r="AP47" i="46" s="1"/>
  <c r="AF47" i="46"/>
  <c r="AO47" i="46" s="1"/>
  <c r="AE47" i="46"/>
  <c r="Z48" i="74"/>
  <c r="X48" i="74"/>
  <c r="Y48" i="74"/>
  <c r="AH49" i="36"/>
  <c r="AQ49" i="36" s="1"/>
  <c r="X47" i="39"/>
  <c r="Y47" i="39"/>
  <c r="AE44" i="30"/>
  <c r="W45" i="30"/>
  <c r="AG44" i="30"/>
  <c r="AP44" i="30" s="1"/>
  <c r="AF44" i="30"/>
  <c r="AO44" i="30" s="1"/>
  <c r="X49" i="83"/>
  <c r="Y49" i="83"/>
  <c r="Z49" i="83" s="1"/>
  <c r="AF46" i="88"/>
  <c r="AO46" i="88" s="1"/>
  <c r="AE46" i="88"/>
  <c r="AG46" i="88"/>
  <c r="AP46" i="88" s="1"/>
  <c r="W47" i="88"/>
  <c r="Z47" i="48"/>
  <c r="AR48" i="38"/>
  <c r="Y50" i="81"/>
  <c r="X50" i="81"/>
  <c r="Z50" i="81" s="1"/>
  <c r="AH48" i="84"/>
  <c r="AQ48" i="84" s="1"/>
  <c r="AE47" i="86"/>
  <c r="W48" i="86"/>
  <c r="AF47" i="86"/>
  <c r="AO47" i="86" s="1"/>
  <c r="AG47" i="86"/>
  <c r="AP47" i="86" s="1"/>
  <c r="AH46" i="43"/>
  <c r="AQ46" i="43" s="1"/>
  <c r="Z49" i="36"/>
  <c r="AR47" i="37"/>
  <c r="AE49" i="73"/>
  <c r="W50" i="73"/>
  <c r="AF49" i="73"/>
  <c r="AO49" i="73" s="1"/>
  <c r="AG49" i="73"/>
  <c r="AP49" i="73" s="1"/>
  <c r="AN48" i="26"/>
  <c r="AI48" i="26"/>
  <c r="AI46" i="39"/>
  <c r="AN46" i="39"/>
  <c r="AH47" i="32"/>
  <c r="AQ47" i="32" s="1"/>
  <c r="AF49" i="42"/>
  <c r="AO49" i="42" s="1"/>
  <c r="AE49" i="42"/>
  <c r="W50" i="42"/>
  <c r="AG49" i="42"/>
  <c r="AP49" i="42" s="1"/>
  <c r="AN49" i="81"/>
  <c r="AI49" i="81"/>
  <c r="X46" i="92"/>
  <c r="Y46" i="92"/>
  <c r="AF47" i="79"/>
  <c r="AO47" i="79" s="1"/>
  <c r="AE47" i="79"/>
  <c r="W48" i="79"/>
  <c r="AG47" i="79"/>
  <c r="AP47" i="79" s="1"/>
  <c r="AR48" i="82"/>
  <c r="AI47" i="74"/>
  <c r="AN47" i="74"/>
  <c r="X49" i="96"/>
  <c r="Y49" i="96"/>
  <c r="Y48" i="41"/>
  <c r="Z48" i="41" s="1"/>
  <c r="X48" i="41"/>
  <c r="AR45" i="94"/>
  <c r="Z46" i="34"/>
  <c r="X47" i="90"/>
  <c r="Y47" i="90"/>
  <c r="AR48" i="25"/>
  <c r="AN43" i="76"/>
  <c r="AI43" i="76"/>
  <c r="AH46" i="45"/>
  <c r="AQ46" i="45" s="1"/>
  <c r="AN45" i="47"/>
  <c r="AI45" i="47"/>
  <c r="X48" i="35"/>
  <c r="Y48" i="35"/>
  <c r="AH47" i="29"/>
  <c r="AQ47" i="29" s="1"/>
  <c r="AE49" i="38"/>
  <c r="W50" i="38"/>
  <c r="AF49" i="38"/>
  <c r="AO49" i="38" s="1"/>
  <c r="AG49" i="38"/>
  <c r="AP49" i="38" s="1"/>
  <c r="X46" i="47"/>
  <c r="Y46" i="47"/>
  <c r="AH49" i="25"/>
  <c r="AQ49" i="25" s="1"/>
  <c r="AH47" i="87"/>
  <c r="AQ47" i="87" s="1"/>
  <c r="Z47" i="32"/>
  <c r="AN46" i="95"/>
  <c r="AI46" i="95"/>
  <c r="AH48" i="77"/>
  <c r="AQ48" i="77" s="1"/>
  <c r="AI49" i="40"/>
  <c r="AN49" i="40"/>
  <c r="AR45" i="43"/>
  <c r="Z48" i="77"/>
  <c r="W48" i="85"/>
  <c r="AG47" i="85"/>
  <c r="AP47" i="85" s="1"/>
  <c r="AF47" i="85"/>
  <c r="AO47" i="85" s="1"/>
  <c r="AE47" i="85"/>
  <c r="AR46" i="87"/>
  <c r="AH45" i="75"/>
  <c r="AQ45" i="75" s="1"/>
  <c r="AI48" i="83"/>
  <c r="AN48" i="83"/>
  <c r="AR45" i="34"/>
  <c r="X48" i="27"/>
  <c r="Y48" i="27"/>
  <c r="X47" i="95"/>
  <c r="Y47" i="95"/>
  <c r="AH49" i="38"/>
  <c r="AQ49" i="38" s="1"/>
  <c r="AG48" i="78"/>
  <c r="AP48" i="78" s="1"/>
  <c r="AF48" i="78"/>
  <c r="AO48" i="78" s="1"/>
  <c r="AE48" i="78"/>
  <c r="W49" i="78"/>
  <c r="AF46" i="28"/>
  <c r="AO46" i="28" s="1"/>
  <c r="W47" i="28"/>
  <c r="AG46" i="28"/>
  <c r="AP46" i="28" s="1"/>
  <c r="AE46" i="28"/>
  <c r="AN47" i="41"/>
  <c r="AI47" i="41"/>
  <c r="AI46" i="90"/>
  <c r="AN46" i="90"/>
  <c r="AR46" i="48"/>
  <c r="AN44" i="93"/>
  <c r="AI44" i="93"/>
  <c r="X48" i="80"/>
  <c r="Y48" i="80"/>
  <c r="X49" i="44"/>
  <c r="Y49" i="44"/>
  <c r="AG50" i="81" l="1"/>
  <c r="AP50" i="81" s="1"/>
  <c r="AF50" i="81"/>
  <c r="AO50" i="81" s="1"/>
  <c r="W51" i="81"/>
  <c r="AE50" i="81"/>
  <c r="AF48" i="41"/>
  <c r="AO48" i="41" s="1"/>
  <c r="W49" i="41"/>
  <c r="AG48" i="41"/>
  <c r="AP48" i="41" s="1"/>
  <c r="AE48" i="41"/>
  <c r="AF49" i="83"/>
  <c r="AO49" i="83" s="1"/>
  <c r="AE49" i="83"/>
  <c r="W50" i="83"/>
  <c r="AG49" i="83"/>
  <c r="AP49" i="83" s="1"/>
  <c r="AH48" i="27"/>
  <c r="AQ48" i="27" s="1"/>
  <c r="AF48" i="77"/>
  <c r="AO48" i="77" s="1"/>
  <c r="AE48" i="77"/>
  <c r="AG48" i="77"/>
  <c r="AP48" i="77" s="1"/>
  <c r="W49" i="77"/>
  <c r="AF47" i="32"/>
  <c r="AO47" i="32" s="1"/>
  <c r="AE47" i="32"/>
  <c r="W48" i="32"/>
  <c r="AG47" i="32"/>
  <c r="AP47" i="32" s="1"/>
  <c r="AH46" i="47"/>
  <c r="AQ46" i="47" s="1"/>
  <c r="AI49" i="38"/>
  <c r="AN49" i="38"/>
  <c r="AH49" i="96"/>
  <c r="AQ49" i="96" s="1"/>
  <c r="AH46" i="92"/>
  <c r="AQ46" i="92" s="1"/>
  <c r="X50" i="42"/>
  <c r="Y50" i="42"/>
  <c r="Z50" i="42" s="1"/>
  <c r="AH44" i="76"/>
  <c r="AQ44" i="76" s="1"/>
  <c r="AR46" i="33"/>
  <c r="AI45" i="75"/>
  <c r="AN45" i="75"/>
  <c r="Y47" i="43"/>
  <c r="X47" i="43"/>
  <c r="Z47" i="43" s="1"/>
  <c r="AI49" i="25"/>
  <c r="AN49" i="25"/>
  <c r="AN49" i="82"/>
  <c r="AI49" i="82"/>
  <c r="AI47" i="87"/>
  <c r="AN47" i="87"/>
  <c r="AR47" i="41"/>
  <c r="AH49" i="44"/>
  <c r="AQ49" i="44" s="1"/>
  <c r="X49" i="78"/>
  <c r="Y49" i="78"/>
  <c r="AI46" i="28"/>
  <c r="AN46" i="28"/>
  <c r="AH48" i="80"/>
  <c r="AQ48" i="80" s="1"/>
  <c r="Z48" i="27"/>
  <c r="AI47" i="85"/>
  <c r="AN47" i="85"/>
  <c r="Z46" i="47"/>
  <c r="AH48" i="35"/>
  <c r="AQ48" i="35" s="1"/>
  <c r="Z49" i="96"/>
  <c r="Z46" i="92"/>
  <c r="AI49" i="42"/>
  <c r="AN49" i="42"/>
  <c r="AF49" i="36"/>
  <c r="AO49" i="36" s="1"/>
  <c r="AE49" i="36"/>
  <c r="W50" i="36"/>
  <c r="AG49" i="36"/>
  <c r="AP49" i="36" s="1"/>
  <c r="AH47" i="39"/>
  <c r="AQ47" i="39" s="1"/>
  <c r="AR48" i="44"/>
  <c r="Z44" i="76"/>
  <c r="X49" i="31"/>
  <c r="Y49" i="31"/>
  <c r="AR47" i="35"/>
  <c r="W46" i="93"/>
  <c r="AF45" i="93"/>
  <c r="AO45" i="93" s="1"/>
  <c r="AE45" i="93"/>
  <c r="AG45" i="93"/>
  <c r="AP45" i="93" s="1"/>
  <c r="AH50" i="40"/>
  <c r="AQ50" i="40" s="1"/>
  <c r="Y49" i="37"/>
  <c r="X49" i="37"/>
  <c r="AI48" i="84"/>
  <c r="AN48" i="84"/>
  <c r="AH47" i="95"/>
  <c r="AQ47" i="95" s="1"/>
  <c r="Z48" i="80"/>
  <c r="AR46" i="90"/>
  <c r="Y47" i="28"/>
  <c r="X47" i="28"/>
  <c r="Z48" i="35"/>
  <c r="AH48" i="41"/>
  <c r="AQ48" i="41" s="1"/>
  <c r="Z48" i="79"/>
  <c r="Y48" i="79"/>
  <c r="X48" i="79"/>
  <c r="AR49" i="81"/>
  <c r="AN46" i="88"/>
  <c r="AI46" i="88"/>
  <c r="Z47" i="39"/>
  <c r="AH49" i="26"/>
  <c r="AQ49" i="26" s="1"/>
  <c r="AI48" i="31"/>
  <c r="AN48" i="31"/>
  <c r="AR48" i="96"/>
  <c r="X47" i="91"/>
  <c r="Z47" i="91" s="1"/>
  <c r="Y47" i="91"/>
  <c r="AR45" i="92"/>
  <c r="AI46" i="43"/>
  <c r="AN46" i="43"/>
  <c r="Z47" i="94"/>
  <c r="X47" i="94"/>
  <c r="Y47" i="94"/>
  <c r="AN46" i="45"/>
  <c r="AI46" i="45"/>
  <c r="AR45" i="47"/>
  <c r="AH47" i="90"/>
  <c r="AQ47" i="90" s="1"/>
  <c r="AR47" i="74"/>
  <c r="AI47" i="79"/>
  <c r="AN47" i="79"/>
  <c r="AR46" i="39"/>
  <c r="Y50" i="73"/>
  <c r="Z50" i="73" s="1"/>
  <c r="X50" i="73"/>
  <c r="AH48" i="74"/>
  <c r="AQ48" i="74" s="1"/>
  <c r="Y48" i="46"/>
  <c r="X48" i="46"/>
  <c r="AH47" i="33"/>
  <c r="AQ47" i="33" s="1"/>
  <c r="W50" i="26"/>
  <c r="AG49" i="26"/>
  <c r="AP49" i="26" s="1"/>
  <c r="AF49" i="26"/>
  <c r="AO49" i="26" s="1"/>
  <c r="AE49" i="26"/>
  <c r="AR47" i="80"/>
  <c r="AN46" i="91"/>
  <c r="AI46" i="91"/>
  <c r="Z50" i="40"/>
  <c r="AI48" i="37"/>
  <c r="AN48" i="37"/>
  <c r="AI46" i="94"/>
  <c r="AN46" i="94"/>
  <c r="Z47" i="95"/>
  <c r="AR49" i="40"/>
  <c r="AR46" i="95"/>
  <c r="AR43" i="76"/>
  <c r="Z47" i="90"/>
  <c r="AR48" i="26"/>
  <c r="AI49" i="73"/>
  <c r="AN49" i="73"/>
  <c r="Z48" i="86"/>
  <c r="Y48" i="86"/>
  <c r="X48" i="86"/>
  <c r="AG47" i="48"/>
  <c r="AP47" i="48" s="1"/>
  <c r="AF47" i="48"/>
  <c r="AO47" i="48" s="1"/>
  <c r="AE47" i="48"/>
  <c r="W48" i="48"/>
  <c r="Y45" i="30"/>
  <c r="X45" i="30"/>
  <c r="AF48" i="74"/>
  <c r="AO48" i="74" s="1"/>
  <c r="AE48" i="74"/>
  <c r="W49" i="74"/>
  <c r="AG48" i="74"/>
  <c r="AP48" i="74" s="1"/>
  <c r="AG47" i="33"/>
  <c r="AP47" i="33" s="1"/>
  <c r="W48" i="33"/>
  <c r="AE47" i="33"/>
  <c r="AF47" i="33"/>
  <c r="AO47" i="33" s="1"/>
  <c r="AR47" i="27"/>
  <c r="X47" i="89"/>
  <c r="Y47" i="89"/>
  <c r="Y50" i="25"/>
  <c r="X50" i="25"/>
  <c r="Y50" i="82"/>
  <c r="Z50" i="82" s="1"/>
  <c r="X50" i="82"/>
  <c r="Y48" i="29"/>
  <c r="X48" i="29"/>
  <c r="AR44" i="93"/>
  <c r="Z49" i="44"/>
  <c r="AN48" i="78"/>
  <c r="AI48" i="78"/>
  <c r="AR48" i="83"/>
  <c r="Z48" i="85"/>
  <c r="X48" i="85"/>
  <c r="Y48" i="85"/>
  <c r="X50" i="38"/>
  <c r="Y50" i="38"/>
  <c r="Z50" i="38" s="1"/>
  <c r="AE46" i="34"/>
  <c r="AG46" i="34"/>
  <c r="AP46" i="34" s="1"/>
  <c r="W47" i="34"/>
  <c r="AF46" i="34"/>
  <c r="AO46" i="34" s="1"/>
  <c r="AI47" i="86"/>
  <c r="AN47" i="86"/>
  <c r="AH50" i="81"/>
  <c r="AQ50" i="81" s="1"/>
  <c r="Z47" i="88"/>
  <c r="X47" i="88"/>
  <c r="Y47" i="88"/>
  <c r="AH49" i="83"/>
  <c r="AQ49" i="83" s="1"/>
  <c r="AI44" i="30"/>
  <c r="AN44" i="30"/>
  <c r="AI47" i="46"/>
  <c r="AN47" i="46"/>
  <c r="AH45" i="93"/>
  <c r="AQ45" i="93" s="1"/>
  <c r="AI46" i="89"/>
  <c r="AN46" i="89"/>
  <c r="Z46" i="75"/>
  <c r="Y46" i="75"/>
  <c r="X46" i="75"/>
  <c r="X49" i="84"/>
  <c r="Z49" i="84" s="1"/>
  <c r="Y49" i="84"/>
  <c r="Z47" i="45"/>
  <c r="Y47" i="45"/>
  <c r="X47" i="45"/>
  <c r="Y48" i="87"/>
  <c r="X48" i="87"/>
  <c r="AI47" i="29"/>
  <c r="AN47" i="29"/>
  <c r="AG50" i="42" l="1"/>
  <c r="AP50" i="42" s="1"/>
  <c r="AE50" i="42"/>
  <c r="W51" i="42"/>
  <c r="AF50" i="42"/>
  <c r="AO50" i="42" s="1"/>
  <c r="AG50" i="38"/>
  <c r="AP50" i="38" s="1"/>
  <c r="AF50" i="38"/>
  <c r="AO50" i="38" s="1"/>
  <c r="AE50" i="38"/>
  <c r="W51" i="38"/>
  <c r="AG50" i="82"/>
  <c r="AP50" i="82" s="1"/>
  <c r="AF50" i="82"/>
  <c r="AO50" i="82" s="1"/>
  <c r="W51" i="82"/>
  <c r="AE50" i="82"/>
  <c r="AG50" i="73"/>
  <c r="AP50" i="73" s="1"/>
  <c r="AF50" i="73"/>
  <c r="AO50" i="73" s="1"/>
  <c r="AE50" i="73"/>
  <c r="W51" i="73"/>
  <c r="W48" i="91"/>
  <c r="AG47" i="91"/>
  <c r="AP47" i="91" s="1"/>
  <c r="AE47" i="91"/>
  <c r="AF47" i="91"/>
  <c r="AO47" i="91" s="1"/>
  <c r="AE47" i="43"/>
  <c r="W48" i="43"/>
  <c r="AF47" i="43"/>
  <c r="AO47" i="43" s="1"/>
  <c r="AG47" i="43"/>
  <c r="AP47" i="43" s="1"/>
  <c r="AE49" i="84"/>
  <c r="W50" i="84"/>
  <c r="AF49" i="84"/>
  <c r="AO49" i="84" s="1"/>
  <c r="AG49" i="84"/>
  <c r="AP49" i="84" s="1"/>
  <c r="AI46" i="34"/>
  <c r="AN46" i="34"/>
  <c r="AH47" i="89"/>
  <c r="AQ47" i="89" s="1"/>
  <c r="AN47" i="33"/>
  <c r="AI47" i="33"/>
  <c r="AG48" i="86"/>
  <c r="AP48" i="86" s="1"/>
  <c r="AF48" i="86"/>
  <c r="AO48" i="86" s="1"/>
  <c r="AE48" i="86"/>
  <c r="W49" i="86"/>
  <c r="AR47" i="29"/>
  <c r="AG47" i="45"/>
  <c r="AP47" i="45" s="1"/>
  <c r="W48" i="45"/>
  <c r="AE47" i="45"/>
  <c r="AF47" i="45"/>
  <c r="AO47" i="45" s="1"/>
  <c r="AG46" i="75"/>
  <c r="AP46" i="75" s="1"/>
  <c r="AF46" i="75"/>
  <c r="AO46" i="75" s="1"/>
  <c r="AE46" i="75"/>
  <c r="W47" i="75"/>
  <c r="AH47" i="88"/>
  <c r="AQ47" i="88" s="1"/>
  <c r="AH48" i="85"/>
  <c r="AQ48" i="85" s="1"/>
  <c r="AF49" i="44"/>
  <c r="AO49" i="44" s="1"/>
  <c r="AE49" i="44"/>
  <c r="W50" i="44"/>
  <c r="AG49" i="44"/>
  <c r="AP49" i="44" s="1"/>
  <c r="AH50" i="82"/>
  <c r="AQ50" i="82" s="1"/>
  <c r="X49" i="74"/>
  <c r="Z49" i="74" s="1"/>
  <c r="Y49" i="74"/>
  <c r="X48" i="48"/>
  <c r="Y48" i="48"/>
  <c r="AG47" i="90"/>
  <c r="AP47" i="90" s="1"/>
  <c r="AF47" i="90"/>
  <c r="AO47" i="90" s="1"/>
  <c r="AE47" i="90"/>
  <c r="W48" i="90"/>
  <c r="AG50" i="40"/>
  <c r="AP50" i="40" s="1"/>
  <c r="AF50" i="40"/>
  <c r="AO50" i="40" s="1"/>
  <c r="AE50" i="40"/>
  <c r="W51" i="40"/>
  <c r="AH47" i="94"/>
  <c r="AQ47" i="94" s="1"/>
  <c r="AR48" i="31"/>
  <c r="AE47" i="39"/>
  <c r="W48" i="39"/>
  <c r="AF47" i="39"/>
  <c r="AO47" i="39" s="1"/>
  <c r="AG47" i="39"/>
  <c r="AP47" i="39" s="1"/>
  <c r="AI45" i="93"/>
  <c r="AN45" i="93"/>
  <c r="AG46" i="92"/>
  <c r="AP46" i="92" s="1"/>
  <c r="W47" i="92"/>
  <c r="AF46" i="92"/>
  <c r="AO46" i="92" s="1"/>
  <c r="AE46" i="92"/>
  <c r="AR49" i="82"/>
  <c r="AR49" i="38"/>
  <c r="AI49" i="83"/>
  <c r="AN49" i="83"/>
  <c r="AH48" i="87"/>
  <c r="AQ48" i="87" s="1"/>
  <c r="AG47" i="88"/>
  <c r="AP47" i="88" s="1"/>
  <c r="AF47" i="88"/>
  <c r="AO47" i="88" s="1"/>
  <c r="AE47" i="88"/>
  <c r="W48" i="88"/>
  <c r="AG47" i="94"/>
  <c r="AP47" i="94" s="1"/>
  <c r="AF47" i="94"/>
  <c r="AO47" i="94" s="1"/>
  <c r="AE47" i="94"/>
  <c r="W48" i="94"/>
  <c r="AH49" i="31"/>
  <c r="AQ49" i="31" s="1"/>
  <c r="Z50" i="36"/>
  <c r="Y50" i="36"/>
  <c r="X50" i="36"/>
  <c r="AH49" i="78"/>
  <c r="AQ49" i="78" s="1"/>
  <c r="X48" i="33"/>
  <c r="Y48" i="33"/>
  <c r="AR48" i="84"/>
  <c r="Z49" i="31"/>
  <c r="AI49" i="36"/>
  <c r="AN49" i="36"/>
  <c r="Z49" i="78"/>
  <c r="AR45" i="75"/>
  <c r="Z48" i="32"/>
  <c r="Y48" i="32"/>
  <c r="X48" i="32"/>
  <c r="AI48" i="77"/>
  <c r="AN48" i="77"/>
  <c r="AI48" i="41"/>
  <c r="AN48" i="41"/>
  <c r="Y51" i="81"/>
  <c r="X51" i="81"/>
  <c r="W48" i="95"/>
  <c r="AG47" i="95"/>
  <c r="AP47" i="95" s="1"/>
  <c r="AE47" i="95"/>
  <c r="AF47" i="95"/>
  <c r="AO47" i="95" s="1"/>
  <c r="AG48" i="79"/>
  <c r="AP48" i="79" s="1"/>
  <c r="AF48" i="79"/>
  <c r="AO48" i="79" s="1"/>
  <c r="AE48" i="79"/>
  <c r="W49" i="79"/>
  <c r="W49" i="80"/>
  <c r="AG48" i="80"/>
  <c r="AP48" i="80" s="1"/>
  <c r="AE48" i="80"/>
  <c r="AF48" i="80"/>
  <c r="AO48" i="80" s="1"/>
  <c r="AG46" i="47"/>
  <c r="AP46" i="47" s="1"/>
  <c r="AF46" i="47"/>
  <c r="AO46" i="47" s="1"/>
  <c r="W47" i="47"/>
  <c r="AE46" i="47"/>
  <c r="AR46" i="89"/>
  <c r="AH47" i="28"/>
  <c r="AQ47" i="28" s="1"/>
  <c r="Z48" i="87"/>
  <c r="AR47" i="46"/>
  <c r="AH50" i="38"/>
  <c r="AQ50" i="38" s="1"/>
  <c r="AH48" i="29"/>
  <c r="AQ48" i="29" s="1"/>
  <c r="AH50" i="25"/>
  <c r="AQ50" i="25" s="1"/>
  <c r="AH45" i="30"/>
  <c r="AQ45" i="30" s="1"/>
  <c r="AR49" i="73"/>
  <c r="AR46" i="94"/>
  <c r="X50" i="26"/>
  <c r="Z50" i="26" s="1"/>
  <c r="Y50" i="26"/>
  <c r="AH48" i="46"/>
  <c r="AQ48" i="46" s="1"/>
  <c r="AR46" i="45"/>
  <c r="AR46" i="43"/>
  <c r="AH49" i="37"/>
  <c r="AQ49" i="37" s="1"/>
  <c r="X46" i="93"/>
  <c r="Z46" i="93" s="1"/>
  <c r="Y46" i="93"/>
  <c r="AG44" i="76"/>
  <c r="AP44" i="76" s="1"/>
  <c r="AF44" i="76"/>
  <c r="AO44" i="76" s="1"/>
  <c r="AE44" i="76"/>
  <c r="W45" i="76"/>
  <c r="AR47" i="85"/>
  <c r="AR49" i="25"/>
  <c r="AI47" i="32"/>
  <c r="AN47" i="32"/>
  <c r="AR46" i="91"/>
  <c r="AH47" i="45"/>
  <c r="AQ47" i="45" s="1"/>
  <c r="AH46" i="75"/>
  <c r="AQ46" i="75" s="1"/>
  <c r="Z47" i="34"/>
  <c r="Y47" i="34"/>
  <c r="X47" i="34"/>
  <c r="AR48" i="78"/>
  <c r="Z47" i="28"/>
  <c r="W49" i="27"/>
  <c r="AG48" i="27"/>
  <c r="AP48" i="27" s="1"/>
  <c r="AF48" i="27"/>
  <c r="AO48" i="27" s="1"/>
  <c r="AE48" i="27"/>
  <c r="AH47" i="43"/>
  <c r="AQ47" i="43" s="1"/>
  <c r="AE48" i="85"/>
  <c r="W49" i="85"/>
  <c r="AF48" i="85"/>
  <c r="AO48" i="85" s="1"/>
  <c r="AG48" i="85"/>
  <c r="AP48" i="85" s="1"/>
  <c r="AI48" i="74"/>
  <c r="AN48" i="74"/>
  <c r="AH47" i="91"/>
  <c r="AQ47" i="91" s="1"/>
  <c r="AR46" i="88"/>
  <c r="W49" i="35"/>
  <c r="AG48" i="35"/>
  <c r="AP48" i="35" s="1"/>
  <c r="AF48" i="35"/>
  <c r="AO48" i="35" s="1"/>
  <c r="AE48" i="35"/>
  <c r="AG49" i="96"/>
  <c r="AP49" i="96" s="1"/>
  <c r="W50" i="96"/>
  <c r="AF49" i="96"/>
  <c r="AO49" i="96" s="1"/>
  <c r="AE49" i="96"/>
  <c r="AI50" i="81"/>
  <c r="AN50" i="81"/>
  <c r="AH49" i="84"/>
  <c r="AQ49" i="84" s="1"/>
  <c r="AR47" i="86"/>
  <c r="Z47" i="89"/>
  <c r="AN47" i="48"/>
  <c r="AI47" i="48"/>
  <c r="AR44" i="30"/>
  <c r="Z48" i="29"/>
  <c r="Z50" i="25"/>
  <c r="Z45" i="30"/>
  <c r="AH48" i="86"/>
  <c r="AQ48" i="86" s="1"/>
  <c r="AR48" i="37"/>
  <c r="AI49" i="26"/>
  <c r="AN49" i="26"/>
  <c r="Z48" i="46"/>
  <c r="AH50" i="73"/>
  <c r="AQ50" i="73" s="1"/>
  <c r="AR47" i="79"/>
  <c r="AH48" i="79"/>
  <c r="AQ48" i="79" s="1"/>
  <c r="Z49" i="37"/>
  <c r="AR49" i="42"/>
  <c r="AR46" i="28"/>
  <c r="AR47" i="87"/>
  <c r="AH50" i="42"/>
  <c r="AQ50" i="42" s="1"/>
  <c r="Z49" i="77"/>
  <c r="X49" i="77"/>
  <c r="Y49" i="77"/>
  <c r="Y50" i="83"/>
  <c r="X50" i="83"/>
  <c r="Z49" i="41"/>
  <c r="X49" i="41"/>
  <c r="Y49" i="41"/>
  <c r="AG49" i="74" l="1"/>
  <c r="AP49" i="74" s="1"/>
  <c r="AF49" i="74"/>
  <c r="AO49" i="74" s="1"/>
  <c r="AE49" i="74"/>
  <c r="W50" i="74"/>
  <c r="AE46" i="93"/>
  <c r="AG46" i="93"/>
  <c r="AP46" i="93" s="1"/>
  <c r="AF46" i="93"/>
  <c r="AO46" i="93" s="1"/>
  <c r="W47" i="93"/>
  <c r="AF50" i="26"/>
  <c r="AO50" i="26" s="1"/>
  <c r="AE50" i="26"/>
  <c r="W51" i="26"/>
  <c r="AG50" i="26"/>
  <c r="AP50" i="26" s="1"/>
  <c r="AG48" i="29"/>
  <c r="AP48" i="29" s="1"/>
  <c r="AE48" i="29"/>
  <c r="W49" i="29"/>
  <c r="AF48" i="29"/>
  <c r="AO48" i="29" s="1"/>
  <c r="AF49" i="41"/>
  <c r="AO49" i="41" s="1"/>
  <c r="AE49" i="41"/>
  <c r="W50" i="41"/>
  <c r="AG49" i="41"/>
  <c r="AP49" i="41" s="1"/>
  <c r="AG49" i="77"/>
  <c r="AP49" i="77" s="1"/>
  <c r="AF49" i="77"/>
  <c r="AO49" i="77" s="1"/>
  <c r="AE49" i="77"/>
  <c r="W50" i="77"/>
  <c r="AE49" i="37"/>
  <c r="W50" i="37"/>
  <c r="AF49" i="37"/>
  <c r="AO49" i="37" s="1"/>
  <c r="AG49" i="37"/>
  <c r="AP49" i="37" s="1"/>
  <c r="AF50" i="25"/>
  <c r="AO50" i="25" s="1"/>
  <c r="AE50" i="25"/>
  <c r="W51" i="25"/>
  <c r="AG50" i="25"/>
  <c r="AP50" i="25" s="1"/>
  <c r="AG47" i="89"/>
  <c r="AP47" i="89" s="1"/>
  <c r="W48" i="89"/>
  <c r="AE47" i="89"/>
  <c r="AF47" i="89"/>
  <c r="AO47" i="89" s="1"/>
  <c r="X50" i="96"/>
  <c r="Z50" i="96" s="1"/>
  <c r="Y50" i="96"/>
  <c r="Y49" i="79"/>
  <c r="X49" i="79"/>
  <c r="AG48" i="32"/>
  <c r="AP48" i="32" s="1"/>
  <c r="AF48" i="32"/>
  <c r="AO48" i="32" s="1"/>
  <c r="AE48" i="32"/>
  <c r="W49" i="32"/>
  <c r="AG49" i="31"/>
  <c r="AP49" i="31" s="1"/>
  <c r="AF49" i="31"/>
  <c r="AO49" i="31" s="1"/>
  <c r="AE49" i="31"/>
  <c r="W50" i="31"/>
  <c r="X48" i="88"/>
  <c r="Y48" i="88"/>
  <c r="Z48" i="88" s="1"/>
  <c r="Z47" i="92"/>
  <c r="Y47" i="92"/>
  <c r="X47" i="92"/>
  <c r="AN50" i="40"/>
  <c r="AI50" i="40"/>
  <c r="AN47" i="90"/>
  <c r="AI47" i="90"/>
  <c r="Y47" i="75"/>
  <c r="X47" i="75"/>
  <c r="Z47" i="75" s="1"/>
  <c r="Y49" i="86"/>
  <c r="X49" i="86"/>
  <c r="AR46" i="34"/>
  <c r="AI47" i="91"/>
  <c r="AN47" i="91"/>
  <c r="AN50" i="73"/>
  <c r="AI50" i="73"/>
  <c r="Y49" i="27"/>
  <c r="X49" i="27"/>
  <c r="Z49" i="27" s="1"/>
  <c r="AN46" i="75"/>
  <c r="AI46" i="75"/>
  <c r="AN48" i="86"/>
  <c r="AI48" i="86"/>
  <c r="AF47" i="28"/>
  <c r="AO47" i="28" s="1"/>
  <c r="AG47" i="28"/>
  <c r="AP47" i="28" s="1"/>
  <c r="W48" i="28"/>
  <c r="AE47" i="28"/>
  <c r="X48" i="94"/>
  <c r="Y48" i="94"/>
  <c r="Z48" i="94" s="1"/>
  <c r="X48" i="39"/>
  <c r="Y48" i="39"/>
  <c r="Y51" i="38"/>
  <c r="X51" i="38"/>
  <c r="Z51" i="38" s="1"/>
  <c r="AE48" i="46"/>
  <c r="W49" i="46"/>
  <c r="AG48" i="46"/>
  <c r="AP48" i="46" s="1"/>
  <c r="AF48" i="46"/>
  <c r="AO48" i="46" s="1"/>
  <c r="Y49" i="35"/>
  <c r="X49" i="35"/>
  <c r="AN46" i="47"/>
  <c r="AI46" i="47"/>
  <c r="AR48" i="41"/>
  <c r="X49" i="85"/>
  <c r="Y49" i="85"/>
  <c r="AR49" i="26"/>
  <c r="AR50" i="81"/>
  <c r="AI48" i="35"/>
  <c r="AN48" i="35"/>
  <c r="AI48" i="85"/>
  <c r="AN48" i="85"/>
  <c r="AI48" i="27"/>
  <c r="AN48" i="27"/>
  <c r="AR47" i="32"/>
  <c r="AN44" i="76"/>
  <c r="AI44" i="76"/>
  <c r="X47" i="47"/>
  <c r="Y47" i="47"/>
  <c r="Z47" i="47" s="1"/>
  <c r="AH51" i="81"/>
  <c r="AQ51" i="81" s="1"/>
  <c r="AR48" i="77"/>
  <c r="W50" i="78"/>
  <c r="AE49" i="78"/>
  <c r="AF49" i="78"/>
  <c r="AO49" i="78" s="1"/>
  <c r="AG49" i="78"/>
  <c r="AP49" i="78" s="1"/>
  <c r="AN47" i="94"/>
  <c r="AI47" i="94"/>
  <c r="AI47" i="39"/>
  <c r="AN47" i="39"/>
  <c r="Y48" i="43"/>
  <c r="X48" i="43"/>
  <c r="Z48" i="43" s="1"/>
  <c r="X48" i="91"/>
  <c r="Y48" i="91"/>
  <c r="Z48" i="91" s="1"/>
  <c r="AN50" i="82"/>
  <c r="AI50" i="82"/>
  <c r="Z51" i="42"/>
  <c r="Y51" i="42"/>
  <c r="X51" i="42"/>
  <c r="AH50" i="83"/>
  <c r="AQ50" i="83" s="1"/>
  <c r="AG47" i="34"/>
  <c r="AP47" i="34" s="1"/>
  <c r="AE47" i="34"/>
  <c r="W48" i="34"/>
  <c r="AF47" i="34"/>
  <c r="AO47" i="34" s="1"/>
  <c r="AI48" i="80"/>
  <c r="AN48" i="80"/>
  <c r="AG50" i="36"/>
  <c r="AP50" i="36" s="1"/>
  <c r="AE50" i="36"/>
  <c r="W51" i="36"/>
  <c r="AF50" i="36"/>
  <c r="AO50" i="36" s="1"/>
  <c r="AH49" i="74"/>
  <c r="AQ49" i="74" s="1"/>
  <c r="AH46" i="93"/>
  <c r="AQ46" i="93" s="1"/>
  <c r="AI49" i="96"/>
  <c r="AN49" i="96"/>
  <c r="AR48" i="74"/>
  <c r="X49" i="80"/>
  <c r="Y49" i="80"/>
  <c r="AH48" i="32"/>
  <c r="AQ48" i="32" s="1"/>
  <c r="AH48" i="33"/>
  <c r="AQ48" i="33" s="1"/>
  <c r="AN46" i="92"/>
  <c r="AI46" i="92"/>
  <c r="AR45" i="93"/>
  <c r="AH48" i="48"/>
  <c r="AQ48" i="48" s="1"/>
  <c r="Y50" i="44"/>
  <c r="X50" i="44"/>
  <c r="AR47" i="33"/>
  <c r="X50" i="84"/>
  <c r="Y50" i="84"/>
  <c r="Z50" i="84" s="1"/>
  <c r="AI47" i="43"/>
  <c r="AN47" i="43"/>
  <c r="AN50" i="38"/>
  <c r="AI50" i="38"/>
  <c r="AN50" i="42"/>
  <c r="AI50" i="42"/>
  <c r="AH50" i="26"/>
  <c r="AQ50" i="26" s="1"/>
  <c r="AN48" i="79"/>
  <c r="AI48" i="79"/>
  <c r="X48" i="45"/>
  <c r="Y48" i="45"/>
  <c r="Y45" i="76"/>
  <c r="X45" i="76"/>
  <c r="X48" i="95"/>
  <c r="Z48" i="95" s="1"/>
  <c r="Y48" i="95"/>
  <c r="AN47" i="88"/>
  <c r="AI47" i="88"/>
  <c r="Z50" i="83"/>
  <c r="AR47" i="48"/>
  <c r="AH49" i="41"/>
  <c r="AQ49" i="41" s="1"/>
  <c r="AH49" i="77"/>
  <c r="AQ49" i="77" s="1"/>
  <c r="AG45" i="30"/>
  <c r="AP45" i="30" s="1"/>
  <c r="AE45" i="30"/>
  <c r="W46" i="30"/>
  <c r="AF45" i="30"/>
  <c r="AO45" i="30" s="1"/>
  <c r="AH47" i="34"/>
  <c r="AQ47" i="34" s="1"/>
  <c r="AG48" i="87"/>
  <c r="AP48" i="87" s="1"/>
  <c r="AF48" i="87"/>
  <c r="AO48" i="87" s="1"/>
  <c r="AE48" i="87"/>
  <c r="W49" i="87"/>
  <c r="AI47" i="95"/>
  <c r="AN47" i="95"/>
  <c r="Z51" i="81"/>
  <c r="AR49" i="36"/>
  <c r="Z48" i="33"/>
  <c r="AH50" i="36"/>
  <c r="AQ50" i="36" s="1"/>
  <c r="AR49" i="83"/>
  <c r="X51" i="40"/>
  <c r="Z51" i="40" s="1"/>
  <c r="Y51" i="40"/>
  <c r="Z48" i="90"/>
  <c r="X48" i="90"/>
  <c r="Y48" i="90"/>
  <c r="Z48" i="48"/>
  <c r="AI49" i="44"/>
  <c r="AN49" i="44"/>
  <c r="AN47" i="45"/>
  <c r="AI47" i="45"/>
  <c r="AI49" i="84"/>
  <c r="AN49" i="84"/>
  <c r="Y51" i="73"/>
  <c r="X51" i="73"/>
  <c r="Z51" i="73" s="1"/>
  <c r="Y51" i="82"/>
  <c r="X51" i="82"/>
  <c r="W52" i="40" l="1"/>
  <c r="AE51" i="40"/>
  <c r="AF51" i="40"/>
  <c r="AO51" i="40" s="1"/>
  <c r="AG51" i="40"/>
  <c r="AP51" i="40" s="1"/>
  <c r="AE48" i="95"/>
  <c r="W49" i="95"/>
  <c r="AG48" i="95"/>
  <c r="AP48" i="95" s="1"/>
  <c r="AF48" i="95"/>
  <c r="AO48" i="95" s="1"/>
  <c r="AF48" i="91"/>
  <c r="AO48" i="91" s="1"/>
  <c r="AE48" i="91"/>
  <c r="W49" i="91"/>
  <c r="AG48" i="91"/>
  <c r="AP48" i="91" s="1"/>
  <c r="W49" i="94"/>
  <c r="AG48" i="94"/>
  <c r="AP48" i="94" s="1"/>
  <c r="AF48" i="94"/>
  <c r="AO48" i="94" s="1"/>
  <c r="AE48" i="94"/>
  <c r="W48" i="75"/>
  <c r="AG47" i="75"/>
  <c r="AP47" i="75" s="1"/>
  <c r="AE47" i="75"/>
  <c r="AF47" i="75"/>
  <c r="AO47" i="75" s="1"/>
  <c r="AG50" i="84"/>
  <c r="AP50" i="84" s="1"/>
  <c r="AF50" i="84"/>
  <c r="AO50" i="84" s="1"/>
  <c r="AE50" i="84"/>
  <c r="W51" i="84"/>
  <c r="AG48" i="43"/>
  <c r="AP48" i="43" s="1"/>
  <c r="AF48" i="43"/>
  <c r="AO48" i="43" s="1"/>
  <c r="AE48" i="43"/>
  <c r="W49" i="43"/>
  <c r="W48" i="47"/>
  <c r="AG47" i="47"/>
  <c r="AP47" i="47" s="1"/>
  <c r="AF47" i="47"/>
  <c r="AO47" i="47" s="1"/>
  <c r="AE47" i="47"/>
  <c r="W52" i="38"/>
  <c r="AG51" i="38"/>
  <c r="AP51" i="38" s="1"/>
  <c r="AF51" i="38"/>
  <c r="AO51" i="38" s="1"/>
  <c r="AE51" i="38"/>
  <c r="AE49" i="27"/>
  <c r="W50" i="27"/>
  <c r="AG49" i="27"/>
  <c r="AP49" i="27" s="1"/>
  <c r="AF49" i="27"/>
  <c r="AO49" i="27" s="1"/>
  <c r="W49" i="88"/>
  <c r="AF48" i="88"/>
  <c r="AO48" i="88" s="1"/>
  <c r="AG48" i="88"/>
  <c r="AP48" i="88" s="1"/>
  <c r="AE48" i="88"/>
  <c r="W52" i="73"/>
  <c r="AG51" i="73"/>
  <c r="AP51" i="73" s="1"/>
  <c r="AF51" i="73"/>
  <c r="AO51" i="73" s="1"/>
  <c r="AE51" i="73"/>
  <c r="W51" i="96"/>
  <c r="AF50" i="96"/>
  <c r="AO50" i="96" s="1"/>
  <c r="AE50" i="96"/>
  <c r="AG50" i="96"/>
  <c r="AP50" i="96" s="1"/>
  <c r="AN48" i="87"/>
  <c r="AI48" i="87"/>
  <c r="AH51" i="82"/>
  <c r="AQ51" i="82" s="1"/>
  <c r="W49" i="48"/>
  <c r="AG48" i="48"/>
  <c r="AP48" i="48" s="1"/>
  <c r="AF48" i="48"/>
  <c r="AO48" i="48" s="1"/>
  <c r="AE48" i="48"/>
  <c r="Z51" i="82"/>
  <c r="AR47" i="45"/>
  <c r="AH48" i="90"/>
  <c r="AQ48" i="90" s="1"/>
  <c r="W49" i="33"/>
  <c r="AF48" i="33"/>
  <c r="AO48" i="33" s="1"/>
  <c r="AE48" i="33"/>
  <c r="AG48" i="33"/>
  <c r="AP48" i="33" s="1"/>
  <c r="X49" i="87"/>
  <c r="Y49" i="87"/>
  <c r="Y46" i="30"/>
  <c r="X46" i="30"/>
  <c r="AR50" i="38"/>
  <c r="AR48" i="80"/>
  <c r="AR47" i="94"/>
  <c r="X50" i="78"/>
  <c r="Y50" i="78"/>
  <c r="AR48" i="85"/>
  <c r="AR46" i="47"/>
  <c r="AR48" i="86"/>
  <c r="X50" i="31"/>
  <c r="Z50" i="31" s="1"/>
  <c r="Y50" i="31"/>
  <c r="AN48" i="32"/>
  <c r="AI48" i="32"/>
  <c r="X48" i="89"/>
  <c r="Y48" i="89"/>
  <c r="Y49" i="29"/>
  <c r="X49" i="29"/>
  <c r="Z49" i="29" s="1"/>
  <c r="AI50" i="26"/>
  <c r="AN50" i="26"/>
  <c r="AN46" i="93"/>
  <c r="AI46" i="93"/>
  <c r="AH48" i="95"/>
  <c r="AQ48" i="95" s="1"/>
  <c r="X50" i="77"/>
  <c r="Y50" i="77"/>
  <c r="Z50" i="77" s="1"/>
  <c r="AH49" i="80"/>
  <c r="AQ49" i="80" s="1"/>
  <c r="Z51" i="36"/>
  <c r="Y51" i="36"/>
  <c r="X51" i="36"/>
  <c r="AR50" i="82"/>
  <c r="AR48" i="35"/>
  <c r="AH49" i="85"/>
  <c r="AQ49" i="85" s="1"/>
  <c r="AH49" i="35"/>
  <c r="AQ49" i="35" s="1"/>
  <c r="X49" i="46"/>
  <c r="Y49" i="46"/>
  <c r="AH48" i="39"/>
  <c r="AQ48" i="39" s="1"/>
  <c r="X48" i="28"/>
  <c r="Y48" i="28"/>
  <c r="AR46" i="75"/>
  <c r="AN49" i="77"/>
  <c r="AI49" i="77"/>
  <c r="AI49" i="41"/>
  <c r="AN49" i="41"/>
  <c r="X47" i="93"/>
  <c r="Y47" i="93"/>
  <c r="Z47" i="93" s="1"/>
  <c r="X50" i="74"/>
  <c r="Y50" i="74"/>
  <c r="AF51" i="42"/>
  <c r="AO51" i="42" s="1"/>
  <c r="W52" i="42"/>
  <c r="AG51" i="42"/>
  <c r="AP51" i="42" s="1"/>
  <c r="AE51" i="42"/>
  <c r="AR50" i="73"/>
  <c r="AH49" i="86"/>
  <c r="AQ49" i="86" s="1"/>
  <c r="AR47" i="90"/>
  <c r="AN48" i="29"/>
  <c r="AI48" i="29"/>
  <c r="AR49" i="44"/>
  <c r="AH51" i="40"/>
  <c r="AQ51" i="40" s="1"/>
  <c r="AE51" i="81"/>
  <c r="W52" i="81"/>
  <c r="AF51" i="81"/>
  <c r="AO51" i="81" s="1"/>
  <c r="AG51" i="81"/>
  <c r="AP51" i="81" s="1"/>
  <c r="AG50" i="83"/>
  <c r="AP50" i="83" s="1"/>
  <c r="AF50" i="83"/>
  <c r="AO50" i="83" s="1"/>
  <c r="AE50" i="83"/>
  <c r="W51" i="83"/>
  <c r="AH45" i="76"/>
  <c r="AQ45" i="76" s="1"/>
  <c r="AR48" i="79"/>
  <c r="AR47" i="43"/>
  <c r="AH50" i="44"/>
  <c r="AQ50" i="44" s="1"/>
  <c r="Z49" i="80"/>
  <c r="AN50" i="36"/>
  <c r="AI50" i="36"/>
  <c r="Z48" i="34"/>
  <c r="Y48" i="34"/>
  <c r="X48" i="34"/>
  <c r="AH47" i="47"/>
  <c r="AQ47" i="47" s="1"/>
  <c r="Z49" i="85"/>
  <c r="AI48" i="46"/>
  <c r="AN48" i="46"/>
  <c r="Z48" i="39"/>
  <c r="Z49" i="86"/>
  <c r="AR50" i="40"/>
  <c r="AH48" i="88"/>
  <c r="AQ48" i="88" s="1"/>
  <c r="AH49" i="79"/>
  <c r="AQ49" i="79" s="1"/>
  <c r="AN49" i="74"/>
  <c r="AI49" i="74"/>
  <c r="AN45" i="30"/>
  <c r="AI45" i="30"/>
  <c r="AH48" i="45"/>
  <c r="AQ48" i="45" s="1"/>
  <c r="AR46" i="92"/>
  <c r="AR49" i="96"/>
  <c r="AH48" i="43"/>
  <c r="AQ48" i="43" s="1"/>
  <c r="Y50" i="41"/>
  <c r="X50" i="41"/>
  <c r="Z50" i="41" s="1"/>
  <c r="AR47" i="88"/>
  <c r="AN47" i="34"/>
  <c r="AI47" i="34"/>
  <c r="AI49" i="78"/>
  <c r="AN49" i="78"/>
  <c r="AR48" i="27"/>
  <c r="Z49" i="35"/>
  <c r="AH51" i="38"/>
  <c r="AQ51" i="38" s="1"/>
  <c r="AH49" i="27"/>
  <c r="AQ49" i="27" s="1"/>
  <c r="AR47" i="91"/>
  <c r="AH47" i="75"/>
  <c r="AQ47" i="75" s="1"/>
  <c r="Z51" i="25"/>
  <c r="Y51" i="25"/>
  <c r="X51" i="25"/>
  <c r="Z50" i="37"/>
  <c r="X50" i="37"/>
  <c r="Y50" i="37"/>
  <c r="AH51" i="73"/>
  <c r="AQ51" i="73" s="1"/>
  <c r="W49" i="90"/>
  <c r="AG48" i="90"/>
  <c r="AP48" i="90" s="1"/>
  <c r="AE48" i="90"/>
  <c r="AF48" i="90"/>
  <c r="AO48" i="90" s="1"/>
  <c r="AI47" i="28"/>
  <c r="AN47" i="28"/>
  <c r="W48" i="92"/>
  <c r="AF47" i="92"/>
  <c r="AO47" i="92" s="1"/>
  <c r="AE47" i="92"/>
  <c r="AG47" i="92"/>
  <c r="AP47" i="92" s="1"/>
  <c r="AN49" i="31"/>
  <c r="AI49" i="31"/>
  <c r="AH50" i="96"/>
  <c r="AQ50" i="96" s="1"/>
  <c r="Z48" i="45"/>
  <c r="AR50" i="42"/>
  <c r="AR49" i="84"/>
  <c r="AR47" i="95"/>
  <c r="Z45" i="76"/>
  <c r="AH50" i="84"/>
  <c r="AQ50" i="84" s="1"/>
  <c r="Z50" i="44"/>
  <c r="AH51" i="42"/>
  <c r="AQ51" i="42" s="1"/>
  <c r="AH48" i="91"/>
  <c r="AQ48" i="91" s="1"/>
  <c r="AR47" i="39"/>
  <c r="AR44" i="76"/>
  <c r="AH48" i="94"/>
  <c r="AQ48" i="94" s="1"/>
  <c r="AH47" i="92"/>
  <c r="AQ47" i="92" s="1"/>
  <c r="X49" i="32"/>
  <c r="Y49" i="32"/>
  <c r="Z49" i="79"/>
  <c r="AN47" i="89"/>
  <c r="AI47" i="89"/>
  <c r="AI50" i="25"/>
  <c r="AN50" i="25"/>
  <c r="AI49" i="37"/>
  <c r="AN49" i="37"/>
  <c r="Z51" i="26"/>
  <c r="Y51" i="26"/>
  <c r="X51" i="26"/>
  <c r="W50" i="29" l="1"/>
  <c r="AG49" i="29"/>
  <c r="AP49" i="29" s="1"/>
  <c r="AF49" i="29"/>
  <c r="AO49" i="29" s="1"/>
  <c r="AE49" i="29"/>
  <c r="AF47" i="93"/>
  <c r="AO47" i="93" s="1"/>
  <c r="AG47" i="93"/>
  <c r="AP47" i="93" s="1"/>
  <c r="W48" i="93"/>
  <c r="AE47" i="93"/>
  <c r="W51" i="77"/>
  <c r="AG50" i="77"/>
  <c r="AP50" i="77" s="1"/>
  <c r="AF50" i="77"/>
  <c r="AO50" i="77" s="1"/>
  <c r="AE50" i="77"/>
  <c r="AG50" i="41"/>
  <c r="AP50" i="41" s="1"/>
  <c r="AE50" i="41"/>
  <c r="AF50" i="41"/>
  <c r="AO50" i="41" s="1"/>
  <c r="W51" i="41"/>
  <c r="W51" i="31"/>
  <c r="AG50" i="31"/>
  <c r="AP50" i="31" s="1"/>
  <c r="AF50" i="31"/>
  <c r="AO50" i="31" s="1"/>
  <c r="AE50" i="31"/>
  <c r="AH49" i="32"/>
  <c r="AQ49" i="32" s="1"/>
  <c r="AR49" i="37"/>
  <c r="AR47" i="28"/>
  <c r="AH50" i="37"/>
  <c r="AQ50" i="37" s="1"/>
  <c r="AR45" i="30"/>
  <c r="AN50" i="83"/>
  <c r="AI50" i="83"/>
  <c r="Y52" i="81"/>
  <c r="X52" i="81"/>
  <c r="AR46" i="93"/>
  <c r="AH46" i="30"/>
  <c r="AQ46" i="30" s="1"/>
  <c r="W52" i="82"/>
  <c r="AE51" i="82"/>
  <c r="AG51" i="82"/>
  <c r="AP51" i="82" s="1"/>
  <c r="AF51" i="82"/>
  <c r="AO51" i="82" s="1"/>
  <c r="AI51" i="73"/>
  <c r="AN51" i="73"/>
  <c r="X48" i="47"/>
  <c r="Y48" i="47"/>
  <c r="Y51" i="84"/>
  <c r="X51" i="84"/>
  <c r="AI47" i="75"/>
  <c r="AN47" i="75"/>
  <c r="AI48" i="91"/>
  <c r="AN48" i="91"/>
  <c r="AI48" i="95"/>
  <c r="AN48" i="95"/>
  <c r="AI47" i="92"/>
  <c r="AN47" i="92"/>
  <c r="AG50" i="37"/>
  <c r="AP50" i="37" s="1"/>
  <c r="AE50" i="37"/>
  <c r="W51" i="37"/>
  <c r="AF50" i="37"/>
  <c r="AO50" i="37" s="1"/>
  <c r="AI51" i="81"/>
  <c r="AN51" i="81"/>
  <c r="X50" i="27"/>
  <c r="Y50" i="27"/>
  <c r="Y49" i="43"/>
  <c r="X49" i="43"/>
  <c r="AH51" i="26"/>
  <c r="AQ51" i="26" s="1"/>
  <c r="AR50" i="25"/>
  <c r="Z49" i="32"/>
  <c r="AI48" i="90"/>
  <c r="AN48" i="90"/>
  <c r="AH51" i="25"/>
  <c r="AQ51" i="25" s="1"/>
  <c r="AR49" i="78"/>
  <c r="AR49" i="74"/>
  <c r="AG49" i="85"/>
  <c r="AP49" i="85" s="1"/>
  <c r="AF49" i="85"/>
  <c r="AO49" i="85" s="1"/>
  <c r="AE49" i="85"/>
  <c r="W50" i="85"/>
  <c r="AH48" i="34"/>
  <c r="AQ48" i="34" s="1"/>
  <c r="AI51" i="42"/>
  <c r="AN51" i="42"/>
  <c r="AH50" i="74"/>
  <c r="AQ50" i="74" s="1"/>
  <c r="AR49" i="41"/>
  <c r="AH48" i="28"/>
  <c r="AQ48" i="28" s="1"/>
  <c r="AH51" i="36"/>
  <c r="AQ51" i="36" s="1"/>
  <c r="AH48" i="89"/>
  <c r="AQ48" i="89" s="1"/>
  <c r="Z46" i="30"/>
  <c r="AI50" i="96"/>
  <c r="AN50" i="96"/>
  <c r="AI49" i="27"/>
  <c r="AN49" i="27"/>
  <c r="AI47" i="47"/>
  <c r="AN47" i="47"/>
  <c r="AN50" i="84"/>
  <c r="AI50" i="84"/>
  <c r="Z49" i="94"/>
  <c r="X49" i="94"/>
  <c r="Y49" i="94"/>
  <c r="AH50" i="31"/>
  <c r="AQ50" i="31" s="1"/>
  <c r="AI48" i="48"/>
  <c r="AN48" i="48"/>
  <c r="Y52" i="38"/>
  <c r="X52" i="38"/>
  <c r="AR47" i="89"/>
  <c r="AG50" i="44"/>
  <c r="AP50" i="44" s="1"/>
  <c r="AF50" i="44"/>
  <c r="AO50" i="44" s="1"/>
  <c r="AE50" i="44"/>
  <c r="W51" i="44"/>
  <c r="W46" i="76"/>
  <c r="AE45" i="76"/>
  <c r="AF45" i="76"/>
  <c r="AO45" i="76" s="1"/>
  <c r="AG45" i="76"/>
  <c r="AP45" i="76" s="1"/>
  <c r="AR47" i="34"/>
  <c r="AR48" i="29"/>
  <c r="Z50" i="74"/>
  <c r="AR49" i="77"/>
  <c r="Z48" i="28"/>
  <c r="AR50" i="26"/>
  <c r="Z48" i="89"/>
  <c r="Z49" i="88"/>
  <c r="Y49" i="88"/>
  <c r="X49" i="88"/>
  <c r="AI51" i="38"/>
  <c r="AN51" i="38"/>
  <c r="AN48" i="43"/>
  <c r="AI48" i="43"/>
  <c r="X48" i="75"/>
  <c r="Y48" i="75"/>
  <c r="AI51" i="40"/>
  <c r="AN51" i="40"/>
  <c r="W49" i="45"/>
  <c r="AE48" i="45"/>
  <c r="AF48" i="45"/>
  <c r="AO48" i="45" s="1"/>
  <c r="AG48" i="45"/>
  <c r="AP48" i="45" s="1"/>
  <c r="AR49" i="31"/>
  <c r="Z48" i="92"/>
  <c r="Y48" i="92"/>
  <c r="X48" i="92"/>
  <c r="W50" i="86"/>
  <c r="AG49" i="86"/>
  <c r="AP49" i="86" s="1"/>
  <c r="AE49" i="86"/>
  <c r="AF49" i="86"/>
  <c r="AO49" i="86" s="1"/>
  <c r="W49" i="34"/>
  <c r="AG48" i="34"/>
  <c r="AP48" i="34" s="1"/>
  <c r="AF48" i="34"/>
  <c r="AO48" i="34" s="1"/>
  <c r="AE48" i="34"/>
  <c r="AH49" i="46"/>
  <c r="AQ49" i="46" s="1"/>
  <c r="AF51" i="36"/>
  <c r="AO51" i="36" s="1"/>
  <c r="W52" i="36"/>
  <c r="AG51" i="36"/>
  <c r="AP51" i="36" s="1"/>
  <c r="AE51" i="36"/>
  <c r="AH49" i="29"/>
  <c r="AQ49" i="29" s="1"/>
  <c r="AR48" i="32"/>
  <c r="AH50" i="78"/>
  <c r="AQ50" i="78" s="1"/>
  <c r="AH49" i="87"/>
  <c r="AQ49" i="87" s="1"/>
  <c r="Z49" i="33"/>
  <c r="X49" i="33"/>
  <c r="Y49" i="33"/>
  <c r="Y52" i="73"/>
  <c r="X52" i="73"/>
  <c r="AI48" i="94"/>
  <c r="AN48" i="94"/>
  <c r="AH50" i="41"/>
  <c r="AQ50" i="41" s="1"/>
  <c r="AR48" i="46"/>
  <c r="AF49" i="80"/>
  <c r="AO49" i="80" s="1"/>
  <c r="AE49" i="80"/>
  <c r="W50" i="80"/>
  <c r="AG49" i="80"/>
  <c r="AP49" i="80" s="1"/>
  <c r="AI48" i="33"/>
  <c r="AN48" i="33"/>
  <c r="AG51" i="26"/>
  <c r="AP51" i="26" s="1"/>
  <c r="AF51" i="26"/>
  <c r="AO51" i="26" s="1"/>
  <c r="AE51" i="26"/>
  <c r="W52" i="26"/>
  <c r="AG51" i="25"/>
  <c r="AP51" i="25" s="1"/>
  <c r="AF51" i="25"/>
  <c r="AO51" i="25" s="1"/>
  <c r="AE51" i="25"/>
  <c r="W52" i="25"/>
  <c r="AE49" i="35"/>
  <c r="W50" i="35"/>
  <c r="AF49" i="35"/>
  <c r="AO49" i="35" s="1"/>
  <c r="AG49" i="35"/>
  <c r="AP49" i="35" s="1"/>
  <c r="W50" i="79"/>
  <c r="AG49" i="79"/>
  <c r="AP49" i="79" s="1"/>
  <c r="AF49" i="79"/>
  <c r="AO49" i="79" s="1"/>
  <c r="AE49" i="79"/>
  <c r="Z49" i="90"/>
  <c r="Y49" i="90"/>
  <c r="X49" i="90"/>
  <c r="AG48" i="39"/>
  <c r="AP48" i="39" s="1"/>
  <c r="AE48" i="39"/>
  <c r="W49" i="39"/>
  <c r="AF48" i="39"/>
  <c r="AO48" i="39" s="1"/>
  <c r="AR50" i="36"/>
  <c r="X51" i="83"/>
  <c r="Y51" i="83"/>
  <c r="Z51" i="83" s="1"/>
  <c r="Z52" i="42"/>
  <c r="Y52" i="42"/>
  <c r="X52" i="42"/>
  <c r="AH47" i="93"/>
  <c r="AQ47" i="93" s="1"/>
  <c r="Z49" i="46"/>
  <c r="AH50" i="77"/>
  <c r="AQ50" i="77" s="1"/>
  <c r="Z50" i="78"/>
  <c r="Z49" i="87"/>
  <c r="X49" i="48"/>
  <c r="Z49" i="48" s="1"/>
  <c r="Y49" i="48"/>
  <c r="AR48" i="87"/>
  <c r="X51" i="96"/>
  <c r="Y51" i="96"/>
  <c r="AI48" i="88"/>
  <c r="AN48" i="88"/>
  <c r="Y49" i="91"/>
  <c r="X49" i="91"/>
  <c r="Z49" i="95"/>
  <c r="X49" i="95"/>
  <c r="Y49" i="95"/>
  <c r="Y52" i="40"/>
  <c r="X52" i="40"/>
  <c r="AE49" i="48" l="1"/>
  <c r="W50" i="48"/>
  <c r="AF49" i="48"/>
  <c r="AO49" i="48" s="1"/>
  <c r="AG49" i="48"/>
  <c r="AP49" i="48" s="1"/>
  <c r="W52" i="83"/>
  <c r="AG51" i="83"/>
  <c r="AP51" i="83" s="1"/>
  <c r="AE51" i="83"/>
  <c r="AF51" i="83"/>
  <c r="AO51" i="83" s="1"/>
  <c r="AG49" i="95"/>
  <c r="AP49" i="95" s="1"/>
  <c r="AE49" i="95"/>
  <c r="W50" i="95"/>
  <c r="AF49" i="95"/>
  <c r="AO49" i="95" s="1"/>
  <c r="AH52" i="40"/>
  <c r="AQ52" i="40" s="1"/>
  <c r="AH49" i="95"/>
  <c r="AQ49" i="95" s="1"/>
  <c r="AR48" i="88"/>
  <c r="AF52" i="42"/>
  <c r="AO52" i="42" s="1"/>
  <c r="AE52" i="42"/>
  <c r="W53" i="42"/>
  <c r="AG52" i="42"/>
  <c r="AP52" i="42" s="1"/>
  <c r="X50" i="79"/>
  <c r="Y50" i="79"/>
  <c r="Z50" i="79" s="1"/>
  <c r="Z52" i="26"/>
  <c r="X52" i="26"/>
  <c r="Y52" i="26"/>
  <c r="AH49" i="33"/>
  <c r="AQ49" i="33" s="1"/>
  <c r="Y49" i="45"/>
  <c r="X49" i="45"/>
  <c r="AR48" i="43"/>
  <c r="AF49" i="88"/>
  <c r="AO49" i="88" s="1"/>
  <c r="AE49" i="88"/>
  <c r="AG49" i="88"/>
  <c r="AP49" i="88" s="1"/>
  <c r="W50" i="88"/>
  <c r="Z51" i="44"/>
  <c r="X51" i="44"/>
  <c r="Y51" i="44"/>
  <c r="AH52" i="38"/>
  <c r="AQ52" i="38" s="1"/>
  <c r="AE49" i="94"/>
  <c r="W50" i="94"/>
  <c r="AF49" i="94"/>
  <c r="AO49" i="94" s="1"/>
  <c r="AG49" i="94"/>
  <c r="AP49" i="94" s="1"/>
  <c r="AR49" i="27"/>
  <c r="AR48" i="90"/>
  <c r="AH51" i="84"/>
  <c r="AQ51" i="84" s="1"/>
  <c r="Y52" i="82"/>
  <c r="X52" i="82"/>
  <c r="AR48" i="94"/>
  <c r="AI51" i="36"/>
  <c r="AN51" i="36"/>
  <c r="W49" i="89"/>
  <c r="AG48" i="89"/>
  <c r="AP48" i="89" s="1"/>
  <c r="AF48" i="89"/>
  <c r="AO48" i="89" s="1"/>
  <c r="AE48" i="89"/>
  <c r="W51" i="74"/>
  <c r="AG50" i="74"/>
  <c r="AP50" i="74" s="1"/>
  <c r="AE50" i="74"/>
  <c r="AF50" i="74"/>
  <c r="AO50" i="74" s="1"/>
  <c r="AN50" i="44"/>
  <c r="AI50" i="44"/>
  <c r="AR50" i="84"/>
  <c r="W50" i="32"/>
  <c r="AG49" i="32"/>
  <c r="AP49" i="32" s="1"/>
  <c r="AE49" i="32"/>
  <c r="AF49" i="32"/>
  <c r="AO49" i="32" s="1"/>
  <c r="AH50" i="27"/>
  <c r="AQ50" i="27" s="1"/>
  <c r="Y51" i="37"/>
  <c r="Z51" i="37" s="1"/>
  <c r="X51" i="37"/>
  <c r="AR48" i="95"/>
  <c r="AR51" i="73"/>
  <c r="AN50" i="41"/>
  <c r="AI50" i="41"/>
  <c r="X51" i="77"/>
  <c r="Y51" i="77"/>
  <c r="AI49" i="29"/>
  <c r="AN49" i="29"/>
  <c r="Z52" i="25"/>
  <c r="Y52" i="25"/>
  <c r="X52" i="25"/>
  <c r="AH51" i="96"/>
  <c r="AQ51" i="96" s="1"/>
  <c r="AH51" i="83"/>
  <c r="AQ51" i="83" s="1"/>
  <c r="Y49" i="39"/>
  <c r="X49" i="39"/>
  <c r="AI49" i="79"/>
  <c r="AN49" i="79"/>
  <c r="AN51" i="25"/>
  <c r="AI51" i="25"/>
  <c r="Y50" i="80"/>
  <c r="X50" i="80"/>
  <c r="AH52" i="73"/>
  <c r="AQ52" i="73" s="1"/>
  <c r="Y50" i="86"/>
  <c r="Z50" i="86" s="1"/>
  <c r="X50" i="86"/>
  <c r="AR51" i="40"/>
  <c r="AI45" i="76"/>
  <c r="AN45" i="76"/>
  <c r="Z52" i="38"/>
  <c r="AR50" i="96"/>
  <c r="Z50" i="27"/>
  <c r="AN50" i="37"/>
  <c r="AI50" i="37"/>
  <c r="Z51" i="84"/>
  <c r="AH52" i="81"/>
  <c r="AQ52" i="81" s="1"/>
  <c r="AH49" i="48"/>
  <c r="AQ49" i="48" s="1"/>
  <c r="AN51" i="26"/>
  <c r="AI51" i="26"/>
  <c r="W50" i="87"/>
  <c r="AG49" i="87"/>
  <c r="AP49" i="87" s="1"/>
  <c r="AF49" i="87"/>
  <c r="AO49" i="87" s="1"/>
  <c r="AE49" i="87"/>
  <c r="AN48" i="39"/>
  <c r="AI48" i="39"/>
  <c r="AI49" i="80"/>
  <c r="AN49" i="80"/>
  <c r="X49" i="34"/>
  <c r="Y49" i="34"/>
  <c r="AH48" i="92"/>
  <c r="AQ48" i="92" s="1"/>
  <c r="AR51" i="38"/>
  <c r="W47" i="30"/>
  <c r="AG46" i="30"/>
  <c r="AP46" i="30" s="1"/>
  <c r="AF46" i="30"/>
  <c r="AO46" i="30" s="1"/>
  <c r="AE46" i="30"/>
  <c r="AR51" i="42"/>
  <c r="X50" i="85"/>
  <c r="Y50" i="85"/>
  <c r="AH49" i="43"/>
  <c r="AQ49" i="43" s="1"/>
  <c r="AR48" i="91"/>
  <c r="Z51" i="31"/>
  <c r="X51" i="31"/>
  <c r="Y51" i="31"/>
  <c r="AI50" i="77"/>
  <c r="AN50" i="77"/>
  <c r="AN47" i="93"/>
  <c r="AI47" i="93"/>
  <c r="AF49" i="90"/>
  <c r="AO49" i="90" s="1"/>
  <c r="AE49" i="90"/>
  <c r="W50" i="90"/>
  <c r="AG49" i="90"/>
  <c r="AP49" i="90" s="1"/>
  <c r="AE49" i="33"/>
  <c r="W50" i="33"/>
  <c r="AG49" i="33"/>
  <c r="AP49" i="33" s="1"/>
  <c r="AF49" i="33"/>
  <c r="AO49" i="33" s="1"/>
  <c r="AH49" i="91"/>
  <c r="AQ49" i="91" s="1"/>
  <c r="Z51" i="96"/>
  <c r="Z52" i="40"/>
  <c r="Z49" i="91"/>
  <c r="AE50" i="78"/>
  <c r="AG50" i="78"/>
  <c r="AP50" i="78" s="1"/>
  <c r="AF50" i="78"/>
  <c r="AO50" i="78" s="1"/>
  <c r="W51" i="78"/>
  <c r="AG49" i="46"/>
  <c r="AP49" i="46" s="1"/>
  <c r="AF49" i="46"/>
  <c r="AO49" i="46" s="1"/>
  <c r="AE49" i="46"/>
  <c r="W50" i="46"/>
  <c r="AH52" i="42"/>
  <c r="AQ52" i="42" s="1"/>
  <c r="X50" i="35"/>
  <c r="Z50" i="35" s="1"/>
  <c r="Y50" i="35"/>
  <c r="Z52" i="73"/>
  <c r="Y52" i="36"/>
  <c r="X52" i="36"/>
  <c r="AI48" i="45"/>
  <c r="AN48" i="45"/>
  <c r="AH48" i="75"/>
  <c r="AQ48" i="75" s="1"/>
  <c r="AH49" i="88"/>
  <c r="AQ49" i="88" s="1"/>
  <c r="AE48" i="28"/>
  <c r="W49" i="28"/>
  <c r="AG48" i="28"/>
  <c r="AP48" i="28" s="1"/>
  <c r="AF48" i="28"/>
  <c r="AO48" i="28" s="1"/>
  <c r="Y46" i="76"/>
  <c r="Z46" i="76" s="1"/>
  <c r="X46" i="76"/>
  <c r="AR48" i="48"/>
  <c r="AR47" i="47"/>
  <c r="AR51" i="81"/>
  <c r="AH48" i="47"/>
  <c r="AQ48" i="47" s="1"/>
  <c r="AI51" i="82"/>
  <c r="AN51" i="82"/>
  <c r="Z52" i="81"/>
  <c r="Y51" i="41"/>
  <c r="X51" i="41"/>
  <c r="Z51" i="41" s="1"/>
  <c r="Z48" i="93"/>
  <c r="Y48" i="93"/>
  <c r="X48" i="93"/>
  <c r="AH49" i="90"/>
  <c r="AQ49" i="90" s="1"/>
  <c r="AI49" i="35"/>
  <c r="AN49" i="35"/>
  <c r="AR48" i="33"/>
  <c r="AI48" i="34"/>
  <c r="AN48" i="34"/>
  <c r="AI49" i="86"/>
  <c r="AN49" i="86"/>
  <c r="AE48" i="92"/>
  <c r="AF48" i="92"/>
  <c r="AO48" i="92" s="1"/>
  <c r="AG48" i="92"/>
  <c r="AP48" i="92" s="1"/>
  <c r="W49" i="92"/>
  <c r="Z48" i="75"/>
  <c r="AH49" i="94"/>
  <c r="AQ49" i="94" s="1"/>
  <c r="AN49" i="85"/>
  <c r="AI49" i="85"/>
  <c r="Z49" i="43"/>
  <c r="AR47" i="92"/>
  <c r="AR47" i="75"/>
  <c r="Z48" i="47"/>
  <c r="AR50" i="83"/>
  <c r="AI50" i="31"/>
  <c r="AN50" i="31"/>
  <c r="Y50" i="29"/>
  <c r="X50" i="29"/>
  <c r="AE50" i="86" l="1"/>
  <c r="W51" i="86"/>
  <c r="AF50" i="86"/>
  <c r="AO50" i="86" s="1"/>
  <c r="AG50" i="86"/>
  <c r="AP50" i="86" s="1"/>
  <c r="W52" i="37"/>
  <c r="AG51" i="37"/>
  <c r="AP51" i="37" s="1"/>
  <c r="AF51" i="37"/>
  <c r="AO51" i="37" s="1"/>
  <c r="AE51" i="37"/>
  <c r="AF50" i="79"/>
  <c r="AO50" i="79" s="1"/>
  <c r="AE50" i="79"/>
  <c r="W51" i="79"/>
  <c r="AG50" i="79"/>
  <c r="AP50" i="79" s="1"/>
  <c r="AE46" i="76"/>
  <c r="AG46" i="76"/>
  <c r="AP46" i="76" s="1"/>
  <c r="AF46" i="76"/>
  <c r="AO46" i="76" s="1"/>
  <c r="W47" i="76"/>
  <c r="AG50" i="35"/>
  <c r="AP50" i="35" s="1"/>
  <c r="AE50" i="35"/>
  <c r="AF50" i="35"/>
  <c r="AO50" i="35" s="1"/>
  <c r="W51" i="35"/>
  <c r="AF51" i="41"/>
  <c r="AO51" i="41" s="1"/>
  <c r="W52" i="41"/>
  <c r="AG51" i="41"/>
  <c r="AP51" i="41" s="1"/>
  <c r="AE51" i="41"/>
  <c r="AE52" i="40"/>
  <c r="AF52" i="40"/>
  <c r="AO52" i="40" s="1"/>
  <c r="AG52" i="40"/>
  <c r="AP52" i="40" s="1"/>
  <c r="W53" i="40"/>
  <c r="AI46" i="30"/>
  <c r="AN46" i="30"/>
  <c r="AR51" i="26"/>
  <c r="AH52" i="82"/>
  <c r="AQ52" i="82" s="1"/>
  <c r="W52" i="44"/>
  <c r="AG51" i="44"/>
  <c r="AP51" i="44" s="1"/>
  <c r="AE51" i="44"/>
  <c r="AF51" i="44"/>
  <c r="AO51" i="44" s="1"/>
  <c r="W53" i="26"/>
  <c r="AG52" i="26"/>
  <c r="AP52" i="26" s="1"/>
  <c r="AF52" i="26"/>
  <c r="AO52" i="26" s="1"/>
  <c r="AE52" i="26"/>
  <c r="X53" i="42"/>
  <c r="Y53" i="42"/>
  <c r="AN49" i="95"/>
  <c r="AI49" i="95"/>
  <c r="Z52" i="83"/>
  <c r="X52" i="83"/>
  <c r="Y52" i="83"/>
  <c r="AH50" i="29"/>
  <c r="AQ50" i="29" s="1"/>
  <c r="W50" i="43"/>
  <c r="AG49" i="43"/>
  <c r="AP49" i="43" s="1"/>
  <c r="AF49" i="43"/>
  <c r="AO49" i="43" s="1"/>
  <c r="AE49" i="43"/>
  <c r="AN48" i="28"/>
  <c r="AI48" i="28"/>
  <c r="W52" i="84"/>
  <c r="AG51" i="84"/>
  <c r="AP51" i="84" s="1"/>
  <c r="AF51" i="84"/>
  <c r="AO51" i="84" s="1"/>
  <c r="AE51" i="84"/>
  <c r="AR49" i="85"/>
  <c r="AH52" i="36"/>
  <c r="AQ52" i="36" s="1"/>
  <c r="X50" i="46"/>
  <c r="Y50" i="46"/>
  <c r="AH49" i="34"/>
  <c r="AQ49" i="34" s="1"/>
  <c r="AI49" i="87"/>
  <c r="AN49" i="87"/>
  <c r="AR50" i="37"/>
  <c r="AH50" i="80"/>
  <c r="AQ50" i="80" s="1"/>
  <c r="AR49" i="79"/>
  <c r="AR49" i="29"/>
  <c r="Z49" i="89"/>
  <c r="Y49" i="89"/>
  <c r="X49" i="89"/>
  <c r="Y50" i="88"/>
  <c r="X50" i="88"/>
  <c r="Z50" i="88" s="1"/>
  <c r="AI52" i="42"/>
  <c r="AN52" i="42"/>
  <c r="AH50" i="35"/>
  <c r="AQ50" i="35" s="1"/>
  <c r="AF48" i="47"/>
  <c r="AO48" i="47" s="1"/>
  <c r="AE48" i="47"/>
  <c r="AG48" i="47"/>
  <c r="AP48" i="47" s="1"/>
  <c r="W49" i="47"/>
  <c r="Z50" i="29"/>
  <c r="AF48" i="75"/>
  <c r="AO48" i="75" s="1"/>
  <c r="AE48" i="75"/>
  <c r="W49" i="75"/>
  <c r="AG48" i="75"/>
  <c r="AP48" i="75" s="1"/>
  <c r="Z50" i="90"/>
  <c r="X50" i="90"/>
  <c r="Y50" i="90"/>
  <c r="AR50" i="77"/>
  <c r="AH50" i="85"/>
  <c r="AQ50" i="85" s="1"/>
  <c r="Z49" i="34"/>
  <c r="AR45" i="76"/>
  <c r="AH49" i="39"/>
  <c r="AQ49" i="39" s="1"/>
  <c r="AI49" i="32"/>
  <c r="AN49" i="32"/>
  <c r="AR50" i="44"/>
  <c r="X51" i="74"/>
  <c r="Z51" i="74" s="1"/>
  <c r="Y51" i="74"/>
  <c r="Z52" i="82"/>
  <c r="AH49" i="45"/>
  <c r="AQ49" i="45" s="1"/>
  <c r="AH50" i="79"/>
  <c r="AQ50" i="79" s="1"/>
  <c r="AE52" i="38"/>
  <c r="W53" i="38"/>
  <c r="AF52" i="38"/>
  <c r="AO52" i="38" s="1"/>
  <c r="AG52" i="38"/>
  <c r="AP52" i="38" s="1"/>
  <c r="Z49" i="92"/>
  <c r="X49" i="92"/>
  <c r="Y49" i="92"/>
  <c r="AR49" i="35"/>
  <c r="AH48" i="93"/>
  <c r="AQ48" i="93" s="1"/>
  <c r="Z52" i="36"/>
  <c r="AN49" i="46"/>
  <c r="AI49" i="46"/>
  <c r="AI49" i="90"/>
  <c r="AN49" i="90"/>
  <c r="Z50" i="85"/>
  <c r="AG50" i="27"/>
  <c r="AP50" i="27" s="1"/>
  <c r="AF50" i="27"/>
  <c r="AO50" i="27" s="1"/>
  <c r="AE50" i="27"/>
  <c r="W51" i="27"/>
  <c r="Z50" i="80"/>
  <c r="AH52" i="25"/>
  <c r="AQ52" i="25" s="1"/>
  <c r="AH51" i="77"/>
  <c r="AQ51" i="77" s="1"/>
  <c r="AI48" i="89"/>
  <c r="AN48" i="89"/>
  <c r="AR51" i="36"/>
  <c r="Z50" i="94"/>
  <c r="X50" i="94"/>
  <c r="Y50" i="94"/>
  <c r="AI51" i="83"/>
  <c r="AN51" i="83"/>
  <c r="AH51" i="41"/>
  <c r="AQ51" i="41" s="1"/>
  <c r="AR48" i="45"/>
  <c r="AF51" i="96"/>
  <c r="AO51" i="96" s="1"/>
  <c r="AE51" i="96"/>
  <c r="W52" i="96"/>
  <c r="AG51" i="96"/>
  <c r="AP51" i="96" s="1"/>
  <c r="AR49" i="86"/>
  <c r="AF52" i="81"/>
  <c r="AO52" i="81" s="1"/>
  <c r="AE52" i="81"/>
  <c r="W53" i="81"/>
  <c r="AG52" i="81"/>
  <c r="AP52" i="81" s="1"/>
  <c r="AR50" i="31"/>
  <c r="X49" i="28"/>
  <c r="Y49" i="28"/>
  <c r="AE52" i="73"/>
  <c r="W53" i="73"/>
  <c r="AF52" i="73"/>
  <c r="AO52" i="73" s="1"/>
  <c r="AG52" i="73"/>
  <c r="AP52" i="73" s="1"/>
  <c r="AN50" i="78"/>
  <c r="AI50" i="78"/>
  <c r="Z50" i="33"/>
  <c r="X50" i="33"/>
  <c r="Y50" i="33"/>
  <c r="AH51" i="31"/>
  <c r="AQ51" i="31" s="1"/>
  <c r="Y47" i="30"/>
  <c r="X47" i="30"/>
  <c r="Z47" i="30" s="1"/>
  <c r="AR49" i="80"/>
  <c r="AR51" i="25"/>
  <c r="Z49" i="39"/>
  <c r="Z51" i="77"/>
  <c r="AI49" i="94"/>
  <c r="AN49" i="94"/>
  <c r="AN49" i="88"/>
  <c r="AI49" i="88"/>
  <c r="Z49" i="45"/>
  <c r="Y50" i="48"/>
  <c r="X50" i="48"/>
  <c r="Z51" i="78"/>
  <c r="X51" i="78"/>
  <c r="Y51" i="78"/>
  <c r="AN48" i="92"/>
  <c r="AI48" i="92"/>
  <c r="AR48" i="34"/>
  <c r="W49" i="93"/>
  <c r="AG48" i="93"/>
  <c r="AP48" i="93" s="1"/>
  <c r="AF48" i="93"/>
  <c r="AO48" i="93" s="1"/>
  <c r="AE48" i="93"/>
  <c r="AR51" i="82"/>
  <c r="AH46" i="76"/>
  <c r="AQ46" i="76" s="1"/>
  <c r="AG49" i="91"/>
  <c r="AP49" i="91" s="1"/>
  <c r="AF49" i="91"/>
  <c r="AO49" i="91" s="1"/>
  <c r="AE49" i="91"/>
  <c r="W50" i="91"/>
  <c r="AN49" i="33"/>
  <c r="AI49" i="33"/>
  <c r="AR47" i="93"/>
  <c r="AE51" i="31"/>
  <c r="W52" i="31"/>
  <c r="AF51" i="31"/>
  <c r="AO51" i="31" s="1"/>
  <c r="AG51" i="31"/>
  <c r="AP51" i="31" s="1"/>
  <c r="AR48" i="39"/>
  <c r="Z50" i="87"/>
  <c r="X50" i="87"/>
  <c r="Y50" i="87"/>
  <c r="AH50" i="86"/>
  <c r="AQ50" i="86" s="1"/>
  <c r="W53" i="25"/>
  <c r="AG52" i="25"/>
  <c r="AP52" i="25" s="1"/>
  <c r="AF52" i="25"/>
  <c r="AO52" i="25" s="1"/>
  <c r="AE52" i="25"/>
  <c r="AR50" i="41"/>
  <c r="AH51" i="37"/>
  <c r="AQ51" i="37" s="1"/>
  <c r="X50" i="32"/>
  <c r="Y50" i="32"/>
  <c r="AI50" i="74"/>
  <c r="AN50" i="74"/>
  <c r="AH51" i="44"/>
  <c r="AQ51" i="44" s="1"/>
  <c r="AH52" i="26"/>
  <c r="AQ52" i="26" s="1"/>
  <c r="X50" i="95"/>
  <c r="Y50" i="95"/>
  <c r="AI49" i="48"/>
  <c r="AN49" i="48"/>
  <c r="AE47" i="30" l="1"/>
  <c r="W48" i="30"/>
  <c r="AG47" i="30"/>
  <c r="AP47" i="30" s="1"/>
  <c r="AF47" i="30"/>
  <c r="AO47" i="30" s="1"/>
  <c r="AF51" i="74"/>
  <c r="AO51" i="74" s="1"/>
  <c r="AE51" i="74"/>
  <c r="W52" i="74"/>
  <c r="AG51" i="74"/>
  <c r="AP51" i="74" s="1"/>
  <c r="W51" i="88"/>
  <c r="AG50" i="88"/>
  <c r="AP50" i="88" s="1"/>
  <c r="AF50" i="88"/>
  <c r="AO50" i="88" s="1"/>
  <c r="AE50" i="88"/>
  <c r="AH50" i="95"/>
  <c r="AQ50" i="95" s="1"/>
  <c r="AH50" i="48"/>
  <c r="AQ50" i="48" s="1"/>
  <c r="AG50" i="33"/>
  <c r="AP50" i="33" s="1"/>
  <c r="AF50" i="33"/>
  <c r="AO50" i="33" s="1"/>
  <c r="AE50" i="33"/>
  <c r="W51" i="33"/>
  <c r="Y53" i="73"/>
  <c r="Z53" i="73"/>
  <c r="X53" i="73"/>
  <c r="AG50" i="94"/>
  <c r="AP50" i="94" s="1"/>
  <c r="AF50" i="94"/>
  <c r="AO50" i="94" s="1"/>
  <c r="AE50" i="94"/>
  <c r="W51" i="94"/>
  <c r="AN50" i="27"/>
  <c r="AI50" i="27"/>
  <c r="AR49" i="46"/>
  <c r="AI51" i="31"/>
  <c r="AN51" i="31"/>
  <c r="AE49" i="34"/>
  <c r="AG49" i="34"/>
  <c r="AP49" i="34" s="1"/>
  <c r="W50" i="34"/>
  <c r="AF49" i="34"/>
  <c r="AO49" i="34" s="1"/>
  <c r="AH50" i="87"/>
  <c r="AQ50" i="87" s="1"/>
  <c r="AG51" i="78"/>
  <c r="AP51" i="78" s="1"/>
  <c r="AF51" i="78"/>
  <c r="AO51" i="78" s="1"/>
  <c r="W52" i="78"/>
  <c r="AE51" i="78"/>
  <c r="AH50" i="33"/>
  <c r="AQ50" i="33" s="1"/>
  <c r="AN51" i="96"/>
  <c r="AI51" i="96"/>
  <c r="AH50" i="94"/>
  <c r="AQ50" i="94" s="1"/>
  <c r="Y51" i="27"/>
  <c r="X51" i="27"/>
  <c r="Z51" i="27" s="1"/>
  <c r="AR49" i="90"/>
  <c r="AH49" i="92"/>
  <c r="AQ49" i="92" s="1"/>
  <c r="AI52" i="38"/>
  <c r="AN52" i="38"/>
  <c r="AR49" i="32"/>
  <c r="AG50" i="90"/>
  <c r="AP50" i="90" s="1"/>
  <c r="AF50" i="90"/>
  <c r="AO50" i="90" s="1"/>
  <c r="AE50" i="90"/>
  <c r="W51" i="90"/>
  <c r="AE50" i="29"/>
  <c r="W51" i="29"/>
  <c r="AG50" i="29"/>
  <c r="AP50" i="29" s="1"/>
  <c r="AF50" i="29"/>
  <c r="AO50" i="29" s="1"/>
  <c r="AR52" i="42"/>
  <c r="AF49" i="89"/>
  <c r="AO49" i="89" s="1"/>
  <c r="AE49" i="89"/>
  <c r="AG49" i="89"/>
  <c r="AP49" i="89" s="1"/>
  <c r="W50" i="89"/>
  <c r="AI49" i="43"/>
  <c r="AN49" i="43"/>
  <c r="AF52" i="83"/>
  <c r="AO52" i="83" s="1"/>
  <c r="AE52" i="83"/>
  <c r="W53" i="83"/>
  <c r="AG52" i="83"/>
  <c r="AP52" i="83" s="1"/>
  <c r="AI52" i="26"/>
  <c r="AN52" i="26"/>
  <c r="AI51" i="44"/>
  <c r="AN51" i="44"/>
  <c r="AR46" i="30"/>
  <c r="AI51" i="41"/>
  <c r="AN51" i="41"/>
  <c r="X51" i="35"/>
  <c r="Z51" i="35" s="1"/>
  <c r="Y51" i="35"/>
  <c r="AI50" i="79"/>
  <c r="AN50" i="79"/>
  <c r="X52" i="37"/>
  <c r="Y52" i="37"/>
  <c r="AE50" i="87"/>
  <c r="W51" i="87"/>
  <c r="AF50" i="87"/>
  <c r="AO50" i="87" s="1"/>
  <c r="AG50" i="87"/>
  <c r="AP50" i="87" s="1"/>
  <c r="AI48" i="93"/>
  <c r="AN48" i="93"/>
  <c r="AR49" i="87"/>
  <c r="AR49" i="95"/>
  <c r="Z50" i="95"/>
  <c r="AH50" i="46"/>
  <c r="AQ50" i="46" s="1"/>
  <c r="AN50" i="35"/>
  <c r="AI50" i="35"/>
  <c r="AN46" i="76"/>
  <c r="AI46" i="76"/>
  <c r="AI51" i="37"/>
  <c r="AN51" i="37"/>
  <c r="Z52" i="31"/>
  <c r="X52" i="31"/>
  <c r="Y52" i="31"/>
  <c r="AH51" i="74"/>
  <c r="AQ51" i="74" s="1"/>
  <c r="X49" i="47"/>
  <c r="Y49" i="47"/>
  <c r="Y53" i="40"/>
  <c r="Z53" i="40" s="1"/>
  <c r="X53" i="40"/>
  <c r="AR49" i="94"/>
  <c r="AI52" i="73"/>
  <c r="AN52" i="73"/>
  <c r="AF52" i="36"/>
  <c r="AO52" i="36" s="1"/>
  <c r="AE52" i="36"/>
  <c r="W53" i="36"/>
  <c r="AG52" i="36"/>
  <c r="AP52" i="36" s="1"/>
  <c r="X49" i="75"/>
  <c r="Z49" i="75" s="1"/>
  <c r="Y49" i="75"/>
  <c r="Z50" i="46"/>
  <c r="X52" i="84"/>
  <c r="Y52" i="84"/>
  <c r="Z52" i="84" s="1"/>
  <c r="Z52" i="44"/>
  <c r="X52" i="44"/>
  <c r="Y52" i="44"/>
  <c r="Y52" i="41"/>
  <c r="X52" i="41"/>
  <c r="AI52" i="25"/>
  <c r="AN52" i="25"/>
  <c r="AG49" i="92"/>
  <c r="AP49" i="92" s="1"/>
  <c r="AF49" i="92"/>
  <c r="AO49" i="92" s="1"/>
  <c r="W50" i="92"/>
  <c r="AE49" i="92"/>
  <c r="AH50" i="88"/>
  <c r="AQ50" i="88" s="1"/>
  <c r="AR50" i="74"/>
  <c r="X50" i="91"/>
  <c r="Y50" i="91"/>
  <c r="AR48" i="92"/>
  <c r="AR50" i="78"/>
  <c r="AN49" i="91"/>
  <c r="AI49" i="91"/>
  <c r="AE49" i="45"/>
  <c r="AG49" i="45"/>
  <c r="AP49" i="45" s="1"/>
  <c r="AF49" i="45"/>
  <c r="AO49" i="45" s="1"/>
  <c r="W50" i="45"/>
  <c r="AH49" i="28"/>
  <c r="AQ49" i="28" s="1"/>
  <c r="X53" i="81"/>
  <c r="Y53" i="81"/>
  <c r="Z53" i="81" s="1"/>
  <c r="AR51" i="83"/>
  <c r="AG50" i="80"/>
  <c r="AP50" i="80" s="1"/>
  <c r="AF50" i="80"/>
  <c r="AO50" i="80" s="1"/>
  <c r="AE50" i="80"/>
  <c r="W51" i="80"/>
  <c r="W51" i="85"/>
  <c r="AG50" i="85"/>
  <c r="AP50" i="85" s="1"/>
  <c r="AF50" i="85"/>
  <c r="AO50" i="85" s="1"/>
  <c r="AE50" i="85"/>
  <c r="AI48" i="75"/>
  <c r="AN48" i="75"/>
  <c r="AN48" i="47"/>
  <c r="AI48" i="47"/>
  <c r="AH49" i="89"/>
  <c r="AQ49" i="89" s="1"/>
  <c r="AR48" i="28"/>
  <c r="Y50" i="43"/>
  <c r="Z50" i="43" s="1"/>
  <c r="X50" i="43"/>
  <c r="AH53" i="42"/>
  <c r="AQ53" i="42" s="1"/>
  <c r="Z53" i="26"/>
  <c r="X53" i="26"/>
  <c r="Y53" i="26"/>
  <c r="X47" i="76"/>
  <c r="Y47" i="76"/>
  <c r="Z51" i="86"/>
  <c r="Y51" i="86"/>
  <c r="X51" i="86"/>
  <c r="Z50" i="48"/>
  <c r="AF51" i="77"/>
  <c r="AO51" i="77" s="1"/>
  <c r="AE51" i="77"/>
  <c r="AG51" i="77"/>
  <c r="AP51" i="77" s="1"/>
  <c r="W52" i="77"/>
  <c r="AH47" i="30"/>
  <c r="AQ47" i="30" s="1"/>
  <c r="AH50" i="32"/>
  <c r="AQ50" i="32" s="1"/>
  <c r="W50" i="39"/>
  <c r="AG49" i="39"/>
  <c r="AP49" i="39" s="1"/>
  <c r="AF49" i="39"/>
  <c r="AO49" i="39" s="1"/>
  <c r="AE49" i="39"/>
  <c r="AR49" i="48"/>
  <c r="Z50" i="32"/>
  <c r="X53" i="25"/>
  <c r="Y53" i="25"/>
  <c r="AR49" i="33"/>
  <c r="X49" i="93"/>
  <c r="Y49" i="93"/>
  <c r="Z49" i="93" s="1"/>
  <c r="AH51" i="78"/>
  <c r="AQ51" i="78" s="1"/>
  <c r="AR49" i="88"/>
  <c r="Z49" i="28"/>
  <c r="AN52" i="81"/>
  <c r="AI52" i="81"/>
  <c r="Y52" i="96"/>
  <c r="X52" i="96"/>
  <c r="AR48" i="89"/>
  <c r="X53" i="38"/>
  <c r="Y53" i="38"/>
  <c r="Z53" i="38" s="1"/>
  <c r="AF52" i="82"/>
  <c r="AO52" i="82" s="1"/>
  <c r="AE52" i="82"/>
  <c r="AG52" i="82"/>
  <c r="AP52" i="82" s="1"/>
  <c r="W53" i="82"/>
  <c r="AH50" i="90"/>
  <c r="AQ50" i="90" s="1"/>
  <c r="AI51" i="84"/>
  <c r="AN51" i="84"/>
  <c r="AH52" i="83"/>
  <c r="AQ52" i="83" s="1"/>
  <c r="Z53" i="42"/>
  <c r="AN52" i="40"/>
  <c r="AI52" i="40"/>
  <c r="X51" i="79"/>
  <c r="Y51" i="79"/>
  <c r="AI50" i="86"/>
  <c r="AN50" i="86"/>
  <c r="AG49" i="75" l="1"/>
  <c r="AP49" i="75" s="1"/>
  <c r="AF49" i="75"/>
  <c r="AO49" i="75" s="1"/>
  <c r="AE49" i="75"/>
  <c r="W50" i="75"/>
  <c r="AG53" i="38"/>
  <c r="AP53" i="38" s="1"/>
  <c r="AF53" i="38"/>
  <c r="AO53" i="38" s="1"/>
  <c r="AE53" i="38"/>
  <c r="W54" i="38"/>
  <c r="W52" i="35"/>
  <c r="AG51" i="35"/>
  <c r="AP51" i="35" s="1"/>
  <c r="AF51" i="35"/>
  <c r="AO51" i="35" s="1"/>
  <c r="AE51" i="35"/>
  <c r="AG53" i="40"/>
  <c r="AP53" i="40" s="1"/>
  <c r="W54" i="40"/>
  <c r="AE53" i="40"/>
  <c r="AF53" i="40"/>
  <c r="AO53" i="40" s="1"/>
  <c r="W52" i="27"/>
  <c r="AG51" i="27"/>
  <c r="AP51" i="27" s="1"/>
  <c r="AF51" i="27"/>
  <c r="AO51" i="27" s="1"/>
  <c r="AE51" i="27"/>
  <c r="AG53" i="81"/>
  <c r="AP53" i="81" s="1"/>
  <c r="AF53" i="81"/>
  <c r="AO53" i="81" s="1"/>
  <c r="AE53" i="81"/>
  <c r="W54" i="81"/>
  <c r="AE50" i="43"/>
  <c r="W51" i="43"/>
  <c r="AF50" i="43"/>
  <c r="AO50" i="43" s="1"/>
  <c r="AG50" i="43"/>
  <c r="AP50" i="43" s="1"/>
  <c r="AE52" i="84"/>
  <c r="W53" i="84"/>
  <c r="AF52" i="84"/>
  <c r="AO52" i="84" s="1"/>
  <c r="AG52" i="84"/>
  <c r="AP52" i="84" s="1"/>
  <c r="AE49" i="93"/>
  <c r="AG49" i="93"/>
  <c r="AP49" i="93" s="1"/>
  <c r="AF49" i="93"/>
  <c r="AO49" i="93" s="1"/>
  <c r="W50" i="93"/>
  <c r="AR52" i="40"/>
  <c r="AN52" i="82"/>
  <c r="AI52" i="82"/>
  <c r="AF49" i="28"/>
  <c r="AO49" i="28" s="1"/>
  <c r="AE49" i="28"/>
  <c r="W50" i="28"/>
  <c r="AG49" i="28"/>
  <c r="AP49" i="28" s="1"/>
  <c r="AG51" i="86"/>
  <c r="AP51" i="86" s="1"/>
  <c r="AF51" i="86"/>
  <c r="AO51" i="86" s="1"/>
  <c r="AE51" i="86"/>
  <c r="W52" i="86"/>
  <c r="AF53" i="26"/>
  <c r="AO53" i="26" s="1"/>
  <c r="AE53" i="26"/>
  <c r="W54" i="26"/>
  <c r="AG53" i="26"/>
  <c r="AP53" i="26" s="1"/>
  <c r="AH50" i="43"/>
  <c r="AQ50" i="43" s="1"/>
  <c r="Y51" i="85"/>
  <c r="X51" i="85"/>
  <c r="AH52" i="44"/>
  <c r="AQ52" i="44" s="1"/>
  <c r="AI52" i="36"/>
  <c r="AN52" i="36"/>
  <c r="AH53" i="40"/>
  <c r="AQ53" i="40" s="1"/>
  <c r="AH52" i="31"/>
  <c r="AQ52" i="31" s="1"/>
  <c r="AR50" i="35"/>
  <c r="AI50" i="87"/>
  <c r="AN50" i="87"/>
  <c r="X50" i="89"/>
  <c r="Y50" i="89"/>
  <c r="Z50" i="89" s="1"/>
  <c r="AR51" i="96"/>
  <c r="Z50" i="34"/>
  <c r="Y50" i="34"/>
  <c r="X50" i="34"/>
  <c r="AN50" i="94"/>
  <c r="AI50" i="94"/>
  <c r="Z51" i="33"/>
  <c r="Y51" i="33"/>
  <c r="X51" i="33"/>
  <c r="Y51" i="90"/>
  <c r="X51" i="90"/>
  <c r="Z51" i="90" s="1"/>
  <c r="AN50" i="33"/>
  <c r="AI50" i="33"/>
  <c r="AH47" i="76"/>
  <c r="AQ47" i="76" s="1"/>
  <c r="AN49" i="45"/>
  <c r="AI49" i="45"/>
  <c r="AN49" i="92"/>
  <c r="AI49" i="92"/>
  <c r="AH52" i="37"/>
  <c r="AQ52" i="37" s="1"/>
  <c r="AR51" i="44"/>
  <c r="AI52" i="83"/>
  <c r="AN52" i="83"/>
  <c r="AN50" i="90"/>
  <c r="AI50" i="90"/>
  <c r="AR52" i="38"/>
  <c r="AN51" i="78"/>
  <c r="AI51" i="78"/>
  <c r="AR50" i="27"/>
  <c r="AH52" i="96"/>
  <c r="AQ52" i="96" s="1"/>
  <c r="AR48" i="75"/>
  <c r="AF52" i="44"/>
  <c r="AO52" i="44" s="1"/>
  <c r="AE52" i="44"/>
  <c r="W53" i="44"/>
  <c r="AG52" i="44"/>
  <c r="AP52" i="44" s="1"/>
  <c r="AH49" i="75"/>
  <c r="AQ49" i="75" s="1"/>
  <c r="W51" i="95"/>
  <c r="AG50" i="95"/>
  <c r="AP50" i="95" s="1"/>
  <c r="AF50" i="95"/>
  <c r="AO50" i="95" s="1"/>
  <c r="AE50" i="95"/>
  <c r="AG53" i="42"/>
  <c r="AP53" i="42" s="1"/>
  <c r="AE53" i="42"/>
  <c r="W54" i="42"/>
  <c r="AF53" i="42"/>
  <c r="AO53" i="42" s="1"/>
  <c r="AH53" i="25"/>
  <c r="AQ53" i="25" s="1"/>
  <c r="AH52" i="41"/>
  <c r="AQ52" i="41" s="1"/>
  <c r="AR51" i="84"/>
  <c r="AH53" i="38"/>
  <c r="AQ53" i="38" s="1"/>
  <c r="Z52" i="96"/>
  <c r="AH49" i="93"/>
  <c r="AQ49" i="93" s="1"/>
  <c r="Z53" i="25"/>
  <c r="AG50" i="48"/>
  <c r="AP50" i="48" s="1"/>
  <c r="AF50" i="48"/>
  <c r="AO50" i="48" s="1"/>
  <c r="AE50" i="48"/>
  <c r="W51" i="48"/>
  <c r="Z47" i="76"/>
  <c r="AN50" i="80"/>
  <c r="AI50" i="80"/>
  <c r="AH53" i="81"/>
  <c r="AQ53" i="81" s="1"/>
  <c r="AR49" i="91"/>
  <c r="Z50" i="92"/>
  <c r="X50" i="92"/>
  <c r="Y50" i="92"/>
  <c r="AH52" i="84"/>
  <c r="AQ52" i="84" s="1"/>
  <c r="AR52" i="73"/>
  <c r="AR51" i="37"/>
  <c r="Z52" i="37"/>
  <c r="AN49" i="89"/>
  <c r="AI49" i="89"/>
  <c r="X52" i="78"/>
  <c r="Y52" i="78"/>
  <c r="AI49" i="34"/>
  <c r="AN49" i="34"/>
  <c r="AH53" i="73"/>
  <c r="AQ53" i="73" s="1"/>
  <c r="AN50" i="88"/>
  <c r="AI50" i="88"/>
  <c r="AR52" i="25"/>
  <c r="X51" i="88"/>
  <c r="Z51" i="88" s="1"/>
  <c r="Y51" i="88"/>
  <c r="AR50" i="86"/>
  <c r="AF50" i="32"/>
  <c r="AO50" i="32" s="1"/>
  <c r="AE50" i="32"/>
  <c r="W51" i="32"/>
  <c r="AG50" i="32"/>
  <c r="AP50" i="32" s="1"/>
  <c r="AH51" i="86"/>
  <c r="AQ51" i="86" s="1"/>
  <c r="AR48" i="47"/>
  <c r="AH50" i="91"/>
  <c r="AQ50" i="91" s="1"/>
  <c r="Z52" i="41"/>
  <c r="AH49" i="47"/>
  <c r="AQ49" i="47" s="1"/>
  <c r="AR46" i="76"/>
  <c r="AR51" i="41"/>
  <c r="AR52" i="26"/>
  <c r="Y51" i="29"/>
  <c r="X51" i="29"/>
  <c r="AH51" i="27"/>
  <c r="AQ51" i="27" s="1"/>
  <c r="W54" i="73"/>
  <c r="AG53" i="73"/>
  <c r="AP53" i="73" s="1"/>
  <c r="AF53" i="73"/>
  <c r="AO53" i="73" s="1"/>
  <c r="AE53" i="73"/>
  <c r="X52" i="74"/>
  <c r="Y52" i="74"/>
  <c r="Z52" i="74" s="1"/>
  <c r="Z48" i="30"/>
  <c r="Y48" i="30"/>
  <c r="X48" i="30"/>
  <c r="AI49" i="39"/>
  <c r="AN49" i="39"/>
  <c r="AI51" i="77"/>
  <c r="AN51" i="77"/>
  <c r="AG52" i="31"/>
  <c r="AP52" i="31" s="1"/>
  <c r="AF52" i="31"/>
  <c r="AO52" i="31" s="1"/>
  <c r="AE52" i="31"/>
  <c r="W53" i="31"/>
  <c r="AR48" i="93"/>
  <c r="AH51" i="35"/>
  <c r="AQ51" i="35" s="1"/>
  <c r="Z53" i="83"/>
  <c r="Y53" i="83"/>
  <c r="X53" i="83"/>
  <c r="AI50" i="85"/>
  <c r="AN50" i="85"/>
  <c r="Z51" i="80"/>
  <c r="Y51" i="80"/>
  <c r="X51" i="80"/>
  <c r="AH51" i="79"/>
  <c r="AQ51" i="79" s="1"/>
  <c r="Y53" i="82"/>
  <c r="X53" i="82"/>
  <c r="AR52" i="81"/>
  <c r="Z51" i="79"/>
  <c r="X50" i="39"/>
  <c r="Y50" i="39"/>
  <c r="Y52" i="77"/>
  <c r="Z52" i="77" s="1"/>
  <c r="X52" i="77"/>
  <c r="AH53" i="26"/>
  <c r="AQ53" i="26" s="1"/>
  <c r="Z50" i="45"/>
  <c r="Y50" i="45"/>
  <c r="X50" i="45"/>
  <c r="Z50" i="91"/>
  <c r="W51" i="46"/>
  <c r="AG50" i="46"/>
  <c r="AP50" i="46" s="1"/>
  <c r="AF50" i="46"/>
  <c r="AO50" i="46" s="1"/>
  <c r="AE50" i="46"/>
  <c r="Y53" i="36"/>
  <c r="X53" i="36"/>
  <c r="Z53" i="36" s="1"/>
  <c r="Z49" i="47"/>
  <c r="Y51" i="87"/>
  <c r="X51" i="87"/>
  <c r="AR50" i="79"/>
  <c r="AR49" i="43"/>
  <c r="AI50" i="29"/>
  <c r="AN50" i="29"/>
  <c r="AR51" i="31"/>
  <c r="Z51" i="94"/>
  <c r="X51" i="94"/>
  <c r="Y51" i="94"/>
  <c r="AI51" i="74"/>
  <c r="AN51" i="74"/>
  <c r="AI47" i="30"/>
  <c r="AN47" i="30"/>
  <c r="AG50" i="89" l="1"/>
  <c r="AP50" i="89" s="1"/>
  <c r="AF50" i="89"/>
  <c r="AO50" i="89" s="1"/>
  <c r="W51" i="89"/>
  <c r="AE50" i="89"/>
  <c r="W52" i="90"/>
  <c r="AG51" i="90"/>
  <c r="AP51" i="90" s="1"/>
  <c r="AE51" i="90"/>
  <c r="AF51" i="90"/>
  <c r="AO51" i="90" s="1"/>
  <c r="AG52" i="74"/>
  <c r="AP52" i="74" s="1"/>
  <c r="AF52" i="74"/>
  <c r="AO52" i="74" s="1"/>
  <c r="AE52" i="74"/>
  <c r="W53" i="74"/>
  <c r="AE51" i="88"/>
  <c r="W52" i="88"/>
  <c r="AF51" i="88"/>
  <c r="AO51" i="88" s="1"/>
  <c r="AG51" i="88"/>
  <c r="AP51" i="88" s="1"/>
  <c r="AG53" i="36"/>
  <c r="AP53" i="36" s="1"/>
  <c r="AE53" i="36"/>
  <c r="W54" i="36"/>
  <c r="AF53" i="36"/>
  <c r="AO53" i="36" s="1"/>
  <c r="AG52" i="77"/>
  <c r="AP52" i="77" s="1"/>
  <c r="AF52" i="77"/>
  <c r="AO52" i="77" s="1"/>
  <c r="AE52" i="77"/>
  <c r="W53" i="77"/>
  <c r="Y53" i="31"/>
  <c r="X53" i="31"/>
  <c r="AR49" i="34"/>
  <c r="AE52" i="37"/>
  <c r="W53" i="37"/>
  <c r="AF52" i="37"/>
  <c r="AO52" i="37" s="1"/>
  <c r="AG52" i="37"/>
  <c r="AP52" i="37" s="1"/>
  <c r="W51" i="92"/>
  <c r="AG50" i="92"/>
  <c r="AP50" i="92" s="1"/>
  <c r="AF50" i="92"/>
  <c r="AO50" i="92" s="1"/>
  <c r="AE50" i="92"/>
  <c r="X54" i="42"/>
  <c r="Y54" i="42"/>
  <c r="AR49" i="92"/>
  <c r="AR52" i="36"/>
  <c r="AH51" i="85"/>
  <c r="AQ51" i="85" s="1"/>
  <c r="AI52" i="84"/>
  <c r="AN52" i="84"/>
  <c r="Z54" i="81"/>
  <c r="X54" i="81"/>
  <c r="Y54" i="81"/>
  <c r="AN53" i="40"/>
  <c r="AI53" i="40"/>
  <c r="Z51" i="32"/>
  <c r="Y51" i="32"/>
  <c r="X51" i="32"/>
  <c r="AR51" i="74"/>
  <c r="AH51" i="87"/>
  <c r="AQ51" i="87" s="1"/>
  <c r="W51" i="91"/>
  <c r="AG50" i="91"/>
  <c r="AP50" i="91" s="1"/>
  <c r="AE50" i="91"/>
  <c r="AF50" i="91"/>
  <c r="AO50" i="91" s="1"/>
  <c r="AH53" i="82"/>
  <c r="AQ53" i="82" s="1"/>
  <c r="AR50" i="85"/>
  <c r="AH52" i="74"/>
  <c r="AQ52" i="74" s="1"/>
  <c r="Y54" i="73"/>
  <c r="X54" i="73"/>
  <c r="AH51" i="29"/>
  <c r="AQ51" i="29" s="1"/>
  <c r="AI50" i="32"/>
  <c r="AN50" i="32"/>
  <c r="AN50" i="48"/>
  <c r="AI50" i="48"/>
  <c r="AN53" i="42"/>
  <c r="AI53" i="42"/>
  <c r="X51" i="95"/>
  <c r="Y51" i="95"/>
  <c r="AR50" i="90"/>
  <c r="AH50" i="34"/>
  <c r="AQ50" i="34" s="1"/>
  <c r="AH50" i="89"/>
  <c r="AQ50" i="89" s="1"/>
  <c r="Z50" i="28"/>
  <c r="X50" i="28"/>
  <c r="Y50" i="28"/>
  <c r="AI49" i="93"/>
  <c r="AN49" i="93"/>
  <c r="AN53" i="81"/>
  <c r="AI53" i="81"/>
  <c r="X54" i="40"/>
  <c r="Y54" i="40"/>
  <c r="Z52" i="35"/>
  <c r="Y52" i="35"/>
  <c r="X52" i="35"/>
  <c r="AH51" i="88"/>
  <c r="AQ51" i="88" s="1"/>
  <c r="AR50" i="29"/>
  <c r="AI50" i="46"/>
  <c r="AN50" i="46"/>
  <c r="AH50" i="45"/>
  <c r="AQ50" i="45" s="1"/>
  <c r="AH50" i="39"/>
  <c r="AQ50" i="39" s="1"/>
  <c r="AH53" i="83"/>
  <c r="AQ53" i="83" s="1"/>
  <c r="AN52" i="31"/>
  <c r="AI52" i="31"/>
  <c r="AR49" i="39"/>
  <c r="AH52" i="78"/>
  <c r="AQ52" i="78" s="1"/>
  <c r="AR50" i="80"/>
  <c r="AR49" i="45"/>
  <c r="AH51" i="33"/>
  <c r="AQ51" i="33" s="1"/>
  <c r="Z51" i="85"/>
  <c r="Y52" i="86"/>
  <c r="X52" i="86"/>
  <c r="X50" i="75"/>
  <c r="Z50" i="75" s="1"/>
  <c r="Y50" i="75"/>
  <c r="AR47" i="30"/>
  <c r="AH53" i="36"/>
  <c r="AQ53" i="36" s="1"/>
  <c r="X51" i="46"/>
  <c r="Y51" i="46"/>
  <c r="AR51" i="77"/>
  <c r="AH51" i="94"/>
  <c r="AQ51" i="94" s="1"/>
  <c r="Z51" i="87"/>
  <c r="Z50" i="39"/>
  <c r="Z53" i="82"/>
  <c r="AH51" i="80"/>
  <c r="AQ51" i="80" s="1"/>
  <c r="AH48" i="30"/>
  <c r="AQ48" i="30" s="1"/>
  <c r="AI53" i="73"/>
  <c r="AN53" i="73"/>
  <c r="Z51" i="29"/>
  <c r="AF52" i="41"/>
  <c r="AO52" i="41" s="1"/>
  <c r="AE52" i="41"/>
  <c r="W53" i="41"/>
  <c r="AG52" i="41"/>
  <c r="AP52" i="41" s="1"/>
  <c r="Z52" i="78"/>
  <c r="AI50" i="95"/>
  <c r="AN50" i="95"/>
  <c r="Y53" i="44"/>
  <c r="X53" i="44"/>
  <c r="AR51" i="78"/>
  <c r="AR50" i="33"/>
  <c r="AG50" i="34"/>
  <c r="AP50" i="34" s="1"/>
  <c r="AF50" i="34"/>
  <c r="AO50" i="34" s="1"/>
  <c r="AE50" i="34"/>
  <c r="W51" i="34"/>
  <c r="AN51" i="86"/>
  <c r="AI51" i="86"/>
  <c r="AN49" i="28"/>
  <c r="AI49" i="28"/>
  <c r="Y52" i="27"/>
  <c r="Z52" i="27" s="1"/>
  <c r="X52" i="27"/>
  <c r="AI51" i="35"/>
  <c r="AN51" i="35"/>
  <c r="Z54" i="38"/>
  <c r="X54" i="38"/>
  <c r="Y54" i="38"/>
  <c r="AN49" i="75"/>
  <c r="AI49" i="75"/>
  <c r="W52" i="94"/>
  <c r="AG51" i="94"/>
  <c r="AP51" i="94" s="1"/>
  <c r="AF51" i="94"/>
  <c r="AO51" i="94" s="1"/>
  <c r="AE51" i="94"/>
  <c r="AG49" i="47"/>
  <c r="AP49" i="47" s="1"/>
  <c r="AF49" i="47"/>
  <c r="AO49" i="47" s="1"/>
  <c r="W50" i="47"/>
  <c r="AE49" i="47"/>
  <c r="AG50" i="45"/>
  <c r="AP50" i="45" s="1"/>
  <c r="W51" i="45"/>
  <c r="AF50" i="45"/>
  <c r="AO50" i="45" s="1"/>
  <c r="AE50" i="45"/>
  <c r="AH52" i="77"/>
  <c r="AQ52" i="77" s="1"/>
  <c r="AG51" i="79"/>
  <c r="AP51" i="79" s="1"/>
  <c r="AF51" i="79"/>
  <c r="AO51" i="79" s="1"/>
  <c r="AE51" i="79"/>
  <c r="W52" i="79"/>
  <c r="AG53" i="83"/>
  <c r="AP53" i="83" s="1"/>
  <c r="AF53" i="83"/>
  <c r="AO53" i="83" s="1"/>
  <c r="AE53" i="83"/>
  <c r="W54" i="83"/>
  <c r="AR50" i="88"/>
  <c r="AR49" i="89"/>
  <c r="AG47" i="76"/>
  <c r="AP47" i="76" s="1"/>
  <c r="AF47" i="76"/>
  <c r="AO47" i="76" s="1"/>
  <c r="W48" i="76"/>
  <c r="AE47" i="76"/>
  <c r="AF53" i="25"/>
  <c r="AO53" i="25" s="1"/>
  <c r="AE53" i="25"/>
  <c r="W54" i="25"/>
  <c r="AG53" i="25"/>
  <c r="AP53" i="25" s="1"/>
  <c r="W53" i="96"/>
  <c r="AG52" i="96"/>
  <c r="AP52" i="96" s="1"/>
  <c r="AF52" i="96"/>
  <c r="AO52" i="96" s="1"/>
  <c r="AE52" i="96"/>
  <c r="AI52" i="44"/>
  <c r="AN52" i="44"/>
  <c r="AR52" i="83"/>
  <c r="W52" i="33"/>
  <c r="AG51" i="33"/>
  <c r="AP51" i="33" s="1"/>
  <c r="AF51" i="33"/>
  <c r="AO51" i="33" s="1"/>
  <c r="AE51" i="33"/>
  <c r="AR50" i="87"/>
  <c r="Y54" i="26"/>
  <c r="Z54" i="26" s="1"/>
  <c r="X54" i="26"/>
  <c r="Z50" i="93"/>
  <c r="Y50" i="93"/>
  <c r="X50" i="93"/>
  <c r="Y51" i="43"/>
  <c r="Z51" i="43" s="1"/>
  <c r="X51" i="43"/>
  <c r="AN53" i="38"/>
  <c r="AI53" i="38"/>
  <c r="W52" i="80"/>
  <c r="AG51" i="80"/>
  <c r="AP51" i="80" s="1"/>
  <c r="AE51" i="80"/>
  <c r="AF51" i="80"/>
  <c r="AO51" i="80" s="1"/>
  <c r="AG48" i="30"/>
  <c r="AP48" i="30" s="1"/>
  <c r="AE48" i="30"/>
  <c r="W49" i="30"/>
  <c r="AF48" i="30"/>
  <c r="AO48" i="30" s="1"/>
  <c r="AH50" i="92"/>
  <c r="AQ50" i="92" s="1"/>
  <c r="Y51" i="48"/>
  <c r="Z51" i="48" s="1"/>
  <c r="X51" i="48"/>
  <c r="AH51" i="90"/>
  <c r="AQ51" i="90" s="1"/>
  <c r="AR50" i="94"/>
  <c r="AI53" i="26"/>
  <c r="AN53" i="26"/>
  <c r="AR52" i="82"/>
  <c r="X53" i="84"/>
  <c r="Y53" i="84"/>
  <c r="AI50" i="43"/>
  <c r="AN50" i="43"/>
  <c r="AI51" i="27"/>
  <c r="AN51" i="27"/>
  <c r="AE52" i="27" l="1"/>
  <c r="W53" i="27"/>
  <c r="AG52" i="27"/>
  <c r="AP52" i="27" s="1"/>
  <c r="AF52" i="27"/>
  <c r="AO52" i="27" s="1"/>
  <c r="AG51" i="43"/>
  <c r="AP51" i="43" s="1"/>
  <c r="AF51" i="43"/>
  <c r="AO51" i="43" s="1"/>
  <c r="AE51" i="43"/>
  <c r="W52" i="43"/>
  <c r="W52" i="48"/>
  <c r="AG51" i="48"/>
  <c r="AP51" i="48" s="1"/>
  <c r="AF51" i="48"/>
  <c r="AO51" i="48" s="1"/>
  <c r="AE51" i="48"/>
  <c r="AG54" i="26"/>
  <c r="AP54" i="26" s="1"/>
  <c r="AF54" i="26"/>
  <c r="AO54" i="26" s="1"/>
  <c r="AE54" i="26"/>
  <c r="W55" i="26"/>
  <c r="W51" i="75"/>
  <c r="AG50" i="75"/>
  <c r="AP50" i="75" s="1"/>
  <c r="AE50" i="75"/>
  <c r="AF50" i="75"/>
  <c r="AO50" i="75" s="1"/>
  <c r="AR51" i="27"/>
  <c r="AF50" i="93"/>
  <c r="AO50" i="93" s="1"/>
  <c r="AG50" i="93"/>
  <c r="AP50" i="93" s="1"/>
  <c r="W51" i="93"/>
  <c r="AE50" i="93"/>
  <c r="AN49" i="47"/>
  <c r="AI49" i="47"/>
  <c r="AR50" i="48"/>
  <c r="AI51" i="80"/>
  <c r="AN51" i="80"/>
  <c r="AH51" i="43"/>
  <c r="AQ51" i="43" s="1"/>
  <c r="AH54" i="26"/>
  <c r="AQ54" i="26" s="1"/>
  <c r="X53" i="96"/>
  <c r="Y53" i="96"/>
  <c r="Z53" i="96" s="1"/>
  <c r="AN47" i="76"/>
  <c r="AI47" i="76"/>
  <c r="AN50" i="45"/>
  <c r="AI50" i="45"/>
  <c r="AH54" i="38"/>
  <c r="AQ54" i="38" s="1"/>
  <c r="AN50" i="34"/>
  <c r="AI50" i="34"/>
  <c r="AR50" i="95"/>
  <c r="AI50" i="91"/>
  <c r="AN50" i="91"/>
  <c r="AG54" i="81"/>
  <c r="AP54" i="81" s="1"/>
  <c r="W55" i="81"/>
  <c r="AF54" i="81"/>
  <c r="AO54" i="81" s="1"/>
  <c r="AE54" i="81"/>
  <c r="AI52" i="37"/>
  <c r="AN52" i="37"/>
  <c r="X54" i="36"/>
  <c r="Y54" i="36"/>
  <c r="Z52" i="90"/>
  <c r="X52" i="90"/>
  <c r="Y52" i="90"/>
  <c r="X50" i="47"/>
  <c r="Y50" i="47"/>
  <c r="W55" i="38"/>
  <c r="AG54" i="38"/>
  <c r="AP54" i="38" s="1"/>
  <c r="AF54" i="38"/>
  <c r="AO54" i="38" s="1"/>
  <c r="AE54" i="38"/>
  <c r="W53" i="78"/>
  <c r="AG52" i="78"/>
  <c r="AP52" i="78" s="1"/>
  <c r="AF52" i="78"/>
  <c r="AO52" i="78" s="1"/>
  <c r="AE52" i="78"/>
  <c r="AG51" i="29"/>
  <c r="AP51" i="29" s="1"/>
  <c r="AE51" i="29"/>
  <c r="W52" i="29"/>
  <c r="AF51" i="29"/>
  <c r="AO51" i="29" s="1"/>
  <c r="AH51" i="46"/>
  <c r="AQ51" i="46" s="1"/>
  <c r="AH52" i="86"/>
  <c r="AQ52" i="86" s="1"/>
  <c r="X53" i="77"/>
  <c r="Z53" i="77" s="1"/>
  <c r="Y53" i="77"/>
  <c r="AR53" i="26"/>
  <c r="Z49" i="30"/>
  <c r="Y49" i="30"/>
  <c r="X49" i="30"/>
  <c r="X48" i="76"/>
  <c r="Y48" i="76"/>
  <c r="AG53" i="82"/>
  <c r="AP53" i="82" s="1"/>
  <c r="AF53" i="82"/>
  <c r="AO53" i="82" s="1"/>
  <c r="W54" i="82"/>
  <c r="AE53" i="82"/>
  <c r="AR53" i="40"/>
  <c r="AN52" i="77"/>
  <c r="AI52" i="77"/>
  <c r="AI51" i="88"/>
  <c r="AN51" i="88"/>
  <c r="AN50" i="89"/>
  <c r="AI50" i="89"/>
  <c r="AH53" i="84"/>
  <c r="AQ53" i="84" s="1"/>
  <c r="AN48" i="30"/>
  <c r="AI48" i="30"/>
  <c r="Y52" i="80"/>
  <c r="X52" i="80"/>
  <c r="AH50" i="93"/>
  <c r="AQ50" i="93" s="1"/>
  <c r="X52" i="33"/>
  <c r="Y52" i="33"/>
  <c r="AN52" i="96"/>
  <c r="AI52" i="96"/>
  <c r="Y54" i="25"/>
  <c r="X54" i="25"/>
  <c r="Z52" i="79"/>
  <c r="Y52" i="79"/>
  <c r="X52" i="79"/>
  <c r="X51" i="45"/>
  <c r="Y51" i="45"/>
  <c r="AR49" i="75"/>
  <c r="AR51" i="35"/>
  <c r="AR51" i="86"/>
  <c r="AR53" i="73"/>
  <c r="AE50" i="39"/>
  <c r="AG50" i="39"/>
  <c r="AP50" i="39" s="1"/>
  <c r="W51" i="39"/>
  <c r="AF50" i="39"/>
  <c r="AO50" i="39" s="1"/>
  <c r="Z52" i="86"/>
  <c r="AR52" i="31"/>
  <c r="AR50" i="46"/>
  <c r="AH54" i="40"/>
  <c r="AQ54" i="40" s="1"/>
  <c r="AR53" i="42"/>
  <c r="X51" i="91"/>
  <c r="Z51" i="91" s="1"/>
  <c r="Y51" i="91"/>
  <c r="AI50" i="92"/>
  <c r="AN50" i="92"/>
  <c r="AH53" i="31"/>
  <c r="AQ53" i="31" s="1"/>
  <c r="AI51" i="90"/>
  <c r="AN51" i="90"/>
  <c r="Y51" i="89"/>
  <c r="Z51" i="89" s="1"/>
  <c r="X51" i="89"/>
  <c r="AR50" i="43"/>
  <c r="AR52" i="44"/>
  <c r="AR49" i="28"/>
  <c r="AE52" i="35"/>
  <c r="W53" i="35"/>
  <c r="AF52" i="35"/>
  <c r="AO52" i="35" s="1"/>
  <c r="AG52" i="35"/>
  <c r="AP52" i="35" s="1"/>
  <c r="AH51" i="95"/>
  <c r="AQ51" i="95" s="1"/>
  <c r="AG51" i="32"/>
  <c r="AP51" i="32" s="1"/>
  <c r="AF51" i="32"/>
  <c r="AO51" i="32" s="1"/>
  <c r="AE51" i="32"/>
  <c r="W52" i="32"/>
  <c r="AH54" i="42"/>
  <c r="AQ54" i="42" s="1"/>
  <c r="Z51" i="92"/>
  <c r="Y51" i="92"/>
  <c r="X51" i="92"/>
  <c r="X52" i="88"/>
  <c r="Y52" i="88"/>
  <c r="Z52" i="94"/>
  <c r="Y52" i="94"/>
  <c r="X52" i="94"/>
  <c r="AH53" i="44"/>
  <c r="AQ53" i="44" s="1"/>
  <c r="Z51" i="46"/>
  <c r="AR49" i="93"/>
  <c r="Z51" i="95"/>
  <c r="AR50" i="32"/>
  <c r="AH54" i="73"/>
  <c r="AQ54" i="73" s="1"/>
  <c r="AR52" i="84"/>
  <c r="Z54" i="42"/>
  <c r="AN53" i="36"/>
  <c r="AI53" i="36"/>
  <c r="Z53" i="84"/>
  <c r="AH51" i="48"/>
  <c r="AQ51" i="48" s="1"/>
  <c r="AR53" i="38"/>
  <c r="AI53" i="25"/>
  <c r="AN53" i="25"/>
  <c r="X54" i="83"/>
  <c r="Y54" i="83"/>
  <c r="AN51" i="79"/>
  <c r="AI51" i="79"/>
  <c r="AI51" i="94"/>
  <c r="AN51" i="94"/>
  <c r="AH52" i="27"/>
  <c r="AQ52" i="27" s="1"/>
  <c r="Z53" i="44"/>
  <c r="Y53" i="41"/>
  <c r="Z53" i="41" s="1"/>
  <c r="X53" i="41"/>
  <c r="AG51" i="87"/>
  <c r="AP51" i="87" s="1"/>
  <c r="AF51" i="87"/>
  <c r="AO51" i="87" s="1"/>
  <c r="AE51" i="87"/>
  <c r="W52" i="87"/>
  <c r="AE51" i="85"/>
  <c r="W52" i="85"/>
  <c r="AF51" i="85"/>
  <c r="AO51" i="85" s="1"/>
  <c r="AG51" i="85"/>
  <c r="AP51" i="85" s="1"/>
  <c r="Z54" i="40"/>
  <c r="AH50" i="28"/>
  <c r="AQ50" i="28" s="1"/>
  <c r="Z54" i="73"/>
  <c r="X53" i="74"/>
  <c r="Z53" i="74" s="1"/>
  <c r="Y53" i="74"/>
  <c r="AI51" i="33"/>
  <c r="AN51" i="33"/>
  <c r="AN53" i="83"/>
  <c r="AI53" i="83"/>
  <c r="Y51" i="34"/>
  <c r="X51" i="34"/>
  <c r="AI52" i="41"/>
  <c r="AN52" i="41"/>
  <c r="AH50" i="75"/>
  <c r="AQ50" i="75" s="1"/>
  <c r="AH52" i="35"/>
  <c r="AQ52" i="35" s="1"/>
  <c r="AR53" i="81"/>
  <c r="AF50" i="28"/>
  <c r="AO50" i="28" s="1"/>
  <c r="W51" i="28"/>
  <c r="AE50" i="28"/>
  <c r="AG50" i="28"/>
  <c r="AP50" i="28" s="1"/>
  <c r="AH51" i="32"/>
  <c r="AQ51" i="32" s="1"/>
  <c r="AH54" i="81"/>
  <c r="AQ54" i="81" s="1"/>
  <c r="X53" i="37"/>
  <c r="Y53" i="37"/>
  <c r="Z53" i="31"/>
  <c r="AN52" i="74"/>
  <c r="AI52" i="74"/>
  <c r="W54" i="77" l="1"/>
  <c r="AF53" i="77"/>
  <c r="AO53" i="77" s="1"/>
  <c r="AE53" i="77"/>
  <c r="AG53" i="77"/>
  <c r="AP53" i="77" s="1"/>
  <c r="AG53" i="41"/>
  <c r="AP53" i="41" s="1"/>
  <c r="AE53" i="41"/>
  <c r="AF53" i="41"/>
  <c r="AO53" i="41" s="1"/>
  <c r="W54" i="41"/>
  <c r="W52" i="89"/>
  <c r="AG51" i="89"/>
  <c r="AP51" i="89" s="1"/>
  <c r="AF51" i="89"/>
  <c r="AO51" i="89" s="1"/>
  <c r="AE51" i="89"/>
  <c r="AE53" i="96"/>
  <c r="W54" i="96"/>
  <c r="AF53" i="96"/>
  <c r="AO53" i="96" s="1"/>
  <c r="AG53" i="96"/>
  <c r="AP53" i="96" s="1"/>
  <c r="W54" i="74"/>
  <c r="AG53" i="74"/>
  <c r="AP53" i="74" s="1"/>
  <c r="AE53" i="74"/>
  <c r="AF53" i="74"/>
  <c r="AO53" i="74" s="1"/>
  <c r="AF51" i="91"/>
  <c r="AO51" i="91" s="1"/>
  <c r="AE51" i="91"/>
  <c r="W52" i="91"/>
  <c r="AG51" i="91"/>
  <c r="AP51" i="91" s="1"/>
  <c r="AE52" i="94"/>
  <c r="W53" i="94"/>
  <c r="AF52" i="94"/>
  <c r="AO52" i="94" s="1"/>
  <c r="AG52" i="94"/>
  <c r="AP52" i="94" s="1"/>
  <c r="Z52" i="29"/>
  <c r="Y52" i="29"/>
  <c r="X52" i="29"/>
  <c r="Y55" i="38"/>
  <c r="X55" i="38"/>
  <c r="AR50" i="91"/>
  <c r="W54" i="31"/>
  <c r="AG53" i="31"/>
  <c r="AP53" i="31" s="1"/>
  <c r="AF53" i="31"/>
  <c r="AO53" i="31" s="1"/>
  <c r="AE53" i="31"/>
  <c r="AR53" i="83"/>
  <c r="AI51" i="85"/>
  <c r="AN51" i="85"/>
  <c r="AH53" i="41"/>
  <c r="AQ53" i="41" s="1"/>
  <c r="W53" i="86"/>
  <c r="AG52" i="86"/>
  <c r="AP52" i="86" s="1"/>
  <c r="AE52" i="86"/>
  <c r="AF52" i="86"/>
  <c r="AO52" i="86" s="1"/>
  <c r="AR48" i="30"/>
  <c r="AH52" i="90"/>
  <c r="AQ52" i="90" s="1"/>
  <c r="AR52" i="37"/>
  <c r="Z51" i="93"/>
  <c r="X51" i="93"/>
  <c r="Y51" i="93"/>
  <c r="AI50" i="75"/>
  <c r="AN50" i="75"/>
  <c r="AN54" i="26"/>
  <c r="AI54" i="26"/>
  <c r="W55" i="40"/>
  <c r="AG54" i="40"/>
  <c r="AP54" i="40" s="1"/>
  <c r="AF54" i="40"/>
  <c r="AO54" i="40" s="1"/>
  <c r="AE54" i="40"/>
  <c r="AR50" i="89"/>
  <c r="AR47" i="76"/>
  <c r="AH54" i="83"/>
  <c r="AQ54" i="83" s="1"/>
  <c r="AR53" i="36"/>
  <c r="AE51" i="95"/>
  <c r="W52" i="95"/>
  <c r="AF51" i="95"/>
  <c r="AO51" i="95" s="1"/>
  <c r="AG51" i="95"/>
  <c r="AP51" i="95" s="1"/>
  <c r="AN51" i="29"/>
  <c r="AI51" i="29"/>
  <c r="Z53" i="78"/>
  <c r="X53" i="78"/>
  <c r="Y53" i="78"/>
  <c r="AR49" i="47"/>
  <c r="Z52" i="43"/>
  <c r="X52" i="43"/>
  <c r="Y52" i="43"/>
  <c r="AF54" i="73"/>
  <c r="AO54" i="73" s="1"/>
  <c r="AE54" i="73"/>
  <c r="W55" i="73"/>
  <c r="AG54" i="73"/>
  <c r="AP54" i="73" s="1"/>
  <c r="AG53" i="84"/>
  <c r="AP53" i="84" s="1"/>
  <c r="AF53" i="84"/>
  <c r="AO53" i="84" s="1"/>
  <c r="AE53" i="84"/>
  <c r="W54" i="84"/>
  <c r="W50" i="30"/>
  <c r="AG49" i="30"/>
  <c r="AP49" i="30" s="1"/>
  <c r="AF49" i="30"/>
  <c r="AO49" i="30" s="1"/>
  <c r="AE49" i="30"/>
  <c r="AF52" i="90"/>
  <c r="AO52" i="90" s="1"/>
  <c r="AE52" i="90"/>
  <c r="W53" i="90"/>
  <c r="AG52" i="90"/>
  <c r="AP52" i="90" s="1"/>
  <c r="AR51" i="90"/>
  <c r="Z51" i="39"/>
  <c r="Y51" i="39"/>
  <c r="X51" i="39"/>
  <c r="AH54" i="25"/>
  <c r="AQ54" i="25" s="1"/>
  <c r="AN51" i="87"/>
  <c r="AI51" i="87"/>
  <c r="AN51" i="32"/>
  <c r="AI51" i="32"/>
  <c r="AR50" i="92"/>
  <c r="AN53" i="82"/>
  <c r="AI53" i="82"/>
  <c r="AH48" i="76"/>
  <c r="AQ48" i="76" s="1"/>
  <c r="AI54" i="38"/>
  <c r="AN54" i="38"/>
  <c r="AH50" i="47"/>
  <c r="AQ50" i="47" s="1"/>
  <c r="AH54" i="36"/>
  <c r="AQ54" i="36" s="1"/>
  <c r="Y55" i="81"/>
  <c r="X55" i="81"/>
  <c r="Z51" i="75"/>
  <c r="X51" i="75"/>
  <c r="Y51" i="75"/>
  <c r="AI51" i="48"/>
  <c r="AN51" i="48"/>
  <c r="Z52" i="48"/>
  <c r="X52" i="48"/>
  <c r="Y52" i="48"/>
  <c r="Z52" i="32"/>
  <c r="Y52" i="32"/>
  <c r="X52" i="32"/>
  <c r="Z53" i="35"/>
  <c r="X53" i="35"/>
  <c r="Y53" i="35"/>
  <c r="AH52" i="33"/>
  <c r="AQ52" i="33" s="1"/>
  <c r="AH51" i="34"/>
  <c r="AQ51" i="34" s="1"/>
  <c r="AR51" i="33"/>
  <c r="AG53" i="44"/>
  <c r="AP53" i="44" s="1"/>
  <c r="AF53" i="44"/>
  <c r="AO53" i="44" s="1"/>
  <c r="AE53" i="44"/>
  <c r="W54" i="44"/>
  <c r="Z54" i="83"/>
  <c r="AH52" i="88"/>
  <c r="AQ52" i="88" s="1"/>
  <c r="AI52" i="35"/>
  <c r="AN52" i="35"/>
  <c r="AH51" i="45"/>
  <c r="AQ51" i="45" s="1"/>
  <c r="Z52" i="33"/>
  <c r="AH52" i="80"/>
  <c r="AQ52" i="80" s="1"/>
  <c r="AR52" i="74"/>
  <c r="AN50" i="28"/>
  <c r="AI50" i="28"/>
  <c r="AR51" i="94"/>
  <c r="AF54" i="42"/>
  <c r="AO54" i="42" s="1"/>
  <c r="W55" i="42"/>
  <c r="AG54" i="42"/>
  <c r="AP54" i="42" s="1"/>
  <c r="AE54" i="42"/>
  <c r="Z52" i="88"/>
  <c r="AH51" i="89"/>
  <c r="AQ51" i="89" s="1"/>
  <c r="Z51" i="45"/>
  <c r="Z54" i="25"/>
  <c r="AR51" i="88"/>
  <c r="Z48" i="76"/>
  <c r="AI52" i="78"/>
  <c r="AN52" i="78"/>
  <c r="Z50" i="47"/>
  <c r="Z54" i="36"/>
  <c r="AR50" i="34"/>
  <c r="AH53" i="96"/>
  <c r="AQ53" i="96" s="1"/>
  <c r="AN51" i="43"/>
  <c r="AI51" i="43"/>
  <c r="X53" i="27"/>
  <c r="Y53" i="27"/>
  <c r="Y52" i="87"/>
  <c r="X52" i="87"/>
  <c r="AE51" i="92"/>
  <c r="AF51" i="92"/>
  <c r="AO51" i="92" s="1"/>
  <c r="W52" i="92"/>
  <c r="AG51" i="92"/>
  <c r="AP51" i="92" s="1"/>
  <c r="W53" i="79"/>
  <c r="AG52" i="79"/>
  <c r="AP52" i="79" s="1"/>
  <c r="AF52" i="79"/>
  <c r="AO52" i="79" s="1"/>
  <c r="AE52" i="79"/>
  <c r="AI54" i="81"/>
  <c r="AN54" i="81"/>
  <c r="AH53" i="37"/>
  <c r="AQ53" i="37" s="1"/>
  <c r="AR52" i="41"/>
  <c r="Z53" i="37"/>
  <c r="Y51" i="28"/>
  <c r="X51" i="28"/>
  <c r="Z51" i="34"/>
  <c r="AH53" i="74"/>
  <c r="AQ53" i="74" s="1"/>
  <c r="Z52" i="85"/>
  <c r="X52" i="85"/>
  <c r="Y52" i="85"/>
  <c r="AR51" i="79"/>
  <c r="AR53" i="25"/>
  <c r="AE51" i="46"/>
  <c r="W52" i="46"/>
  <c r="AG51" i="46"/>
  <c r="AP51" i="46" s="1"/>
  <c r="AF51" i="46"/>
  <c r="AO51" i="46" s="1"/>
  <c r="AH52" i="94"/>
  <c r="AQ52" i="94" s="1"/>
  <c r="AH51" i="92"/>
  <c r="AQ51" i="92" s="1"/>
  <c r="AH51" i="91"/>
  <c r="AQ51" i="91" s="1"/>
  <c r="AI50" i="39"/>
  <c r="AN50" i="39"/>
  <c r="AH52" i="79"/>
  <c r="AQ52" i="79" s="1"/>
  <c r="AR52" i="96"/>
  <c r="Z52" i="80"/>
  <c r="AR52" i="77"/>
  <c r="Y54" i="82"/>
  <c r="X54" i="82"/>
  <c r="AH49" i="30"/>
  <c r="AQ49" i="30" s="1"/>
  <c r="AH53" i="77"/>
  <c r="AQ53" i="77" s="1"/>
  <c r="AR50" i="45"/>
  <c r="AR51" i="80"/>
  <c r="AN50" i="93"/>
  <c r="AI50" i="93"/>
  <c r="X55" i="26"/>
  <c r="Y55" i="26"/>
  <c r="AI52" i="27"/>
  <c r="AN52" i="27"/>
  <c r="AF52" i="80" l="1"/>
  <c r="AO52" i="80" s="1"/>
  <c r="AE52" i="80"/>
  <c r="W53" i="80"/>
  <c r="AG52" i="80"/>
  <c r="AP52" i="80" s="1"/>
  <c r="AG52" i="85"/>
  <c r="AP52" i="85" s="1"/>
  <c r="AF52" i="85"/>
  <c r="AO52" i="85" s="1"/>
  <c r="AE52" i="85"/>
  <c r="W53" i="85"/>
  <c r="W52" i="34"/>
  <c r="AE51" i="34"/>
  <c r="AG51" i="34"/>
  <c r="AP51" i="34" s="1"/>
  <c r="AF51" i="34"/>
  <c r="AO51" i="34" s="1"/>
  <c r="Y53" i="79"/>
  <c r="Z53" i="79" s="1"/>
  <c r="X53" i="79"/>
  <c r="AH52" i="87"/>
  <c r="AQ52" i="87" s="1"/>
  <c r="AR51" i="43"/>
  <c r="AR52" i="78"/>
  <c r="AI54" i="42"/>
  <c r="AN54" i="42"/>
  <c r="AH53" i="35"/>
  <c r="AQ53" i="35" s="1"/>
  <c r="AH52" i="48"/>
  <c r="AQ52" i="48" s="1"/>
  <c r="AF51" i="75"/>
  <c r="AO51" i="75" s="1"/>
  <c r="AE51" i="75"/>
  <c r="W52" i="75"/>
  <c r="AG51" i="75"/>
  <c r="AP51" i="75" s="1"/>
  <c r="AG51" i="39"/>
  <c r="AP51" i="39" s="1"/>
  <c r="AF51" i="39"/>
  <c r="AO51" i="39" s="1"/>
  <c r="W52" i="39"/>
  <c r="AE51" i="39"/>
  <c r="AI52" i="90"/>
  <c r="AN52" i="90"/>
  <c r="Y50" i="30"/>
  <c r="Z50" i="30" s="1"/>
  <c r="X50" i="30"/>
  <c r="AH52" i="43"/>
  <c r="AQ52" i="43" s="1"/>
  <c r="AE53" i="78"/>
  <c r="W54" i="78"/>
  <c r="AG53" i="78"/>
  <c r="AP53" i="78" s="1"/>
  <c r="AF53" i="78"/>
  <c r="AO53" i="78" s="1"/>
  <c r="Z52" i="95"/>
  <c r="X52" i="95"/>
  <c r="Y52" i="95"/>
  <c r="AR54" i="26"/>
  <c r="W52" i="93"/>
  <c r="AG51" i="93"/>
  <c r="AP51" i="93" s="1"/>
  <c r="AF51" i="93"/>
  <c r="AO51" i="93" s="1"/>
  <c r="AE51" i="93"/>
  <c r="AI53" i="31"/>
  <c r="AN53" i="31"/>
  <c r="W53" i="29"/>
  <c r="AG52" i="29"/>
  <c r="AP52" i="29" s="1"/>
  <c r="AF52" i="29"/>
  <c r="AO52" i="29" s="1"/>
  <c r="AE52" i="29"/>
  <c r="AI53" i="74"/>
  <c r="AN53" i="74"/>
  <c r="AH55" i="26"/>
  <c r="AQ55" i="26" s="1"/>
  <c r="AH54" i="82"/>
  <c r="AQ54" i="82" s="1"/>
  <c r="AH51" i="28"/>
  <c r="AQ51" i="28" s="1"/>
  <c r="AR54" i="81"/>
  <c r="Z54" i="44"/>
  <c r="X54" i="44"/>
  <c r="Y54" i="44"/>
  <c r="AG53" i="35"/>
  <c r="AP53" i="35" s="1"/>
  <c r="AE53" i="35"/>
  <c r="AF53" i="35"/>
  <c r="AO53" i="35" s="1"/>
  <c r="W54" i="35"/>
  <c r="AE52" i="48"/>
  <c r="W53" i="48"/>
  <c r="AF52" i="48"/>
  <c r="AO52" i="48" s="1"/>
  <c r="AG52" i="48"/>
  <c r="AP52" i="48" s="1"/>
  <c r="AH55" i="81"/>
  <c r="AQ55" i="81" s="1"/>
  <c r="AR51" i="32"/>
  <c r="X54" i="84"/>
  <c r="Y54" i="84"/>
  <c r="W53" i="43"/>
  <c r="AG52" i="43"/>
  <c r="AP52" i="43" s="1"/>
  <c r="AF52" i="43"/>
  <c r="AO52" i="43" s="1"/>
  <c r="AE52" i="43"/>
  <c r="AR51" i="29"/>
  <c r="AI51" i="95"/>
  <c r="AN51" i="95"/>
  <c r="AI54" i="40"/>
  <c r="AN54" i="40"/>
  <c r="AH55" i="38"/>
  <c r="AQ55" i="38" s="1"/>
  <c r="Y54" i="96"/>
  <c r="X54" i="96"/>
  <c r="Z52" i="89"/>
  <c r="X52" i="89"/>
  <c r="Y52" i="89"/>
  <c r="Z55" i="26"/>
  <c r="AI52" i="79"/>
  <c r="AN52" i="79"/>
  <c r="Z52" i="87"/>
  <c r="AN53" i="44"/>
  <c r="AI53" i="44"/>
  <c r="AH52" i="32"/>
  <c r="AQ52" i="32" s="1"/>
  <c r="AI49" i="30"/>
  <c r="AN49" i="30"/>
  <c r="X55" i="73"/>
  <c r="Y55" i="73"/>
  <c r="Z53" i="86"/>
  <c r="X53" i="86"/>
  <c r="Y53" i="86"/>
  <c r="Y52" i="91"/>
  <c r="X52" i="91"/>
  <c r="AI53" i="96"/>
  <c r="AN53" i="96"/>
  <c r="Y54" i="41"/>
  <c r="X54" i="41"/>
  <c r="AI53" i="77"/>
  <c r="AN53" i="77"/>
  <c r="W49" i="76"/>
  <c r="AG48" i="76"/>
  <c r="AP48" i="76" s="1"/>
  <c r="AF48" i="76"/>
  <c r="AO48" i="76" s="1"/>
  <c r="AE48" i="76"/>
  <c r="AR50" i="28"/>
  <c r="AR50" i="93"/>
  <c r="Z54" i="82"/>
  <c r="AR50" i="39"/>
  <c r="Z51" i="28"/>
  <c r="X52" i="92"/>
  <c r="Y52" i="92"/>
  <c r="AF54" i="36"/>
  <c r="AO54" i="36" s="1"/>
  <c r="W55" i="36"/>
  <c r="AG54" i="36"/>
  <c r="AP54" i="36" s="1"/>
  <c r="AE54" i="36"/>
  <c r="Y55" i="42"/>
  <c r="Z55" i="42" s="1"/>
  <c r="X55" i="42"/>
  <c r="AR51" i="48"/>
  <c r="Z55" i="81"/>
  <c r="AR54" i="38"/>
  <c r="AR53" i="82"/>
  <c r="AR51" i="87"/>
  <c r="AN53" i="84"/>
  <c r="AI53" i="84"/>
  <c r="AN54" i="73"/>
  <c r="AI54" i="73"/>
  <c r="AR50" i="75"/>
  <c r="AR51" i="85"/>
  <c r="Z55" i="38"/>
  <c r="AI51" i="91"/>
  <c r="AN51" i="91"/>
  <c r="X54" i="74"/>
  <c r="Y54" i="74"/>
  <c r="AI51" i="89"/>
  <c r="AN51" i="89"/>
  <c r="X52" i="46"/>
  <c r="Y52" i="46"/>
  <c r="AG53" i="37"/>
  <c r="AP53" i="37" s="1"/>
  <c r="AE53" i="37"/>
  <c r="W54" i="37"/>
  <c r="AF53" i="37"/>
  <c r="AO53" i="37" s="1"/>
  <c r="AH53" i="27"/>
  <c r="AQ53" i="27" s="1"/>
  <c r="W51" i="47"/>
  <c r="AG50" i="47"/>
  <c r="AP50" i="47" s="1"/>
  <c r="AF50" i="47"/>
  <c r="AO50" i="47" s="1"/>
  <c r="AE50" i="47"/>
  <c r="AG54" i="25"/>
  <c r="AP54" i="25" s="1"/>
  <c r="AF54" i="25"/>
  <c r="AO54" i="25" s="1"/>
  <c r="AE54" i="25"/>
  <c r="W55" i="25"/>
  <c r="AE52" i="33"/>
  <c r="W53" i="33"/>
  <c r="AG52" i="33"/>
  <c r="AP52" i="33" s="1"/>
  <c r="AF52" i="33"/>
  <c r="AO52" i="33" s="1"/>
  <c r="W53" i="32"/>
  <c r="AG52" i="32"/>
  <c r="AP52" i="32" s="1"/>
  <c r="AE52" i="32"/>
  <c r="AF52" i="32"/>
  <c r="AO52" i="32" s="1"/>
  <c r="AH51" i="39"/>
  <c r="AQ51" i="39" s="1"/>
  <c r="X54" i="31"/>
  <c r="Z54" i="31" s="1"/>
  <c r="Y54" i="31"/>
  <c r="AH52" i="29"/>
  <c r="AQ52" i="29" s="1"/>
  <c r="Y53" i="94"/>
  <c r="X53" i="94"/>
  <c r="Z53" i="94" s="1"/>
  <c r="AR52" i="27"/>
  <c r="AI51" i="46"/>
  <c r="AN51" i="46"/>
  <c r="AH52" i="85"/>
  <c r="AQ52" i="85" s="1"/>
  <c r="AI51" i="92"/>
  <c r="AN51" i="92"/>
  <c r="Z53" i="27"/>
  <c r="W52" i="45"/>
  <c r="AE51" i="45"/>
  <c r="AG51" i="45"/>
  <c r="AP51" i="45" s="1"/>
  <c r="AF51" i="45"/>
  <c r="AO51" i="45" s="1"/>
  <c r="AG52" i="88"/>
  <c r="AP52" i="88" s="1"/>
  <c r="AF52" i="88"/>
  <c r="AO52" i="88" s="1"/>
  <c r="AE52" i="88"/>
  <c r="W53" i="88"/>
  <c r="AR52" i="35"/>
  <c r="W55" i="83"/>
  <c r="AG54" i="83"/>
  <c r="AP54" i="83" s="1"/>
  <c r="AE54" i="83"/>
  <c r="AF54" i="83"/>
  <c r="AO54" i="83" s="1"/>
  <c r="AH51" i="75"/>
  <c r="AQ51" i="75" s="1"/>
  <c r="Y53" i="90"/>
  <c r="X53" i="90"/>
  <c r="AH53" i="78"/>
  <c r="AQ53" i="78" s="1"/>
  <c r="Y55" i="40"/>
  <c r="X55" i="40"/>
  <c r="AH51" i="93"/>
  <c r="AQ51" i="93" s="1"/>
  <c r="AI52" i="86"/>
  <c r="AN52" i="86"/>
  <c r="AI52" i="94"/>
  <c r="AN52" i="94"/>
  <c r="AN53" i="41"/>
  <c r="AI53" i="41"/>
  <c r="Z54" i="77"/>
  <c r="X54" i="77"/>
  <c r="Y54" i="77"/>
  <c r="AG53" i="94" l="1"/>
  <c r="AP53" i="94" s="1"/>
  <c r="AF53" i="94"/>
  <c r="AO53" i="94" s="1"/>
  <c r="AE53" i="94"/>
  <c r="W54" i="94"/>
  <c r="AF55" i="42"/>
  <c r="AO55" i="42" s="1"/>
  <c r="AE55" i="42"/>
  <c r="W56" i="42"/>
  <c r="AG55" i="42"/>
  <c r="AP55" i="42" s="1"/>
  <c r="AE54" i="31"/>
  <c r="W55" i="31"/>
  <c r="AF54" i="31"/>
  <c r="AO54" i="31" s="1"/>
  <c r="AG54" i="31"/>
  <c r="AP54" i="31" s="1"/>
  <c r="AE50" i="30"/>
  <c r="W51" i="30"/>
  <c r="AG50" i="30"/>
  <c r="AP50" i="30" s="1"/>
  <c r="AF50" i="30"/>
  <c r="AO50" i="30" s="1"/>
  <c r="AF53" i="79"/>
  <c r="AO53" i="79" s="1"/>
  <c r="AE53" i="79"/>
  <c r="W54" i="79"/>
  <c r="AG53" i="79"/>
  <c r="AP53" i="79" s="1"/>
  <c r="AR53" i="77"/>
  <c r="W53" i="87"/>
  <c r="AG52" i="87"/>
  <c r="AP52" i="87" s="1"/>
  <c r="AF52" i="87"/>
  <c r="AO52" i="87" s="1"/>
  <c r="AE52" i="87"/>
  <c r="Y52" i="34"/>
  <c r="X52" i="34"/>
  <c r="Z52" i="34" s="1"/>
  <c r="AR53" i="41"/>
  <c r="AH54" i="77"/>
  <c r="AQ54" i="77" s="1"/>
  <c r="AI54" i="83"/>
  <c r="AN54" i="83"/>
  <c r="X53" i="88"/>
  <c r="Z53" i="88" s="1"/>
  <c r="Y53" i="88"/>
  <c r="AR51" i="92"/>
  <c r="X53" i="32"/>
  <c r="Y53" i="32"/>
  <c r="AN53" i="37"/>
  <c r="AI53" i="37"/>
  <c r="AR51" i="89"/>
  <c r="AE55" i="38"/>
  <c r="W56" i="38"/>
  <c r="AF55" i="38"/>
  <c r="AO55" i="38" s="1"/>
  <c r="AG55" i="38"/>
  <c r="AP55" i="38" s="1"/>
  <c r="AH55" i="42"/>
  <c r="AQ55" i="42" s="1"/>
  <c r="Y55" i="36"/>
  <c r="X55" i="36"/>
  <c r="AR53" i="96"/>
  <c r="AE53" i="86"/>
  <c r="W54" i="86"/>
  <c r="AF53" i="86"/>
  <c r="AO53" i="86" s="1"/>
  <c r="AG53" i="86"/>
  <c r="AP53" i="86" s="1"/>
  <c r="AH52" i="89"/>
  <c r="AQ52" i="89" s="1"/>
  <c r="AH54" i="44"/>
  <c r="AQ54" i="44" s="1"/>
  <c r="AH52" i="95"/>
  <c r="AQ52" i="95" s="1"/>
  <c r="AI53" i="78"/>
  <c r="AN53" i="78"/>
  <c r="AH50" i="30"/>
  <c r="AQ50" i="30" s="1"/>
  <c r="Y52" i="39"/>
  <c r="X52" i="39"/>
  <c r="Z52" i="75"/>
  <c r="Y52" i="75"/>
  <c r="X52" i="75"/>
  <c r="AH53" i="79"/>
  <c r="AQ53" i="79" s="1"/>
  <c r="AF54" i="77"/>
  <c r="AO54" i="77" s="1"/>
  <c r="AE54" i="77"/>
  <c r="AG54" i="77"/>
  <c r="AP54" i="77" s="1"/>
  <c r="W55" i="77"/>
  <c r="AH55" i="40"/>
  <c r="AQ55" i="40" s="1"/>
  <c r="AR53" i="84"/>
  <c r="AI48" i="76"/>
  <c r="AN48" i="76"/>
  <c r="AH52" i="91"/>
  <c r="AQ52" i="91" s="1"/>
  <c r="X54" i="35"/>
  <c r="Z54" i="35" s="1"/>
  <c r="Y54" i="35"/>
  <c r="W55" i="44"/>
  <c r="AG54" i="44"/>
  <c r="AP54" i="44" s="1"/>
  <c r="AE54" i="44"/>
  <c r="AF54" i="44"/>
  <c r="AO54" i="44" s="1"/>
  <c r="AG52" i="95"/>
  <c r="AP52" i="95" s="1"/>
  <c r="AE52" i="95"/>
  <c r="W53" i="95"/>
  <c r="AF52" i="95"/>
  <c r="AO52" i="95" s="1"/>
  <c r="AN52" i="88"/>
  <c r="AI52" i="88"/>
  <c r="AN54" i="25"/>
  <c r="AI54" i="25"/>
  <c r="AH54" i="74"/>
  <c r="AQ54" i="74" s="1"/>
  <c r="W55" i="82"/>
  <c r="AE54" i="82"/>
  <c r="AF54" i="82"/>
  <c r="AO54" i="82" s="1"/>
  <c r="AG54" i="82"/>
  <c r="AP54" i="82" s="1"/>
  <c r="AH54" i="41"/>
  <c r="AQ54" i="41" s="1"/>
  <c r="AH55" i="73"/>
  <c r="AQ55" i="73" s="1"/>
  <c r="AH54" i="96"/>
  <c r="AQ54" i="96" s="1"/>
  <c r="Y53" i="43"/>
  <c r="X53" i="43"/>
  <c r="Z53" i="43" s="1"/>
  <c r="AR53" i="74"/>
  <c r="Y52" i="93"/>
  <c r="X52" i="93"/>
  <c r="Z52" i="93" s="1"/>
  <c r="AR54" i="42"/>
  <c r="Z53" i="85"/>
  <c r="Y53" i="85"/>
  <c r="X53" i="85"/>
  <c r="AR52" i="86"/>
  <c r="AH54" i="31"/>
  <c r="AQ54" i="31" s="1"/>
  <c r="Z55" i="25"/>
  <c r="Y55" i="25"/>
  <c r="X55" i="25"/>
  <c r="AF52" i="89"/>
  <c r="AO52" i="89" s="1"/>
  <c r="AE52" i="89"/>
  <c r="W53" i="89"/>
  <c r="AG52" i="89"/>
  <c r="AP52" i="89" s="1"/>
  <c r="AR51" i="95"/>
  <c r="Y53" i="29"/>
  <c r="X53" i="29"/>
  <c r="AI51" i="75"/>
  <c r="AN51" i="75"/>
  <c r="Z55" i="40"/>
  <c r="AH53" i="90"/>
  <c r="AQ53" i="90" s="1"/>
  <c r="X55" i="83"/>
  <c r="Y55" i="83"/>
  <c r="Z52" i="45"/>
  <c r="Y52" i="45"/>
  <c r="X52" i="45"/>
  <c r="AI52" i="32"/>
  <c r="AN52" i="32"/>
  <c r="X51" i="47"/>
  <c r="Y51" i="47"/>
  <c r="AH52" i="46"/>
  <c r="AQ52" i="46" s="1"/>
  <c r="Z54" i="74"/>
  <c r="AF55" i="81"/>
  <c r="AO55" i="81" s="1"/>
  <c r="AG55" i="81"/>
  <c r="AP55" i="81" s="1"/>
  <c r="W56" i="81"/>
  <c r="AE55" i="81"/>
  <c r="AI54" i="36"/>
  <c r="AN54" i="36"/>
  <c r="AH52" i="92"/>
  <c r="AQ52" i="92" s="1"/>
  <c r="Z52" i="91"/>
  <c r="Z55" i="73"/>
  <c r="AR52" i="79"/>
  <c r="AN53" i="35"/>
  <c r="AI53" i="35"/>
  <c r="AI52" i="29"/>
  <c r="AN52" i="29"/>
  <c r="AR53" i="31"/>
  <c r="Z53" i="80"/>
  <c r="Y53" i="80"/>
  <c r="X53" i="80"/>
  <c r="AI51" i="45"/>
  <c r="AN51" i="45"/>
  <c r="AR51" i="46"/>
  <c r="AG53" i="27"/>
  <c r="AP53" i="27" s="1"/>
  <c r="AF53" i="27"/>
  <c r="AO53" i="27" s="1"/>
  <c r="AE53" i="27"/>
  <c r="W54" i="27"/>
  <c r="AH53" i="94"/>
  <c r="AQ53" i="94" s="1"/>
  <c r="Y53" i="33"/>
  <c r="Z53" i="33" s="1"/>
  <c r="X53" i="33"/>
  <c r="Z52" i="46"/>
  <c r="Z52" i="92"/>
  <c r="Z54" i="41"/>
  <c r="W56" i="26"/>
  <c r="AG55" i="26"/>
  <c r="AP55" i="26" s="1"/>
  <c r="AF55" i="26"/>
  <c r="AO55" i="26" s="1"/>
  <c r="AE55" i="26"/>
  <c r="Z54" i="96"/>
  <c r="AI52" i="43"/>
  <c r="AN52" i="43"/>
  <c r="AH54" i="84"/>
  <c r="AQ54" i="84" s="1"/>
  <c r="Z53" i="48"/>
  <c r="Y53" i="48"/>
  <c r="X53" i="48"/>
  <c r="AI51" i="93"/>
  <c r="AN51" i="93"/>
  <c r="AR52" i="90"/>
  <c r="AN52" i="85"/>
  <c r="AI52" i="85"/>
  <c r="AI52" i="80"/>
  <c r="AN52" i="80"/>
  <c r="AR52" i="94"/>
  <c r="Z53" i="90"/>
  <c r="AI52" i="33"/>
  <c r="AN52" i="33"/>
  <c r="AI50" i="47"/>
  <c r="AN50" i="47"/>
  <c r="Z54" i="37"/>
  <c r="X54" i="37"/>
  <c r="Y54" i="37"/>
  <c r="AR51" i="91"/>
  <c r="AR54" i="73"/>
  <c r="W52" i="28"/>
  <c r="AG51" i="28"/>
  <c r="AP51" i="28" s="1"/>
  <c r="AF51" i="28"/>
  <c r="AO51" i="28" s="1"/>
  <c r="AE51" i="28"/>
  <c r="Z49" i="76"/>
  <c r="X49" i="76"/>
  <c r="Y49" i="76"/>
  <c r="AH53" i="86"/>
  <c r="AQ53" i="86" s="1"/>
  <c r="AR49" i="30"/>
  <c r="AR53" i="44"/>
  <c r="AR54" i="40"/>
  <c r="Z54" i="84"/>
  <c r="AI52" i="48"/>
  <c r="AN52" i="48"/>
  <c r="Y54" i="78"/>
  <c r="Z54" i="78" s="1"/>
  <c r="X54" i="78"/>
  <c r="AN51" i="39"/>
  <c r="AI51" i="39"/>
  <c r="AI51" i="34"/>
  <c r="AN51" i="34"/>
  <c r="AE53" i="43" l="1"/>
  <c r="W54" i="43"/>
  <c r="AF53" i="43"/>
  <c r="AO53" i="43" s="1"/>
  <c r="AG53" i="43"/>
  <c r="AP53" i="43" s="1"/>
  <c r="AE52" i="93"/>
  <c r="W53" i="93"/>
  <c r="AG52" i="93"/>
  <c r="AP52" i="93" s="1"/>
  <c r="AF52" i="93"/>
  <c r="AO52" i="93" s="1"/>
  <c r="AE52" i="34"/>
  <c r="AG52" i="34"/>
  <c r="AP52" i="34" s="1"/>
  <c r="W53" i="34"/>
  <c r="AF52" i="34"/>
  <c r="AO52" i="34" s="1"/>
  <c r="W54" i="88"/>
  <c r="AG53" i="88"/>
  <c r="AP53" i="88" s="1"/>
  <c r="AF53" i="88"/>
  <c r="AO53" i="88" s="1"/>
  <c r="AE53" i="88"/>
  <c r="AG54" i="78"/>
  <c r="AP54" i="78" s="1"/>
  <c r="AF54" i="78"/>
  <c r="AO54" i="78" s="1"/>
  <c r="W55" i="78"/>
  <c r="AE54" i="78"/>
  <c r="AG53" i="33"/>
  <c r="AP53" i="33" s="1"/>
  <c r="W54" i="33"/>
  <c r="AF53" i="33"/>
  <c r="AO53" i="33" s="1"/>
  <c r="AE53" i="33"/>
  <c r="W55" i="35"/>
  <c r="AG54" i="35"/>
  <c r="AP54" i="35" s="1"/>
  <c r="AF54" i="35"/>
  <c r="AO54" i="35" s="1"/>
  <c r="AE54" i="35"/>
  <c r="W55" i="37"/>
  <c r="AG54" i="37"/>
  <c r="AP54" i="37" s="1"/>
  <c r="AF54" i="37"/>
  <c r="AO54" i="37" s="1"/>
  <c r="AE54" i="37"/>
  <c r="AH51" i="47"/>
  <c r="AQ51" i="47" s="1"/>
  <c r="AH53" i="29"/>
  <c r="AQ53" i="29" s="1"/>
  <c r="Y54" i="79"/>
  <c r="X54" i="79"/>
  <c r="Z56" i="26"/>
  <c r="X56" i="26"/>
  <c r="Y56" i="26"/>
  <c r="X53" i="89"/>
  <c r="Y53" i="89"/>
  <c r="Z53" i="89" s="1"/>
  <c r="AH54" i="78"/>
  <c r="AQ54" i="78" s="1"/>
  <c r="AH49" i="76"/>
  <c r="AQ49" i="76" s="1"/>
  <c r="X52" i="28"/>
  <c r="Y52" i="28"/>
  <c r="AH54" i="37"/>
  <c r="AQ54" i="37" s="1"/>
  <c r="AG53" i="90"/>
  <c r="AP53" i="90" s="1"/>
  <c r="AF53" i="90"/>
  <c r="AO53" i="90" s="1"/>
  <c r="AE53" i="90"/>
  <c r="W54" i="90"/>
  <c r="AH53" i="33"/>
  <c r="AQ53" i="33" s="1"/>
  <c r="AR53" i="35"/>
  <c r="AR54" i="36"/>
  <c r="AF54" i="74"/>
  <c r="AO54" i="74" s="1"/>
  <c r="AE54" i="74"/>
  <c r="W55" i="74"/>
  <c r="AG54" i="74"/>
  <c r="AP54" i="74" s="1"/>
  <c r="AR51" i="75"/>
  <c r="AN52" i="95"/>
  <c r="AI52" i="95"/>
  <c r="Z55" i="44"/>
  <c r="X55" i="44"/>
  <c r="Y55" i="44"/>
  <c r="AG52" i="75"/>
  <c r="AP52" i="75" s="1"/>
  <c r="AF52" i="75"/>
  <c r="AO52" i="75" s="1"/>
  <c r="AE52" i="75"/>
  <c r="W53" i="75"/>
  <c r="AI53" i="86"/>
  <c r="AN53" i="86"/>
  <c r="AR53" i="37"/>
  <c r="Z55" i="31"/>
  <c r="Y55" i="31"/>
  <c r="X55" i="31"/>
  <c r="AF49" i="76"/>
  <c r="AO49" i="76" s="1"/>
  <c r="AE49" i="76"/>
  <c r="AG49" i="76"/>
  <c r="AP49" i="76" s="1"/>
  <c r="W50" i="76"/>
  <c r="AG53" i="80"/>
  <c r="AP53" i="80" s="1"/>
  <c r="AF53" i="80"/>
  <c r="AO53" i="80" s="1"/>
  <c r="AE53" i="80"/>
  <c r="W54" i="80"/>
  <c r="AI55" i="81"/>
  <c r="AN55" i="81"/>
  <c r="X55" i="77"/>
  <c r="Y55" i="77"/>
  <c r="AH52" i="39"/>
  <c r="AQ52" i="39" s="1"/>
  <c r="AI54" i="31"/>
  <c r="AN54" i="31"/>
  <c r="Z56" i="38"/>
  <c r="X56" i="38"/>
  <c r="Y56" i="38"/>
  <c r="AR51" i="34"/>
  <c r="AN51" i="28"/>
  <c r="AI51" i="28"/>
  <c r="AR50" i="47"/>
  <c r="AG54" i="96"/>
  <c r="AP54" i="96" s="1"/>
  <c r="AF54" i="96"/>
  <c r="AO54" i="96" s="1"/>
  <c r="AE54" i="96"/>
  <c r="W55" i="96"/>
  <c r="AF54" i="41"/>
  <c r="AO54" i="41" s="1"/>
  <c r="W55" i="41"/>
  <c r="AG54" i="41"/>
  <c r="AP54" i="41" s="1"/>
  <c r="AE54" i="41"/>
  <c r="X54" i="27"/>
  <c r="Y54" i="27"/>
  <c r="AH55" i="83"/>
  <c r="AQ55" i="83" s="1"/>
  <c r="Z53" i="29"/>
  <c r="AI52" i="89"/>
  <c r="AN52" i="89"/>
  <c r="AH53" i="85"/>
  <c r="AQ53" i="85" s="1"/>
  <c r="AI54" i="82"/>
  <c r="AN54" i="82"/>
  <c r="AI54" i="44"/>
  <c r="AN54" i="44"/>
  <c r="AN54" i="77"/>
  <c r="AI54" i="77"/>
  <c r="Z52" i="39"/>
  <c r="AH55" i="36"/>
  <c r="AQ55" i="36" s="1"/>
  <c r="AI55" i="38"/>
  <c r="AN55" i="38"/>
  <c r="AH53" i="32"/>
  <c r="AQ53" i="32" s="1"/>
  <c r="AN53" i="94"/>
  <c r="AI53" i="94"/>
  <c r="AH53" i="43"/>
  <c r="AQ53" i="43" s="1"/>
  <c r="AR52" i="88"/>
  <c r="AR52" i="43"/>
  <c r="Z51" i="47"/>
  <c r="AH54" i="35"/>
  <c r="AQ54" i="35" s="1"/>
  <c r="Z53" i="87"/>
  <c r="Y53" i="87"/>
  <c r="X53" i="87"/>
  <c r="AI53" i="79"/>
  <c r="AN53" i="79"/>
  <c r="X54" i="94"/>
  <c r="Z54" i="94" s="1"/>
  <c r="Y54" i="94"/>
  <c r="AR51" i="39"/>
  <c r="AR52" i="48"/>
  <c r="AR52" i="80"/>
  <c r="AR51" i="93"/>
  <c r="AI55" i="26"/>
  <c r="AN55" i="26"/>
  <c r="AG52" i="92"/>
  <c r="AP52" i="92" s="1"/>
  <c r="AF52" i="92"/>
  <c r="AO52" i="92" s="1"/>
  <c r="W53" i="92"/>
  <c r="AE52" i="92"/>
  <c r="AN53" i="27"/>
  <c r="AI53" i="27"/>
  <c r="AR51" i="45"/>
  <c r="W56" i="73"/>
  <c r="AG55" i="73"/>
  <c r="AP55" i="73" s="1"/>
  <c r="AF55" i="73"/>
  <c r="AO55" i="73" s="1"/>
  <c r="AE55" i="73"/>
  <c r="AR52" i="32"/>
  <c r="Z55" i="83"/>
  <c r="AE55" i="40"/>
  <c r="AF55" i="40"/>
  <c r="AO55" i="40" s="1"/>
  <c r="W56" i="40"/>
  <c r="AG55" i="40"/>
  <c r="AP55" i="40" s="1"/>
  <c r="X53" i="95"/>
  <c r="Y53" i="95"/>
  <c r="Z53" i="95" s="1"/>
  <c r="AR48" i="76"/>
  <c r="AH52" i="75"/>
  <c r="AQ52" i="75" s="1"/>
  <c r="AR53" i="78"/>
  <c r="Z53" i="32"/>
  <c r="AI52" i="87"/>
  <c r="AN52" i="87"/>
  <c r="X56" i="42"/>
  <c r="Y56" i="42"/>
  <c r="Z56" i="42" s="1"/>
  <c r="AG53" i="48"/>
  <c r="AP53" i="48" s="1"/>
  <c r="AF53" i="48"/>
  <c r="AO53" i="48" s="1"/>
  <c r="AE53" i="48"/>
  <c r="W54" i="48"/>
  <c r="AE52" i="45"/>
  <c r="AG52" i="45"/>
  <c r="AP52" i="45" s="1"/>
  <c r="AF52" i="45"/>
  <c r="AO52" i="45" s="1"/>
  <c r="W53" i="45"/>
  <c r="W56" i="25"/>
  <c r="AG55" i="25"/>
  <c r="AP55" i="25" s="1"/>
  <c r="AF55" i="25"/>
  <c r="AO55" i="25" s="1"/>
  <c r="AE55" i="25"/>
  <c r="AH52" i="34"/>
  <c r="AQ52" i="34" s="1"/>
  <c r="Z51" i="30"/>
  <c r="Y51" i="30"/>
  <c r="X51" i="30"/>
  <c r="X56" i="81"/>
  <c r="Y56" i="81"/>
  <c r="AH52" i="93"/>
  <c r="AQ52" i="93" s="1"/>
  <c r="AH53" i="88"/>
  <c r="AQ53" i="88" s="1"/>
  <c r="AI50" i="30"/>
  <c r="AN50" i="30"/>
  <c r="W55" i="84"/>
  <c r="AG54" i="84"/>
  <c r="AP54" i="84" s="1"/>
  <c r="AF54" i="84"/>
  <c r="AO54" i="84" s="1"/>
  <c r="AE54" i="84"/>
  <c r="AR52" i="33"/>
  <c r="AR52" i="85"/>
  <c r="AH53" i="48"/>
  <c r="AQ53" i="48" s="1"/>
  <c r="AG52" i="46"/>
  <c r="AP52" i="46" s="1"/>
  <c r="AF52" i="46"/>
  <c r="AO52" i="46" s="1"/>
  <c r="AE52" i="46"/>
  <c r="W53" i="46"/>
  <c r="AH53" i="80"/>
  <c r="AQ53" i="80" s="1"/>
  <c r="AR52" i="29"/>
  <c r="AG52" i="91"/>
  <c r="AP52" i="91" s="1"/>
  <c r="AF52" i="91"/>
  <c r="AO52" i="91" s="1"/>
  <c r="AE52" i="91"/>
  <c r="W53" i="91"/>
  <c r="AH52" i="45"/>
  <c r="AQ52" i="45" s="1"/>
  <c r="AH55" i="25"/>
  <c r="AQ55" i="25" s="1"/>
  <c r="W54" i="85"/>
  <c r="AG53" i="85"/>
  <c r="AP53" i="85" s="1"/>
  <c r="AF53" i="85"/>
  <c r="AO53" i="85" s="1"/>
  <c r="AE53" i="85"/>
  <c r="Y55" i="82"/>
  <c r="X55" i="82"/>
  <c r="AR54" i="25"/>
  <c r="Y54" i="86"/>
  <c r="Z54" i="86" s="1"/>
  <c r="X54" i="86"/>
  <c r="Z55" i="36"/>
  <c r="AR54" i="83"/>
  <c r="AI55" i="42"/>
  <c r="AN55" i="42"/>
  <c r="AG53" i="89" l="1"/>
  <c r="AP53" i="89" s="1"/>
  <c r="AF53" i="89"/>
  <c r="AO53" i="89" s="1"/>
  <c r="W54" i="89"/>
  <c r="AE53" i="89"/>
  <c r="AG56" i="42"/>
  <c r="AP56" i="42" s="1"/>
  <c r="AE56" i="42"/>
  <c r="W57" i="42"/>
  <c r="AF56" i="42"/>
  <c r="AO56" i="42" s="1"/>
  <c r="W54" i="95"/>
  <c r="AG53" i="95"/>
  <c r="AP53" i="95" s="1"/>
  <c r="AE53" i="95"/>
  <c r="AF53" i="95"/>
  <c r="AO53" i="95" s="1"/>
  <c r="W55" i="94"/>
  <c r="AG54" i="94"/>
  <c r="AP54" i="94" s="1"/>
  <c r="AF54" i="94"/>
  <c r="AO54" i="94" s="1"/>
  <c r="AE54" i="94"/>
  <c r="AG54" i="86"/>
  <c r="AP54" i="86" s="1"/>
  <c r="AF54" i="86"/>
  <c r="AO54" i="86" s="1"/>
  <c r="AE54" i="86"/>
  <c r="W55" i="86"/>
  <c r="AN53" i="48"/>
  <c r="AI53" i="48"/>
  <c r="AR54" i="82"/>
  <c r="AN52" i="91"/>
  <c r="AI52" i="91"/>
  <c r="X53" i="45"/>
  <c r="Y53" i="45"/>
  <c r="Z56" i="40"/>
  <c r="X56" i="40"/>
  <c r="Y56" i="40"/>
  <c r="AI55" i="73"/>
  <c r="AN55" i="73"/>
  <c r="AI54" i="41"/>
  <c r="AN54" i="41"/>
  <c r="AR51" i="28"/>
  <c r="AG56" i="38"/>
  <c r="AP56" i="38" s="1"/>
  <c r="AF56" i="38"/>
  <c r="AO56" i="38" s="1"/>
  <c r="AE56" i="38"/>
  <c r="W57" i="38"/>
  <c r="AR55" i="81"/>
  <c r="X50" i="76"/>
  <c r="Z50" i="76" s="1"/>
  <c r="Y50" i="76"/>
  <c r="AH55" i="44"/>
  <c r="AQ55" i="44" s="1"/>
  <c r="AF56" i="26"/>
  <c r="AO56" i="26" s="1"/>
  <c r="AE56" i="26"/>
  <c r="W57" i="26"/>
  <c r="AG56" i="26"/>
  <c r="AP56" i="26" s="1"/>
  <c r="X55" i="37"/>
  <c r="Y55" i="37"/>
  <c r="AN53" i="33"/>
  <c r="AI53" i="33"/>
  <c r="AN54" i="78"/>
  <c r="AI54" i="78"/>
  <c r="AI52" i="93"/>
  <c r="AN52" i="93"/>
  <c r="AF55" i="36"/>
  <c r="AO55" i="36" s="1"/>
  <c r="AE55" i="36"/>
  <c r="W56" i="36"/>
  <c r="AG55" i="36"/>
  <c r="AP55" i="36" s="1"/>
  <c r="AG51" i="30"/>
  <c r="AP51" i="30" s="1"/>
  <c r="AE51" i="30"/>
  <c r="W52" i="30"/>
  <c r="AF51" i="30"/>
  <c r="AO51" i="30" s="1"/>
  <c r="W53" i="39"/>
  <c r="AE52" i="39"/>
  <c r="AF52" i="39"/>
  <c r="AO52" i="39" s="1"/>
  <c r="AG52" i="39"/>
  <c r="AP52" i="39" s="1"/>
  <c r="AH52" i="28"/>
  <c r="AQ52" i="28" s="1"/>
  <c r="AI54" i="35"/>
  <c r="AN54" i="35"/>
  <c r="AN52" i="34"/>
  <c r="AI52" i="34"/>
  <c r="AH54" i="86"/>
  <c r="AQ54" i="86" s="1"/>
  <c r="Z54" i="85"/>
  <c r="X54" i="85"/>
  <c r="Y54" i="85"/>
  <c r="X53" i="91"/>
  <c r="Y53" i="91"/>
  <c r="AR52" i="87"/>
  <c r="AH53" i="95"/>
  <c r="AQ53" i="95" s="1"/>
  <c r="AN55" i="40"/>
  <c r="AI55" i="40"/>
  <c r="AR54" i="77"/>
  <c r="AR52" i="89"/>
  <c r="AR54" i="31"/>
  <c r="X54" i="80"/>
  <c r="Y54" i="80"/>
  <c r="AN52" i="75"/>
  <c r="AI52" i="75"/>
  <c r="AR52" i="95"/>
  <c r="X55" i="74"/>
  <c r="Z55" i="74" s="1"/>
  <c r="Y55" i="74"/>
  <c r="Z52" i="28"/>
  <c r="AH53" i="89"/>
  <c r="AQ53" i="89" s="1"/>
  <c r="AI54" i="37"/>
  <c r="AN54" i="37"/>
  <c r="X54" i="88"/>
  <c r="Y54" i="88"/>
  <c r="Z53" i="75"/>
  <c r="Y53" i="75"/>
  <c r="X53" i="75"/>
  <c r="AH54" i="79"/>
  <c r="AQ54" i="79" s="1"/>
  <c r="AN52" i="46"/>
  <c r="AI52" i="46"/>
  <c r="AI54" i="84"/>
  <c r="AN54" i="84"/>
  <c r="AR50" i="30"/>
  <c r="AH56" i="81"/>
  <c r="AQ56" i="81" s="1"/>
  <c r="AF53" i="32"/>
  <c r="AO53" i="32" s="1"/>
  <c r="AE53" i="32"/>
  <c r="W54" i="32"/>
  <c r="AG53" i="32"/>
  <c r="AP53" i="32" s="1"/>
  <c r="AF55" i="83"/>
  <c r="AO55" i="83" s="1"/>
  <c r="AE55" i="83"/>
  <c r="W56" i="83"/>
  <c r="AG55" i="83"/>
  <c r="AP55" i="83" s="1"/>
  <c r="AR55" i="26"/>
  <c r="AE53" i="29"/>
  <c r="W54" i="29"/>
  <c r="AG53" i="29"/>
  <c r="AP53" i="29" s="1"/>
  <c r="AF53" i="29"/>
  <c r="AO53" i="29" s="1"/>
  <c r="Z55" i="41"/>
  <c r="Y55" i="41"/>
  <c r="X55" i="41"/>
  <c r="AH55" i="77"/>
  <c r="AQ55" i="77" s="1"/>
  <c r="AN53" i="80"/>
  <c r="AI53" i="80"/>
  <c r="AN49" i="76"/>
  <c r="AI49" i="76"/>
  <c r="AI54" i="74"/>
  <c r="AN54" i="74"/>
  <c r="Y54" i="90"/>
  <c r="X54" i="90"/>
  <c r="Z54" i="90" s="1"/>
  <c r="Z54" i="79"/>
  <c r="Z54" i="33"/>
  <c r="X54" i="33"/>
  <c r="Y54" i="33"/>
  <c r="AH55" i="82"/>
  <c r="AQ55" i="82" s="1"/>
  <c r="AH54" i="94"/>
  <c r="AQ54" i="94" s="1"/>
  <c r="AF55" i="44"/>
  <c r="AO55" i="44" s="1"/>
  <c r="AE55" i="44"/>
  <c r="W56" i="44"/>
  <c r="AG55" i="44"/>
  <c r="AP55" i="44" s="1"/>
  <c r="Z55" i="78"/>
  <c r="Y55" i="78"/>
  <c r="X55" i="78"/>
  <c r="Z55" i="82"/>
  <c r="AR55" i="42"/>
  <c r="AI53" i="85"/>
  <c r="AN53" i="85"/>
  <c r="Z56" i="81"/>
  <c r="AN52" i="45"/>
  <c r="AI52" i="45"/>
  <c r="Y56" i="73"/>
  <c r="Z56" i="73" s="1"/>
  <c r="X56" i="73"/>
  <c r="AN52" i="92"/>
  <c r="AI52" i="92"/>
  <c r="AR53" i="79"/>
  <c r="AH54" i="27"/>
  <c r="AQ54" i="27" s="1"/>
  <c r="Z55" i="77"/>
  <c r="AN53" i="90"/>
  <c r="AI53" i="90"/>
  <c r="AI53" i="88"/>
  <c r="AN53" i="88"/>
  <c r="Y53" i="34"/>
  <c r="Z53" i="34" s="1"/>
  <c r="X53" i="34"/>
  <c r="Y54" i="43"/>
  <c r="X54" i="43"/>
  <c r="X53" i="46"/>
  <c r="Z53" i="46" s="1"/>
  <c r="Y53" i="46"/>
  <c r="X55" i="84"/>
  <c r="Y55" i="84"/>
  <c r="Z55" i="84" s="1"/>
  <c r="AI55" i="25"/>
  <c r="AN55" i="25"/>
  <c r="AR53" i="27"/>
  <c r="AE53" i="87"/>
  <c r="W54" i="87"/>
  <c r="AF53" i="87"/>
  <c r="AO53" i="87" s="1"/>
  <c r="AG53" i="87"/>
  <c r="AP53" i="87" s="1"/>
  <c r="AF51" i="47"/>
  <c r="AO51" i="47" s="1"/>
  <c r="AE51" i="47"/>
  <c r="AG51" i="47"/>
  <c r="AP51" i="47" s="1"/>
  <c r="W52" i="47"/>
  <c r="AR55" i="38"/>
  <c r="AN54" i="96"/>
  <c r="AI54" i="96"/>
  <c r="AG55" i="31"/>
  <c r="AP55" i="31" s="1"/>
  <c r="AF55" i="31"/>
  <c r="AO55" i="31" s="1"/>
  <c r="AE55" i="31"/>
  <c r="W56" i="31"/>
  <c r="AH51" i="30"/>
  <c r="AQ51" i="30" s="1"/>
  <c r="X56" i="25"/>
  <c r="Y56" i="25"/>
  <c r="Z54" i="48"/>
  <c r="Y54" i="48"/>
  <c r="X54" i="48"/>
  <c r="AH56" i="42"/>
  <c r="AQ56" i="42" s="1"/>
  <c r="X53" i="92"/>
  <c r="Y53" i="92"/>
  <c r="Z53" i="92" s="1"/>
  <c r="AH53" i="87"/>
  <c r="AQ53" i="87" s="1"/>
  <c r="AR53" i="94"/>
  <c r="AR54" i="44"/>
  <c r="Z54" i="27"/>
  <c r="X55" i="96"/>
  <c r="Y55" i="96"/>
  <c r="AH56" i="38"/>
  <c r="AQ56" i="38" s="1"/>
  <c r="AH55" i="31"/>
  <c r="AQ55" i="31" s="1"/>
  <c r="AR53" i="86"/>
  <c r="AH56" i="26"/>
  <c r="AQ56" i="26" s="1"/>
  <c r="X55" i="35"/>
  <c r="Y55" i="35"/>
  <c r="Z53" i="93"/>
  <c r="Y53" i="93"/>
  <c r="X53" i="93"/>
  <c r="AI53" i="43"/>
  <c r="AN53" i="43"/>
  <c r="AE56" i="73" l="1"/>
  <c r="W57" i="73"/>
  <c r="AG56" i="73"/>
  <c r="AP56" i="73" s="1"/>
  <c r="AF56" i="73"/>
  <c r="AO56" i="73" s="1"/>
  <c r="AG53" i="34"/>
  <c r="AP53" i="34" s="1"/>
  <c r="AF53" i="34"/>
  <c r="AO53" i="34" s="1"/>
  <c r="AE53" i="34"/>
  <c r="W54" i="34"/>
  <c r="AG50" i="76"/>
  <c r="AP50" i="76" s="1"/>
  <c r="AF50" i="76"/>
  <c r="AO50" i="76" s="1"/>
  <c r="W51" i="76"/>
  <c r="AE50" i="76"/>
  <c r="AE55" i="84"/>
  <c r="W56" i="84"/>
  <c r="AF55" i="84"/>
  <c r="AO55" i="84" s="1"/>
  <c r="AG55" i="84"/>
  <c r="AP55" i="84" s="1"/>
  <c r="W54" i="92"/>
  <c r="AG53" i="92"/>
  <c r="AP53" i="92" s="1"/>
  <c r="AF53" i="92"/>
  <c r="AO53" i="92" s="1"/>
  <c r="AE53" i="92"/>
  <c r="W54" i="46"/>
  <c r="AG53" i="46"/>
  <c r="AP53" i="46" s="1"/>
  <c r="AE53" i="46"/>
  <c r="AF53" i="46"/>
  <c r="AO53" i="46" s="1"/>
  <c r="W55" i="90"/>
  <c r="AG54" i="90"/>
  <c r="AP54" i="90" s="1"/>
  <c r="AE54" i="90"/>
  <c r="AF54" i="90"/>
  <c r="AO54" i="90" s="1"/>
  <c r="AG55" i="74"/>
  <c r="AP55" i="74" s="1"/>
  <c r="AF55" i="74"/>
  <c r="AO55" i="74" s="1"/>
  <c r="AE55" i="74"/>
  <c r="W56" i="74"/>
  <c r="AG55" i="77"/>
  <c r="AP55" i="77" s="1"/>
  <c r="AF55" i="77"/>
  <c r="AO55" i="77" s="1"/>
  <c r="W56" i="77"/>
  <c r="AE55" i="77"/>
  <c r="AG54" i="79"/>
  <c r="AP54" i="79" s="1"/>
  <c r="AF54" i="79"/>
  <c r="AO54" i="79" s="1"/>
  <c r="AE54" i="79"/>
  <c r="W55" i="79"/>
  <c r="Y53" i="39"/>
  <c r="X53" i="39"/>
  <c r="AG56" i="40"/>
  <c r="AP56" i="40" s="1"/>
  <c r="AF56" i="40"/>
  <c r="AO56" i="40" s="1"/>
  <c r="W57" i="40"/>
  <c r="AE56" i="40"/>
  <c r="Z54" i="95"/>
  <c r="X54" i="95"/>
  <c r="Y54" i="95"/>
  <c r="AH53" i="91"/>
  <c r="AQ53" i="91" s="1"/>
  <c r="AN55" i="31"/>
  <c r="AI55" i="31"/>
  <c r="AH53" i="34"/>
  <c r="AQ53" i="34" s="1"/>
  <c r="AR53" i="85"/>
  <c r="W56" i="78"/>
  <c r="AG55" i="78"/>
  <c r="AP55" i="78" s="1"/>
  <c r="AF55" i="78"/>
  <c r="AO55" i="78" s="1"/>
  <c r="AE55" i="78"/>
  <c r="W55" i="33"/>
  <c r="AF54" i="33"/>
  <c r="AO54" i="33" s="1"/>
  <c r="AE54" i="33"/>
  <c r="AG54" i="33"/>
  <c r="AP54" i="33" s="1"/>
  <c r="AR54" i="74"/>
  <c r="AF55" i="41"/>
  <c r="AO55" i="41" s="1"/>
  <c r="AE55" i="41"/>
  <c r="W56" i="41"/>
  <c r="AG55" i="41"/>
  <c r="AP55" i="41" s="1"/>
  <c r="W54" i="75"/>
  <c r="AG53" i="75"/>
  <c r="AP53" i="75" s="1"/>
  <c r="AE53" i="75"/>
  <c r="AF53" i="75"/>
  <c r="AO53" i="75" s="1"/>
  <c r="AE54" i="85"/>
  <c r="W55" i="85"/>
  <c r="AF54" i="85"/>
  <c r="AO54" i="85" s="1"/>
  <c r="AG54" i="85"/>
  <c r="AP54" i="85" s="1"/>
  <c r="AR52" i="34"/>
  <c r="AI56" i="26"/>
  <c r="AN56" i="26"/>
  <c r="AH56" i="40"/>
  <c r="AQ56" i="40" s="1"/>
  <c r="X55" i="86"/>
  <c r="Z55" i="86" s="1"/>
  <c r="Y55" i="86"/>
  <c r="Y52" i="47"/>
  <c r="Z52" i="47" s="1"/>
  <c r="X52" i="47"/>
  <c r="AR49" i="76"/>
  <c r="AH55" i="37"/>
  <c r="AQ55" i="37" s="1"/>
  <c r="Z57" i="38"/>
  <c r="X57" i="38"/>
  <c r="Y57" i="38"/>
  <c r="AN54" i="86"/>
  <c r="AI54" i="86"/>
  <c r="AR52" i="45"/>
  <c r="AR54" i="84"/>
  <c r="AH54" i="88"/>
  <c r="AQ54" i="88" s="1"/>
  <c r="AH54" i="80"/>
  <c r="AQ54" i="80" s="1"/>
  <c r="AH55" i="96"/>
  <c r="AQ55" i="96" s="1"/>
  <c r="AH56" i="25"/>
  <c r="AQ56" i="25" s="1"/>
  <c r="AR54" i="96"/>
  <c r="Y54" i="87"/>
  <c r="X54" i="87"/>
  <c r="Z54" i="87" s="1"/>
  <c r="AH54" i="43"/>
  <c r="AQ54" i="43" s="1"/>
  <c r="AR52" i="92"/>
  <c r="AF55" i="82"/>
  <c r="AO55" i="82" s="1"/>
  <c r="AE55" i="82"/>
  <c r="AG55" i="82"/>
  <c r="AP55" i="82" s="1"/>
  <c r="W56" i="82"/>
  <c r="Y56" i="44"/>
  <c r="X56" i="44"/>
  <c r="AR53" i="80"/>
  <c r="Y54" i="32"/>
  <c r="X54" i="32"/>
  <c r="AR52" i="46"/>
  <c r="Z54" i="88"/>
  <c r="Z54" i="80"/>
  <c r="Z53" i="91"/>
  <c r="AR54" i="35"/>
  <c r="Y52" i="30"/>
  <c r="X52" i="30"/>
  <c r="Z52" i="30" s="1"/>
  <c r="Y56" i="36"/>
  <c r="X56" i="36"/>
  <c r="AH53" i="45"/>
  <c r="AQ53" i="45" s="1"/>
  <c r="AR53" i="48"/>
  <c r="Y54" i="89"/>
  <c r="X54" i="89"/>
  <c r="AH55" i="35"/>
  <c r="AQ55" i="35" s="1"/>
  <c r="AH53" i="46"/>
  <c r="AQ53" i="46" s="1"/>
  <c r="Z55" i="35"/>
  <c r="AR55" i="25"/>
  <c r="AR54" i="78"/>
  <c r="Z55" i="37"/>
  <c r="AH50" i="76"/>
  <c r="AQ50" i="76" s="1"/>
  <c r="AN56" i="38"/>
  <c r="AI56" i="38"/>
  <c r="AR54" i="41"/>
  <c r="Z55" i="94"/>
  <c r="X55" i="94"/>
  <c r="Y55" i="94"/>
  <c r="AN53" i="89"/>
  <c r="AI53" i="89"/>
  <c r="AH53" i="93"/>
  <c r="AQ53" i="93" s="1"/>
  <c r="Z55" i="96"/>
  <c r="AH53" i="92"/>
  <c r="AQ53" i="92" s="1"/>
  <c r="Z56" i="25"/>
  <c r="X56" i="31"/>
  <c r="Z56" i="31" s="1"/>
  <c r="Y56" i="31"/>
  <c r="AN51" i="47"/>
  <c r="AI51" i="47"/>
  <c r="AI53" i="87"/>
  <c r="AN53" i="87"/>
  <c r="AH55" i="84"/>
  <c r="AQ55" i="84" s="1"/>
  <c r="AR53" i="88"/>
  <c r="AE56" i="81"/>
  <c r="W57" i="81"/>
  <c r="AF56" i="81"/>
  <c r="AO56" i="81" s="1"/>
  <c r="AG56" i="81"/>
  <c r="AP56" i="81" s="1"/>
  <c r="AH55" i="78"/>
  <c r="AQ55" i="78" s="1"/>
  <c r="AI55" i="44"/>
  <c r="AN55" i="44"/>
  <c r="AH55" i="41"/>
  <c r="AQ55" i="41" s="1"/>
  <c r="Z54" i="29"/>
  <c r="Y54" i="29"/>
  <c r="X54" i="29"/>
  <c r="X56" i="83"/>
  <c r="Y56" i="83"/>
  <c r="Z56" i="83" s="1"/>
  <c r="AI53" i="32"/>
  <c r="AN53" i="32"/>
  <c r="AH53" i="75"/>
  <c r="AQ53" i="75" s="1"/>
  <c r="AR55" i="40"/>
  <c r="AI55" i="36"/>
  <c r="AN55" i="36"/>
  <c r="AR53" i="33"/>
  <c r="AR55" i="73"/>
  <c r="Z53" i="45"/>
  <c r="AI54" i="94"/>
  <c r="AN54" i="94"/>
  <c r="AI53" i="95"/>
  <c r="AN53" i="95"/>
  <c r="Y57" i="42"/>
  <c r="X57" i="42"/>
  <c r="W55" i="48"/>
  <c r="AG54" i="48"/>
  <c r="AP54" i="48" s="1"/>
  <c r="AF54" i="48"/>
  <c r="AO54" i="48" s="1"/>
  <c r="AE54" i="48"/>
  <c r="AH55" i="74"/>
  <c r="AQ55" i="74" s="1"/>
  <c r="AR52" i="93"/>
  <c r="AR53" i="43"/>
  <c r="AH54" i="90"/>
  <c r="AQ54" i="90" s="1"/>
  <c r="AF53" i="93"/>
  <c r="AO53" i="93" s="1"/>
  <c r="AG53" i="93"/>
  <c r="AP53" i="93" s="1"/>
  <c r="W54" i="93"/>
  <c r="AE53" i="93"/>
  <c r="W55" i="27"/>
  <c r="AG54" i="27"/>
  <c r="AP54" i="27" s="1"/>
  <c r="AF54" i="27"/>
  <c r="AO54" i="27" s="1"/>
  <c r="AE54" i="27"/>
  <c r="AH54" i="48"/>
  <c r="AQ54" i="48" s="1"/>
  <c r="Z54" i="43"/>
  <c r="AR53" i="90"/>
  <c r="AH56" i="73"/>
  <c r="AQ56" i="73" s="1"/>
  <c r="AH54" i="33"/>
  <c r="AQ54" i="33" s="1"/>
  <c r="AI53" i="29"/>
  <c r="AN53" i="29"/>
  <c r="AI55" i="83"/>
  <c r="AN55" i="83"/>
  <c r="AR54" i="37"/>
  <c r="AF52" i="28"/>
  <c r="AO52" i="28" s="1"/>
  <c r="W53" i="28"/>
  <c r="AG52" i="28"/>
  <c r="AP52" i="28" s="1"/>
  <c r="AE52" i="28"/>
  <c r="AR52" i="75"/>
  <c r="AH54" i="85"/>
  <c r="AQ54" i="85" s="1"/>
  <c r="AI52" i="39"/>
  <c r="AN52" i="39"/>
  <c r="AN51" i="30"/>
  <c r="AI51" i="30"/>
  <c r="Y57" i="26"/>
  <c r="X57" i="26"/>
  <c r="AR52" i="91"/>
  <c r="AN56" i="42"/>
  <c r="AI56" i="42"/>
  <c r="AG52" i="47" l="1"/>
  <c r="AP52" i="47" s="1"/>
  <c r="AF52" i="47"/>
  <c r="AO52" i="47" s="1"/>
  <c r="W53" i="47"/>
  <c r="AE52" i="47"/>
  <c r="AG54" i="87"/>
  <c r="AP54" i="87" s="1"/>
  <c r="AF54" i="87"/>
  <c r="AO54" i="87" s="1"/>
  <c r="AE54" i="87"/>
  <c r="W55" i="87"/>
  <c r="W57" i="31"/>
  <c r="AG56" i="31"/>
  <c r="AP56" i="31" s="1"/>
  <c r="AF56" i="31"/>
  <c r="AO56" i="31" s="1"/>
  <c r="AE56" i="31"/>
  <c r="W56" i="86"/>
  <c r="AG55" i="86"/>
  <c r="AP55" i="86" s="1"/>
  <c r="AE55" i="86"/>
  <c r="AF55" i="86"/>
  <c r="AO55" i="86" s="1"/>
  <c r="W53" i="30"/>
  <c r="AG52" i="30"/>
  <c r="AP52" i="30" s="1"/>
  <c r="AE52" i="30"/>
  <c r="AF52" i="30"/>
  <c r="AO52" i="30" s="1"/>
  <c r="AF56" i="83"/>
  <c r="AO56" i="83" s="1"/>
  <c r="AE56" i="83"/>
  <c r="W57" i="83"/>
  <c r="AG56" i="83"/>
  <c r="AP56" i="83" s="1"/>
  <c r="AR55" i="83"/>
  <c r="AR51" i="30"/>
  <c r="AN52" i="28"/>
  <c r="AI52" i="28"/>
  <c r="AI56" i="81"/>
  <c r="AN56" i="81"/>
  <c r="AH55" i="94"/>
  <c r="AQ55" i="94" s="1"/>
  <c r="AH57" i="38"/>
  <c r="AQ57" i="38" s="1"/>
  <c r="AI53" i="75"/>
  <c r="AN53" i="75"/>
  <c r="X56" i="41"/>
  <c r="Y56" i="41"/>
  <c r="AI54" i="33"/>
  <c r="AN54" i="33"/>
  <c r="AH54" i="95"/>
  <c r="AQ54" i="95" s="1"/>
  <c r="AN54" i="79"/>
  <c r="AI54" i="79"/>
  <c r="AE55" i="94"/>
  <c r="W56" i="94"/>
  <c r="AF55" i="94"/>
  <c r="AO55" i="94" s="1"/>
  <c r="AG55" i="94"/>
  <c r="AP55" i="94" s="1"/>
  <c r="AH56" i="36"/>
  <c r="AQ56" i="36" s="1"/>
  <c r="AH56" i="44"/>
  <c r="AQ56" i="44" s="1"/>
  <c r="W58" i="38"/>
  <c r="AG57" i="38"/>
  <c r="AP57" i="38" s="1"/>
  <c r="AF57" i="38"/>
  <c r="AO57" i="38" s="1"/>
  <c r="AE57" i="38"/>
  <c r="AH53" i="39"/>
  <c r="AQ53" i="39" s="1"/>
  <c r="AI53" i="46"/>
  <c r="AN53" i="46"/>
  <c r="Y53" i="28"/>
  <c r="X53" i="28"/>
  <c r="Z53" i="28" s="1"/>
  <c r="Y55" i="27"/>
  <c r="X55" i="27"/>
  <c r="X55" i="48"/>
  <c r="Y55" i="48"/>
  <c r="Z55" i="48" s="1"/>
  <c r="AR55" i="44"/>
  <c r="AH54" i="32"/>
  <c r="AQ54" i="32" s="1"/>
  <c r="X56" i="78"/>
  <c r="Y56" i="78"/>
  <c r="AI54" i="90"/>
  <c r="AN54" i="90"/>
  <c r="AI55" i="84"/>
  <c r="AN55" i="84"/>
  <c r="Z54" i="34"/>
  <c r="Y54" i="34"/>
  <c r="X54" i="34"/>
  <c r="AG54" i="29"/>
  <c r="AP54" i="29" s="1"/>
  <c r="AE54" i="29"/>
  <c r="W55" i="29"/>
  <c r="AF54" i="29"/>
  <c r="AO54" i="29" s="1"/>
  <c r="AH56" i="31"/>
  <c r="AQ56" i="31" s="1"/>
  <c r="AN55" i="82"/>
  <c r="AI55" i="82"/>
  <c r="AH55" i="86"/>
  <c r="AQ55" i="86" s="1"/>
  <c r="AI55" i="41"/>
  <c r="AN55" i="41"/>
  <c r="AE54" i="95"/>
  <c r="W55" i="95"/>
  <c r="AF54" i="95"/>
  <c r="AO54" i="95" s="1"/>
  <c r="AG54" i="95"/>
  <c r="AP54" i="95" s="1"/>
  <c r="AH57" i="26"/>
  <c r="AQ57" i="26" s="1"/>
  <c r="AR52" i="39"/>
  <c r="AR53" i="29"/>
  <c r="AH57" i="42"/>
  <c r="AQ57" i="42" s="1"/>
  <c r="AR54" i="94"/>
  <c r="AH56" i="83"/>
  <c r="AQ56" i="83" s="1"/>
  <c r="AR53" i="87"/>
  <c r="AF56" i="25"/>
  <c r="AO56" i="25" s="1"/>
  <c r="AE56" i="25"/>
  <c r="W57" i="25"/>
  <c r="AG56" i="25"/>
  <c r="AP56" i="25" s="1"/>
  <c r="W56" i="96"/>
  <c r="AG55" i="96"/>
  <c r="AP55" i="96" s="1"/>
  <c r="AF55" i="96"/>
  <c r="AO55" i="96" s="1"/>
  <c r="AE55" i="96"/>
  <c r="AR53" i="89"/>
  <c r="AH54" i="89"/>
  <c r="AQ54" i="89" s="1"/>
  <c r="Z56" i="36"/>
  <c r="W54" i="91"/>
  <c r="AG53" i="91"/>
  <c r="AP53" i="91" s="1"/>
  <c r="AE53" i="91"/>
  <c r="AF53" i="91"/>
  <c r="AO53" i="91" s="1"/>
  <c r="Z56" i="44"/>
  <c r="AR54" i="86"/>
  <c r="AH52" i="47"/>
  <c r="AQ52" i="47" s="1"/>
  <c r="AR56" i="26"/>
  <c r="X55" i="85"/>
  <c r="Y55" i="85"/>
  <c r="X54" i="75"/>
  <c r="Y54" i="75"/>
  <c r="X55" i="33"/>
  <c r="Z55" i="33" s="1"/>
  <c r="Y55" i="33"/>
  <c r="AN56" i="40"/>
  <c r="AI56" i="40"/>
  <c r="Z53" i="39"/>
  <c r="AN55" i="77"/>
  <c r="AI55" i="77"/>
  <c r="Y56" i="74"/>
  <c r="X56" i="74"/>
  <c r="Z56" i="74" s="1"/>
  <c r="Y54" i="92"/>
  <c r="X54" i="92"/>
  <c r="Z54" i="92" s="1"/>
  <c r="AN50" i="76"/>
  <c r="AI50" i="76"/>
  <c r="AN53" i="34"/>
  <c r="AI53" i="34"/>
  <c r="AR53" i="32"/>
  <c r="AG54" i="43"/>
  <c r="AP54" i="43" s="1"/>
  <c r="AF54" i="43"/>
  <c r="AO54" i="43" s="1"/>
  <c r="AE54" i="43"/>
  <c r="W55" i="43"/>
  <c r="AI54" i="27"/>
  <c r="AN54" i="27"/>
  <c r="AN53" i="93"/>
  <c r="AI53" i="93"/>
  <c r="AI54" i="48"/>
  <c r="AN54" i="48"/>
  <c r="AG53" i="45"/>
  <c r="AP53" i="45" s="1"/>
  <c r="W54" i="45"/>
  <c r="AF53" i="45"/>
  <c r="AO53" i="45" s="1"/>
  <c r="AE53" i="45"/>
  <c r="AR55" i="36"/>
  <c r="AR51" i="47"/>
  <c r="AR56" i="38"/>
  <c r="AE55" i="35"/>
  <c r="W56" i="35"/>
  <c r="AF55" i="35"/>
  <c r="AO55" i="35" s="1"/>
  <c r="AG55" i="35"/>
  <c r="AP55" i="35" s="1"/>
  <c r="AH52" i="30"/>
  <c r="AQ52" i="30" s="1"/>
  <c r="W55" i="80"/>
  <c r="AG54" i="80"/>
  <c r="AP54" i="80" s="1"/>
  <c r="AE54" i="80"/>
  <c r="AF54" i="80"/>
  <c r="AO54" i="80" s="1"/>
  <c r="Z54" i="32"/>
  <c r="AH54" i="87"/>
  <c r="AQ54" i="87" s="1"/>
  <c r="AI54" i="85"/>
  <c r="AN54" i="85"/>
  <c r="AI55" i="78"/>
  <c r="AN55" i="78"/>
  <c r="AR55" i="31"/>
  <c r="Y57" i="40"/>
  <c r="X57" i="40"/>
  <c r="AN55" i="74"/>
  <c r="AI55" i="74"/>
  <c r="X54" i="46"/>
  <c r="Y54" i="46"/>
  <c r="Z54" i="46" s="1"/>
  <c r="Y57" i="73"/>
  <c r="X57" i="73"/>
  <c r="AR53" i="95"/>
  <c r="Z56" i="84"/>
  <c r="X56" i="84"/>
  <c r="Y56" i="84"/>
  <c r="AR56" i="42"/>
  <c r="Z57" i="26"/>
  <c r="Z54" i="93"/>
  <c r="Y54" i="93"/>
  <c r="X54" i="93"/>
  <c r="Z57" i="42"/>
  <c r="AH54" i="29"/>
  <c r="AQ54" i="29" s="1"/>
  <c r="Z57" i="81"/>
  <c r="X57" i="81"/>
  <c r="Y57" i="81"/>
  <c r="AE55" i="37"/>
  <c r="W56" i="37"/>
  <c r="AF55" i="37"/>
  <c r="AO55" i="37" s="1"/>
  <c r="AG55" i="37"/>
  <c r="AP55" i="37" s="1"/>
  <c r="Z54" i="89"/>
  <c r="AE54" i="88"/>
  <c r="W55" i="88"/>
  <c r="AF54" i="88"/>
  <c r="AO54" i="88" s="1"/>
  <c r="AG54" i="88"/>
  <c r="AP54" i="88" s="1"/>
  <c r="Y56" i="82"/>
  <c r="X56" i="82"/>
  <c r="Y55" i="79"/>
  <c r="Z55" i="79" s="1"/>
  <c r="X55" i="79"/>
  <c r="X56" i="77"/>
  <c r="Y56" i="77"/>
  <c r="Y55" i="90"/>
  <c r="Z55" i="90" s="1"/>
  <c r="X55" i="90"/>
  <c r="AI53" i="92"/>
  <c r="AN53" i="92"/>
  <c r="X51" i="76"/>
  <c r="Y51" i="76"/>
  <c r="AI56" i="73"/>
  <c r="AN56" i="73"/>
  <c r="AE54" i="92" l="1"/>
  <c r="AF54" i="92"/>
  <c r="AO54" i="92" s="1"/>
  <c r="W55" i="92"/>
  <c r="AG54" i="92"/>
  <c r="AP54" i="92" s="1"/>
  <c r="W56" i="79"/>
  <c r="AG55" i="79"/>
  <c r="AP55" i="79" s="1"/>
  <c r="AF55" i="79"/>
  <c r="AO55" i="79" s="1"/>
  <c r="AE55" i="79"/>
  <c r="AF55" i="90"/>
  <c r="AO55" i="90" s="1"/>
  <c r="AE55" i="90"/>
  <c r="W56" i="90"/>
  <c r="AG55" i="90"/>
  <c r="AP55" i="90" s="1"/>
  <c r="AE55" i="48"/>
  <c r="W56" i="48"/>
  <c r="AF55" i="48"/>
  <c r="AO55" i="48" s="1"/>
  <c r="AG55" i="48"/>
  <c r="AP55" i="48" s="1"/>
  <c r="W57" i="74"/>
  <c r="AG56" i="74"/>
  <c r="AP56" i="74" s="1"/>
  <c r="AE56" i="74"/>
  <c r="AF56" i="74"/>
  <c r="AO56" i="74" s="1"/>
  <c r="AE54" i="46"/>
  <c r="W55" i="46"/>
  <c r="AG54" i="46"/>
  <c r="AP54" i="46" s="1"/>
  <c r="AF54" i="46"/>
  <c r="AO54" i="46" s="1"/>
  <c r="AE55" i="33"/>
  <c r="W56" i="33"/>
  <c r="AG55" i="33"/>
  <c r="AP55" i="33" s="1"/>
  <c r="AF55" i="33"/>
  <c r="AO55" i="33" s="1"/>
  <c r="AF53" i="28"/>
  <c r="AO53" i="28" s="1"/>
  <c r="AG53" i="28"/>
  <c r="AP53" i="28" s="1"/>
  <c r="W54" i="28"/>
  <c r="AE53" i="28"/>
  <c r="AG57" i="81"/>
  <c r="AP57" i="81" s="1"/>
  <c r="W58" i="81"/>
  <c r="AF57" i="81"/>
  <c r="AO57" i="81" s="1"/>
  <c r="AE57" i="81"/>
  <c r="AI54" i="80"/>
  <c r="AN54" i="80"/>
  <c r="W55" i="34"/>
  <c r="AG54" i="34"/>
  <c r="AP54" i="34" s="1"/>
  <c r="AF54" i="34"/>
  <c r="AO54" i="34" s="1"/>
  <c r="AE54" i="34"/>
  <c r="AH56" i="78"/>
  <c r="AQ56" i="78" s="1"/>
  <c r="AH55" i="27"/>
  <c r="AQ55" i="27" s="1"/>
  <c r="AR56" i="73"/>
  <c r="AH55" i="90"/>
  <c r="AQ55" i="90" s="1"/>
  <c r="AH55" i="79"/>
  <c r="AQ55" i="79" s="1"/>
  <c r="AH57" i="81"/>
  <c r="AQ57" i="81" s="1"/>
  <c r="X54" i="45"/>
  <c r="Y54" i="45"/>
  <c r="AG56" i="44"/>
  <c r="AP56" i="44" s="1"/>
  <c r="AF56" i="44"/>
  <c r="AO56" i="44" s="1"/>
  <c r="AE56" i="44"/>
  <c r="W57" i="44"/>
  <c r="AG56" i="36"/>
  <c r="AP56" i="36" s="1"/>
  <c r="AE56" i="36"/>
  <c r="W57" i="36"/>
  <c r="AF56" i="36"/>
  <c r="AO56" i="36" s="1"/>
  <c r="X56" i="96"/>
  <c r="Y56" i="96"/>
  <c r="Z56" i="96" s="1"/>
  <c r="Z58" i="38"/>
  <c r="Y58" i="38"/>
  <c r="X58" i="38"/>
  <c r="AR54" i="33"/>
  <c r="AR52" i="28"/>
  <c r="AI52" i="30"/>
  <c r="AN52" i="30"/>
  <c r="AR54" i="27"/>
  <c r="AH55" i="85"/>
  <c r="AQ55" i="85" s="1"/>
  <c r="AH51" i="76"/>
  <c r="AQ51" i="76" s="1"/>
  <c r="AH54" i="93"/>
  <c r="AQ54" i="93" s="1"/>
  <c r="AI55" i="35"/>
  <c r="AN55" i="35"/>
  <c r="Y55" i="43"/>
  <c r="X55" i="43"/>
  <c r="Z55" i="85"/>
  <c r="AI53" i="91"/>
  <c r="AN53" i="91"/>
  <c r="AI55" i="96"/>
  <c r="AN55" i="96"/>
  <c r="Z55" i="95"/>
  <c r="X55" i="95"/>
  <c r="Y55" i="95"/>
  <c r="Y55" i="29"/>
  <c r="X55" i="29"/>
  <c r="Z56" i="78"/>
  <c r="AR53" i="46"/>
  <c r="AI57" i="38"/>
  <c r="AN57" i="38"/>
  <c r="Z56" i="94"/>
  <c r="X56" i="94"/>
  <c r="Y56" i="94"/>
  <c r="AH56" i="41"/>
  <c r="AQ56" i="41" s="1"/>
  <c r="Z57" i="83"/>
  <c r="X57" i="83"/>
  <c r="Y57" i="83"/>
  <c r="X56" i="86"/>
  <c r="Z56" i="86" s="1"/>
  <c r="Y56" i="86"/>
  <c r="Z55" i="87"/>
  <c r="X55" i="87"/>
  <c r="Y55" i="87"/>
  <c r="AH57" i="73"/>
  <c r="AQ57" i="73" s="1"/>
  <c r="Z51" i="76"/>
  <c r="AH56" i="82"/>
  <c r="AQ56" i="82" s="1"/>
  <c r="Y55" i="88"/>
  <c r="X55" i="88"/>
  <c r="Z55" i="88" s="1"/>
  <c r="Z56" i="37"/>
  <c r="X56" i="37"/>
  <c r="Y56" i="37"/>
  <c r="AH56" i="84"/>
  <c r="AQ56" i="84" s="1"/>
  <c r="Z57" i="73"/>
  <c r="AH57" i="40"/>
  <c r="AQ57" i="40" s="1"/>
  <c r="AR55" i="78"/>
  <c r="AN53" i="45"/>
  <c r="AI53" i="45"/>
  <c r="AR54" i="48"/>
  <c r="AR53" i="34"/>
  <c r="AE53" i="39"/>
  <c r="AG53" i="39"/>
  <c r="AP53" i="39" s="1"/>
  <c r="W54" i="39"/>
  <c r="AF53" i="39"/>
  <c r="AO53" i="39" s="1"/>
  <c r="Y57" i="25"/>
  <c r="X57" i="25"/>
  <c r="Z57" i="25" s="1"/>
  <c r="AI54" i="95"/>
  <c r="AN54" i="95"/>
  <c r="AN54" i="29"/>
  <c r="AI54" i="29"/>
  <c r="AR55" i="84"/>
  <c r="Z55" i="27"/>
  <c r="AI55" i="94"/>
  <c r="AN55" i="94"/>
  <c r="Z56" i="41"/>
  <c r="AN56" i="83"/>
  <c r="AI56" i="83"/>
  <c r="Z53" i="30"/>
  <c r="Y53" i="30"/>
  <c r="X53" i="30"/>
  <c r="AI56" i="31"/>
  <c r="AN56" i="31"/>
  <c r="Z53" i="47"/>
  <c r="X53" i="47"/>
  <c r="Y53" i="47"/>
  <c r="AF57" i="42"/>
  <c r="AO57" i="42" s="1"/>
  <c r="W58" i="42"/>
  <c r="AG57" i="42"/>
  <c r="AP57" i="42" s="1"/>
  <c r="AE57" i="42"/>
  <c r="AR55" i="74"/>
  <c r="X56" i="35"/>
  <c r="Y56" i="35"/>
  <c r="AH54" i="92"/>
  <c r="AQ54" i="92" s="1"/>
  <c r="AH55" i="33"/>
  <c r="AQ55" i="33" s="1"/>
  <c r="AN52" i="47"/>
  <c r="AI52" i="47"/>
  <c r="AH56" i="77"/>
  <c r="AQ56" i="77" s="1"/>
  <c r="AI54" i="88"/>
  <c r="AN54" i="88"/>
  <c r="AI55" i="37"/>
  <c r="AN55" i="37"/>
  <c r="W55" i="93"/>
  <c r="AG54" i="93"/>
  <c r="AP54" i="93" s="1"/>
  <c r="AF54" i="93"/>
  <c r="AO54" i="93" s="1"/>
  <c r="AE54" i="93"/>
  <c r="X55" i="80"/>
  <c r="Y55" i="80"/>
  <c r="AR53" i="93"/>
  <c r="AR56" i="40"/>
  <c r="AH54" i="75"/>
  <c r="AQ54" i="75" s="1"/>
  <c r="AI56" i="25"/>
  <c r="AN56" i="25"/>
  <c r="AH53" i="28"/>
  <c r="AQ53" i="28" s="1"/>
  <c r="AR54" i="79"/>
  <c r="AN54" i="87"/>
  <c r="AI54" i="87"/>
  <c r="AR55" i="77"/>
  <c r="X57" i="31"/>
  <c r="Y57" i="31"/>
  <c r="AG56" i="84"/>
  <c r="AP56" i="84" s="1"/>
  <c r="AF56" i="84"/>
  <c r="AO56" i="84" s="1"/>
  <c r="AE56" i="84"/>
  <c r="W57" i="84"/>
  <c r="AN54" i="43"/>
  <c r="AI54" i="43"/>
  <c r="AH56" i="74"/>
  <c r="AQ56" i="74" s="1"/>
  <c r="AR53" i="92"/>
  <c r="Z56" i="77"/>
  <c r="Z56" i="82"/>
  <c r="W55" i="89"/>
  <c r="AG54" i="89"/>
  <c r="AP54" i="89" s="1"/>
  <c r="AF54" i="89"/>
  <c r="AO54" i="89" s="1"/>
  <c r="AE54" i="89"/>
  <c r="AG57" i="26"/>
  <c r="AP57" i="26" s="1"/>
  <c r="AF57" i="26"/>
  <c r="AO57" i="26" s="1"/>
  <c r="AE57" i="26"/>
  <c r="W58" i="26"/>
  <c r="AH54" i="46"/>
  <c r="AQ54" i="46" s="1"/>
  <c r="Z57" i="40"/>
  <c r="AR54" i="85"/>
  <c r="AG54" i="32"/>
  <c r="AP54" i="32" s="1"/>
  <c r="AF54" i="32"/>
  <c r="AO54" i="32" s="1"/>
  <c r="AE54" i="32"/>
  <c r="W55" i="32"/>
  <c r="AR50" i="76"/>
  <c r="Z54" i="75"/>
  <c r="Z54" i="91"/>
  <c r="X54" i="91"/>
  <c r="Y54" i="91"/>
  <c r="AR55" i="41"/>
  <c r="AR55" i="82"/>
  <c r="AH54" i="34"/>
  <c r="AQ54" i="34" s="1"/>
  <c r="AR54" i="90"/>
  <c r="AH55" i="48"/>
  <c r="AQ55" i="48" s="1"/>
  <c r="AR53" i="75"/>
  <c r="AR56" i="81"/>
  <c r="AI55" i="86"/>
  <c r="AN55" i="86"/>
  <c r="AG57" i="25" l="1"/>
  <c r="AP57" i="25" s="1"/>
  <c r="AF57" i="25"/>
  <c r="AO57" i="25" s="1"/>
  <c r="AE57" i="25"/>
  <c r="W58" i="25"/>
  <c r="W57" i="96"/>
  <c r="AE56" i="96"/>
  <c r="AF56" i="96"/>
  <c r="AO56" i="96" s="1"/>
  <c r="AG56" i="96"/>
  <c r="AP56" i="96" s="1"/>
  <c r="AG55" i="88"/>
  <c r="AP55" i="88" s="1"/>
  <c r="AF55" i="88"/>
  <c r="AO55" i="88" s="1"/>
  <c r="AE55" i="88"/>
  <c r="W56" i="88"/>
  <c r="AE56" i="86"/>
  <c r="W57" i="86"/>
  <c r="AF56" i="86"/>
  <c r="AO56" i="86" s="1"/>
  <c r="AG56" i="86"/>
  <c r="AP56" i="86" s="1"/>
  <c r="AF54" i="91"/>
  <c r="AO54" i="91" s="1"/>
  <c r="AE54" i="91"/>
  <c r="W55" i="91"/>
  <c r="AG54" i="91"/>
  <c r="AP54" i="91" s="1"/>
  <c r="AN54" i="32"/>
  <c r="AI54" i="32"/>
  <c r="X58" i="26"/>
  <c r="Z58" i="26" s="1"/>
  <c r="Y58" i="26"/>
  <c r="AR54" i="43"/>
  <c r="AR54" i="87"/>
  <c r="AI57" i="42"/>
  <c r="AN57" i="42"/>
  <c r="AH53" i="47"/>
  <c r="AQ53" i="47" s="1"/>
  <c r="AE53" i="30"/>
  <c r="W54" i="30"/>
  <c r="AG53" i="30"/>
  <c r="AP53" i="30" s="1"/>
  <c r="AF53" i="30"/>
  <c r="AO53" i="30" s="1"/>
  <c r="AE55" i="27"/>
  <c r="W56" i="27"/>
  <c r="AG55" i="27"/>
  <c r="AP55" i="27" s="1"/>
  <c r="AF55" i="27"/>
  <c r="AO55" i="27" s="1"/>
  <c r="AR54" i="95"/>
  <c r="AG56" i="37"/>
  <c r="AP56" i="37" s="1"/>
  <c r="AE56" i="37"/>
  <c r="W57" i="37"/>
  <c r="AF56" i="37"/>
  <c r="AO56" i="37" s="1"/>
  <c r="AH56" i="94"/>
  <c r="AQ56" i="94" s="1"/>
  <c r="AE56" i="78"/>
  <c r="W57" i="78"/>
  <c r="AF56" i="78"/>
  <c r="AO56" i="78" s="1"/>
  <c r="AG56" i="78"/>
  <c r="AP56" i="78" s="1"/>
  <c r="AG55" i="95"/>
  <c r="AP55" i="95" s="1"/>
  <c r="AE55" i="95"/>
  <c r="AF55" i="95"/>
  <c r="AO55" i="95" s="1"/>
  <c r="W56" i="95"/>
  <c r="AH55" i="43"/>
  <c r="AQ55" i="43" s="1"/>
  <c r="AE58" i="38"/>
  <c r="W59" i="38"/>
  <c r="AF58" i="38"/>
  <c r="AO58" i="38" s="1"/>
  <c r="AG58" i="38"/>
  <c r="AP58" i="38" s="1"/>
  <c r="Z57" i="36"/>
  <c r="Y57" i="36"/>
  <c r="X57" i="36"/>
  <c r="X55" i="34"/>
  <c r="Y55" i="34"/>
  <c r="AI56" i="74"/>
  <c r="AN56" i="74"/>
  <c r="AI55" i="90"/>
  <c r="AN55" i="90"/>
  <c r="Y56" i="79"/>
  <c r="Z56" i="79" s="1"/>
  <c r="X56" i="79"/>
  <c r="AN57" i="26"/>
  <c r="AI57" i="26"/>
  <c r="W54" i="47"/>
  <c r="AG53" i="47"/>
  <c r="AP53" i="47" s="1"/>
  <c r="AF53" i="47"/>
  <c r="AO53" i="47" s="1"/>
  <c r="AE53" i="47"/>
  <c r="AH55" i="29"/>
  <c r="AQ55" i="29" s="1"/>
  <c r="Y56" i="48"/>
  <c r="X56" i="48"/>
  <c r="Y55" i="89"/>
  <c r="Z55" i="89" s="1"/>
  <c r="X55" i="89"/>
  <c r="AH57" i="31"/>
  <c r="AQ57" i="31" s="1"/>
  <c r="AH56" i="35"/>
  <c r="AQ56" i="35" s="1"/>
  <c r="AN53" i="39"/>
  <c r="AI53" i="39"/>
  <c r="AR55" i="96"/>
  <c r="Z55" i="43"/>
  <c r="AH56" i="96"/>
  <c r="AQ56" i="96" s="1"/>
  <c r="AI54" i="34"/>
  <c r="AN54" i="34"/>
  <c r="AR54" i="80"/>
  <c r="AI55" i="48"/>
  <c r="AN55" i="48"/>
  <c r="AI55" i="79"/>
  <c r="AN55" i="79"/>
  <c r="Z55" i="92"/>
  <c r="X55" i="92"/>
  <c r="Y55" i="92"/>
  <c r="AF54" i="75"/>
  <c r="AO54" i="75" s="1"/>
  <c r="AE54" i="75"/>
  <c r="W55" i="75"/>
  <c r="AG54" i="75"/>
  <c r="AP54" i="75" s="1"/>
  <c r="AG56" i="82"/>
  <c r="AP56" i="82" s="1"/>
  <c r="AF56" i="82"/>
  <c r="AO56" i="82" s="1"/>
  <c r="W57" i="82"/>
  <c r="AE56" i="82"/>
  <c r="Z57" i="84"/>
  <c r="Y57" i="84"/>
  <c r="X57" i="84"/>
  <c r="Z57" i="31"/>
  <c r="AH55" i="80"/>
  <c r="AQ55" i="80" s="1"/>
  <c r="X55" i="93"/>
  <c r="Y55" i="93"/>
  <c r="Z56" i="35"/>
  <c r="Y58" i="42"/>
  <c r="X58" i="42"/>
  <c r="AR56" i="31"/>
  <c r="AG56" i="41"/>
  <c r="AP56" i="41" s="1"/>
  <c r="AE56" i="41"/>
  <c r="W57" i="41"/>
  <c r="AF56" i="41"/>
  <c r="AO56" i="41" s="1"/>
  <c r="AR54" i="29"/>
  <c r="W52" i="76"/>
  <c r="AG51" i="76"/>
  <c r="AP51" i="76" s="1"/>
  <c r="AF51" i="76"/>
  <c r="AO51" i="76" s="1"/>
  <c r="AE51" i="76"/>
  <c r="AR57" i="38"/>
  <c r="Z55" i="29"/>
  <c r="AH54" i="45"/>
  <c r="AQ54" i="45" s="1"/>
  <c r="AN57" i="81"/>
  <c r="AI57" i="81"/>
  <c r="AI53" i="28"/>
  <c r="AN53" i="28"/>
  <c r="Z55" i="46"/>
  <c r="X55" i="46"/>
  <c r="Y55" i="46"/>
  <c r="X57" i="74"/>
  <c r="Y57" i="74"/>
  <c r="AR55" i="86"/>
  <c r="AR54" i="88"/>
  <c r="AR52" i="47"/>
  <c r="AH55" i="88"/>
  <c r="AQ55" i="88" s="1"/>
  <c r="AN56" i="36"/>
  <c r="AI56" i="36"/>
  <c r="AI54" i="89"/>
  <c r="AN54" i="89"/>
  <c r="W57" i="77"/>
  <c r="AE56" i="77"/>
  <c r="AF56" i="77"/>
  <c r="AO56" i="77" s="1"/>
  <c r="AG56" i="77"/>
  <c r="AP56" i="77" s="1"/>
  <c r="AN56" i="84"/>
  <c r="AI56" i="84"/>
  <c r="AR56" i="25"/>
  <c r="Z55" i="80"/>
  <c r="AH53" i="30"/>
  <c r="AQ53" i="30" s="1"/>
  <c r="AG57" i="73"/>
  <c r="AP57" i="73" s="1"/>
  <c r="AF57" i="73"/>
  <c r="AO57" i="73" s="1"/>
  <c r="AE57" i="73"/>
  <c r="W58" i="73"/>
  <c r="AH55" i="87"/>
  <c r="AQ55" i="87" s="1"/>
  <c r="AH57" i="83"/>
  <c r="AQ57" i="83" s="1"/>
  <c r="AR53" i="91"/>
  <c r="AR55" i="35"/>
  <c r="AH58" i="38"/>
  <c r="AQ58" i="38" s="1"/>
  <c r="Z57" i="44"/>
  <c r="Y57" i="44"/>
  <c r="X57" i="44"/>
  <c r="Z54" i="45"/>
  <c r="X54" i="28"/>
  <c r="Y54" i="28"/>
  <c r="Y56" i="33"/>
  <c r="X56" i="33"/>
  <c r="AI54" i="46"/>
  <c r="AN54" i="46"/>
  <c r="AR56" i="83"/>
  <c r="AH57" i="25"/>
  <c r="AQ57" i="25" s="1"/>
  <c r="AR53" i="45"/>
  <c r="AH56" i="86"/>
  <c r="AQ56" i="86" s="1"/>
  <c r="AG56" i="94"/>
  <c r="AP56" i="94" s="1"/>
  <c r="AF56" i="94"/>
  <c r="AO56" i="94" s="1"/>
  <c r="AE56" i="94"/>
  <c r="W57" i="94"/>
  <c r="AH54" i="91"/>
  <c r="AQ54" i="91" s="1"/>
  <c r="Z55" i="32"/>
  <c r="Y55" i="32"/>
  <c r="X55" i="32"/>
  <c r="W58" i="40"/>
  <c r="AG57" i="40"/>
  <c r="AP57" i="40" s="1"/>
  <c r="AF57" i="40"/>
  <c r="AO57" i="40" s="1"/>
  <c r="AE57" i="40"/>
  <c r="AI54" i="93"/>
  <c r="AN54" i="93"/>
  <c r="AR55" i="37"/>
  <c r="AR55" i="94"/>
  <c r="X54" i="39"/>
  <c r="Y54" i="39"/>
  <c r="AH56" i="37"/>
  <c r="AQ56" i="37" s="1"/>
  <c r="W56" i="87"/>
  <c r="AG55" i="87"/>
  <c r="AP55" i="87" s="1"/>
  <c r="AF55" i="87"/>
  <c r="AO55" i="87" s="1"/>
  <c r="AE55" i="87"/>
  <c r="W58" i="83"/>
  <c r="AG57" i="83"/>
  <c r="AP57" i="83" s="1"/>
  <c r="AF57" i="83"/>
  <c r="AO57" i="83" s="1"/>
  <c r="AE57" i="83"/>
  <c r="AH55" i="95"/>
  <c r="AQ55" i="95" s="1"/>
  <c r="AG55" i="85"/>
  <c r="AP55" i="85" s="1"/>
  <c r="AF55" i="85"/>
  <c r="AO55" i="85" s="1"/>
  <c r="AE55" i="85"/>
  <c r="W56" i="85"/>
  <c r="AR52" i="30"/>
  <c r="AN56" i="44"/>
  <c r="AI56" i="44"/>
  <c r="X58" i="81"/>
  <c r="Y58" i="81"/>
  <c r="AN55" i="33"/>
  <c r="AI55" i="33"/>
  <c r="Y56" i="90"/>
  <c r="X56" i="90"/>
  <c r="AN54" i="92"/>
  <c r="AI54" i="92"/>
  <c r="AF55" i="89" l="1"/>
  <c r="AO55" i="89" s="1"/>
  <c r="AE55" i="89"/>
  <c r="W56" i="89"/>
  <c r="AG55" i="89"/>
  <c r="AP55" i="89" s="1"/>
  <c r="AF56" i="79"/>
  <c r="AO56" i="79" s="1"/>
  <c r="AE56" i="79"/>
  <c r="W57" i="79"/>
  <c r="AG56" i="79"/>
  <c r="AP56" i="79" s="1"/>
  <c r="W59" i="26"/>
  <c r="AG58" i="26"/>
  <c r="AP58" i="26" s="1"/>
  <c r="AF58" i="26"/>
  <c r="AO58" i="26" s="1"/>
  <c r="AE58" i="26"/>
  <c r="W56" i="32"/>
  <c r="AG55" i="32"/>
  <c r="AP55" i="32" s="1"/>
  <c r="AE55" i="32"/>
  <c r="AF55" i="32"/>
  <c r="AO55" i="32" s="1"/>
  <c r="W58" i="44"/>
  <c r="AG57" i="44"/>
  <c r="AP57" i="44" s="1"/>
  <c r="AE57" i="44"/>
  <c r="AF57" i="44"/>
  <c r="AO57" i="44" s="1"/>
  <c r="AF55" i="80"/>
  <c r="AO55" i="80" s="1"/>
  <c r="AE55" i="80"/>
  <c r="W56" i="80"/>
  <c r="AG55" i="80"/>
  <c r="AP55" i="80" s="1"/>
  <c r="AR56" i="36"/>
  <c r="AG55" i="46"/>
  <c r="AP55" i="46" s="1"/>
  <c r="AF55" i="46"/>
  <c r="AO55" i="46" s="1"/>
  <c r="AE55" i="46"/>
  <c r="W56" i="46"/>
  <c r="AG56" i="35"/>
  <c r="AP56" i="35" s="1"/>
  <c r="AE56" i="35"/>
  <c r="AF56" i="35"/>
  <c r="AO56" i="35" s="1"/>
  <c r="W57" i="35"/>
  <c r="W58" i="84"/>
  <c r="AG57" i="84"/>
  <c r="AP57" i="84" s="1"/>
  <c r="AF57" i="84"/>
  <c r="AO57" i="84" s="1"/>
  <c r="AE57" i="84"/>
  <c r="AH55" i="92"/>
  <c r="AQ55" i="92" s="1"/>
  <c r="AR53" i="39"/>
  <c r="AH55" i="89"/>
  <c r="AQ55" i="89" s="1"/>
  <c r="AH56" i="79"/>
  <c r="AQ56" i="79" s="1"/>
  <c r="AR56" i="74"/>
  <c r="AF57" i="36"/>
  <c r="AO57" i="36" s="1"/>
  <c r="W58" i="36"/>
  <c r="AG57" i="36"/>
  <c r="AP57" i="36" s="1"/>
  <c r="AE57" i="36"/>
  <c r="Z57" i="78"/>
  <c r="X57" i="78"/>
  <c r="Y57" i="78"/>
  <c r="X56" i="27"/>
  <c r="Y56" i="27"/>
  <c r="AI53" i="30"/>
  <c r="AN53" i="30"/>
  <c r="Y57" i="96"/>
  <c r="X57" i="96"/>
  <c r="Z57" i="96" s="1"/>
  <c r="Z57" i="94"/>
  <c r="Y57" i="94"/>
  <c r="X57" i="94"/>
  <c r="AI56" i="77"/>
  <c r="AN56" i="77"/>
  <c r="AI51" i="76"/>
  <c r="AN51" i="76"/>
  <c r="AN56" i="82"/>
  <c r="AI56" i="82"/>
  <c r="X55" i="91"/>
  <c r="Y55" i="91"/>
  <c r="AN56" i="94"/>
  <c r="AI56" i="94"/>
  <c r="AH57" i="74"/>
  <c r="AQ57" i="74" s="1"/>
  <c r="AR53" i="28"/>
  <c r="AH55" i="93"/>
  <c r="AQ55" i="93" s="1"/>
  <c r="Y55" i="75"/>
  <c r="X55" i="75"/>
  <c r="AH55" i="34"/>
  <c r="AQ55" i="34" s="1"/>
  <c r="AN55" i="95"/>
  <c r="AI55" i="95"/>
  <c r="AN56" i="78"/>
  <c r="AI56" i="78"/>
  <c r="AI54" i="91"/>
  <c r="AN54" i="91"/>
  <c r="AI56" i="86"/>
  <c r="AN56" i="86"/>
  <c r="Z58" i="25"/>
  <c r="Y58" i="25"/>
  <c r="X58" i="25"/>
  <c r="AH56" i="90"/>
  <c r="AQ56" i="90" s="1"/>
  <c r="X56" i="85"/>
  <c r="Y56" i="85"/>
  <c r="AR57" i="42"/>
  <c r="AH58" i="26"/>
  <c r="AQ58" i="26" s="1"/>
  <c r="Z58" i="40"/>
  <c r="X58" i="40"/>
  <c r="Y58" i="40"/>
  <c r="W55" i="45"/>
  <c r="AE54" i="45"/>
  <c r="AG54" i="45"/>
  <c r="AP54" i="45" s="1"/>
  <c r="AF54" i="45"/>
  <c r="AO54" i="45" s="1"/>
  <c r="Y58" i="73"/>
  <c r="X58" i="73"/>
  <c r="AR56" i="84"/>
  <c r="X57" i="77"/>
  <c r="Y57" i="77"/>
  <c r="Z57" i="77" s="1"/>
  <c r="Z57" i="74"/>
  <c r="AR57" i="81"/>
  <c r="AH58" i="42"/>
  <c r="AQ58" i="42" s="1"/>
  <c r="Z55" i="93"/>
  <c r="AE57" i="31"/>
  <c r="W58" i="31"/>
  <c r="AF57" i="31"/>
  <c r="AO57" i="31" s="1"/>
  <c r="AG57" i="31"/>
  <c r="AP57" i="31" s="1"/>
  <c r="Z57" i="82"/>
  <c r="X57" i="82"/>
  <c r="Y57" i="82"/>
  <c r="AI54" i="75"/>
  <c r="AN54" i="75"/>
  <c r="AR55" i="79"/>
  <c r="AR54" i="34"/>
  <c r="W56" i="43"/>
  <c r="AG55" i="43"/>
  <c r="AP55" i="43" s="1"/>
  <c r="AF55" i="43"/>
  <c r="AO55" i="43" s="1"/>
  <c r="AE55" i="43"/>
  <c r="AH56" i="48"/>
  <c r="AQ56" i="48" s="1"/>
  <c r="X54" i="47"/>
  <c r="Y54" i="47"/>
  <c r="Z54" i="47" s="1"/>
  <c r="Z55" i="34"/>
  <c r="AR54" i="32"/>
  <c r="AN57" i="25"/>
  <c r="AI57" i="25"/>
  <c r="AH58" i="81"/>
  <c r="AQ58" i="81" s="1"/>
  <c r="AH54" i="28"/>
  <c r="AQ54" i="28" s="1"/>
  <c r="AG55" i="92"/>
  <c r="AP55" i="92" s="1"/>
  <c r="W56" i="92"/>
  <c r="AF55" i="92"/>
  <c r="AO55" i="92" s="1"/>
  <c r="AE55" i="92"/>
  <c r="Z58" i="81"/>
  <c r="AR54" i="46"/>
  <c r="X58" i="83"/>
  <c r="Y58" i="83"/>
  <c r="Z58" i="83" s="1"/>
  <c r="AH54" i="39"/>
  <c r="AQ54" i="39" s="1"/>
  <c r="AH56" i="33"/>
  <c r="AQ56" i="33" s="1"/>
  <c r="AR55" i="33"/>
  <c r="AI55" i="87"/>
  <c r="AN55" i="87"/>
  <c r="Z54" i="39"/>
  <c r="AR54" i="93"/>
  <c r="AH55" i="32"/>
  <c r="AQ55" i="32" s="1"/>
  <c r="AH57" i="44"/>
  <c r="AQ57" i="44" s="1"/>
  <c r="AN57" i="73"/>
  <c r="AI57" i="73"/>
  <c r="W56" i="29"/>
  <c r="AG55" i="29"/>
  <c r="AP55" i="29" s="1"/>
  <c r="AF55" i="29"/>
  <c r="AO55" i="29" s="1"/>
  <c r="AE55" i="29"/>
  <c r="Y57" i="41"/>
  <c r="X57" i="41"/>
  <c r="AH57" i="84"/>
  <c r="AQ57" i="84" s="1"/>
  <c r="AR57" i="26"/>
  <c r="AR55" i="90"/>
  <c r="AH57" i="36"/>
  <c r="AQ57" i="36" s="1"/>
  <c r="X59" i="38"/>
  <c r="Y59" i="38"/>
  <c r="Z59" i="38" s="1"/>
  <c r="Z57" i="37"/>
  <c r="Y57" i="37"/>
  <c r="X57" i="37"/>
  <c r="Y56" i="88"/>
  <c r="X56" i="88"/>
  <c r="AI56" i="96"/>
  <c r="AN56" i="96"/>
  <c r="AI55" i="27"/>
  <c r="AN55" i="27"/>
  <c r="Y57" i="86"/>
  <c r="X57" i="86"/>
  <c r="Z57" i="86" s="1"/>
  <c r="X56" i="87"/>
  <c r="Y56" i="87"/>
  <c r="Z56" i="87" s="1"/>
  <c r="Z54" i="28"/>
  <c r="Z56" i="90"/>
  <c r="AR56" i="44"/>
  <c r="AN55" i="85"/>
  <c r="AI55" i="85"/>
  <c r="AR54" i="92"/>
  <c r="AN57" i="83"/>
  <c r="AI57" i="83"/>
  <c r="AI57" i="40"/>
  <c r="AN57" i="40"/>
  <c r="Z56" i="33"/>
  <c r="AR54" i="89"/>
  <c r="AH55" i="46"/>
  <c r="AQ55" i="46" s="1"/>
  <c r="Z52" i="76"/>
  <c r="Y52" i="76"/>
  <c r="X52" i="76"/>
  <c r="AN56" i="41"/>
  <c r="AI56" i="41"/>
  <c r="Z58" i="42"/>
  <c r="AR55" i="48"/>
  <c r="Z56" i="48"/>
  <c r="AI53" i="47"/>
  <c r="AN53" i="47"/>
  <c r="AI58" i="38"/>
  <c r="AN58" i="38"/>
  <c r="X56" i="95"/>
  <c r="Y56" i="95"/>
  <c r="Z56" i="95" s="1"/>
  <c r="AN56" i="37"/>
  <c r="AI56" i="37"/>
  <c r="Z54" i="30"/>
  <c r="Y54" i="30"/>
  <c r="X54" i="30"/>
  <c r="AN55" i="88"/>
  <c r="AI55" i="88"/>
  <c r="AE56" i="87" l="1"/>
  <c r="W57" i="87"/>
  <c r="AF56" i="87"/>
  <c r="AO56" i="87" s="1"/>
  <c r="AG56" i="87"/>
  <c r="AP56" i="87" s="1"/>
  <c r="W59" i="83"/>
  <c r="AG58" i="83"/>
  <c r="AP58" i="83" s="1"/>
  <c r="AF58" i="83"/>
  <c r="AO58" i="83" s="1"/>
  <c r="AE58" i="83"/>
  <c r="AF57" i="77"/>
  <c r="AO57" i="77" s="1"/>
  <c r="AE57" i="77"/>
  <c r="W58" i="77"/>
  <c r="AG57" i="77"/>
  <c r="AP57" i="77" s="1"/>
  <c r="AG57" i="86"/>
  <c r="AP57" i="86" s="1"/>
  <c r="AF57" i="86"/>
  <c r="AO57" i="86" s="1"/>
  <c r="AE57" i="86"/>
  <c r="W58" i="86"/>
  <c r="W57" i="95"/>
  <c r="AG56" i="95"/>
  <c r="AP56" i="95" s="1"/>
  <c r="AF56" i="95"/>
  <c r="AO56" i="95" s="1"/>
  <c r="AE56" i="95"/>
  <c r="AG59" i="38"/>
  <c r="AP59" i="38" s="1"/>
  <c r="AF59" i="38"/>
  <c r="AO59" i="38" s="1"/>
  <c r="AE59" i="38"/>
  <c r="W60" i="38"/>
  <c r="AF54" i="47"/>
  <c r="AO54" i="47" s="1"/>
  <c r="AE54" i="47"/>
  <c r="AG54" i="47"/>
  <c r="AP54" i="47" s="1"/>
  <c r="W55" i="47"/>
  <c r="AE57" i="96"/>
  <c r="W58" i="96"/>
  <c r="AF57" i="96"/>
  <c r="AO57" i="96" s="1"/>
  <c r="AG57" i="96"/>
  <c r="AP57" i="96" s="1"/>
  <c r="AH57" i="41"/>
  <c r="AQ57" i="41" s="1"/>
  <c r="AF58" i="81"/>
  <c r="AO58" i="81" s="1"/>
  <c r="AG58" i="81"/>
  <c r="AP58" i="81" s="1"/>
  <c r="AE58" i="81"/>
  <c r="W59" i="81"/>
  <c r="W58" i="82"/>
  <c r="AG57" i="82"/>
  <c r="AP57" i="82" s="1"/>
  <c r="AE57" i="82"/>
  <c r="AF57" i="82"/>
  <c r="AO57" i="82" s="1"/>
  <c r="AI57" i="36"/>
  <c r="AN57" i="36"/>
  <c r="X59" i="26"/>
  <c r="Y59" i="26"/>
  <c r="AR58" i="38"/>
  <c r="AG56" i="90"/>
  <c r="AP56" i="90" s="1"/>
  <c r="AF56" i="90"/>
  <c r="AO56" i="90" s="1"/>
  <c r="AE56" i="90"/>
  <c r="W57" i="90"/>
  <c r="Y56" i="29"/>
  <c r="X56" i="29"/>
  <c r="AN55" i="92"/>
  <c r="AI55" i="92"/>
  <c r="AI54" i="45"/>
  <c r="AN54" i="45"/>
  <c r="AR51" i="76"/>
  <c r="AH56" i="27"/>
  <c r="AQ56" i="27" s="1"/>
  <c r="Y56" i="80"/>
  <c r="Z56" i="80" s="1"/>
  <c r="X56" i="80"/>
  <c r="AR53" i="47"/>
  <c r="AR57" i="83"/>
  <c r="AI55" i="43"/>
  <c r="AN55" i="43"/>
  <c r="AH57" i="82"/>
  <c r="AQ57" i="82" s="1"/>
  <c r="AI57" i="31"/>
  <c r="AN57" i="31"/>
  <c r="AH58" i="40"/>
  <c r="AQ58" i="40" s="1"/>
  <c r="AR56" i="78"/>
  <c r="AR56" i="94"/>
  <c r="AR53" i="30"/>
  <c r="AG57" i="78"/>
  <c r="AP57" i="78" s="1"/>
  <c r="AF57" i="78"/>
  <c r="AO57" i="78" s="1"/>
  <c r="AE57" i="78"/>
  <c r="W58" i="78"/>
  <c r="AI57" i="44"/>
  <c r="AN57" i="44"/>
  <c r="AG54" i="30"/>
  <c r="AP54" i="30" s="1"/>
  <c r="AE54" i="30"/>
  <c r="W55" i="30"/>
  <c r="AF54" i="30"/>
  <c r="AO54" i="30" s="1"/>
  <c r="AF52" i="76"/>
  <c r="AO52" i="76" s="1"/>
  <c r="AE52" i="76"/>
  <c r="AG52" i="76"/>
  <c r="AP52" i="76" s="1"/>
  <c r="W53" i="76"/>
  <c r="AR56" i="96"/>
  <c r="AR55" i="87"/>
  <c r="AE58" i="40"/>
  <c r="AF58" i="40"/>
  <c r="AO58" i="40" s="1"/>
  <c r="W59" i="40"/>
  <c r="AG58" i="40"/>
  <c r="AP58" i="40" s="1"/>
  <c r="W59" i="25"/>
  <c r="AG58" i="25"/>
  <c r="AP58" i="25" s="1"/>
  <c r="AF58" i="25"/>
  <c r="AO58" i="25" s="1"/>
  <c r="AE58" i="25"/>
  <c r="AR56" i="37"/>
  <c r="AR55" i="95"/>
  <c r="Y56" i="32"/>
  <c r="X56" i="32"/>
  <c r="Z56" i="32" s="1"/>
  <c r="AR55" i="88"/>
  <c r="AR56" i="41"/>
  <c r="AG56" i="33"/>
  <c r="AP56" i="33" s="1"/>
  <c r="AF56" i="33"/>
  <c r="AO56" i="33" s="1"/>
  <c r="AE56" i="33"/>
  <c r="W57" i="33"/>
  <c r="W55" i="28"/>
  <c r="AG54" i="28"/>
  <c r="AP54" i="28" s="1"/>
  <c r="AF54" i="28"/>
  <c r="AO54" i="28" s="1"/>
  <c r="AE54" i="28"/>
  <c r="AH59" i="38"/>
  <c r="AQ59" i="38" s="1"/>
  <c r="Z57" i="41"/>
  <c r="AR57" i="73"/>
  <c r="AH58" i="83"/>
  <c r="AQ58" i="83" s="1"/>
  <c r="AE55" i="34"/>
  <c r="AG55" i="34"/>
  <c r="AP55" i="34" s="1"/>
  <c r="W56" i="34"/>
  <c r="AF55" i="34"/>
  <c r="AO55" i="34" s="1"/>
  <c r="AF57" i="74"/>
  <c r="AO57" i="74" s="1"/>
  <c r="AE57" i="74"/>
  <c r="W58" i="74"/>
  <c r="AG57" i="74"/>
  <c r="AP57" i="74" s="1"/>
  <c r="AH58" i="73"/>
  <c r="AQ58" i="73" s="1"/>
  <c r="AR56" i="86"/>
  <c r="AH55" i="75"/>
  <c r="AQ55" i="75" s="1"/>
  <c r="AH55" i="91"/>
  <c r="AQ55" i="91" s="1"/>
  <c r="Z56" i="27"/>
  <c r="AN56" i="35"/>
  <c r="AI56" i="35"/>
  <c r="AI55" i="80"/>
  <c r="AN55" i="80"/>
  <c r="X58" i="44"/>
  <c r="Y58" i="44"/>
  <c r="Z58" i="44" s="1"/>
  <c r="AI58" i="26"/>
  <c r="AN58" i="26"/>
  <c r="X56" i="89"/>
  <c r="Y56" i="89"/>
  <c r="AH57" i="86"/>
  <c r="AQ57" i="86" s="1"/>
  <c r="W58" i="37"/>
  <c r="AG57" i="37"/>
  <c r="AP57" i="37" s="1"/>
  <c r="AF57" i="37"/>
  <c r="AO57" i="37" s="1"/>
  <c r="AE57" i="37"/>
  <c r="AE55" i="93"/>
  <c r="W56" i="93"/>
  <c r="AF55" i="93"/>
  <c r="AO55" i="93" s="1"/>
  <c r="AG55" i="93"/>
  <c r="AP55" i="93" s="1"/>
  <c r="W58" i="94"/>
  <c r="AG57" i="94"/>
  <c r="AP57" i="94" s="1"/>
  <c r="AF57" i="94"/>
  <c r="AO57" i="94" s="1"/>
  <c r="AE57" i="94"/>
  <c r="AI57" i="84"/>
  <c r="AN57" i="84"/>
  <c r="X57" i="35"/>
  <c r="Y57" i="35"/>
  <c r="Z57" i="35" s="1"/>
  <c r="AH56" i="88"/>
  <c r="AQ56" i="88" s="1"/>
  <c r="X56" i="92"/>
  <c r="Z56" i="92" s="1"/>
  <c r="Y56" i="92"/>
  <c r="AR54" i="75"/>
  <c r="Y55" i="45"/>
  <c r="X55" i="45"/>
  <c r="Z55" i="45" s="1"/>
  <c r="AH56" i="85"/>
  <c r="AQ56" i="85" s="1"/>
  <c r="Z55" i="91"/>
  <c r="AR56" i="77"/>
  <c r="Y58" i="36"/>
  <c r="X58" i="36"/>
  <c r="Z58" i="36" s="1"/>
  <c r="Z57" i="79"/>
  <c r="Y57" i="79"/>
  <c r="X57" i="79"/>
  <c r="AI55" i="89"/>
  <c r="AN55" i="89"/>
  <c r="AN55" i="46"/>
  <c r="AI55" i="46"/>
  <c r="AF58" i="42"/>
  <c r="AO58" i="42" s="1"/>
  <c r="AE58" i="42"/>
  <c r="W59" i="42"/>
  <c r="AG58" i="42"/>
  <c r="AP58" i="42" s="1"/>
  <c r="AH57" i="96"/>
  <c r="AQ57" i="96" s="1"/>
  <c r="AR55" i="85"/>
  <c r="Z56" i="88"/>
  <c r="AI55" i="29"/>
  <c r="AN55" i="29"/>
  <c r="Y56" i="43"/>
  <c r="X56" i="43"/>
  <c r="AH54" i="30"/>
  <c r="AQ54" i="30" s="1"/>
  <c r="AH56" i="95"/>
  <c r="AQ56" i="95" s="1"/>
  <c r="AG56" i="48"/>
  <c r="AP56" i="48" s="1"/>
  <c r="AF56" i="48"/>
  <c r="AO56" i="48" s="1"/>
  <c r="AE56" i="48"/>
  <c r="W57" i="48"/>
  <c r="AH52" i="76"/>
  <c r="AQ52" i="76" s="1"/>
  <c r="AR57" i="40"/>
  <c r="AH56" i="87"/>
  <c r="AQ56" i="87" s="1"/>
  <c r="AR55" i="27"/>
  <c r="AH57" i="37"/>
  <c r="AQ57" i="37" s="1"/>
  <c r="AG54" i="39"/>
  <c r="AP54" i="39" s="1"/>
  <c r="AF54" i="39"/>
  <c r="AO54" i="39" s="1"/>
  <c r="AE54" i="39"/>
  <c r="W55" i="39"/>
  <c r="AR57" i="25"/>
  <c r="AH54" i="47"/>
  <c r="AQ54" i="47" s="1"/>
  <c r="X58" i="31"/>
  <c r="Y58" i="31"/>
  <c r="AH57" i="77"/>
  <c r="AQ57" i="77" s="1"/>
  <c r="Z58" i="73"/>
  <c r="Z56" i="85"/>
  <c r="AH58" i="25"/>
  <c r="AQ58" i="25" s="1"/>
  <c r="AR54" i="91"/>
  <c r="Z55" i="75"/>
  <c r="AR56" i="82"/>
  <c r="AH57" i="94"/>
  <c r="AQ57" i="94" s="1"/>
  <c r="AH57" i="78"/>
  <c r="AQ57" i="78" s="1"/>
  <c r="X58" i="84"/>
  <c r="Y58" i="84"/>
  <c r="X56" i="46"/>
  <c r="Y56" i="46"/>
  <c r="AI55" i="32"/>
  <c r="AN55" i="32"/>
  <c r="AI56" i="79"/>
  <c r="AN56" i="79"/>
  <c r="AG56" i="80" l="1"/>
  <c r="AP56" i="80" s="1"/>
  <c r="AF56" i="80"/>
  <c r="AO56" i="80" s="1"/>
  <c r="AE56" i="80"/>
  <c r="W57" i="80"/>
  <c r="AF58" i="44"/>
  <c r="AO58" i="44" s="1"/>
  <c r="AE58" i="44"/>
  <c r="W59" i="44"/>
  <c r="AG58" i="44"/>
  <c r="AP58" i="44" s="1"/>
  <c r="AE55" i="45"/>
  <c r="AG55" i="45"/>
  <c r="AP55" i="45" s="1"/>
  <c r="AF55" i="45"/>
  <c r="AO55" i="45" s="1"/>
  <c r="W56" i="45"/>
  <c r="AF58" i="36"/>
  <c r="AO58" i="36" s="1"/>
  <c r="AE58" i="36"/>
  <c r="W59" i="36"/>
  <c r="AG58" i="36"/>
  <c r="AP58" i="36" s="1"/>
  <c r="W57" i="92"/>
  <c r="AF56" i="92"/>
  <c r="AO56" i="92" s="1"/>
  <c r="AE56" i="92"/>
  <c r="AG56" i="92"/>
  <c r="AP56" i="92" s="1"/>
  <c r="W58" i="35"/>
  <c r="AG57" i="35"/>
  <c r="AP57" i="35" s="1"/>
  <c r="AF57" i="35"/>
  <c r="AO57" i="35" s="1"/>
  <c r="AE57" i="35"/>
  <c r="AF56" i="32"/>
  <c r="AO56" i="32" s="1"/>
  <c r="AE56" i="32"/>
  <c r="W57" i="32"/>
  <c r="AG56" i="32"/>
  <c r="AP56" i="32" s="1"/>
  <c r="AG55" i="91"/>
  <c r="AP55" i="91" s="1"/>
  <c r="AF55" i="91"/>
  <c r="AO55" i="91" s="1"/>
  <c r="AE55" i="91"/>
  <c r="W56" i="91"/>
  <c r="AI57" i="94"/>
  <c r="AN57" i="94"/>
  <c r="AR56" i="35"/>
  <c r="AH59" i="26"/>
  <c r="AQ59" i="26" s="1"/>
  <c r="AF57" i="41"/>
  <c r="AO57" i="41" s="1"/>
  <c r="W58" i="41"/>
  <c r="AG57" i="41"/>
  <c r="AP57" i="41" s="1"/>
  <c r="AE57" i="41"/>
  <c r="AG55" i="75"/>
  <c r="AP55" i="75" s="1"/>
  <c r="AF55" i="75"/>
  <c r="AO55" i="75" s="1"/>
  <c r="AE55" i="75"/>
  <c r="W56" i="75"/>
  <c r="Z55" i="39"/>
  <c r="Y55" i="39"/>
  <c r="X55" i="39"/>
  <c r="AR56" i="79"/>
  <c r="W59" i="73"/>
  <c r="AG58" i="73"/>
  <c r="AP58" i="73" s="1"/>
  <c r="AE58" i="73"/>
  <c r="AF58" i="73"/>
  <c r="AO58" i="73" s="1"/>
  <c r="AN56" i="48"/>
  <c r="AI56" i="48"/>
  <c r="W57" i="88"/>
  <c r="AG56" i="88"/>
  <c r="AP56" i="88" s="1"/>
  <c r="AF56" i="88"/>
  <c r="AO56" i="88" s="1"/>
  <c r="AE56" i="88"/>
  <c r="AR57" i="84"/>
  <c r="AR55" i="80"/>
  <c r="AI57" i="74"/>
  <c r="AN57" i="74"/>
  <c r="AI55" i="34"/>
  <c r="AN55" i="34"/>
  <c r="Y55" i="28"/>
  <c r="X55" i="28"/>
  <c r="Y59" i="40"/>
  <c r="Z59" i="40" s="1"/>
  <c r="X59" i="40"/>
  <c r="AR57" i="44"/>
  <c r="AR57" i="31"/>
  <c r="AH56" i="80"/>
  <c r="AQ56" i="80" s="1"/>
  <c r="AR55" i="92"/>
  <c r="Z57" i="90"/>
  <c r="Y57" i="90"/>
  <c r="X57" i="90"/>
  <c r="AI57" i="82"/>
  <c r="AN57" i="82"/>
  <c r="AN57" i="96"/>
  <c r="AI57" i="96"/>
  <c r="X60" i="38"/>
  <c r="Y60" i="38"/>
  <c r="Z60" i="38" s="1"/>
  <c r="AN57" i="86"/>
  <c r="AI57" i="86"/>
  <c r="AN57" i="77"/>
  <c r="AI57" i="77"/>
  <c r="X59" i="83"/>
  <c r="Y59" i="83"/>
  <c r="AH56" i="43"/>
  <c r="AQ56" i="43" s="1"/>
  <c r="AR58" i="26"/>
  <c r="Z57" i="33"/>
  <c r="X57" i="33"/>
  <c r="Y57" i="33"/>
  <c r="X53" i="76"/>
  <c r="Y53" i="76"/>
  <c r="Z55" i="47"/>
  <c r="X55" i="47"/>
  <c r="Y55" i="47"/>
  <c r="X56" i="93"/>
  <c r="Y56" i="93"/>
  <c r="AH56" i="29"/>
  <c r="AQ56" i="29" s="1"/>
  <c r="AN59" i="38"/>
  <c r="AI59" i="38"/>
  <c r="AH58" i="84"/>
  <c r="AQ58" i="84" s="1"/>
  <c r="AR55" i="46"/>
  <c r="AN56" i="90"/>
  <c r="AI56" i="90"/>
  <c r="AN56" i="33"/>
  <c r="AI56" i="33"/>
  <c r="Z59" i="26"/>
  <c r="Z56" i="43"/>
  <c r="AH57" i="35"/>
  <c r="AQ57" i="35" s="1"/>
  <c r="Y58" i="37"/>
  <c r="X58" i="37"/>
  <c r="AH58" i="44"/>
  <c r="AQ58" i="44" s="1"/>
  <c r="AG56" i="27"/>
  <c r="AP56" i="27" s="1"/>
  <c r="AF56" i="27"/>
  <c r="AO56" i="27" s="1"/>
  <c r="AE56" i="27"/>
  <c r="W57" i="27"/>
  <c r="X56" i="34"/>
  <c r="Y56" i="34"/>
  <c r="AI54" i="28"/>
  <c r="AN54" i="28"/>
  <c r="X59" i="25"/>
  <c r="Y59" i="25"/>
  <c r="Z59" i="25" s="1"/>
  <c r="AN54" i="30"/>
  <c r="AI54" i="30"/>
  <c r="Z58" i="82"/>
  <c r="X58" i="82"/>
  <c r="Y58" i="82"/>
  <c r="X57" i="95"/>
  <c r="Y57" i="95"/>
  <c r="AN58" i="83"/>
  <c r="AI58" i="83"/>
  <c r="AG57" i="79"/>
  <c r="AP57" i="79" s="1"/>
  <c r="AF57" i="79"/>
  <c r="AO57" i="79" s="1"/>
  <c r="AE57" i="79"/>
  <c r="W58" i="79"/>
  <c r="AH56" i="92"/>
  <c r="AQ56" i="92" s="1"/>
  <c r="Z58" i="78"/>
  <c r="X58" i="78"/>
  <c r="Y58" i="78"/>
  <c r="AR55" i="43"/>
  <c r="AR55" i="32"/>
  <c r="Z58" i="84"/>
  <c r="X55" i="30"/>
  <c r="Y55" i="30"/>
  <c r="AN57" i="78"/>
  <c r="AI57" i="78"/>
  <c r="Y57" i="48"/>
  <c r="X57" i="48"/>
  <c r="X59" i="42"/>
  <c r="Y59" i="42"/>
  <c r="AR55" i="89"/>
  <c r="AN55" i="93"/>
  <c r="AI55" i="93"/>
  <c r="AH56" i="89"/>
  <c r="AQ56" i="89" s="1"/>
  <c r="AH56" i="32"/>
  <c r="AQ56" i="32" s="1"/>
  <c r="AN52" i="76"/>
  <c r="AI52" i="76"/>
  <c r="Z56" i="29"/>
  <c r="AR57" i="36"/>
  <c r="Y59" i="81"/>
  <c r="X59" i="81"/>
  <c r="Y58" i="96"/>
  <c r="Z58" i="96" s="1"/>
  <c r="X58" i="96"/>
  <c r="AN54" i="47"/>
  <c r="AI54" i="47"/>
  <c r="Y57" i="87"/>
  <c r="X57" i="87"/>
  <c r="AH58" i="31"/>
  <c r="AQ58" i="31" s="1"/>
  <c r="AH55" i="45"/>
  <c r="AQ55" i="45" s="1"/>
  <c r="Z58" i="31"/>
  <c r="AH58" i="36"/>
  <c r="AQ58" i="36" s="1"/>
  <c r="AI58" i="40"/>
  <c r="AN58" i="40"/>
  <c r="AH56" i="46"/>
  <c r="AQ56" i="46" s="1"/>
  <c r="Z56" i="46"/>
  <c r="W57" i="85"/>
  <c r="AG56" i="85"/>
  <c r="AP56" i="85" s="1"/>
  <c r="AF56" i="85"/>
  <c r="AO56" i="85" s="1"/>
  <c r="AE56" i="85"/>
  <c r="AN54" i="39"/>
  <c r="AI54" i="39"/>
  <c r="AR55" i="29"/>
  <c r="AI58" i="42"/>
  <c r="AN58" i="42"/>
  <c r="AH57" i="79"/>
  <c r="AQ57" i="79" s="1"/>
  <c r="Y58" i="94"/>
  <c r="X58" i="94"/>
  <c r="AI57" i="37"/>
  <c r="AN57" i="37"/>
  <c r="Z56" i="89"/>
  <c r="X58" i="74"/>
  <c r="Y58" i="74"/>
  <c r="Z58" i="74" s="1"/>
  <c r="AI58" i="25"/>
  <c r="AN58" i="25"/>
  <c r="AR54" i="45"/>
  <c r="AN58" i="81"/>
  <c r="AI58" i="81"/>
  <c r="AI56" i="95"/>
  <c r="AN56" i="95"/>
  <c r="Z58" i="86"/>
  <c r="Y58" i="86"/>
  <c r="X58" i="86"/>
  <c r="X58" i="77"/>
  <c r="Y58" i="77"/>
  <c r="Z58" i="77" s="1"/>
  <c r="AI56" i="87"/>
  <c r="AN56" i="87"/>
  <c r="AF59" i="25" l="1"/>
  <c r="AO59" i="25" s="1"/>
  <c r="AE59" i="25"/>
  <c r="W60" i="25"/>
  <c r="AG59" i="25"/>
  <c r="AP59" i="25" s="1"/>
  <c r="W61" i="38"/>
  <c r="AG60" i="38"/>
  <c r="AP60" i="38" s="1"/>
  <c r="AF60" i="38"/>
  <c r="AO60" i="38" s="1"/>
  <c r="AE60" i="38"/>
  <c r="AG58" i="77"/>
  <c r="AP58" i="77" s="1"/>
  <c r="AF58" i="77"/>
  <c r="AO58" i="77" s="1"/>
  <c r="W59" i="77"/>
  <c r="AE58" i="77"/>
  <c r="AG58" i="74"/>
  <c r="AP58" i="74" s="1"/>
  <c r="AF58" i="74"/>
  <c r="AO58" i="74" s="1"/>
  <c r="AE58" i="74"/>
  <c r="W59" i="74"/>
  <c r="AG58" i="96"/>
  <c r="AP58" i="96" s="1"/>
  <c r="AF58" i="96"/>
  <c r="AO58" i="96" s="1"/>
  <c r="AE58" i="96"/>
  <c r="W59" i="96"/>
  <c r="AG59" i="40"/>
  <c r="AP59" i="40" s="1"/>
  <c r="AF59" i="40"/>
  <c r="AO59" i="40" s="1"/>
  <c r="W60" i="40"/>
  <c r="AE59" i="40"/>
  <c r="AR58" i="81"/>
  <c r="AH58" i="94"/>
  <c r="AQ58" i="94" s="1"/>
  <c r="AH58" i="86"/>
  <c r="AQ58" i="86" s="1"/>
  <c r="AH58" i="74"/>
  <c r="AQ58" i="74" s="1"/>
  <c r="W57" i="46"/>
  <c r="AG56" i="46"/>
  <c r="AP56" i="46" s="1"/>
  <c r="AF56" i="46"/>
  <c r="AO56" i="46" s="1"/>
  <c r="AE56" i="46"/>
  <c r="AH57" i="87"/>
  <c r="AQ57" i="87" s="1"/>
  <c r="AR57" i="78"/>
  <c r="W59" i="78"/>
  <c r="AE58" i="78"/>
  <c r="AF58" i="78"/>
  <c r="AO58" i="78" s="1"/>
  <c r="AG58" i="78"/>
  <c r="AP58" i="78" s="1"/>
  <c r="AF58" i="82"/>
  <c r="AO58" i="82" s="1"/>
  <c r="AE58" i="82"/>
  <c r="W59" i="82"/>
  <c r="AG58" i="82"/>
  <c r="AP58" i="82" s="1"/>
  <c r="Y57" i="27"/>
  <c r="Z57" i="27" s="1"/>
  <c r="X57" i="27"/>
  <c r="AF59" i="26"/>
  <c r="AO59" i="26" s="1"/>
  <c r="AE59" i="26"/>
  <c r="W60" i="26"/>
  <c r="AG59" i="26"/>
  <c r="AP59" i="26" s="1"/>
  <c r="AR59" i="38"/>
  <c r="AG55" i="47"/>
  <c r="AP55" i="47" s="1"/>
  <c r="AF55" i="47"/>
  <c r="AO55" i="47" s="1"/>
  <c r="W56" i="47"/>
  <c r="AE55" i="47"/>
  <c r="W58" i="33"/>
  <c r="AG57" i="33"/>
  <c r="AP57" i="33" s="1"/>
  <c r="AF57" i="33"/>
  <c r="AO57" i="33" s="1"/>
  <c r="AE57" i="33"/>
  <c r="AR57" i="96"/>
  <c r="W58" i="90"/>
  <c r="AG57" i="90"/>
  <c r="AP57" i="90" s="1"/>
  <c r="AE57" i="90"/>
  <c r="AF57" i="90"/>
  <c r="AO57" i="90" s="1"/>
  <c r="AH59" i="40"/>
  <c r="AQ59" i="40" s="1"/>
  <c r="X57" i="88"/>
  <c r="Y57" i="88"/>
  <c r="Z57" i="88" s="1"/>
  <c r="W56" i="39"/>
  <c r="AG55" i="39"/>
  <c r="AP55" i="39" s="1"/>
  <c r="AF55" i="39"/>
  <c r="AO55" i="39" s="1"/>
  <c r="AE55" i="39"/>
  <c r="AI57" i="41"/>
  <c r="AN57" i="41"/>
  <c r="AI57" i="35"/>
  <c r="AN57" i="35"/>
  <c r="AI56" i="92"/>
  <c r="AN56" i="92"/>
  <c r="Y59" i="36"/>
  <c r="X59" i="36"/>
  <c r="Z58" i="94"/>
  <c r="AI56" i="85"/>
  <c r="AN56" i="85"/>
  <c r="AR58" i="40"/>
  <c r="AG58" i="31"/>
  <c r="AP58" i="31" s="1"/>
  <c r="AF58" i="31"/>
  <c r="AO58" i="31" s="1"/>
  <c r="AE58" i="31"/>
  <c r="W59" i="31"/>
  <c r="AE56" i="29"/>
  <c r="W57" i="29"/>
  <c r="AG56" i="29"/>
  <c r="AP56" i="29" s="1"/>
  <c r="AF56" i="29"/>
  <c r="AO56" i="29" s="1"/>
  <c r="AH59" i="42"/>
  <c r="AQ59" i="42" s="1"/>
  <c r="Y58" i="79"/>
  <c r="X58" i="79"/>
  <c r="AR54" i="30"/>
  <c r="AR54" i="28"/>
  <c r="AN56" i="27"/>
  <c r="AI56" i="27"/>
  <c r="AR56" i="33"/>
  <c r="AR57" i="86"/>
  <c r="AR55" i="34"/>
  <c r="AR56" i="48"/>
  <c r="Y59" i="73"/>
  <c r="X59" i="73"/>
  <c r="Z59" i="73" s="1"/>
  <c r="AR57" i="94"/>
  <c r="AI58" i="36"/>
  <c r="AN58" i="36"/>
  <c r="AN55" i="45"/>
  <c r="AI55" i="45"/>
  <c r="W59" i="86"/>
  <c r="AG58" i="86"/>
  <c r="AP58" i="86" s="1"/>
  <c r="AE58" i="86"/>
  <c r="AF58" i="86"/>
  <c r="AO58" i="86" s="1"/>
  <c r="AG56" i="89"/>
  <c r="AP56" i="89" s="1"/>
  <c r="AF56" i="89"/>
  <c r="AO56" i="89" s="1"/>
  <c r="W57" i="89"/>
  <c r="AE56" i="89"/>
  <c r="AR58" i="42"/>
  <c r="Z57" i="87"/>
  <c r="AH59" i="81"/>
  <c r="AQ59" i="81" s="1"/>
  <c r="AR52" i="76"/>
  <c r="AR55" i="93"/>
  <c r="Z59" i="42"/>
  <c r="AN57" i="79"/>
  <c r="AI57" i="79"/>
  <c r="AH57" i="95"/>
  <c r="AQ57" i="95" s="1"/>
  <c r="AH56" i="93"/>
  <c r="AQ56" i="93" s="1"/>
  <c r="AH53" i="76"/>
  <c r="AQ53" i="76" s="1"/>
  <c r="AI56" i="88"/>
  <c r="AN56" i="88"/>
  <c r="X56" i="75"/>
  <c r="Z56" i="75" s="1"/>
  <c r="Y56" i="75"/>
  <c r="Z57" i="80"/>
  <c r="Y57" i="80"/>
  <c r="X57" i="80"/>
  <c r="AR54" i="47"/>
  <c r="AH57" i="48"/>
  <c r="AQ57" i="48" s="1"/>
  <c r="AH55" i="30"/>
  <c r="AQ55" i="30" s="1"/>
  <c r="Z57" i="95"/>
  <c r="AH56" i="34"/>
  <c r="AQ56" i="34" s="1"/>
  <c r="AH58" i="37"/>
  <c r="AQ58" i="37" s="1"/>
  <c r="AR56" i="90"/>
  <c r="Z56" i="93"/>
  <c r="Z53" i="76"/>
  <c r="AH59" i="83"/>
  <c r="AQ59" i="83" s="1"/>
  <c r="AR57" i="82"/>
  <c r="AH55" i="28"/>
  <c r="AQ55" i="28" s="1"/>
  <c r="AR57" i="74"/>
  <c r="AN55" i="75"/>
  <c r="AI55" i="75"/>
  <c r="Y58" i="41"/>
  <c r="Z58" i="41" s="1"/>
  <c r="X58" i="41"/>
  <c r="X56" i="91"/>
  <c r="Y56" i="91"/>
  <c r="Y57" i="32"/>
  <c r="Z57" i="32" s="1"/>
  <c r="X57" i="32"/>
  <c r="Y57" i="92"/>
  <c r="Z57" i="92" s="1"/>
  <c r="X57" i="92"/>
  <c r="AN56" i="80"/>
  <c r="AI56" i="80"/>
  <c r="AR56" i="87"/>
  <c r="AH58" i="77"/>
  <c r="AQ58" i="77" s="1"/>
  <c r="AR56" i="95"/>
  <c r="AR58" i="25"/>
  <c r="AR57" i="37"/>
  <c r="Z59" i="81"/>
  <c r="Z55" i="30"/>
  <c r="AH59" i="25"/>
  <c r="AQ59" i="25" s="1"/>
  <c r="Z56" i="34"/>
  <c r="Z59" i="83"/>
  <c r="AH60" i="38"/>
  <c r="AQ60" i="38" s="1"/>
  <c r="AH57" i="90"/>
  <c r="AQ57" i="90" s="1"/>
  <c r="AI58" i="73"/>
  <c r="AN58" i="73"/>
  <c r="AH55" i="39"/>
  <c r="AQ55" i="39" s="1"/>
  <c r="AN55" i="91"/>
  <c r="AI55" i="91"/>
  <c r="AI56" i="32"/>
  <c r="AN56" i="32"/>
  <c r="Y58" i="35"/>
  <c r="Z58" i="35" s="1"/>
  <c r="X58" i="35"/>
  <c r="Y56" i="45"/>
  <c r="Z56" i="45" s="1"/>
  <c r="X56" i="45"/>
  <c r="Y59" i="44"/>
  <c r="Z59" i="44" s="1"/>
  <c r="X59" i="44"/>
  <c r="AR54" i="39"/>
  <c r="Z57" i="85"/>
  <c r="Y57" i="85"/>
  <c r="X57" i="85"/>
  <c r="AH58" i="96"/>
  <c r="AQ58" i="96" s="1"/>
  <c r="Z57" i="48"/>
  <c r="AE58" i="84"/>
  <c r="W59" i="84"/>
  <c r="AF58" i="84"/>
  <c r="AO58" i="84" s="1"/>
  <c r="AG58" i="84"/>
  <c r="AP58" i="84" s="1"/>
  <c r="AH58" i="78"/>
  <c r="AQ58" i="78" s="1"/>
  <c r="AR58" i="83"/>
  <c r="AH58" i="82"/>
  <c r="AQ58" i="82" s="1"/>
  <c r="Z58" i="37"/>
  <c r="AE56" i="43"/>
  <c r="W57" i="43"/>
  <c r="AF56" i="43"/>
  <c r="AO56" i="43" s="1"/>
  <c r="AG56" i="43"/>
  <c r="AP56" i="43" s="1"/>
  <c r="AH55" i="47"/>
  <c r="AQ55" i="47" s="1"/>
  <c r="AH57" i="33"/>
  <c r="AQ57" i="33" s="1"/>
  <c r="AR57" i="77"/>
  <c r="Z55" i="28"/>
  <c r="AI58" i="44"/>
  <c r="AN58" i="44"/>
  <c r="AE57" i="92" l="1"/>
  <c r="AF57" i="92"/>
  <c r="AO57" i="92" s="1"/>
  <c r="AG57" i="92"/>
  <c r="AP57" i="92" s="1"/>
  <c r="W58" i="92"/>
  <c r="AG56" i="45"/>
  <c r="AP56" i="45" s="1"/>
  <c r="W57" i="45"/>
  <c r="AE56" i="45"/>
  <c r="AF56" i="45"/>
  <c r="AO56" i="45" s="1"/>
  <c r="AE59" i="73"/>
  <c r="W60" i="73"/>
  <c r="AF59" i="73"/>
  <c r="AO59" i="73" s="1"/>
  <c r="AG59" i="73"/>
  <c r="AP59" i="73" s="1"/>
  <c r="AE57" i="88"/>
  <c r="W58" i="88"/>
  <c r="AF57" i="88"/>
  <c r="AO57" i="88" s="1"/>
  <c r="AG57" i="88"/>
  <c r="AP57" i="88" s="1"/>
  <c r="W57" i="75"/>
  <c r="AG56" i="75"/>
  <c r="AP56" i="75" s="1"/>
  <c r="AE56" i="75"/>
  <c r="AF56" i="75"/>
  <c r="AO56" i="75" s="1"/>
  <c r="AF58" i="41"/>
  <c r="AO58" i="41" s="1"/>
  <c r="AE58" i="41"/>
  <c r="W59" i="41"/>
  <c r="AG58" i="41"/>
  <c r="AP58" i="41" s="1"/>
  <c r="AE58" i="35"/>
  <c r="W59" i="35"/>
  <c r="AF58" i="35"/>
  <c r="AO58" i="35" s="1"/>
  <c r="AG58" i="35"/>
  <c r="AP58" i="35" s="1"/>
  <c r="AG57" i="32"/>
  <c r="AP57" i="32" s="1"/>
  <c r="AF57" i="32"/>
  <c r="AO57" i="32" s="1"/>
  <c r="AE57" i="32"/>
  <c r="W58" i="32"/>
  <c r="AG59" i="44"/>
  <c r="AP59" i="44" s="1"/>
  <c r="AF59" i="44"/>
  <c r="AO59" i="44" s="1"/>
  <c r="AE59" i="44"/>
  <c r="W60" i="44"/>
  <c r="W58" i="27"/>
  <c r="AG57" i="27"/>
  <c r="AP57" i="27" s="1"/>
  <c r="AF57" i="27"/>
  <c r="AO57" i="27" s="1"/>
  <c r="AE57" i="27"/>
  <c r="AR56" i="80"/>
  <c r="AI57" i="90"/>
  <c r="AN57" i="90"/>
  <c r="Y57" i="89"/>
  <c r="X57" i="89"/>
  <c r="X56" i="47"/>
  <c r="Z56" i="47" s="1"/>
  <c r="Y56" i="47"/>
  <c r="AE57" i="85"/>
  <c r="W58" i="85"/>
  <c r="AF57" i="85"/>
  <c r="AO57" i="85" s="1"/>
  <c r="AG57" i="85"/>
  <c r="AP57" i="85" s="1"/>
  <c r="AH56" i="45"/>
  <c r="AQ56" i="45" s="1"/>
  <c r="AH57" i="32"/>
  <c r="AQ57" i="32" s="1"/>
  <c r="AH58" i="41"/>
  <c r="AQ58" i="41" s="1"/>
  <c r="W58" i="80"/>
  <c r="AG57" i="80"/>
  <c r="AP57" i="80" s="1"/>
  <c r="AE57" i="80"/>
  <c r="AF57" i="80"/>
  <c r="AO57" i="80" s="1"/>
  <c r="AI58" i="86"/>
  <c r="AN58" i="86"/>
  <c r="AN58" i="31"/>
  <c r="AI58" i="31"/>
  <c r="AR56" i="85"/>
  <c r="AR56" i="92"/>
  <c r="AN55" i="47"/>
  <c r="AI55" i="47"/>
  <c r="AH57" i="27"/>
  <c r="AQ57" i="27" s="1"/>
  <c r="AI58" i="82"/>
  <c r="AN58" i="82"/>
  <c r="X59" i="78"/>
  <c r="Y59" i="78"/>
  <c r="X57" i="46"/>
  <c r="Z57" i="46" s="1"/>
  <c r="Y57" i="46"/>
  <c r="AN59" i="40"/>
  <c r="AI59" i="40"/>
  <c r="AN58" i="96"/>
  <c r="AI58" i="96"/>
  <c r="AN58" i="74"/>
  <c r="AI58" i="74"/>
  <c r="Y61" i="38"/>
  <c r="X61" i="38"/>
  <c r="AR56" i="32"/>
  <c r="AN56" i="89"/>
  <c r="AI56" i="89"/>
  <c r="AR58" i="36"/>
  <c r="AI57" i="33"/>
  <c r="AN57" i="33"/>
  <c r="Y57" i="43"/>
  <c r="X57" i="43"/>
  <c r="Z57" i="43" s="1"/>
  <c r="Y59" i="84"/>
  <c r="X59" i="84"/>
  <c r="AH59" i="36"/>
  <c r="AQ59" i="36" s="1"/>
  <c r="AR57" i="35"/>
  <c r="AR58" i="44"/>
  <c r="AI56" i="43"/>
  <c r="AN56" i="43"/>
  <c r="AI58" i="84"/>
  <c r="AN58" i="84"/>
  <c r="AH59" i="44"/>
  <c r="AQ59" i="44" s="1"/>
  <c r="AH58" i="35"/>
  <c r="AQ58" i="35" s="1"/>
  <c r="AF59" i="83"/>
  <c r="AO59" i="83" s="1"/>
  <c r="W60" i="83"/>
  <c r="AG59" i="83"/>
  <c r="AP59" i="83" s="1"/>
  <c r="AE59" i="83"/>
  <c r="AH57" i="92"/>
  <c r="AQ57" i="92" s="1"/>
  <c r="AR55" i="75"/>
  <c r="AE57" i="95"/>
  <c r="W58" i="95"/>
  <c r="AG57" i="95"/>
  <c r="AP57" i="95" s="1"/>
  <c r="AF57" i="95"/>
  <c r="AO57" i="95" s="1"/>
  <c r="AR57" i="79"/>
  <c r="AG57" i="87"/>
  <c r="AP57" i="87" s="1"/>
  <c r="AF57" i="87"/>
  <c r="AO57" i="87" s="1"/>
  <c r="AE57" i="87"/>
  <c r="W58" i="87"/>
  <c r="Z59" i="86"/>
  <c r="X59" i="86"/>
  <c r="Y59" i="86"/>
  <c r="AR56" i="27"/>
  <c r="AH58" i="79"/>
  <c r="AQ58" i="79" s="1"/>
  <c r="AI56" i="29"/>
  <c r="AN56" i="29"/>
  <c r="Z56" i="39"/>
  <c r="X56" i="39"/>
  <c r="Y56" i="39"/>
  <c r="Y60" i="26"/>
  <c r="X60" i="26"/>
  <c r="AN58" i="77"/>
  <c r="AI58" i="77"/>
  <c r="Y60" i="25"/>
  <c r="Z60" i="25" s="1"/>
  <c r="X60" i="25"/>
  <c r="AE58" i="37"/>
  <c r="W59" i="37"/>
  <c r="AF58" i="37"/>
  <c r="AO58" i="37" s="1"/>
  <c r="AG58" i="37"/>
  <c r="AP58" i="37" s="1"/>
  <c r="W58" i="48"/>
  <c r="AG57" i="48"/>
  <c r="AP57" i="48" s="1"/>
  <c r="AF57" i="48"/>
  <c r="AO57" i="48" s="1"/>
  <c r="AE57" i="48"/>
  <c r="AH57" i="85"/>
  <c r="AQ57" i="85" s="1"/>
  <c r="AR58" i="73"/>
  <c r="AG56" i="34"/>
  <c r="AP56" i="34" s="1"/>
  <c r="AE56" i="34"/>
  <c r="W57" i="34"/>
  <c r="AF56" i="34"/>
  <c r="AO56" i="34" s="1"/>
  <c r="W56" i="30"/>
  <c r="AG55" i="30"/>
  <c r="AP55" i="30" s="1"/>
  <c r="AF55" i="30"/>
  <c r="AO55" i="30" s="1"/>
  <c r="AE55" i="30"/>
  <c r="AH56" i="91"/>
  <c r="AQ56" i="91" s="1"/>
  <c r="AH57" i="80"/>
  <c r="AQ57" i="80" s="1"/>
  <c r="AR55" i="45"/>
  <c r="AH59" i="73"/>
  <c r="AQ59" i="73" s="1"/>
  <c r="Z59" i="36"/>
  <c r="AR57" i="41"/>
  <c r="X58" i="90"/>
  <c r="Y58" i="90"/>
  <c r="AI59" i="26"/>
  <c r="AN59" i="26"/>
  <c r="AI58" i="78"/>
  <c r="AN58" i="78"/>
  <c r="AI59" i="25"/>
  <c r="AN59" i="25"/>
  <c r="AG53" i="76"/>
  <c r="AP53" i="76" s="1"/>
  <c r="AF53" i="76"/>
  <c r="AO53" i="76" s="1"/>
  <c r="W54" i="76"/>
  <c r="AE53" i="76"/>
  <c r="AE58" i="94"/>
  <c r="W59" i="94"/>
  <c r="AF58" i="94"/>
  <c r="AO58" i="94" s="1"/>
  <c r="AG58" i="94"/>
  <c r="AP58" i="94" s="1"/>
  <c r="Y60" i="40"/>
  <c r="Z60" i="40" s="1"/>
  <c r="X60" i="40"/>
  <c r="AR55" i="91"/>
  <c r="AF56" i="93"/>
  <c r="AO56" i="93" s="1"/>
  <c r="AG56" i="93"/>
  <c r="AP56" i="93" s="1"/>
  <c r="W57" i="93"/>
  <c r="AE56" i="93"/>
  <c r="AH56" i="75"/>
  <c r="AQ56" i="75" s="1"/>
  <c r="Y57" i="29"/>
  <c r="X57" i="29"/>
  <c r="AI56" i="46"/>
  <c r="AN56" i="46"/>
  <c r="AI60" i="38"/>
  <c r="AN60" i="38"/>
  <c r="AF55" i="28"/>
  <c r="AO55" i="28" s="1"/>
  <c r="W56" i="28"/>
  <c r="AG55" i="28"/>
  <c r="AP55" i="28" s="1"/>
  <c r="AE55" i="28"/>
  <c r="AG59" i="81"/>
  <c r="AP59" i="81" s="1"/>
  <c r="AF59" i="81"/>
  <c r="AO59" i="81" s="1"/>
  <c r="W60" i="81"/>
  <c r="AE59" i="81"/>
  <c r="Z56" i="91"/>
  <c r="AR56" i="88"/>
  <c r="AG59" i="42"/>
  <c r="AP59" i="42" s="1"/>
  <c r="AE59" i="42"/>
  <c r="W60" i="42"/>
  <c r="AF59" i="42"/>
  <c r="AO59" i="42" s="1"/>
  <c r="Z58" i="79"/>
  <c r="X59" i="31"/>
  <c r="Y59" i="31"/>
  <c r="AI55" i="39"/>
  <c r="AN55" i="39"/>
  <c r="AH57" i="88"/>
  <c r="AQ57" i="88" s="1"/>
  <c r="X58" i="33"/>
  <c r="Y58" i="33"/>
  <c r="Y59" i="82"/>
  <c r="Z59" i="82" s="1"/>
  <c r="X59" i="82"/>
  <c r="Y59" i="96"/>
  <c r="X59" i="96"/>
  <c r="X59" i="74"/>
  <c r="Z59" i="74" s="1"/>
  <c r="Y59" i="74"/>
  <c r="X59" i="77"/>
  <c r="Y59" i="77"/>
  <c r="AG59" i="82" l="1"/>
  <c r="AP59" i="82" s="1"/>
  <c r="AF59" i="82"/>
  <c r="AO59" i="82" s="1"/>
  <c r="AE59" i="82"/>
  <c r="W60" i="82"/>
  <c r="W61" i="40"/>
  <c r="AE60" i="40"/>
  <c r="AF60" i="40"/>
  <c r="AO60" i="40" s="1"/>
  <c r="AG60" i="40"/>
  <c r="AP60" i="40" s="1"/>
  <c r="AG60" i="25"/>
  <c r="AP60" i="25" s="1"/>
  <c r="AF60" i="25"/>
  <c r="AO60" i="25" s="1"/>
  <c r="AE60" i="25"/>
  <c r="W61" i="25"/>
  <c r="W57" i="47"/>
  <c r="AG56" i="47"/>
  <c r="AP56" i="47" s="1"/>
  <c r="AE56" i="47"/>
  <c r="AF56" i="47"/>
  <c r="AO56" i="47" s="1"/>
  <c r="AE57" i="46"/>
  <c r="W58" i="46"/>
  <c r="AF57" i="46"/>
  <c r="AO57" i="46" s="1"/>
  <c r="AG57" i="46"/>
  <c r="AP57" i="46" s="1"/>
  <c r="AG57" i="43"/>
  <c r="AP57" i="43" s="1"/>
  <c r="AF57" i="43"/>
  <c r="AO57" i="43" s="1"/>
  <c r="AE57" i="43"/>
  <c r="W58" i="43"/>
  <c r="W60" i="74"/>
  <c r="AG59" i="74"/>
  <c r="AP59" i="74" s="1"/>
  <c r="AE59" i="74"/>
  <c r="AF59" i="74"/>
  <c r="AO59" i="74" s="1"/>
  <c r="AI55" i="28"/>
  <c r="AN55" i="28"/>
  <c r="AI58" i="94"/>
  <c r="AN58" i="94"/>
  <c r="X59" i="37"/>
  <c r="Y59" i="37"/>
  <c r="AR58" i="84"/>
  <c r="AR55" i="47"/>
  <c r="AI59" i="73"/>
  <c r="AN59" i="73"/>
  <c r="AH59" i="31"/>
  <c r="AQ59" i="31" s="1"/>
  <c r="AR56" i="46"/>
  <c r="AI58" i="37"/>
  <c r="AN58" i="37"/>
  <c r="AR57" i="33"/>
  <c r="Y58" i="27"/>
  <c r="X58" i="27"/>
  <c r="Z58" i="27" s="1"/>
  <c r="AH59" i="82"/>
  <c r="AQ59" i="82" s="1"/>
  <c r="AR55" i="39"/>
  <c r="W57" i="91"/>
  <c r="AG56" i="91"/>
  <c r="AP56" i="91" s="1"/>
  <c r="AE56" i="91"/>
  <c r="AF56" i="91"/>
  <c r="AO56" i="91" s="1"/>
  <c r="AR60" i="38"/>
  <c r="AN56" i="93"/>
  <c r="AI56" i="93"/>
  <c r="AH60" i="40"/>
  <c r="AQ60" i="40" s="1"/>
  <c r="Z59" i="94"/>
  <c r="X59" i="94"/>
  <c r="Y59" i="94"/>
  <c r="AR59" i="26"/>
  <c r="AG59" i="36"/>
  <c r="AP59" i="36" s="1"/>
  <c r="AE59" i="36"/>
  <c r="W60" i="36"/>
  <c r="AF59" i="36"/>
  <c r="AO59" i="36" s="1"/>
  <c r="AI55" i="30"/>
  <c r="AN55" i="30"/>
  <c r="AR58" i="77"/>
  <c r="AH56" i="39"/>
  <c r="AQ56" i="39" s="1"/>
  <c r="AH59" i="86"/>
  <c r="AQ59" i="86" s="1"/>
  <c r="Z58" i="95"/>
  <c r="X58" i="95"/>
  <c r="Y58" i="95"/>
  <c r="X60" i="83"/>
  <c r="Y60" i="83"/>
  <c r="AR58" i="74"/>
  <c r="AI57" i="80"/>
  <c r="AN57" i="80"/>
  <c r="AI56" i="75"/>
  <c r="AN56" i="75"/>
  <c r="Z60" i="73"/>
  <c r="X60" i="73"/>
  <c r="Y60" i="73"/>
  <c r="X60" i="42"/>
  <c r="Y60" i="42"/>
  <c r="Z57" i="93"/>
  <c r="Y57" i="93"/>
  <c r="X57" i="93"/>
  <c r="Y57" i="34"/>
  <c r="X57" i="34"/>
  <c r="AE56" i="39"/>
  <c r="W57" i="39"/>
  <c r="AF56" i="39"/>
  <c r="AO56" i="39" s="1"/>
  <c r="AG56" i="39"/>
  <c r="AP56" i="39" s="1"/>
  <c r="AH59" i="84"/>
  <c r="AQ59" i="84" s="1"/>
  <c r="AR58" i="82"/>
  <c r="AR57" i="90"/>
  <c r="X60" i="81"/>
  <c r="Y60" i="81"/>
  <c r="AN53" i="76"/>
  <c r="AI53" i="76"/>
  <c r="AH58" i="90"/>
  <c r="AQ58" i="90" s="1"/>
  <c r="AH60" i="26"/>
  <c r="AQ60" i="26" s="1"/>
  <c r="Z58" i="87"/>
  <c r="Y58" i="87"/>
  <c r="X58" i="87"/>
  <c r="AH59" i="96"/>
  <c r="AQ59" i="96" s="1"/>
  <c r="Z59" i="31"/>
  <c r="Y56" i="28"/>
  <c r="X56" i="28"/>
  <c r="AH57" i="29"/>
  <c r="AQ57" i="29" s="1"/>
  <c r="Z58" i="90"/>
  <c r="Z58" i="48"/>
  <c r="X58" i="48"/>
  <c r="Y58" i="48"/>
  <c r="AH60" i="25"/>
  <c r="AQ60" i="25" s="1"/>
  <c r="AR56" i="29"/>
  <c r="AR56" i="43"/>
  <c r="Z59" i="84"/>
  <c r="AH61" i="38"/>
  <c r="AQ61" i="38" s="1"/>
  <c r="Z58" i="80"/>
  <c r="Y58" i="80"/>
  <c r="X58" i="80"/>
  <c r="AH57" i="89"/>
  <c r="AQ57" i="89" s="1"/>
  <c r="Y58" i="32"/>
  <c r="X58" i="32"/>
  <c r="AI58" i="41"/>
  <c r="AN58" i="41"/>
  <c r="Z57" i="75"/>
  <c r="X57" i="75"/>
  <c r="Y57" i="75"/>
  <c r="AN56" i="45"/>
  <c r="AI56" i="45"/>
  <c r="AE59" i="86"/>
  <c r="W60" i="86"/>
  <c r="AF59" i="86"/>
  <c r="AO59" i="86" s="1"/>
  <c r="AG59" i="86"/>
  <c r="AP59" i="86" s="1"/>
  <c r="AH57" i="46"/>
  <c r="AQ57" i="46" s="1"/>
  <c r="AR58" i="31"/>
  <c r="AH56" i="47"/>
  <c r="AQ56" i="47" s="1"/>
  <c r="X58" i="88"/>
  <c r="Y58" i="88"/>
  <c r="AR59" i="25"/>
  <c r="AN56" i="34"/>
  <c r="AI56" i="34"/>
  <c r="AR58" i="96"/>
  <c r="Y59" i="41"/>
  <c r="X59" i="41"/>
  <c r="AH59" i="77"/>
  <c r="AQ59" i="77" s="1"/>
  <c r="AH58" i="33"/>
  <c r="AQ58" i="33" s="1"/>
  <c r="W59" i="79"/>
  <c r="AG58" i="79"/>
  <c r="AP58" i="79" s="1"/>
  <c r="AF58" i="79"/>
  <c r="AO58" i="79" s="1"/>
  <c r="AE58" i="79"/>
  <c r="X54" i="76"/>
  <c r="Y54" i="76"/>
  <c r="Z54" i="76" s="1"/>
  <c r="AR58" i="78"/>
  <c r="Y56" i="30"/>
  <c r="Z56" i="30" s="1"/>
  <c r="X56" i="30"/>
  <c r="Z60" i="26"/>
  <c r="AN57" i="87"/>
  <c r="AI57" i="87"/>
  <c r="AN59" i="83"/>
  <c r="AI59" i="83"/>
  <c r="AH57" i="43"/>
  <c r="AQ57" i="43" s="1"/>
  <c r="AR59" i="40"/>
  <c r="AH59" i="78"/>
  <c r="AQ59" i="78" s="1"/>
  <c r="AR58" i="86"/>
  <c r="X58" i="85"/>
  <c r="Y58" i="85"/>
  <c r="AI57" i="27"/>
  <c r="AN57" i="27"/>
  <c r="Y60" i="44"/>
  <c r="X60" i="44"/>
  <c r="AN57" i="32"/>
  <c r="AI57" i="32"/>
  <c r="X59" i="35"/>
  <c r="Y59" i="35"/>
  <c r="AH59" i="74"/>
  <c r="AQ59" i="74" s="1"/>
  <c r="AI59" i="81"/>
  <c r="AN59" i="81"/>
  <c r="AI57" i="95"/>
  <c r="AN57" i="95"/>
  <c r="X58" i="92"/>
  <c r="Y58" i="92"/>
  <c r="AN59" i="42"/>
  <c r="AI59" i="42"/>
  <c r="AI57" i="88"/>
  <c r="AN57" i="88"/>
  <c r="Z59" i="77"/>
  <c r="Z59" i="96"/>
  <c r="Z58" i="33"/>
  <c r="Z57" i="29"/>
  <c r="AI57" i="48"/>
  <c r="AN57" i="48"/>
  <c r="AR56" i="89"/>
  <c r="Z61" i="38"/>
  <c r="Z59" i="78"/>
  <c r="AI57" i="85"/>
  <c r="AN57" i="85"/>
  <c r="Z57" i="89"/>
  <c r="AN59" i="44"/>
  <c r="AI59" i="44"/>
  <c r="AI58" i="35"/>
  <c r="AN58" i="35"/>
  <c r="X57" i="45"/>
  <c r="Y57" i="45"/>
  <c r="AN57" i="92"/>
  <c r="AI57" i="92"/>
  <c r="W55" i="76" l="1"/>
  <c r="AG54" i="76"/>
  <c r="AP54" i="76" s="1"/>
  <c r="AF54" i="76"/>
  <c r="AO54" i="76" s="1"/>
  <c r="AE54" i="76"/>
  <c r="AE58" i="27"/>
  <c r="W59" i="27"/>
  <c r="AG58" i="27"/>
  <c r="AP58" i="27" s="1"/>
  <c r="AF58" i="27"/>
  <c r="AO58" i="27" s="1"/>
  <c r="AE56" i="30"/>
  <c r="W57" i="30"/>
  <c r="AG56" i="30"/>
  <c r="AP56" i="30" s="1"/>
  <c r="AF56" i="30"/>
  <c r="AO56" i="30" s="1"/>
  <c r="Y60" i="86"/>
  <c r="X60" i="86"/>
  <c r="AF57" i="75"/>
  <c r="AO57" i="75" s="1"/>
  <c r="AE57" i="75"/>
  <c r="W58" i="75"/>
  <c r="AG57" i="75"/>
  <c r="AP57" i="75" s="1"/>
  <c r="AH58" i="48"/>
  <c r="AQ58" i="48" s="1"/>
  <c r="AR53" i="76"/>
  <c r="AI56" i="39"/>
  <c r="AN56" i="39"/>
  <c r="W58" i="93"/>
  <c r="AG57" i="93"/>
  <c r="AP57" i="93" s="1"/>
  <c r="AE57" i="93"/>
  <c r="AF57" i="93"/>
  <c r="AO57" i="93" s="1"/>
  <c r="AG60" i="73"/>
  <c r="AP60" i="73" s="1"/>
  <c r="AF60" i="73"/>
  <c r="AO60" i="73" s="1"/>
  <c r="AE60" i="73"/>
  <c r="W61" i="73"/>
  <c r="AG58" i="95"/>
  <c r="AP58" i="95" s="1"/>
  <c r="AE58" i="95"/>
  <c r="AF58" i="95"/>
  <c r="AO58" i="95" s="1"/>
  <c r="W59" i="95"/>
  <c r="AN59" i="36"/>
  <c r="AI59" i="36"/>
  <c r="AG59" i="94"/>
  <c r="AP59" i="94" s="1"/>
  <c r="AF59" i="94"/>
  <c r="AO59" i="94" s="1"/>
  <c r="AE59" i="94"/>
  <c r="W60" i="94"/>
  <c r="AR56" i="93"/>
  <c r="AR55" i="28"/>
  <c r="Z58" i="43"/>
  <c r="Y58" i="43"/>
  <c r="X58" i="43"/>
  <c r="Y61" i="40"/>
  <c r="X61" i="40"/>
  <c r="AR59" i="44"/>
  <c r="AE61" i="38"/>
  <c r="W62" i="38"/>
  <c r="AF61" i="38"/>
  <c r="AO61" i="38" s="1"/>
  <c r="AG61" i="38"/>
  <c r="AP61" i="38" s="1"/>
  <c r="AE58" i="33"/>
  <c r="W59" i="33"/>
  <c r="AG58" i="33"/>
  <c r="AP58" i="33" s="1"/>
  <c r="AF58" i="33"/>
  <c r="AO58" i="33" s="1"/>
  <c r="AH60" i="44"/>
  <c r="AQ60" i="44" s="1"/>
  <c r="AH58" i="85"/>
  <c r="AQ58" i="85" s="1"/>
  <c r="AR57" i="87"/>
  <c r="AH58" i="88"/>
  <c r="AQ58" i="88" s="1"/>
  <c r="AI59" i="86"/>
  <c r="AN59" i="86"/>
  <c r="AF58" i="80"/>
  <c r="AO58" i="80" s="1"/>
  <c r="AE58" i="80"/>
  <c r="W59" i="80"/>
  <c r="AG58" i="80"/>
  <c r="AP58" i="80" s="1"/>
  <c r="AG59" i="84"/>
  <c r="AP59" i="84" s="1"/>
  <c r="AF59" i="84"/>
  <c r="AO59" i="84" s="1"/>
  <c r="AE59" i="84"/>
  <c r="W60" i="84"/>
  <c r="AE58" i="48"/>
  <c r="W59" i="48"/>
  <c r="AF58" i="48"/>
  <c r="AO58" i="48" s="1"/>
  <c r="AG58" i="48"/>
  <c r="AP58" i="48" s="1"/>
  <c r="W59" i="87"/>
  <c r="AG58" i="87"/>
  <c r="AP58" i="87" s="1"/>
  <c r="AF58" i="87"/>
  <c r="AO58" i="87" s="1"/>
  <c r="AE58" i="87"/>
  <c r="AH57" i="34"/>
  <c r="AQ57" i="34" s="1"/>
  <c r="AR59" i="73"/>
  <c r="AH59" i="37"/>
  <c r="AQ59" i="37" s="1"/>
  <c r="W60" i="96"/>
  <c r="AE59" i="96"/>
  <c r="AF59" i="96"/>
  <c r="AO59" i="96" s="1"/>
  <c r="AG59" i="96"/>
  <c r="AP59" i="96" s="1"/>
  <c r="AR59" i="81"/>
  <c r="Z58" i="85"/>
  <c r="AR56" i="34"/>
  <c r="Z58" i="88"/>
  <c r="AR56" i="45"/>
  <c r="AR58" i="41"/>
  <c r="AF58" i="90"/>
  <c r="AO58" i="90" s="1"/>
  <c r="AE58" i="90"/>
  <c r="W59" i="90"/>
  <c r="AG58" i="90"/>
  <c r="AP58" i="90" s="1"/>
  <c r="AH56" i="28"/>
  <c r="AQ56" i="28" s="1"/>
  <c r="AH60" i="42"/>
  <c r="AQ60" i="42" s="1"/>
  <c r="AR56" i="75"/>
  <c r="AH60" i="83"/>
  <c r="AQ60" i="83" s="1"/>
  <c r="AR55" i="30"/>
  <c r="Z57" i="91"/>
  <c r="Y57" i="91"/>
  <c r="X57" i="91"/>
  <c r="Z59" i="37"/>
  <c r="AI59" i="74"/>
  <c r="AN59" i="74"/>
  <c r="AN57" i="43"/>
  <c r="AI57" i="43"/>
  <c r="X58" i="46"/>
  <c r="Y58" i="46"/>
  <c r="Z58" i="46" s="1"/>
  <c r="Y57" i="47"/>
  <c r="X57" i="47"/>
  <c r="X60" i="82"/>
  <c r="Y60" i="82"/>
  <c r="Z60" i="82" s="1"/>
  <c r="AE59" i="78"/>
  <c r="AG59" i="78"/>
  <c r="AP59" i="78" s="1"/>
  <c r="AF59" i="78"/>
  <c r="AO59" i="78" s="1"/>
  <c r="W60" i="78"/>
  <c r="AG57" i="29"/>
  <c r="AP57" i="29" s="1"/>
  <c r="AE57" i="29"/>
  <c r="W58" i="29"/>
  <c r="AF57" i="29"/>
  <c r="AO57" i="29" s="1"/>
  <c r="AR57" i="95"/>
  <c r="W60" i="77"/>
  <c r="AG59" i="77"/>
  <c r="AP59" i="77" s="1"/>
  <c r="AE59" i="77"/>
  <c r="AF59" i="77"/>
  <c r="AO59" i="77" s="1"/>
  <c r="AH59" i="41"/>
  <c r="AQ59" i="41" s="1"/>
  <c r="AH58" i="32"/>
  <c r="AQ58" i="32" s="1"/>
  <c r="AH60" i="81"/>
  <c r="AQ60" i="81" s="1"/>
  <c r="Z57" i="34"/>
  <c r="Z60" i="42"/>
  <c r="Z60" i="83"/>
  <c r="AI57" i="46"/>
  <c r="AN57" i="46"/>
  <c r="AN59" i="82"/>
  <c r="AI59" i="82"/>
  <c r="AR57" i="92"/>
  <c r="AR59" i="42"/>
  <c r="AH57" i="45"/>
  <c r="AQ57" i="45" s="1"/>
  <c r="W58" i="89"/>
  <c r="AG57" i="89"/>
  <c r="AP57" i="89" s="1"/>
  <c r="AE57" i="89"/>
  <c r="AF57" i="89"/>
  <c r="AO57" i="89" s="1"/>
  <c r="AH58" i="92"/>
  <c r="AQ58" i="92" s="1"/>
  <c r="AH59" i="35"/>
  <c r="AQ59" i="35" s="1"/>
  <c r="Z57" i="45"/>
  <c r="Z58" i="92"/>
  <c r="Z59" i="35"/>
  <c r="AH56" i="30"/>
  <c r="AQ56" i="30" s="1"/>
  <c r="AH54" i="76"/>
  <c r="AQ54" i="76" s="1"/>
  <c r="X59" i="79"/>
  <c r="Y59" i="79"/>
  <c r="Z56" i="28"/>
  <c r="Z60" i="81"/>
  <c r="AH57" i="93"/>
  <c r="AQ57" i="93" s="1"/>
  <c r="AR57" i="80"/>
  <c r="AH58" i="27"/>
  <c r="AQ58" i="27" s="1"/>
  <c r="AR58" i="37"/>
  <c r="AR58" i="94"/>
  <c r="Z61" i="25"/>
  <c r="Y61" i="25"/>
  <c r="X61" i="25"/>
  <c r="AI60" i="40"/>
  <c r="AN60" i="40"/>
  <c r="AR58" i="35"/>
  <c r="AI58" i="79"/>
  <c r="AN58" i="79"/>
  <c r="Z60" i="44"/>
  <c r="AG60" i="26"/>
  <c r="AP60" i="26" s="1"/>
  <c r="AF60" i="26"/>
  <c r="AO60" i="26" s="1"/>
  <c r="AE60" i="26"/>
  <c r="W61" i="26"/>
  <c r="AR57" i="85"/>
  <c r="AR57" i="48"/>
  <c r="AR57" i="88"/>
  <c r="AR57" i="32"/>
  <c r="AR57" i="27"/>
  <c r="AR59" i="83"/>
  <c r="Z59" i="41"/>
  <c r="AH57" i="75"/>
  <c r="AQ57" i="75" s="1"/>
  <c r="Z58" i="32"/>
  <c r="AH58" i="80"/>
  <c r="AQ58" i="80" s="1"/>
  <c r="W60" i="31"/>
  <c r="AG59" i="31"/>
  <c r="AP59" i="31" s="1"/>
  <c r="AF59" i="31"/>
  <c r="AO59" i="31" s="1"/>
  <c r="AE59" i="31"/>
  <c r="AH58" i="87"/>
  <c r="AQ58" i="87" s="1"/>
  <c r="Z57" i="39"/>
  <c r="Y57" i="39"/>
  <c r="X57" i="39"/>
  <c r="AH60" i="73"/>
  <c r="AQ60" i="73" s="1"/>
  <c r="AH58" i="95"/>
  <c r="AQ58" i="95" s="1"/>
  <c r="Z60" i="36"/>
  <c r="Y60" i="36"/>
  <c r="X60" i="36"/>
  <c r="AH59" i="94"/>
  <c r="AQ59" i="94" s="1"/>
  <c r="AI56" i="91"/>
  <c r="AN56" i="91"/>
  <c r="Z60" i="74"/>
  <c r="X60" i="74"/>
  <c r="Y60" i="74"/>
  <c r="AI56" i="47"/>
  <c r="AN56" i="47"/>
  <c r="AN60" i="25"/>
  <c r="AI60" i="25"/>
  <c r="W61" i="82" l="1"/>
  <c r="AG60" i="82"/>
  <c r="AP60" i="82" s="1"/>
  <c r="AE60" i="82"/>
  <c r="AF60" i="82"/>
  <c r="AO60" i="82" s="1"/>
  <c r="AG58" i="46"/>
  <c r="AP58" i="46" s="1"/>
  <c r="AF58" i="46"/>
  <c r="AO58" i="46" s="1"/>
  <c r="AE58" i="46"/>
  <c r="W59" i="46"/>
  <c r="AF60" i="74"/>
  <c r="AO60" i="74" s="1"/>
  <c r="AE60" i="74"/>
  <c r="W61" i="74"/>
  <c r="AG60" i="74"/>
  <c r="AP60" i="74" s="1"/>
  <c r="AN60" i="26"/>
  <c r="AI60" i="26"/>
  <c r="W62" i="25"/>
  <c r="AG61" i="25"/>
  <c r="AP61" i="25" s="1"/>
  <c r="AF61" i="25"/>
  <c r="AO61" i="25" s="1"/>
  <c r="AE61" i="25"/>
  <c r="AH60" i="74"/>
  <c r="AQ60" i="74" s="1"/>
  <c r="AG57" i="39"/>
  <c r="AP57" i="39" s="1"/>
  <c r="AE57" i="39"/>
  <c r="W58" i="39"/>
  <c r="AF57" i="39"/>
  <c r="AO57" i="39" s="1"/>
  <c r="AI59" i="31"/>
  <c r="AN59" i="31"/>
  <c r="X61" i="26"/>
  <c r="Y61" i="26"/>
  <c r="AR58" i="79"/>
  <c r="W61" i="81"/>
  <c r="AE60" i="81"/>
  <c r="AF60" i="81"/>
  <c r="AO60" i="81" s="1"/>
  <c r="AG60" i="81"/>
  <c r="AP60" i="81" s="1"/>
  <c r="AR59" i="82"/>
  <c r="W58" i="34"/>
  <c r="AG57" i="34"/>
  <c r="AP57" i="34" s="1"/>
  <c r="AF57" i="34"/>
  <c r="AO57" i="34" s="1"/>
  <c r="AE57" i="34"/>
  <c r="AH57" i="47"/>
  <c r="AQ57" i="47" s="1"/>
  <c r="AR57" i="43"/>
  <c r="AI58" i="90"/>
  <c r="AN58" i="90"/>
  <c r="AG58" i="88"/>
  <c r="AP58" i="88" s="1"/>
  <c r="AF58" i="88"/>
  <c r="AO58" i="88" s="1"/>
  <c r="AE58" i="88"/>
  <c r="W59" i="88"/>
  <c r="AI58" i="33"/>
  <c r="AN58" i="33"/>
  <c r="AI57" i="93"/>
  <c r="AN57" i="93"/>
  <c r="AH60" i="86"/>
  <c r="AQ60" i="86" s="1"/>
  <c r="Y57" i="30"/>
  <c r="X57" i="30"/>
  <c r="AI58" i="27"/>
  <c r="AN58" i="27"/>
  <c r="AF56" i="28"/>
  <c r="AO56" i="28" s="1"/>
  <c r="AG56" i="28"/>
  <c r="AP56" i="28" s="1"/>
  <c r="W57" i="28"/>
  <c r="AE56" i="28"/>
  <c r="Y58" i="29"/>
  <c r="X58" i="29"/>
  <c r="AF57" i="91"/>
  <c r="AO57" i="91" s="1"/>
  <c r="AE57" i="91"/>
  <c r="W58" i="91"/>
  <c r="AG57" i="91"/>
  <c r="AP57" i="91" s="1"/>
  <c r="Y59" i="48"/>
  <c r="X59" i="48"/>
  <c r="W59" i="43"/>
  <c r="AG58" i="43"/>
  <c r="AP58" i="43" s="1"/>
  <c r="AF58" i="43"/>
  <c r="AO58" i="43" s="1"/>
  <c r="AE58" i="43"/>
  <c r="X60" i="94"/>
  <c r="Y60" i="94"/>
  <c r="Z60" i="94" s="1"/>
  <c r="X59" i="95"/>
  <c r="Y59" i="95"/>
  <c r="Y61" i="73"/>
  <c r="X61" i="73"/>
  <c r="Z61" i="73" s="1"/>
  <c r="AI56" i="30"/>
  <c r="AN56" i="30"/>
  <c r="AI54" i="76"/>
  <c r="AN54" i="76"/>
  <c r="AR60" i="25"/>
  <c r="Y58" i="89"/>
  <c r="Z58" i="89" s="1"/>
  <c r="X58" i="89"/>
  <c r="X60" i="77"/>
  <c r="Y60" i="77"/>
  <c r="Z60" i="77" s="1"/>
  <c r="AN57" i="29"/>
  <c r="AI57" i="29"/>
  <c r="AN59" i="78"/>
  <c r="AI59" i="78"/>
  <c r="Z57" i="47"/>
  <c r="AI59" i="96"/>
  <c r="AN59" i="96"/>
  <c r="AI58" i="48"/>
  <c r="AN58" i="48"/>
  <c r="AR59" i="86"/>
  <c r="AH61" i="40"/>
  <c r="AQ61" i="40" s="1"/>
  <c r="AN59" i="94"/>
  <c r="AI59" i="94"/>
  <c r="AN60" i="73"/>
  <c r="AI60" i="73"/>
  <c r="Z60" i="86"/>
  <c r="AH59" i="79"/>
  <c r="AQ59" i="79" s="1"/>
  <c r="AG59" i="35"/>
  <c r="AP59" i="35" s="1"/>
  <c r="AE59" i="35"/>
  <c r="AF59" i="35"/>
  <c r="AO59" i="35" s="1"/>
  <c r="W60" i="35"/>
  <c r="AR57" i="46"/>
  <c r="AR59" i="74"/>
  <c r="AG58" i="85"/>
  <c r="AP58" i="85" s="1"/>
  <c r="AF58" i="85"/>
  <c r="AO58" i="85" s="1"/>
  <c r="AE58" i="85"/>
  <c r="W59" i="85"/>
  <c r="X59" i="87"/>
  <c r="Z59" i="87" s="1"/>
  <c r="Y59" i="87"/>
  <c r="X60" i="84"/>
  <c r="Y60" i="84"/>
  <c r="Z60" i="84" s="1"/>
  <c r="Y58" i="93"/>
  <c r="X58" i="93"/>
  <c r="Z58" i="93" s="1"/>
  <c r="Z58" i="75"/>
  <c r="Y58" i="75"/>
  <c r="X58" i="75"/>
  <c r="AR56" i="91"/>
  <c r="AH60" i="36"/>
  <c r="AQ60" i="36" s="1"/>
  <c r="AR56" i="47"/>
  <c r="AH57" i="39"/>
  <c r="AQ57" i="39" s="1"/>
  <c r="X60" i="31"/>
  <c r="Y60" i="31"/>
  <c r="W59" i="32"/>
  <c r="AG58" i="32"/>
  <c r="AP58" i="32" s="1"/>
  <c r="AE58" i="32"/>
  <c r="AF58" i="32"/>
  <c r="AO58" i="32" s="1"/>
  <c r="AG59" i="41"/>
  <c r="AP59" i="41" s="1"/>
  <c r="AE59" i="41"/>
  <c r="W60" i="41"/>
  <c r="AF59" i="41"/>
  <c r="AO59" i="41" s="1"/>
  <c r="W61" i="44"/>
  <c r="AG60" i="44"/>
  <c r="AP60" i="44" s="1"/>
  <c r="AE60" i="44"/>
  <c r="AF60" i="44"/>
  <c r="AO60" i="44" s="1"/>
  <c r="AR60" i="40"/>
  <c r="Z59" i="79"/>
  <c r="AG58" i="92"/>
  <c r="AP58" i="92" s="1"/>
  <c r="AF58" i="92"/>
  <c r="AO58" i="92" s="1"/>
  <c r="W59" i="92"/>
  <c r="AE58" i="92"/>
  <c r="AF60" i="83"/>
  <c r="AO60" i="83" s="1"/>
  <c r="AG60" i="83"/>
  <c r="AP60" i="83" s="1"/>
  <c r="W61" i="83"/>
  <c r="AE60" i="83"/>
  <c r="Z60" i="78"/>
  <c r="Y60" i="78"/>
  <c r="X60" i="78"/>
  <c r="AH60" i="82"/>
  <c r="AQ60" i="82" s="1"/>
  <c r="AH58" i="46"/>
  <c r="AQ58" i="46" s="1"/>
  <c r="AG59" i="37"/>
  <c r="AP59" i="37" s="1"/>
  <c r="AE59" i="37"/>
  <c r="W60" i="37"/>
  <c r="AF59" i="37"/>
  <c r="AO59" i="37" s="1"/>
  <c r="Z60" i="96"/>
  <c r="X60" i="96"/>
  <c r="Y60" i="96"/>
  <c r="X59" i="80"/>
  <c r="Z59" i="80" s="1"/>
  <c r="Y59" i="80"/>
  <c r="Z62" i="38"/>
  <c r="X62" i="38"/>
  <c r="Y62" i="38"/>
  <c r="Z61" i="40"/>
  <c r="AN58" i="95"/>
  <c r="AI58" i="95"/>
  <c r="AI57" i="75"/>
  <c r="AN57" i="75"/>
  <c r="AF60" i="36"/>
  <c r="AO60" i="36" s="1"/>
  <c r="W61" i="36"/>
  <c r="AG60" i="36"/>
  <c r="AP60" i="36" s="1"/>
  <c r="AE60" i="36"/>
  <c r="AH61" i="25"/>
  <c r="AQ61" i="25" s="1"/>
  <c r="W58" i="45"/>
  <c r="AE57" i="45"/>
  <c r="AF57" i="45"/>
  <c r="AO57" i="45" s="1"/>
  <c r="AG57" i="45"/>
  <c r="AP57" i="45" s="1"/>
  <c r="AI57" i="89"/>
  <c r="AN57" i="89"/>
  <c r="AF60" i="42"/>
  <c r="AO60" i="42" s="1"/>
  <c r="W61" i="42"/>
  <c r="AG60" i="42"/>
  <c r="AP60" i="42" s="1"/>
  <c r="AE60" i="42"/>
  <c r="AI59" i="77"/>
  <c r="AN59" i="77"/>
  <c r="AH57" i="91"/>
  <c r="AQ57" i="91" s="1"/>
  <c r="Y59" i="90"/>
  <c r="X59" i="90"/>
  <c r="AI58" i="87"/>
  <c r="AN58" i="87"/>
  <c r="AN59" i="84"/>
  <c r="AI59" i="84"/>
  <c r="AI58" i="80"/>
  <c r="AN58" i="80"/>
  <c r="Z59" i="33"/>
  <c r="X59" i="33"/>
  <c r="Y59" i="33"/>
  <c r="AI61" i="38"/>
  <c r="AN61" i="38"/>
  <c r="AH58" i="43"/>
  <c r="AQ58" i="43" s="1"/>
  <c r="AR59" i="36"/>
  <c r="AR56" i="39"/>
  <c r="Z59" i="27"/>
  <c r="X59" i="27"/>
  <c r="Y59" i="27"/>
  <c r="X55" i="76"/>
  <c r="Y55" i="76"/>
  <c r="AE59" i="87" l="1"/>
  <c r="W60" i="87"/>
  <c r="AF59" i="87"/>
  <c r="AO59" i="87" s="1"/>
  <c r="AG59" i="87"/>
  <c r="AP59" i="87" s="1"/>
  <c r="W61" i="94"/>
  <c r="AG60" i="94"/>
  <c r="AP60" i="94" s="1"/>
  <c r="AF60" i="94"/>
  <c r="AO60" i="94" s="1"/>
  <c r="AE60" i="94"/>
  <c r="AE58" i="93"/>
  <c r="AF58" i="93"/>
  <c r="AO58" i="93" s="1"/>
  <c r="W59" i="93"/>
  <c r="AG58" i="93"/>
  <c r="AP58" i="93" s="1"/>
  <c r="AF58" i="89"/>
  <c r="AO58" i="89" s="1"/>
  <c r="AE58" i="89"/>
  <c r="W59" i="89"/>
  <c r="AG58" i="89"/>
  <c r="AP58" i="89" s="1"/>
  <c r="W62" i="73"/>
  <c r="AG61" i="73"/>
  <c r="AP61" i="73" s="1"/>
  <c r="AF61" i="73"/>
  <c r="AO61" i="73" s="1"/>
  <c r="AE61" i="73"/>
  <c r="W61" i="84"/>
  <c r="AG60" i="84"/>
  <c r="AP60" i="84" s="1"/>
  <c r="AF60" i="84"/>
  <c r="AO60" i="84" s="1"/>
  <c r="AE60" i="84"/>
  <c r="AG59" i="80"/>
  <c r="AP59" i="80" s="1"/>
  <c r="AF59" i="80"/>
  <c r="AO59" i="80" s="1"/>
  <c r="AE59" i="80"/>
  <c r="W60" i="80"/>
  <c r="AF60" i="77"/>
  <c r="AO60" i="77" s="1"/>
  <c r="AE60" i="77"/>
  <c r="W61" i="77"/>
  <c r="AG60" i="77"/>
  <c r="AP60" i="77" s="1"/>
  <c r="Y61" i="36"/>
  <c r="X61" i="36"/>
  <c r="Z61" i="36" s="1"/>
  <c r="AE61" i="40"/>
  <c r="AF61" i="40"/>
  <c r="AO61" i="40" s="1"/>
  <c r="AG61" i="40"/>
  <c r="AP61" i="40" s="1"/>
  <c r="W62" i="40"/>
  <c r="X60" i="37"/>
  <c r="Y60" i="37"/>
  <c r="X61" i="83"/>
  <c r="Y61" i="83"/>
  <c r="Z61" i="83" s="1"/>
  <c r="AI60" i="44"/>
  <c r="AN60" i="44"/>
  <c r="Y60" i="41"/>
  <c r="Z60" i="41" s="1"/>
  <c r="X60" i="41"/>
  <c r="AF57" i="47"/>
  <c r="AO57" i="47" s="1"/>
  <c r="AE57" i="47"/>
  <c r="W58" i="47"/>
  <c r="AG57" i="47"/>
  <c r="AP57" i="47" s="1"/>
  <c r="AH60" i="77"/>
  <c r="AQ60" i="77" s="1"/>
  <c r="AH60" i="94"/>
  <c r="AQ60" i="94" s="1"/>
  <c r="Z59" i="43"/>
  <c r="Y59" i="43"/>
  <c r="X59" i="43"/>
  <c r="Z58" i="91"/>
  <c r="Y58" i="91"/>
  <c r="X58" i="91"/>
  <c r="AI56" i="28"/>
  <c r="AN56" i="28"/>
  <c r="AR58" i="27"/>
  <c r="AR58" i="33"/>
  <c r="AI60" i="81"/>
  <c r="AN60" i="81"/>
  <c r="AH61" i="26"/>
  <c r="AQ61" i="26" s="1"/>
  <c r="X58" i="39"/>
  <c r="Y58" i="39"/>
  <c r="X62" i="25"/>
  <c r="Y62" i="25"/>
  <c r="AI60" i="74"/>
  <c r="AN60" i="74"/>
  <c r="AH59" i="90"/>
  <c r="AQ59" i="90" s="1"/>
  <c r="AR58" i="80"/>
  <c r="Y61" i="42"/>
  <c r="Z61" i="42" s="1"/>
  <c r="X61" i="42"/>
  <c r="AI57" i="45"/>
  <c r="AN57" i="45"/>
  <c r="AN59" i="37"/>
  <c r="AI59" i="37"/>
  <c r="AH60" i="78"/>
  <c r="AQ60" i="78" s="1"/>
  <c r="AN59" i="41"/>
  <c r="AI59" i="41"/>
  <c r="Z59" i="32"/>
  <c r="X59" i="32"/>
  <c r="Y59" i="32"/>
  <c r="AH58" i="75"/>
  <c r="AQ58" i="75" s="1"/>
  <c r="X59" i="85"/>
  <c r="Y59" i="85"/>
  <c r="AN59" i="35"/>
  <c r="AI59" i="35"/>
  <c r="AR59" i="78"/>
  <c r="AH59" i="48"/>
  <c r="AQ59" i="48" s="1"/>
  <c r="AI57" i="91"/>
  <c r="AN57" i="91"/>
  <c r="X57" i="28"/>
  <c r="Y57" i="28"/>
  <c r="AH57" i="30"/>
  <c r="AQ57" i="30" s="1"/>
  <c r="Z59" i="88"/>
  <c r="X59" i="88"/>
  <c r="Y59" i="88"/>
  <c r="AR58" i="90"/>
  <c r="Z58" i="34"/>
  <c r="X58" i="34"/>
  <c r="Y58" i="34"/>
  <c r="Z61" i="26"/>
  <c r="AN57" i="39"/>
  <c r="AI57" i="39"/>
  <c r="AR60" i="26"/>
  <c r="AH55" i="76"/>
  <c r="AQ55" i="76" s="1"/>
  <c r="AH59" i="27"/>
  <c r="AQ59" i="27" s="1"/>
  <c r="AR61" i="38"/>
  <c r="AR59" i="84"/>
  <c r="Z59" i="90"/>
  <c r="AH62" i="38"/>
  <c r="AQ62" i="38" s="1"/>
  <c r="AH60" i="96"/>
  <c r="AQ60" i="96" s="1"/>
  <c r="AF59" i="79"/>
  <c r="AO59" i="79" s="1"/>
  <c r="AE59" i="79"/>
  <c r="W60" i="79"/>
  <c r="AG59" i="79"/>
  <c r="AP59" i="79" s="1"/>
  <c r="AH60" i="84"/>
  <c r="AQ60" i="84" s="1"/>
  <c r="AG60" i="86"/>
  <c r="AP60" i="86" s="1"/>
  <c r="AF60" i="86"/>
  <c r="AO60" i="86" s="1"/>
  <c r="AE60" i="86"/>
  <c r="W61" i="86"/>
  <c r="AH58" i="89"/>
  <c r="AQ58" i="89" s="1"/>
  <c r="AR54" i="76"/>
  <c r="AI58" i="43"/>
  <c r="AN58" i="43"/>
  <c r="X61" i="81"/>
  <c r="Y61" i="81"/>
  <c r="AI61" i="25"/>
  <c r="AN61" i="25"/>
  <c r="X59" i="46"/>
  <c r="Y59" i="46"/>
  <c r="Z59" i="46" s="1"/>
  <c r="AI60" i="82"/>
  <c r="AN60" i="82"/>
  <c r="Z55" i="76"/>
  <c r="AG59" i="27"/>
  <c r="AP59" i="27" s="1"/>
  <c r="AF59" i="27"/>
  <c r="AO59" i="27" s="1"/>
  <c r="AE59" i="27"/>
  <c r="W60" i="27"/>
  <c r="AR59" i="77"/>
  <c r="X58" i="45"/>
  <c r="Y58" i="45"/>
  <c r="AI60" i="36"/>
  <c r="AN60" i="36"/>
  <c r="AR57" i="75"/>
  <c r="AG62" i="38"/>
  <c r="AP62" i="38" s="1"/>
  <c r="AF62" i="38"/>
  <c r="AO62" i="38" s="1"/>
  <c r="AE62" i="38"/>
  <c r="W63" i="38"/>
  <c r="AE60" i="96"/>
  <c r="AG60" i="96"/>
  <c r="AP60" i="96" s="1"/>
  <c r="AF60" i="96"/>
  <c r="AO60" i="96" s="1"/>
  <c r="W61" i="96"/>
  <c r="AG60" i="78"/>
  <c r="AP60" i="78" s="1"/>
  <c r="AF60" i="78"/>
  <c r="AO60" i="78" s="1"/>
  <c r="W61" i="78"/>
  <c r="AE60" i="78"/>
  <c r="Z61" i="44"/>
  <c r="X61" i="44"/>
  <c r="Y61" i="44"/>
  <c r="AH60" i="31"/>
  <c r="AQ60" i="31" s="1"/>
  <c r="AG58" i="75"/>
  <c r="AP58" i="75" s="1"/>
  <c r="AF58" i="75"/>
  <c r="AO58" i="75" s="1"/>
  <c r="AE58" i="75"/>
  <c r="W59" i="75"/>
  <c r="AN58" i="85"/>
  <c r="AI58" i="85"/>
  <c r="AR60" i="73"/>
  <c r="AR58" i="48"/>
  <c r="AR57" i="29"/>
  <c r="AH59" i="95"/>
  <c r="AQ59" i="95" s="1"/>
  <c r="Z59" i="48"/>
  <c r="AH58" i="29"/>
  <c r="AQ58" i="29" s="1"/>
  <c r="Z57" i="30"/>
  <c r="AN58" i="88"/>
  <c r="AI58" i="88"/>
  <c r="AI57" i="34"/>
  <c r="AN57" i="34"/>
  <c r="AR59" i="31"/>
  <c r="AH59" i="33"/>
  <c r="AQ59" i="33" s="1"/>
  <c r="AI60" i="42"/>
  <c r="AN60" i="42"/>
  <c r="AR57" i="89"/>
  <c r="AR58" i="95"/>
  <c r="AN58" i="92"/>
  <c r="AI58" i="92"/>
  <c r="AI58" i="32"/>
  <c r="AN58" i="32"/>
  <c r="Z60" i="31"/>
  <c r="AH58" i="93"/>
  <c r="AQ58" i="93" s="1"/>
  <c r="AR56" i="30"/>
  <c r="Z59" i="95"/>
  <c r="AR57" i="93"/>
  <c r="AN58" i="46"/>
  <c r="AI58" i="46"/>
  <c r="AG59" i="33"/>
  <c r="AP59" i="33" s="1"/>
  <c r="W60" i="33"/>
  <c r="AF59" i="33"/>
  <c r="AO59" i="33" s="1"/>
  <c r="AE59" i="33"/>
  <c r="AR58" i="87"/>
  <c r="AH59" i="80"/>
  <c r="AQ59" i="80" s="1"/>
  <c r="AI60" i="83"/>
  <c r="AN60" i="83"/>
  <c r="X59" i="92"/>
  <c r="Y59" i="92"/>
  <c r="AH59" i="87"/>
  <c r="AQ59" i="87" s="1"/>
  <c r="Z60" i="35"/>
  <c r="X60" i="35"/>
  <c r="Y60" i="35"/>
  <c r="AR59" i="94"/>
  <c r="AR59" i="96"/>
  <c r="AH61" i="73"/>
  <c r="AQ61" i="73" s="1"/>
  <c r="Z58" i="29"/>
  <c r="Z61" i="74"/>
  <c r="X61" i="74"/>
  <c r="Y61" i="74"/>
  <c r="X61" i="82"/>
  <c r="Z61" i="82" s="1"/>
  <c r="Y61" i="82"/>
  <c r="W62" i="83" l="1"/>
  <c r="AG61" i="83"/>
  <c r="AP61" i="83" s="1"/>
  <c r="AF61" i="83"/>
  <c r="AO61" i="83" s="1"/>
  <c r="AE61" i="83"/>
  <c r="AF61" i="36"/>
  <c r="AO61" i="36" s="1"/>
  <c r="AE61" i="36"/>
  <c r="W62" i="36"/>
  <c r="AG61" i="36"/>
  <c r="AP61" i="36" s="1"/>
  <c r="AF61" i="82"/>
  <c r="AO61" i="82" s="1"/>
  <c r="AE61" i="82"/>
  <c r="W62" i="82"/>
  <c r="AG61" i="82"/>
  <c r="AP61" i="82" s="1"/>
  <c r="AF60" i="41"/>
  <c r="AO60" i="41" s="1"/>
  <c r="W61" i="41"/>
  <c r="AG60" i="41"/>
  <c r="AP60" i="41" s="1"/>
  <c r="AE60" i="41"/>
  <c r="W60" i="46"/>
  <c r="AG59" i="46"/>
  <c r="AP59" i="46" s="1"/>
  <c r="AF59" i="46"/>
  <c r="AO59" i="46" s="1"/>
  <c r="AE59" i="46"/>
  <c r="AF61" i="42"/>
  <c r="AO61" i="42" s="1"/>
  <c r="AE61" i="42"/>
  <c r="W62" i="42"/>
  <c r="AG61" i="42"/>
  <c r="AP61" i="42" s="1"/>
  <c r="AG58" i="91"/>
  <c r="AP58" i="91" s="1"/>
  <c r="AF58" i="91"/>
  <c r="AO58" i="91" s="1"/>
  <c r="AE58" i="91"/>
  <c r="W59" i="91"/>
  <c r="Z62" i="40"/>
  <c r="Y62" i="40"/>
  <c r="X62" i="40"/>
  <c r="AI60" i="84"/>
  <c r="AN60" i="84"/>
  <c r="Z61" i="94"/>
  <c r="X61" i="94"/>
  <c r="Y61" i="94"/>
  <c r="AH59" i="92"/>
  <c r="AQ59" i="92" s="1"/>
  <c r="Z59" i="92"/>
  <c r="X61" i="78"/>
  <c r="Y61" i="78"/>
  <c r="AH58" i="45"/>
  <c r="AQ58" i="45" s="1"/>
  <c r="AN59" i="27"/>
  <c r="AI59" i="27"/>
  <c r="AH61" i="81"/>
  <c r="AQ61" i="81" s="1"/>
  <c r="Z61" i="86"/>
  <c r="Y61" i="86"/>
  <c r="X61" i="86"/>
  <c r="AI59" i="79"/>
  <c r="AN59" i="79"/>
  <c r="AH59" i="85"/>
  <c r="AQ59" i="85" s="1"/>
  <c r="Y60" i="33"/>
  <c r="X60" i="33"/>
  <c r="W60" i="95"/>
  <c r="AG59" i="95"/>
  <c r="AP59" i="95" s="1"/>
  <c r="AF59" i="95"/>
  <c r="AO59" i="95" s="1"/>
  <c r="AE59" i="95"/>
  <c r="AR60" i="42"/>
  <c r="AG57" i="30"/>
  <c r="AP57" i="30" s="1"/>
  <c r="AE57" i="30"/>
  <c r="W58" i="30"/>
  <c r="AF57" i="30"/>
  <c r="AO57" i="30" s="1"/>
  <c r="AG59" i="48"/>
  <c r="AP59" i="48" s="1"/>
  <c r="AF59" i="48"/>
  <c r="AO59" i="48" s="1"/>
  <c r="AE59" i="48"/>
  <c r="W60" i="48"/>
  <c r="AR58" i="85"/>
  <c r="AN60" i="96"/>
  <c r="AI60" i="96"/>
  <c r="Z58" i="45"/>
  <c r="AH59" i="46"/>
  <c r="AQ59" i="46" s="1"/>
  <c r="Z61" i="81"/>
  <c r="AN60" i="86"/>
  <c r="AI60" i="86"/>
  <c r="W62" i="26"/>
  <c r="AG61" i="26"/>
  <c r="AP61" i="26" s="1"/>
  <c r="AF61" i="26"/>
  <c r="AO61" i="26" s="1"/>
  <c r="AE61" i="26"/>
  <c r="AR57" i="91"/>
  <c r="Z59" i="85"/>
  <c r="AH58" i="39"/>
  <c r="AQ58" i="39" s="1"/>
  <c r="AH59" i="43"/>
  <c r="AQ59" i="43" s="1"/>
  <c r="AH60" i="41"/>
  <c r="AQ60" i="41" s="1"/>
  <c r="AH61" i="83"/>
  <c r="AQ61" i="83" s="1"/>
  <c r="AN58" i="89"/>
  <c r="AI58" i="89"/>
  <c r="AN58" i="93"/>
  <c r="AI58" i="93"/>
  <c r="W61" i="35"/>
  <c r="AG60" i="35"/>
  <c r="AP60" i="35" s="1"/>
  <c r="AF60" i="35"/>
  <c r="AO60" i="35" s="1"/>
  <c r="AE60" i="35"/>
  <c r="AR58" i="92"/>
  <c r="AH61" i="74"/>
  <c r="AQ61" i="74" s="1"/>
  <c r="AR60" i="83"/>
  <c r="AH61" i="44"/>
  <c r="AQ61" i="44" s="1"/>
  <c r="X63" i="38"/>
  <c r="Y63" i="38"/>
  <c r="Z63" i="38" s="1"/>
  <c r="AH59" i="88"/>
  <c r="AQ59" i="88" s="1"/>
  <c r="AH59" i="32"/>
  <c r="AQ59" i="32" s="1"/>
  <c r="AR57" i="45"/>
  <c r="AR60" i="74"/>
  <c r="Z58" i="39"/>
  <c r="X60" i="80"/>
  <c r="Y60" i="80"/>
  <c r="Z60" i="80" s="1"/>
  <c r="AI60" i="94"/>
  <c r="AN60" i="94"/>
  <c r="W59" i="29"/>
  <c r="AG58" i="29"/>
  <c r="AP58" i="29" s="1"/>
  <c r="AF58" i="29"/>
  <c r="AO58" i="29" s="1"/>
  <c r="AE58" i="29"/>
  <c r="AH61" i="82"/>
  <c r="AQ61" i="82" s="1"/>
  <c r="W60" i="90"/>
  <c r="AG59" i="90"/>
  <c r="AP59" i="90" s="1"/>
  <c r="AF59" i="90"/>
  <c r="AO59" i="90" s="1"/>
  <c r="AE59" i="90"/>
  <c r="AG61" i="74"/>
  <c r="AP61" i="74" s="1"/>
  <c r="AF61" i="74"/>
  <c r="AO61" i="74" s="1"/>
  <c r="AE61" i="74"/>
  <c r="W62" i="74"/>
  <c r="AH60" i="35"/>
  <c r="AQ60" i="35" s="1"/>
  <c r="AR58" i="46"/>
  <c r="AE60" i="31"/>
  <c r="W61" i="31"/>
  <c r="AF60" i="31"/>
  <c r="AO60" i="31" s="1"/>
  <c r="AG60" i="31"/>
  <c r="AP60" i="31" s="1"/>
  <c r="AF61" i="44"/>
  <c r="AO61" i="44" s="1"/>
  <c r="AE61" i="44"/>
  <c r="W62" i="44"/>
  <c r="AG61" i="44"/>
  <c r="AP61" i="44" s="1"/>
  <c r="X61" i="96"/>
  <c r="Y61" i="96"/>
  <c r="Z61" i="96" s="1"/>
  <c r="AF55" i="76"/>
  <c r="AO55" i="76" s="1"/>
  <c r="AE55" i="76"/>
  <c r="AG55" i="76"/>
  <c r="AP55" i="76" s="1"/>
  <c r="W56" i="76"/>
  <c r="AR58" i="43"/>
  <c r="AH58" i="34"/>
  <c r="AQ58" i="34" s="1"/>
  <c r="W60" i="88"/>
  <c r="AG59" i="88"/>
  <c r="AP59" i="88" s="1"/>
  <c r="AF59" i="88"/>
  <c r="AO59" i="88" s="1"/>
  <c r="AE59" i="88"/>
  <c r="AR59" i="35"/>
  <c r="AF59" i="32"/>
  <c r="AO59" i="32" s="1"/>
  <c r="AE59" i="32"/>
  <c r="W60" i="32"/>
  <c r="AG59" i="32"/>
  <c r="AP59" i="32" s="1"/>
  <c r="AH61" i="42"/>
  <c r="AQ61" i="42" s="1"/>
  <c r="AR60" i="81"/>
  <c r="AR56" i="28"/>
  <c r="AE59" i="43"/>
  <c r="W60" i="43"/>
  <c r="AF59" i="43"/>
  <c r="AO59" i="43" s="1"/>
  <c r="AG59" i="43"/>
  <c r="AP59" i="43" s="1"/>
  <c r="X61" i="77"/>
  <c r="Y61" i="77"/>
  <c r="AN59" i="80"/>
  <c r="AI59" i="80"/>
  <c r="Y62" i="73"/>
  <c r="X62" i="73"/>
  <c r="AN59" i="33"/>
  <c r="AI59" i="33"/>
  <c r="AR57" i="34"/>
  <c r="X59" i="75"/>
  <c r="Y59" i="75"/>
  <c r="AN62" i="38"/>
  <c r="AI62" i="38"/>
  <c r="AR60" i="36"/>
  <c r="AR61" i="25"/>
  <c r="AE58" i="34"/>
  <c r="AG58" i="34"/>
  <c r="AP58" i="34" s="1"/>
  <c r="W59" i="34"/>
  <c r="AF58" i="34"/>
  <c r="AO58" i="34" s="1"/>
  <c r="AH57" i="28"/>
  <c r="AQ57" i="28" s="1"/>
  <c r="AR59" i="41"/>
  <c r="AH62" i="25"/>
  <c r="AQ62" i="25" s="1"/>
  <c r="AH58" i="91"/>
  <c r="AQ58" i="91" s="1"/>
  <c r="X58" i="47"/>
  <c r="Y58" i="47"/>
  <c r="Z58" i="47" s="1"/>
  <c r="AH60" i="37"/>
  <c r="AQ60" i="37" s="1"/>
  <c r="AN61" i="40"/>
  <c r="AI61" i="40"/>
  <c r="X61" i="84"/>
  <c r="Y61" i="84"/>
  <c r="Y59" i="93"/>
  <c r="X59" i="93"/>
  <c r="Y60" i="87"/>
  <c r="X60" i="87"/>
  <c r="AR58" i="32"/>
  <c r="AR58" i="88"/>
  <c r="AN58" i="75"/>
  <c r="AI58" i="75"/>
  <c r="AN60" i="78"/>
  <c r="AI60" i="78"/>
  <c r="Z60" i="27"/>
  <c r="X60" i="27"/>
  <c r="Y60" i="27"/>
  <c r="AR60" i="82"/>
  <c r="Z60" i="79"/>
  <c r="Y60" i="79"/>
  <c r="X60" i="79"/>
  <c r="AR57" i="39"/>
  <c r="Z57" i="28"/>
  <c r="AR59" i="37"/>
  <c r="Z62" i="25"/>
  <c r="AI57" i="47"/>
  <c r="AN57" i="47"/>
  <c r="AR60" i="44"/>
  <c r="Z60" i="37"/>
  <c r="AH61" i="36"/>
  <c r="AQ61" i="36" s="1"/>
  <c r="AN60" i="77"/>
  <c r="AI60" i="77"/>
  <c r="AI61" i="73"/>
  <c r="AN61" i="73"/>
  <c r="Y59" i="89"/>
  <c r="X59" i="89"/>
  <c r="AI59" i="87"/>
  <c r="AN59" i="87"/>
  <c r="AG58" i="47" l="1"/>
  <c r="AP58" i="47" s="1"/>
  <c r="AF58" i="47"/>
  <c r="AO58" i="47" s="1"/>
  <c r="AE58" i="47"/>
  <c r="W59" i="47"/>
  <c r="W61" i="80"/>
  <c r="AG60" i="80"/>
  <c r="AP60" i="80" s="1"/>
  <c r="AE60" i="80"/>
  <c r="AF60" i="80"/>
  <c r="AO60" i="80" s="1"/>
  <c r="AG61" i="96"/>
  <c r="AP61" i="96" s="1"/>
  <c r="AF61" i="96"/>
  <c r="AO61" i="96" s="1"/>
  <c r="W62" i="96"/>
  <c r="AE61" i="96"/>
  <c r="W64" i="38"/>
  <c r="AG63" i="38"/>
  <c r="AP63" i="38" s="1"/>
  <c r="AF63" i="38"/>
  <c r="AO63" i="38" s="1"/>
  <c r="AE63" i="38"/>
  <c r="AH59" i="89"/>
  <c r="AQ59" i="89" s="1"/>
  <c r="W61" i="37"/>
  <c r="AG60" i="37"/>
  <c r="AP60" i="37" s="1"/>
  <c r="AF60" i="37"/>
  <c r="AO60" i="37" s="1"/>
  <c r="AE60" i="37"/>
  <c r="W61" i="27"/>
  <c r="AG60" i="27"/>
  <c r="AP60" i="27" s="1"/>
  <c r="AF60" i="27"/>
  <c r="AO60" i="27" s="1"/>
  <c r="AE60" i="27"/>
  <c r="AH59" i="93"/>
  <c r="AQ59" i="93" s="1"/>
  <c r="AR61" i="40"/>
  <c r="AR62" i="38"/>
  <c r="AR59" i="80"/>
  <c r="Z60" i="88"/>
  <c r="Y60" i="88"/>
  <c r="X60" i="88"/>
  <c r="Y62" i="44"/>
  <c r="X62" i="44"/>
  <c r="Z61" i="31"/>
  <c r="Y61" i="31"/>
  <c r="X61" i="31"/>
  <c r="X60" i="90"/>
  <c r="Y60" i="90"/>
  <c r="AI58" i="29"/>
  <c r="AN58" i="29"/>
  <c r="AR60" i="94"/>
  <c r="AI60" i="35"/>
  <c r="AN60" i="35"/>
  <c r="Z62" i="26"/>
  <c r="X62" i="26"/>
  <c r="Y62" i="26"/>
  <c r="X60" i="95"/>
  <c r="Y60" i="95"/>
  <c r="AH61" i="94"/>
  <c r="AQ61" i="94" s="1"/>
  <c r="AG62" i="40"/>
  <c r="AP62" i="40" s="1"/>
  <c r="W63" i="40"/>
  <c r="AE62" i="40"/>
  <c r="AF62" i="40"/>
  <c r="AO62" i="40" s="1"/>
  <c r="AI61" i="82"/>
  <c r="AN61" i="82"/>
  <c r="AR58" i="89"/>
  <c r="AH60" i="33"/>
  <c r="AQ60" i="33" s="1"/>
  <c r="W62" i="86"/>
  <c r="AG61" i="86"/>
  <c r="AP61" i="86" s="1"/>
  <c r="AE61" i="86"/>
  <c r="AF61" i="86"/>
  <c r="AO61" i="86" s="1"/>
  <c r="AR59" i="27"/>
  <c r="AE61" i="94"/>
  <c r="W62" i="94"/>
  <c r="AF61" i="94"/>
  <c r="AO61" i="94" s="1"/>
  <c r="AG61" i="94"/>
  <c r="AP61" i="94" s="1"/>
  <c r="Z61" i="41"/>
  <c r="X61" i="41"/>
  <c r="Y61" i="41"/>
  <c r="AI61" i="83"/>
  <c r="AN61" i="83"/>
  <c r="AR60" i="86"/>
  <c r="Z59" i="89"/>
  <c r="AE57" i="28"/>
  <c r="W58" i="28"/>
  <c r="AG57" i="28"/>
  <c r="AP57" i="28" s="1"/>
  <c r="AF57" i="28"/>
  <c r="AO57" i="28" s="1"/>
  <c r="Z59" i="93"/>
  <c r="AH58" i="47"/>
  <c r="AQ58" i="47" s="1"/>
  <c r="Y60" i="43"/>
  <c r="X60" i="43"/>
  <c r="AI59" i="88"/>
  <c r="AN59" i="88"/>
  <c r="Z56" i="76"/>
  <c r="X56" i="76"/>
  <c r="Y56" i="76"/>
  <c r="AH61" i="96"/>
  <c r="AQ61" i="96" s="1"/>
  <c r="AH60" i="80"/>
  <c r="AQ60" i="80" s="1"/>
  <c r="AH63" i="38"/>
  <c r="AQ63" i="38" s="1"/>
  <c r="AI61" i="26"/>
  <c r="AN61" i="26"/>
  <c r="Y60" i="48"/>
  <c r="X60" i="48"/>
  <c r="AI59" i="95"/>
  <c r="AN59" i="95"/>
  <c r="Y59" i="91"/>
  <c r="X59" i="91"/>
  <c r="X62" i="42"/>
  <c r="Z62" i="42" s="1"/>
  <c r="Y62" i="42"/>
  <c r="AR58" i="75"/>
  <c r="AH60" i="87"/>
  <c r="AQ60" i="87" s="1"/>
  <c r="AH59" i="75"/>
  <c r="AQ59" i="75" s="1"/>
  <c r="AH62" i="73"/>
  <c r="AQ62" i="73" s="1"/>
  <c r="AH61" i="77"/>
  <c r="AQ61" i="77" s="1"/>
  <c r="AI59" i="43"/>
  <c r="AN59" i="43"/>
  <c r="Y60" i="32"/>
  <c r="X60" i="32"/>
  <c r="AN59" i="90"/>
  <c r="AI59" i="90"/>
  <c r="AF61" i="81"/>
  <c r="AO61" i="81" s="1"/>
  <c r="AE61" i="81"/>
  <c r="W62" i="81"/>
  <c r="AG61" i="81"/>
  <c r="AP61" i="81" s="1"/>
  <c r="AE58" i="45"/>
  <c r="AG58" i="45"/>
  <c r="AP58" i="45" s="1"/>
  <c r="AF58" i="45"/>
  <c r="AO58" i="45" s="1"/>
  <c r="W59" i="45"/>
  <c r="Y58" i="30"/>
  <c r="X58" i="30"/>
  <c r="Z60" i="33"/>
  <c r="AH61" i="78"/>
  <c r="AQ61" i="78" s="1"/>
  <c r="AR60" i="84"/>
  <c r="AN58" i="91"/>
  <c r="AI58" i="91"/>
  <c r="AI61" i="42"/>
  <c r="AN61" i="42"/>
  <c r="X60" i="46"/>
  <c r="Y60" i="46"/>
  <c r="Z60" i="46" s="1"/>
  <c r="AR60" i="78"/>
  <c r="AI58" i="34"/>
  <c r="AN58" i="34"/>
  <c r="AI60" i="31"/>
  <c r="AN60" i="31"/>
  <c r="AR61" i="73"/>
  <c r="AR57" i="47"/>
  <c r="AH61" i="84"/>
  <c r="AQ61" i="84" s="1"/>
  <c r="Y59" i="34"/>
  <c r="X59" i="34"/>
  <c r="Z59" i="75"/>
  <c r="Z62" i="73"/>
  <c r="Z61" i="77"/>
  <c r="AI59" i="32"/>
  <c r="AN59" i="32"/>
  <c r="Y62" i="74"/>
  <c r="X62" i="74"/>
  <c r="Z59" i="29"/>
  <c r="Y59" i="29"/>
  <c r="X59" i="29"/>
  <c r="W59" i="39"/>
  <c r="AG58" i="39"/>
  <c r="AP58" i="39" s="1"/>
  <c r="AF58" i="39"/>
  <c r="AO58" i="39" s="1"/>
  <c r="AE58" i="39"/>
  <c r="X61" i="35"/>
  <c r="Y61" i="35"/>
  <c r="AR60" i="96"/>
  <c r="AN59" i="48"/>
  <c r="AI59" i="48"/>
  <c r="AN57" i="30"/>
  <c r="AI57" i="30"/>
  <c r="AR59" i="79"/>
  <c r="Z61" i="78"/>
  <c r="AH62" i="40"/>
  <c r="AQ62" i="40" s="1"/>
  <c r="AI60" i="41"/>
  <c r="AN60" i="41"/>
  <c r="Y62" i="36"/>
  <c r="X62" i="36"/>
  <c r="Z62" i="36" s="1"/>
  <c r="AG60" i="79"/>
  <c r="AP60" i="79" s="1"/>
  <c r="AF60" i="79"/>
  <c r="AO60" i="79" s="1"/>
  <c r="AE60" i="79"/>
  <c r="W61" i="79"/>
  <c r="AR59" i="33"/>
  <c r="AI61" i="44"/>
  <c r="AN61" i="44"/>
  <c r="AR59" i="87"/>
  <c r="AR60" i="77"/>
  <c r="AF62" i="25"/>
  <c r="AO62" i="25" s="1"/>
  <c r="AE62" i="25"/>
  <c r="W63" i="25"/>
  <c r="AG62" i="25"/>
  <c r="AP62" i="25" s="1"/>
  <c r="AH60" i="79"/>
  <c r="AQ60" i="79" s="1"/>
  <c r="AH60" i="27"/>
  <c r="AQ60" i="27" s="1"/>
  <c r="Z60" i="87"/>
  <c r="Z61" i="84"/>
  <c r="AN55" i="76"/>
  <c r="AI55" i="76"/>
  <c r="AN61" i="74"/>
  <c r="AI61" i="74"/>
  <c r="AR58" i="93"/>
  <c r="W60" i="85"/>
  <c r="AG59" i="85"/>
  <c r="AP59" i="85" s="1"/>
  <c r="AF59" i="85"/>
  <c r="AO59" i="85" s="1"/>
  <c r="AE59" i="85"/>
  <c r="AH61" i="86"/>
  <c r="AQ61" i="86" s="1"/>
  <c r="W60" i="92"/>
  <c r="AG59" i="92"/>
  <c r="AP59" i="92" s="1"/>
  <c r="AF59" i="92"/>
  <c r="AO59" i="92" s="1"/>
  <c r="AE59" i="92"/>
  <c r="AI59" i="46"/>
  <c r="AN59" i="46"/>
  <c r="Z62" i="82"/>
  <c r="Y62" i="82"/>
  <c r="X62" i="82"/>
  <c r="AI61" i="36"/>
  <c r="AN61" i="36"/>
  <c r="X62" i="83"/>
  <c r="Z62" i="83" s="1"/>
  <c r="Y62" i="83"/>
  <c r="AG62" i="36" l="1"/>
  <c r="AP62" i="36" s="1"/>
  <c r="AE62" i="36"/>
  <c r="W63" i="36"/>
  <c r="AF62" i="36"/>
  <c r="AO62" i="36" s="1"/>
  <c r="AE60" i="46"/>
  <c r="W61" i="46"/>
  <c r="AG60" i="46"/>
  <c r="AP60" i="46" s="1"/>
  <c r="AF60" i="46"/>
  <c r="AO60" i="46" s="1"/>
  <c r="AF62" i="83"/>
  <c r="AO62" i="83" s="1"/>
  <c r="W63" i="83"/>
  <c r="AG62" i="83"/>
  <c r="AP62" i="83" s="1"/>
  <c r="AE62" i="83"/>
  <c r="W63" i="42"/>
  <c r="AG62" i="42"/>
  <c r="AP62" i="42" s="1"/>
  <c r="AE62" i="42"/>
  <c r="AF62" i="42"/>
  <c r="AO62" i="42" s="1"/>
  <c r="AE61" i="84"/>
  <c r="W62" i="84"/>
  <c r="AF61" i="84"/>
  <c r="AO61" i="84" s="1"/>
  <c r="AG61" i="84"/>
  <c r="AP61" i="84" s="1"/>
  <c r="X63" i="40"/>
  <c r="Y63" i="40"/>
  <c r="Z63" i="40" s="1"/>
  <c r="AR58" i="29"/>
  <c r="AE60" i="88"/>
  <c r="W61" i="88"/>
  <c r="AF60" i="88"/>
  <c r="AO60" i="88" s="1"/>
  <c r="AG60" i="88"/>
  <c r="AP60" i="88" s="1"/>
  <c r="X60" i="85"/>
  <c r="Y60" i="85"/>
  <c r="Z60" i="85" s="1"/>
  <c r="AE59" i="29"/>
  <c r="W60" i="29"/>
  <c r="AG59" i="29"/>
  <c r="AP59" i="29" s="1"/>
  <c r="AF59" i="29"/>
  <c r="AO59" i="29" s="1"/>
  <c r="AG61" i="77"/>
  <c r="AP61" i="77" s="1"/>
  <c r="AF61" i="77"/>
  <c r="AO61" i="77" s="1"/>
  <c r="W62" i="77"/>
  <c r="AE61" i="77"/>
  <c r="AR58" i="34"/>
  <c r="AH58" i="30"/>
  <c r="AQ58" i="30" s="1"/>
  <c r="AR61" i="26"/>
  <c r="AG56" i="76"/>
  <c r="AP56" i="76" s="1"/>
  <c r="AF56" i="76"/>
  <c r="AO56" i="76" s="1"/>
  <c r="W57" i="76"/>
  <c r="AE56" i="76"/>
  <c r="AF61" i="41"/>
  <c r="AO61" i="41" s="1"/>
  <c r="AE61" i="41"/>
  <c r="W62" i="41"/>
  <c r="AG61" i="41"/>
  <c r="AP61" i="41" s="1"/>
  <c r="X62" i="86"/>
  <c r="Y62" i="86"/>
  <c r="Z62" i="86" s="1"/>
  <c r="AN62" i="40"/>
  <c r="AI62" i="40"/>
  <c r="AH62" i="26"/>
  <c r="AQ62" i="26" s="1"/>
  <c r="AI60" i="37"/>
  <c r="AN60" i="37"/>
  <c r="X61" i="80"/>
  <c r="Y61" i="80"/>
  <c r="Z61" i="80" s="1"/>
  <c r="AG62" i="82"/>
  <c r="AP62" i="82" s="1"/>
  <c r="AF62" i="82"/>
  <c r="AO62" i="82" s="1"/>
  <c r="AE62" i="82"/>
  <c r="W63" i="82"/>
  <c r="Y60" i="92"/>
  <c r="Z60" i="92" s="1"/>
  <c r="X60" i="92"/>
  <c r="AI59" i="85"/>
  <c r="AN59" i="85"/>
  <c r="AR57" i="30"/>
  <c r="W60" i="75"/>
  <c r="AG59" i="75"/>
  <c r="AP59" i="75" s="1"/>
  <c r="AE59" i="75"/>
  <c r="AF59" i="75"/>
  <c r="AO59" i="75" s="1"/>
  <c r="AR58" i="91"/>
  <c r="Z58" i="30"/>
  <c r="AH60" i="48"/>
  <c r="AQ60" i="48" s="1"/>
  <c r="AR59" i="88"/>
  <c r="Y58" i="28"/>
  <c r="X58" i="28"/>
  <c r="AH62" i="44"/>
  <c r="AQ62" i="44" s="1"/>
  <c r="Y64" i="38"/>
  <c r="Z64" i="38" s="1"/>
  <c r="X64" i="38"/>
  <c r="Y59" i="47"/>
  <c r="X59" i="47"/>
  <c r="AH62" i="74"/>
  <c r="AQ62" i="74" s="1"/>
  <c r="AR61" i="42"/>
  <c r="AR59" i="90"/>
  <c r="AR59" i="46"/>
  <c r="AH61" i="35"/>
  <c r="AQ61" i="35" s="1"/>
  <c r="X59" i="39"/>
  <c r="Y59" i="39"/>
  <c r="Z59" i="39" s="1"/>
  <c r="Z62" i="74"/>
  <c r="AH59" i="34"/>
  <c r="AQ59" i="34" s="1"/>
  <c r="Z62" i="81"/>
  <c r="X62" i="81"/>
  <c r="Y62" i="81"/>
  <c r="AH60" i="32"/>
  <c r="AQ60" i="32" s="1"/>
  <c r="AH59" i="91"/>
  <c r="AQ59" i="91" s="1"/>
  <c r="AH60" i="43"/>
  <c r="AQ60" i="43" s="1"/>
  <c r="AR61" i="83"/>
  <c r="AI61" i="86"/>
  <c r="AN61" i="86"/>
  <c r="AR61" i="82"/>
  <c r="AH60" i="95"/>
  <c r="AQ60" i="95" s="1"/>
  <c r="AR60" i="35"/>
  <c r="AH60" i="90"/>
  <c r="AQ60" i="90" s="1"/>
  <c r="AI60" i="80"/>
  <c r="AN60" i="80"/>
  <c r="AN58" i="47"/>
  <c r="AI58" i="47"/>
  <c r="AH62" i="83"/>
  <c r="AQ62" i="83" s="1"/>
  <c r="AN58" i="45"/>
  <c r="AI58" i="45"/>
  <c r="AR59" i="43"/>
  <c r="AH62" i="42"/>
  <c r="AQ62" i="42" s="1"/>
  <c r="AF62" i="26"/>
  <c r="AO62" i="26" s="1"/>
  <c r="AE62" i="26"/>
  <c r="W63" i="26"/>
  <c r="AG62" i="26"/>
  <c r="AP62" i="26" s="1"/>
  <c r="AG61" i="31"/>
  <c r="AP61" i="31" s="1"/>
  <c r="AF61" i="31"/>
  <c r="AO61" i="31" s="1"/>
  <c r="AE61" i="31"/>
  <c r="W62" i="31"/>
  <c r="AI60" i="27"/>
  <c r="AN60" i="27"/>
  <c r="AG60" i="87"/>
  <c r="AP60" i="87" s="1"/>
  <c r="AF60" i="87"/>
  <c r="AO60" i="87" s="1"/>
  <c r="AE60" i="87"/>
  <c r="W61" i="87"/>
  <c r="AR61" i="74"/>
  <c r="Y63" i="25"/>
  <c r="X63" i="25"/>
  <c r="Z63" i="25" s="1"/>
  <c r="Y61" i="79"/>
  <c r="X61" i="79"/>
  <c r="Z61" i="79" s="1"/>
  <c r="AR61" i="36"/>
  <c r="AI59" i="92"/>
  <c r="AN59" i="92"/>
  <c r="AI62" i="25"/>
  <c r="AN62" i="25"/>
  <c r="AN60" i="79"/>
  <c r="AI60" i="79"/>
  <c r="AR59" i="48"/>
  <c r="Z61" i="35"/>
  <c r="AH59" i="29"/>
  <c r="AQ59" i="29" s="1"/>
  <c r="AR60" i="31"/>
  <c r="AH60" i="46"/>
  <c r="AQ60" i="46" s="1"/>
  <c r="Z59" i="45"/>
  <c r="Y59" i="45"/>
  <c r="X59" i="45"/>
  <c r="Z60" i="48"/>
  <c r="AN57" i="28"/>
  <c r="AI57" i="28"/>
  <c r="Z62" i="94"/>
  <c r="X62" i="94"/>
  <c r="Y62" i="94"/>
  <c r="Z60" i="95"/>
  <c r="Z60" i="90"/>
  <c r="Z62" i="44"/>
  <c r="Z61" i="37"/>
  <c r="X61" i="37"/>
  <c r="Y61" i="37"/>
  <c r="AI63" i="38"/>
  <c r="AN63" i="38"/>
  <c r="AN61" i="96"/>
  <c r="AI61" i="96"/>
  <c r="AH62" i="36"/>
  <c r="AQ62" i="36" s="1"/>
  <c r="AE62" i="73"/>
  <c r="W63" i="73"/>
  <c r="AG62" i="73"/>
  <c r="AP62" i="73" s="1"/>
  <c r="AF62" i="73"/>
  <c r="AO62" i="73" s="1"/>
  <c r="AR59" i="95"/>
  <c r="AH62" i="82"/>
  <c r="AQ62" i="82" s="1"/>
  <c r="AR55" i="76"/>
  <c r="AR61" i="44"/>
  <c r="AR60" i="41"/>
  <c r="W62" i="78"/>
  <c r="AG61" i="78"/>
  <c r="AP61" i="78" s="1"/>
  <c r="AF61" i="78"/>
  <c r="AO61" i="78" s="1"/>
  <c r="AE61" i="78"/>
  <c r="AI58" i="39"/>
  <c r="AN58" i="39"/>
  <c r="AR59" i="32"/>
  <c r="Z59" i="34"/>
  <c r="W61" i="33"/>
  <c r="AF60" i="33"/>
  <c r="AO60" i="33" s="1"/>
  <c r="AE60" i="33"/>
  <c r="AG60" i="33"/>
  <c r="AP60" i="33" s="1"/>
  <c r="AN61" i="81"/>
  <c r="AI61" i="81"/>
  <c r="Z60" i="32"/>
  <c r="Z59" i="91"/>
  <c r="AH56" i="76"/>
  <c r="AQ56" i="76" s="1"/>
  <c r="Z60" i="43"/>
  <c r="AF59" i="93"/>
  <c r="AO59" i="93" s="1"/>
  <c r="AG59" i="93"/>
  <c r="AP59" i="93" s="1"/>
  <c r="AE59" i="93"/>
  <c r="W60" i="93"/>
  <c r="AG59" i="89"/>
  <c r="AP59" i="89" s="1"/>
  <c r="AF59" i="89"/>
  <c r="AO59" i="89" s="1"/>
  <c r="AE59" i="89"/>
  <c r="W60" i="89"/>
  <c r="AH61" i="41"/>
  <c r="AQ61" i="41" s="1"/>
  <c r="AI61" i="94"/>
  <c r="AN61" i="94"/>
  <c r="AH61" i="31"/>
  <c r="AQ61" i="31" s="1"/>
  <c r="AH60" i="88"/>
  <c r="AQ60" i="88" s="1"/>
  <c r="Y61" i="27"/>
  <c r="X61" i="27"/>
  <c r="X62" i="96"/>
  <c r="Y62" i="96"/>
  <c r="Z62" i="96" s="1"/>
  <c r="AE64" i="38" l="1"/>
  <c r="W65" i="38"/>
  <c r="AF64" i="38"/>
  <c r="AO64" i="38" s="1"/>
  <c r="AG64" i="38"/>
  <c r="AP64" i="38" s="1"/>
  <c r="AE59" i="39"/>
  <c r="AG59" i="39"/>
  <c r="AP59" i="39" s="1"/>
  <c r="W60" i="39"/>
  <c r="AF59" i="39"/>
  <c r="AO59" i="39" s="1"/>
  <c r="W64" i="40"/>
  <c r="AG63" i="40"/>
  <c r="AP63" i="40" s="1"/>
  <c r="AF63" i="40"/>
  <c r="AO63" i="40" s="1"/>
  <c r="AE63" i="40"/>
  <c r="AE60" i="85"/>
  <c r="W61" i="85"/>
  <c r="AF60" i="85"/>
  <c r="AO60" i="85" s="1"/>
  <c r="AG60" i="85"/>
  <c r="AP60" i="85" s="1"/>
  <c r="W63" i="96"/>
  <c r="AG62" i="96"/>
  <c r="AP62" i="96" s="1"/>
  <c r="AF62" i="96"/>
  <c r="AO62" i="96" s="1"/>
  <c r="AE62" i="96"/>
  <c r="AG63" i="25"/>
  <c r="AP63" i="25" s="1"/>
  <c r="AF63" i="25"/>
  <c r="AO63" i="25" s="1"/>
  <c r="AE63" i="25"/>
  <c r="W64" i="25"/>
  <c r="AF61" i="80"/>
  <c r="AO61" i="80" s="1"/>
  <c r="AE61" i="80"/>
  <c r="W62" i="80"/>
  <c r="AG61" i="80"/>
  <c r="AP61" i="80" s="1"/>
  <c r="AE62" i="86"/>
  <c r="W63" i="86"/>
  <c r="AF62" i="86"/>
  <c r="AO62" i="86" s="1"/>
  <c r="AG62" i="86"/>
  <c r="AP62" i="86" s="1"/>
  <c r="W62" i="79"/>
  <c r="AG61" i="79"/>
  <c r="AP61" i="79" s="1"/>
  <c r="AE61" i="79"/>
  <c r="AF61" i="79"/>
  <c r="AO61" i="79" s="1"/>
  <c r="AE60" i="92"/>
  <c r="AF60" i="92"/>
  <c r="AO60" i="92" s="1"/>
  <c r="W61" i="92"/>
  <c r="AG60" i="92"/>
  <c r="AP60" i="92" s="1"/>
  <c r="AH61" i="27"/>
  <c r="AQ61" i="27" s="1"/>
  <c r="W60" i="91"/>
  <c r="AG59" i="91"/>
  <c r="AP59" i="91" s="1"/>
  <c r="AE59" i="91"/>
  <c r="AF59" i="91"/>
  <c r="AO59" i="91" s="1"/>
  <c r="AI62" i="73"/>
  <c r="AN62" i="73"/>
  <c r="AI60" i="33"/>
  <c r="AN60" i="33"/>
  <c r="Z63" i="73"/>
  <c r="Y63" i="73"/>
  <c r="X63" i="73"/>
  <c r="AH61" i="37"/>
  <c r="AQ61" i="37" s="1"/>
  <c r="AH62" i="94"/>
  <c r="AQ62" i="94" s="1"/>
  <c r="AN61" i="31"/>
  <c r="AI61" i="31"/>
  <c r="AI62" i="26"/>
  <c r="AN62" i="26"/>
  <c r="AH62" i="81"/>
  <c r="AQ62" i="81" s="1"/>
  <c r="AH64" i="38"/>
  <c r="AQ64" i="38" s="1"/>
  <c r="W59" i="30"/>
  <c r="AG58" i="30"/>
  <c r="AP58" i="30" s="1"/>
  <c r="AF58" i="30"/>
  <c r="AO58" i="30" s="1"/>
  <c r="AE58" i="30"/>
  <c r="AH60" i="92"/>
  <c r="AQ60" i="92" s="1"/>
  <c r="AR60" i="37"/>
  <c r="AR62" i="40"/>
  <c r="X57" i="76"/>
  <c r="Z57" i="76" s="1"/>
  <c r="Y57" i="76"/>
  <c r="AN61" i="77"/>
  <c r="AI61" i="77"/>
  <c r="Y63" i="83"/>
  <c r="X63" i="83"/>
  <c r="Z63" i="83" s="1"/>
  <c r="AI60" i="46"/>
  <c r="AN60" i="46"/>
  <c r="Y62" i="78"/>
  <c r="X62" i="78"/>
  <c r="AE61" i="37"/>
  <c r="W62" i="37"/>
  <c r="AF61" i="37"/>
  <c r="AO61" i="37" s="1"/>
  <c r="AG61" i="37"/>
  <c r="AP61" i="37" s="1"/>
  <c r="AR60" i="80"/>
  <c r="W63" i="74"/>
  <c r="AG62" i="74"/>
  <c r="AP62" i="74" s="1"/>
  <c r="AE62" i="74"/>
  <c r="AF62" i="74"/>
  <c r="AO62" i="74" s="1"/>
  <c r="Z62" i="41"/>
  <c r="Y62" i="41"/>
  <c r="X62" i="41"/>
  <c r="X60" i="93"/>
  <c r="Y60" i="93"/>
  <c r="AG60" i="32"/>
  <c r="AP60" i="32" s="1"/>
  <c r="AF60" i="32"/>
  <c r="AO60" i="32" s="1"/>
  <c r="AE60" i="32"/>
  <c r="W61" i="32"/>
  <c r="AR58" i="39"/>
  <c r="AG62" i="44"/>
  <c r="AP62" i="44" s="1"/>
  <c r="AF62" i="44"/>
  <c r="AO62" i="44" s="1"/>
  <c r="AE62" i="44"/>
  <c r="W63" i="44"/>
  <c r="AR57" i="28"/>
  <c r="AE61" i="35"/>
  <c r="W62" i="35"/>
  <c r="AF61" i="35"/>
  <c r="AO61" i="35" s="1"/>
  <c r="AG61" i="35"/>
  <c r="AP61" i="35" s="1"/>
  <c r="AR62" i="25"/>
  <c r="AH58" i="28"/>
  <c r="AQ58" i="28" s="1"/>
  <c r="AI61" i="41"/>
  <c r="AN61" i="41"/>
  <c r="X62" i="77"/>
  <c r="Y62" i="77"/>
  <c r="Z62" i="77" s="1"/>
  <c r="Y60" i="29"/>
  <c r="Z60" i="29" s="1"/>
  <c r="X60" i="29"/>
  <c r="X62" i="84"/>
  <c r="Y62" i="84"/>
  <c r="Z62" i="84" s="1"/>
  <c r="Y63" i="42"/>
  <c r="Z63" i="42" s="1"/>
  <c r="X63" i="42"/>
  <c r="Y63" i="36"/>
  <c r="X63" i="36"/>
  <c r="Z63" i="36" s="1"/>
  <c r="AG59" i="45"/>
  <c r="AP59" i="45" s="1"/>
  <c r="W60" i="45"/>
  <c r="AF59" i="45"/>
  <c r="AO59" i="45" s="1"/>
  <c r="AE59" i="45"/>
  <c r="AG62" i="81"/>
  <c r="AP62" i="81" s="1"/>
  <c r="AF62" i="81"/>
  <c r="AO62" i="81" s="1"/>
  <c r="AE62" i="81"/>
  <c r="W63" i="81"/>
  <c r="X60" i="75"/>
  <c r="Z60" i="75" s="1"/>
  <c r="Y60" i="75"/>
  <c r="Z61" i="27"/>
  <c r="AR61" i="94"/>
  <c r="Y60" i="89"/>
  <c r="X60" i="89"/>
  <c r="AN59" i="93"/>
  <c r="AI59" i="93"/>
  <c r="AR61" i="81"/>
  <c r="Z61" i="33"/>
  <c r="X61" i="33"/>
  <c r="Y61" i="33"/>
  <c r="AI61" i="78"/>
  <c r="AN61" i="78"/>
  <c r="AG60" i="90"/>
  <c r="AP60" i="90" s="1"/>
  <c r="AF60" i="90"/>
  <c r="AO60" i="90" s="1"/>
  <c r="AE60" i="90"/>
  <c r="W61" i="90"/>
  <c r="Y61" i="87"/>
  <c r="X61" i="87"/>
  <c r="AR60" i="27"/>
  <c r="AR58" i="45"/>
  <c r="AH59" i="39"/>
  <c r="AQ59" i="39" s="1"/>
  <c r="AH59" i="47"/>
  <c r="AQ59" i="47" s="1"/>
  <c r="AH61" i="80"/>
  <c r="AQ61" i="80" s="1"/>
  <c r="AH62" i="86"/>
  <c r="AQ62" i="86" s="1"/>
  <c r="AI59" i="29"/>
  <c r="AN59" i="29"/>
  <c r="AH63" i="40"/>
  <c r="AQ63" i="40" s="1"/>
  <c r="AI61" i="84"/>
  <c r="AN61" i="84"/>
  <c r="AI62" i="83"/>
  <c r="AN62" i="83"/>
  <c r="AG62" i="94"/>
  <c r="AP62" i="94" s="1"/>
  <c r="AF62" i="94"/>
  <c r="AO62" i="94" s="1"/>
  <c r="AE62" i="94"/>
  <c r="W63" i="94"/>
  <c r="AN59" i="89"/>
  <c r="AI59" i="89"/>
  <c r="AG59" i="34"/>
  <c r="AP59" i="34" s="1"/>
  <c r="AF59" i="34"/>
  <c r="AO59" i="34" s="1"/>
  <c r="AE59" i="34"/>
  <c r="W60" i="34"/>
  <c r="AR63" i="38"/>
  <c r="AE60" i="95"/>
  <c r="W61" i="95"/>
  <c r="AG60" i="95"/>
  <c r="AP60" i="95" s="1"/>
  <c r="AF60" i="95"/>
  <c r="AO60" i="95" s="1"/>
  <c r="W61" i="48"/>
  <c r="AG60" i="48"/>
  <c r="AP60" i="48" s="1"/>
  <c r="AF60" i="48"/>
  <c r="AO60" i="48" s="1"/>
  <c r="AE60" i="48"/>
  <c r="AR59" i="92"/>
  <c r="AH63" i="25"/>
  <c r="AQ63" i="25" s="1"/>
  <c r="X62" i="31"/>
  <c r="Z62" i="31" s="1"/>
  <c r="Y62" i="31"/>
  <c r="AR58" i="47"/>
  <c r="Z58" i="28"/>
  <c r="AI59" i="75"/>
  <c r="AN59" i="75"/>
  <c r="Y63" i="82"/>
  <c r="X63" i="82"/>
  <c r="AN56" i="76"/>
  <c r="AI56" i="76"/>
  <c r="Z61" i="88"/>
  <c r="Y61" i="88"/>
  <c r="X61" i="88"/>
  <c r="AN62" i="36"/>
  <c r="AI62" i="36"/>
  <c r="AG60" i="43"/>
  <c r="AP60" i="43" s="1"/>
  <c r="AF60" i="43"/>
  <c r="AO60" i="43" s="1"/>
  <c r="AE60" i="43"/>
  <c r="W61" i="43"/>
  <c r="AR61" i="96"/>
  <c r="AH61" i="79"/>
  <c r="AQ61" i="79" s="1"/>
  <c r="AH62" i="96"/>
  <c r="AQ62" i="96" s="1"/>
  <c r="AH59" i="45"/>
  <c r="AQ59" i="45" s="1"/>
  <c r="AR60" i="79"/>
  <c r="AN60" i="87"/>
  <c r="AI60" i="87"/>
  <c r="Y63" i="26"/>
  <c r="X63" i="26"/>
  <c r="AR61" i="86"/>
  <c r="Z59" i="47"/>
  <c r="AR59" i="85"/>
  <c r="AN62" i="82"/>
  <c r="AI62" i="82"/>
  <c r="AH60" i="85"/>
  <c r="AQ60" i="85" s="1"/>
  <c r="AI60" i="88"/>
  <c r="AN60" i="88"/>
  <c r="AI62" i="42"/>
  <c r="AN62" i="42"/>
  <c r="X61" i="46"/>
  <c r="Y61" i="46"/>
  <c r="Z61" i="46" s="1"/>
  <c r="AF63" i="36" l="1"/>
  <c r="AO63" i="36" s="1"/>
  <c r="W64" i="36"/>
  <c r="AG63" i="36"/>
  <c r="AP63" i="36" s="1"/>
  <c r="AE63" i="36"/>
  <c r="AG61" i="46"/>
  <c r="AP61" i="46" s="1"/>
  <c r="AF61" i="46"/>
  <c r="AO61" i="46" s="1"/>
  <c r="AE61" i="46"/>
  <c r="W62" i="46"/>
  <c r="W63" i="77"/>
  <c r="AG62" i="77"/>
  <c r="AP62" i="77" s="1"/>
  <c r="AF62" i="77"/>
  <c r="AO62" i="77" s="1"/>
  <c r="AE62" i="77"/>
  <c r="W63" i="31"/>
  <c r="AG62" i="31"/>
  <c r="AP62" i="31" s="1"/>
  <c r="AF62" i="31"/>
  <c r="AO62" i="31" s="1"/>
  <c r="AE62" i="31"/>
  <c r="AF60" i="75"/>
  <c r="AO60" i="75" s="1"/>
  <c r="AE60" i="75"/>
  <c r="W61" i="75"/>
  <c r="AG60" i="75"/>
  <c r="AP60" i="75" s="1"/>
  <c r="AF63" i="42"/>
  <c r="AO63" i="42" s="1"/>
  <c r="AE63" i="42"/>
  <c r="W64" i="42"/>
  <c r="AG63" i="42"/>
  <c r="AP63" i="42" s="1"/>
  <c r="W58" i="76"/>
  <c r="AG57" i="76"/>
  <c r="AP57" i="76" s="1"/>
  <c r="AF57" i="76"/>
  <c r="AO57" i="76" s="1"/>
  <c r="AE57" i="76"/>
  <c r="AG60" i="29"/>
  <c r="AP60" i="29" s="1"/>
  <c r="AE60" i="29"/>
  <c r="W61" i="29"/>
  <c r="AF60" i="29"/>
  <c r="AO60" i="29" s="1"/>
  <c r="AG62" i="84"/>
  <c r="AP62" i="84" s="1"/>
  <c r="AF62" i="84"/>
  <c r="AO62" i="84" s="1"/>
  <c r="AE62" i="84"/>
  <c r="W63" i="84"/>
  <c r="AF63" i="83"/>
  <c r="AO63" i="83" s="1"/>
  <c r="AG63" i="83"/>
  <c r="AP63" i="83" s="1"/>
  <c r="AE63" i="83"/>
  <c r="W64" i="83"/>
  <c r="AR56" i="76"/>
  <c r="AR59" i="75"/>
  <c r="X61" i="48"/>
  <c r="Y61" i="48"/>
  <c r="AR59" i="29"/>
  <c r="AH61" i="33"/>
  <c r="AQ61" i="33" s="1"/>
  <c r="AH60" i="89"/>
  <c r="AQ60" i="89" s="1"/>
  <c r="X63" i="74"/>
  <c r="Z63" i="74" s="1"/>
  <c r="Y63" i="74"/>
  <c r="X62" i="37"/>
  <c r="Y62" i="37"/>
  <c r="AR60" i="46"/>
  <c r="AI58" i="30"/>
  <c r="AN58" i="30"/>
  <c r="Z61" i="92"/>
  <c r="Y61" i="92"/>
  <c r="X61" i="92"/>
  <c r="AI62" i="86"/>
  <c r="AN62" i="86"/>
  <c r="AI59" i="39"/>
  <c r="AN59" i="39"/>
  <c r="AH61" i="87"/>
  <c r="AQ61" i="87" s="1"/>
  <c r="AG63" i="73"/>
  <c r="AP63" i="73" s="1"/>
  <c r="AF63" i="73"/>
  <c r="AO63" i="73" s="1"/>
  <c r="AE63" i="73"/>
  <c r="W64" i="73"/>
  <c r="AI59" i="91"/>
  <c r="AN59" i="91"/>
  <c r="Y62" i="79"/>
  <c r="X62" i="79"/>
  <c r="Z64" i="25"/>
  <c r="Y64" i="25"/>
  <c r="X64" i="25"/>
  <c r="AH61" i="46"/>
  <c r="AQ61" i="46" s="1"/>
  <c r="AH63" i="26"/>
  <c r="AQ63" i="26" s="1"/>
  <c r="X61" i="43"/>
  <c r="Y61" i="43"/>
  <c r="AH63" i="82"/>
  <c r="AQ63" i="82" s="1"/>
  <c r="AI60" i="48"/>
  <c r="AN60" i="48"/>
  <c r="Z60" i="34"/>
  <c r="Y60" i="34"/>
  <c r="X60" i="34"/>
  <c r="Z60" i="89"/>
  <c r="AN59" i="45"/>
  <c r="AI59" i="45"/>
  <c r="AH62" i="84"/>
  <c r="AQ62" i="84" s="1"/>
  <c r="AH62" i="77"/>
  <c r="AQ62" i="77" s="1"/>
  <c r="AH62" i="78"/>
  <c r="AQ62" i="78" s="1"/>
  <c r="AI60" i="92"/>
  <c r="AN60" i="92"/>
  <c r="AN63" i="25"/>
  <c r="AI63" i="25"/>
  <c r="AI60" i="85"/>
  <c r="AN60" i="85"/>
  <c r="AR62" i="82"/>
  <c r="AR62" i="36"/>
  <c r="AR59" i="89"/>
  <c r="Z61" i="85"/>
  <c r="X61" i="85"/>
  <c r="Y61" i="85"/>
  <c r="AH61" i="88"/>
  <c r="AQ61" i="88" s="1"/>
  <c r="AN59" i="34"/>
  <c r="AI59" i="34"/>
  <c r="AR62" i="83"/>
  <c r="Z61" i="87"/>
  <c r="Y63" i="81"/>
  <c r="X63" i="81"/>
  <c r="Z63" i="81" s="1"/>
  <c r="Z63" i="44"/>
  <c r="X63" i="44"/>
  <c r="Y63" i="44"/>
  <c r="AH60" i="93"/>
  <c r="AQ60" i="93" s="1"/>
  <c r="AI62" i="74"/>
  <c r="AN62" i="74"/>
  <c r="AR60" i="33"/>
  <c r="Z62" i="80"/>
  <c r="X62" i="80"/>
  <c r="Y62" i="80"/>
  <c r="Y63" i="96"/>
  <c r="X63" i="96"/>
  <c r="AI63" i="40"/>
  <c r="AN63" i="40"/>
  <c r="Z60" i="39"/>
  <c r="X60" i="39"/>
  <c r="Y60" i="39"/>
  <c r="AR60" i="88"/>
  <c r="AF58" i="28"/>
  <c r="AO58" i="28" s="1"/>
  <c r="AE58" i="28"/>
  <c r="W59" i="28"/>
  <c r="AG58" i="28"/>
  <c r="AP58" i="28" s="1"/>
  <c r="AE61" i="33"/>
  <c r="W62" i="33"/>
  <c r="AG61" i="33"/>
  <c r="AP61" i="33" s="1"/>
  <c r="AF61" i="33"/>
  <c r="AO61" i="33" s="1"/>
  <c r="AH60" i="75"/>
  <c r="AQ60" i="75" s="1"/>
  <c r="AH63" i="36"/>
  <c r="AQ63" i="36" s="1"/>
  <c r="AG62" i="41"/>
  <c r="AP62" i="41" s="1"/>
  <c r="AE62" i="41"/>
  <c r="W63" i="41"/>
  <c r="AF62" i="41"/>
  <c r="AO62" i="41" s="1"/>
  <c r="AI61" i="37"/>
  <c r="AN61" i="37"/>
  <c r="AH63" i="83"/>
  <c r="AQ63" i="83" s="1"/>
  <c r="AH57" i="76"/>
  <c r="AQ57" i="76" s="1"/>
  <c r="Z64" i="40"/>
  <c r="Y64" i="40"/>
  <c r="X64" i="40"/>
  <c r="Z63" i="26"/>
  <c r="AN60" i="43"/>
  <c r="AI60" i="43"/>
  <c r="Z63" i="82"/>
  <c r="X61" i="95"/>
  <c r="Y61" i="95"/>
  <c r="Z61" i="95" s="1"/>
  <c r="Z63" i="94"/>
  <c r="X63" i="94"/>
  <c r="Y63" i="94"/>
  <c r="X61" i="90"/>
  <c r="Y61" i="90"/>
  <c r="Z61" i="90" s="1"/>
  <c r="AR61" i="78"/>
  <c r="AR59" i="93"/>
  <c r="AN62" i="81"/>
  <c r="AI62" i="81"/>
  <c r="AH63" i="42"/>
  <c r="AQ63" i="42" s="1"/>
  <c r="AH60" i="29"/>
  <c r="AQ60" i="29" s="1"/>
  <c r="X62" i="35"/>
  <c r="Z62" i="35" s="1"/>
  <c r="Y62" i="35"/>
  <c r="AN62" i="44"/>
  <c r="AI62" i="44"/>
  <c r="X61" i="32"/>
  <c r="Y61" i="32"/>
  <c r="Z61" i="32" s="1"/>
  <c r="Z60" i="93"/>
  <c r="Z62" i="78"/>
  <c r="AR61" i="77"/>
  <c r="Y59" i="30"/>
  <c r="X59" i="30"/>
  <c r="AR62" i="26"/>
  <c r="X60" i="91"/>
  <c r="Y60" i="91"/>
  <c r="Z60" i="91" s="1"/>
  <c r="AI61" i="79"/>
  <c r="AN61" i="79"/>
  <c r="AI61" i="80"/>
  <c r="AN61" i="80"/>
  <c r="X65" i="38"/>
  <c r="Z65" i="38" s="1"/>
  <c r="Y65" i="38"/>
  <c r="AR62" i="42"/>
  <c r="W60" i="47"/>
  <c r="AG59" i="47"/>
  <c r="AP59" i="47" s="1"/>
  <c r="AE59" i="47"/>
  <c r="AF59" i="47"/>
  <c r="AO59" i="47" s="1"/>
  <c r="AR60" i="87"/>
  <c r="AG61" i="88"/>
  <c r="AP61" i="88" s="1"/>
  <c r="AF61" i="88"/>
  <c r="AO61" i="88" s="1"/>
  <c r="AE61" i="88"/>
  <c r="W62" i="88"/>
  <c r="AH62" i="31"/>
  <c r="AQ62" i="31" s="1"/>
  <c r="AI60" i="95"/>
  <c r="AN60" i="95"/>
  <c r="AN62" i="94"/>
  <c r="AI62" i="94"/>
  <c r="AR61" i="84"/>
  <c r="AN60" i="90"/>
  <c r="AI60" i="90"/>
  <c r="AE61" i="27"/>
  <c r="W62" i="27"/>
  <c r="AG61" i="27"/>
  <c r="AP61" i="27" s="1"/>
  <c r="AF61" i="27"/>
  <c r="AO61" i="27" s="1"/>
  <c r="Y60" i="45"/>
  <c r="X60" i="45"/>
  <c r="AR61" i="41"/>
  <c r="AI61" i="35"/>
  <c r="AN61" i="35"/>
  <c r="AN60" i="32"/>
  <c r="AI60" i="32"/>
  <c r="AH62" i="41"/>
  <c r="AQ62" i="41" s="1"/>
  <c r="AR61" i="31"/>
  <c r="AH63" i="73"/>
  <c r="AQ63" i="73" s="1"/>
  <c r="AR62" i="73"/>
  <c r="Z63" i="86"/>
  <c r="Y63" i="86"/>
  <c r="X63" i="86"/>
  <c r="AI62" i="96"/>
  <c r="AN62" i="96"/>
  <c r="AI64" i="38"/>
  <c r="AN64" i="38"/>
  <c r="AF60" i="91" l="1"/>
  <c r="AO60" i="91" s="1"/>
  <c r="AE60" i="91"/>
  <c r="W61" i="91"/>
  <c r="AG60" i="91"/>
  <c r="AP60" i="91" s="1"/>
  <c r="W64" i="81"/>
  <c r="AE63" i="81"/>
  <c r="AF63" i="81"/>
  <c r="AO63" i="81" s="1"/>
  <c r="AG63" i="81"/>
  <c r="AP63" i="81" s="1"/>
  <c r="AF63" i="74"/>
  <c r="AO63" i="74" s="1"/>
  <c r="AE63" i="74"/>
  <c r="W64" i="74"/>
  <c r="AG63" i="74"/>
  <c r="AP63" i="74" s="1"/>
  <c r="AG65" i="38"/>
  <c r="AP65" i="38" s="1"/>
  <c r="AF65" i="38"/>
  <c r="AO65" i="38" s="1"/>
  <c r="AE65" i="38"/>
  <c r="W66" i="38"/>
  <c r="AG62" i="35"/>
  <c r="AP62" i="35" s="1"/>
  <c r="AE62" i="35"/>
  <c r="AF62" i="35"/>
  <c r="AO62" i="35" s="1"/>
  <c r="W63" i="35"/>
  <c r="AG61" i="95"/>
  <c r="AP61" i="95" s="1"/>
  <c r="AF61" i="95"/>
  <c r="AO61" i="95" s="1"/>
  <c r="AE61" i="95"/>
  <c r="W62" i="95"/>
  <c r="W62" i="32"/>
  <c r="AG61" i="32"/>
  <c r="AP61" i="32" s="1"/>
  <c r="AE61" i="32"/>
  <c r="AF61" i="32"/>
  <c r="AO61" i="32" s="1"/>
  <c r="AG61" i="90"/>
  <c r="AP61" i="90" s="1"/>
  <c r="AF61" i="90"/>
  <c r="AO61" i="90" s="1"/>
  <c r="AE61" i="90"/>
  <c r="W62" i="90"/>
  <c r="AH60" i="45"/>
  <c r="AQ60" i="45" s="1"/>
  <c r="AG63" i="26"/>
  <c r="AP63" i="26" s="1"/>
  <c r="AF63" i="26"/>
  <c r="AO63" i="26" s="1"/>
  <c r="AE63" i="26"/>
  <c r="W64" i="26"/>
  <c r="AN61" i="88"/>
  <c r="AI61" i="88"/>
  <c r="AI59" i="47"/>
  <c r="AN59" i="47"/>
  <c r="AR61" i="79"/>
  <c r="AH59" i="30"/>
  <c r="AQ59" i="30" s="1"/>
  <c r="W61" i="93"/>
  <c r="AE60" i="93"/>
  <c r="AF60" i="93"/>
  <c r="AO60" i="93" s="1"/>
  <c r="AG60" i="93"/>
  <c r="AP60" i="93" s="1"/>
  <c r="W64" i="94"/>
  <c r="AG63" i="94"/>
  <c r="AP63" i="94" s="1"/>
  <c r="AF63" i="94"/>
  <c r="AO63" i="94" s="1"/>
  <c r="AE63" i="94"/>
  <c r="AN61" i="33"/>
  <c r="AI61" i="33"/>
  <c r="AR63" i="40"/>
  <c r="AG62" i="80"/>
  <c r="AP62" i="80" s="1"/>
  <c r="AF62" i="80"/>
  <c r="AO62" i="80" s="1"/>
  <c r="AE62" i="80"/>
  <c r="W63" i="80"/>
  <c r="W64" i="44"/>
  <c r="AG63" i="44"/>
  <c r="AP63" i="44" s="1"/>
  <c r="AE63" i="44"/>
  <c r="AF63" i="44"/>
  <c r="AO63" i="44" s="1"/>
  <c r="AR60" i="85"/>
  <c r="W65" i="25"/>
  <c r="AG64" i="25"/>
  <c r="AP64" i="25" s="1"/>
  <c r="AF64" i="25"/>
  <c r="AO64" i="25" s="1"/>
  <c r="AE64" i="25"/>
  <c r="AR58" i="30"/>
  <c r="AR62" i="96"/>
  <c r="Y62" i="27"/>
  <c r="X62" i="27"/>
  <c r="Y63" i="41"/>
  <c r="Z63" i="41" s="1"/>
  <c r="X63" i="41"/>
  <c r="W61" i="34"/>
  <c r="AE60" i="34"/>
  <c r="AG60" i="34"/>
  <c r="AP60" i="34" s="1"/>
  <c r="AF60" i="34"/>
  <c r="AO60" i="34" s="1"/>
  <c r="AH62" i="79"/>
  <c r="AQ62" i="79" s="1"/>
  <c r="Z64" i="73"/>
  <c r="Y64" i="73"/>
  <c r="X64" i="73"/>
  <c r="AR62" i="86"/>
  <c r="X61" i="75"/>
  <c r="Z61" i="75" s="1"/>
  <c r="Y61" i="75"/>
  <c r="AI63" i="36"/>
  <c r="AN63" i="36"/>
  <c r="AH63" i="86"/>
  <c r="AQ63" i="86" s="1"/>
  <c r="AI61" i="27"/>
  <c r="AN61" i="27"/>
  <c r="AH60" i="91"/>
  <c r="AQ60" i="91" s="1"/>
  <c r="Z59" i="30"/>
  <c r="AH61" i="32"/>
  <c r="AQ61" i="32" s="1"/>
  <c r="AH61" i="90"/>
  <c r="AQ61" i="90" s="1"/>
  <c r="AH61" i="95"/>
  <c r="AQ61" i="95" s="1"/>
  <c r="AH64" i="40"/>
  <c r="AQ64" i="40" s="1"/>
  <c r="AN62" i="41"/>
  <c r="AI62" i="41"/>
  <c r="Y59" i="28"/>
  <c r="X59" i="28"/>
  <c r="AR59" i="45"/>
  <c r="AN63" i="73"/>
  <c r="AI63" i="73"/>
  <c r="AH61" i="92"/>
  <c r="AQ61" i="92" s="1"/>
  <c r="Y64" i="42"/>
  <c r="X64" i="42"/>
  <c r="AI60" i="75"/>
  <c r="AN60" i="75"/>
  <c r="Z63" i="31"/>
  <c r="X63" i="31"/>
  <c r="Y63" i="31"/>
  <c r="X62" i="46"/>
  <c r="Z62" i="46" s="1"/>
  <c r="Y62" i="46"/>
  <c r="AH62" i="35"/>
  <c r="AQ62" i="35" s="1"/>
  <c r="AR62" i="81"/>
  <c r="AH63" i="96"/>
  <c r="AQ63" i="96" s="1"/>
  <c r="AH63" i="74"/>
  <c r="AQ63" i="74" s="1"/>
  <c r="Y63" i="77"/>
  <c r="Z63" i="77" s="1"/>
  <c r="X63" i="77"/>
  <c r="Z60" i="45"/>
  <c r="AR60" i="90"/>
  <c r="X60" i="47"/>
  <c r="Z60" i="47" s="1"/>
  <c r="Y60" i="47"/>
  <c r="AH60" i="39"/>
  <c r="AQ60" i="39" s="1"/>
  <c r="Z63" i="96"/>
  <c r="AH61" i="85"/>
  <c r="AQ61" i="85" s="1"/>
  <c r="AR60" i="48"/>
  <c r="Z62" i="79"/>
  <c r="Z63" i="84"/>
  <c r="Y63" i="84"/>
  <c r="X63" i="84"/>
  <c r="AI63" i="42"/>
  <c r="AN63" i="42"/>
  <c r="AI62" i="77"/>
  <c r="AN62" i="77"/>
  <c r="AR62" i="94"/>
  <c r="AR61" i="80"/>
  <c r="AR62" i="44"/>
  <c r="W64" i="82"/>
  <c r="AG63" i="82"/>
  <c r="AP63" i="82" s="1"/>
  <c r="AE63" i="82"/>
  <c r="AF63" i="82"/>
  <c r="AO63" i="82" s="1"/>
  <c r="AE64" i="40"/>
  <c r="AF64" i="40"/>
  <c r="AO64" i="40" s="1"/>
  <c r="W65" i="40"/>
  <c r="AG64" i="40"/>
  <c r="AP64" i="40" s="1"/>
  <c r="AR61" i="37"/>
  <c r="AN58" i="28"/>
  <c r="AI58" i="28"/>
  <c r="AG60" i="39"/>
  <c r="AP60" i="39" s="1"/>
  <c r="AF60" i="39"/>
  <c r="AO60" i="39" s="1"/>
  <c r="W61" i="39"/>
  <c r="AE60" i="39"/>
  <c r="AR62" i="74"/>
  <c r="W62" i="87"/>
  <c r="AG61" i="87"/>
  <c r="AP61" i="87" s="1"/>
  <c r="AF61" i="87"/>
  <c r="AO61" i="87" s="1"/>
  <c r="AE61" i="87"/>
  <c r="AG61" i="85"/>
  <c r="AP61" i="85" s="1"/>
  <c r="AF61" i="85"/>
  <c r="AO61" i="85" s="1"/>
  <c r="AE61" i="85"/>
  <c r="W62" i="85"/>
  <c r="AR60" i="92"/>
  <c r="W61" i="89"/>
  <c r="AE60" i="89"/>
  <c r="AF60" i="89"/>
  <c r="AO60" i="89" s="1"/>
  <c r="AG60" i="89"/>
  <c r="AP60" i="89" s="1"/>
  <c r="AH61" i="43"/>
  <c r="AQ61" i="43" s="1"/>
  <c r="AH64" i="25"/>
  <c r="AQ64" i="25" s="1"/>
  <c r="AG61" i="92"/>
  <c r="AP61" i="92" s="1"/>
  <c r="AF61" i="92"/>
  <c r="AO61" i="92" s="1"/>
  <c r="W62" i="92"/>
  <c r="AE61" i="92"/>
  <c r="AH62" i="37"/>
  <c r="AQ62" i="37" s="1"/>
  <c r="AH61" i="48"/>
  <c r="AQ61" i="48" s="1"/>
  <c r="X64" i="83"/>
  <c r="Y64" i="83"/>
  <c r="Y61" i="29"/>
  <c r="Z61" i="29" s="1"/>
  <c r="X61" i="29"/>
  <c r="AI62" i="31"/>
  <c r="AN62" i="31"/>
  <c r="AN61" i="46"/>
  <c r="AI61" i="46"/>
  <c r="Y64" i="36"/>
  <c r="X64" i="36"/>
  <c r="AR60" i="32"/>
  <c r="AH65" i="38"/>
  <c r="AQ65" i="38" s="1"/>
  <c r="AH63" i="81"/>
  <c r="AQ63" i="81" s="1"/>
  <c r="AR59" i="34"/>
  <c r="AR63" i="25"/>
  <c r="AI57" i="76"/>
  <c r="AN57" i="76"/>
  <c r="AG63" i="86"/>
  <c r="AP63" i="86" s="1"/>
  <c r="AF63" i="86"/>
  <c r="AO63" i="86" s="1"/>
  <c r="AE63" i="86"/>
  <c r="W64" i="86"/>
  <c r="AR61" i="35"/>
  <c r="AR60" i="95"/>
  <c r="X62" i="88"/>
  <c r="Y62" i="88"/>
  <c r="Z62" i="88" s="1"/>
  <c r="AR64" i="38"/>
  <c r="AE62" i="78"/>
  <c r="W63" i="78"/>
  <c r="AG62" i="78"/>
  <c r="AP62" i="78" s="1"/>
  <c r="AF62" i="78"/>
  <c r="AO62" i="78" s="1"/>
  <c r="AH63" i="94"/>
  <c r="AQ63" i="94" s="1"/>
  <c r="AR60" i="43"/>
  <c r="Y62" i="33"/>
  <c r="X62" i="33"/>
  <c r="Z62" i="33" s="1"/>
  <c r="AH62" i="80"/>
  <c r="AQ62" i="80" s="1"/>
  <c r="AH63" i="44"/>
  <c r="AQ63" i="44" s="1"/>
  <c r="AH60" i="34"/>
  <c r="AQ60" i="34" s="1"/>
  <c r="Z61" i="43"/>
  <c r="AR59" i="91"/>
  <c r="AR59" i="39"/>
  <c r="Z62" i="37"/>
  <c r="Z61" i="48"/>
  <c r="AI63" i="83"/>
  <c r="AN63" i="83"/>
  <c r="AN62" i="84"/>
  <c r="AI62" i="84"/>
  <c r="AN60" i="29"/>
  <c r="AI60" i="29"/>
  <c r="X58" i="76"/>
  <c r="Y58" i="76"/>
  <c r="Z58" i="76" s="1"/>
  <c r="AF63" i="41" l="1"/>
  <c r="AO63" i="41" s="1"/>
  <c r="W64" i="41"/>
  <c r="AG63" i="41"/>
  <c r="AP63" i="41" s="1"/>
  <c r="AE63" i="41"/>
  <c r="AG61" i="75"/>
  <c r="AP61" i="75" s="1"/>
  <c r="AF61" i="75"/>
  <c r="AO61" i="75" s="1"/>
  <c r="AE61" i="75"/>
  <c r="W62" i="75"/>
  <c r="AG62" i="33"/>
  <c r="AP62" i="33" s="1"/>
  <c r="AF62" i="33"/>
  <c r="AO62" i="33" s="1"/>
  <c r="AE62" i="33"/>
  <c r="W63" i="33"/>
  <c r="W62" i="29"/>
  <c r="AG61" i="29"/>
  <c r="AP61" i="29" s="1"/>
  <c r="AF61" i="29"/>
  <c r="AO61" i="29" s="1"/>
  <c r="AE61" i="29"/>
  <c r="AF63" i="77"/>
  <c r="AO63" i="77" s="1"/>
  <c r="AE63" i="77"/>
  <c r="AG63" i="77"/>
  <c r="AP63" i="77" s="1"/>
  <c r="W64" i="77"/>
  <c r="W63" i="46"/>
  <c r="AG62" i="46"/>
  <c r="AP62" i="46" s="1"/>
  <c r="AF62" i="46"/>
  <c r="AO62" i="46" s="1"/>
  <c r="AE62" i="46"/>
  <c r="AF58" i="76"/>
  <c r="AO58" i="76" s="1"/>
  <c r="AE58" i="76"/>
  <c r="AG58" i="76"/>
  <c r="AP58" i="76" s="1"/>
  <c r="W59" i="76"/>
  <c r="W63" i="88"/>
  <c r="AG62" i="88"/>
  <c r="AP62" i="88" s="1"/>
  <c r="AF62" i="88"/>
  <c r="AO62" i="88" s="1"/>
  <c r="AE62" i="88"/>
  <c r="AF60" i="47"/>
  <c r="AO60" i="47" s="1"/>
  <c r="AE60" i="47"/>
  <c r="W61" i="47"/>
  <c r="AG60" i="47"/>
  <c r="AP60" i="47" s="1"/>
  <c r="AR63" i="83"/>
  <c r="AR60" i="29"/>
  <c r="AE61" i="48"/>
  <c r="W62" i="48"/>
  <c r="AF61" i="48"/>
  <c r="AO61" i="48" s="1"/>
  <c r="AG61" i="48"/>
  <c r="AP61" i="48" s="1"/>
  <c r="W62" i="43"/>
  <c r="AG61" i="43"/>
  <c r="AP61" i="43" s="1"/>
  <c r="AF61" i="43"/>
  <c r="AO61" i="43" s="1"/>
  <c r="AE61" i="43"/>
  <c r="AI62" i="78"/>
  <c r="AN62" i="78"/>
  <c r="AN63" i="86"/>
  <c r="AI63" i="86"/>
  <c r="AR61" i="46"/>
  <c r="Z62" i="85"/>
  <c r="X62" i="85"/>
  <c r="Y62" i="85"/>
  <c r="AN60" i="39"/>
  <c r="AI60" i="39"/>
  <c r="Z64" i="82"/>
  <c r="Y64" i="82"/>
  <c r="X64" i="82"/>
  <c r="AH63" i="41"/>
  <c r="AQ63" i="41" s="1"/>
  <c r="AI63" i="44"/>
  <c r="AN63" i="44"/>
  <c r="AN62" i="80"/>
  <c r="AI62" i="80"/>
  <c r="AN63" i="26"/>
  <c r="AI63" i="26"/>
  <c r="X62" i="95"/>
  <c r="Y62" i="95"/>
  <c r="Y63" i="35"/>
  <c r="Z63" i="35" s="1"/>
  <c r="X63" i="35"/>
  <c r="AN65" i="38"/>
  <c r="AI65" i="38"/>
  <c r="AI63" i="74"/>
  <c r="AN63" i="74"/>
  <c r="Z64" i="81"/>
  <c r="Y64" i="81"/>
  <c r="X64" i="81"/>
  <c r="W65" i="73"/>
  <c r="AG64" i="73"/>
  <c r="AP64" i="73" s="1"/>
  <c r="AE64" i="73"/>
  <c r="AF64" i="73"/>
  <c r="AO64" i="73" s="1"/>
  <c r="AH64" i="83"/>
  <c r="AQ64" i="83" s="1"/>
  <c r="AN61" i="85"/>
  <c r="AI61" i="85"/>
  <c r="AR62" i="77"/>
  <c r="AF62" i="79"/>
  <c r="AO62" i="79" s="1"/>
  <c r="AE62" i="79"/>
  <c r="W63" i="79"/>
  <c r="AG62" i="79"/>
  <c r="AP62" i="79" s="1"/>
  <c r="AH64" i="42"/>
  <c r="AQ64" i="42" s="1"/>
  <c r="AH59" i="28"/>
  <c r="AQ59" i="28" s="1"/>
  <c r="X65" i="25"/>
  <c r="Y65" i="25"/>
  <c r="AI60" i="93"/>
  <c r="AN60" i="93"/>
  <c r="AR61" i="88"/>
  <c r="X62" i="90"/>
  <c r="Y62" i="90"/>
  <c r="Z62" i="90" s="1"/>
  <c r="AI61" i="32"/>
  <c r="AN61" i="32"/>
  <c r="AN61" i="95"/>
  <c r="AI61" i="95"/>
  <c r="AN62" i="35"/>
  <c r="AI62" i="35"/>
  <c r="AR60" i="75"/>
  <c r="AH61" i="75"/>
  <c r="AQ61" i="75" s="1"/>
  <c r="AH64" i="36"/>
  <c r="AQ64" i="36" s="1"/>
  <c r="AR62" i="31"/>
  <c r="Z64" i="83"/>
  <c r="AN61" i="92"/>
  <c r="AI61" i="92"/>
  <c r="Y61" i="89"/>
  <c r="Z61" i="89" s="1"/>
  <c r="X61" i="89"/>
  <c r="X62" i="87"/>
  <c r="Y62" i="87"/>
  <c r="AI63" i="82"/>
  <c r="AN63" i="82"/>
  <c r="W61" i="45"/>
  <c r="AE60" i="45"/>
  <c r="AG60" i="45"/>
  <c r="AP60" i="45" s="1"/>
  <c r="AF60" i="45"/>
  <c r="AO60" i="45" s="1"/>
  <c r="AE59" i="30"/>
  <c r="W60" i="30"/>
  <c r="AG59" i="30"/>
  <c r="AP59" i="30" s="1"/>
  <c r="AF59" i="30"/>
  <c r="AO59" i="30" s="1"/>
  <c r="AI60" i="34"/>
  <c r="AN60" i="34"/>
  <c r="AH62" i="27"/>
  <c r="AQ62" i="27" s="1"/>
  <c r="Z64" i="44"/>
  <c r="X64" i="44"/>
  <c r="Y64" i="44"/>
  <c r="X61" i="91"/>
  <c r="Y61" i="91"/>
  <c r="Z61" i="91" s="1"/>
  <c r="AG62" i="37"/>
  <c r="AP62" i="37" s="1"/>
  <c r="AE62" i="37"/>
  <c r="W63" i="37"/>
  <c r="AF62" i="37"/>
  <c r="AO62" i="37" s="1"/>
  <c r="AI60" i="89"/>
  <c r="AN60" i="89"/>
  <c r="Y61" i="39"/>
  <c r="X61" i="39"/>
  <c r="Z61" i="39" s="1"/>
  <c r="AN64" i="40"/>
  <c r="AI64" i="40"/>
  <c r="AR62" i="84"/>
  <c r="AH58" i="76"/>
  <c r="AQ58" i="76" s="1"/>
  <c r="AH62" i="33"/>
  <c r="AQ62" i="33" s="1"/>
  <c r="AH62" i="88"/>
  <c r="AQ62" i="88" s="1"/>
  <c r="AR57" i="76"/>
  <c r="AH61" i="29"/>
  <c r="AQ61" i="29" s="1"/>
  <c r="Z62" i="92"/>
  <c r="Y62" i="92"/>
  <c r="X62" i="92"/>
  <c r="AR63" i="42"/>
  <c r="AE63" i="96"/>
  <c r="W64" i="96"/>
  <c r="AG63" i="96"/>
  <c r="AP63" i="96" s="1"/>
  <c r="AF63" i="96"/>
  <c r="AO63" i="96" s="1"/>
  <c r="AH63" i="77"/>
  <c r="AQ63" i="77" s="1"/>
  <c r="AH63" i="31"/>
  <c r="AQ63" i="31" s="1"/>
  <c r="Z64" i="42"/>
  <c r="AR63" i="73"/>
  <c r="Z59" i="28"/>
  <c r="AR61" i="27"/>
  <c r="AI64" i="25"/>
  <c r="AN64" i="25"/>
  <c r="Y61" i="93"/>
  <c r="X61" i="93"/>
  <c r="AN61" i="90"/>
  <c r="AI61" i="90"/>
  <c r="X66" i="38"/>
  <c r="Y66" i="38"/>
  <c r="Z66" i="38" s="1"/>
  <c r="AI63" i="81"/>
  <c r="AN63" i="81"/>
  <c r="AI60" i="91"/>
  <c r="AN60" i="91"/>
  <c r="W64" i="84"/>
  <c r="AG63" i="84"/>
  <c r="AP63" i="84" s="1"/>
  <c r="AF63" i="84"/>
  <c r="AO63" i="84" s="1"/>
  <c r="AE63" i="84"/>
  <c r="AH62" i="46"/>
  <c r="AQ62" i="46" s="1"/>
  <c r="AI63" i="94"/>
  <c r="AN63" i="94"/>
  <c r="AR59" i="47"/>
  <c r="Z63" i="78"/>
  <c r="Y63" i="78"/>
  <c r="X63" i="78"/>
  <c r="Y64" i="86"/>
  <c r="X64" i="86"/>
  <c r="Z64" i="36"/>
  <c r="AI61" i="87"/>
  <c r="AN61" i="87"/>
  <c r="AR58" i="28"/>
  <c r="Y65" i="40"/>
  <c r="Z65" i="40" s="1"/>
  <c r="X65" i="40"/>
  <c r="AH63" i="84"/>
  <c r="AQ63" i="84" s="1"/>
  <c r="AH60" i="47"/>
  <c r="AQ60" i="47" s="1"/>
  <c r="AE63" i="31"/>
  <c r="W64" i="31"/>
  <c r="AF63" i="31"/>
  <c r="AO63" i="31" s="1"/>
  <c r="AG63" i="31"/>
  <c r="AP63" i="31" s="1"/>
  <c r="AR62" i="41"/>
  <c r="AR63" i="36"/>
  <c r="AH64" i="73"/>
  <c r="AQ64" i="73" s="1"/>
  <c r="Y61" i="34"/>
  <c r="X61" i="34"/>
  <c r="Z62" i="27"/>
  <c r="Z63" i="80"/>
  <c r="Y63" i="80"/>
  <c r="X63" i="80"/>
  <c r="AR61" i="33"/>
  <c r="X64" i="94"/>
  <c r="Y64" i="94"/>
  <c r="X64" i="26"/>
  <c r="Y64" i="26"/>
  <c r="X62" i="32"/>
  <c r="Y62" i="32"/>
  <c r="X64" i="74"/>
  <c r="Y64" i="74"/>
  <c r="AF61" i="89" l="1"/>
  <c r="AO61" i="89" s="1"/>
  <c r="AE61" i="89"/>
  <c r="W62" i="89"/>
  <c r="AG61" i="89"/>
  <c r="AP61" i="89" s="1"/>
  <c r="W67" i="38"/>
  <c r="AG66" i="38"/>
  <c r="AP66" i="38" s="1"/>
  <c r="AF66" i="38"/>
  <c r="AO66" i="38" s="1"/>
  <c r="AE66" i="38"/>
  <c r="W62" i="39"/>
  <c r="AE61" i="39"/>
  <c r="AF61" i="39"/>
  <c r="AO61" i="39" s="1"/>
  <c r="AG61" i="39"/>
  <c r="AP61" i="39" s="1"/>
  <c r="W64" i="35"/>
  <c r="AG63" i="35"/>
  <c r="AP63" i="35" s="1"/>
  <c r="AF63" i="35"/>
  <c r="AO63" i="35" s="1"/>
  <c r="AE63" i="35"/>
  <c r="AF62" i="90"/>
  <c r="AO62" i="90" s="1"/>
  <c r="W63" i="90"/>
  <c r="AG62" i="90"/>
  <c r="AP62" i="90" s="1"/>
  <c r="AE62" i="90"/>
  <c r="AG65" i="40"/>
  <c r="AP65" i="40" s="1"/>
  <c r="AF65" i="40"/>
  <c r="AO65" i="40" s="1"/>
  <c r="W66" i="40"/>
  <c r="AE65" i="40"/>
  <c r="AG61" i="91"/>
  <c r="AP61" i="91" s="1"/>
  <c r="AF61" i="91"/>
  <c r="AO61" i="91" s="1"/>
  <c r="AE61" i="91"/>
  <c r="W62" i="91"/>
  <c r="AH62" i="32"/>
  <c r="AQ62" i="32" s="1"/>
  <c r="AR63" i="81"/>
  <c r="W63" i="92"/>
  <c r="AG62" i="92"/>
  <c r="AP62" i="92" s="1"/>
  <c r="AE62" i="92"/>
  <c r="AF62" i="92"/>
  <c r="AO62" i="92" s="1"/>
  <c r="AH64" i="86"/>
  <c r="AQ64" i="86" s="1"/>
  <c r="X64" i="31"/>
  <c r="Y64" i="31"/>
  <c r="AH65" i="40"/>
  <c r="AQ65" i="40" s="1"/>
  <c r="AR61" i="87"/>
  <c r="AN62" i="37"/>
  <c r="AI62" i="37"/>
  <c r="AH64" i="44"/>
  <c r="AQ64" i="44" s="1"/>
  <c r="Y60" i="30"/>
  <c r="X60" i="30"/>
  <c r="X61" i="45"/>
  <c r="Y61" i="45"/>
  <c r="AH61" i="89"/>
  <c r="AQ61" i="89" s="1"/>
  <c r="Y63" i="79"/>
  <c r="X63" i="79"/>
  <c r="AH63" i="35"/>
  <c r="AQ63" i="35" s="1"/>
  <c r="AR63" i="26"/>
  <c r="W63" i="85"/>
  <c r="AG62" i="85"/>
  <c r="AP62" i="85" s="1"/>
  <c r="AF62" i="85"/>
  <c r="AO62" i="85" s="1"/>
  <c r="AE62" i="85"/>
  <c r="AR62" i="78"/>
  <c r="AI60" i="47"/>
  <c r="AN60" i="47"/>
  <c r="X63" i="88"/>
  <c r="Y63" i="88"/>
  <c r="AI62" i="46"/>
  <c r="AN62" i="46"/>
  <c r="Y64" i="96"/>
  <c r="X64" i="96"/>
  <c r="AF64" i="44"/>
  <c r="AO64" i="44" s="1"/>
  <c r="AE64" i="44"/>
  <c r="W65" i="44"/>
  <c r="AG64" i="44"/>
  <c r="AP64" i="44" s="1"/>
  <c r="AI59" i="30"/>
  <c r="AN59" i="30"/>
  <c r="AR61" i="32"/>
  <c r="AI64" i="73"/>
  <c r="AN64" i="73"/>
  <c r="AG62" i="27"/>
  <c r="AP62" i="27" s="1"/>
  <c r="AF62" i="27"/>
  <c r="AO62" i="27" s="1"/>
  <c r="AE62" i="27"/>
  <c r="W63" i="27"/>
  <c r="AR64" i="40"/>
  <c r="AR60" i="89"/>
  <c r="AR60" i="34"/>
  <c r="AR63" i="82"/>
  <c r="AR62" i="35"/>
  <c r="AR60" i="93"/>
  <c r="AR62" i="80"/>
  <c r="AR60" i="39"/>
  <c r="AI62" i="88"/>
  <c r="AN62" i="88"/>
  <c r="AN63" i="77"/>
  <c r="AI63" i="77"/>
  <c r="Z62" i="29"/>
  <c r="Y62" i="29"/>
  <c r="X62" i="29"/>
  <c r="AH64" i="94"/>
  <c r="AQ64" i="94" s="1"/>
  <c r="AI63" i="31"/>
  <c r="AN63" i="31"/>
  <c r="AG63" i="78"/>
  <c r="AP63" i="78" s="1"/>
  <c r="AF63" i="78"/>
  <c r="AO63" i="78" s="1"/>
  <c r="W64" i="78"/>
  <c r="AE63" i="78"/>
  <c r="AH61" i="93"/>
  <c r="AQ61" i="93" s="1"/>
  <c r="AI62" i="79"/>
  <c r="AN62" i="79"/>
  <c r="AF64" i="81"/>
  <c r="AO64" i="81" s="1"/>
  <c r="AE64" i="81"/>
  <c r="W65" i="81"/>
  <c r="AG64" i="81"/>
  <c r="AP64" i="81" s="1"/>
  <c r="AF64" i="82"/>
  <c r="AO64" i="82" s="1"/>
  <c r="AE64" i="82"/>
  <c r="W65" i="82"/>
  <c r="AG64" i="82"/>
  <c r="AP64" i="82" s="1"/>
  <c r="Z59" i="76"/>
  <c r="X59" i="76"/>
  <c r="Y59" i="76"/>
  <c r="AI63" i="41"/>
  <c r="AN63" i="41"/>
  <c r="Z62" i="32"/>
  <c r="AI63" i="96"/>
  <c r="AN63" i="96"/>
  <c r="AH61" i="34"/>
  <c r="AQ61" i="34" s="1"/>
  <c r="X64" i="84"/>
  <c r="Y64" i="84"/>
  <c r="AH66" i="38"/>
  <c r="AQ66" i="38" s="1"/>
  <c r="Z61" i="93"/>
  <c r="AH61" i="91"/>
  <c r="AQ61" i="91" s="1"/>
  <c r="AR61" i="92"/>
  <c r="AH62" i="90"/>
  <c r="AQ62" i="90" s="1"/>
  <c r="AR63" i="74"/>
  <c r="AR63" i="86"/>
  <c r="Y62" i="48"/>
  <c r="X62" i="48"/>
  <c r="X63" i="33"/>
  <c r="Y63" i="33"/>
  <c r="X62" i="75"/>
  <c r="Y62" i="75"/>
  <c r="Z62" i="75" s="1"/>
  <c r="AF64" i="36"/>
  <c r="AO64" i="36" s="1"/>
  <c r="AE64" i="36"/>
  <c r="W65" i="36"/>
  <c r="AG64" i="36"/>
  <c r="AP64" i="36" s="1"/>
  <c r="AF59" i="28"/>
  <c r="AO59" i="28" s="1"/>
  <c r="W60" i="28"/>
  <c r="AE59" i="28"/>
  <c r="AG59" i="28"/>
  <c r="AP59" i="28" s="1"/>
  <c r="AH64" i="26"/>
  <c r="AQ64" i="26" s="1"/>
  <c r="Z64" i="86"/>
  <c r="AH61" i="39"/>
  <c r="AQ61" i="39" s="1"/>
  <c r="AI60" i="45"/>
  <c r="AN60" i="45"/>
  <c r="AH62" i="87"/>
  <c r="AQ62" i="87" s="1"/>
  <c r="AR61" i="95"/>
  <c r="AH65" i="25"/>
  <c r="AQ65" i="25" s="1"/>
  <c r="Z65" i="73"/>
  <c r="Y65" i="73"/>
  <c r="X65" i="73"/>
  <c r="AR65" i="38"/>
  <c r="AH62" i="95"/>
  <c r="AQ62" i="95" s="1"/>
  <c r="AI61" i="48"/>
  <c r="AN61" i="48"/>
  <c r="AN58" i="76"/>
  <c r="AI58" i="76"/>
  <c r="X63" i="46"/>
  <c r="Y63" i="46"/>
  <c r="Z63" i="46" s="1"/>
  <c r="AI61" i="29"/>
  <c r="AN61" i="29"/>
  <c r="AN62" i="33"/>
  <c r="AI62" i="33"/>
  <c r="AN61" i="75"/>
  <c r="AI61" i="75"/>
  <c r="Y64" i="41"/>
  <c r="X64" i="41"/>
  <c r="Z64" i="41" s="1"/>
  <c r="W64" i="80"/>
  <c r="AG63" i="80"/>
  <c r="AP63" i="80" s="1"/>
  <c r="AE63" i="80"/>
  <c r="AF63" i="80"/>
  <c r="AO63" i="80" s="1"/>
  <c r="AI61" i="43"/>
  <c r="AN61" i="43"/>
  <c r="Z64" i="94"/>
  <c r="AH64" i="74"/>
  <c r="AQ64" i="74" s="1"/>
  <c r="Z64" i="74"/>
  <c r="Z64" i="26"/>
  <c r="AH63" i="80"/>
  <c r="AQ63" i="80" s="1"/>
  <c r="Z61" i="34"/>
  <c r="AH63" i="78"/>
  <c r="AQ63" i="78" s="1"/>
  <c r="AR63" i="94"/>
  <c r="AI63" i="84"/>
  <c r="AN63" i="84"/>
  <c r="AR60" i="91"/>
  <c r="AR61" i="90"/>
  <c r="AR64" i="25"/>
  <c r="AG64" i="42"/>
  <c r="AP64" i="42" s="1"/>
  <c r="AF64" i="42"/>
  <c r="AO64" i="42" s="1"/>
  <c r="AE64" i="42"/>
  <c r="W65" i="42"/>
  <c r="AH62" i="92"/>
  <c r="AQ62" i="92" s="1"/>
  <c r="Z63" i="37"/>
  <c r="Y63" i="37"/>
  <c r="X63" i="37"/>
  <c r="Z62" i="87"/>
  <c r="AE64" i="83"/>
  <c r="AF64" i="83"/>
  <c r="AO64" i="83" s="1"/>
  <c r="AG64" i="83"/>
  <c r="AP64" i="83" s="1"/>
  <c r="W65" i="83"/>
  <c r="Z65" i="25"/>
  <c r="AR61" i="85"/>
  <c r="AH64" i="81"/>
  <c r="AQ64" i="81" s="1"/>
  <c r="Z62" i="95"/>
  <c r="AR63" i="44"/>
  <c r="AH64" i="82"/>
  <c r="AQ64" i="82" s="1"/>
  <c r="AH62" i="85"/>
  <c r="AQ62" i="85" s="1"/>
  <c r="Z62" i="43"/>
  <c r="Y62" i="43"/>
  <c r="X62" i="43"/>
  <c r="X61" i="47"/>
  <c r="Y61" i="47"/>
  <c r="Z64" i="77"/>
  <c r="X64" i="77"/>
  <c r="Y64" i="77"/>
  <c r="AE63" i="46" l="1"/>
  <c r="W64" i="46"/>
  <c r="AG63" i="46"/>
  <c r="AP63" i="46" s="1"/>
  <c r="AF63" i="46"/>
  <c r="AO63" i="46" s="1"/>
  <c r="W63" i="75"/>
  <c r="AG62" i="75"/>
  <c r="AP62" i="75" s="1"/>
  <c r="AE62" i="75"/>
  <c r="AF62" i="75"/>
  <c r="AO62" i="75" s="1"/>
  <c r="AF64" i="41"/>
  <c r="AO64" i="41" s="1"/>
  <c r="AE64" i="41"/>
  <c r="W65" i="41"/>
  <c r="AG64" i="41"/>
  <c r="AP64" i="41" s="1"/>
  <c r="W64" i="37"/>
  <c r="AG63" i="37"/>
  <c r="AP63" i="37" s="1"/>
  <c r="AF63" i="37"/>
  <c r="AO63" i="37" s="1"/>
  <c r="AE63" i="37"/>
  <c r="AR63" i="84"/>
  <c r="AH62" i="48"/>
  <c r="AQ62" i="48" s="1"/>
  <c r="X64" i="78"/>
  <c r="Z64" i="78" s="1"/>
  <c r="Y64" i="78"/>
  <c r="AH60" i="30"/>
  <c r="AQ60" i="30" s="1"/>
  <c r="AH64" i="31"/>
  <c r="AQ64" i="31" s="1"/>
  <c r="Z67" i="38"/>
  <c r="Y67" i="38"/>
  <c r="X67" i="38"/>
  <c r="W63" i="95"/>
  <c r="AG62" i="95"/>
  <c r="AP62" i="95" s="1"/>
  <c r="AF62" i="95"/>
  <c r="AO62" i="95" s="1"/>
  <c r="AE62" i="95"/>
  <c r="X65" i="42"/>
  <c r="Y65" i="42"/>
  <c r="AI63" i="80"/>
  <c r="AN63" i="80"/>
  <c r="AR61" i="29"/>
  <c r="AH62" i="75"/>
  <c r="AQ62" i="75" s="1"/>
  <c r="AE61" i="93"/>
  <c r="AG61" i="93"/>
  <c r="AP61" i="93" s="1"/>
  <c r="AF61" i="93"/>
  <c r="AO61" i="93" s="1"/>
  <c r="W62" i="93"/>
  <c r="AR63" i="41"/>
  <c r="Y65" i="82"/>
  <c r="X65" i="82"/>
  <c r="AN64" i="81"/>
  <c r="AI64" i="81"/>
  <c r="AR63" i="77"/>
  <c r="AR59" i="30"/>
  <c r="AH64" i="96"/>
  <c r="AQ64" i="96" s="1"/>
  <c r="AH63" i="88"/>
  <c r="AQ63" i="88" s="1"/>
  <c r="AI62" i="85"/>
  <c r="AN62" i="85"/>
  <c r="AH63" i="79"/>
  <c r="AQ63" i="79" s="1"/>
  <c r="Z64" i="31"/>
  <c r="AN65" i="40"/>
  <c r="AI65" i="40"/>
  <c r="X62" i="39"/>
  <c r="Y62" i="39"/>
  <c r="AE62" i="43"/>
  <c r="W63" i="43"/>
  <c r="AF62" i="43"/>
  <c r="AO62" i="43" s="1"/>
  <c r="AG62" i="43"/>
  <c r="AP62" i="43" s="1"/>
  <c r="AN64" i="83"/>
  <c r="AI64" i="83"/>
  <c r="AN64" i="42"/>
  <c r="AI64" i="42"/>
  <c r="AE61" i="34"/>
  <c r="AG61" i="34"/>
  <c r="AP61" i="34" s="1"/>
  <c r="W62" i="34"/>
  <c r="AF61" i="34"/>
  <c r="AO61" i="34" s="1"/>
  <c r="AR61" i="75"/>
  <c r="AR61" i="48"/>
  <c r="AR60" i="45"/>
  <c r="W65" i="86"/>
  <c r="AG64" i="86"/>
  <c r="AP64" i="86" s="1"/>
  <c r="AE64" i="86"/>
  <c r="AF64" i="86"/>
  <c r="AO64" i="86" s="1"/>
  <c r="Z62" i="48"/>
  <c r="AH64" i="84"/>
  <c r="AQ64" i="84" s="1"/>
  <c r="AI64" i="82"/>
  <c r="AN64" i="82"/>
  <c r="Z63" i="88"/>
  <c r="Z60" i="30"/>
  <c r="AR62" i="37"/>
  <c r="AI62" i="92"/>
  <c r="AN62" i="92"/>
  <c r="X62" i="91"/>
  <c r="Y62" i="91"/>
  <c r="X66" i="40"/>
  <c r="Y66" i="40"/>
  <c r="Y63" i="90"/>
  <c r="X63" i="90"/>
  <c r="X64" i="35"/>
  <c r="Y64" i="35"/>
  <c r="AI66" i="38"/>
  <c r="AN66" i="38"/>
  <c r="X62" i="89"/>
  <c r="Y62" i="89"/>
  <c r="AG64" i="77"/>
  <c r="AP64" i="77" s="1"/>
  <c r="AF64" i="77"/>
  <c r="AO64" i="77" s="1"/>
  <c r="W65" i="77"/>
  <c r="AE64" i="77"/>
  <c r="AE65" i="73"/>
  <c r="W66" i="73"/>
  <c r="AF65" i="73"/>
  <c r="AO65" i="73" s="1"/>
  <c r="AG65" i="73"/>
  <c r="AP65" i="73" s="1"/>
  <c r="AH61" i="47"/>
  <c r="AQ61" i="47" s="1"/>
  <c r="W65" i="26"/>
  <c r="AG64" i="26"/>
  <c r="AP64" i="26" s="1"/>
  <c r="AF64" i="26"/>
  <c r="AO64" i="26" s="1"/>
  <c r="AE64" i="26"/>
  <c r="Z61" i="47"/>
  <c r="AF65" i="25"/>
  <c r="AO65" i="25" s="1"/>
  <c r="AE65" i="25"/>
  <c r="W66" i="25"/>
  <c r="AG65" i="25"/>
  <c r="AP65" i="25" s="1"/>
  <c r="AE62" i="87"/>
  <c r="W63" i="87"/>
  <c r="AF62" i="87"/>
  <c r="AO62" i="87" s="1"/>
  <c r="AG62" i="87"/>
  <c r="AP62" i="87" s="1"/>
  <c r="AG64" i="74"/>
  <c r="AP64" i="74" s="1"/>
  <c r="AF64" i="74"/>
  <c r="AO64" i="74" s="1"/>
  <c r="AE64" i="74"/>
  <c r="W65" i="74"/>
  <c r="AE64" i="94"/>
  <c r="W65" i="94"/>
  <c r="AF64" i="94"/>
  <c r="AO64" i="94" s="1"/>
  <c r="AG64" i="94"/>
  <c r="AP64" i="94" s="1"/>
  <c r="AH63" i="46"/>
  <c r="AQ63" i="46" s="1"/>
  <c r="Y65" i="36"/>
  <c r="Z65" i="36" s="1"/>
  <c r="X65" i="36"/>
  <c r="Z64" i="84"/>
  <c r="AH59" i="76"/>
  <c r="AQ59" i="76" s="1"/>
  <c r="AR64" i="73"/>
  <c r="Z64" i="96"/>
  <c r="Z63" i="79"/>
  <c r="AN61" i="91"/>
  <c r="AI61" i="91"/>
  <c r="AE62" i="29"/>
  <c r="W63" i="29"/>
  <c r="AG62" i="29"/>
  <c r="AP62" i="29" s="1"/>
  <c r="AF62" i="29"/>
  <c r="AO62" i="29" s="1"/>
  <c r="AH62" i="43"/>
  <c r="AQ62" i="43" s="1"/>
  <c r="Z65" i="83"/>
  <c r="X65" i="83"/>
  <c r="Y65" i="83"/>
  <c r="AH63" i="37"/>
  <c r="AQ63" i="37" s="1"/>
  <c r="X64" i="80"/>
  <c r="Y64" i="80"/>
  <c r="AR62" i="33"/>
  <c r="AH65" i="73"/>
  <c r="AQ65" i="73" s="1"/>
  <c r="AN59" i="28"/>
  <c r="AI59" i="28"/>
  <c r="AI64" i="36"/>
  <c r="AN64" i="36"/>
  <c r="AH63" i="33"/>
  <c r="AQ63" i="33" s="1"/>
  <c r="AR63" i="96"/>
  <c r="AG59" i="76"/>
  <c r="AP59" i="76" s="1"/>
  <c r="AF59" i="76"/>
  <c r="AO59" i="76" s="1"/>
  <c r="W60" i="76"/>
  <c r="AE59" i="76"/>
  <c r="AR62" i="79"/>
  <c r="AR63" i="31"/>
  <c r="AH62" i="29"/>
  <c r="AQ62" i="29" s="1"/>
  <c r="AR62" i="88"/>
  <c r="X63" i="27"/>
  <c r="Y63" i="27"/>
  <c r="Z65" i="44"/>
  <c r="Y65" i="44"/>
  <c r="X65" i="44"/>
  <c r="AR60" i="47"/>
  <c r="AH61" i="45"/>
  <c r="AQ61" i="45" s="1"/>
  <c r="AI63" i="35"/>
  <c r="AN63" i="35"/>
  <c r="AN61" i="89"/>
  <c r="AI61" i="89"/>
  <c r="AH64" i="77"/>
  <c r="AQ64" i="77" s="1"/>
  <c r="AR61" i="43"/>
  <c r="AH64" i="41"/>
  <c r="AQ64" i="41" s="1"/>
  <c r="AR58" i="76"/>
  <c r="Y60" i="28"/>
  <c r="X60" i="28"/>
  <c r="Z63" i="33"/>
  <c r="AF62" i="32"/>
  <c r="AO62" i="32" s="1"/>
  <c r="AE62" i="32"/>
  <c r="W63" i="32"/>
  <c r="AG62" i="32"/>
  <c r="AP62" i="32" s="1"/>
  <c r="Z65" i="81"/>
  <c r="Y65" i="81"/>
  <c r="X65" i="81"/>
  <c r="AN63" i="78"/>
  <c r="AI63" i="78"/>
  <c r="AN62" i="27"/>
  <c r="AI62" i="27"/>
  <c r="AI64" i="44"/>
  <c r="AN64" i="44"/>
  <c r="AR62" i="46"/>
  <c r="Z63" i="85"/>
  <c r="X63" i="85"/>
  <c r="Y63" i="85"/>
  <c r="Z61" i="45"/>
  <c r="X63" i="92"/>
  <c r="Z63" i="92" s="1"/>
  <c r="Y63" i="92"/>
  <c r="AI62" i="90"/>
  <c r="AN62" i="90"/>
  <c r="AI61" i="39"/>
  <c r="AN61" i="39"/>
  <c r="AE63" i="92" l="1"/>
  <c r="W64" i="92"/>
  <c r="AF63" i="92"/>
  <c r="AO63" i="92" s="1"/>
  <c r="AG63" i="92"/>
  <c r="AP63" i="92" s="1"/>
  <c r="AG65" i="36"/>
  <c r="AP65" i="36" s="1"/>
  <c r="AE65" i="36"/>
  <c r="W66" i="36"/>
  <c r="AF65" i="36"/>
  <c r="AO65" i="36" s="1"/>
  <c r="W65" i="78"/>
  <c r="AG64" i="78"/>
  <c r="AP64" i="78" s="1"/>
  <c r="AF64" i="78"/>
  <c r="AO64" i="78" s="1"/>
  <c r="AE64" i="78"/>
  <c r="AE63" i="85"/>
  <c r="W64" i="85"/>
  <c r="AF63" i="85"/>
  <c r="AO63" i="85" s="1"/>
  <c r="AG63" i="85"/>
  <c r="AP63" i="85" s="1"/>
  <c r="AH60" i="28"/>
  <c r="AQ60" i="28" s="1"/>
  <c r="AG65" i="44"/>
  <c r="AP65" i="44" s="1"/>
  <c r="AF65" i="44"/>
  <c r="AO65" i="44" s="1"/>
  <c r="AE65" i="44"/>
  <c r="W66" i="44"/>
  <c r="AF65" i="83"/>
  <c r="AO65" i="83" s="1"/>
  <c r="AE65" i="83"/>
  <c r="AG65" i="83"/>
  <c r="AP65" i="83" s="1"/>
  <c r="W66" i="83"/>
  <c r="Z66" i="25"/>
  <c r="Y66" i="25"/>
  <c r="X66" i="25"/>
  <c r="AI65" i="73"/>
  <c r="AN65" i="73"/>
  <c r="AR62" i="92"/>
  <c r="Z63" i="43"/>
  <c r="Y63" i="43"/>
  <c r="X63" i="43"/>
  <c r="AR63" i="78"/>
  <c r="Z65" i="74"/>
  <c r="X65" i="74"/>
  <c r="Y65" i="74"/>
  <c r="AR62" i="90"/>
  <c r="AH63" i="85"/>
  <c r="AQ63" i="85" s="1"/>
  <c r="AR62" i="27"/>
  <c r="AG65" i="81"/>
  <c r="AP65" i="81" s="1"/>
  <c r="W66" i="81"/>
  <c r="AE65" i="81"/>
  <c r="AF65" i="81"/>
  <c r="AO65" i="81" s="1"/>
  <c r="W64" i="33"/>
  <c r="AG63" i="33"/>
  <c r="AP63" i="33" s="1"/>
  <c r="AF63" i="33"/>
  <c r="AO63" i="33" s="1"/>
  <c r="AE63" i="33"/>
  <c r="AR61" i="89"/>
  <c r="Z60" i="76"/>
  <c r="X60" i="76"/>
  <c r="Y60" i="76"/>
  <c r="AR59" i="28"/>
  <c r="AH65" i="83"/>
  <c r="AQ65" i="83" s="1"/>
  <c r="AR61" i="91"/>
  <c r="AH65" i="36"/>
  <c r="AQ65" i="36" s="1"/>
  <c r="AI64" i="94"/>
  <c r="AN64" i="94"/>
  <c r="Z66" i="73"/>
  <c r="X66" i="73"/>
  <c r="Y66" i="73"/>
  <c r="X65" i="86"/>
  <c r="Y65" i="86"/>
  <c r="AR64" i="42"/>
  <c r="AR65" i="40"/>
  <c r="AR64" i="81"/>
  <c r="AI62" i="95"/>
  <c r="AN62" i="95"/>
  <c r="AI64" i="41"/>
  <c r="AN64" i="41"/>
  <c r="X63" i="75"/>
  <c r="Y63" i="75"/>
  <c r="AH66" i="40"/>
  <c r="AQ66" i="40" s="1"/>
  <c r="AR64" i="82"/>
  <c r="X62" i="93"/>
  <c r="Y62" i="93"/>
  <c r="Z62" i="93" s="1"/>
  <c r="AH62" i="89"/>
  <c r="AQ62" i="89" s="1"/>
  <c r="AR64" i="83"/>
  <c r="AG64" i="31"/>
  <c r="AP64" i="31" s="1"/>
  <c r="AF64" i="31"/>
  <c r="AO64" i="31" s="1"/>
  <c r="AE64" i="31"/>
  <c r="W65" i="31"/>
  <c r="AH65" i="82"/>
  <c r="AQ65" i="82" s="1"/>
  <c r="AR63" i="80"/>
  <c r="Z64" i="37"/>
  <c r="Y64" i="37"/>
  <c r="X64" i="37"/>
  <c r="Y63" i="32"/>
  <c r="X63" i="32"/>
  <c r="Z60" i="28"/>
  <c r="AR63" i="35"/>
  <c r="AH63" i="27"/>
  <c r="AQ63" i="27" s="1"/>
  <c r="AG64" i="96"/>
  <c r="AP64" i="96" s="1"/>
  <c r="AF64" i="96"/>
  <c r="AO64" i="96" s="1"/>
  <c r="W65" i="96"/>
  <c r="AE64" i="96"/>
  <c r="AN64" i="74"/>
  <c r="AI64" i="74"/>
  <c r="Y63" i="87"/>
  <c r="X63" i="87"/>
  <c r="Z65" i="26"/>
  <c r="X65" i="26"/>
  <c r="Y65" i="26"/>
  <c r="Z62" i="89"/>
  <c r="AH63" i="90"/>
  <c r="AQ63" i="90" s="1"/>
  <c r="AI64" i="86"/>
  <c r="AN64" i="86"/>
  <c r="AR62" i="85"/>
  <c r="AI62" i="75"/>
  <c r="AN62" i="75"/>
  <c r="AR61" i="39"/>
  <c r="AE61" i="45"/>
  <c r="AG61" i="45"/>
  <c r="AP61" i="45" s="1"/>
  <c r="AF61" i="45"/>
  <c r="AO61" i="45" s="1"/>
  <c r="W62" i="45"/>
  <c r="AH65" i="81"/>
  <c r="AQ65" i="81" s="1"/>
  <c r="AI62" i="32"/>
  <c r="AN62" i="32"/>
  <c r="Z63" i="27"/>
  <c r="AN59" i="76"/>
  <c r="AI59" i="76"/>
  <c r="AH64" i="80"/>
  <c r="AQ64" i="80" s="1"/>
  <c r="Y63" i="29"/>
  <c r="Z63" i="29" s="1"/>
  <c r="X63" i="29"/>
  <c r="AI62" i="87"/>
  <c r="AN62" i="87"/>
  <c r="AG61" i="47"/>
  <c r="AP61" i="47" s="1"/>
  <c r="AF61" i="47"/>
  <c r="AO61" i="47" s="1"/>
  <c r="AE61" i="47"/>
  <c r="W62" i="47"/>
  <c r="Z65" i="77"/>
  <c r="X65" i="77"/>
  <c r="Y65" i="77"/>
  <c r="AH62" i="91"/>
  <c r="AQ62" i="91" s="1"/>
  <c r="AG60" i="30"/>
  <c r="AP60" i="30" s="1"/>
  <c r="AE60" i="30"/>
  <c r="W61" i="30"/>
  <c r="AF60" i="30"/>
  <c r="AO60" i="30" s="1"/>
  <c r="AH62" i="39"/>
  <c r="AQ62" i="39" s="1"/>
  <c r="Z65" i="82"/>
  <c r="AH65" i="42"/>
  <c r="AQ65" i="42" s="1"/>
  <c r="Z63" i="95"/>
  <c r="X63" i="95"/>
  <c r="Y63" i="95"/>
  <c r="AI63" i="37"/>
  <c r="AN63" i="37"/>
  <c r="Y64" i="46"/>
  <c r="X64" i="46"/>
  <c r="Z64" i="46" s="1"/>
  <c r="AH64" i="35"/>
  <c r="AQ64" i="35" s="1"/>
  <c r="AG62" i="48"/>
  <c r="AP62" i="48" s="1"/>
  <c r="AF62" i="48"/>
  <c r="AO62" i="48" s="1"/>
  <c r="AE62" i="48"/>
  <c r="W63" i="48"/>
  <c r="AE67" i="38"/>
  <c r="W68" i="38"/>
  <c r="AF67" i="38"/>
  <c r="AO67" i="38" s="1"/>
  <c r="AG67" i="38"/>
  <c r="AP67" i="38" s="1"/>
  <c r="AH64" i="78"/>
  <c r="AQ64" i="78" s="1"/>
  <c r="AH63" i="92"/>
  <c r="AQ63" i="92" s="1"/>
  <c r="AG63" i="79"/>
  <c r="AP63" i="79" s="1"/>
  <c r="AF63" i="79"/>
  <c r="AO63" i="79" s="1"/>
  <c r="AE63" i="79"/>
  <c r="W64" i="79"/>
  <c r="AI65" i="25"/>
  <c r="AN65" i="25"/>
  <c r="AN64" i="77"/>
  <c r="AI64" i="77"/>
  <c r="Z64" i="35"/>
  <c r="Z66" i="40"/>
  <c r="X62" i="34"/>
  <c r="Y62" i="34"/>
  <c r="AI62" i="43"/>
  <c r="AN62" i="43"/>
  <c r="AR64" i="44"/>
  <c r="AH65" i="44"/>
  <c r="AQ65" i="44" s="1"/>
  <c r="AR64" i="36"/>
  <c r="Z64" i="80"/>
  <c r="AI62" i="29"/>
  <c r="AN62" i="29"/>
  <c r="AE64" i="84"/>
  <c r="W65" i="84"/>
  <c r="AF64" i="84"/>
  <c r="AO64" i="84" s="1"/>
  <c r="AG64" i="84"/>
  <c r="AP64" i="84" s="1"/>
  <c r="Z65" i="94"/>
  <c r="Y65" i="94"/>
  <c r="X65" i="94"/>
  <c r="AI64" i="26"/>
  <c r="AN64" i="26"/>
  <c r="AR66" i="38"/>
  <c r="Z63" i="90"/>
  <c r="Z62" i="91"/>
  <c r="AE63" i="88"/>
  <c r="W64" i="88"/>
  <c r="AF63" i="88"/>
  <c r="AO63" i="88" s="1"/>
  <c r="AG63" i="88"/>
  <c r="AP63" i="88" s="1"/>
  <c r="AN61" i="34"/>
  <c r="AI61" i="34"/>
  <c r="Z62" i="39"/>
  <c r="AN61" i="93"/>
  <c r="AI61" i="93"/>
  <c r="Z65" i="42"/>
  <c r="AH67" i="38"/>
  <c r="AQ67" i="38" s="1"/>
  <c r="Z65" i="41"/>
  <c r="X65" i="41"/>
  <c r="Y65" i="41"/>
  <c r="AI63" i="46"/>
  <c r="AN63" i="46"/>
  <c r="AF62" i="93" l="1"/>
  <c r="AO62" i="93" s="1"/>
  <c r="AG62" i="93"/>
  <c r="AP62" i="93" s="1"/>
  <c r="W63" i="93"/>
  <c r="AE62" i="93"/>
  <c r="AG64" i="46"/>
  <c r="AP64" i="46" s="1"/>
  <c r="AF64" i="46"/>
  <c r="AO64" i="46" s="1"/>
  <c r="AE64" i="46"/>
  <c r="W65" i="46"/>
  <c r="AG63" i="29"/>
  <c r="AP63" i="29" s="1"/>
  <c r="AE63" i="29"/>
  <c r="W64" i="29"/>
  <c r="AF63" i="29"/>
  <c r="AO63" i="29" s="1"/>
  <c r="W66" i="77"/>
  <c r="AG65" i="77"/>
  <c r="AP65" i="77" s="1"/>
  <c r="AF65" i="77"/>
  <c r="AO65" i="77" s="1"/>
  <c r="AE65" i="77"/>
  <c r="W64" i="27"/>
  <c r="AG63" i="27"/>
  <c r="AP63" i="27" s="1"/>
  <c r="AF63" i="27"/>
  <c r="AO63" i="27" s="1"/>
  <c r="AE63" i="27"/>
  <c r="AN61" i="45"/>
  <c r="AI61" i="45"/>
  <c r="AH63" i="87"/>
  <c r="AQ63" i="87" s="1"/>
  <c r="AN64" i="96"/>
  <c r="AI64" i="96"/>
  <c r="AH63" i="32"/>
  <c r="AQ63" i="32" s="1"/>
  <c r="AH63" i="75"/>
  <c r="AQ63" i="75" s="1"/>
  <c r="W61" i="76"/>
  <c r="AG60" i="76"/>
  <c r="AP60" i="76" s="1"/>
  <c r="AF60" i="76"/>
  <c r="AO60" i="76" s="1"/>
  <c r="AE60" i="76"/>
  <c r="W66" i="74"/>
  <c r="AG65" i="74"/>
  <c r="AP65" i="74" s="1"/>
  <c r="AE65" i="74"/>
  <c r="AF65" i="74"/>
  <c r="AO65" i="74" s="1"/>
  <c r="AG66" i="25"/>
  <c r="AP66" i="25" s="1"/>
  <c r="AF66" i="25"/>
  <c r="AO66" i="25" s="1"/>
  <c r="AE66" i="25"/>
  <c r="W67" i="25"/>
  <c r="AR64" i="77"/>
  <c r="AN63" i="79"/>
  <c r="AI63" i="79"/>
  <c r="Y63" i="48"/>
  <c r="Z63" i="48" s="1"/>
  <c r="X63" i="48"/>
  <c r="Y61" i="30"/>
  <c r="X61" i="30"/>
  <c r="AR62" i="87"/>
  <c r="Z65" i="96"/>
  <c r="X65" i="96"/>
  <c r="Y65" i="96"/>
  <c r="Y65" i="31"/>
  <c r="X65" i="31"/>
  <c r="Z65" i="31" s="1"/>
  <c r="Z63" i="75"/>
  <c r="AH65" i="86"/>
  <c r="AQ65" i="86" s="1"/>
  <c r="AR64" i="94"/>
  <c r="X64" i="33"/>
  <c r="Y64" i="33"/>
  <c r="Z66" i="83"/>
  <c r="X66" i="83"/>
  <c r="Y66" i="83"/>
  <c r="Y66" i="44"/>
  <c r="X66" i="44"/>
  <c r="Z64" i="85"/>
  <c r="X64" i="85"/>
  <c r="Y64" i="85"/>
  <c r="X65" i="78"/>
  <c r="Y65" i="78"/>
  <c r="AI67" i="38"/>
  <c r="AN67" i="38"/>
  <c r="AE63" i="95"/>
  <c r="W64" i="95"/>
  <c r="AG63" i="95"/>
  <c r="AP63" i="95" s="1"/>
  <c r="AF63" i="95"/>
  <c r="AO63" i="95" s="1"/>
  <c r="AR62" i="29"/>
  <c r="AR62" i="43"/>
  <c r="AR63" i="46"/>
  <c r="AE62" i="39"/>
  <c r="AG62" i="39"/>
  <c r="AP62" i="39" s="1"/>
  <c r="W63" i="39"/>
  <c r="AF62" i="39"/>
  <c r="AO62" i="39" s="1"/>
  <c r="Z64" i="88"/>
  <c r="Y64" i="88"/>
  <c r="X64" i="88"/>
  <c r="AF64" i="80"/>
  <c r="AO64" i="80" s="1"/>
  <c r="AE64" i="80"/>
  <c r="W65" i="80"/>
  <c r="AG64" i="80"/>
  <c r="AP64" i="80" s="1"/>
  <c r="X62" i="47"/>
  <c r="Y62" i="47"/>
  <c r="Z62" i="47" s="1"/>
  <c r="AH63" i="29"/>
  <c r="AQ63" i="29" s="1"/>
  <c r="AR62" i="32"/>
  <c r="Z62" i="45"/>
  <c r="Y62" i="45"/>
  <c r="X62" i="45"/>
  <c r="AR64" i="86"/>
  <c r="AG62" i="89"/>
  <c r="AP62" i="89" s="1"/>
  <c r="W63" i="89"/>
  <c r="AE62" i="89"/>
  <c r="AF62" i="89"/>
  <c r="AO62" i="89" s="1"/>
  <c r="Z63" i="87"/>
  <c r="Z63" i="32"/>
  <c r="AH62" i="93"/>
  <c r="AQ62" i="93" s="1"/>
  <c r="Z65" i="86"/>
  <c r="AN65" i="44"/>
  <c r="AI65" i="44"/>
  <c r="AI63" i="85"/>
  <c r="AN63" i="85"/>
  <c r="AG65" i="82"/>
  <c r="AP65" i="82" s="1"/>
  <c r="AF65" i="82"/>
  <c r="AO65" i="82" s="1"/>
  <c r="AE65" i="82"/>
  <c r="W66" i="82"/>
  <c r="AR61" i="34"/>
  <c r="AI63" i="88"/>
  <c r="AN63" i="88"/>
  <c r="AR64" i="26"/>
  <c r="AH62" i="34"/>
  <c r="AQ62" i="34" s="1"/>
  <c r="AN62" i="48"/>
  <c r="AI62" i="48"/>
  <c r="AR63" i="37"/>
  <c r="AN60" i="30"/>
  <c r="AI60" i="30"/>
  <c r="AN61" i="47"/>
  <c r="AI61" i="47"/>
  <c r="AR64" i="74"/>
  <c r="AH64" i="37"/>
  <c r="AQ64" i="37" s="1"/>
  <c r="AN64" i="31"/>
  <c r="AI64" i="31"/>
  <c r="AR64" i="41"/>
  <c r="AI63" i="33"/>
  <c r="AN63" i="33"/>
  <c r="AN65" i="81"/>
  <c r="AI65" i="81"/>
  <c r="AH63" i="43"/>
  <c r="AQ63" i="43" s="1"/>
  <c r="AR65" i="73"/>
  <c r="AI64" i="78"/>
  <c r="AN64" i="78"/>
  <c r="AR61" i="93"/>
  <c r="AG65" i="94"/>
  <c r="AP65" i="94" s="1"/>
  <c r="AF65" i="94"/>
  <c r="AO65" i="94" s="1"/>
  <c r="AE65" i="94"/>
  <c r="W66" i="94"/>
  <c r="AE64" i="35"/>
  <c r="W65" i="35"/>
  <c r="AF64" i="35"/>
  <c r="AO64" i="35" s="1"/>
  <c r="AG64" i="35"/>
  <c r="AP64" i="35" s="1"/>
  <c r="Y64" i="79"/>
  <c r="X64" i="79"/>
  <c r="AH65" i="41"/>
  <c r="AQ65" i="41" s="1"/>
  <c r="W63" i="91"/>
  <c r="AG62" i="91"/>
  <c r="AP62" i="91" s="1"/>
  <c r="AE62" i="91"/>
  <c r="AF62" i="91"/>
  <c r="AO62" i="91" s="1"/>
  <c r="AH65" i="94"/>
  <c r="AQ65" i="94" s="1"/>
  <c r="Y65" i="84"/>
  <c r="X65" i="84"/>
  <c r="Z62" i="34"/>
  <c r="AR65" i="25"/>
  <c r="AR59" i="76"/>
  <c r="AR62" i="75"/>
  <c r="AH65" i="26"/>
  <c r="AQ65" i="26" s="1"/>
  <c r="AH66" i="73"/>
  <c r="AQ66" i="73" s="1"/>
  <c r="Z66" i="81"/>
  <c r="X66" i="81"/>
  <c r="Y66" i="81"/>
  <c r="AH66" i="25"/>
  <c r="AQ66" i="25" s="1"/>
  <c r="AN65" i="83"/>
  <c r="AI65" i="83"/>
  <c r="Y66" i="36"/>
  <c r="X66" i="36"/>
  <c r="Z66" i="36" s="1"/>
  <c r="Z64" i="92"/>
  <c r="X64" i="92"/>
  <c r="Y64" i="92"/>
  <c r="AG65" i="41"/>
  <c r="AP65" i="41" s="1"/>
  <c r="AE65" i="41"/>
  <c r="W66" i="41"/>
  <c r="AF65" i="41"/>
  <c r="AO65" i="41" s="1"/>
  <c r="W66" i="42"/>
  <c r="AG65" i="42"/>
  <c r="AP65" i="42" s="1"/>
  <c r="AE65" i="42"/>
  <c r="AF65" i="42"/>
  <c r="AO65" i="42" s="1"/>
  <c r="AE63" i="90"/>
  <c r="AG63" i="90"/>
  <c r="AP63" i="90" s="1"/>
  <c r="AF63" i="90"/>
  <c r="AO63" i="90" s="1"/>
  <c r="W64" i="90"/>
  <c r="AI64" i="84"/>
  <c r="AN64" i="84"/>
  <c r="W67" i="40"/>
  <c r="AG66" i="40"/>
  <c r="AP66" i="40" s="1"/>
  <c r="AF66" i="40"/>
  <c r="AO66" i="40" s="1"/>
  <c r="AE66" i="40"/>
  <c r="X68" i="38"/>
  <c r="Y68" i="38"/>
  <c r="AH64" i="46"/>
  <c r="AQ64" i="46" s="1"/>
  <c r="AH63" i="95"/>
  <c r="AQ63" i="95" s="1"/>
  <c r="AH65" i="77"/>
  <c r="AQ65" i="77" s="1"/>
  <c r="AF65" i="26"/>
  <c r="AO65" i="26" s="1"/>
  <c r="AE65" i="26"/>
  <c r="W66" i="26"/>
  <c r="AG65" i="26"/>
  <c r="AP65" i="26" s="1"/>
  <c r="W61" i="28"/>
  <c r="AG60" i="28"/>
  <c r="AP60" i="28" s="1"/>
  <c r="AF60" i="28"/>
  <c r="AO60" i="28" s="1"/>
  <c r="AE60" i="28"/>
  <c r="AE64" i="37"/>
  <c r="W65" i="37"/>
  <c r="AF64" i="37"/>
  <c r="AO64" i="37" s="1"/>
  <c r="AG64" i="37"/>
  <c r="AP64" i="37" s="1"/>
  <c r="AR62" i="95"/>
  <c r="AG66" i="73"/>
  <c r="AP66" i="73" s="1"/>
  <c r="AF66" i="73"/>
  <c r="AO66" i="73" s="1"/>
  <c r="AE66" i="73"/>
  <c r="W67" i="73"/>
  <c r="AH60" i="76"/>
  <c r="AQ60" i="76" s="1"/>
  <c r="AH65" i="74"/>
  <c r="AQ65" i="74" s="1"/>
  <c r="AG63" i="43"/>
  <c r="AP63" i="43" s="1"/>
  <c r="AF63" i="43"/>
  <c r="AO63" i="43" s="1"/>
  <c r="AE63" i="43"/>
  <c r="W64" i="43"/>
  <c r="AN65" i="36"/>
  <c r="AI65" i="36"/>
  <c r="AI63" i="92"/>
  <c r="AN63" i="92"/>
  <c r="W66" i="31" l="1"/>
  <c r="AG65" i="31"/>
  <c r="AP65" i="31" s="1"/>
  <c r="AF65" i="31"/>
  <c r="AO65" i="31" s="1"/>
  <c r="AE65" i="31"/>
  <c r="W63" i="47"/>
  <c r="AG62" i="47"/>
  <c r="AP62" i="47" s="1"/>
  <c r="AE62" i="47"/>
  <c r="AF62" i="47"/>
  <c r="AO62" i="47" s="1"/>
  <c r="AF66" i="36"/>
  <c r="AO66" i="36" s="1"/>
  <c r="W67" i="36"/>
  <c r="AG66" i="36"/>
  <c r="AP66" i="36" s="1"/>
  <c r="AE66" i="36"/>
  <c r="W64" i="48"/>
  <c r="AG63" i="48"/>
  <c r="AP63" i="48" s="1"/>
  <c r="AF63" i="48"/>
  <c r="AO63" i="48" s="1"/>
  <c r="AE63" i="48"/>
  <c r="X65" i="37"/>
  <c r="Y65" i="37"/>
  <c r="Z65" i="37" s="1"/>
  <c r="Z61" i="28"/>
  <c r="Y61" i="28"/>
  <c r="X61" i="28"/>
  <c r="AI66" i="40"/>
  <c r="AN66" i="40"/>
  <c r="AR64" i="84"/>
  <c r="AG64" i="92"/>
  <c r="AP64" i="92" s="1"/>
  <c r="AE64" i="92"/>
  <c r="W65" i="92"/>
  <c r="AF64" i="92"/>
  <c r="AO64" i="92" s="1"/>
  <c r="AH66" i="81"/>
  <c r="AQ66" i="81" s="1"/>
  <c r="AG62" i="34"/>
  <c r="AP62" i="34" s="1"/>
  <c r="AF62" i="34"/>
  <c r="AO62" i="34" s="1"/>
  <c r="AE62" i="34"/>
  <c r="W63" i="34"/>
  <c r="AR60" i="30"/>
  <c r="Z66" i="82"/>
  <c r="Y66" i="82"/>
  <c r="X66" i="82"/>
  <c r="AR65" i="44"/>
  <c r="Z63" i="89"/>
  <c r="X63" i="89"/>
  <c r="Y63" i="89"/>
  <c r="AN62" i="39"/>
  <c r="AI62" i="39"/>
  <c r="AH64" i="85"/>
  <c r="AQ64" i="85" s="1"/>
  <c r="AH66" i="83"/>
  <c r="AQ66" i="83" s="1"/>
  <c r="AF63" i="75"/>
  <c r="AO63" i="75" s="1"/>
  <c r="AE63" i="75"/>
  <c r="W64" i="75"/>
  <c r="AG63" i="75"/>
  <c r="AP63" i="75" s="1"/>
  <c r="W66" i="96"/>
  <c r="AG65" i="96"/>
  <c r="AP65" i="96" s="1"/>
  <c r="AF65" i="96"/>
  <c r="AO65" i="96" s="1"/>
  <c r="AE65" i="96"/>
  <c r="AH63" i="48"/>
  <c r="AQ63" i="48" s="1"/>
  <c r="AN63" i="29"/>
  <c r="AI63" i="29"/>
  <c r="AN63" i="43"/>
  <c r="AI63" i="43"/>
  <c r="X64" i="90"/>
  <c r="Y64" i="90"/>
  <c r="W67" i="81"/>
  <c r="AF66" i="81"/>
  <c r="AO66" i="81" s="1"/>
  <c r="AE66" i="81"/>
  <c r="AG66" i="81"/>
  <c r="AP66" i="81" s="1"/>
  <c r="AR67" i="38"/>
  <c r="AI64" i="35"/>
  <c r="AN64" i="35"/>
  <c r="AR63" i="88"/>
  <c r="AE65" i="86"/>
  <c r="W66" i="86"/>
  <c r="AF65" i="86"/>
  <c r="AO65" i="86" s="1"/>
  <c r="AG65" i="86"/>
  <c r="AP65" i="86" s="1"/>
  <c r="AG63" i="32"/>
  <c r="AP63" i="32" s="1"/>
  <c r="AF63" i="32"/>
  <c r="AO63" i="32" s="1"/>
  <c r="AE63" i="32"/>
  <c r="W64" i="32"/>
  <c r="X65" i="80"/>
  <c r="Y65" i="80"/>
  <c r="AH66" i="44"/>
  <c r="AQ66" i="44" s="1"/>
  <c r="Z67" i="25"/>
  <c r="Y67" i="25"/>
  <c r="X67" i="25"/>
  <c r="AR64" i="96"/>
  <c r="X66" i="77"/>
  <c r="Y66" i="77"/>
  <c r="Y65" i="46"/>
  <c r="Z65" i="46" s="1"/>
  <c r="X65" i="46"/>
  <c r="X63" i="93"/>
  <c r="Y63" i="93"/>
  <c r="AH65" i="84"/>
  <c r="AQ65" i="84" s="1"/>
  <c r="AH64" i="79"/>
  <c r="AQ64" i="79" s="1"/>
  <c r="AR65" i="81"/>
  <c r="AG64" i="88"/>
  <c r="AP64" i="88" s="1"/>
  <c r="AF64" i="88"/>
  <c r="AO64" i="88" s="1"/>
  <c r="AE64" i="88"/>
  <c r="W65" i="88"/>
  <c r="AR63" i="92"/>
  <c r="Z67" i="73"/>
  <c r="X67" i="73"/>
  <c r="Y67" i="73"/>
  <c r="AN60" i="28"/>
  <c r="AI60" i="28"/>
  <c r="Y66" i="26"/>
  <c r="Z66" i="26" s="1"/>
  <c r="X66" i="26"/>
  <c r="Z65" i="84"/>
  <c r="Z64" i="79"/>
  <c r="AG63" i="87"/>
  <c r="AP63" i="87" s="1"/>
  <c r="AF63" i="87"/>
  <c r="AO63" i="87" s="1"/>
  <c r="AE63" i="87"/>
  <c r="W64" i="87"/>
  <c r="AI64" i="80"/>
  <c r="AN64" i="80"/>
  <c r="X63" i="39"/>
  <c r="Y63" i="39"/>
  <c r="AH65" i="78"/>
  <c r="AQ65" i="78" s="1"/>
  <c r="AH64" i="33"/>
  <c r="AQ64" i="33" s="1"/>
  <c r="AH61" i="30"/>
  <c r="AQ61" i="30" s="1"/>
  <c r="AR63" i="79"/>
  <c r="AN66" i="25"/>
  <c r="AI66" i="25"/>
  <c r="Z61" i="76"/>
  <c r="X61" i="76"/>
  <c r="Y61" i="76"/>
  <c r="AR61" i="45"/>
  <c r="Y64" i="27"/>
  <c r="X64" i="27"/>
  <c r="AI65" i="42"/>
  <c r="AN65" i="42"/>
  <c r="Z66" i="41"/>
  <c r="Y66" i="41"/>
  <c r="X66" i="41"/>
  <c r="AH66" i="36"/>
  <c r="AQ66" i="36" s="1"/>
  <c r="Z63" i="91"/>
  <c r="Y63" i="91"/>
  <c r="X63" i="91"/>
  <c r="X65" i="35"/>
  <c r="Z65" i="35" s="1"/>
  <c r="Y65" i="35"/>
  <c r="AR64" i="31"/>
  <c r="AI65" i="74"/>
  <c r="AN65" i="74"/>
  <c r="AN62" i="93"/>
  <c r="AI62" i="93"/>
  <c r="AN65" i="41"/>
  <c r="AI65" i="41"/>
  <c r="AN66" i="73"/>
  <c r="AI66" i="73"/>
  <c r="AI65" i="26"/>
  <c r="AN65" i="26"/>
  <c r="AH68" i="38"/>
  <c r="AQ68" i="38" s="1"/>
  <c r="Y67" i="40"/>
  <c r="X67" i="40"/>
  <c r="X66" i="42"/>
  <c r="Y66" i="42"/>
  <c r="AR65" i="83"/>
  <c r="AI62" i="91"/>
  <c r="AN62" i="91"/>
  <c r="X66" i="94"/>
  <c r="Y66" i="94"/>
  <c r="AR63" i="33"/>
  <c r="AR61" i="47"/>
  <c r="AR62" i="48"/>
  <c r="AH62" i="47"/>
  <c r="AQ62" i="47" s="1"/>
  <c r="X64" i="95"/>
  <c r="Y64" i="95"/>
  <c r="Z65" i="78"/>
  <c r="Z66" i="44"/>
  <c r="Z64" i="33"/>
  <c r="X66" i="74"/>
  <c r="Y66" i="74"/>
  <c r="AI65" i="77"/>
  <c r="AN65" i="77"/>
  <c r="AN64" i="46"/>
  <c r="AI64" i="46"/>
  <c r="AI64" i="37"/>
  <c r="AN64" i="37"/>
  <c r="AN65" i="82"/>
  <c r="AI65" i="82"/>
  <c r="AG62" i="45"/>
  <c r="AP62" i="45" s="1"/>
  <c r="W63" i="45"/>
  <c r="AF62" i="45"/>
  <c r="AO62" i="45" s="1"/>
  <c r="AE62" i="45"/>
  <c r="AG64" i="85"/>
  <c r="AP64" i="85" s="1"/>
  <c r="AF64" i="85"/>
  <c r="AO64" i="85" s="1"/>
  <c r="AE64" i="85"/>
  <c r="W65" i="85"/>
  <c r="AF66" i="83"/>
  <c r="AO66" i="83" s="1"/>
  <c r="W67" i="83"/>
  <c r="AE66" i="83"/>
  <c r="AG66" i="83"/>
  <c r="AP66" i="83" s="1"/>
  <c r="AH65" i="31"/>
  <c r="AQ65" i="31" s="1"/>
  <c r="AR65" i="36"/>
  <c r="Y64" i="43"/>
  <c r="X64" i="43"/>
  <c r="Z68" i="38"/>
  <c r="AI63" i="90"/>
  <c r="AN63" i="90"/>
  <c r="AH64" i="92"/>
  <c r="AQ64" i="92" s="1"/>
  <c r="AN65" i="94"/>
  <c r="AI65" i="94"/>
  <c r="AR64" i="78"/>
  <c r="AR63" i="85"/>
  <c r="AN62" i="89"/>
  <c r="AI62" i="89"/>
  <c r="AH62" i="45"/>
  <c r="AQ62" i="45" s="1"/>
  <c r="AH64" i="88"/>
  <c r="AQ64" i="88" s="1"/>
  <c r="AI63" i="95"/>
  <c r="AN63" i="95"/>
  <c r="AH65" i="96"/>
  <c r="AQ65" i="96" s="1"/>
  <c r="Z61" i="30"/>
  <c r="AI60" i="76"/>
  <c r="AN60" i="76"/>
  <c r="AI63" i="27"/>
  <c r="AN63" i="27"/>
  <c r="Z64" i="29"/>
  <c r="Y64" i="29"/>
  <c r="X64" i="29"/>
  <c r="AG65" i="37" l="1"/>
  <c r="AP65" i="37" s="1"/>
  <c r="AE65" i="37"/>
  <c r="W66" i="37"/>
  <c r="AF65" i="37"/>
  <c r="AO65" i="37" s="1"/>
  <c r="AG65" i="35"/>
  <c r="AP65" i="35" s="1"/>
  <c r="AE65" i="35"/>
  <c r="AF65" i="35"/>
  <c r="AO65" i="35" s="1"/>
  <c r="W66" i="35"/>
  <c r="W66" i="46"/>
  <c r="AG65" i="46"/>
  <c r="AP65" i="46" s="1"/>
  <c r="AF65" i="46"/>
  <c r="AO65" i="46" s="1"/>
  <c r="AE65" i="46"/>
  <c r="AG66" i="26"/>
  <c r="AP66" i="26" s="1"/>
  <c r="AF66" i="26"/>
  <c r="AO66" i="26" s="1"/>
  <c r="AE66" i="26"/>
  <c r="W67" i="26"/>
  <c r="AE64" i="33"/>
  <c r="W65" i="33"/>
  <c r="AG64" i="33"/>
  <c r="AP64" i="33" s="1"/>
  <c r="AF64" i="33"/>
  <c r="AO64" i="33" s="1"/>
  <c r="AH66" i="94"/>
  <c r="AQ66" i="94" s="1"/>
  <c r="AF66" i="41"/>
  <c r="AO66" i="41" s="1"/>
  <c r="W67" i="41"/>
  <c r="AG66" i="41"/>
  <c r="AP66" i="41" s="1"/>
  <c r="AE66" i="41"/>
  <c r="W65" i="29"/>
  <c r="AG64" i="29"/>
  <c r="AP64" i="29" s="1"/>
  <c r="AF64" i="29"/>
  <c r="AO64" i="29" s="1"/>
  <c r="AE64" i="29"/>
  <c r="AR63" i="95"/>
  <c r="X65" i="85"/>
  <c r="Y65" i="85"/>
  <c r="AR62" i="91"/>
  <c r="AH67" i="40"/>
  <c r="AQ67" i="40" s="1"/>
  <c r="AR65" i="41"/>
  <c r="AH64" i="27"/>
  <c r="AQ64" i="27" s="1"/>
  <c r="AH61" i="76"/>
  <c r="AQ61" i="76" s="1"/>
  <c r="AR60" i="28"/>
  <c r="AN63" i="32"/>
  <c r="AI63" i="32"/>
  <c r="Y66" i="86"/>
  <c r="X66" i="86"/>
  <c r="X67" i="81"/>
  <c r="Y67" i="81"/>
  <c r="Z67" i="81" s="1"/>
  <c r="AR63" i="29"/>
  <c r="AH63" i="89"/>
  <c r="AQ63" i="89" s="1"/>
  <c r="W67" i="82"/>
  <c r="AG66" i="82"/>
  <c r="AP66" i="82" s="1"/>
  <c r="AE66" i="82"/>
  <c r="AF66" i="82"/>
  <c r="AO66" i="82" s="1"/>
  <c r="AF61" i="28"/>
  <c r="AO61" i="28" s="1"/>
  <c r="W62" i="28"/>
  <c r="AG61" i="28"/>
  <c r="AP61" i="28" s="1"/>
  <c r="AE61" i="28"/>
  <c r="Y67" i="36"/>
  <c r="X67" i="36"/>
  <c r="Z63" i="47"/>
  <c r="Y63" i="47"/>
  <c r="X63" i="47"/>
  <c r="AR63" i="90"/>
  <c r="AR64" i="37"/>
  <c r="AH66" i="74"/>
  <c r="AQ66" i="74" s="1"/>
  <c r="AH64" i="95"/>
  <c r="AQ64" i="95" s="1"/>
  <c r="AF63" i="91"/>
  <c r="AO63" i="91" s="1"/>
  <c r="AE63" i="91"/>
  <c r="W64" i="91"/>
  <c r="AG63" i="91"/>
  <c r="AP63" i="91" s="1"/>
  <c r="AH66" i="41"/>
  <c r="AQ66" i="41" s="1"/>
  <c r="AF61" i="76"/>
  <c r="AO61" i="76" s="1"/>
  <c r="AE61" i="76"/>
  <c r="AG61" i="76"/>
  <c r="AP61" i="76" s="1"/>
  <c r="W62" i="76"/>
  <c r="AR64" i="80"/>
  <c r="W65" i="79"/>
  <c r="AG64" i="79"/>
  <c r="AP64" i="79" s="1"/>
  <c r="AE64" i="79"/>
  <c r="AF64" i="79"/>
  <c r="AO64" i="79" s="1"/>
  <c r="AH63" i="93"/>
  <c r="AQ63" i="93" s="1"/>
  <c r="AH66" i="77"/>
  <c r="AQ66" i="77" s="1"/>
  <c r="W68" i="25"/>
  <c r="AG67" i="25"/>
  <c r="AP67" i="25" s="1"/>
  <c r="AF67" i="25"/>
  <c r="AO67" i="25" s="1"/>
  <c r="AE67" i="25"/>
  <c r="AI65" i="86"/>
  <c r="AN65" i="86"/>
  <c r="AI65" i="96"/>
  <c r="AN65" i="96"/>
  <c r="W64" i="89"/>
  <c r="AF63" i="89"/>
  <c r="AO63" i="89" s="1"/>
  <c r="AE63" i="89"/>
  <c r="AG63" i="89"/>
  <c r="AP63" i="89" s="1"/>
  <c r="AI65" i="31"/>
  <c r="AN65" i="31"/>
  <c r="AN66" i="83"/>
  <c r="AI66" i="83"/>
  <c r="AR65" i="26"/>
  <c r="AR63" i="27"/>
  <c r="AG68" i="38"/>
  <c r="AP68" i="38" s="1"/>
  <c r="AF68" i="38"/>
  <c r="AO68" i="38" s="1"/>
  <c r="AE68" i="38"/>
  <c r="W69" i="38"/>
  <c r="AN64" i="85"/>
  <c r="AI64" i="85"/>
  <c r="Z63" i="45"/>
  <c r="Y63" i="45"/>
  <c r="X63" i="45"/>
  <c r="AR64" i="46"/>
  <c r="Z66" i="74"/>
  <c r="Z64" i="95"/>
  <c r="Z67" i="40"/>
  <c r="AR62" i="93"/>
  <c r="Z64" i="27"/>
  <c r="AR66" i="25"/>
  <c r="Y64" i="87"/>
  <c r="X64" i="87"/>
  <c r="Z64" i="87" s="1"/>
  <c r="AG65" i="84"/>
  <c r="AP65" i="84" s="1"/>
  <c r="AF65" i="84"/>
  <c r="AO65" i="84" s="1"/>
  <c r="AE65" i="84"/>
  <c r="W66" i="84"/>
  <c r="X65" i="88"/>
  <c r="Y65" i="88"/>
  <c r="Z65" i="88" s="1"/>
  <c r="Z63" i="93"/>
  <c r="Z66" i="77"/>
  <c r="AH65" i="80"/>
  <c r="AQ65" i="80" s="1"/>
  <c r="AH64" i="90"/>
  <c r="AQ64" i="90" s="1"/>
  <c r="Z64" i="75"/>
  <c r="Y64" i="75"/>
  <c r="X64" i="75"/>
  <c r="AH65" i="37"/>
  <c r="AQ65" i="37" s="1"/>
  <c r="X64" i="48"/>
  <c r="Y64" i="48"/>
  <c r="AH66" i="26"/>
  <c r="AQ66" i="26" s="1"/>
  <c r="AH67" i="73"/>
  <c r="AQ67" i="73" s="1"/>
  <c r="AN64" i="88"/>
  <c r="AI64" i="88"/>
  <c r="AH65" i="46"/>
  <c r="AQ65" i="46" s="1"/>
  <c r="Z65" i="80"/>
  <c r="AI66" i="81"/>
  <c r="AN66" i="81"/>
  <c r="Z64" i="90"/>
  <c r="AI63" i="75"/>
  <c r="AN63" i="75"/>
  <c r="AR62" i="39"/>
  <c r="Z63" i="34"/>
  <c r="X63" i="34"/>
  <c r="Y63" i="34"/>
  <c r="X65" i="92"/>
  <c r="Y65" i="92"/>
  <c r="Z65" i="92" s="1"/>
  <c r="AR66" i="40"/>
  <c r="AI66" i="36"/>
  <c r="AN66" i="36"/>
  <c r="AI62" i="47"/>
  <c r="AN62" i="47"/>
  <c r="AR60" i="76"/>
  <c r="X67" i="83"/>
  <c r="Y67" i="83"/>
  <c r="AR65" i="82"/>
  <c r="W67" i="44"/>
  <c r="AG66" i="44"/>
  <c r="AP66" i="44" s="1"/>
  <c r="AE66" i="44"/>
  <c r="AF66" i="44"/>
  <c r="AO66" i="44" s="1"/>
  <c r="Z66" i="94"/>
  <c r="AH66" i="42"/>
  <c r="AQ66" i="42" s="1"/>
  <c r="AR66" i="73"/>
  <c r="AH63" i="39"/>
  <c r="AQ63" i="39" s="1"/>
  <c r="AN63" i="87"/>
  <c r="AI63" i="87"/>
  <c r="W68" i="73"/>
  <c r="AG67" i="73"/>
  <c r="AP67" i="73" s="1"/>
  <c r="AF67" i="73"/>
  <c r="AO67" i="73" s="1"/>
  <c r="AE67" i="73"/>
  <c r="AR63" i="43"/>
  <c r="AH66" i="82"/>
  <c r="AQ66" i="82" s="1"/>
  <c r="AN62" i="34"/>
  <c r="AI62" i="34"/>
  <c r="AN64" i="92"/>
  <c r="AI64" i="92"/>
  <c r="AH61" i="28"/>
  <c r="AQ61" i="28" s="1"/>
  <c r="AI63" i="48"/>
  <c r="AN63" i="48"/>
  <c r="AH64" i="43"/>
  <c r="AQ64" i="43" s="1"/>
  <c r="AH65" i="35"/>
  <c r="AQ65" i="35" s="1"/>
  <c r="AH64" i="29"/>
  <c r="AQ64" i="29" s="1"/>
  <c r="W62" i="30"/>
  <c r="AG61" i="30"/>
  <c r="AP61" i="30" s="1"/>
  <c r="AE61" i="30"/>
  <c r="AF61" i="30"/>
  <c r="AO61" i="30" s="1"/>
  <c r="AR62" i="89"/>
  <c r="AR65" i="94"/>
  <c r="Z64" i="43"/>
  <c r="AN62" i="45"/>
  <c r="AI62" i="45"/>
  <c r="AR65" i="77"/>
  <c r="AE65" i="78"/>
  <c r="W66" i="78"/>
  <c r="AF65" i="78"/>
  <c r="AO65" i="78" s="1"/>
  <c r="AG65" i="78"/>
  <c r="AP65" i="78" s="1"/>
  <c r="Z66" i="42"/>
  <c r="AR65" i="74"/>
  <c r="AH63" i="91"/>
  <c r="AQ63" i="91" s="1"/>
  <c r="AR65" i="42"/>
  <c r="Z63" i="39"/>
  <c r="AH67" i="25"/>
  <c r="AQ67" i="25" s="1"/>
  <c r="Y64" i="32"/>
  <c r="X64" i="32"/>
  <c r="AR64" i="35"/>
  <c r="X66" i="96"/>
  <c r="Y66" i="96"/>
  <c r="Z66" i="96" s="1"/>
  <c r="Z66" i="31"/>
  <c r="X66" i="31"/>
  <c r="Y66" i="31"/>
  <c r="W66" i="92" l="1"/>
  <c r="AG65" i="92"/>
  <c r="AP65" i="92" s="1"/>
  <c r="AE65" i="92"/>
  <c r="AF65" i="92"/>
  <c r="AO65" i="92" s="1"/>
  <c r="AF67" i="81"/>
  <c r="AO67" i="81" s="1"/>
  <c r="AE67" i="81"/>
  <c r="AG67" i="81"/>
  <c r="AP67" i="81" s="1"/>
  <c r="W68" i="81"/>
  <c r="AF66" i="96"/>
  <c r="AO66" i="96" s="1"/>
  <c r="AE66" i="96"/>
  <c r="W67" i="96"/>
  <c r="AG66" i="96"/>
  <c r="AP66" i="96" s="1"/>
  <c r="W66" i="88"/>
  <c r="AG65" i="88"/>
  <c r="AP65" i="88" s="1"/>
  <c r="AF65" i="88"/>
  <c r="AO65" i="88" s="1"/>
  <c r="AE65" i="88"/>
  <c r="W65" i="87"/>
  <c r="AG64" i="87"/>
  <c r="AP64" i="87" s="1"/>
  <c r="AF64" i="87"/>
  <c r="AO64" i="87" s="1"/>
  <c r="AE64" i="87"/>
  <c r="AE66" i="31"/>
  <c r="W67" i="31"/>
  <c r="AF66" i="31"/>
  <c r="AO66" i="31" s="1"/>
  <c r="AG66" i="31"/>
  <c r="AP66" i="31" s="1"/>
  <c r="AF66" i="42"/>
  <c r="AO66" i="42" s="1"/>
  <c r="AE66" i="42"/>
  <c r="W67" i="42"/>
  <c r="AG66" i="42"/>
  <c r="AP66" i="42" s="1"/>
  <c r="AG64" i="75"/>
  <c r="AP64" i="75" s="1"/>
  <c r="AF64" i="75"/>
  <c r="AO64" i="75" s="1"/>
  <c r="AE64" i="75"/>
  <c r="W65" i="75"/>
  <c r="AR66" i="83"/>
  <c r="Y62" i="30"/>
  <c r="X62" i="30"/>
  <c r="AH66" i="31"/>
  <c r="AQ66" i="31" s="1"/>
  <c r="AN65" i="78"/>
  <c r="AI65" i="78"/>
  <c r="AI67" i="73"/>
  <c r="AN67" i="73"/>
  <c r="X67" i="44"/>
  <c r="Y67" i="44"/>
  <c r="AH63" i="34"/>
  <c r="AQ63" i="34" s="1"/>
  <c r="AG64" i="90"/>
  <c r="AP64" i="90" s="1"/>
  <c r="AF64" i="90"/>
  <c r="AO64" i="90" s="1"/>
  <c r="AE64" i="90"/>
  <c r="W65" i="90"/>
  <c r="AF66" i="77"/>
  <c r="AO66" i="77" s="1"/>
  <c r="AE66" i="77"/>
  <c r="AG66" i="77"/>
  <c r="AP66" i="77" s="1"/>
  <c r="W67" i="77"/>
  <c r="X66" i="84"/>
  <c r="Y66" i="84"/>
  <c r="AE67" i="40"/>
  <c r="AF67" i="40"/>
  <c r="AO67" i="40" s="1"/>
  <c r="W68" i="40"/>
  <c r="AG67" i="40"/>
  <c r="AP67" i="40" s="1"/>
  <c r="AN68" i="38"/>
  <c r="AI68" i="38"/>
  <c r="AI63" i="89"/>
  <c r="AN63" i="89"/>
  <c r="X68" i="25"/>
  <c r="Y68" i="25"/>
  <c r="AI64" i="79"/>
  <c r="AN64" i="79"/>
  <c r="Z62" i="76"/>
  <c r="X62" i="76"/>
  <c r="Y62" i="76"/>
  <c r="X64" i="91"/>
  <c r="Y64" i="91"/>
  <c r="AN61" i="28"/>
  <c r="AI61" i="28"/>
  <c r="Z65" i="29"/>
  <c r="Y65" i="29"/>
  <c r="X65" i="29"/>
  <c r="AN66" i="26"/>
  <c r="AI66" i="26"/>
  <c r="AR63" i="48"/>
  <c r="W67" i="94"/>
  <c r="AG66" i="94"/>
  <c r="AP66" i="94" s="1"/>
  <c r="AF66" i="94"/>
  <c r="AO66" i="94" s="1"/>
  <c r="AE66" i="94"/>
  <c r="W64" i="93"/>
  <c r="AF63" i="93"/>
  <c r="AO63" i="93" s="1"/>
  <c r="AE63" i="93"/>
  <c r="AG63" i="93"/>
  <c r="AP63" i="93" s="1"/>
  <c r="AF66" i="74"/>
  <c r="AO66" i="74" s="1"/>
  <c r="AE66" i="74"/>
  <c r="W67" i="74"/>
  <c r="AG66" i="74"/>
  <c r="AP66" i="74" s="1"/>
  <c r="AR64" i="85"/>
  <c r="AI67" i="25"/>
  <c r="AN67" i="25"/>
  <c r="AH67" i="36"/>
  <c r="AQ67" i="36" s="1"/>
  <c r="Y62" i="28"/>
  <c r="X62" i="28"/>
  <c r="Z67" i="82"/>
  <c r="X67" i="82"/>
  <c r="Y67" i="82"/>
  <c r="AI64" i="29"/>
  <c r="AN64" i="29"/>
  <c r="Z65" i="33"/>
  <c r="Y65" i="33"/>
  <c r="X65" i="33"/>
  <c r="AH64" i="32"/>
  <c r="AQ64" i="32" s="1"/>
  <c r="AG64" i="95"/>
  <c r="AP64" i="95" s="1"/>
  <c r="AF64" i="95"/>
  <c r="AO64" i="95" s="1"/>
  <c r="AE64" i="95"/>
  <c r="W65" i="95"/>
  <c r="AF63" i="47"/>
  <c r="AO63" i="47" s="1"/>
  <c r="AE63" i="47"/>
  <c r="W64" i="47"/>
  <c r="AG63" i="47"/>
  <c r="AP63" i="47" s="1"/>
  <c r="AH66" i="86"/>
  <c r="AQ66" i="86" s="1"/>
  <c r="AR66" i="81"/>
  <c r="AH66" i="96"/>
  <c r="AQ66" i="96" s="1"/>
  <c r="Z64" i="32"/>
  <c r="AG63" i="39"/>
  <c r="AP63" i="39" s="1"/>
  <c r="AF63" i="39"/>
  <c r="AO63" i="39" s="1"/>
  <c r="AE63" i="39"/>
  <c r="W64" i="39"/>
  <c r="AR62" i="45"/>
  <c r="AR62" i="34"/>
  <c r="AI66" i="44"/>
  <c r="AN66" i="44"/>
  <c r="AR62" i="47"/>
  <c r="AH65" i="92"/>
  <c r="AQ65" i="92" s="1"/>
  <c r="AG65" i="80"/>
  <c r="AP65" i="80" s="1"/>
  <c r="AF65" i="80"/>
  <c r="AO65" i="80" s="1"/>
  <c r="AE65" i="80"/>
  <c r="W66" i="80"/>
  <c r="AR64" i="88"/>
  <c r="AH65" i="88"/>
  <c r="AQ65" i="88" s="1"/>
  <c r="AE64" i="27"/>
  <c r="W65" i="27"/>
  <c r="AG64" i="27"/>
  <c r="AP64" i="27" s="1"/>
  <c r="AF64" i="27"/>
  <c r="AO64" i="27" s="1"/>
  <c r="Z64" i="89"/>
  <c r="Y64" i="89"/>
  <c r="X64" i="89"/>
  <c r="X65" i="79"/>
  <c r="Y65" i="79"/>
  <c r="AN61" i="76"/>
  <c r="AI61" i="76"/>
  <c r="Z66" i="86"/>
  <c r="AI64" i="33"/>
  <c r="AN64" i="33"/>
  <c r="AI65" i="46"/>
  <c r="AN65" i="46"/>
  <c r="Z66" i="35"/>
  <c r="X66" i="35"/>
  <c r="Y66" i="35"/>
  <c r="X66" i="37"/>
  <c r="Y66" i="37"/>
  <c r="AR64" i="92"/>
  <c r="AN65" i="84"/>
  <c r="AI65" i="84"/>
  <c r="X66" i="78"/>
  <c r="Z66" i="78" s="1"/>
  <c r="Y66" i="78"/>
  <c r="Y68" i="73"/>
  <c r="X68" i="73"/>
  <c r="AH67" i="83"/>
  <c r="AQ67" i="83" s="1"/>
  <c r="AH64" i="48"/>
  <c r="AQ64" i="48" s="1"/>
  <c r="AH64" i="87"/>
  <c r="AQ64" i="87" s="1"/>
  <c r="Y69" i="38"/>
  <c r="X69" i="38"/>
  <c r="AR65" i="31"/>
  <c r="Z67" i="36"/>
  <c r="AR63" i="32"/>
  <c r="AH65" i="85"/>
  <c r="AQ65" i="85" s="1"/>
  <c r="Y67" i="41"/>
  <c r="X67" i="41"/>
  <c r="AN65" i="37"/>
  <c r="AI65" i="37"/>
  <c r="W64" i="34"/>
  <c r="AG63" i="34"/>
  <c r="AP63" i="34" s="1"/>
  <c r="AF63" i="34"/>
  <c r="AO63" i="34" s="1"/>
  <c r="AE63" i="34"/>
  <c r="W64" i="45"/>
  <c r="AE63" i="45"/>
  <c r="AG63" i="45"/>
  <c r="AP63" i="45" s="1"/>
  <c r="AF63" i="45"/>
  <c r="AO63" i="45" s="1"/>
  <c r="AR65" i="86"/>
  <c r="AI63" i="91"/>
  <c r="AN63" i="91"/>
  <c r="AI66" i="41"/>
  <c r="AN66" i="41"/>
  <c r="Z66" i="46"/>
  <c r="X66" i="46"/>
  <c r="Y66" i="46"/>
  <c r="W65" i="43"/>
  <c r="AG64" i="43"/>
  <c r="AP64" i="43" s="1"/>
  <c r="AF64" i="43"/>
  <c r="AO64" i="43" s="1"/>
  <c r="AE64" i="43"/>
  <c r="AI61" i="30"/>
  <c r="AN61" i="30"/>
  <c r="AR63" i="87"/>
  <c r="Z67" i="83"/>
  <c r="AR66" i="36"/>
  <c r="AR63" i="75"/>
  <c r="Z64" i="48"/>
  <c r="AH64" i="75"/>
  <c r="AQ64" i="75" s="1"/>
  <c r="AH63" i="45"/>
  <c r="AQ63" i="45" s="1"/>
  <c r="AR65" i="96"/>
  <c r="AH63" i="47"/>
  <c r="AQ63" i="47" s="1"/>
  <c r="AI66" i="82"/>
  <c r="AN66" i="82"/>
  <c r="AH67" i="81"/>
  <c r="AQ67" i="81" s="1"/>
  <c r="Z65" i="85"/>
  <c r="Z67" i="26"/>
  <c r="X67" i="26"/>
  <c r="Y67" i="26"/>
  <c r="AN65" i="35"/>
  <c r="AI65" i="35"/>
  <c r="AG66" i="78" l="1"/>
  <c r="AP66" i="78" s="1"/>
  <c r="AF66" i="78"/>
  <c r="AO66" i="78" s="1"/>
  <c r="W67" i="78"/>
  <c r="AE66" i="78"/>
  <c r="AI64" i="43"/>
  <c r="AN64" i="43"/>
  <c r="AH66" i="46"/>
  <c r="AQ66" i="46" s="1"/>
  <c r="Y64" i="45"/>
  <c r="X64" i="45"/>
  <c r="AR65" i="37"/>
  <c r="AF67" i="36"/>
  <c r="AO67" i="36" s="1"/>
  <c r="AE67" i="36"/>
  <c r="W68" i="36"/>
  <c r="AG67" i="36"/>
  <c r="AP67" i="36" s="1"/>
  <c r="W67" i="35"/>
  <c r="AG66" i="35"/>
  <c r="AP66" i="35" s="1"/>
  <c r="AF66" i="35"/>
  <c r="AO66" i="35" s="1"/>
  <c r="AE66" i="35"/>
  <c r="AR61" i="76"/>
  <c r="AI64" i="27"/>
  <c r="AN64" i="27"/>
  <c r="AF67" i="82"/>
  <c r="AO67" i="82" s="1"/>
  <c r="AE67" i="82"/>
  <c r="W68" i="82"/>
  <c r="AG67" i="82"/>
  <c r="AP67" i="82" s="1"/>
  <c r="AR66" i="26"/>
  <c r="AG62" i="76"/>
  <c r="AP62" i="76" s="1"/>
  <c r="AF62" i="76"/>
  <c r="AO62" i="76" s="1"/>
  <c r="W63" i="76"/>
  <c r="AE62" i="76"/>
  <c r="Y68" i="40"/>
  <c r="X68" i="40"/>
  <c r="X67" i="77"/>
  <c r="Y67" i="77"/>
  <c r="AN64" i="90"/>
  <c r="AI64" i="90"/>
  <c r="AN66" i="96"/>
  <c r="AI66" i="96"/>
  <c r="W66" i="85"/>
  <c r="AG65" i="85"/>
  <c r="AP65" i="85" s="1"/>
  <c r="AF65" i="85"/>
  <c r="AO65" i="85" s="1"/>
  <c r="AE65" i="85"/>
  <c r="AF64" i="89"/>
  <c r="AO64" i="89" s="1"/>
  <c r="AE64" i="89"/>
  <c r="AG64" i="89"/>
  <c r="AP64" i="89" s="1"/>
  <c r="W65" i="89"/>
  <c r="AI63" i="93"/>
  <c r="AN63" i="93"/>
  <c r="AR67" i="73"/>
  <c r="AR65" i="35"/>
  <c r="AR66" i="82"/>
  <c r="AE64" i="48"/>
  <c r="W65" i="48"/>
  <c r="AF64" i="48"/>
  <c r="AO64" i="48" s="1"/>
  <c r="AG64" i="48"/>
  <c r="AP64" i="48" s="1"/>
  <c r="AH67" i="41"/>
  <c r="AQ67" i="41" s="1"/>
  <c r="AH66" i="37"/>
  <c r="AQ66" i="37" s="1"/>
  <c r="AR65" i="46"/>
  <c r="Y64" i="39"/>
  <c r="Z64" i="39" s="1"/>
  <c r="X64" i="39"/>
  <c r="AH65" i="29"/>
  <c r="AQ65" i="29" s="1"/>
  <c r="AH64" i="91"/>
  <c r="AQ64" i="91" s="1"/>
  <c r="AR64" i="79"/>
  <c r="AR68" i="38"/>
  <c r="AI67" i="40"/>
  <c r="AN67" i="40"/>
  <c r="AR65" i="78"/>
  <c r="X66" i="88"/>
  <c r="Y66" i="88"/>
  <c r="Z66" i="88" s="1"/>
  <c r="X68" i="81"/>
  <c r="Y68" i="81"/>
  <c r="AI65" i="92"/>
  <c r="AN65" i="92"/>
  <c r="W68" i="83"/>
  <c r="AG67" i="83"/>
  <c r="AP67" i="83" s="1"/>
  <c r="AF67" i="83"/>
  <c r="AO67" i="83" s="1"/>
  <c r="AE67" i="83"/>
  <c r="AE66" i="46"/>
  <c r="W67" i="46"/>
  <c r="AG66" i="46"/>
  <c r="AP66" i="46" s="1"/>
  <c r="AF66" i="46"/>
  <c r="AO66" i="46" s="1"/>
  <c r="AI63" i="34"/>
  <c r="AN63" i="34"/>
  <c r="AH66" i="78"/>
  <c r="AQ66" i="78" s="1"/>
  <c r="W65" i="32"/>
  <c r="AG64" i="32"/>
  <c r="AP64" i="32" s="1"/>
  <c r="AE64" i="32"/>
  <c r="AF64" i="32"/>
  <c r="AO64" i="32" s="1"/>
  <c r="X65" i="95"/>
  <c r="Y65" i="95"/>
  <c r="Z65" i="95" s="1"/>
  <c r="AG65" i="33"/>
  <c r="AP65" i="33" s="1"/>
  <c r="W66" i="33"/>
  <c r="AF65" i="33"/>
  <c r="AO65" i="33" s="1"/>
  <c r="AE65" i="33"/>
  <c r="AH62" i="28"/>
  <c r="AQ62" i="28" s="1"/>
  <c r="AR66" i="41"/>
  <c r="AH69" i="38"/>
  <c r="AQ69" i="38" s="1"/>
  <c r="AH68" i="73"/>
  <c r="AQ68" i="73" s="1"/>
  <c r="AR65" i="84"/>
  <c r="Z66" i="37"/>
  <c r="AH65" i="79"/>
  <c r="AQ65" i="79" s="1"/>
  <c r="X66" i="80"/>
  <c r="Y66" i="80"/>
  <c r="AR66" i="44"/>
  <c r="AN63" i="39"/>
  <c r="AI63" i="39"/>
  <c r="AN64" i="95"/>
  <c r="AI64" i="95"/>
  <c r="AR64" i="29"/>
  <c r="Z62" i="28"/>
  <c r="Y67" i="74"/>
  <c r="Z67" i="74" s="1"/>
  <c r="X67" i="74"/>
  <c r="Y67" i="94"/>
  <c r="X67" i="94"/>
  <c r="Z67" i="94" s="1"/>
  <c r="Z64" i="91"/>
  <c r="AI66" i="77"/>
  <c r="AN66" i="77"/>
  <c r="AH62" i="30"/>
  <c r="AQ62" i="30" s="1"/>
  <c r="Y65" i="75"/>
  <c r="X65" i="75"/>
  <c r="X67" i="42"/>
  <c r="Y67" i="42"/>
  <c r="Y67" i="31"/>
  <c r="X67" i="31"/>
  <c r="Y65" i="87"/>
  <c r="X65" i="87"/>
  <c r="AR63" i="89"/>
  <c r="Y65" i="43"/>
  <c r="X65" i="43"/>
  <c r="AI63" i="45"/>
  <c r="AN63" i="45"/>
  <c r="Z67" i="41"/>
  <c r="Z68" i="73"/>
  <c r="AR64" i="33"/>
  <c r="Z65" i="79"/>
  <c r="AN65" i="80"/>
  <c r="AI65" i="80"/>
  <c r="Y64" i="47"/>
  <c r="X64" i="47"/>
  <c r="Z64" i="47" s="1"/>
  <c r="AR67" i="25"/>
  <c r="AI66" i="74"/>
  <c r="AN66" i="74"/>
  <c r="Y64" i="93"/>
  <c r="X64" i="93"/>
  <c r="Z64" i="93" s="1"/>
  <c r="AE65" i="29"/>
  <c r="W66" i="29"/>
  <c r="AG65" i="29"/>
  <c r="AP65" i="29" s="1"/>
  <c r="AF65" i="29"/>
  <c r="AO65" i="29" s="1"/>
  <c r="AH68" i="25"/>
  <c r="AQ68" i="25" s="1"/>
  <c r="AH66" i="84"/>
  <c r="AQ66" i="84" s="1"/>
  <c r="AH67" i="44"/>
  <c r="AQ67" i="44" s="1"/>
  <c r="AN64" i="75"/>
  <c r="AI64" i="75"/>
  <c r="AI66" i="42"/>
  <c r="AN66" i="42"/>
  <c r="AI66" i="31"/>
  <c r="AN66" i="31"/>
  <c r="AI65" i="88"/>
  <c r="AN65" i="88"/>
  <c r="W68" i="26"/>
  <c r="AG67" i="26"/>
  <c r="AP67" i="26" s="1"/>
  <c r="AF67" i="26"/>
  <c r="AO67" i="26" s="1"/>
  <c r="AE67" i="26"/>
  <c r="AH67" i="26"/>
  <c r="AQ67" i="26" s="1"/>
  <c r="AR61" i="30"/>
  <c r="AR63" i="91"/>
  <c r="X64" i="34"/>
  <c r="Y64" i="34"/>
  <c r="Z69" i="38"/>
  <c r="AH66" i="35"/>
  <c r="AQ66" i="35" s="1"/>
  <c r="AG66" i="86"/>
  <c r="AP66" i="86" s="1"/>
  <c r="AF66" i="86"/>
  <c r="AO66" i="86" s="1"/>
  <c r="AE66" i="86"/>
  <c r="W67" i="86"/>
  <c r="AH64" i="89"/>
  <c r="AQ64" i="89" s="1"/>
  <c r="X65" i="27"/>
  <c r="Y65" i="27"/>
  <c r="Z65" i="27" s="1"/>
  <c r="AI63" i="47"/>
  <c r="AN63" i="47"/>
  <c r="AH65" i="33"/>
  <c r="AQ65" i="33" s="1"/>
  <c r="AH67" i="82"/>
  <c r="AQ67" i="82" s="1"/>
  <c r="AI66" i="94"/>
  <c r="AN66" i="94"/>
  <c r="AR61" i="28"/>
  <c r="AH62" i="76"/>
  <c r="AQ62" i="76" s="1"/>
  <c r="Z68" i="25"/>
  <c r="Z66" i="84"/>
  <c r="X65" i="90"/>
  <c r="Y65" i="90"/>
  <c r="Z67" i="44"/>
  <c r="Z62" i="30"/>
  <c r="AI64" i="87"/>
  <c r="AN64" i="87"/>
  <c r="X67" i="96"/>
  <c r="Y67" i="96"/>
  <c r="AN67" i="81"/>
  <c r="AI67" i="81"/>
  <c r="Y66" i="92"/>
  <c r="X66" i="92"/>
  <c r="AE64" i="93" l="1"/>
  <c r="W65" i="93"/>
  <c r="AG64" i="93"/>
  <c r="AP64" i="93" s="1"/>
  <c r="AF64" i="93"/>
  <c r="AO64" i="93" s="1"/>
  <c r="AE67" i="94"/>
  <c r="W68" i="94"/>
  <c r="AF67" i="94"/>
  <c r="AO67" i="94" s="1"/>
  <c r="AG67" i="94"/>
  <c r="AP67" i="94" s="1"/>
  <c r="W66" i="95"/>
  <c r="AG65" i="95"/>
  <c r="AP65" i="95" s="1"/>
  <c r="AF65" i="95"/>
  <c r="AO65" i="95" s="1"/>
  <c r="AE65" i="95"/>
  <c r="W65" i="39"/>
  <c r="AG64" i="39"/>
  <c r="AP64" i="39" s="1"/>
  <c r="AF64" i="39"/>
  <c r="AO64" i="39" s="1"/>
  <c r="AE64" i="39"/>
  <c r="AG65" i="27"/>
  <c r="AP65" i="27" s="1"/>
  <c r="AF65" i="27"/>
  <c r="AO65" i="27" s="1"/>
  <c r="AE65" i="27"/>
  <c r="W66" i="27"/>
  <c r="AG67" i="74"/>
  <c r="AP67" i="74" s="1"/>
  <c r="AF67" i="74"/>
  <c r="AO67" i="74" s="1"/>
  <c r="AE67" i="74"/>
  <c r="W68" i="74"/>
  <c r="AE66" i="88"/>
  <c r="W67" i="88"/>
  <c r="AF66" i="88"/>
  <c r="AO66" i="88" s="1"/>
  <c r="AG66" i="88"/>
  <c r="AP66" i="88" s="1"/>
  <c r="AG64" i="47"/>
  <c r="AP64" i="47" s="1"/>
  <c r="AF64" i="47"/>
  <c r="AO64" i="47" s="1"/>
  <c r="AE64" i="47"/>
  <c r="W65" i="47"/>
  <c r="AH67" i="96"/>
  <c r="AQ67" i="96" s="1"/>
  <c r="AH66" i="80"/>
  <c r="AQ66" i="80" s="1"/>
  <c r="AH68" i="81"/>
  <c r="AQ68" i="81" s="1"/>
  <c r="AI64" i="48"/>
  <c r="AN64" i="48"/>
  <c r="AN64" i="89"/>
  <c r="AI64" i="89"/>
  <c r="X66" i="85"/>
  <c r="Z66" i="85" s="1"/>
  <c r="Y66" i="85"/>
  <c r="AH67" i="77"/>
  <c r="AQ67" i="77" s="1"/>
  <c r="AR64" i="27"/>
  <c r="AR64" i="43"/>
  <c r="AH65" i="87"/>
  <c r="AQ65" i="87" s="1"/>
  <c r="Z67" i="96"/>
  <c r="X68" i="26"/>
  <c r="Z68" i="26" s="1"/>
  <c r="Y68" i="26"/>
  <c r="AH65" i="43"/>
  <c r="AQ65" i="43" s="1"/>
  <c r="AH67" i="42"/>
  <c r="AQ67" i="42" s="1"/>
  <c r="W67" i="37"/>
  <c r="AG66" i="37"/>
  <c r="AP66" i="37" s="1"/>
  <c r="AF66" i="37"/>
  <c r="AO66" i="37" s="1"/>
  <c r="AE66" i="37"/>
  <c r="X63" i="76"/>
  <c r="Z63" i="76" s="1"/>
  <c r="Y63" i="76"/>
  <c r="AH66" i="92"/>
  <c r="AQ66" i="92" s="1"/>
  <c r="AR66" i="94"/>
  <c r="AR63" i="47"/>
  <c r="AR66" i="42"/>
  <c r="AG64" i="91"/>
  <c r="AP64" i="91" s="1"/>
  <c r="AF64" i="91"/>
  <c r="AO64" i="91" s="1"/>
  <c r="AE64" i="91"/>
  <c r="W65" i="91"/>
  <c r="AR63" i="39"/>
  <c r="Z68" i="81"/>
  <c r="Y67" i="35"/>
  <c r="Z67" i="35" s="1"/>
  <c r="X67" i="35"/>
  <c r="W70" i="38"/>
  <c r="AG69" i="38"/>
  <c r="AP69" i="38" s="1"/>
  <c r="AF69" i="38"/>
  <c r="AO69" i="38" s="1"/>
  <c r="AE69" i="38"/>
  <c r="AR64" i="75"/>
  <c r="Z67" i="42"/>
  <c r="X68" i="83"/>
  <c r="Y68" i="83"/>
  <c r="AR67" i="40"/>
  <c r="AR63" i="93"/>
  <c r="AI65" i="85"/>
  <c r="AN65" i="85"/>
  <c r="AH68" i="40"/>
  <c r="AQ68" i="40" s="1"/>
  <c r="Z68" i="82"/>
  <c r="Y68" i="82"/>
  <c r="X68" i="82"/>
  <c r="X67" i="78"/>
  <c r="Y67" i="78"/>
  <c r="Z67" i="78" s="1"/>
  <c r="AR67" i="81"/>
  <c r="AR64" i="87"/>
  <c r="W67" i="84"/>
  <c r="AG66" i="84"/>
  <c r="AP66" i="84" s="1"/>
  <c r="AF66" i="84"/>
  <c r="AO66" i="84" s="1"/>
  <c r="AE66" i="84"/>
  <c r="AH65" i="27"/>
  <c r="AQ65" i="27" s="1"/>
  <c r="AI67" i="26"/>
  <c r="AN67" i="26"/>
  <c r="AR65" i="88"/>
  <c r="AE68" i="73"/>
  <c r="W69" i="73"/>
  <c r="AG68" i="73"/>
  <c r="AP68" i="73" s="1"/>
  <c r="AF68" i="73"/>
  <c r="AO68" i="73" s="1"/>
  <c r="Z65" i="43"/>
  <c r="AH67" i="31"/>
  <c r="AQ67" i="31" s="1"/>
  <c r="AH65" i="75"/>
  <c r="AQ65" i="75" s="1"/>
  <c r="AN65" i="33"/>
  <c r="AI65" i="33"/>
  <c r="AH65" i="95"/>
  <c r="AQ65" i="95" s="1"/>
  <c r="X65" i="32"/>
  <c r="Y65" i="32"/>
  <c r="AI66" i="46"/>
  <c r="AN66" i="46"/>
  <c r="AH66" i="88"/>
  <c r="AQ66" i="88" s="1"/>
  <c r="Y65" i="89"/>
  <c r="X65" i="89"/>
  <c r="AR64" i="90"/>
  <c r="AI67" i="82"/>
  <c r="AN67" i="82"/>
  <c r="AI66" i="35"/>
  <c r="AN66" i="35"/>
  <c r="AH64" i="45"/>
  <c r="AQ64" i="45" s="1"/>
  <c r="AN66" i="86"/>
  <c r="AI66" i="86"/>
  <c r="AH64" i="93"/>
  <c r="AQ64" i="93" s="1"/>
  <c r="AR63" i="45"/>
  <c r="AR66" i="77"/>
  <c r="X66" i="33"/>
  <c r="Y66" i="33"/>
  <c r="AH65" i="90"/>
  <c r="AQ65" i="90" s="1"/>
  <c r="AH64" i="47"/>
  <c r="AQ64" i="47" s="1"/>
  <c r="AN66" i="78"/>
  <c r="AI66" i="78"/>
  <c r="Z65" i="90"/>
  <c r="Z65" i="87"/>
  <c r="AH64" i="34"/>
  <c r="AQ64" i="34" s="1"/>
  <c r="Z66" i="29"/>
  <c r="Y66" i="29"/>
  <c r="X66" i="29"/>
  <c r="AR66" i="74"/>
  <c r="AR65" i="80"/>
  <c r="AF67" i="41"/>
  <c r="AO67" i="41" s="1"/>
  <c r="AE67" i="41"/>
  <c r="W68" i="41"/>
  <c r="AG67" i="41"/>
  <c r="AP67" i="41" s="1"/>
  <c r="AR63" i="34"/>
  <c r="AR65" i="92"/>
  <c r="Z68" i="40"/>
  <c r="Y68" i="36"/>
  <c r="Z68" i="36" s="1"/>
  <c r="X68" i="36"/>
  <c r="AF65" i="79"/>
  <c r="AO65" i="79" s="1"/>
  <c r="AE65" i="79"/>
  <c r="W66" i="79"/>
  <c r="AG65" i="79"/>
  <c r="AP65" i="79" s="1"/>
  <c r="AI64" i="32"/>
  <c r="AN64" i="32"/>
  <c r="Z66" i="80"/>
  <c r="AR66" i="96"/>
  <c r="Z67" i="77"/>
  <c r="Z66" i="92"/>
  <c r="AH67" i="94"/>
  <c r="AQ67" i="94" s="1"/>
  <c r="AF62" i="28"/>
  <c r="AO62" i="28" s="1"/>
  <c r="AG62" i="28"/>
  <c r="AP62" i="28" s="1"/>
  <c r="W63" i="28"/>
  <c r="AE62" i="28"/>
  <c r="Z67" i="46"/>
  <c r="Y67" i="46"/>
  <c r="X67" i="46"/>
  <c r="AE62" i="30"/>
  <c r="W63" i="30"/>
  <c r="AG62" i="30"/>
  <c r="AP62" i="30" s="1"/>
  <c r="AF62" i="30"/>
  <c r="AO62" i="30" s="1"/>
  <c r="AF68" i="25"/>
  <c r="AO68" i="25" s="1"/>
  <c r="AE68" i="25"/>
  <c r="W69" i="25"/>
  <c r="AG68" i="25"/>
  <c r="AP68" i="25" s="1"/>
  <c r="AF67" i="44"/>
  <c r="AO67" i="44" s="1"/>
  <c r="AE67" i="44"/>
  <c r="W68" i="44"/>
  <c r="AG67" i="44"/>
  <c r="AP67" i="44" s="1"/>
  <c r="Z67" i="86"/>
  <c r="X67" i="86"/>
  <c r="Y67" i="86"/>
  <c r="Z64" i="34"/>
  <c r="AR66" i="31"/>
  <c r="AI65" i="29"/>
  <c r="AN65" i="29"/>
  <c r="Z67" i="31"/>
  <c r="Z65" i="75"/>
  <c r="AH67" i="74"/>
  <c r="AQ67" i="74" s="1"/>
  <c r="AR64" i="95"/>
  <c r="AN67" i="83"/>
  <c r="AI67" i="83"/>
  <c r="AH64" i="39"/>
  <c r="AQ64" i="39" s="1"/>
  <c r="Z65" i="48"/>
  <c r="Y65" i="48"/>
  <c r="X65" i="48"/>
  <c r="AN62" i="76"/>
  <c r="AI62" i="76"/>
  <c r="AI67" i="36"/>
  <c r="AN67" i="36"/>
  <c r="Z64" i="45"/>
  <c r="AF68" i="26" l="1"/>
  <c r="AO68" i="26" s="1"/>
  <c r="AE68" i="26"/>
  <c r="W69" i="26"/>
  <c r="AG68" i="26"/>
  <c r="AP68" i="26" s="1"/>
  <c r="AE66" i="85"/>
  <c r="W67" i="85"/>
  <c r="AF66" i="85"/>
  <c r="AO66" i="85" s="1"/>
  <c r="AG66" i="85"/>
  <c r="AP66" i="85" s="1"/>
  <c r="AG68" i="36"/>
  <c r="AP68" i="36" s="1"/>
  <c r="AE68" i="36"/>
  <c r="W69" i="36"/>
  <c r="AF68" i="36"/>
  <c r="AO68" i="36" s="1"/>
  <c r="W68" i="78"/>
  <c r="AE67" i="78"/>
  <c r="AF67" i="78"/>
  <c r="AO67" i="78" s="1"/>
  <c r="AG67" i="78"/>
  <c r="AP67" i="78" s="1"/>
  <c r="AE67" i="35"/>
  <c r="W68" i="35"/>
  <c r="AF67" i="35"/>
  <c r="AO67" i="35" s="1"/>
  <c r="AG67" i="35"/>
  <c r="AP67" i="35" s="1"/>
  <c r="W64" i="76"/>
  <c r="AG63" i="76"/>
  <c r="AP63" i="76" s="1"/>
  <c r="AF63" i="76"/>
  <c r="AO63" i="76" s="1"/>
  <c r="AE63" i="76"/>
  <c r="AR62" i="76"/>
  <c r="W68" i="86"/>
  <c r="AG67" i="86"/>
  <c r="AP67" i="86" s="1"/>
  <c r="AE67" i="86"/>
  <c r="AF67" i="86"/>
  <c r="AO67" i="86" s="1"/>
  <c r="AR67" i="36"/>
  <c r="AF65" i="90"/>
  <c r="AO65" i="90" s="1"/>
  <c r="W66" i="90"/>
  <c r="AG65" i="90"/>
  <c r="AP65" i="90" s="1"/>
  <c r="AE65" i="90"/>
  <c r="Y69" i="73"/>
  <c r="X69" i="73"/>
  <c r="AH67" i="35"/>
  <c r="AQ67" i="35" s="1"/>
  <c r="Z66" i="27"/>
  <c r="X66" i="27"/>
  <c r="Y66" i="27"/>
  <c r="AI67" i="94"/>
  <c r="AN67" i="94"/>
  <c r="Y63" i="30"/>
  <c r="Z63" i="30" s="1"/>
  <c r="X63" i="30"/>
  <c r="Y66" i="79"/>
  <c r="Z66" i="79" s="1"/>
  <c r="X66" i="79"/>
  <c r="AR66" i="78"/>
  <c r="AH65" i="32"/>
  <c r="AQ65" i="32" s="1"/>
  <c r="AI69" i="38"/>
  <c r="AN69" i="38"/>
  <c r="Z65" i="91"/>
  <c r="X65" i="91"/>
  <c r="Y65" i="91"/>
  <c r="AG67" i="96"/>
  <c r="AP67" i="96" s="1"/>
  <c r="AF67" i="96"/>
  <c r="AO67" i="96" s="1"/>
  <c r="W68" i="96"/>
  <c r="AE67" i="96"/>
  <c r="AR64" i="89"/>
  <c r="Z68" i="74"/>
  <c r="Y68" i="74"/>
  <c r="X68" i="74"/>
  <c r="AN65" i="27"/>
  <c r="AI65" i="27"/>
  <c r="X66" i="95"/>
  <c r="Y66" i="95"/>
  <c r="AI62" i="28"/>
  <c r="AN62" i="28"/>
  <c r="AG68" i="40"/>
  <c r="AP68" i="40" s="1"/>
  <c r="W69" i="40"/>
  <c r="AF68" i="40"/>
  <c r="AO68" i="40" s="1"/>
  <c r="AE68" i="40"/>
  <c r="AR66" i="86"/>
  <c r="AI65" i="79"/>
  <c r="AN65" i="79"/>
  <c r="X68" i="41"/>
  <c r="Z68" i="41" s="1"/>
  <c r="Y68" i="41"/>
  <c r="AH66" i="33"/>
  <c r="AQ66" i="33" s="1"/>
  <c r="AH65" i="89"/>
  <c r="AQ65" i="89" s="1"/>
  <c r="Z65" i="32"/>
  <c r="AE65" i="43"/>
  <c r="W66" i="43"/>
  <c r="AF65" i="43"/>
  <c r="AO65" i="43" s="1"/>
  <c r="AG65" i="43"/>
  <c r="AP65" i="43" s="1"/>
  <c r="AH68" i="83"/>
  <c r="AQ68" i="83" s="1"/>
  <c r="AN64" i="91"/>
  <c r="AI64" i="91"/>
  <c r="AN67" i="74"/>
  <c r="AI67" i="74"/>
  <c r="X65" i="39"/>
  <c r="Y65" i="39"/>
  <c r="AI68" i="73"/>
  <c r="AN68" i="73"/>
  <c r="AG68" i="82"/>
  <c r="AP68" i="82" s="1"/>
  <c r="AF68" i="82"/>
  <c r="AO68" i="82" s="1"/>
  <c r="AE68" i="82"/>
  <c r="W69" i="82"/>
  <c r="AI66" i="37"/>
  <c r="AN66" i="37"/>
  <c r="W66" i="75"/>
  <c r="AG65" i="75"/>
  <c r="AP65" i="75" s="1"/>
  <c r="AE65" i="75"/>
  <c r="AF65" i="75"/>
  <c r="AO65" i="75" s="1"/>
  <c r="Y68" i="44"/>
  <c r="X68" i="44"/>
  <c r="AI68" i="25"/>
  <c r="AN68" i="25"/>
  <c r="AI62" i="30"/>
  <c r="AN62" i="30"/>
  <c r="X63" i="28"/>
  <c r="Y63" i="28"/>
  <c r="W67" i="80"/>
  <c r="AG66" i="80"/>
  <c r="AP66" i="80" s="1"/>
  <c r="AE66" i="80"/>
  <c r="AF66" i="80"/>
  <c r="AO66" i="80" s="1"/>
  <c r="AR65" i="33"/>
  <c r="AR65" i="85"/>
  <c r="AH65" i="48"/>
  <c r="AQ65" i="48" s="1"/>
  <c r="AG67" i="31"/>
  <c r="AP67" i="31" s="1"/>
  <c r="AF67" i="31"/>
  <c r="AO67" i="31" s="1"/>
  <c r="AE67" i="31"/>
  <c r="W68" i="31"/>
  <c r="AI67" i="44"/>
  <c r="AN67" i="44"/>
  <c r="AH67" i="46"/>
  <c r="AQ67" i="46" s="1"/>
  <c r="AI67" i="41"/>
  <c r="AN67" i="41"/>
  <c r="AH66" i="29"/>
  <c r="AQ66" i="29" s="1"/>
  <c r="Z66" i="33"/>
  <c r="AR66" i="35"/>
  <c r="Z67" i="84"/>
  <c r="X67" i="84"/>
  <c r="Y67" i="84"/>
  <c r="AH67" i="78"/>
  <c r="AQ67" i="78" s="1"/>
  <c r="Z68" i="83"/>
  <c r="AG68" i="81"/>
  <c r="AP68" i="81" s="1"/>
  <c r="W69" i="81"/>
  <c r="AE68" i="81"/>
  <c r="AF68" i="81"/>
  <c r="AO68" i="81" s="1"/>
  <c r="Y65" i="47"/>
  <c r="X65" i="47"/>
  <c r="AI65" i="95"/>
  <c r="AN65" i="95"/>
  <c r="Y69" i="25"/>
  <c r="X69" i="25"/>
  <c r="AE64" i="34"/>
  <c r="AG64" i="34"/>
  <c r="AP64" i="34" s="1"/>
  <c r="W65" i="34"/>
  <c r="AF64" i="34"/>
  <c r="AO64" i="34" s="1"/>
  <c r="AE64" i="45"/>
  <c r="AG64" i="45"/>
  <c r="AP64" i="45" s="1"/>
  <c r="AF64" i="45"/>
  <c r="AO64" i="45" s="1"/>
  <c r="W65" i="45"/>
  <c r="AH67" i="86"/>
  <c r="AQ67" i="86" s="1"/>
  <c r="AE66" i="92"/>
  <c r="W67" i="92"/>
  <c r="AF66" i="92"/>
  <c r="AO66" i="92" s="1"/>
  <c r="AG66" i="92"/>
  <c r="AP66" i="92" s="1"/>
  <c r="AR64" i="32"/>
  <c r="AH68" i="36"/>
  <c r="AQ68" i="36" s="1"/>
  <c r="Z65" i="89"/>
  <c r="AG67" i="42"/>
  <c r="AP67" i="42" s="1"/>
  <c r="AF67" i="42"/>
  <c r="AO67" i="42" s="1"/>
  <c r="AE67" i="42"/>
  <c r="W68" i="42"/>
  <c r="AR64" i="48"/>
  <c r="AN64" i="47"/>
  <c r="AI64" i="47"/>
  <c r="X67" i="88"/>
  <c r="Z67" i="88" s="1"/>
  <c r="Y67" i="88"/>
  <c r="AI64" i="39"/>
  <c r="AN64" i="39"/>
  <c r="Z65" i="93"/>
  <c r="X65" i="93"/>
  <c r="Y65" i="93"/>
  <c r="AG65" i="48"/>
  <c r="AP65" i="48" s="1"/>
  <c r="AF65" i="48"/>
  <c r="AO65" i="48" s="1"/>
  <c r="AE65" i="48"/>
  <c r="W66" i="48"/>
  <c r="AR67" i="83"/>
  <c r="AR65" i="29"/>
  <c r="AG67" i="46"/>
  <c r="AP67" i="46" s="1"/>
  <c r="AF67" i="46"/>
  <c r="AO67" i="46" s="1"/>
  <c r="AE67" i="46"/>
  <c r="W68" i="46"/>
  <c r="AG67" i="77"/>
  <c r="AP67" i="77" s="1"/>
  <c r="AF67" i="77"/>
  <c r="AO67" i="77" s="1"/>
  <c r="AE67" i="77"/>
  <c r="W68" i="77"/>
  <c r="AG66" i="29"/>
  <c r="AP66" i="29" s="1"/>
  <c r="AE66" i="29"/>
  <c r="W67" i="29"/>
  <c r="AF66" i="29"/>
  <c r="AO66" i="29" s="1"/>
  <c r="AE65" i="87"/>
  <c r="W66" i="87"/>
  <c r="AF65" i="87"/>
  <c r="AO65" i="87" s="1"/>
  <c r="AG65" i="87"/>
  <c r="AP65" i="87" s="1"/>
  <c r="AR67" i="82"/>
  <c r="AR66" i="46"/>
  <c r="AR67" i="26"/>
  <c r="AI66" i="84"/>
  <c r="AN66" i="84"/>
  <c r="AH68" i="82"/>
  <c r="AQ68" i="82" s="1"/>
  <c r="Y70" i="38"/>
  <c r="X70" i="38"/>
  <c r="AH63" i="76"/>
  <c r="AQ63" i="76" s="1"/>
  <c r="Y67" i="37"/>
  <c r="X67" i="37"/>
  <c r="AH68" i="26"/>
  <c r="AQ68" i="26" s="1"/>
  <c r="AH66" i="85"/>
  <c r="AQ66" i="85" s="1"/>
  <c r="AI66" i="88"/>
  <c r="AN66" i="88"/>
  <c r="Z68" i="94"/>
  <c r="X68" i="94"/>
  <c r="Y68" i="94"/>
  <c r="AN64" i="93"/>
  <c r="AI64" i="93"/>
  <c r="AG67" i="88" l="1"/>
  <c r="AP67" i="88" s="1"/>
  <c r="AF67" i="88"/>
  <c r="AO67" i="88" s="1"/>
  <c r="AE67" i="88"/>
  <c r="W68" i="88"/>
  <c r="AG68" i="41"/>
  <c r="AP68" i="41" s="1"/>
  <c r="AE68" i="41"/>
  <c r="AF68" i="41"/>
  <c r="AO68" i="41" s="1"/>
  <c r="W69" i="41"/>
  <c r="AG66" i="79"/>
  <c r="AP66" i="79" s="1"/>
  <c r="AF66" i="79"/>
  <c r="AO66" i="79" s="1"/>
  <c r="AE66" i="79"/>
  <c r="W67" i="79"/>
  <c r="AG63" i="30"/>
  <c r="AP63" i="30" s="1"/>
  <c r="AE63" i="30"/>
  <c r="W64" i="30"/>
  <c r="AF63" i="30"/>
  <c r="AO63" i="30" s="1"/>
  <c r="AH67" i="37"/>
  <c r="AQ67" i="37" s="1"/>
  <c r="AN67" i="77"/>
  <c r="AI67" i="77"/>
  <c r="Y66" i="48"/>
  <c r="X66" i="48"/>
  <c r="AH65" i="93"/>
  <c r="AQ65" i="93" s="1"/>
  <c r="X68" i="42"/>
  <c r="Y68" i="42"/>
  <c r="Z68" i="42" s="1"/>
  <c r="AR65" i="95"/>
  <c r="AN68" i="81"/>
  <c r="AI68" i="81"/>
  <c r="X68" i="31"/>
  <c r="Y68" i="31"/>
  <c r="AR68" i="25"/>
  <c r="Y69" i="82"/>
  <c r="X69" i="82"/>
  <c r="Z69" i="82" s="1"/>
  <c r="X68" i="96"/>
  <c r="Y68" i="96"/>
  <c r="Z68" i="96" s="1"/>
  <c r="AH63" i="30"/>
  <c r="AQ63" i="30" s="1"/>
  <c r="AH66" i="27"/>
  <c r="AQ66" i="27" s="1"/>
  <c r="AI67" i="86"/>
  <c r="AN67" i="86"/>
  <c r="AI63" i="76"/>
  <c r="AN63" i="76"/>
  <c r="AI67" i="78"/>
  <c r="AN67" i="78"/>
  <c r="AN68" i="36"/>
  <c r="AI68" i="36"/>
  <c r="AI66" i="85"/>
  <c r="AN66" i="85"/>
  <c r="AR64" i="93"/>
  <c r="AR66" i="88"/>
  <c r="AI64" i="34"/>
  <c r="AN64" i="34"/>
  <c r="AH65" i="47"/>
  <c r="AQ65" i="47" s="1"/>
  <c r="X69" i="81"/>
  <c r="Y69" i="81"/>
  <c r="AN67" i="31"/>
  <c r="AI67" i="31"/>
  <c r="AH63" i="28"/>
  <c r="AQ63" i="28" s="1"/>
  <c r="AH68" i="44"/>
  <c r="AQ68" i="44" s="1"/>
  <c r="AN68" i="82"/>
  <c r="AI68" i="82"/>
  <c r="AH65" i="39"/>
  <c r="AQ65" i="39" s="1"/>
  <c r="AH66" i="95"/>
  <c r="AQ66" i="95" s="1"/>
  <c r="W69" i="74"/>
  <c r="AG68" i="74"/>
  <c r="AP68" i="74" s="1"/>
  <c r="AE68" i="74"/>
  <c r="AF68" i="74"/>
  <c r="AO68" i="74" s="1"/>
  <c r="AR69" i="38"/>
  <c r="W67" i="27"/>
  <c r="AG66" i="27"/>
  <c r="AP66" i="27" s="1"/>
  <c r="AF66" i="27"/>
  <c r="AO66" i="27" s="1"/>
  <c r="AE66" i="27"/>
  <c r="AH69" i="73"/>
  <c r="AQ69" i="73" s="1"/>
  <c r="Y66" i="90"/>
  <c r="X66" i="90"/>
  <c r="Z66" i="90" s="1"/>
  <c r="Z67" i="29"/>
  <c r="Y67" i="29"/>
  <c r="X67" i="29"/>
  <c r="AF65" i="93"/>
  <c r="AO65" i="93" s="1"/>
  <c r="AG65" i="93"/>
  <c r="AP65" i="93" s="1"/>
  <c r="W66" i="93"/>
  <c r="AE65" i="93"/>
  <c r="AN67" i="42"/>
  <c r="AI67" i="42"/>
  <c r="AN66" i="29"/>
  <c r="AI66" i="29"/>
  <c r="AN65" i="48"/>
  <c r="AI65" i="48"/>
  <c r="AN64" i="45"/>
  <c r="AI64" i="45"/>
  <c r="AH69" i="25"/>
  <c r="AQ69" i="25" s="1"/>
  <c r="W67" i="33"/>
  <c r="AF66" i="33"/>
  <c r="AO66" i="33" s="1"/>
  <c r="AE66" i="33"/>
  <c r="AG66" i="33"/>
  <c r="AP66" i="33" s="1"/>
  <c r="AI66" i="80"/>
  <c r="AN66" i="80"/>
  <c r="Z63" i="28"/>
  <c r="Z66" i="75"/>
  <c r="X66" i="75"/>
  <c r="Y66" i="75"/>
  <c r="Z65" i="39"/>
  <c r="AR65" i="79"/>
  <c r="Z69" i="40"/>
  <c r="X69" i="40"/>
  <c r="Y69" i="40"/>
  <c r="Z66" i="95"/>
  <c r="X68" i="35"/>
  <c r="Y68" i="35"/>
  <c r="Z68" i="35" s="1"/>
  <c r="Z68" i="78"/>
  <c r="Y68" i="78"/>
  <c r="X68" i="78"/>
  <c r="AR64" i="47"/>
  <c r="Z67" i="37"/>
  <c r="AH70" i="38"/>
  <c r="AQ70" i="38" s="1"/>
  <c r="Z66" i="87"/>
  <c r="Y66" i="87"/>
  <c r="X66" i="87"/>
  <c r="X68" i="46"/>
  <c r="Y68" i="46"/>
  <c r="AR64" i="39"/>
  <c r="Y67" i="92"/>
  <c r="X67" i="92"/>
  <c r="Z65" i="47"/>
  <c r="AF68" i="83"/>
  <c r="AO68" i="83" s="1"/>
  <c r="W69" i="83"/>
  <c r="AG68" i="83"/>
  <c r="AP68" i="83" s="1"/>
  <c r="AE68" i="83"/>
  <c r="AR67" i="41"/>
  <c r="Z68" i="44"/>
  <c r="AR67" i="74"/>
  <c r="Y66" i="43"/>
  <c r="X66" i="43"/>
  <c r="AR65" i="27"/>
  <c r="AH66" i="79"/>
  <c r="AQ66" i="79" s="1"/>
  <c r="Z69" i="73"/>
  <c r="Y68" i="86"/>
  <c r="Z68" i="86" s="1"/>
  <c r="X68" i="86"/>
  <c r="AI67" i="35"/>
  <c r="AN67" i="35"/>
  <c r="Y69" i="26"/>
  <c r="X69" i="26"/>
  <c r="AH68" i="94"/>
  <c r="AQ68" i="94" s="1"/>
  <c r="Z70" i="38"/>
  <c r="AI65" i="87"/>
  <c r="AN65" i="87"/>
  <c r="AG65" i="89"/>
  <c r="AP65" i="89" s="1"/>
  <c r="W66" i="89"/>
  <c r="AE65" i="89"/>
  <c r="AF65" i="89"/>
  <c r="AO65" i="89" s="1"/>
  <c r="AI66" i="92"/>
  <c r="AN66" i="92"/>
  <c r="X65" i="34"/>
  <c r="Y65" i="34"/>
  <c r="Z69" i="25"/>
  <c r="AH67" i="84"/>
  <c r="AQ67" i="84" s="1"/>
  <c r="AR67" i="44"/>
  <c r="AR62" i="30"/>
  <c r="AR66" i="37"/>
  <c r="AI65" i="43"/>
  <c r="AN65" i="43"/>
  <c r="AN67" i="96"/>
  <c r="AI67" i="96"/>
  <c r="AH65" i="91"/>
  <c r="AQ65" i="91" s="1"/>
  <c r="AR67" i="94"/>
  <c r="AI65" i="90"/>
  <c r="AN65" i="90"/>
  <c r="Z64" i="76"/>
  <c r="X64" i="76"/>
  <c r="Y64" i="76"/>
  <c r="AI68" i="26"/>
  <c r="AN68" i="26"/>
  <c r="AG68" i="94"/>
  <c r="AP68" i="94" s="1"/>
  <c r="AF68" i="94"/>
  <c r="AO68" i="94" s="1"/>
  <c r="AE68" i="94"/>
  <c r="W69" i="94"/>
  <c r="AR66" i="84"/>
  <c r="Z68" i="77"/>
  <c r="X68" i="77"/>
  <c r="Y68" i="77"/>
  <c r="AN67" i="46"/>
  <c r="AI67" i="46"/>
  <c r="AH67" i="88"/>
  <c r="AQ67" i="88" s="1"/>
  <c r="Y65" i="45"/>
  <c r="X65" i="45"/>
  <c r="AE67" i="84"/>
  <c r="W68" i="84"/>
  <c r="AF67" i="84"/>
  <c r="AO67" i="84" s="1"/>
  <c r="AG67" i="84"/>
  <c r="AP67" i="84" s="1"/>
  <c r="Z67" i="80"/>
  <c r="X67" i="80"/>
  <c r="Y67" i="80"/>
  <c r="AI65" i="75"/>
  <c r="AN65" i="75"/>
  <c r="AR68" i="73"/>
  <c r="AR64" i="91"/>
  <c r="AF65" i="32"/>
  <c r="AO65" i="32" s="1"/>
  <c r="AE65" i="32"/>
  <c r="W66" i="32"/>
  <c r="AG65" i="32"/>
  <c r="AP65" i="32" s="1"/>
  <c r="AH68" i="41"/>
  <c r="AQ68" i="41" s="1"/>
  <c r="AN68" i="40"/>
  <c r="AI68" i="40"/>
  <c r="AR62" i="28"/>
  <c r="AH68" i="74"/>
  <c r="AQ68" i="74" s="1"/>
  <c r="W66" i="91"/>
  <c r="AG65" i="91"/>
  <c r="AP65" i="91" s="1"/>
  <c r="AE65" i="91"/>
  <c r="AF65" i="91"/>
  <c r="AO65" i="91" s="1"/>
  <c r="X69" i="36"/>
  <c r="Y69" i="36"/>
  <c r="Z67" i="85"/>
  <c r="X67" i="85"/>
  <c r="Y67" i="85"/>
  <c r="W69" i="42" l="1"/>
  <c r="AG68" i="42"/>
  <c r="AP68" i="42" s="1"/>
  <c r="AE68" i="42"/>
  <c r="AF68" i="42"/>
  <c r="AO68" i="42" s="1"/>
  <c r="AG68" i="35"/>
  <c r="AP68" i="35" s="1"/>
  <c r="AE68" i="35"/>
  <c r="AF68" i="35"/>
  <c r="AO68" i="35" s="1"/>
  <c r="W69" i="35"/>
  <c r="W69" i="96"/>
  <c r="AE68" i="96"/>
  <c r="AF68" i="96"/>
  <c r="AO68" i="96" s="1"/>
  <c r="AG68" i="96"/>
  <c r="AP68" i="96" s="1"/>
  <c r="AE68" i="86"/>
  <c r="W69" i="86"/>
  <c r="AF68" i="86"/>
  <c r="AO68" i="86" s="1"/>
  <c r="AG68" i="86"/>
  <c r="AP68" i="86" s="1"/>
  <c r="W70" i="82"/>
  <c r="AG69" i="82"/>
  <c r="AP69" i="82" s="1"/>
  <c r="AE69" i="82"/>
  <c r="AF69" i="82"/>
  <c r="AO69" i="82" s="1"/>
  <c r="AE66" i="90"/>
  <c r="W67" i="90"/>
  <c r="AG66" i="90"/>
  <c r="AP66" i="90" s="1"/>
  <c r="AF66" i="90"/>
  <c r="AO66" i="90" s="1"/>
  <c r="W69" i="77"/>
  <c r="AG68" i="77"/>
  <c r="AP68" i="77" s="1"/>
  <c r="AF68" i="77"/>
  <c r="AO68" i="77" s="1"/>
  <c r="AE68" i="77"/>
  <c r="Z66" i="91"/>
  <c r="X66" i="91"/>
  <c r="Y66" i="91"/>
  <c r="AH68" i="46"/>
  <c r="AQ68" i="46" s="1"/>
  <c r="AH67" i="85"/>
  <c r="AQ67" i="85" s="1"/>
  <c r="AI65" i="91"/>
  <c r="AN65" i="91"/>
  <c r="AH67" i="80"/>
  <c r="AQ67" i="80" s="1"/>
  <c r="AI67" i="84"/>
  <c r="AN67" i="84"/>
  <c r="AH68" i="77"/>
  <c r="AQ68" i="77" s="1"/>
  <c r="AN68" i="94"/>
  <c r="AI68" i="94"/>
  <c r="AH64" i="76"/>
  <c r="AQ64" i="76" s="1"/>
  <c r="W69" i="44"/>
  <c r="AG68" i="44"/>
  <c r="AP68" i="44" s="1"/>
  <c r="AF68" i="44"/>
  <c r="AO68" i="44" s="1"/>
  <c r="AE68" i="44"/>
  <c r="X69" i="83"/>
  <c r="Y69" i="83"/>
  <c r="AE68" i="78"/>
  <c r="AG68" i="78"/>
  <c r="AP68" i="78" s="1"/>
  <c r="AF68" i="78"/>
  <c r="AO68" i="78" s="1"/>
  <c r="W69" i="78"/>
  <c r="AH69" i="40"/>
  <c r="AQ69" i="40" s="1"/>
  <c r="AQ71" i="40" s="1"/>
  <c r="AX3" i="40"/>
  <c r="S3" i="40" s="1"/>
  <c r="AC3" i="40" s="1"/>
  <c r="AX4" i="40"/>
  <c r="S4" i="40" s="1"/>
  <c r="AC4" i="40" s="1"/>
  <c r="AB5" i="40" s="1"/>
  <c r="AZ3" i="40"/>
  <c r="AX5" i="40" s="1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4" i="40"/>
  <c r="S64" i="40" s="1"/>
  <c r="AC64" i="40" s="1"/>
  <c r="AB65" i="40" s="1"/>
  <c r="AX65" i="40"/>
  <c r="S65" i="40" s="1"/>
  <c r="AC65" i="40" s="1"/>
  <c r="AB66" i="40" s="1"/>
  <c r="AX66" i="40"/>
  <c r="S66" i="40" s="1"/>
  <c r="AC66" i="40" s="1"/>
  <c r="AB67" i="40" s="1"/>
  <c r="AX67" i="40"/>
  <c r="S67" i="40" s="1"/>
  <c r="AC67" i="40" s="1"/>
  <c r="AB68" i="40" s="1"/>
  <c r="AX68" i="40"/>
  <c r="S68" i="40" s="1"/>
  <c r="AC68" i="40" s="1"/>
  <c r="AB69" i="40" s="1"/>
  <c r="AH66" i="75"/>
  <c r="AQ66" i="75" s="1"/>
  <c r="AI66" i="33"/>
  <c r="AN66" i="33"/>
  <c r="W68" i="29"/>
  <c r="AG67" i="29"/>
  <c r="AP67" i="29" s="1"/>
  <c r="AF67" i="29"/>
  <c r="AO67" i="29" s="1"/>
  <c r="AE67" i="29"/>
  <c r="AR64" i="34"/>
  <c r="AR66" i="85"/>
  <c r="AR63" i="76"/>
  <c r="AR68" i="81"/>
  <c r="AH66" i="48"/>
  <c r="AQ66" i="48" s="1"/>
  <c r="Y64" i="30"/>
  <c r="X64" i="30"/>
  <c r="AH65" i="45"/>
  <c r="AQ65" i="45" s="1"/>
  <c r="AG66" i="87"/>
  <c r="AP66" i="87" s="1"/>
  <c r="AF66" i="87"/>
  <c r="AO66" i="87" s="1"/>
  <c r="AE66" i="87"/>
  <c r="W67" i="87"/>
  <c r="Y66" i="93"/>
  <c r="X66" i="93"/>
  <c r="Y67" i="27"/>
  <c r="Z67" i="27" s="1"/>
  <c r="X67" i="27"/>
  <c r="AR67" i="31"/>
  <c r="AN63" i="30"/>
  <c r="AI63" i="30"/>
  <c r="AR68" i="82"/>
  <c r="AR68" i="36"/>
  <c r="Y68" i="88"/>
  <c r="X68" i="88"/>
  <c r="Z68" i="88" s="1"/>
  <c r="Y66" i="32"/>
  <c r="X66" i="32"/>
  <c r="AR65" i="43"/>
  <c r="AG69" i="25"/>
  <c r="AP69" i="25" s="1"/>
  <c r="AF69" i="25"/>
  <c r="AO69" i="25" s="1"/>
  <c r="AE69" i="25"/>
  <c r="W70" i="25"/>
  <c r="AR65" i="87"/>
  <c r="AH68" i="86"/>
  <c r="AQ68" i="86" s="1"/>
  <c r="W66" i="47"/>
  <c r="AG65" i="47"/>
  <c r="AP65" i="47" s="1"/>
  <c r="AE65" i="47"/>
  <c r="AF65" i="47"/>
  <c r="AO65" i="47" s="1"/>
  <c r="AH68" i="35"/>
  <c r="AQ68" i="35" s="1"/>
  <c r="W64" i="28"/>
  <c r="AG63" i="28"/>
  <c r="AP63" i="28" s="1"/>
  <c r="AF63" i="28"/>
  <c r="AO63" i="28" s="1"/>
  <c r="AE63" i="28"/>
  <c r="X69" i="74"/>
  <c r="Y69" i="74"/>
  <c r="AR67" i="86"/>
  <c r="AH68" i="96"/>
  <c r="AQ68" i="96" s="1"/>
  <c r="Z66" i="48"/>
  <c r="Y69" i="41"/>
  <c r="X69" i="41"/>
  <c r="AG67" i="85"/>
  <c r="AP67" i="85" s="1"/>
  <c r="AF67" i="85"/>
  <c r="AO67" i="85" s="1"/>
  <c r="AE67" i="85"/>
  <c r="W68" i="85"/>
  <c r="AF67" i="80"/>
  <c r="AO67" i="80" s="1"/>
  <c r="AE67" i="80"/>
  <c r="W68" i="80"/>
  <c r="AG67" i="80"/>
  <c r="AP67" i="80" s="1"/>
  <c r="X67" i="33"/>
  <c r="Y67" i="33"/>
  <c r="AR67" i="42"/>
  <c r="AI66" i="27"/>
  <c r="AN66" i="27"/>
  <c r="AR67" i="77"/>
  <c r="AN67" i="88"/>
  <c r="AI67" i="88"/>
  <c r="AX69" i="40"/>
  <c r="S69" i="40" s="1"/>
  <c r="AC69" i="40" s="1"/>
  <c r="AF69" i="40"/>
  <c r="AO69" i="40" s="1"/>
  <c r="AO71" i="40" s="1"/>
  <c r="AG69" i="40"/>
  <c r="AP69" i="40" s="1"/>
  <c r="AP71" i="40" s="1"/>
  <c r="AE69" i="40"/>
  <c r="AH66" i="90"/>
  <c r="AQ66" i="90" s="1"/>
  <c r="AH69" i="36"/>
  <c r="AQ69" i="36" s="1"/>
  <c r="AQ71" i="36" s="1"/>
  <c r="AZ3" i="36"/>
  <c r="AX3" i="36" s="1"/>
  <c r="S3" i="36" s="1"/>
  <c r="AC3" i="36" s="1"/>
  <c r="AX8" i="36"/>
  <c r="S8" i="36" s="1"/>
  <c r="AC8" i="36" s="1"/>
  <c r="AB9" i="36" s="1"/>
  <c r="AX14" i="36"/>
  <c r="S14" i="36" s="1"/>
  <c r="AC14" i="36" s="1"/>
  <c r="AB15" i="36" s="1"/>
  <c r="AX20" i="36"/>
  <c r="S20" i="36" s="1"/>
  <c r="AC20" i="36" s="1"/>
  <c r="AB21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5" i="36"/>
  <c r="S65" i="36" s="1"/>
  <c r="AC65" i="36" s="1"/>
  <c r="AB66" i="36" s="1"/>
  <c r="AX64" i="36"/>
  <c r="S64" i="36" s="1"/>
  <c r="AC64" i="36" s="1"/>
  <c r="AB65" i="36" s="1"/>
  <c r="AX66" i="36"/>
  <c r="S66" i="36" s="1"/>
  <c r="AC66" i="36" s="1"/>
  <c r="AB67" i="36" s="1"/>
  <c r="AI65" i="32"/>
  <c r="AN65" i="32"/>
  <c r="Z65" i="45"/>
  <c r="AR65" i="90"/>
  <c r="AH67" i="92"/>
  <c r="AQ67" i="92" s="1"/>
  <c r="Z69" i="36"/>
  <c r="AR65" i="75"/>
  <c r="AR68" i="26"/>
  <c r="AH65" i="34"/>
  <c r="AQ65" i="34" s="1"/>
  <c r="AN65" i="89"/>
  <c r="AI65" i="89"/>
  <c r="AN68" i="83"/>
  <c r="AI68" i="83"/>
  <c r="Z68" i="46"/>
  <c r="AH68" i="78"/>
  <c r="AQ68" i="78" s="1"/>
  <c r="AF66" i="95"/>
  <c r="AO66" i="95" s="1"/>
  <c r="AE66" i="95"/>
  <c r="W67" i="95"/>
  <c r="AG66" i="95"/>
  <c r="AP66" i="95" s="1"/>
  <c r="AE65" i="39"/>
  <c r="W66" i="39"/>
  <c r="AF65" i="39"/>
  <c r="AO65" i="39" s="1"/>
  <c r="AG65" i="39"/>
  <c r="AP65" i="39" s="1"/>
  <c r="AR66" i="80"/>
  <c r="AH67" i="29"/>
  <c r="AQ67" i="29" s="1"/>
  <c r="AH69" i="81"/>
  <c r="AQ69" i="81" s="1"/>
  <c r="AR67" i="78"/>
  <c r="AH69" i="82"/>
  <c r="AQ69" i="82" s="1"/>
  <c r="AH68" i="31"/>
  <c r="AQ68" i="31" s="1"/>
  <c r="Y67" i="79"/>
  <c r="Z67" i="79" s="1"/>
  <c r="X67" i="79"/>
  <c r="AF64" i="76"/>
  <c r="AO64" i="76" s="1"/>
  <c r="AE64" i="76"/>
  <c r="AG64" i="76"/>
  <c r="AP64" i="76" s="1"/>
  <c r="W65" i="76"/>
  <c r="AR66" i="92"/>
  <c r="AR67" i="35"/>
  <c r="AH66" i="43"/>
  <c r="AQ66" i="43" s="1"/>
  <c r="AE67" i="37"/>
  <c r="W68" i="37"/>
  <c r="AF67" i="37"/>
  <c r="AO67" i="37" s="1"/>
  <c r="AG67" i="37"/>
  <c r="AP67" i="37" s="1"/>
  <c r="AF66" i="75"/>
  <c r="AO66" i="75" s="1"/>
  <c r="AE66" i="75"/>
  <c r="W67" i="75"/>
  <c r="AG66" i="75"/>
  <c r="AP66" i="75" s="1"/>
  <c r="AR66" i="29"/>
  <c r="AR67" i="46"/>
  <c r="AE70" i="38"/>
  <c r="W71" i="38"/>
  <c r="AF70" i="38"/>
  <c r="AO70" i="38" s="1"/>
  <c r="AG70" i="38"/>
  <c r="AP70" i="38" s="1"/>
  <c r="AH69" i="26"/>
  <c r="AQ69" i="26" s="1"/>
  <c r="Z66" i="43"/>
  <c r="AR64" i="45"/>
  <c r="AR68" i="40"/>
  <c r="X68" i="84"/>
  <c r="Y68" i="84"/>
  <c r="Z69" i="94"/>
  <c r="X69" i="94"/>
  <c r="Y69" i="94"/>
  <c r="AR67" i="96"/>
  <c r="Z65" i="34"/>
  <c r="Z66" i="89"/>
  <c r="Y66" i="89"/>
  <c r="X66" i="89"/>
  <c r="Z69" i="26"/>
  <c r="AG69" i="73"/>
  <c r="AP69" i="73" s="1"/>
  <c r="AF69" i="73"/>
  <c r="AO69" i="73" s="1"/>
  <c r="AE69" i="73"/>
  <c r="W70" i="73"/>
  <c r="Z67" i="92"/>
  <c r="AH66" i="87"/>
  <c r="AQ66" i="87" s="1"/>
  <c r="AR65" i="48"/>
  <c r="AN65" i="93"/>
  <c r="AI65" i="93"/>
  <c r="AI68" i="74"/>
  <c r="AN68" i="74"/>
  <c r="Z69" i="81"/>
  <c r="Z68" i="31"/>
  <c r="AH68" i="42"/>
  <c r="AQ68" i="42" s="1"/>
  <c r="AN66" i="79"/>
  <c r="AI66" i="79"/>
  <c r="AN68" i="41"/>
  <c r="AI68" i="41"/>
  <c r="AE67" i="27" l="1"/>
  <c r="W68" i="27"/>
  <c r="AG67" i="27"/>
  <c r="AP67" i="27" s="1"/>
  <c r="AF67" i="27"/>
  <c r="AO67" i="27" s="1"/>
  <c r="W69" i="88"/>
  <c r="AG68" i="88"/>
  <c r="AP68" i="88" s="1"/>
  <c r="AF68" i="88"/>
  <c r="AO68" i="88" s="1"/>
  <c r="AE68" i="88"/>
  <c r="AJ6" i="40"/>
  <c r="AK6" i="40"/>
  <c r="AT6" i="40" s="1"/>
  <c r="AB4" i="36"/>
  <c r="AJ3" i="36"/>
  <c r="W68" i="79"/>
  <c r="AG67" i="79"/>
  <c r="AP67" i="79" s="1"/>
  <c r="AE67" i="79"/>
  <c r="AF67" i="79"/>
  <c r="AO67" i="79" s="1"/>
  <c r="AG65" i="34"/>
  <c r="AP65" i="34" s="1"/>
  <c r="AE65" i="34"/>
  <c r="W66" i="34"/>
  <c r="AF65" i="34"/>
  <c r="AO65" i="34" s="1"/>
  <c r="X67" i="75"/>
  <c r="Y67" i="75"/>
  <c r="Z67" i="75" s="1"/>
  <c r="X68" i="37"/>
  <c r="Y68" i="37"/>
  <c r="AF69" i="36"/>
  <c r="AO69" i="36" s="1"/>
  <c r="AO71" i="36" s="1"/>
  <c r="AX69" i="36"/>
  <c r="S69" i="36" s="1"/>
  <c r="AC69" i="36" s="1"/>
  <c r="AG69" i="36"/>
  <c r="AP69" i="36" s="1"/>
  <c r="AP71" i="36" s="1"/>
  <c r="AE69" i="36"/>
  <c r="AJ65" i="36"/>
  <c r="AK65" i="36"/>
  <c r="AT65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I69" i="40"/>
  <c r="AN69" i="40"/>
  <c r="AN71" i="40" s="1"/>
  <c r="AI67" i="80"/>
  <c r="AN67" i="80"/>
  <c r="AR63" i="30"/>
  <c r="AN66" i="87"/>
  <c r="AI66" i="87"/>
  <c r="AI67" i="29"/>
  <c r="AN67" i="29"/>
  <c r="AR66" i="33"/>
  <c r="AJ69" i="40"/>
  <c r="AS69" i="40" s="1"/>
  <c r="AK69" i="40"/>
  <c r="AT69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N68" i="78"/>
  <c r="AI68" i="78"/>
  <c r="AF66" i="91"/>
  <c r="AO66" i="91" s="1"/>
  <c r="AE66" i="91"/>
  <c r="W67" i="91"/>
  <c r="AG66" i="91"/>
  <c r="AP66" i="91" s="1"/>
  <c r="AI69" i="82"/>
  <c r="AN69" i="82"/>
  <c r="AI67" i="37"/>
  <c r="AN67" i="37"/>
  <c r="AR65" i="89"/>
  <c r="AJ66" i="36"/>
  <c r="AK66" i="36"/>
  <c r="AT66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X18" i="36"/>
  <c r="S18" i="36" s="1"/>
  <c r="AC18" i="36" s="1"/>
  <c r="AB19" i="36" s="1"/>
  <c r="AX12" i="36"/>
  <c r="S12" i="36" s="1"/>
  <c r="AC12" i="36" s="1"/>
  <c r="AB13" i="36" s="1"/>
  <c r="AX6" i="36"/>
  <c r="S6" i="36" s="1"/>
  <c r="AC6" i="36" s="1"/>
  <c r="AB7" i="36" s="1"/>
  <c r="AH67" i="33"/>
  <c r="AQ67" i="33" s="1"/>
  <c r="AH69" i="41"/>
  <c r="AQ69" i="41" s="1"/>
  <c r="AH69" i="74"/>
  <c r="AQ69" i="74" s="1"/>
  <c r="Z64" i="28"/>
  <c r="X64" i="28"/>
  <c r="Y64" i="28"/>
  <c r="AH66" i="93"/>
  <c r="AQ66" i="93" s="1"/>
  <c r="AJ68" i="40"/>
  <c r="AK68" i="40"/>
  <c r="AT68" i="40" s="1"/>
  <c r="AK62" i="40"/>
  <c r="AT62" i="40" s="1"/>
  <c r="AJ62" i="40"/>
  <c r="AJ56" i="40"/>
  <c r="AK56" i="40"/>
  <c r="AT56" i="40" s="1"/>
  <c r="AK50" i="40"/>
  <c r="AT50" i="40" s="1"/>
  <c r="AJ50" i="40"/>
  <c r="AK44" i="40"/>
  <c r="AT44" i="40" s="1"/>
  <c r="AJ44" i="40"/>
  <c r="AJ38" i="40"/>
  <c r="AK38" i="40"/>
  <c r="AT38" i="40" s="1"/>
  <c r="AK32" i="40"/>
  <c r="AT32" i="40" s="1"/>
  <c r="AJ32" i="40"/>
  <c r="AK26" i="40"/>
  <c r="AT26" i="40" s="1"/>
  <c r="AJ26" i="40"/>
  <c r="AJ20" i="40"/>
  <c r="AK20" i="40"/>
  <c r="AT20" i="40" s="1"/>
  <c r="AK14" i="40"/>
  <c r="AT14" i="40" s="1"/>
  <c r="AJ14" i="40"/>
  <c r="AJ8" i="40"/>
  <c r="AK8" i="40"/>
  <c r="AT8" i="40" s="1"/>
  <c r="AI68" i="77"/>
  <c r="AN68" i="77"/>
  <c r="Y69" i="86"/>
  <c r="X69" i="86"/>
  <c r="Z69" i="96"/>
  <c r="X69" i="96"/>
  <c r="Y69" i="96"/>
  <c r="AR65" i="93"/>
  <c r="W70" i="94"/>
  <c r="AG69" i="94"/>
  <c r="AP69" i="94" s="1"/>
  <c r="AF69" i="94"/>
  <c r="AO69" i="94" s="1"/>
  <c r="AE69" i="94"/>
  <c r="AH68" i="84"/>
  <c r="AQ68" i="84" s="1"/>
  <c r="W70" i="81"/>
  <c r="AG69" i="81"/>
  <c r="AP69" i="81" s="1"/>
  <c r="AF69" i="81"/>
  <c r="AO69" i="81" s="1"/>
  <c r="AE69" i="81"/>
  <c r="AG67" i="92"/>
  <c r="AP67" i="92" s="1"/>
  <c r="AE67" i="92"/>
  <c r="W68" i="92"/>
  <c r="AF67" i="92"/>
  <c r="AO67" i="92" s="1"/>
  <c r="AG69" i="26"/>
  <c r="AP69" i="26" s="1"/>
  <c r="AF69" i="26"/>
  <c r="AO69" i="26" s="1"/>
  <c r="AE69" i="26"/>
  <c r="W70" i="26"/>
  <c r="Z68" i="84"/>
  <c r="AN64" i="76"/>
  <c r="AI64" i="76"/>
  <c r="X67" i="95"/>
  <c r="Y67" i="95"/>
  <c r="Z67" i="95" s="1"/>
  <c r="AG65" i="45"/>
  <c r="AP65" i="45" s="1"/>
  <c r="W66" i="45"/>
  <c r="AE65" i="45"/>
  <c r="AF65" i="45"/>
  <c r="AO65" i="45" s="1"/>
  <c r="AX68" i="36"/>
  <c r="S68" i="36" s="1"/>
  <c r="AC68" i="36" s="1"/>
  <c r="AB69" i="36" s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Z67" i="33"/>
  <c r="X68" i="85"/>
  <c r="Y68" i="85"/>
  <c r="Z69" i="74"/>
  <c r="AI65" i="47"/>
  <c r="AN65" i="47"/>
  <c r="Y70" i="25"/>
  <c r="X70" i="25"/>
  <c r="AH66" i="32"/>
  <c r="AQ66" i="32" s="1"/>
  <c r="AH64" i="30"/>
  <c r="AQ64" i="30" s="1"/>
  <c r="AJ67" i="40"/>
  <c r="AK67" i="40"/>
  <c r="AT67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J25" i="40"/>
  <c r="AK25" i="40"/>
  <c r="AT25" i="40" s="1"/>
  <c r="AJ19" i="40"/>
  <c r="AK19" i="40"/>
  <c r="AT19" i="40" s="1"/>
  <c r="AJ13" i="40"/>
  <c r="AK13" i="40"/>
  <c r="AT13" i="40" s="1"/>
  <c r="AJ7" i="40"/>
  <c r="AK7" i="40"/>
  <c r="AT7" i="40" s="1"/>
  <c r="X69" i="78"/>
  <c r="Y69" i="78"/>
  <c r="AH69" i="83"/>
  <c r="AQ69" i="83" s="1"/>
  <c r="X69" i="44"/>
  <c r="Y69" i="44"/>
  <c r="AR68" i="94"/>
  <c r="Z67" i="90"/>
  <c r="X67" i="90"/>
  <c r="Y67" i="90"/>
  <c r="AI68" i="86"/>
  <c r="AN68" i="86"/>
  <c r="AI68" i="42"/>
  <c r="AN68" i="42"/>
  <c r="AN69" i="73"/>
  <c r="AI69" i="73"/>
  <c r="W67" i="89"/>
  <c r="AG66" i="89"/>
  <c r="AP66" i="89" s="1"/>
  <c r="AF66" i="89"/>
  <c r="AO66" i="89" s="1"/>
  <c r="AE66" i="89"/>
  <c r="AG66" i="43"/>
  <c r="AP66" i="43" s="1"/>
  <c r="AF66" i="43"/>
  <c r="AO66" i="43" s="1"/>
  <c r="AE66" i="43"/>
  <c r="W67" i="43"/>
  <c r="AH66" i="89"/>
  <c r="AQ66" i="89" s="1"/>
  <c r="AI66" i="95"/>
  <c r="AN66" i="95"/>
  <c r="AX67" i="36"/>
  <c r="S67" i="36" s="1"/>
  <c r="AC67" i="36" s="1"/>
  <c r="AB68" i="36" s="1"/>
  <c r="AX58" i="36"/>
  <c r="S58" i="36" s="1"/>
  <c r="AC58" i="36" s="1"/>
  <c r="AB59" i="36" s="1"/>
  <c r="AX52" i="36"/>
  <c r="S52" i="36" s="1"/>
  <c r="AC52" i="36" s="1"/>
  <c r="AB53" i="36" s="1"/>
  <c r="AX46" i="36"/>
  <c r="S46" i="36" s="1"/>
  <c r="AC46" i="36" s="1"/>
  <c r="AB47" i="36" s="1"/>
  <c r="AX40" i="36"/>
  <c r="S40" i="36" s="1"/>
  <c r="AC40" i="36" s="1"/>
  <c r="AB41" i="36" s="1"/>
  <c r="AX34" i="36"/>
  <c r="S34" i="36" s="1"/>
  <c r="AC34" i="36" s="1"/>
  <c r="AB35" i="36" s="1"/>
  <c r="AX28" i="36"/>
  <c r="S28" i="36" s="1"/>
  <c r="AC28" i="36" s="1"/>
  <c r="AB29" i="36" s="1"/>
  <c r="AX22" i="36"/>
  <c r="S22" i="36" s="1"/>
  <c r="AC22" i="36" s="1"/>
  <c r="AB23" i="36" s="1"/>
  <c r="AX16" i="36"/>
  <c r="S16" i="36" s="1"/>
  <c r="AC16" i="36" s="1"/>
  <c r="AB17" i="36" s="1"/>
  <c r="AX10" i="36"/>
  <c r="S10" i="36" s="1"/>
  <c r="AC10" i="36" s="1"/>
  <c r="AB11" i="36" s="1"/>
  <c r="AX4" i="36"/>
  <c r="S4" i="36" s="1"/>
  <c r="AC4" i="36" s="1"/>
  <c r="AB5" i="36" s="1"/>
  <c r="AR66" i="27"/>
  <c r="Z69" i="41"/>
  <c r="AN69" i="25"/>
  <c r="AI69" i="25"/>
  <c r="Z66" i="93"/>
  <c r="AJ66" i="40"/>
  <c r="AK66" i="40"/>
  <c r="AT66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Z69" i="83"/>
  <c r="AI66" i="90"/>
  <c r="AN66" i="90"/>
  <c r="Z70" i="82"/>
  <c r="Y70" i="82"/>
  <c r="X70" i="82"/>
  <c r="Z69" i="35"/>
  <c r="Y69" i="35"/>
  <c r="X69" i="35"/>
  <c r="AR66" i="79"/>
  <c r="W69" i="31"/>
  <c r="AG68" i="31"/>
  <c r="AP68" i="31" s="1"/>
  <c r="AF68" i="31"/>
  <c r="AO68" i="31" s="1"/>
  <c r="AE68" i="31"/>
  <c r="AI66" i="75"/>
  <c r="AN66" i="75"/>
  <c r="AR68" i="41"/>
  <c r="AR68" i="74"/>
  <c r="Y70" i="73"/>
  <c r="Z70" i="73" s="1"/>
  <c r="X70" i="73"/>
  <c r="AH69" i="94"/>
  <c r="AQ69" i="94" s="1"/>
  <c r="Z71" i="38"/>
  <c r="X71" i="38"/>
  <c r="Y71" i="38"/>
  <c r="AH67" i="79"/>
  <c r="AQ67" i="79" s="1"/>
  <c r="X66" i="39"/>
  <c r="Y66" i="39"/>
  <c r="W69" i="46"/>
  <c r="AG68" i="46"/>
  <c r="AP68" i="46" s="1"/>
  <c r="AF68" i="46"/>
  <c r="AO68" i="46" s="1"/>
  <c r="AE68" i="46"/>
  <c r="AR65" i="32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5" i="36"/>
  <c r="S15" i="36" s="1"/>
  <c r="AC15" i="36" s="1"/>
  <c r="AB16" i="36" s="1"/>
  <c r="AX9" i="36"/>
  <c r="S9" i="36" s="1"/>
  <c r="AC9" i="36" s="1"/>
  <c r="AB10" i="36" s="1"/>
  <c r="AR67" i="88"/>
  <c r="AN67" i="85"/>
  <c r="AI67" i="85"/>
  <c r="W67" i="48"/>
  <c r="AG66" i="48"/>
  <c r="AP66" i="48" s="1"/>
  <c r="AF66" i="48"/>
  <c r="AO66" i="48" s="1"/>
  <c r="AE66" i="48"/>
  <c r="AI63" i="28"/>
  <c r="AN63" i="28"/>
  <c r="Z66" i="32"/>
  <c r="AH67" i="27"/>
  <c r="AQ67" i="27" s="1"/>
  <c r="Z67" i="87"/>
  <c r="Y67" i="87"/>
  <c r="X67" i="87"/>
  <c r="Z64" i="30"/>
  <c r="Y68" i="29"/>
  <c r="X68" i="29"/>
  <c r="AJ65" i="40"/>
  <c r="AK65" i="40"/>
  <c r="AT65" i="40" s="1"/>
  <c r="AK59" i="40"/>
  <c r="AT59" i="40" s="1"/>
  <c r="AJ59" i="40"/>
  <c r="AK53" i="40"/>
  <c r="AT53" i="40" s="1"/>
  <c r="AJ53" i="40"/>
  <c r="AJ47" i="40"/>
  <c r="AK47" i="40"/>
  <c r="AT47" i="40" s="1"/>
  <c r="AK41" i="40"/>
  <c r="AT41" i="40" s="1"/>
  <c r="AJ41" i="40"/>
  <c r="AK35" i="40"/>
  <c r="AT35" i="40" s="1"/>
  <c r="AJ35" i="40"/>
  <c r="AJ29" i="40"/>
  <c r="AK29" i="40"/>
  <c r="AT29" i="40" s="1"/>
  <c r="AK23" i="40"/>
  <c r="AT23" i="40" s="1"/>
  <c r="AJ23" i="40"/>
  <c r="AK17" i="40"/>
  <c r="AT17" i="40" s="1"/>
  <c r="AJ17" i="40"/>
  <c r="AJ11" i="40"/>
  <c r="AK11" i="40"/>
  <c r="AT11" i="40" s="1"/>
  <c r="AR67" i="84"/>
  <c r="AI70" i="38"/>
  <c r="AN70" i="38"/>
  <c r="X65" i="76"/>
  <c r="Y65" i="76"/>
  <c r="AI65" i="39"/>
  <c r="AN65" i="39"/>
  <c r="AR68" i="83"/>
  <c r="AJ67" i="36"/>
  <c r="AK67" i="36"/>
  <c r="AT67" i="36" s="1"/>
  <c r="AJ63" i="36"/>
  <c r="AK63" i="36"/>
  <c r="AT63" i="36" s="1"/>
  <c r="AJ57" i="36"/>
  <c r="AK57" i="36"/>
  <c r="AT57" i="36" s="1"/>
  <c r="AJ51" i="36"/>
  <c r="AK51" i="36"/>
  <c r="AT51" i="36" s="1"/>
  <c r="AK45" i="36"/>
  <c r="AT45" i="36" s="1"/>
  <c r="AJ39" i="36"/>
  <c r="AK39" i="36"/>
  <c r="AT39" i="36" s="1"/>
  <c r="AJ33" i="36"/>
  <c r="AK33" i="36"/>
  <c r="AT33" i="36" s="1"/>
  <c r="AK27" i="36"/>
  <c r="AT27" i="36" s="1"/>
  <c r="AJ21" i="36"/>
  <c r="AK21" i="36"/>
  <c r="AT21" i="36" s="1"/>
  <c r="AJ15" i="36"/>
  <c r="AK15" i="36"/>
  <c r="AT15" i="36" s="1"/>
  <c r="AK9" i="36"/>
  <c r="AT9" i="36" s="1"/>
  <c r="Z68" i="80"/>
  <c r="Y68" i="80"/>
  <c r="X68" i="80"/>
  <c r="Z66" i="47"/>
  <c r="X66" i="47"/>
  <c r="Y66" i="47"/>
  <c r="AH68" i="88"/>
  <c r="AQ68" i="88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N68" i="44"/>
  <c r="AI68" i="44"/>
  <c r="AR65" i="91"/>
  <c r="AH66" i="91"/>
  <c r="AQ66" i="91" s="1"/>
  <c r="Y69" i="77"/>
  <c r="X69" i="77"/>
  <c r="AI68" i="96"/>
  <c r="AN68" i="96"/>
  <c r="AN68" i="35"/>
  <c r="AI68" i="35"/>
  <c r="Y69" i="42"/>
  <c r="Z69" i="42" s="1"/>
  <c r="X69" i="42"/>
  <c r="AF69" i="42" l="1"/>
  <c r="AO69" i="42" s="1"/>
  <c r="AE69" i="42"/>
  <c r="W70" i="42"/>
  <c r="AG69" i="42"/>
  <c r="AP69" i="42" s="1"/>
  <c r="W71" i="73"/>
  <c r="AG70" i="73"/>
  <c r="AP70" i="73" s="1"/>
  <c r="AE70" i="73"/>
  <c r="AF70" i="73"/>
  <c r="AO70" i="73" s="1"/>
  <c r="AG67" i="75"/>
  <c r="AP67" i="75" s="1"/>
  <c r="AF67" i="75"/>
  <c r="AO67" i="75" s="1"/>
  <c r="AE67" i="75"/>
  <c r="W68" i="75"/>
  <c r="AG67" i="95"/>
  <c r="AP67" i="95" s="1"/>
  <c r="AF67" i="95"/>
  <c r="AO67" i="95" s="1"/>
  <c r="AE67" i="95"/>
  <c r="W68" i="95"/>
  <c r="AH69" i="42"/>
  <c r="AQ69" i="42" s="1"/>
  <c r="AR68" i="96"/>
  <c r="AS16" i="40"/>
  <c r="AL16" i="40"/>
  <c r="AU16" i="40" s="1"/>
  <c r="AS34" i="40"/>
  <c r="AL34" i="40"/>
  <c r="AU34" i="40" s="1"/>
  <c r="AS52" i="40"/>
  <c r="AL52" i="40"/>
  <c r="AU52" i="40" s="1"/>
  <c r="AF66" i="47"/>
  <c r="AO66" i="47" s="1"/>
  <c r="AE66" i="47"/>
  <c r="W67" i="47"/>
  <c r="AG66" i="47"/>
  <c r="AP66" i="47" s="1"/>
  <c r="W65" i="30"/>
  <c r="AG64" i="30"/>
  <c r="AP64" i="30" s="1"/>
  <c r="AF64" i="30"/>
  <c r="AO64" i="30" s="1"/>
  <c r="AE64" i="30"/>
  <c r="AI66" i="48"/>
  <c r="AN66" i="48"/>
  <c r="AJ28" i="36"/>
  <c r="AK28" i="36"/>
  <c r="AT28" i="36" s="1"/>
  <c r="AJ64" i="36"/>
  <c r="AK64" i="36"/>
  <c r="AT64" i="36" s="1"/>
  <c r="AG71" i="38"/>
  <c r="AP71" i="38" s="1"/>
  <c r="AF71" i="38"/>
  <c r="AO71" i="38" s="1"/>
  <c r="AE71" i="38"/>
  <c r="W72" i="38"/>
  <c r="AH70" i="73"/>
  <c r="AQ70" i="73" s="1"/>
  <c r="W70" i="35"/>
  <c r="AG69" i="35"/>
  <c r="AP69" i="35" s="1"/>
  <c r="AF69" i="35"/>
  <c r="AO69" i="35" s="1"/>
  <c r="AE69" i="35"/>
  <c r="AF69" i="83"/>
  <c r="AO69" i="83" s="1"/>
  <c r="AG69" i="83"/>
  <c r="AP69" i="83" s="1"/>
  <c r="W70" i="83"/>
  <c r="AE69" i="83"/>
  <c r="AS24" i="40"/>
  <c r="AL24" i="40"/>
  <c r="AU24" i="40" s="1"/>
  <c r="AS42" i="40"/>
  <c r="AL42" i="40"/>
  <c r="AU42" i="40" s="1"/>
  <c r="AS60" i="40"/>
  <c r="AL60" i="40"/>
  <c r="AU60" i="40" s="1"/>
  <c r="AF69" i="41"/>
  <c r="AO69" i="41" s="1"/>
  <c r="W70" i="41"/>
  <c r="AG69" i="41"/>
  <c r="AP69" i="41" s="1"/>
  <c r="AE69" i="41"/>
  <c r="AJ23" i="36"/>
  <c r="AK23" i="36"/>
  <c r="AT23" i="36" s="1"/>
  <c r="AJ59" i="36"/>
  <c r="AK59" i="36"/>
  <c r="AT59" i="36" s="1"/>
  <c r="Z67" i="89"/>
  <c r="X67" i="89"/>
  <c r="Y67" i="89"/>
  <c r="AR68" i="86"/>
  <c r="AS7" i="40"/>
  <c r="AL7" i="40"/>
  <c r="AU7" i="40" s="1"/>
  <c r="AS25" i="40"/>
  <c r="AL25" i="40"/>
  <c r="AU25" i="40" s="1"/>
  <c r="AS43" i="40"/>
  <c r="AL43" i="40"/>
  <c r="AU43" i="40" s="1"/>
  <c r="AS61" i="40"/>
  <c r="AL61" i="40"/>
  <c r="AU61" i="40" s="1"/>
  <c r="AF69" i="74"/>
  <c r="AO69" i="74" s="1"/>
  <c r="AE69" i="74"/>
  <c r="W70" i="74"/>
  <c r="AG69" i="74"/>
  <c r="AP69" i="74" s="1"/>
  <c r="AJ12" i="36"/>
  <c r="AK12" i="36"/>
  <c r="AT12" i="36" s="1"/>
  <c r="AJ48" i="36"/>
  <c r="AK48" i="36"/>
  <c r="AT48" i="36" s="1"/>
  <c r="AR64" i="76"/>
  <c r="AH64" i="28"/>
  <c r="AQ64" i="28" s="1"/>
  <c r="AJ13" i="36"/>
  <c r="AK13" i="36"/>
  <c r="AT13" i="36" s="1"/>
  <c r="AS15" i="40"/>
  <c r="AL15" i="40"/>
  <c r="AU15" i="40" s="1"/>
  <c r="AS33" i="40"/>
  <c r="AL33" i="40"/>
  <c r="AU33" i="40" s="1"/>
  <c r="AS51" i="40"/>
  <c r="AL51" i="40"/>
  <c r="AU51" i="40" s="1"/>
  <c r="AL69" i="40"/>
  <c r="AU69" i="40" s="1"/>
  <c r="AR69" i="40"/>
  <c r="AR71" i="40" s="1"/>
  <c r="AI67" i="79"/>
  <c r="AN67" i="79"/>
  <c r="X69" i="88"/>
  <c r="Z69" i="88" s="1"/>
  <c r="Y69" i="88"/>
  <c r="AH69" i="77"/>
  <c r="AQ69" i="77" s="1"/>
  <c r="AH68" i="80"/>
  <c r="AQ68" i="80" s="1"/>
  <c r="AS15" i="36"/>
  <c r="AL15" i="36"/>
  <c r="AU15" i="36" s="1"/>
  <c r="AS33" i="36"/>
  <c r="AL33" i="36"/>
  <c r="AU33" i="36" s="1"/>
  <c r="AS51" i="36"/>
  <c r="AL51" i="36"/>
  <c r="AU51" i="36" s="1"/>
  <c r="AS67" i="36"/>
  <c r="AL67" i="36"/>
  <c r="AU67" i="36" s="1"/>
  <c r="AH65" i="76"/>
  <c r="AQ65" i="76" s="1"/>
  <c r="AH67" i="87"/>
  <c r="AQ67" i="87" s="1"/>
  <c r="AJ34" i="36"/>
  <c r="AK34" i="36"/>
  <c r="AT34" i="36" s="1"/>
  <c r="X69" i="46"/>
  <c r="Y69" i="46"/>
  <c r="X69" i="31"/>
  <c r="Z69" i="31" s="1"/>
  <c r="Y69" i="31"/>
  <c r="AH70" i="82"/>
  <c r="AQ70" i="82" s="1"/>
  <c r="AJ29" i="36"/>
  <c r="AK29" i="36"/>
  <c r="AT29" i="36" s="1"/>
  <c r="AJ68" i="36"/>
  <c r="AK68" i="36"/>
  <c r="AT68" i="36" s="1"/>
  <c r="AR69" i="73"/>
  <c r="AH69" i="44"/>
  <c r="AQ69" i="44" s="1"/>
  <c r="AQ71" i="44" s="1"/>
  <c r="AZ3" i="44"/>
  <c r="AX6" i="44" s="1"/>
  <c r="S6" i="44" s="1"/>
  <c r="AC6" i="44" s="1"/>
  <c r="AB7" i="44" s="1"/>
  <c r="AX9" i="44"/>
  <c r="S9" i="44" s="1"/>
  <c r="AC9" i="44" s="1"/>
  <c r="AB10" i="44" s="1"/>
  <c r="AX15" i="44"/>
  <c r="S15" i="44" s="1"/>
  <c r="AC15" i="44" s="1"/>
  <c r="AB16" i="44" s="1"/>
  <c r="AX21" i="44"/>
  <c r="S21" i="44" s="1"/>
  <c r="AC21" i="44" s="1"/>
  <c r="AB22" i="44" s="1"/>
  <c r="AX27" i="44"/>
  <c r="S27" i="44" s="1"/>
  <c r="AC27" i="44" s="1"/>
  <c r="AB28" i="44" s="1"/>
  <c r="AX33" i="44"/>
  <c r="S33" i="44" s="1"/>
  <c r="AC33" i="44" s="1"/>
  <c r="AB34" i="44" s="1"/>
  <c r="AX39" i="44"/>
  <c r="S39" i="44" s="1"/>
  <c r="AC39" i="44" s="1"/>
  <c r="AB40" i="44" s="1"/>
  <c r="AX45" i="44"/>
  <c r="S45" i="44" s="1"/>
  <c r="AC45" i="44" s="1"/>
  <c r="AB46" i="44" s="1"/>
  <c r="AX51" i="44"/>
  <c r="S51" i="44" s="1"/>
  <c r="AC51" i="44" s="1"/>
  <c r="AB52" i="44" s="1"/>
  <c r="AX57" i="44"/>
  <c r="S57" i="44" s="1"/>
  <c r="AC57" i="44" s="1"/>
  <c r="AB58" i="44" s="1"/>
  <c r="AX63" i="44"/>
  <c r="S63" i="44" s="1"/>
  <c r="AC63" i="44" s="1"/>
  <c r="AB64" i="44" s="1"/>
  <c r="AH70" i="25"/>
  <c r="AQ70" i="25" s="1"/>
  <c r="AJ18" i="36"/>
  <c r="AK18" i="36"/>
  <c r="AT18" i="36" s="1"/>
  <c r="AJ54" i="36"/>
  <c r="AK54" i="36"/>
  <c r="AT54" i="36" s="1"/>
  <c r="Z66" i="45"/>
  <c r="Y66" i="45"/>
  <c r="X66" i="45"/>
  <c r="AI69" i="81"/>
  <c r="AN69" i="81"/>
  <c r="AH69" i="96"/>
  <c r="AQ69" i="96" s="1"/>
  <c r="AQ71" i="96" s="1"/>
  <c r="AX3" i="96"/>
  <c r="S3" i="96" s="1"/>
  <c r="AC3" i="96" s="1"/>
  <c r="AZ3" i="96"/>
  <c r="AX4" i="96"/>
  <c r="S4" i="96" s="1"/>
  <c r="AC4" i="96" s="1"/>
  <c r="AB5" i="96" s="1"/>
  <c r="AX5" i="96"/>
  <c r="S5" i="96" s="1"/>
  <c r="AC5" i="96" s="1"/>
  <c r="AB6" i="96" s="1"/>
  <c r="AX6" i="96"/>
  <c r="S6" i="96" s="1"/>
  <c r="AC6" i="96" s="1"/>
  <c r="AB7" i="96" s="1"/>
  <c r="AX7" i="96"/>
  <c r="S7" i="96" s="1"/>
  <c r="AC7" i="96" s="1"/>
  <c r="AB8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7" i="96"/>
  <c r="S67" i="96" s="1"/>
  <c r="AC67" i="96" s="1"/>
  <c r="AB68" i="96" s="1"/>
  <c r="AX66" i="96"/>
  <c r="S66" i="96" s="1"/>
  <c r="AC66" i="96" s="1"/>
  <c r="AB67" i="96" s="1"/>
  <c r="AX64" i="96"/>
  <c r="S64" i="96" s="1"/>
  <c r="AC64" i="96" s="1"/>
  <c r="AB65" i="96" s="1"/>
  <c r="AX68" i="96"/>
  <c r="S68" i="96" s="1"/>
  <c r="AC68" i="96" s="1"/>
  <c r="AB69" i="96" s="1"/>
  <c r="AX65" i="96"/>
  <c r="S65" i="96" s="1"/>
  <c r="AC65" i="96" s="1"/>
  <c r="AB66" i="96" s="1"/>
  <c r="AR68" i="77"/>
  <c r="AS20" i="40"/>
  <c r="AL20" i="40"/>
  <c r="AU20" i="40" s="1"/>
  <c r="AS38" i="40"/>
  <c r="AL38" i="40"/>
  <c r="AU38" i="40" s="1"/>
  <c r="AS56" i="40"/>
  <c r="AL56" i="40"/>
  <c r="AU56" i="40" s="1"/>
  <c r="AF64" i="28"/>
  <c r="AO64" i="28" s="1"/>
  <c r="W65" i="28"/>
  <c r="AG64" i="28"/>
  <c r="AP64" i="28" s="1"/>
  <c r="AE64" i="28"/>
  <c r="AJ19" i="36"/>
  <c r="AK19" i="36"/>
  <c r="AT19" i="36" s="1"/>
  <c r="AS37" i="36"/>
  <c r="AL37" i="36"/>
  <c r="AU37" i="36" s="1"/>
  <c r="AS55" i="36"/>
  <c r="AL55" i="36"/>
  <c r="AU55" i="36" s="1"/>
  <c r="AJ4" i="40"/>
  <c r="AK4" i="40"/>
  <c r="AT4" i="40" s="1"/>
  <c r="AT71" i="40" s="1"/>
  <c r="AJ8" i="36"/>
  <c r="AK8" i="36"/>
  <c r="AT8" i="36" s="1"/>
  <c r="AS32" i="36"/>
  <c r="AL32" i="36"/>
  <c r="AU32" i="36" s="1"/>
  <c r="AS50" i="36"/>
  <c r="AL50" i="36"/>
  <c r="AU50" i="36" s="1"/>
  <c r="AS65" i="36"/>
  <c r="AL65" i="36"/>
  <c r="AU65" i="36" s="1"/>
  <c r="AH68" i="37"/>
  <c r="AQ68" i="37" s="1"/>
  <c r="AS6" i="40"/>
  <c r="AL6" i="40"/>
  <c r="AU6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Z65" i="76"/>
  <c r="AS11" i="40"/>
  <c r="AL11" i="40"/>
  <c r="AU11" i="40" s="1"/>
  <c r="AS29" i="40"/>
  <c r="AL29" i="40"/>
  <c r="AU29" i="40" s="1"/>
  <c r="AS47" i="40"/>
  <c r="AL47" i="40"/>
  <c r="AU47" i="40" s="1"/>
  <c r="AS65" i="40"/>
  <c r="AL65" i="40"/>
  <c r="AU65" i="40" s="1"/>
  <c r="AJ40" i="36"/>
  <c r="AK40" i="36"/>
  <c r="AT40" i="36" s="1"/>
  <c r="AR66" i="75"/>
  <c r="AS12" i="40"/>
  <c r="AL12" i="40"/>
  <c r="AU12" i="40" s="1"/>
  <c r="AS30" i="40"/>
  <c r="AL30" i="40"/>
  <c r="AU30" i="40" s="1"/>
  <c r="AS48" i="40"/>
  <c r="AL48" i="40"/>
  <c r="AU48" i="40" s="1"/>
  <c r="AS66" i="40"/>
  <c r="AL66" i="40"/>
  <c r="AU66" i="40" s="1"/>
  <c r="AJ35" i="36"/>
  <c r="AK35" i="36"/>
  <c r="AT35" i="36" s="1"/>
  <c r="AI66" i="89"/>
  <c r="AN66" i="89"/>
  <c r="AH67" i="90"/>
  <c r="AQ67" i="90" s="1"/>
  <c r="Z69" i="44"/>
  <c r="AS13" i="40"/>
  <c r="AL13" i="40"/>
  <c r="AU13" i="40" s="1"/>
  <c r="AS31" i="40"/>
  <c r="AL31" i="40"/>
  <c r="AU31" i="40" s="1"/>
  <c r="AS49" i="40"/>
  <c r="AL49" i="40"/>
  <c r="AU49" i="40" s="1"/>
  <c r="AS67" i="40"/>
  <c r="AL67" i="40"/>
  <c r="AU67" i="40" s="1"/>
  <c r="AH68" i="85"/>
  <c r="AQ68" i="85" s="1"/>
  <c r="AJ24" i="36"/>
  <c r="AK24" i="36"/>
  <c r="AT24" i="36" s="1"/>
  <c r="AJ60" i="36"/>
  <c r="AK60" i="36"/>
  <c r="AT60" i="36" s="1"/>
  <c r="AG68" i="84"/>
  <c r="AP68" i="84" s="1"/>
  <c r="AF68" i="84"/>
  <c r="AO68" i="84" s="1"/>
  <c r="AE68" i="84"/>
  <c r="W69" i="84"/>
  <c r="AF69" i="96"/>
  <c r="AO69" i="96" s="1"/>
  <c r="AO71" i="96" s="1"/>
  <c r="AE69" i="96"/>
  <c r="AX69" i="96"/>
  <c r="S69" i="96" s="1"/>
  <c r="AC69" i="96" s="1"/>
  <c r="AG69" i="96"/>
  <c r="AP69" i="96" s="1"/>
  <c r="AP71" i="96" s="1"/>
  <c r="AS26" i="40"/>
  <c r="AL26" i="40"/>
  <c r="AU26" i="40" s="1"/>
  <c r="AS44" i="40"/>
  <c r="AL44" i="40"/>
  <c r="AU44" i="40" s="1"/>
  <c r="AS62" i="40"/>
  <c r="AL62" i="40"/>
  <c r="AU62" i="40" s="1"/>
  <c r="X67" i="91"/>
  <c r="Y67" i="91"/>
  <c r="Z67" i="91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J14" i="36"/>
  <c r="AK14" i="36"/>
  <c r="AT14" i="36" s="1"/>
  <c r="AI69" i="36"/>
  <c r="AN69" i="36"/>
  <c r="AN71" i="36" s="1"/>
  <c r="Z68" i="37"/>
  <c r="Y66" i="34"/>
  <c r="X66" i="34"/>
  <c r="Z66" i="34" s="1"/>
  <c r="AI68" i="88"/>
  <c r="AN68" i="88"/>
  <c r="AR68" i="35"/>
  <c r="Z69" i="77"/>
  <c r="AG68" i="80"/>
  <c r="AP68" i="80" s="1"/>
  <c r="AF68" i="80"/>
  <c r="AO68" i="80" s="1"/>
  <c r="AE68" i="80"/>
  <c r="W69" i="80"/>
  <c r="AS21" i="36"/>
  <c r="AL21" i="36"/>
  <c r="AU21" i="36" s="1"/>
  <c r="AS39" i="36"/>
  <c r="AL39" i="36"/>
  <c r="AU39" i="36" s="1"/>
  <c r="AS57" i="36"/>
  <c r="AL57" i="36"/>
  <c r="AU57" i="36" s="1"/>
  <c r="AS17" i="40"/>
  <c r="AL17" i="40"/>
  <c r="AU17" i="40" s="1"/>
  <c r="AS35" i="40"/>
  <c r="AL35" i="40"/>
  <c r="AU35" i="40" s="1"/>
  <c r="AS53" i="40"/>
  <c r="AL53" i="40"/>
  <c r="AU53" i="40" s="1"/>
  <c r="AH68" i="29"/>
  <c r="AQ68" i="29" s="1"/>
  <c r="W68" i="87"/>
  <c r="AG67" i="87"/>
  <c r="AP67" i="87" s="1"/>
  <c r="AF67" i="87"/>
  <c r="AO67" i="87" s="1"/>
  <c r="AE67" i="87"/>
  <c r="AF66" i="32"/>
  <c r="AO66" i="32" s="1"/>
  <c r="AG66" i="32"/>
  <c r="AP66" i="32" s="1"/>
  <c r="W67" i="32"/>
  <c r="AE66" i="32"/>
  <c r="AJ10" i="36"/>
  <c r="AK10" i="36"/>
  <c r="AT10" i="36" s="1"/>
  <c r="AJ46" i="36"/>
  <c r="AK46" i="36"/>
  <c r="AT46" i="36" s="1"/>
  <c r="AI68" i="46"/>
  <c r="AN68" i="46"/>
  <c r="AH66" i="39"/>
  <c r="AQ66" i="39" s="1"/>
  <c r="AI68" i="31"/>
  <c r="AN68" i="31"/>
  <c r="AF70" i="82"/>
  <c r="AO70" i="82" s="1"/>
  <c r="AE70" i="82"/>
  <c r="W71" i="82"/>
  <c r="AG70" i="82"/>
  <c r="AP70" i="82" s="1"/>
  <c r="AF66" i="93"/>
  <c r="AO66" i="93" s="1"/>
  <c r="W67" i="93"/>
  <c r="AG66" i="93"/>
  <c r="AP66" i="93" s="1"/>
  <c r="AE66" i="93"/>
  <c r="AJ5" i="36"/>
  <c r="AK5" i="36"/>
  <c r="AT5" i="36" s="1"/>
  <c r="AJ41" i="36"/>
  <c r="AK41" i="36"/>
  <c r="AT41" i="36" s="1"/>
  <c r="AR66" i="95"/>
  <c r="Y67" i="43"/>
  <c r="X67" i="43"/>
  <c r="AG67" i="90"/>
  <c r="AP67" i="90" s="1"/>
  <c r="W68" i="90"/>
  <c r="AE67" i="90"/>
  <c r="AF67" i="90"/>
  <c r="AO67" i="90" s="1"/>
  <c r="AH69" i="78"/>
  <c r="AQ69" i="78" s="1"/>
  <c r="Z70" i="25"/>
  <c r="Z68" i="85"/>
  <c r="AJ30" i="36"/>
  <c r="AK30" i="36"/>
  <c r="AT30" i="36" s="1"/>
  <c r="AJ69" i="36"/>
  <c r="AS69" i="36" s="1"/>
  <c r="AK69" i="36"/>
  <c r="AT69" i="36" s="1"/>
  <c r="X68" i="92"/>
  <c r="Y68" i="92"/>
  <c r="Z70" i="94"/>
  <c r="X70" i="94"/>
  <c r="Y70" i="94"/>
  <c r="AH69" i="86"/>
  <c r="AQ69" i="86" s="1"/>
  <c r="AS8" i="40"/>
  <c r="AL8" i="40"/>
  <c r="AU8" i="40" s="1"/>
  <c r="AS25" i="36"/>
  <c r="AL25" i="36"/>
  <c r="AU25" i="36" s="1"/>
  <c r="AS43" i="36"/>
  <c r="AL43" i="36"/>
  <c r="AU43" i="36" s="1"/>
  <c r="AS61" i="36"/>
  <c r="AL61" i="36"/>
  <c r="AU61" i="36" s="1"/>
  <c r="AR67" i="37"/>
  <c r="AI66" i="91"/>
  <c r="AN66" i="91"/>
  <c r="AJ20" i="36"/>
  <c r="AK20" i="36"/>
  <c r="AT20" i="36" s="1"/>
  <c r="AS38" i="36"/>
  <c r="AL38" i="36"/>
  <c r="AU38" i="36" s="1"/>
  <c r="AS56" i="36"/>
  <c r="AL56" i="36"/>
  <c r="AU56" i="36" s="1"/>
  <c r="AN65" i="34"/>
  <c r="AI65" i="34"/>
  <c r="X68" i="79"/>
  <c r="Y68" i="79"/>
  <c r="Z68" i="79" s="1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70" i="38"/>
  <c r="Y67" i="48"/>
  <c r="X67" i="48"/>
  <c r="Z67" i="48" s="1"/>
  <c r="AJ16" i="36"/>
  <c r="AK16" i="36"/>
  <c r="AT16" i="36" s="1"/>
  <c r="AJ52" i="36"/>
  <c r="AK52" i="36"/>
  <c r="AT52" i="36" s="1"/>
  <c r="Z66" i="39"/>
  <c r="AH69" i="35"/>
  <c r="AQ69" i="35" s="1"/>
  <c r="AS18" i="40"/>
  <c r="AL18" i="40"/>
  <c r="AU18" i="40" s="1"/>
  <c r="AS36" i="40"/>
  <c r="AL36" i="40"/>
  <c r="AU36" i="40" s="1"/>
  <c r="AS54" i="40"/>
  <c r="AL54" i="40"/>
  <c r="AU54" i="40" s="1"/>
  <c r="AR69" i="25"/>
  <c r="AJ11" i="36"/>
  <c r="AK11" i="36"/>
  <c r="AT11" i="36" s="1"/>
  <c r="AJ47" i="36"/>
  <c r="AK47" i="36"/>
  <c r="AT47" i="36" s="1"/>
  <c r="AR68" i="42"/>
  <c r="Z69" i="78"/>
  <c r="AS19" i="40"/>
  <c r="AL19" i="40"/>
  <c r="AU19" i="40" s="1"/>
  <c r="AS37" i="40"/>
  <c r="AL37" i="40"/>
  <c r="AU37" i="40" s="1"/>
  <c r="AS55" i="40"/>
  <c r="AL55" i="40"/>
  <c r="AU55" i="40" s="1"/>
  <c r="AE67" i="33"/>
  <c r="W68" i="33"/>
  <c r="AG67" i="33"/>
  <c r="AP67" i="33" s="1"/>
  <c r="AF67" i="33"/>
  <c r="AO67" i="33" s="1"/>
  <c r="AJ36" i="36"/>
  <c r="AK36" i="36"/>
  <c r="AT36" i="36" s="1"/>
  <c r="AH67" i="95"/>
  <c r="AQ67" i="95" s="1"/>
  <c r="X70" i="26"/>
  <c r="Y70" i="26"/>
  <c r="AS14" i="40"/>
  <c r="AL14" i="40"/>
  <c r="AU14" i="40" s="1"/>
  <c r="AS32" i="40"/>
  <c r="AL32" i="40"/>
  <c r="AU32" i="40" s="1"/>
  <c r="AS50" i="40"/>
  <c r="AL50" i="40"/>
  <c r="AU50" i="40" s="1"/>
  <c r="AS9" i="40"/>
  <c r="AL9" i="40"/>
  <c r="AU9" i="40" s="1"/>
  <c r="AS27" i="40"/>
  <c r="AL27" i="40"/>
  <c r="AU27" i="40" s="1"/>
  <c r="AS45" i="40"/>
  <c r="AL45" i="40"/>
  <c r="AU45" i="40" s="1"/>
  <c r="AS63" i="40"/>
  <c r="AL63" i="40"/>
  <c r="AU63" i="40" s="1"/>
  <c r="AR67" i="29"/>
  <c r="AR67" i="80"/>
  <c r="AH67" i="75"/>
  <c r="AQ67" i="75" s="1"/>
  <c r="AS3" i="36"/>
  <c r="AL3" i="36"/>
  <c r="AU3" i="36" s="1"/>
  <c r="Z68" i="27"/>
  <c r="Y68" i="27"/>
  <c r="X68" i="27"/>
  <c r="AR68" i="44"/>
  <c r="AH66" i="47"/>
  <c r="AQ66" i="47" s="1"/>
  <c r="AJ9" i="36"/>
  <c r="AJ27" i="36"/>
  <c r="AJ45" i="36"/>
  <c r="AS63" i="36"/>
  <c r="AL63" i="36"/>
  <c r="AU63" i="36" s="1"/>
  <c r="AR65" i="39"/>
  <c r="AS23" i="40"/>
  <c r="AL23" i="40"/>
  <c r="AU23" i="40" s="1"/>
  <c r="AS41" i="40"/>
  <c r="AL41" i="40"/>
  <c r="AU41" i="40" s="1"/>
  <c r="AS59" i="40"/>
  <c r="AL59" i="40"/>
  <c r="AU59" i="40" s="1"/>
  <c r="Z68" i="29"/>
  <c r="AR63" i="28"/>
  <c r="AR67" i="85"/>
  <c r="AJ22" i="36"/>
  <c r="AK22" i="36"/>
  <c r="AT22" i="36" s="1"/>
  <c r="AJ58" i="36"/>
  <c r="AK58" i="36"/>
  <c r="AT58" i="36" s="1"/>
  <c r="AH71" i="38"/>
  <c r="AQ71" i="38" s="1"/>
  <c r="AR66" i="90"/>
  <c r="AJ17" i="36"/>
  <c r="AK17" i="36"/>
  <c r="AT17" i="36" s="1"/>
  <c r="AJ53" i="36"/>
  <c r="AK53" i="36"/>
  <c r="AT53" i="36" s="1"/>
  <c r="AN66" i="43"/>
  <c r="AI66" i="43"/>
  <c r="AR65" i="47"/>
  <c r="AJ6" i="36"/>
  <c r="AK6" i="36"/>
  <c r="AT6" i="36" s="1"/>
  <c r="AJ42" i="36"/>
  <c r="AK42" i="36"/>
  <c r="AT42" i="36" s="1"/>
  <c r="AN65" i="45"/>
  <c r="AI65" i="45"/>
  <c r="AN69" i="26"/>
  <c r="AI69" i="26"/>
  <c r="AN67" i="92"/>
  <c r="AI67" i="92"/>
  <c r="X70" i="81"/>
  <c r="Y70" i="81"/>
  <c r="Z70" i="81" s="1"/>
  <c r="AI69" i="94"/>
  <c r="AN69" i="94"/>
  <c r="Z69" i="86"/>
  <c r="AS68" i="40"/>
  <c r="AL68" i="40"/>
  <c r="AU68" i="40" s="1"/>
  <c r="AJ7" i="36"/>
  <c r="AK7" i="36"/>
  <c r="AT7" i="36" s="1"/>
  <c r="AS31" i="36"/>
  <c r="AL31" i="36"/>
  <c r="AU31" i="36" s="1"/>
  <c r="AS49" i="36"/>
  <c r="AL49" i="36"/>
  <c r="AU49" i="36" s="1"/>
  <c r="AS66" i="36"/>
  <c r="AL66" i="36"/>
  <c r="AU66" i="36" s="1"/>
  <c r="AR69" i="82"/>
  <c r="AR68" i="78"/>
  <c r="AR66" i="87"/>
  <c r="AS26" i="36"/>
  <c r="AL26" i="36"/>
  <c r="AU26" i="36" s="1"/>
  <c r="AS44" i="36"/>
  <c r="AL44" i="36"/>
  <c r="AU44" i="36" s="1"/>
  <c r="AS62" i="36"/>
  <c r="AL62" i="36"/>
  <c r="AU62" i="36" s="1"/>
  <c r="AJ4" i="36"/>
  <c r="AK4" i="36"/>
  <c r="AT4" i="36" s="1"/>
  <c r="AI67" i="27"/>
  <c r="AN67" i="27"/>
  <c r="AF68" i="79" l="1"/>
  <c r="AO68" i="79" s="1"/>
  <c r="AE68" i="79"/>
  <c r="W69" i="79"/>
  <c r="AG68" i="79"/>
  <c r="AP68" i="79" s="1"/>
  <c r="AE67" i="48"/>
  <c r="W68" i="48"/>
  <c r="AF67" i="48"/>
  <c r="AO67" i="48" s="1"/>
  <c r="AG67" i="48"/>
  <c r="AP67" i="48" s="1"/>
  <c r="W67" i="34"/>
  <c r="AG66" i="34"/>
  <c r="AP66" i="34" s="1"/>
  <c r="AF66" i="34"/>
  <c r="AO66" i="34" s="1"/>
  <c r="AE66" i="34"/>
  <c r="AE69" i="31"/>
  <c r="W70" i="31"/>
  <c r="AF69" i="31"/>
  <c r="AO69" i="31" s="1"/>
  <c r="AG69" i="31"/>
  <c r="AP69" i="31" s="1"/>
  <c r="AE69" i="88"/>
  <c r="AX69" i="88"/>
  <c r="S69" i="88" s="1"/>
  <c r="AC69" i="88" s="1"/>
  <c r="AF69" i="88"/>
  <c r="AO69" i="88" s="1"/>
  <c r="AO71" i="88" s="1"/>
  <c r="AG69" i="88"/>
  <c r="AP69" i="88" s="1"/>
  <c r="AP71" i="88" s="1"/>
  <c r="AG67" i="91"/>
  <c r="AP67" i="91" s="1"/>
  <c r="AF67" i="91"/>
  <c r="AO67" i="91" s="1"/>
  <c r="AE67" i="91"/>
  <c r="W68" i="91"/>
  <c r="AF70" i="81"/>
  <c r="AO70" i="81" s="1"/>
  <c r="AE70" i="81"/>
  <c r="AG70" i="81"/>
  <c r="AP70" i="81" s="1"/>
  <c r="W71" i="81"/>
  <c r="AK7" i="44"/>
  <c r="AT7" i="44" s="1"/>
  <c r="AS7" i="36"/>
  <c r="AL7" i="36"/>
  <c r="AU7" i="36" s="1"/>
  <c r="AS6" i="36"/>
  <c r="AL6" i="36"/>
  <c r="AU6" i="36" s="1"/>
  <c r="AS53" i="36"/>
  <c r="AL53" i="36"/>
  <c r="AU53" i="36" s="1"/>
  <c r="AE68" i="29"/>
  <c r="W69" i="29"/>
  <c r="AG68" i="29"/>
  <c r="AP68" i="29" s="1"/>
  <c r="AF68" i="29"/>
  <c r="AO68" i="29" s="1"/>
  <c r="AS27" i="36"/>
  <c r="AL27" i="36"/>
  <c r="AU27" i="36" s="1"/>
  <c r="AF66" i="39"/>
  <c r="AO66" i="39" s="1"/>
  <c r="AG66" i="39"/>
  <c r="AP66" i="39" s="1"/>
  <c r="W67" i="39"/>
  <c r="AE66" i="39"/>
  <c r="AR66" i="91"/>
  <c r="AE70" i="94"/>
  <c r="W71" i="94"/>
  <c r="AF70" i="94"/>
  <c r="AO70" i="94" s="1"/>
  <c r="AG70" i="94"/>
  <c r="AP70" i="94" s="1"/>
  <c r="Y68" i="90"/>
  <c r="X68" i="90"/>
  <c r="Z71" i="82"/>
  <c r="X71" i="82"/>
  <c r="Y71" i="82"/>
  <c r="AF69" i="77"/>
  <c r="AO69" i="77" s="1"/>
  <c r="AE69" i="77"/>
  <c r="AG69" i="77"/>
  <c r="AP69" i="77" s="1"/>
  <c r="W70" i="77"/>
  <c r="AS14" i="36"/>
  <c r="AL14" i="36"/>
  <c r="AU14" i="36" s="1"/>
  <c r="AN68" i="84"/>
  <c r="AI68" i="84"/>
  <c r="AS24" i="36"/>
  <c r="AL24" i="36"/>
  <c r="AU24" i="36" s="1"/>
  <c r="AJ69" i="96"/>
  <c r="AS69" i="96" s="1"/>
  <c r="AK69" i="96"/>
  <c r="AT69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AX66" i="44"/>
  <c r="S66" i="44" s="1"/>
  <c r="AC66" i="44" s="1"/>
  <c r="AB67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S13" i="36"/>
  <c r="AL13" i="36"/>
  <c r="AU13" i="36" s="1"/>
  <c r="X70" i="35"/>
  <c r="Y70" i="35"/>
  <c r="AS64" i="36"/>
  <c r="AL64" i="36"/>
  <c r="AU64" i="36" s="1"/>
  <c r="Z67" i="47"/>
  <c r="X67" i="47"/>
  <c r="Y67" i="47"/>
  <c r="AN67" i="95"/>
  <c r="AI67" i="95"/>
  <c r="Y71" i="73"/>
  <c r="Z71" i="73" s="1"/>
  <c r="X71" i="73"/>
  <c r="AH70" i="81"/>
  <c r="AQ70" i="81" s="1"/>
  <c r="AR65" i="45"/>
  <c r="AS22" i="36"/>
  <c r="AL22" i="36"/>
  <c r="AU22" i="36" s="1"/>
  <c r="AS9" i="36"/>
  <c r="AL9" i="36"/>
  <c r="AU9" i="36" s="1"/>
  <c r="AH68" i="79"/>
  <c r="AQ68" i="79" s="1"/>
  <c r="AS30" i="36"/>
  <c r="AL30" i="36"/>
  <c r="AU30" i="36" s="1"/>
  <c r="AI70" i="82"/>
  <c r="AN70" i="82"/>
  <c r="AS46" i="36"/>
  <c r="AL46" i="36"/>
  <c r="AU46" i="36" s="1"/>
  <c r="X68" i="87"/>
  <c r="Y68" i="87"/>
  <c r="AS8" i="36"/>
  <c r="AL8" i="36"/>
  <c r="AU8" i="36" s="1"/>
  <c r="Y65" i="28"/>
  <c r="X65" i="28"/>
  <c r="AJ65" i="96"/>
  <c r="AK65" i="96"/>
  <c r="AT65" i="96" s="1"/>
  <c r="AK61" i="96"/>
  <c r="AT61" i="96" s="1"/>
  <c r="AJ61" i="96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K31" i="96"/>
  <c r="AT31" i="96" s="1"/>
  <c r="AJ31" i="96"/>
  <c r="AJ25" i="96"/>
  <c r="AK25" i="96"/>
  <c r="AT25" i="96" s="1"/>
  <c r="AK19" i="96"/>
  <c r="AT19" i="96" s="1"/>
  <c r="AJ19" i="96"/>
  <c r="AK13" i="96"/>
  <c r="AT13" i="96" s="1"/>
  <c r="AJ13" i="96"/>
  <c r="AJ7" i="96"/>
  <c r="AK7" i="96"/>
  <c r="AT7" i="96" s="1"/>
  <c r="AS54" i="36"/>
  <c r="AL54" i="36"/>
  <c r="AU54" i="36" s="1"/>
  <c r="AX64" i="44"/>
  <c r="S64" i="44" s="1"/>
  <c r="AC64" i="44" s="1"/>
  <c r="AB65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AS59" i="36"/>
  <c r="AL59" i="36"/>
  <c r="AU59" i="36" s="1"/>
  <c r="Y70" i="41"/>
  <c r="Z70" i="41" s="1"/>
  <c r="X70" i="41"/>
  <c r="X72" i="38"/>
  <c r="Y72" i="38"/>
  <c r="AI66" i="47"/>
  <c r="AN66" i="47"/>
  <c r="AH70" i="26"/>
  <c r="AQ70" i="26" s="1"/>
  <c r="Z68" i="33"/>
  <c r="X68" i="33"/>
  <c r="Y68" i="33"/>
  <c r="AS47" i="36"/>
  <c r="AL47" i="36"/>
  <c r="AU47" i="36" s="1"/>
  <c r="AS52" i="36"/>
  <c r="AL52" i="36"/>
  <c r="AU52" i="36" s="1"/>
  <c r="AH68" i="92"/>
  <c r="AQ68" i="92" s="1"/>
  <c r="W69" i="85"/>
  <c r="AG68" i="85"/>
  <c r="AP68" i="85" s="1"/>
  <c r="AF68" i="85"/>
  <c r="AO68" i="85" s="1"/>
  <c r="AE68" i="85"/>
  <c r="AH67" i="43"/>
  <c r="AQ67" i="43" s="1"/>
  <c r="AS41" i="36"/>
  <c r="AL41" i="36"/>
  <c r="AU41" i="36" s="1"/>
  <c r="Z67" i="93"/>
  <c r="X67" i="93"/>
  <c r="Y67" i="93"/>
  <c r="Y69" i="80"/>
  <c r="Z69" i="80" s="1"/>
  <c r="X69" i="80"/>
  <c r="AG68" i="37"/>
  <c r="AP68" i="37" s="1"/>
  <c r="AF68" i="37"/>
  <c r="AO68" i="37" s="1"/>
  <c r="AE68" i="37"/>
  <c r="W69" i="37"/>
  <c r="AN69" i="96"/>
  <c r="AN71" i="96" s="1"/>
  <c r="AI69" i="96"/>
  <c r="AF69" i="44"/>
  <c r="AO69" i="44" s="1"/>
  <c r="AO71" i="44" s="1"/>
  <c r="AX69" i="44"/>
  <c r="S69" i="44" s="1"/>
  <c r="AC69" i="44" s="1"/>
  <c r="AG69" i="44"/>
  <c r="AP69" i="44" s="1"/>
  <c r="AP71" i="44" s="1"/>
  <c r="AE69" i="44"/>
  <c r="AG65" i="76"/>
  <c r="AP65" i="76" s="1"/>
  <c r="AF65" i="76"/>
  <c r="AO65" i="76" s="1"/>
  <c r="W66" i="76"/>
  <c r="AE65" i="76"/>
  <c r="AK67" i="96"/>
  <c r="AT67" i="96" s="1"/>
  <c r="AJ67" i="96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J6" i="96"/>
  <c r="AK6" i="96"/>
  <c r="AT6" i="96" s="1"/>
  <c r="AR69" i="81"/>
  <c r="AK64" i="44"/>
  <c r="AT64" i="44" s="1"/>
  <c r="AJ64" i="44"/>
  <c r="AK58" i="44"/>
  <c r="AT58" i="44" s="1"/>
  <c r="AJ58" i="44"/>
  <c r="AK52" i="44"/>
  <c r="AT52" i="44" s="1"/>
  <c r="AJ52" i="44"/>
  <c r="AK46" i="44"/>
  <c r="AT46" i="44" s="1"/>
  <c r="AJ46" i="44"/>
  <c r="AK40" i="44"/>
  <c r="AT40" i="44" s="1"/>
  <c r="AJ40" i="44"/>
  <c r="AK34" i="44"/>
  <c r="AT34" i="44" s="1"/>
  <c r="AJ34" i="44"/>
  <c r="AK28" i="44"/>
  <c r="AT28" i="44" s="1"/>
  <c r="AJ28" i="44"/>
  <c r="AK22" i="44"/>
  <c r="AT22" i="44" s="1"/>
  <c r="AJ22" i="44"/>
  <c r="AK16" i="44"/>
  <c r="AT16" i="44" s="1"/>
  <c r="AJ16" i="44"/>
  <c r="AJ10" i="44"/>
  <c r="AK10" i="44"/>
  <c r="AT10" i="44" s="1"/>
  <c r="AS68" i="36"/>
  <c r="AL68" i="36"/>
  <c r="AU68" i="36" s="1"/>
  <c r="AH69" i="46"/>
  <c r="AQ69" i="46" s="1"/>
  <c r="AR67" i="79"/>
  <c r="X70" i="74"/>
  <c r="Y70" i="74"/>
  <c r="Z70" i="74" s="1"/>
  <c r="AI69" i="35"/>
  <c r="AN69" i="35"/>
  <c r="AN71" i="38"/>
  <c r="AI71" i="38"/>
  <c r="AS28" i="36"/>
  <c r="AL28" i="36"/>
  <c r="AU28" i="36" s="1"/>
  <c r="AT71" i="36"/>
  <c r="AG69" i="86"/>
  <c r="AP69" i="86" s="1"/>
  <c r="AF69" i="86"/>
  <c r="AO69" i="86" s="1"/>
  <c r="AE69" i="86"/>
  <c r="W70" i="86"/>
  <c r="AR67" i="92"/>
  <c r="AR66" i="43"/>
  <c r="AH68" i="27"/>
  <c r="AQ68" i="27" s="1"/>
  <c r="Z70" i="26"/>
  <c r="AN67" i="33"/>
  <c r="AI67" i="33"/>
  <c r="AR65" i="34"/>
  <c r="Z68" i="92"/>
  <c r="W71" i="25"/>
  <c r="AG70" i="25"/>
  <c r="AP70" i="25" s="1"/>
  <c r="AF70" i="25"/>
  <c r="AO70" i="25" s="1"/>
  <c r="AE70" i="25"/>
  <c r="AS10" i="36"/>
  <c r="AL10" i="36"/>
  <c r="AU10" i="36" s="1"/>
  <c r="AI67" i="87"/>
  <c r="AN67" i="87"/>
  <c r="AN68" i="80"/>
  <c r="AI68" i="80"/>
  <c r="AR66" i="89"/>
  <c r="AS4" i="40"/>
  <c r="AS71" i="40" s="1"/>
  <c r="AL4" i="40"/>
  <c r="AU4" i="40" s="1"/>
  <c r="AU71" i="40" s="1"/>
  <c r="C11" i="40" s="1"/>
  <c r="AS19" i="36"/>
  <c r="AL19" i="36"/>
  <c r="AU19" i="36" s="1"/>
  <c r="AJ68" i="96"/>
  <c r="AK68" i="96"/>
  <c r="AT68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J5" i="96"/>
  <c r="AK5" i="96"/>
  <c r="AT5" i="96" s="1"/>
  <c r="AH66" i="45"/>
  <c r="AQ66" i="45" s="1"/>
  <c r="AS18" i="36"/>
  <c r="AL18" i="36"/>
  <c r="AU18" i="36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4" i="44"/>
  <c r="S4" i="44" s="1"/>
  <c r="AC4" i="44" s="1"/>
  <c r="AB5" i="44" s="1"/>
  <c r="Z69" i="46"/>
  <c r="AS48" i="36"/>
  <c r="AL48" i="36"/>
  <c r="AU48" i="36" s="1"/>
  <c r="AI69" i="74"/>
  <c r="AN69" i="74"/>
  <c r="AS23" i="36"/>
  <c r="AL23" i="36"/>
  <c r="AU23" i="36" s="1"/>
  <c r="Y65" i="30"/>
  <c r="Z65" i="30"/>
  <c r="X65" i="30"/>
  <c r="AI70" i="73"/>
  <c r="AN70" i="73"/>
  <c r="Y70" i="42"/>
  <c r="X70" i="42"/>
  <c r="AR67" i="27"/>
  <c r="AS17" i="36"/>
  <c r="AL17" i="36"/>
  <c r="AU17" i="36" s="1"/>
  <c r="AS4" i="36"/>
  <c r="AS71" i="36" s="1"/>
  <c r="AL4" i="36"/>
  <c r="AU4" i="36" s="1"/>
  <c r="AS42" i="36"/>
  <c r="AL42" i="36"/>
  <c r="AU42" i="36" s="1"/>
  <c r="AS36" i="36"/>
  <c r="AL36" i="36"/>
  <c r="AU36" i="36" s="1"/>
  <c r="AG69" i="78"/>
  <c r="AP69" i="78" s="1"/>
  <c r="AF69" i="78"/>
  <c r="AO69" i="78" s="1"/>
  <c r="W70" i="78"/>
  <c r="AE69" i="78"/>
  <c r="AS11" i="36"/>
  <c r="AL11" i="36"/>
  <c r="AU11" i="36" s="1"/>
  <c r="AS16" i="36"/>
  <c r="AL16" i="36"/>
  <c r="AU16" i="36" s="1"/>
  <c r="AS20" i="36"/>
  <c r="AL20" i="36"/>
  <c r="AU20" i="36" s="1"/>
  <c r="Z67" i="43"/>
  <c r="AS5" i="36"/>
  <c r="AL5" i="36"/>
  <c r="AU5" i="36" s="1"/>
  <c r="AR68" i="31"/>
  <c r="AI66" i="32"/>
  <c r="AN66" i="32"/>
  <c r="AR68" i="88"/>
  <c r="AL69" i="36"/>
  <c r="AU69" i="36" s="1"/>
  <c r="AR69" i="36"/>
  <c r="AR71" i="36" s="1"/>
  <c r="AH67" i="91"/>
  <c r="AQ67" i="91" s="1"/>
  <c r="X69" i="84"/>
  <c r="Z69" i="84" s="1"/>
  <c r="Y69" i="84"/>
  <c r="AS60" i="36"/>
  <c r="AL60" i="36"/>
  <c r="AU60" i="36" s="1"/>
  <c r="AJ64" i="96"/>
  <c r="AK64" i="96"/>
  <c r="AT64" i="96" s="1"/>
  <c r="AK58" i="96"/>
  <c r="AT58" i="96" s="1"/>
  <c r="AJ58" i="96"/>
  <c r="AJ52" i="96"/>
  <c r="AK52" i="96"/>
  <c r="AT52" i="96" s="1"/>
  <c r="AJ46" i="96"/>
  <c r="AK46" i="96"/>
  <c r="AT46" i="96" s="1"/>
  <c r="AJ40" i="96"/>
  <c r="AK40" i="96"/>
  <c r="AT40" i="96" s="1"/>
  <c r="AK34" i="96"/>
  <c r="AT34" i="96" s="1"/>
  <c r="AJ34" i="96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X65" i="44"/>
  <c r="S65" i="44" s="1"/>
  <c r="AC65" i="44" s="1"/>
  <c r="AB66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S29" i="36"/>
  <c r="AL29" i="36"/>
  <c r="AU29" i="36" s="1"/>
  <c r="AH67" i="89"/>
  <c r="AQ67" i="89" s="1"/>
  <c r="AI69" i="41"/>
  <c r="AN69" i="41"/>
  <c r="AI69" i="83"/>
  <c r="AN69" i="83"/>
  <c r="AR66" i="48"/>
  <c r="Z68" i="95"/>
  <c r="X68" i="95"/>
  <c r="Y68" i="95"/>
  <c r="X68" i="75"/>
  <c r="Y68" i="75"/>
  <c r="AI69" i="42"/>
  <c r="AN69" i="42"/>
  <c r="AR69" i="94"/>
  <c r="AR69" i="26"/>
  <c r="AS58" i="36"/>
  <c r="AL58" i="36"/>
  <c r="AU58" i="36" s="1"/>
  <c r="AS45" i="36"/>
  <c r="AL45" i="36"/>
  <c r="AU45" i="36" s="1"/>
  <c r="AG68" i="27"/>
  <c r="AP68" i="27" s="1"/>
  <c r="AF68" i="27"/>
  <c r="AO68" i="27" s="1"/>
  <c r="AE68" i="27"/>
  <c r="W69" i="27"/>
  <c r="AH67" i="48"/>
  <c r="AQ67" i="48" s="1"/>
  <c r="AH70" i="94"/>
  <c r="AQ70" i="94" s="1"/>
  <c r="AN67" i="90"/>
  <c r="AI67" i="90"/>
  <c r="AI66" i="93"/>
  <c r="AN66" i="93"/>
  <c r="AR68" i="46"/>
  <c r="X67" i="32"/>
  <c r="Y67" i="32"/>
  <c r="AH66" i="34"/>
  <c r="AQ66" i="34" s="1"/>
  <c r="AS35" i="36"/>
  <c r="AL35" i="36"/>
  <c r="AU35" i="36" s="1"/>
  <c r="AS40" i="36"/>
  <c r="AL40" i="36"/>
  <c r="AU40" i="36" s="1"/>
  <c r="AI64" i="28"/>
  <c r="AN64" i="28"/>
  <c r="AJ66" i="96"/>
  <c r="AK66" i="96"/>
  <c r="AT66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B4" i="96"/>
  <c r="AJ3" i="96"/>
  <c r="W67" i="45"/>
  <c r="AE66" i="45"/>
  <c r="AF66" i="45"/>
  <c r="AO66" i="45" s="1"/>
  <c r="AG66" i="45"/>
  <c r="AP66" i="45" s="1"/>
  <c r="AX67" i="44"/>
  <c r="S67" i="44" s="1"/>
  <c r="AC67" i="44" s="1"/>
  <c r="AB68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H69" i="31"/>
  <c r="AQ69" i="31" s="1"/>
  <c r="AS34" i="36"/>
  <c r="AL34" i="36"/>
  <c r="AU34" i="36" s="1"/>
  <c r="AH69" i="88"/>
  <c r="AQ69" i="88" s="1"/>
  <c r="AQ71" i="88" s="1"/>
  <c r="AZ3" i="88"/>
  <c r="AX7" i="88" s="1"/>
  <c r="S7" i="88" s="1"/>
  <c r="AC7" i="88" s="1"/>
  <c r="AB8" i="88" s="1"/>
  <c r="AX5" i="88"/>
  <c r="S5" i="88" s="1"/>
  <c r="AC5" i="88" s="1"/>
  <c r="AB6" i="88" s="1"/>
  <c r="AX6" i="88"/>
  <c r="S6" i="88" s="1"/>
  <c r="AC6" i="88" s="1"/>
  <c r="AB7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1" i="88"/>
  <c r="S11" i="88" s="1"/>
  <c r="AC11" i="88" s="1"/>
  <c r="AB12" i="88" s="1"/>
  <c r="AX12" i="88"/>
  <c r="S12" i="88" s="1"/>
  <c r="AC12" i="88" s="1"/>
  <c r="AB13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7" i="88"/>
  <c r="S17" i="88" s="1"/>
  <c r="AC17" i="88" s="1"/>
  <c r="AB18" i="88" s="1"/>
  <c r="AX18" i="88"/>
  <c r="S18" i="88" s="1"/>
  <c r="AC18" i="88" s="1"/>
  <c r="AB19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8" i="88"/>
  <c r="S68" i="88" s="1"/>
  <c r="AC68" i="88" s="1"/>
  <c r="AB69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7" i="88"/>
  <c r="S67" i="88" s="1"/>
  <c r="AC67" i="88" s="1"/>
  <c r="AB68" i="88" s="1"/>
  <c r="AS12" i="36"/>
  <c r="AL12" i="36"/>
  <c r="AU12" i="36" s="1"/>
  <c r="AF67" i="89"/>
  <c r="AO67" i="89" s="1"/>
  <c r="AE67" i="89"/>
  <c r="AG67" i="89"/>
  <c r="AP67" i="89" s="1"/>
  <c r="W68" i="89"/>
  <c r="X70" i="83"/>
  <c r="Y70" i="83"/>
  <c r="AI64" i="30"/>
  <c r="AN64" i="30"/>
  <c r="AN67" i="75"/>
  <c r="AI67" i="75"/>
  <c r="AU71" i="36" l="1"/>
  <c r="C11" i="36" s="1"/>
  <c r="AX69" i="84"/>
  <c r="S69" i="84" s="1"/>
  <c r="AC69" i="84" s="1"/>
  <c r="AG69" i="84"/>
  <c r="AP69" i="84" s="1"/>
  <c r="AP71" i="84" s="1"/>
  <c r="AF69" i="84"/>
  <c r="AO69" i="84" s="1"/>
  <c r="AO71" i="84" s="1"/>
  <c r="AE69" i="84"/>
  <c r="AF70" i="41"/>
  <c r="AO70" i="41" s="1"/>
  <c r="AE70" i="41"/>
  <c r="W71" i="41"/>
  <c r="AG70" i="41"/>
  <c r="AP70" i="41" s="1"/>
  <c r="AJ8" i="88"/>
  <c r="AK8" i="88"/>
  <c r="AT8" i="88" s="1"/>
  <c r="AG70" i="74"/>
  <c r="AP70" i="74" s="1"/>
  <c r="AF70" i="74"/>
  <c r="AO70" i="74" s="1"/>
  <c r="AE70" i="74"/>
  <c r="W71" i="74"/>
  <c r="AE71" i="73"/>
  <c r="W72" i="73"/>
  <c r="AF71" i="73"/>
  <c r="AO71" i="73" s="1"/>
  <c r="AG71" i="73"/>
  <c r="AP71" i="73" s="1"/>
  <c r="AX69" i="80"/>
  <c r="S69" i="80" s="1"/>
  <c r="AC69" i="80" s="1"/>
  <c r="AG69" i="80"/>
  <c r="AP69" i="80" s="1"/>
  <c r="AP71" i="80" s="1"/>
  <c r="AE69" i="80"/>
  <c r="AF69" i="80"/>
  <c r="AO69" i="80" s="1"/>
  <c r="AO71" i="80" s="1"/>
  <c r="AH70" i="83"/>
  <c r="AQ70" i="83" s="1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K24" i="88"/>
  <c r="AT24" i="88" s="1"/>
  <c r="AJ24" i="88"/>
  <c r="AJ18" i="88"/>
  <c r="AK18" i="88"/>
  <c r="AT18" i="88" s="1"/>
  <c r="AJ12" i="88"/>
  <c r="AK12" i="88"/>
  <c r="AT12" i="88" s="1"/>
  <c r="AJ6" i="88"/>
  <c r="AK6" i="88"/>
  <c r="AT6" i="88" s="1"/>
  <c r="AK13" i="44"/>
  <c r="AT13" i="44" s="1"/>
  <c r="AJ13" i="44"/>
  <c r="AK49" i="44"/>
  <c r="AT49" i="44" s="1"/>
  <c r="AJ49" i="44"/>
  <c r="AI66" i="45"/>
  <c r="AN66" i="45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J38" i="44"/>
  <c r="AK38" i="44"/>
  <c r="AT38" i="44" s="1"/>
  <c r="AN69" i="78"/>
  <c r="AI69" i="78"/>
  <c r="AR70" i="73"/>
  <c r="AK9" i="44"/>
  <c r="AT9" i="44" s="1"/>
  <c r="AJ9" i="44"/>
  <c r="AJ45" i="44"/>
  <c r="AK45" i="44"/>
  <c r="AT45" i="44" s="1"/>
  <c r="AR67" i="33"/>
  <c r="AS28" i="44"/>
  <c r="AL28" i="44"/>
  <c r="AU28" i="44" s="1"/>
  <c r="AS46" i="44"/>
  <c r="AL46" i="44"/>
  <c r="AU46" i="44" s="1"/>
  <c r="AS64" i="44"/>
  <c r="AL64" i="44"/>
  <c r="AU64" i="44" s="1"/>
  <c r="AS67" i="96"/>
  <c r="AL67" i="96"/>
  <c r="AU67" i="96" s="1"/>
  <c r="AE67" i="93"/>
  <c r="W68" i="93"/>
  <c r="AF67" i="93"/>
  <c r="AO67" i="93" s="1"/>
  <c r="AG67" i="93"/>
  <c r="AP67" i="93" s="1"/>
  <c r="Z69" i="85"/>
  <c r="X69" i="85"/>
  <c r="Y69" i="85"/>
  <c r="AG68" i="33"/>
  <c r="AP68" i="33" s="1"/>
  <c r="AF68" i="33"/>
  <c r="AO68" i="33" s="1"/>
  <c r="AE68" i="33"/>
  <c r="W69" i="33"/>
  <c r="AJ17" i="44"/>
  <c r="AK17" i="44"/>
  <c r="AT17" i="44" s="1"/>
  <c r="AJ53" i="44"/>
  <c r="AK53" i="44"/>
  <c r="AT53" i="44" s="1"/>
  <c r="AS7" i="96"/>
  <c r="AL7" i="96"/>
  <c r="AU7" i="96" s="1"/>
  <c r="AS25" i="96"/>
  <c r="AL25" i="96"/>
  <c r="AU25" i="96" s="1"/>
  <c r="AS43" i="96"/>
  <c r="AL43" i="96"/>
  <c r="AU43" i="96" s="1"/>
  <c r="AG67" i="47"/>
  <c r="AP67" i="47" s="1"/>
  <c r="AF67" i="47"/>
  <c r="AO67" i="47" s="1"/>
  <c r="AE67" i="47"/>
  <c r="W68" i="47"/>
  <c r="AJ30" i="44"/>
  <c r="AK30" i="44"/>
  <c r="AT30" i="44" s="1"/>
  <c r="AK67" i="44"/>
  <c r="AT67" i="44" s="1"/>
  <c r="AJ67" i="44"/>
  <c r="AS20" i="96"/>
  <c r="AL20" i="96"/>
  <c r="AU20" i="96" s="1"/>
  <c r="AS38" i="96"/>
  <c r="AL38" i="96"/>
  <c r="AU38" i="96" s="1"/>
  <c r="AS56" i="96"/>
  <c r="AL56" i="96"/>
  <c r="AU56" i="96" s="1"/>
  <c r="Z70" i="77"/>
  <c r="X70" i="77"/>
  <c r="Y70" i="77"/>
  <c r="AG71" i="82"/>
  <c r="AP71" i="82" s="1"/>
  <c r="AF71" i="82"/>
  <c r="AO71" i="82" s="1"/>
  <c r="AE71" i="82"/>
  <c r="W72" i="82"/>
  <c r="AN66" i="39"/>
  <c r="AI66" i="39"/>
  <c r="AJ7" i="44"/>
  <c r="AI67" i="48"/>
  <c r="AN67" i="48"/>
  <c r="AR67" i="75"/>
  <c r="Z70" i="83"/>
  <c r="AJ69" i="88"/>
  <c r="AS69" i="88" s="1"/>
  <c r="AK69" i="88"/>
  <c r="AT69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K19" i="44"/>
  <c r="AT19" i="44" s="1"/>
  <c r="AJ19" i="44"/>
  <c r="AK55" i="44"/>
  <c r="AT55" i="44" s="1"/>
  <c r="AJ55" i="44"/>
  <c r="AH68" i="75"/>
  <c r="AQ68" i="75" s="1"/>
  <c r="AK8" i="44"/>
  <c r="AT8" i="44" s="1"/>
  <c r="AJ8" i="44"/>
  <c r="AJ44" i="44"/>
  <c r="AK44" i="44"/>
  <c r="AT44" i="44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X70" i="78"/>
  <c r="Y70" i="78"/>
  <c r="AH65" i="30"/>
  <c r="AQ65" i="30" s="1"/>
  <c r="AR69" i="74"/>
  <c r="AJ15" i="44"/>
  <c r="AK15" i="44"/>
  <c r="AT15" i="44" s="1"/>
  <c r="AJ51" i="44"/>
  <c r="AK51" i="44"/>
  <c r="AT51" i="44" s="1"/>
  <c r="AS5" i="96"/>
  <c r="AL5" i="96"/>
  <c r="AU5" i="96" s="1"/>
  <c r="AS23" i="96"/>
  <c r="AL23" i="96"/>
  <c r="AU23" i="96" s="1"/>
  <c r="AS41" i="96"/>
  <c r="AL41" i="96"/>
  <c r="AU41" i="96" s="1"/>
  <c r="AS59" i="96"/>
  <c r="AL59" i="96"/>
  <c r="AU59" i="96" s="1"/>
  <c r="AR67" i="87"/>
  <c r="Y70" i="86"/>
  <c r="Z70" i="86" s="1"/>
  <c r="X70" i="86"/>
  <c r="AH70" i="74"/>
  <c r="AQ70" i="74" s="1"/>
  <c r="AS10" i="44"/>
  <c r="AL10" i="44"/>
  <c r="AU10" i="44" s="1"/>
  <c r="AS12" i="96"/>
  <c r="AL12" i="96"/>
  <c r="AU12" i="96" s="1"/>
  <c r="AS30" i="96"/>
  <c r="AL30" i="96"/>
  <c r="AU30" i="96" s="1"/>
  <c r="AS48" i="96"/>
  <c r="AL48" i="96"/>
  <c r="AU48" i="96" s="1"/>
  <c r="AN69" i="44"/>
  <c r="AN71" i="44" s="1"/>
  <c r="AI69" i="44"/>
  <c r="AH69" i="80"/>
  <c r="AQ69" i="80" s="1"/>
  <c r="AQ71" i="80" s="1"/>
  <c r="AZ3" i="80"/>
  <c r="AX6" i="80" s="1"/>
  <c r="S6" i="80" s="1"/>
  <c r="AC6" i="80" s="1"/>
  <c r="AB7" i="80" s="1"/>
  <c r="AX4" i="80"/>
  <c r="S4" i="80" s="1"/>
  <c r="AC4" i="80" s="1"/>
  <c r="AB5" i="80" s="1"/>
  <c r="AX5" i="80"/>
  <c r="S5" i="80" s="1"/>
  <c r="AC5" i="80" s="1"/>
  <c r="AB6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6" i="80"/>
  <c r="S66" i="80" s="1"/>
  <c r="AC66" i="80" s="1"/>
  <c r="AB67" i="80" s="1"/>
  <c r="AX67" i="80"/>
  <c r="S67" i="80" s="1"/>
  <c r="AC67" i="80" s="1"/>
  <c r="AB68" i="80" s="1"/>
  <c r="AX65" i="80"/>
  <c r="S65" i="80" s="1"/>
  <c r="AC65" i="80" s="1"/>
  <c r="AB66" i="80" s="1"/>
  <c r="AX68" i="80"/>
  <c r="S68" i="80" s="1"/>
  <c r="AC68" i="80" s="1"/>
  <c r="AB69" i="80" s="1"/>
  <c r="AX64" i="80"/>
  <c r="S64" i="80" s="1"/>
  <c r="AC64" i="80" s="1"/>
  <c r="AB65" i="80" s="1"/>
  <c r="AR66" i="47"/>
  <c r="AJ23" i="44"/>
  <c r="AK23" i="44"/>
  <c r="AT23" i="44" s="1"/>
  <c r="AJ59" i="44"/>
  <c r="AK59" i="44"/>
  <c r="AT59" i="44" s="1"/>
  <c r="AS13" i="96"/>
  <c r="AL13" i="96"/>
  <c r="AU13" i="96" s="1"/>
  <c r="AS31" i="96"/>
  <c r="AL31" i="96"/>
  <c r="AU31" i="96" s="1"/>
  <c r="AJ36" i="44"/>
  <c r="AK36" i="44"/>
  <c r="AT36" i="44" s="1"/>
  <c r="AR68" i="84"/>
  <c r="AH68" i="90"/>
  <c r="AQ68" i="90" s="1"/>
  <c r="Y71" i="94"/>
  <c r="Z71" i="94" s="1"/>
  <c r="X71" i="94"/>
  <c r="Y67" i="39"/>
  <c r="Z67" i="39" s="1"/>
  <c r="X67" i="39"/>
  <c r="X70" i="31"/>
  <c r="Y70" i="31"/>
  <c r="X67" i="34"/>
  <c r="Y67" i="34"/>
  <c r="X68" i="89"/>
  <c r="Y68" i="89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X4" i="88"/>
  <c r="S4" i="88" s="1"/>
  <c r="AC4" i="88" s="1"/>
  <c r="AB5" i="88" s="1"/>
  <c r="AK25" i="44"/>
  <c r="AT25" i="44" s="1"/>
  <c r="AJ25" i="44"/>
  <c r="AK61" i="44"/>
  <c r="AT61" i="44" s="1"/>
  <c r="AJ61" i="44"/>
  <c r="Y67" i="45"/>
  <c r="X67" i="45"/>
  <c r="AS15" i="96"/>
  <c r="AL15" i="96"/>
  <c r="AU15" i="96" s="1"/>
  <c r="AS33" i="96"/>
  <c r="AL33" i="96"/>
  <c r="AU33" i="96" s="1"/>
  <c r="AS51" i="96"/>
  <c r="AL51" i="96"/>
  <c r="AU51" i="96" s="1"/>
  <c r="AS66" i="96"/>
  <c r="AL66" i="96"/>
  <c r="AU66" i="96" s="1"/>
  <c r="AR66" i="93"/>
  <c r="Z68" i="75"/>
  <c r="AJ14" i="44"/>
  <c r="AK14" i="44"/>
  <c r="AT14" i="44" s="1"/>
  <c r="AJ50" i="44"/>
  <c r="AK50" i="44"/>
  <c r="AT50" i="44" s="1"/>
  <c r="AS34" i="96"/>
  <c r="AL34" i="96"/>
  <c r="AU34" i="96" s="1"/>
  <c r="AH70" i="42"/>
  <c r="AQ70" i="42" s="1"/>
  <c r="AE65" i="30"/>
  <c r="W66" i="30"/>
  <c r="AG65" i="30"/>
  <c r="AP65" i="30" s="1"/>
  <c r="AF65" i="30"/>
  <c r="AO65" i="30" s="1"/>
  <c r="AJ21" i="44"/>
  <c r="AK21" i="44"/>
  <c r="AT21" i="44" s="1"/>
  <c r="AJ57" i="44"/>
  <c r="AK57" i="44"/>
  <c r="AT57" i="44" s="1"/>
  <c r="X71" i="25"/>
  <c r="Y71" i="25"/>
  <c r="W71" i="26"/>
  <c r="AG70" i="26"/>
  <c r="AP70" i="26" s="1"/>
  <c r="AF70" i="26"/>
  <c r="AO70" i="26" s="1"/>
  <c r="AE70" i="26"/>
  <c r="AN69" i="86"/>
  <c r="AI69" i="86"/>
  <c r="AR71" i="38"/>
  <c r="AS16" i="44"/>
  <c r="AL16" i="44"/>
  <c r="AU16" i="44" s="1"/>
  <c r="AS34" i="44"/>
  <c r="AL34" i="44"/>
  <c r="AU34" i="44" s="1"/>
  <c r="AS52" i="44"/>
  <c r="AL52" i="44"/>
  <c r="AU52" i="44" s="1"/>
  <c r="AN65" i="76"/>
  <c r="AI65" i="76"/>
  <c r="AI68" i="85"/>
  <c r="AN68" i="85"/>
  <c r="AJ29" i="44"/>
  <c r="AK29" i="44"/>
  <c r="AT29" i="44" s="1"/>
  <c r="AJ65" i="44"/>
  <c r="AK65" i="44"/>
  <c r="AT65" i="44" s="1"/>
  <c r="AS49" i="96"/>
  <c r="AL49" i="96"/>
  <c r="AU49" i="96" s="1"/>
  <c r="AS65" i="96"/>
  <c r="AL65" i="96"/>
  <c r="AU65" i="96" s="1"/>
  <c r="AR67" i="95"/>
  <c r="AJ6" i="44"/>
  <c r="AK6" i="44"/>
  <c r="AT6" i="44" s="1"/>
  <c r="AJ42" i="44"/>
  <c r="AK42" i="44"/>
  <c r="AT42" i="44" s="1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AI69" i="77"/>
  <c r="AN69" i="77"/>
  <c r="AI70" i="94"/>
  <c r="AN70" i="94"/>
  <c r="X71" i="81"/>
  <c r="Y71" i="81"/>
  <c r="X68" i="91"/>
  <c r="Y68" i="91"/>
  <c r="AI69" i="31"/>
  <c r="AN69" i="3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K15" i="88"/>
  <c r="AT15" i="88" s="1"/>
  <c r="AJ15" i="88"/>
  <c r="AJ9" i="88"/>
  <c r="AK9" i="88"/>
  <c r="AT9" i="88" s="1"/>
  <c r="AX3" i="88"/>
  <c r="S3" i="88" s="1"/>
  <c r="AC3" i="88" s="1"/>
  <c r="AK31" i="44"/>
  <c r="AT31" i="44" s="1"/>
  <c r="AJ31" i="44"/>
  <c r="AJ68" i="44"/>
  <c r="AK68" i="44"/>
  <c r="AT68" i="44" s="1"/>
  <c r="AS3" i="96"/>
  <c r="AL3" i="96"/>
  <c r="AU3" i="96" s="1"/>
  <c r="AH67" i="32"/>
  <c r="AQ67" i="32" s="1"/>
  <c r="AR67" i="90"/>
  <c r="AR69" i="83"/>
  <c r="AJ20" i="44"/>
  <c r="AK20" i="44"/>
  <c r="AT20" i="44" s="1"/>
  <c r="AJ56" i="44"/>
  <c r="AK56" i="44"/>
  <c r="AT56" i="44" s="1"/>
  <c r="AS16" i="96"/>
  <c r="AL16" i="96"/>
  <c r="AU16" i="96" s="1"/>
  <c r="AS52" i="96"/>
  <c r="AL52" i="96"/>
  <c r="AU52" i="96" s="1"/>
  <c r="AJ27" i="44"/>
  <c r="AK27" i="44"/>
  <c r="AT27" i="44" s="1"/>
  <c r="AJ63" i="44"/>
  <c r="AK63" i="44"/>
  <c r="AT63" i="44" s="1"/>
  <c r="AS11" i="96"/>
  <c r="AL11" i="96"/>
  <c r="AU11" i="96" s="1"/>
  <c r="AS29" i="96"/>
  <c r="AL29" i="96"/>
  <c r="AU29" i="96" s="1"/>
  <c r="AS47" i="96"/>
  <c r="AL47" i="96"/>
  <c r="AU47" i="96" s="1"/>
  <c r="AS68" i="96"/>
  <c r="AL68" i="96"/>
  <c r="AU68" i="96" s="1"/>
  <c r="W69" i="92"/>
  <c r="AG68" i="92"/>
  <c r="AP68" i="92" s="1"/>
  <c r="AE68" i="92"/>
  <c r="AF68" i="92"/>
  <c r="AO68" i="92" s="1"/>
  <c r="AS18" i="96"/>
  <c r="AL18" i="96"/>
  <c r="AU18" i="96" s="1"/>
  <c r="AS36" i="96"/>
  <c r="AL36" i="96"/>
  <c r="AU36" i="96" s="1"/>
  <c r="AS54" i="96"/>
  <c r="AL54" i="96"/>
  <c r="AU54" i="96" s="1"/>
  <c r="Z69" i="37"/>
  <c r="Y69" i="37"/>
  <c r="X69" i="37"/>
  <c r="AH72" i="38"/>
  <c r="AQ72" i="38" s="1"/>
  <c r="AJ35" i="44"/>
  <c r="AK35" i="44"/>
  <c r="AT35" i="44" s="1"/>
  <c r="AS19" i="96"/>
  <c r="AL19" i="96"/>
  <c r="AU19" i="96" s="1"/>
  <c r="AH65" i="28"/>
  <c r="AQ65" i="28" s="1"/>
  <c r="AR70" i="82"/>
  <c r="AJ12" i="44"/>
  <c r="AK12" i="44"/>
  <c r="AT12" i="44" s="1"/>
  <c r="AJ48" i="44"/>
  <c r="AK48" i="44"/>
  <c r="AT48" i="44" s="1"/>
  <c r="Z68" i="90"/>
  <c r="AN67" i="91"/>
  <c r="AI67" i="91"/>
  <c r="AI69" i="88"/>
  <c r="AN69" i="88"/>
  <c r="AN71" i="88" s="1"/>
  <c r="AI66" i="34"/>
  <c r="AN66" i="34"/>
  <c r="Z69" i="79"/>
  <c r="Y69" i="79"/>
  <c r="X69" i="79"/>
  <c r="AR64" i="30"/>
  <c r="AJ66" i="88"/>
  <c r="AK66" i="88"/>
  <c r="AT66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K37" i="44"/>
  <c r="AT37" i="44" s="1"/>
  <c r="AJ37" i="44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64" i="28"/>
  <c r="Z67" i="32"/>
  <c r="X69" i="27"/>
  <c r="Y69" i="27"/>
  <c r="Z69" i="27" s="1"/>
  <c r="AH68" i="95"/>
  <c r="AQ68" i="95" s="1"/>
  <c r="AJ26" i="44"/>
  <c r="AK26" i="44"/>
  <c r="AT26" i="44" s="1"/>
  <c r="AJ62" i="44"/>
  <c r="AK62" i="44"/>
  <c r="AT62" i="44" s="1"/>
  <c r="AS58" i="96"/>
  <c r="AL58" i="96"/>
  <c r="AU58" i="96" s="1"/>
  <c r="W68" i="43"/>
  <c r="AG67" i="43"/>
  <c r="AP67" i="43" s="1"/>
  <c r="AF67" i="43"/>
  <c r="AO67" i="43" s="1"/>
  <c r="AE67" i="43"/>
  <c r="Z70" i="42"/>
  <c r="AE69" i="46"/>
  <c r="W70" i="46"/>
  <c r="AG69" i="46"/>
  <c r="AP69" i="46" s="1"/>
  <c r="AF69" i="46"/>
  <c r="AO69" i="46" s="1"/>
  <c r="AJ33" i="44"/>
  <c r="AK33" i="44"/>
  <c r="AT33" i="44" s="1"/>
  <c r="AK69" i="44"/>
  <c r="AT69" i="44" s="1"/>
  <c r="AJ69" i="44"/>
  <c r="AS69" i="44" s="1"/>
  <c r="AR68" i="80"/>
  <c r="AI70" i="25"/>
  <c r="AN70" i="25"/>
  <c r="AS22" i="44"/>
  <c r="AL22" i="44"/>
  <c r="AU22" i="44" s="1"/>
  <c r="AS40" i="44"/>
  <c r="AL40" i="44"/>
  <c r="AU40" i="44" s="1"/>
  <c r="AS58" i="44"/>
  <c r="AL58" i="44"/>
  <c r="AU58" i="44" s="1"/>
  <c r="Z66" i="76"/>
  <c r="X66" i="76"/>
  <c r="Y66" i="76"/>
  <c r="AN68" i="37"/>
  <c r="AI68" i="37"/>
  <c r="Z72" i="38"/>
  <c r="AJ3" i="44"/>
  <c r="AB4" i="44"/>
  <c r="AJ41" i="44"/>
  <c r="AK41" i="44"/>
  <c r="AT41" i="44" s="1"/>
  <c r="AS37" i="96"/>
  <c r="AL37" i="96"/>
  <c r="AU37" i="96" s="1"/>
  <c r="AS55" i="96"/>
  <c r="AL55" i="96"/>
  <c r="AU55" i="96" s="1"/>
  <c r="AH68" i="87"/>
  <c r="AQ68" i="87" s="1"/>
  <c r="AH70" i="35"/>
  <c r="AQ70" i="35" s="1"/>
  <c r="AJ18" i="44"/>
  <c r="AK18" i="44"/>
  <c r="AT18" i="44" s="1"/>
  <c r="AJ54" i="44"/>
  <c r="AK54" i="44"/>
  <c r="AT54" i="44" s="1"/>
  <c r="AS14" i="96"/>
  <c r="AL14" i="96"/>
  <c r="AU14" i="96" s="1"/>
  <c r="AS32" i="96"/>
  <c r="AL32" i="96"/>
  <c r="AU32" i="96" s="1"/>
  <c r="AS50" i="96"/>
  <c r="AL50" i="96"/>
  <c r="AU50" i="96" s="1"/>
  <c r="Y69" i="29"/>
  <c r="X69" i="29"/>
  <c r="AI68" i="79"/>
  <c r="AN68" i="79"/>
  <c r="AN67" i="89"/>
  <c r="AI67" i="89"/>
  <c r="AJ65" i="88"/>
  <c r="AK65" i="88"/>
  <c r="AT65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K25" i="88"/>
  <c r="AT25" i="88" s="1"/>
  <c r="AK19" i="88"/>
  <c r="AT19" i="88" s="1"/>
  <c r="AJ13" i="88"/>
  <c r="AK13" i="88"/>
  <c r="AT13" i="88" s="1"/>
  <c r="AJ7" i="88"/>
  <c r="AK7" i="88"/>
  <c r="AT7" i="88" s="1"/>
  <c r="AK43" i="44"/>
  <c r="AT43" i="44" s="1"/>
  <c r="AJ43" i="44"/>
  <c r="AN68" i="27"/>
  <c r="AI68" i="27"/>
  <c r="AR69" i="42"/>
  <c r="W69" i="95"/>
  <c r="AG68" i="95"/>
  <c r="AP68" i="95" s="1"/>
  <c r="AE68" i="95"/>
  <c r="AF68" i="95"/>
  <c r="AO68" i="95" s="1"/>
  <c r="AR69" i="41"/>
  <c r="AJ32" i="44"/>
  <c r="AK32" i="44"/>
  <c r="AT32" i="44" s="1"/>
  <c r="AJ66" i="44"/>
  <c r="AK66" i="44"/>
  <c r="AT66" i="44" s="1"/>
  <c r="AS22" i="96"/>
  <c r="AL22" i="96"/>
  <c r="AU22" i="96" s="1"/>
  <c r="AS40" i="96"/>
  <c r="AL40" i="96"/>
  <c r="AU40" i="96" s="1"/>
  <c r="AH69" i="84"/>
  <c r="AQ69" i="84" s="1"/>
  <c r="AQ71" i="84" s="1"/>
  <c r="AX4" i="84"/>
  <c r="S4" i="84" s="1"/>
  <c r="AC4" i="84" s="1"/>
  <c r="AB5" i="84" s="1"/>
  <c r="AZ3" i="84"/>
  <c r="AX3" i="84" s="1"/>
  <c r="S3" i="84" s="1"/>
  <c r="AC3" i="84" s="1"/>
  <c r="AX5" i="84"/>
  <c r="S5" i="84" s="1"/>
  <c r="AC5" i="84" s="1"/>
  <c r="AB6" i="84" s="1"/>
  <c r="AX6" i="84"/>
  <c r="S6" i="84" s="1"/>
  <c r="AC6" i="84" s="1"/>
  <c r="AB7" i="84" s="1"/>
  <c r="AX7" i="84"/>
  <c r="S7" i="84" s="1"/>
  <c r="AC7" i="84" s="1"/>
  <c r="AB8" i="84" s="1"/>
  <c r="AX9" i="84"/>
  <c r="S9" i="84" s="1"/>
  <c r="AC9" i="84" s="1"/>
  <c r="AB10" i="84" s="1"/>
  <c r="AX10" i="84"/>
  <c r="S10" i="84" s="1"/>
  <c r="AC10" i="84" s="1"/>
  <c r="AB11" i="84" s="1"/>
  <c r="AX11" i="84"/>
  <c r="S11" i="84" s="1"/>
  <c r="AC11" i="84" s="1"/>
  <c r="AB12" i="84" s="1"/>
  <c r="AX12" i="84"/>
  <c r="S12" i="84" s="1"/>
  <c r="AC12" i="84" s="1"/>
  <c r="AB13" i="84" s="1"/>
  <c r="AX13" i="84"/>
  <c r="S13" i="84" s="1"/>
  <c r="AC13" i="84" s="1"/>
  <c r="AB14" i="84" s="1"/>
  <c r="AX15" i="84"/>
  <c r="S15" i="84" s="1"/>
  <c r="AC15" i="84" s="1"/>
  <c r="AB16" i="84" s="1"/>
  <c r="AX16" i="84"/>
  <c r="S16" i="84" s="1"/>
  <c r="AC16" i="84" s="1"/>
  <c r="AB17" i="84" s="1"/>
  <c r="AX17" i="84"/>
  <c r="S17" i="84" s="1"/>
  <c r="AC17" i="84" s="1"/>
  <c r="AB18" i="84" s="1"/>
  <c r="AX18" i="84"/>
  <c r="S18" i="84" s="1"/>
  <c r="AC18" i="84" s="1"/>
  <c r="AB19" i="84" s="1"/>
  <c r="AX19" i="84"/>
  <c r="S19" i="84" s="1"/>
  <c r="AC19" i="84" s="1"/>
  <c r="AB20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4" i="84"/>
  <c r="S24" i="84" s="1"/>
  <c r="AC24" i="84" s="1"/>
  <c r="AB25" i="84" s="1"/>
  <c r="AX25" i="84"/>
  <c r="S25" i="84" s="1"/>
  <c r="AC25" i="84" s="1"/>
  <c r="AB26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5" i="84"/>
  <c r="S65" i="84" s="1"/>
  <c r="AC65" i="84" s="1"/>
  <c r="AB66" i="84" s="1"/>
  <c r="AX67" i="84"/>
  <c r="S67" i="84" s="1"/>
  <c r="AC67" i="84" s="1"/>
  <c r="AB68" i="84" s="1"/>
  <c r="AX66" i="84"/>
  <c r="S66" i="84" s="1"/>
  <c r="AC66" i="84" s="1"/>
  <c r="AB67" i="84" s="1"/>
  <c r="AX64" i="84"/>
  <c r="S64" i="84" s="1"/>
  <c r="AC64" i="84" s="1"/>
  <c r="AB65" i="84" s="1"/>
  <c r="AX68" i="84"/>
  <c r="S68" i="84" s="1"/>
  <c r="AC68" i="84" s="1"/>
  <c r="AB69" i="84" s="1"/>
  <c r="AR66" i="32"/>
  <c r="AJ5" i="44"/>
  <c r="AK5" i="44"/>
  <c r="AT5" i="44" s="1"/>
  <c r="AJ39" i="44"/>
  <c r="AK39" i="44"/>
  <c r="AT39" i="44" s="1"/>
  <c r="AS17" i="96"/>
  <c r="AL17" i="96"/>
  <c r="AU17" i="96" s="1"/>
  <c r="AS35" i="96"/>
  <c r="AL35" i="96"/>
  <c r="AU35" i="96" s="1"/>
  <c r="AS53" i="96"/>
  <c r="AL53" i="96"/>
  <c r="AU53" i="96" s="1"/>
  <c r="AR69" i="35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L69" i="96"/>
  <c r="AU69" i="96" s="1"/>
  <c r="AR69" i="96"/>
  <c r="AR71" i="96" s="1"/>
  <c r="AH67" i="93"/>
  <c r="AQ67" i="93" s="1"/>
  <c r="AH68" i="33"/>
  <c r="AQ68" i="33" s="1"/>
  <c r="AH70" i="41"/>
  <c r="AQ70" i="41" s="1"/>
  <c r="AJ11" i="44"/>
  <c r="AK11" i="44"/>
  <c r="AT11" i="44" s="1"/>
  <c r="AJ47" i="44"/>
  <c r="AK47" i="44"/>
  <c r="AT47" i="44" s="1"/>
  <c r="AS61" i="96"/>
  <c r="AL61" i="96"/>
  <c r="AU61" i="96" s="1"/>
  <c r="Z65" i="28"/>
  <c r="Z68" i="87"/>
  <c r="AH71" i="73"/>
  <c r="AQ71" i="73" s="1"/>
  <c r="AH67" i="47"/>
  <c r="AQ67" i="47" s="1"/>
  <c r="Z70" i="35"/>
  <c r="AJ24" i="44"/>
  <c r="AK24" i="44"/>
  <c r="AT24" i="44" s="1"/>
  <c r="AJ60" i="44"/>
  <c r="AK60" i="44"/>
  <c r="AT60" i="44" s="1"/>
  <c r="AH71" i="82"/>
  <c r="AQ71" i="82" s="1"/>
  <c r="AI68" i="29"/>
  <c r="AN68" i="29"/>
  <c r="AN70" i="81"/>
  <c r="AI70" i="81"/>
  <c r="Y68" i="48"/>
  <c r="X68" i="48"/>
  <c r="AJ7" i="80" l="1"/>
  <c r="AK7" i="80"/>
  <c r="AT7" i="80" s="1"/>
  <c r="W68" i="39"/>
  <c r="AG67" i="39"/>
  <c r="AP67" i="39" s="1"/>
  <c r="AF67" i="39"/>
  <c r="AO67" i="39" s="1"/>
  <c r="AE67" i="39"/>
  <c r="AG71" i="94"/>
  <c r="AP71" i="94" s="1"/>
  <c r="AF71" i="94"/>
  <c r="AO71" i="94" s="1"/>
  <c r="AE71" i="94"/>
  <c r="W72" i="94"/>
  <c r="AJ3" i="84"/>
  <c r="AB4" i="84"/>
  <c r="W70" i="27"/>
  <c r="AG69" i="27"/>
  <c r="AP69" i="27" s="1"/>
  <c r="AF69" i="27"/>
  <c r="AO69" i="27" s="1"/>
  <c r="AE69" i="27"/>
  <c r="W71" i="86"/>
  <c r="AG70" i="86"/>
  <c r="AP70" i="86" s="1"/>
  <c r="AE70" i="86"/>
  <c r="AF70" i="86"/>
  <c r="AO70" i="86" s="1"/>
  <c r="AR70" i="81"/>
  <c r="AS24" i="44"/>
  <c r="AL24" i="44"/>
  <c r="AU24" i="44" s="1"/>
  <c r="AE68" i="87"/>
  <c r="W69" i="87"/>
  <c r="AF68" i="87"/>
  <c r="AO68" i="87" s="1"/>
  <c r="AG68" i="87"/>
  <c r="AP68" i="87" s="1"/>
  <c r="AS39" i="44"/>
  <c r="AL39" i="44"/>
  <c r="AU39" i="44" s="1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K32" i="84"/>
  <c r="AT32" i="84" s="1"/>
  <c r="AK26" i="84"/>
  <c r="AT26" i="84" s="1"/>
  <c r="AK20" i="84"/>
  <c r="AT20" i="84" s="1"/>
  <c r="AK14" i="84"/>
  <c r="AT14" i="84" s="1"/>
  <c r="AK8" i="84"/>
  <c r="AT8" i="84" s="1"/>
  <c r="AS66" i="44"/>
  <c r="AL66" i="44"/>
  <c r="AU66" i="44" s="1"/>
  <c r="AI68" i="95"/>
  <c r="AN68" i="95"/>
  <c r="AR68" i="27"/>
  <c r="AH69" i="29"/>
  <c r="AQ69" i="29" s="1"/>
  <c r="AS18" i="44"/>
  <c r="AL18" i="44"/>
  <c r="AU18" i="44" s="1"/>
  <c r="AS3" i="44"/>
  <c r="AL3" i="44"/>
  <c r="AU3" i="44" s="1"/>
  <c r="W67" i="76"/>
  <c r="AG66" i="76"/>
  <c r="AP66" i="76" s="1"/>
  <c r="AF66" i="76"/>
  <c r="AO66" i="76" s="1"/>
  <c r="AE66" i="76"/>
  <c r="Z70" i="46"/>
  <c r="X70" i="46"/>
  <c r="Y70" i="46"/>
  <c r="AJ20" i="88"/>
  <c r="AK20" i="88"/>
  <c r="AT20" i="88" s="1"/>
  <c r="AG69" i="79"/>
  <c r="AP69" i="79" s="1"/>
  <c r="AF69" i="79"/>
  <c r="AO69" i="79" s="1"/>
  <c r="AE69" i="79"/>
  <c r="W70" i="79"/>
  <c r="W70" i="37"/>
  <c r="AG69" i="37"/>
  <c r="AP69" i="37" s="1"/>
  <c r="AF69" i="37"/>
  <c r="AO69" i="37" s="1"/>
  <c r="AE69" i="37"/>
  <c r="AS25" i="44"/>
  <c r="AL25" i="44"/>
  <c r="AU25" i="44" s="1"/>
  <c r="AS16" i="88"/>
  <c r="AL16" i="88"/>
  <c r="AU16" i="88" s="1"/>
  <c r="AS34" i="88"/>
  <c r="AL34" i="88"/>
  <c r="AU34" i="88" s="1"/>
  <c r="AS52" i="88"/>
  <c r="AL52" i="88"/>
  <c r="AU52" i="88" s="1"/>
  <c r="AH68" i="89"/>
  <c r="AQ68" i="89" s="1"/>
  <c r="AH70" i="31"/>
  <c r="AQ70" i="31" s="1"/>
  <c r="AS23" i="44"/>
  <c r="AL23" i="44"/>
  <c r="AU23" i="44" s="1"/>
  <c r="AK68" i="80"/>
  <c r="AT68" i="80" s="1"/>
  <c r="AJ68" i="80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K12" i="80"/>
  <c r="AT12" i="80" s="1"/>
  <c r="AJ6" i="80"/>
  <c r="AK6" i="80"/>
  <c r="AT6" i="80" s="1"/>
  <c r="AS15" i="44"/>
  <c r="AL15" i="44"/>
  <c r="AU15" i="44" s="1"/>
  <c r="AS19" i="44"/>
  <c r="AL19" i="44"/>
  <c r="AU19" i="44" s="1"/>
  <c r="AH70" i="77"/>
  <c r="AQ70" i="77" s="1"/>
  <c r="AS53" i="44"/>
  <c r="AL53" i="44"/>
  <c r="AU53" i="44" s="1"/>
  <c r="AS13" i="44"/>
  <c r="AL13" i="44"/>
  <c r="AU13" i="44" s="1"/>
  <c r="AI69" i="80"/>
  <c r="AN69" i="80"/>
  <c r="AN71" i="80" s="1"/>
  <c r="X72" i="73"/>
  <c r="Y72" i="73"/>
  <c r="AI70" i="41"/>
  <c r="AN70" i="41"/>
  <c r="AE70" i="35"/>
  <c r="W71" i="35"/>
  <c r="AF70" i="35"/>
  <c r="AO70" i="35" s="1"/>
  <c r="AG70" i="35"/>
  <c r="AP70" i="35" s="1"/>
  <c r="AF65" i="28"/>
  <c r="AO65" i="28" s="1"/>
  <c r="AG65" i="28"/>
  <c r="AP65" i="28" s="1"/>
  <c r="W66" i="28"/>
  <c r="AE65" i="28"/>
  <c r="AS11" i="44"/>
  <c r="AL11" i="44"/>
  <c r="AU11" i="44" s="1"/>
  <c r="AJ67" i="84"/>
  <c r="AK67" i="84"/>
  <c r="AT67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AS13" i="88"/>
  <c r="AL13" i="88"/>
  <c r="AU13" i="88" s="1"/>
  <c r="AS31" i="88"/>
  <c r="AL31" i="88"/>
  <c r="AU31" i="88" s="1"/>
  <c r="AS49" i="88"/>
  <c r="AL49" i="88"/>
  <c r="AU49" i="88" s="1"/>
  <c r="AS65" i="88"/>
  <c r="AL65" i="88"/>
  <c r="AU65" i="88" s="1"/>
  <c r="W73" i="38"/>
  <c r="AG72" i="38"/>
  <c r="AP72" i="38" s="1"/>
  <c r="AF72" i="38"/>
  <c r="AO72" i="38" s="1"/>
  <c r="AE72" i="38"/>
  <c r="AI69" i="46"/>
  <c r="AN69" i="46"/>
  <c r="Y68" i="43"/>
  <c r="X68" i="43"/>
  <c r="AS26" i="44"/>
  <c r="AL26" i="44"/>
  <c r="AU26" i="44" s="1"/>
  <c r="AJ26" i="88"/>
  <c r="AK26" i="88"/>
  <c r="AT26" i="88" s="1"/>
  <c r="AS50" i="88"/>
  <c r="AL50" i="88"/>
  <c r="AU50" i="88" s="1"/>
  <c r="AS66" i="88"/>
  <c r="AL66" i="88"/>
  <c r="AU66" i="88" s="1"/>
  <c r="W69" i="90"/>
  <c r="AG68" i="90"/>
  <c r="AP68" i="90" s="1"/>
  <c r="AF68" i="90"/>
  <c r="AO68" i="90" s="1"/>
  <c r="AE68" i="90"/>
  <c r="AS20" i="44"/>
  <c r="AL20" i="44"/>
  <c r="AU20" i="44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H68" i="91"/>
  <c r="AQ68" i="91" s="1"/>
  <c r="AR70" i="94"/>
  <c r="AS42" i="44"/>
  <c r="AL42" i="44"/>
  <c r="AU42" i="44" s="1"/>
  <c r="AS29" i="44"/>
  <c r="AL29" i="44"/>
  <c r="AU29" i="44" s="1"/>
  <c r="AS57" i="44"/>
  <c r="AL57" i="44"/>
  <c r="AU57" i="44" s="1"/>
  <c r="Y66" i="30"/>
  <c r="X66" i="30"/>
  <c r="AS14" i="44"/>
  <c r="AL14" i="44"/>
  <c r="AU14" i="44" s="1"/>
  <c r="AH67" i="45"/>
  <c r="AQ67" i="45" s="1"/>
  <c r="Z68" i="89"/>
  <c r="Z70" i="31"/>
  <c r="AJ67" i="80"/>
  <c r="AK67" i="80"/>
  <c r="AT67" i="80" s="1"/>
  <c r="AK59" i="80"/>
  <c r="AT59" i="80" s="1"/>
  <c r="AJ59" i="80"/>
  <c r="AK53" i="80"/>
  <c r="AT53" i="80" s="1"/>
  <c r="AJ53" i="80"/>
  <c r="AK47" i="80"/>
  <c r="AT47" i="80" s="1"/>
  <c r="AJ47" i="80"/>
  <c r="AK41" i="80"/>
  <c r="AT41" i="80" s="1"/>
  <c r="AJ41" i="80"/>
  <c r="AK35" i="80"/>
  <c r="AT35" i="80" s="1"/>
  <c r="AJ35" i="80"/>
  <c r="AK29" i="80"/>
  <c r="AT29" i="80" s="1"/>
  <c r="AJ29" i="80"/>
  <c r="AK23" i="80"/>
  <c r="AT23" i="80" s="1"/>
  <c r="AJ23" i="80"/>
  <c r="AK17" i="80"/>
  <c r="AT17" i="80" s="1"/>
  <c r="AJ17" i="80"/>
  <c r="AJ11" i="80"/>
  <c r="AK11" i="80"/>
  <c r="AT11" i="80" s="1"/>
  <c r="AJ5" i="80"/>
  <c r="AK5" i="80"/>
  <c r="AT5" i="80" s="1"/>
  <c r="AS23" i="88"/>
  <c r="AL23" i="88"/>
  <c r="AU23" i="88" s="1"/>
  <c r="AS41" i="88"/>
  <c r="AL41" i="88"/>
  <c r="AU41" i="88" s="1"/>
  <c r="AS59" i="88"/>
  <c r="AL59" i="88"/>
  <c r="AU59" i="88" s="1"/>
  <c r="Y72" i="82"/>
  <c r="X72" i="82"/>
  <c r="AG70" i="77"/>
  <c r="AP70" i="77" s="1"/>
  <c r="AF70" i="77"/>
  <c r="AO70" i="77" s="1"/>
  <c r="AE70" i="77"/>
  <c r="W71" i="77"/>
  <c r="X68" i="47"/>
  <c r="Y68" i="47"/>
  <c r="AS18" i="88"/>
  <c r="AL18" i="88"/>
  <c r="AU18" i="88" s="1"/>
  <c r="AS36" i="88"/>
  <c r="AL36" i="88"/>
  <c r="AU36" i="88" s="1"/>
  <c r="AS54" i="88"/>
  <c r="AL54" i="88"/>
  <c r="AU54" i="88" s="1"/>
  <c r="AI71" i="73"/>
  <c r="AN71" i="73"/>
  <c r="AS5" i="44"/>
  <c r="AL5" i="44"/>
  <c r="AU5" i="4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S32" i="44"/>
  <c r="AL32" i="44"/>
  <c r="AU32" i="44" s="1"/>
  <c r="AS43" i="44"/>
  <c r="AL43" i="44"/>
  <c r="AU43" i="44" s="1"/>
  <c r="AR67" i="89"/>
  <c r="Z69" i="29"/>
  <c r="AR68" i="37"/>
  <c r="AR70" i="25"/>
  <c r="AS33" i="44"/>
  <c r="AL33" i="44"/>
  <c r="AU33" i="44" s="1"/>
  <c r="AG70" i="42"/>
  <c r="AP70" i="42" s="1"/>
  <c r="AF70" i="42"/>
  <c r="AO70" i="42" s="1"/>
  <c r="AE70" i="42"/>
  <c r="W71" i="42"/>
  <c r="AH69" i="27"/>
  <c r="AQ69" i="27" s="1"/>
  <c r="AS4" i="96"/>
  <c r="AS71" i="96" s="1"/>
  <c r="AL4" i="96"/>
  <c r="AU4" i="96" s="1"/>
  <c r="AJ32" i="88"/>
  <c r="AK32" i="88"/>
  <c r="AT32" i="88" s="1"/>
  <c r="AR66" i="34"/>
  <c r="AI68" i="92"/>
  <c r="AN68" i="92"/>
  <c r="AS68" i="44"/>
  <c r="AL68" i="44"/>
  <c r="AU68" i="44" s="1"/>
  <c r="AS15" i="88"/>
  <c r="AL15" i="88"/>
  <c r="AU15" i="88" s="1"/>
  <c r="Z68" i="91"/>
  <c r="AR69" i="86"/>
  <c r="Z71" i="26"/>
  <c r="X71" i="26"/>
  <c r="Y71" i="26"/>
  <c r="AI65" i="30"/>
  <c r="AN65" i="30"/>
  <c r="W69" i="75"/>
  <c r="AG68" i="75"/>
  <c r="AP68" i="75" s="1"/>
  <c r="AE68" i="75"/>
  <c r="AF68" i="75"/>
  <c r="AO68" i="75" s="1"/>
  <c r="AJ5" i="88"/>
  <c r="AK5" i="88"/>
  <c r="AT5" i="88" s="1"/>
  <c r="AS22" i="88"/>
  <c r="AL22" i="88"/>
  <c r="AU22" i="88" s="1"/>
  <c r="AS40" i="88"/>
  <c r="AL40" i="88"/>
  <c r="AU40" i="88" s="1"/>
  <c r="AS58" i="88"/>
  <c r="AL58" i="88"/>
  <c r="AU58" i="88" s="1"/>
  <c r="AH67" i="39"/>
  <c r="AQ67" i="39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K10" i="80"/>
  <c r="AT10" i="80" s="1"/>
  <c r="AJ10" i="80"/>
  <c r="AX3" i="80"/>
  <c r="S3" i="80" s="1"/>
  <c r="AC3" i="80" s="1"/>
  <c r="AH70" i="86"/>
  <c r="AQ70" i="86" s="1"/>
  <c r="AS44" i="44"/>
  <c r="AL44" i="44"/>
  <c r="AU44" i="44" s="1"/>
  <c r="AR67" i="48"/>
  <c r="AN71" i="82"/>
  <c r="AI71" i="82"/>
  <c r="AS67" i="44"/>
  <c r="AL67" i="44"/>
  <c r="AU67" i="44" s="1"/>
  <c r="AN67" i="47"/>
  <c r="AI67" i="47"/>
  <c r="AS17" i="44"/>
  <c r="AL17" i="44"/>
  <c r="AU17" i="44" s="1"/>
  <c r="Z68" i="93"/>
  <c r="Y68" i="93"/>
  <c r="X68" i="93"/>
  <c r="AR69" i="78"/>
  <c r="AS24" i="88"/>
  <c r="AL24" i="88"/>
  <c r="AU24" i="88" s="1"/>
  <c r="AS8" i="88"/>
  <c r="AL8" i="88"/>
  <c r="AU8" i="88" s="1"/>
  <c r="AI69" i="84"/>
  <c r="AN69" i="84"/>
  <c r="AN71" i="84" s="1"/>
  <c r="AH68" i="48"/>
  <c r="AQ68" i="48" s="1"/>
  <c r="AR68" i="29"/>
  <c r="AJ66" i="84"/>
  <c r="AK66" i="84"/>
  <c r="AT66" i="84" s="1"/>
  <c r="AJ59" i="84"/>
  <c r="AK59" i="84"/>
  <c r="AT59" i="84" s="1"/>
  <c r="AJ53" i="84"/>
  <c r="AK53" i="84"/>
  <c r="AT53" i="84" s="1"/>
  <c r="AJ47" i="84"/>
  <c r="AK47" i="84"/>
  <c r="AT47" i="84" s="1"/>
  <c r="AK41" i="84"/>
  <c r="AT41" i="84" s="1"/>
  <c r="AJ41" i="84"/>
  <c r="AJ35" i="84"/>
  <c r="AK35" i="84"/>
  <c r="AT35" i="84" s="1"/>
  <c r="AJ29" i="84"/>
  <c r="AK29" i="84"/>
  <c r="AT29" i="84" s="1"/>
  <c r="AK23" i="84"/>
  <c r="AT23" i="84" s="1"/>
  <c r="AJ23" i="84"/>
  <c r="AJ17" i="84"/>
  <c r="AK17" i="84"/>
  <c r="AT17" i="84" s="1"/>
  <c r="AK11" i="84"/>
  <c r="AT11" i="84" s="1"/>
  <c r="AJ11" i="84"/>
  <c r="Z69" i="95"/>
  <c r="Y69" i="95"/>
  <c r="X69" i="95"/>
  <c r="AJ19" i="88"/>
  <c r="AS37" i="88"/>
  <c r="AL37" i="88"/>
  <c r="AU37" i="88" s="1"/>
  <c r="AS55" i="88"/>
  <c r="AL55" i="88"/>
  <c r="AU55" i="88" s="1"/>
  <c r="AI67" i="43"/>
  <c r="AN67" i="43"/>
  <c r="AS37" i="44"/>
  <c r="AL37" i="44"/>
  <c r="AU37" i="44" s="1"/>
  <c r="AJ38" i="88"/>
  <c r="AK38" i="88"/>
  <c r="AT38" i="88" s="1"/>
  <c r="AS56" i="88"/>
  <c r="AL56" i="88"/>
  <c r="AU56" i="88" s="1"/>
  <c r="AS48" i="44"/>
  <c r="AL48" i="44"/>
  <c r="AU48" i="44" s="1"/>
  <c r="AS63" i="44"/>
  <c r="AL63" i="44"/>
  <c r="AU63" i="44" s="1"/>
  <c r="AS31" i="44"/>
  <c r="AL31" i="44"/>
  <c r="AU31" i="44" s="1"/>
  <c r="AS33" i="88"/>
  <c r="AL33" i="88"/>
  <c r="AU33" i="88" s="1"/>
  <c r="AS51" i="88"/>
  <c r="AL51" i="88"/>
  <c r="AU51" i="88" s="1"/>
  <c r="AS68" i="88"/>
  <c r="AL68" i="88"/>
  <c r="AU68" i="88" s="1"/>
  <c r="AR69" i="77"/>
  <c r="AS6" i="44"/>
  <c r="AL6" i="44"/>
  <c r="AU6" i="44" s="1"/>
  <c r="AR68" i="85"/>
  <c r="AS21" i="44"/>
  <c r="AL21" i="44"/>
  <c r="AU21" i="44" s="1"/>
  <c r="Z67" i="45"/>
  <c r="AH67" i="34"/>
  <c r="AQ67" i="34" s="1"/>
  <c r="AK65" i="80"/>
  <c r="AT65" i="80" s="1"/>
  <c r="AJ65" i="80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H70" i="78"/>
  <c r="AQ70" i="78" s="1"/>
  <c r="AS8" i="44"/>
  <c r="AL8" i="44"/>
  <c r="AU8" i="44" s="1"/>
  <c r="AS11" i="88"/>
  <c r="AL11" i="88"/>
  <c r="AU11" i="88" s="1"/>
  <c r="AS29" i="88"/>
  <c r="AL29" i="88"/>
  <c r="AU29" i="88" s="1"/>
  <c r="AS47" i="88"/>
  <c r="AL47" i="88"/>
  <c r="AU47" i="88" s="1"/>
  <c r="AS7" i="44"/>
  <c r="AL7" i="44"/>
  <c r="AU7" i="44" s="1"/>
  <c r="X69" i="33"/>
  <c r="Y69" i="33"/>
  <c r="AH69" i="85"/>
  <c r="AQ69" i="85" s="1"/>
  <c r="AN67" i="93"/>
  <c r="AI67" i="93"/>
  <c r="AS45" i="44"/>
  <c r="AL45" i="44"/>
  <c r="AU45" i="44" s="1"/>
  <c r="AR66" i="45"/>
  <c r="AS6" i="88"/>
  <c r="AL6" i="88"/>
  <c r="AU6" i="88" s="1"/>
  <c r="AS42" i="88"/>
  <c r="AL42" i="88"/>
  <c r="AU42" i="88" s="1"/>
  <c r="AS60" i="88"/>
  <c r="AL60" i="88"/>
  <c r="AU60" i="88" s="1"/>
  <c r="Z71" i="74"/>
  <c r="X71" i="74"/>
  <c r="Y71" i="74"/>
  <c r="AS60" i="44"/>
  <c r="AL60" i="44"/>
  <c r="AU60" i="44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K5" i="84"/>
  <c r="AT5" i="84" s="1"/>
  <c r="AJ5" i="84"/>
  <c r="AS54" i="44"/>
  <c r="AL54" i="44"/>
  <c r="AU54" i="44" s="1"/>
  <c r="AS41" i="44"/>
  <c r="AL41" i="44"/>
  <c r="AU41" i="44" s="1"/>
  <c r="AE67" i="32"/>
  <c r="W68" i="32"/>
  <c r="AF67" i="32"/>
  <c r="AO67" i="32" s="1"/>
  <c r="AG67" i="32"/>
  <c r="AP67" i="32" s="1"/>
  <c r="AH69" i="79"/>
  <c r="AQ69" i="79" s="1"/>
  <c r="AR69" i="88"/>
  <c r="AR71" i="88" s="1"/>
  <c r="AL69" i="88"/>
  <c r="AU69" i="88" s="1"/>
  <c r="AS35" i="44"/>
  <c r="AL35" i="44"/>
  <c r="AU35" i="44" s="1"/>
  <c r="AH69" i="37"/>
  <c r="AQ69" i="37" s="1"/>
  <c r="AH71" i="81"/>
  <c r="AQ71" i="81" s="1"/>
  <c r="AR65" i="76"/>
  <c r="AI70" i="26"/>
  <c r="AN70" i="26"/>
  <c r="AH71" i="25"/>
  <c r="AQ71" i="25" s="1"/>
  <c r="AS61" i="44"/>
  <c r="AL61" i="44"/>
  <c r="AU61" i="44" s="1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Z67" i="34"/>
  <c r="AS36" i="44"/>
  <c r="AL36" i="44"/>
  <c r="AU36" i="44" s="1"/>
  <c r="AS59" i="44"/>
  <c r="AL59" i="44"/>
  <c r="AU59" i="44" s="1"/>
  <c r="AJ69" i="80"/>
  <c r="AS69" i="80" s="1"/>
  <c r="AK69" i="80"/>
  <c r="AT69" i="80" s="1"/>
  <c r="AK62" i="80"/>
  <c r="AT62" i="80" s="1"/>
  <c r="AJ62" i="80"/>
  <c r="AK56" i="80"/>
  <c r="AT56" i="80" s="1"/>
  <c r="AJ56" i="80"/>
  <c r="AK50" i="80"/>
  <c r="AT50" i="80" s="1"/>
  <c r="AJ50" i="80"/>
  <c r="AK44" i="80"/>
  <c r="AT44" i="80" s="1"/>
  <c r="AJ44" i="80"/>
  <c r="AK38" i="80"/>
  <c r="AT38" i="80" s="1"/>
  <c r="AJ38" i="80"/>
  <c r="AK32" i="80"/>
  <c r="AT32" i="80" s="1"/>
  <c r="AJ32" i="80"/>
  <c r="AK26" i="80"/>
  <c r="AT26" i="80" s="1"/>
  <c r="AJ26" i="80"/>
  <c r="AK20" i="80"/>
  <c r="AT20" i="80" s="1"/>
  <c r="AJ20" i="80"/>
  <c r="AK14" i="80"/>
  <c r="AT14" i="80" s="1"/>
  <c r="AJ14" i="80"/>
  <c r="AJ8" i="80"/>
  <c r="AK8" i="80"/>
  <c r="AT8" i="80" s="1"/>
  <c r="AS51" i="44"/>
  <c r="AL51" i="44"/>
  <c r="AU51" i="44" s="1"/>
  <c r="Z70" i="78"/>
  <c r="AS55" i="44"/>
  <c r="AL55" i="44"/>
  <c r="AU55" i="44" s="1"/>
  <c r="W71" i="83"/>
  <c r="AG70" i="83"/>
  <c r="AP70" i="83" s="1"/>
  <c r="AF70" i="83"/>
  <c r="AO70" i="83" s="1"/>
  <c r="AE70" i="83"/>
  <c r="AR66" i="39"/>
  <c r="AN68" i="33"/>
  <c r="AI68" i="33"/>
  <c r="AE69" i="85"/>
  <c r="W70" i="85"/>
  <c r="AF69" i="85"/>
  <c r="AO69" i="85" s="1"/>
  <c r="AG69" i="85"/>
  <c r="AP69" i="85" s="1"/>
  <c r="AS9" i="44"/>
  <c r="AL9" i="44"/>
  <c r="AU9" i="44" s="1"/>
  <c r="AS49" i="44"/>
  <c r="AL49" i="44"/>
  <c r="AU49" i="44" s="1"/>
  <c r="AN70" i="74"/>
  <c r="AI70" i="74"/>
  <c r="Z68" i="48"/>
  <c r="AS47" i="44"/>
  <c r="AL47" i="44"/>
  <c r="AU47" i="44" s="1"/>
  <c r="AJ69" i="84"/>
  <c r="AS69" i="84" s="1"/>
  <c r="AK69" i="84"/>
  <c r="AT69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X32" i="84"/>
  <c r="S32" i="84" s="1"/>
  <c r="AC32" i="84" s="1"/>
  <c r="AB33" i="84" s="1"/>
  <c r="AX26" i="84"/>
  <c r="S26" i="84" s="1"/>
  <c r="AC26" i="84" s="1"/>
  <c r="AB27" i="84" s="1"/>
  <c r="AX20" i="84"/>
  <c r="S20" i="84" s="1"/>
  <c r="AC20" i="84" s="1"/>
  <c r="AB21" i="84" s="1"/>
  <c r="AX14" i="84"/>
  <c r="S14" i="84" s="1"/>
  <c r="AC14" i="84" s="1"/>
  <c r="AB15" i="84" s="1"/>
  <c r="AX8" i="84"/>
  <c r="S8" i="84" s="1"/>
  <c r="AC8" i="84" s="1"/>
  <c r="AB9" i="84" s="1"/>
  <c r="AS7" i="88"/>
  <c r="AL7" i="88"/>
  <c r="AU7" i="88" s="1"/>
  <c r="AJ25" i="88"/>
  <c r="AS43" i="88"/>
  <c r="AL43" i="88"/>
  <c r="AU43" i="88" s="1"/>
  <c r="AS61" i="88"/>
  <c r="AL61" i="88"/>
  <c r="AU61" i="88" s="1"/>
  <c r="AR68" i="79"/>
  <c r="AJ4" i="44"/>
  <c r="AK4" i="44"/>
  <c r="AT4" i="44" s="1"/>
  <c r="AT71" i="44" s="1"/>
  <c r="AH66" i="76"/>
  <c r="AQ66" i="76" s="1"/>
  <c r="AS62" i="44"/>
  <c r="AL62" i="44"/>
  <c r="AU62" i="44" s="1"/>
  <c r="AJ14" i="88"/>
  <c r="AK14" i="88"/>
  <c r="AT14" i="88" s="1"/>
  <c r="AS44" i="88"/>
  <c r="AL44" i="88"/>
  <c r="AU44" i="88" s="1"/>
  <c r="AS62" i="88"/>
  <c r="AL62" i="88"/>
  <c r="AU62" i="88" s="1"/>
  <c r="AR67" i="91"/>
  <c r="AS12" i="44"/>
  <c r="AL12" i="44"/>
  <c r="AU12" i="44" s="1"/>
  <c r="Z69" i="92"/>
  <c r="Y69" i="92"/>
  <c r="X69" i="92"/>
  <c r="AS27" i="44"/>
  <c r="AL27" i="44"/>
  <c r="AU27" i="44" s="1"/>
  <c r="AS56" i="44"/>
  <c r="AL56" i="44"/>
  <c r="AU56" i="44" s="1"/>
  <c r="AU71" i="96"/>
  <c r="C11" i="96" s="1"/>
  <c r="F49" i="97" s="1"/>
  <c r="AB4" i="88"/>
  <c r="AJ3" i="88"/>
  <c r="AS21" i="88"/>
  <c r="AL21" i="88"/>
  <c r="AU21" i="88" s="1"/>
  <c r="AS39" i="88"/>
  <c r="AL39" i="88"/>
  <c r="AU39" i="88" s="1"/>
  <c r="AS57" i="88"/>
  <c r="AL57" i="88"/>
  <c r="AU57" i="88" s="1"/>
  <c r="AR69" i="31"/>
  <c r="Z71" i="81"/>
  <c r="AS65" i="44"/>
  <c r="AL65" i="44"/>
  <c r="AU65" i="44" s="1"/>
  <c r="Z71" i="25"/>
  <c r="AS50" i="44"/>
  <c r="AL50" i="44"/>
  <c r="AU50" i="44" s="1"/>
  <c r="AH71" i="94"/>
  <c r="AQ71" i="94" s="1"/>
  <c r="AJ66" i="80"/>
  <c r="AK66" i="80"/>
  <c r="AT66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X12" i="80"/>
  <c r="S12" i="80" s="1"/>
  <c r="AC12" i="80" s="1"/>
  <c r="AB13" i="80" s="1"/>
  <c r="AL69" i="44"/>
  <c r="AU69" i="44" s="1"/>
  <c r="AR69" i="44"/>
  <c r="AR71" i="44" s="1"/>
  <c r="AS17" i="88"/>
  <c r="AL17" i="88"/>
  <c r="AU17" i="88" s="1"/>
  <c r="AS35" i="88"/>
  <c r="AL35" i="88"/>
  <c r="AU35" i="88" s="1"/>
  <c r="AS53" i="88"/>
  <c r="AL53" i="88"/>
  <c r="AU53" i="88" s="1"/>
  <c r="AS30" i="44"/>
  <c r="AL30" i="44"/>
  <c r="AU30" i="44" s="1"/>
  <c r="AS38" i="44"/>
  <c r="AL38" i="44"/>
  <c r="AU38" i="44" s="1"/>
  <c r="AS12" i="88"/>
  <c r="AL12" i="88"/>
  <c r="AU12" i="88" s="1"/>
  <c r="AS30" i="88"/>
  <c r="AL30" i="88"/>
  <c r="AU30" i="88" s="1"/>
  <c r="AS48" i="88"/>
  <c r="AL48" i="88"/>
  <c r="AU48" i="88" s="1"/>
  <c r="AS67" i="88"/>
  <c r="AL67" i="88"/>
  <c r="AU67" i="88" s="1"/>
  <c r="X71" i="41"/>
  <c r="Y71" i="41"/>
  <c r="AS25" i="80" l="1"/>
  <c r="AL25" i="80"/>
  <c r="AU25" i="80" s="1"/>
  <c r="AS43" i="80"/>
  <c r="AL43" i="80"/>
  <c r="AU43" i="80" s="1"/>
  <c r="AS61" i="80"/>
  <c r="AL61" i="80"/>
  <c r="AU61" i="80" s="1"/>
  <c r="AK9" i="84"/>
  <c r="AT9" i="84" s="1"/>
  <c r="AJ9" i="84"/>
  <c r="AS39" i="84"/>
  <c r="AL39" i="84"/>
  <c r="AU39" i="84" s="1"/>
  <c r="AS57" i="84"/>
  <c r="AL57" i="84"/>
  <c r="AU57" i="84" s="1"/>
  <c r="AI69" i="85"/>
  <c r="AN69" i="85"/>
  <c r="W71" i="78"/>
  <c r="AG70" i="78"/>
  <c r="AP70" i="78" s="1"/>
  <c r="AF70" i="78"/>
  <c r="AO70" i="78" s="1"/>
  <c r="AE70" i="78"/>
  <c r="AI67" i="32"/>
  <c r="AN67" i="32"/>
  <c r="AS22" i="84"/>
  <c r="AL22" i="84"/>
  <c r="AU22" i="84" s="1"/>
  <c r="AS40" i="84"/>
  <c r="AL40" i="84"/>
  <c r="AU40" i="84" s="1"/>
  <c r="AS58" i="84"/>
  <c r="AL58" i="84"/>
  <c r="AU58" i="84" s="1"/>
  <c r="AH71" i="74"/>
  <c r="AQ71" i="74" s="1"/>
  <c r="AR67" i="93"/>
  <c r="AS21" i="80"/>
  <c r="AL21" i="80"/>
  <c r="AU21" i="80" s="1"/>
  <c r="AS39" i="80"/>
  <c r="AL39" i="80"/>
  <c r="AU39" i="80" s="1"/>
  <c r="AS57" i="80"/>
  <c r="AL57" i="80"/>
  <c r="AU57" i="80" s="1"/>
  <c r="AS29" i="84"/>
  <c r="AL29" i="84"/>
  <c r="AU29" i="84" s="1"/>
  <c r="AS47" i="84"/>
  <c r="AL47" i="84"/>
  <c r="AU47" i="84" s="1"/>
  <c r="AS66" i="84"/>
  <c r="AL66" i="84"/>
  <c r="AU66" i="84" s="1"/>
  <c r="AF68" i="93"/>
  <c r="AO68" i="93" s="1"/>
  <c r="AG68" i="93"/>
  <c r="AP68" i="93" s="1"/>
  <c r="W69" i="93"/>
  <c r="AE68" i="93"/>
  <c r="AJ3" i="80"/>
  <c r="AB4" i="80"/>
  <c r="AS22" i="80"/>
  <c r="AL22" i="80"/>
  <c r="AU22" i="80" s="1"/>
  <c r="AS40" i="80"/>
  <c r="AL40" i="80"/>
  <c r="AU40" i="80" s="1"/>
  <c r="AS58" i="80"/>
  <c r="AL58" i="80"/>
  <c r="AU58" i="80" s="1"/>
  <c r="AH71" i="26"/>
  <c r="AQ71" i="26" s="1"/>
  <c r="AN70" i="42"/>
  <c r="AI70" i="42"/>
  <c r="AS5" i="80"/>
  <c r="AL5" i="80"/>
  <c r="AU5" i="80" s="1"/>
  <c r="AH66" i="30"/>
  <c r="AQ66" i="30" s="1"/>
  <c r="Z69" i="90"/>
  <c r="Y69" i="90"/>
  <c r="X69" i="90"/>
  <c r="AS26" i="88"/>
  <c r="AL26" i="88"/>
  <c r="AU26" i="88" s="1"/>
  <c r="Y73" i="38"/>
  <c r="X73" i="38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I70" i="35"/>
  <c r="AN70" i="35"/>
  <c r="AJ12" i="80"/>
  <c r="AS30" i="80"/>
  <c r="AL30" i="80"/>
  <c r="AU30" i="80" s="1"/>
  <c r="AS48" i="80"/>
  <c r="AL48" i="80"/>
  <c r="AU48" i="80" s="1"/>
  <c r="AG70" i="46"/>
  <c r="AP70" i="46" s="1"/>
  <c r="AF70" i="46"/>
  <c r="AO70" i="46" s="1"/>
  <c r="AE70" i="46"/>
  <c r="W71" i="46"/>
  <c r="AR68" i="95"/>
  <c r="AS50" i="84"/>
  <c r="AL50" i="84"/>
  <c r="AU50" i="84" s="1"/>
  <c r="AS65" i="84"/>
  <c r="AL65" i="84"/>
  <c r="AU65" i="84" s="1"/>
  <c r="Y69" i="87"/>
  <c r="X69" i="87"/>
  <c r="AE69" i="92"/>
  <c r="AX69" i="92"/>
  <c r="S69" i="92" s="1"/>
  <c r="AC69" i="92" s="1"/>
  <c r="AF69" i="92"/>
  <c r="AO69" i="92" s="1"/>
  <c r="AO71" i="92" s="1"/>
  <c r="AG69" i="92"/>
  <c r="AP69" i="92" s="1"/>
  <c r="AP71" i="92" s="1"/>
  <c r="AJ15" i="84"/>
  <c r="AK15" i="84"/>
  <c r="AT15" i="84" s="1"/>
  <c r="AG68" i="48"/>
  <c r="AP68" i="48" s="1"/>
  <c r="AF68" i="48"/>
  <c r="AO68" i="48" s="1"/>
  <c r="AE68" i="48"/>
  <c r="W69" i="48"/>
  <c r="AR68" i="33"/>
  <c r="AS20" i="80"/>
  <c r="AL20" i="80"/>
  <c r="AU20" i="80" s="1"/>
  <c r="AS38" i="80"/>
  <c r="AL38" i="80"/>
  <c r="AU38" i="80" s="1"/>
  <c r="AS56" i="80"/>
  <c r="AL56" i="80"/>
  <c r="AU56" i="80" s="1"/>
  <c r="W72" i="74"/>
  <c r="AG71" i="74"/>
  <c r="AP71" i="74" s="1"/>
  <c r="AE71" i="74"/>
  <c r="AF71" i="74"/>
  <c r="AO71" i="74" s="1"/>
  <c r="AS19" i="88"/>
  <c r="AL19" i="88"/>
  <c r="AU19" i="88" s="1"/>
  <c r="AR71" i="82"/>
  <c r="AS10" i="80"/>
  <c r="AL10" i="80"/>
  <c r="AU10" i="80" s="1"/>
  <c r="AF71" i="26"/>
  <c r="AO71" i="26" s="1"/>
  <c r="AE71" i="26"/>
  <c r="W72" i="26"/>
  <c r="AG71" i="26"/>
  <c r="AP71" i="26" s="1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68" i="47"/>
  <c r="AQ68" i="47" s="1"/>
  <c r="AS29" i="80"/>
  <c r="AL29" i="80"/>
  <c r="AU29" i="80" s="1"/>
  <c r="AS47" i="80"/>
  <c r="AL47" i="80"/>
  <c r="AU47" i="80" s="1"/>
  <c r="AR69" i="46"/>
  <c r="AR69" i="80"/>
  <c r="AR71" i="80" s="1"/>
  <c r="AL69" i="80"/>
  <c r="AU69" i="80" s="1"/>
  <c r="AI66" i="76"/>
  <c r="AN66" i="76"/>
  <c r="AI68" i="87"/>
  <c r="AN68" i="87"/>
  <c r="AI70" i="86"/>
  <c r="AN70" i="86"/>
  <c r="X72" i="94"/>
  <c r="Y72" i="94"/>
  <c r="AJ13" i="80"/>
  <c r="AK13" i="80"/>
  <c r="AT13" i="80" s="1"/>
  <c r="AS31" i="80"/>
  <c r="AL31" i="80"/>
  <c r="AU31" i="80" s="1"/>
  <c r="AS49" i="80"/>
  <c r="AL49" i="80"/>
  <c r="AU49" i="80" s="1"/>
  <c r="AS66" i="80"/>
  <c r="AL66" i="80"/>
  <c r="AU66" i="80" s="1"/>
  <c r="AS4" i="44"/>
  <c r="AS71" i="44" s="1"/>
  <c r="AL4" i="44"/>
  <c r="AU4" i="44" s="1"/>
  <c r="AU71" i="44" s="1"/>
  <c r="C11" i="44" s="1"/>
  <c r="AJ21" i="84"/>
  <c r="AK21" i="84"/>
  <c r="AT21" i="84" s="1"/>
  <c r="AS45" i="84"/>
  <c r="AL45" i="84"/>
  <c r="AU45" i="84" s="1"/>
  <c r="AS63" i="84"/>
  <c r="AL63" i="84"/>
  <c r="AU63" i="84" s="1"/>
  <c r="AR70" i="74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H69" i="33"/>
  <c r="AQ69" i="33" s="1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AR67" i="43"/>
  <c r="AH69" i="95"/>
  <c r="AQ69" i="95" s="1"/>
  <c r="AS17" i="84"/>
  <c r="AL17" i="84"/>
  <c r="AU17" i="84" s="1"/>
  <c r="AS35" i="84"/>
  <c r="AL35" i="84"/>
  <c r="AU35" i="84" s="1"/>
  <c r="AS53" i="84"/>
  <c r="AL53" i="84"/>
  <c r="AU53" i="84" s="1"/>
  <c r="AS28" i="80"/>
  <c r="AL28" i="80"/>
  <c r="AU28" i="80" s="1"/>
  <c r="AS46" i="80"/>
  <c r="AL46" i="80"/>
  <c r="AU46" i="80" s="1"/>
  <c r="AS64" i="80"/>
  <c r="AL64" i="80"/>
  <c r="AU64" i="80" s="1"/>
  <c r="X69" i="75"/>
  <c r="Y69" i="75"/>
  <c r="Z69" i="75" s="1"/>
  <c r="AS32" i="88"/>
  <c r="AL32" i="88"/>
  <c r="AU32" i="88" s="1"/>
  <c r="Z68" i="47"/>
  <c r="AH72" i="82"/>
  <c r="AQ72" i="82" s="1"/>
  <c r="AS11" i="80"/>
  <c r="AL11" i="80"/>
  <c r="AU11" i="80" s="1"/>
  <c r="AS67" i="80"/>
  <c r="AL67" i="80"/>
  <c r="AU67" i="80" s="1"/>
  <c r="Z66" i="30"/>
  <c r="AI68" i="90"/>
  <c r="AN68" i="90"/>
  <c r="AI72" i="38"/>
  <c r="AN72" i="38"/>
  <c r="AS19" i="84"/>
  <c r="AL19" i="84"/>
  <c r="AU19" i="84" s="1"/>
  <c r="AS37" i="84"/>
  <c r="AL37" i="84"/>
  <c r="AU37" i="84" s="1"/>
  <c r="AS55" i="84"/>
  <c r="AL55" i="84"/>
  <c r="AU55" i="84" s="1"/>
  <c r="AR70" i="41"/>
  <c r="AS18" i="80"/>
  <c r="AL18" i="80"/>
  <c r="AU18" i="80" s="1"/>
  <c r="AS36" i="80"/>
  <c r="AL36" i="80"/>
  <c r="AU36" i="80" s="1"/>
  <c r="AS54" i="80"/>
  <c r="AL54" i="80"/>
  <c r="AU54" i="80" s="1"/>
  <c r="Z70" i="37"/>
  <c r="Y70" i="37"/>
  <c r="X70" i="37"/>
  <c r="AJ20" i="84"/>
  <c r="AS38" i="84"/>
  <c r="AL38" i="84"/>
  <c r="AU38" i="84" s="1"/>
  <c r="AS56" i="84"/>
  <c r="AL56" i="84"/>
  <c r="AU56" i="84" s="1"/>
  <c r="AN71" i="94"/>
  <c r="AI71" i="94"/>
  <c r="AS25" i="88"/>
  <c r="AL25" i="88"/>
  <c r="AU25" i="88" s="1"/>
  <c r="AJ27" i="84"/>
  <c r="AK27" i="84"/>
  <c r="AT27" i="84" s="1"/>
  <c r="X71" i="83"/>
  <c r="Y71" i="83"/>
  <c r="Z71" i="83" s="1"/>
  <c r="AS26" i="80"/>
  <c r="AL26" i="80"/>
  <c r="AU26" i="80" s="1"/>
  <c r="AS44" i="80"/>
  <c r="AL44" i="80"/>
  <c r="AU44" i="80" s="1"/>
  <c r="AS62" i="80"/>
  <c r="AL62" i="80"/>
  <c r="AU62" i="80" s="1"/>
  <c r="Z69" i="33"/>
  <c r="AS65" i="80"/>
  <c r="AL65" i="80"/>
  <c r="AU65" i="80" s="1"/>
  <c r="AS23" i="84"/>
  <c r="AL23" i="84"/>
  <c r="AU23" i="84" s="1"/>
  <c r="AS41" i="84"/>
  <c r="AL41" i="84"/>
  <c r="AU41" i="84" s="1"/>
  <c r="AL69" i="84"/>
  <c r="AU69" i="84" s="1"/>
  <c r="AR69" i="84"/>
  <c r="AR71" i="84" s="1"/>
  <c r="AR67" i="47"/>
  <c r="AS5" i="88"/>
  <c r="AL5" i="88"/>
  <c r="AU5" i="88" s="1"/>
  <c r="AG69" i="29"/>
  <c r="AP69" i="29" s="1"/>
  <c r="AE69" i="29"/>
  <c r="W70" i="29"/>
  <c r="AF69" i="29"/>
  <c r="AO69" i="29" s="1"/>
  <c r="AS18" i="84"/>
  <c r="AL18" i="84"/>
  <c r="AU18" i="84" s="1"/>
  <c r="AS36" i="84"/>
  <c r="AL36" i="84"/>
  <c r="AU36" i="84" s="1"/>
  <c r="AS54" i="84"/>
  <c r="AL54" i="84"/>
  <c r="AU54" i="84" s="1"/>
  <c r="X71" i="77"/>
  <c r="Y71" i="77"/>
  <c r="AS17" i="80"/>
  <c r="AL17" i="80"/>
  <c r="AU17" i="80" s="1"/>
  <c r="AS35" i="80"/>
  <c r="AL35" i="80"/>
  <c r="AU35" i="80" s="1"/>
  <c r="AS53" i="80"/>
  <c r="AL53" i="80"/>
  <c r="AU53" i="80" s="1"/>
  <c r="AG70" i="31"/>
  <c r="AP70" i="31" s="1"/>
  <c r="AF70" i="31"/>
  <c r="AO70" i="31" s="1"/>
  <c r="AE70" i="31"/>
  <c r="W71" i="31"/>
  <c r="AH68" i="43"/>
  <c r="AQ68" i="43" s="1"/>
  <c r="AI65" i="28"/>
  <c r="AN65" i="28"/>
  <c r="AS20" i="88"/>
  <c r="AL20" i="88"/>
  <c r="AU20" i="88" s="1"/>
  <c r="Y70" i="27"/>
  <c r="X70" i="27"/>
  <c r="Z68" i="39"/>
  <c r="X68" i="39"/>
  <c r="Y68" i="39"/>
  <c r="AH71" i="41"/>
  <c r="AQ71" i="41" s="1"/>
  <c r="AS19" i="80"/>
  <c r="AL19" i="80"/>
  <c r="AU19" i="80" s="1"/>
  <c r="AS37" i="80"/>
  <c r="AL37" i="80"/>
  <c r="AU37" i="80" s="1"/>
  <c r="AS55" i="80"/>
  <c r="AL55" i="80"/>
  <c r="AU55" i="80" s="1"/>
  <c r="AF71" i="25"/>
  <c r="AO71" i="25" s="1"/>
  <c r="AE71" i="25"/>
  <c r="W72" i="25"/>
  <c r="AG71" i="25"/>
  <c r="AP71" i="25" s="1"/>
  <c r="AS3" i="88"/>
  <c r="AL3" i="88"/>
  <c r="AU3" i="88" s="1"/>
  <c r="AJ33" i="84"/>
  <c r="AK33" i="84"/>
  <c r="AT33" i="84" s="1"/>
  <c r="AS51" i="84"/>
  <c r="AL51" i="84"/>
  <c r="AU51" i="84" s="1"/>
  <c r="AS8" i="80"/>
  <c r="AL8" i="80"/>
  <c r="AU8" i="80" s="1"/>
  <c r="AR70" i="26"/>
  <c r="AS16" i="84"/>
  <c r="AL16" i="84"/>
  <c r="AU16" i="84" s="1"/>
  <c r="AS34" i="84"/>
  <c r="AL34" i="84"/>
  <c r="AU34" i="84" s="1"/>
  <c r="AS52" i="84"/>
  <c r="AL52" i="84"/>
  <c r="AU52" i="84" s="1"/>
  <c r="AS15" i="80"/>
  <c r="AL15" i="80"/>
  <c r="AU15" i="80" s="1"/>
  <c r="AS33" i="80"/>
  <c r="AL33" i="80"/>
  <c r="AU33" i="80" s="1"/>
  <c r="AS51" i="80"/>
  <c r="AL51" i="80"/>
  <c r="AU51" i="80" s="1"/>
  <c r="AE67" i="45"/>
  <c r="AG67" i="45"/>
  <c r="AP67" i="45" s="1"/>
  <c r="AF67" i="45"/>
  <c r="AO67" i="45" s="1"/>
  <c r="W68" i="45"/>
  <c r="AS38" i="88"/>
  <c r="AL38" i="88"/>
  <c r="AU38" i="88" s="1"/>
  <c r="AF69" i="95"/>
  <c r="AO69" i="95" s="1"/>
  <c r="AE69" i="95"/>
  <c r="W70" i="95"/>
  <c r="AG69" i="95"/>
  <c r="AP69" i="95" s="1"/>
  <c r="AS59" i="84"/>
  <c r="AL59" i="84"/>
  <c r="AU59" i="84" s="1"/>
  <c r="AH68" i="93"/>
  <c r="AQ68" i="93" s="1"/>
  <c r="AS16" i="80"/>
  <c r="AL16" i="80"/>
  <c r="AU16" i="80" s="1"/>
  <c r="AS34" i="80"/>
  <c r="AL34" i="80"/>
  <c r="AU34" i="80" s="1"/>
  <c r="AS52" i="80"/>
  <c r="AL52" i="80"/>
  <c r="AU52" i="80" s="1"/>
  <c r="AR65" i="30"/>
  <c r="W69" i="91"/>
  <c r="AG68" i="91"/>
  <c r="AP68" i="91" s="1"/>
  <c r="AE68" i="91"/>
  <c r="AF68" i="91"/>
  <c r="AO68" i="91" s="1"/>
  <c r="AR68" i="92"/>
  <c r="Z72" i="82"/>
  <c r="AG68" i="89"/>
  <c r="AP68" i="89" s="1"/>
  <c r="AF68" i="89"/>
  <c r="AO68" i="89" s="1"/>
  <c r="W69" i="89"/>
  <c r="AE68" i="89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Z66" i="28"/>
  <c r="Y66" i="28"/>
  <c r="X66" i="28"/>
  <c r="AH72" i="73"/>
  <c r="AQ72" i="73" s="1"/>
  <c r="AS6" i="80"/>
  <c r="AL6" i="80"/>
  <c r="AU6" i="80" s="1"/>
  <c r="AS24" i="80"/>
  <c r="AL24" i="80"/>
  <c r="AU24" i="80" s="1"/>
  <c r="AS42" i="80"/>
  <c r="AL42" i="80"/>
  <c r="AU42" i="80" s="1"/>
  <c r="AS60" i="80"/>
  <c r="AL60" i="80"/>
  <c r="AU60" i="80" s="1"/>
  <c r="AI69" i="37"/>
  <c r="AN69" i="37"/>
  <c r="Z70" i="79"/>
  <c r="Y70" i="79"/>
  <c r="X70" i="79"/>
  <c r="AJ8" i="84"/>
  <c r="AJ26" i="84"/>
  <c r="AS44" i="84"/>
  <c r="AL44" i="84"/>
  <c r="AU44" i="84" s="1"/>
  <c r="AS62" i="84"/>
  <c r="AL62" i="84"/>
  <c r="AU62" i="84" s="1"/>
  <c r="X71" i="86"/>
  <c r="Y71" i="86"/>
  <c r="AJ4" i="84"/>
  <c r="AK4" i="84"/>
  <c r="AT4" i="84" s="1"/>
  <c r="AT71" i="84" s="1"/>
  <c r="AG71" i="81"/>
  <c r="AP71" i="81" s="1"/>
  <c r="AF71" i="81"/>
  <c r="AO71" i="81" s="1"/>
  <c r="W72" i="81"/>
  <c r="AE71" i="81"/>
  <c r="Z71" i="41"/>
  <c r="AJ4" i="88"/>
  <c r="AK4" i="88"/>
  <c r="AT4" i="88" s="1"/>
  <c r="AT71" i="88" s="1"/>
  <c r="AH69" i="92"/>
  <c r="AQ69" i="92" s="1"/>
  <c r="AQ71" i="92" s="1"/>
  <c r="AX3" i="92"/>
  <c r="S3" i="92" s="1"/>
  <c r="AC3" i="92" s="1"/>
  <c r="AX4" i="92"/>
  <c r="S4" i="92" s="1"/>
  <c r="AC4" i="92" s="1"/>
  <c r="AB5" i="92" s="1"/>
  <c r="AZ3" i="92"/>
  <c r="AX5" i="92" s="1"/>
  <c r="S5" i="92" s="1"/>
  <c r="AC5" i="92" s="1"/>
  <c r="AB6" i="92" s="1"/>
  <c r="AX7" i="92"/>
  <c r="S7" i="92" s="1"/>
  <c r="AC7" i="92" s="1"/>
  <c r="AB8" i="92" s="1"/>
  <c r="AX8" i="92"/>
  <c r="S8" i="92" s="1"/>
  <c r="AC8" i="92" s="1"/>
  <c r="AB9" i="92" s="1"/>
  <c r="AX9" i="92"/>
  <c r="S9" i="92" s="1"/>
  <c r="AC9" i="92" s="1"/>
  <c r="AB10" i="92" s="1"/>
  <c r="AX10" i="92"/>
  <c r="S10" i="92" s="1"/>
  <c r="AC10" i="92" s="1"/>
  <c r="AB11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4" i="92"/>
  <c r="S64" i="92" s="1"/>
  <c r="AC64" i="92" s="1"/>
  <c r="AB65" i="92" s="1"/>
  <c r="AX65" i="92"/>
  <c r="S65" i="92" s="1"/>
  <c r="AC65" i="92" s="1"/>
  <c r="AB66" i="92" s="1"/>
  <c r="AX66" i="92"/>
  <c r="S66" i="92" s="1"/>
  <c r="AC66" i="92" s="1"/>
  <c r="AB67" i="92" s="1"/>
  <c r="AX67" i="92"/>
  <c r="S67" i="92" s="1"/>
  <c r="AC67" i="92" s="1"/>
  <c r="AB68" i="92" s="1"/>
  <c r="AX68" i="92"/>
  <c r="S68" i="92" s="1"/>
  <c r="AC68" i="92" s="1"/>
  <c r="AB69" i="92" s="1"/>
  <c r="AS14" i="88"/>
  <c r="AL14" i="88"/>
  <c r="AU14" i="88" s="1"/>
  <c r="X70" i="85"/>
  <c r="Y70" i="85"/>
  <c r="Z70" i="85" s="1"/>
  <c r="AI70" i="83"/>
  <c r="AN70" i="83"/>
  <c r="AS14" i="80"/>
  <c r="AL14" i="80"/>
  <c r="AU14" i="80" s="1"/>
  <c r="AS32" i="80"/>
  <c r="AL32" i="80"/>
  <c r="AU32" i="80" s="1"/>
  <c r="AS50" i="80"/>
  <c r="AL50" i="80"/>
  <c r="AU50" i="80" s="1"/>
  <c r="AE67" i="34"/>
  <c r="AG67" i="34"/>
  <c r="AP67" i="34" s="1"/>
  <c r="W68" i="34"/>
  <c r="AF67" i="34"/>
  <c r="AO67" i="34" s="1"/>
  <c r="Z68" i="32"/>
  <c r="Y68" i="32"/>
  <c r="X68" i="32"/>
  <c r="AS5" i="84"/>
  <c r="AL5" i="84"/>
  <c r="AU5" i="84" s="1"/>
  <c r="AS11" i="84"/>
  <c r="AL11" i="84"/>
  <c r="AU11" i="84" s="1"/>
  <c r="AI68" i="75"/>
  <c r="AN68" i="75"/>
  <c r="X71" i="42"/>
  <c r="Y71" i="42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AR71" i="73"/>
  <c r="AN70" i="77"/>
  <c r="AI70" i="77"/>
  <c r="AS23" i="80"/>
  <c r="AL23" i="80"/>
  <c r="AU23" i="80" s="1"/>
  <c r="AS41" i="80"/>
  <c r="AL41" i="80"/>
  <c r="AU41" i="80" s="1"/>
  <c r="AS59" i="80"/>
  <c r="AL59" i="80"/>
  <c r="AU59" i="80" s="1"/>
  <c r="Z68" i="43"/>
  <c r="Z71" i="35"/>
  <c r="X71" i="35"/>
  <c r="Y71" i="35"/>
  <c r="Z72" i="73"/>
  <c r="AS68" i="80"/>
  <c r="AL68" i="80"/>
  <c r="AU68" i="80" s="1"/>
  <c r="AN69" i="79"/>
  <c r="AI69" i="79"/>
  <c r="AH70" i="46"/>
  <c r="AQ70" i="46" s="1"/>
  <c r="X67" i="76"/>
  <c r="Y67" i="76"/>
  <c r="Z67" i="76" s="1"/>
  <c r="AJ14" i="84"/>
  <c r="AJ32" i="84"/>
  <c r="AI69" i="27"/>
  <c r="AN69" i="27"/>
  <c r="AS3" i="84"/>
  <c r="AL3" i="84"/>
  <c r="AU3" i="84" s="1"/>
  <c r="AI67" i="39"/>
  <c r="AN67" i="39"/>
  <c r="AS7" i="80"/>
  <c r="AL7" i="80"/>
  <c r="AU7" i="80" s="1"/>
  <c r="AK6" i="92" l="1"/>
  <c r="AT6" i="92" s="1"/>
  <c r="AG70" i="85"/>
  <c r="AP70" i="85" s="1"/>
  <c r="AF70" i="85"/>
  <c r="AO70" i="85" s="1"/>
  <c r="AE70" i="85"/>
  <c r="W71" i="85"/>
  <c r="AF71" i="83"/>
  <c r="AO71" i="83" s="1"/>
  <c r="W72" i="83"/>
  <c r="AG71" i="83"/>
  <c r="AP71" i="83" s="1"/>
  <c r="AE71" i="83"/>
  <c r="AF69" i="75"/>
  <c r="AO69" i="75" s="1"/>
  <c r="AE69" i="75"/>
  <c r="W70" i="75"/>
  <c r="AG69" i="75"/>
  <c r="AP69" i="75" s="1"/>
  <c r="AF67" i="76"/>
  <c r="AO67" i="76" s="1"/>
  <c r="AE67" i="76"/>
  <c r="AG67" i="76"/>
  <c r="AP67" i="76" s="1"/>
  <c r="W68" i="76"/>
  <c r="AG68" i="32"/>
  <c r="AP68" i="32" s="1"/>
  <c r="W69" i="32"/>
  <c r="AF68" i="32"/>
  <c r="AO68" i="32" s="1"/>
  <c r="AE68" i="32"/>
  <c r="AJ52" i="92"/>
  <c r="AK52" i="92"/>
  <c r="AT52" i="92" s="1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J10" i="92"/>
  <c r="AK10" i="92"/>
  <c r="AT10" i="92" s="1"/>
  <c r="AJ5" i="92"/>
  <c r="AK5" i="92"/>
  <c r="AT5" i="92" s="1"/>
  <c r="AS4" i="84"/>
  <c r="AL4" i="84"/>
  <c r="AU4" i="84" s="1"/>
  <c r="AU71" i="84" s="1"/>
  <c r="C11" i="84" s="1"/>
  <c r="F37" i="97" s="1"/>
  <c r="W71" i="79"/>
  <c r="AG70" i="79"/>
  <c r="AP70" i="79" s="1"/>
  <c r="AE70" i="79"/>
  <c r="AF70" i="79"/>
  <c r="AO70" i="79" s="1"/>
  <c r="AE66" i="28"/>
  <c r="W67" i="28"/>
  <c r="AG66" i="28"/>
  <c r="AP66" i="28" s="1"/>
  <c r="AF66" i="28"/>
  <c r="AO66" i="28" s="1"/>
  <c r="AI68" i="91"/>
  <c r="AN68" i="91"/>
  <c r="AN67" i="45"/>
  <c r="AI67" i="45"/>
  <c r="AH70" i="27"/>
  <c r="AQ70" i="27" s="1"/>
  <c r="AR65" i="28"/>
  <c r="X71" i="31"/>
  <c r="Y71" i="31"/>
  <c r="AH71" i="77"/>
  <c r="AQ71" i="77" s="1"/>
  <c r="AS27" i="84"/>
  <c r="AL27" i="84"/>
  <c r="AU27" i="84" s="1"/>
  <c r="AE70" i="37"/>
  <c r="W71" i="37"/>
  <c r="AF70" i="37"/>
  <c r="AO70" i="37" s="1"/>
  <c r="AG70" i="37"/>
  <c r="AP70" i="37" s="1"/>
  <c r="AR68" i="90"/>
  <c r="AR66" i="76"/>
  <c r="X72" i="26"/>
  <c r="Z72" i="26" s="1"/>
  <c r="Y72" i="26"/>
  <c r="AN68" i="48"/>
  <c r="AI68" i="48"/>
  <c r="AR70" i="35"/>
  <c r="AR70" i="42"/>
  <c r="AE68" i="43"/>
  <c r="W69" i="43"/>
  <c r="AF68" i="43"/>
  <c r="AO68" i="43" s="1"/>
  <c r="AG68" i="43"/>
  <c r="AP68" i="43" s="1"/>
  <c r="AR67" i="39"/>
  <c r="AS14" i="84"/>
  <c r="AL14" i="84"/>
  <c r="AU14" i="84" s="1"/>
  <c r="AR70" i="77"/>
  <c r="AR70" i="83"/>
  <c r="AJ69" i="92"/>
  <c r="AS69" i="92" s="1"/>
  <c r="AK69" i="92"/>
  <c r="AT69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B4" i="92"/>
  <c r="AJ3" i="92"/>
  <c r="AN71" i="81"/>
  <c r="AI71" i="81"/>
  <c r="Y72" i="25"/>
  <c r="X72" i="25"/>
  <c r="Z71" i="77"/>
  <c r="W70" i="33"/>
  <c r="AG69" i="33"/>
  <c r="AP69" i="33" s="1"/>
  <c r="AF69" i="33"/>
  <c r="AO69" i="33" s="1"/>
  <c r="AE69" i="33"/>
  <c r="AG66" i="30"/>
  <c r="AP66" i="30" s="1"/>
  <c r="AE66" i="30"/>
  <c r="W67" i="30"/>
  <c r="AF66" i="30"/>
  <c r="AO66" i="30" s="1"/>
  <c r="AR70" i="86"/>
  <c r="AI71" i="26"/>
  <c r="AN71" i="26"/>
  <c r="X72" i="74"/>
  <c r="Y72" i="74"/>
  <c r="X71" i="46"/>
  <c r="Y71" i="46"/>
  <c r="AK4" i="80"/>
  <c r="AT4" i="80" s="1"/>
  <c r="AT71" i="80" s="1"/>
  <c r="AJ4" i="80"/>
  <c r="AS32" i="84"/>
  <c r="AL32" i="84"/>
  <c r="AU32" i="84" s="1"/>
  <c r="AG72" i="73"/>
  <c r="AP72" i="73" s="1"/>
  <c r="AF72" i="73"/>
  <c r="AO72" i="73" s="1"/>
  <c r="AE72" i="73"/>
  <c r="W73" i="73"/>
  <c r="AH71" i="42"/>
  <c r="AQ71" i="42" s="1"/>
  <c r="X68" i="34"/>
  <c r="Y68" i="34"/>
  <c r="AJ68" i="92"/>
  <c r="AK68" i="92"/>
  <c r="AT68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K8" i="92"/>
  <c r="AT8" i="92" s="1"/>
  <c r="AJ8" i="92"/>
  <c r="X72" i="81"/>
  <c r="Y72" i="81"/>
  <c r="AH71" i="86"/>
  <c r="AQ71" i="86" s="1"/>
  <c r="AS26" i="84"/>
  <c r="AL26" i="84"/>
  <c r="AU26" i="84" s="1"/>
  <c r="AR69" i="37"/>
  <c r="W73" i="82"/>
  <c r="AG72" i="82"/>
  <c r="AP72" i="82" s="1"/>
  <c r="AE72" i="82"/>
  <c r="AF72" i="82"/>
  <c r="AO72" i="82" s="1"/>
  <c r="AS33" i="84"/>
  <c r="AL33" i="84"/>
  <c r="AU33" i="84" s="1"/>
  <c r="AI71" i="25"/>
  <c r="AN71" i="25"/>
  <c r="Z70" i="27"/>
  <c r="AN70" i="31"/>
  <c r="AI70" i="31"/>
  <c r="AS13" i="80"/>
  <c r="AL13" i="80"/>
  <c r="AU13" i="80" s="1"/>
  <c r="AI69" i="92"/>
  <c r="AN69" i="92"/>
  <c r="AN71" i="92" s="1"/>
  <c r="AH69" i="90"/>
  <c r="AQ69" i="90" s="1"/>
  <c r="AS3" i="80"/>
  <c r="AL3" i="80"/>
  <c r="AU3" i="80" s="1"/>
  <c r="AK58" i="92"/>
  <c r="AT58" i="92" s="1"/>
  <c r="AJ58" i="92"/>
  <c r="AH67" i="76"/>
  <c r="AQ67" i="76" s="1"/>
  <c r="Z71" i="42"/>
  <c r="AH70" i="85"/>
  <c r="AQ70" i="85" s="1"/>
  <c r="AK67" i="92"/>
  <c r="AT67" i="92" s="1"/>
  <c r="AJ67" i="92"/>
  <c r="AJ61" i="92"/>
  <c r="AK61" i="92"/>
  <c r="AT61" i="92" s="1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X12" i="92"/>
  <c r="S12" i="92" s="1"/>
  <c r="AC12" i="92" s="1"/>
  <c r="AB13" i="92" s="1"/>
  <c r="AX6" i="92"/>
  <c r="S6" i="92" s="1"/>
  <c r="AC6" i="92" s="1"/>
  <c r="AB7" i="92" s="1"/>
  <c r="Z71" i="86"/>
  <c r="AS8" i="84"/>
  <c r="AS71" i="84" s="1"/>
  <c r="AL8" i="84"/>
  <c r="AU8" i="84" s="1"/>
  <c r="X69" i="91"/>
  <c r="Y69" i="91"/>
  <c r="Z70" i="95"/>
  <c r="X70" i="95"/>
  <c r="Y70" i="95"/>
  <c r="Y68" i="45"/>
  <c r="X68" i="45"/>
  <c r="AU71" i="88"/>
  <c r="C11" i="88" s="1"/>
  <c r="F41" i="97" s="1"/>
  <c r="AH71" i="83"/>
  <c r="AQ71" i="83" s="1"/>
  <c r="AR71" i="94"/>
  <c r="AS20" i="84"/>
  <c r="AL20" i="84"/>
  <c r="AU20" i="84" s="1"/>
  <c r="AH69" i="75"/>
  <c r="AQ69" i="75" s="1"/>
  <c r="AR68" i="87"/>
  <c r="AH69" i="87"/>
  <c r="AQ69" i="87" s="1"/>
  <c r="AN70" i="46"/>
  <c r="AI70" i="46"/>
  <c r="AH73" i="38"/>
  <c r="AQ73" i="38" s="1"/>
  <c r="AN68" i="93"/>
  <c r="AI68" i="93"/>
  <c r="Z71" i="78"/>
  <c r="Y71" i="78"/>
  <c r="X71" i="78"/>
  <c r="AK64" i="92"/>
  <c r="AT64" i="92" s="1"/>
  <c r="AJ64" i="92"/>
  <c r="AR69" i="79"/>
  <c r="AH71" i="35"/>
  <c r="AQ71" i="35" s="1"/>
  <c r="AH68" i="32"/>
  <c r="AQ68" i="3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X11" i="92"/>
  <c r="S11" i="92" s="1"/>
  <c r="AC11" i="92" s="1"/>
  <c r="AB12" i="92" s="1"/>
  <c r="AS4" i="88"/>
  <c r="AS71" i="88" s="1"/>
  <c r="AL4" i="88"/>
  <c r="AU4" i="88" s="1"/>
  <c r="AH70" i="79"/>
  <c r="AQ70" i="79" s="1"/>
  <c r="AH66" i="28"/>
  <c r="AQ66" i="28" s="1"/>
  <c r="AN68" i="89"/>
  <c r="AI68" i="89"/>
  <c r="AI69" i="95"/>
  <c r="AN69" i="95"/>
  <c r="AH68" i="39"/>
  <c r="AQ68" i="39" s="1"/>
  <c r="Y70" i="29"/>
  <c r="X70" i="29"/>
  <c r="AH70" i="37"/>
  <c r="AQ70" i="37" s="1"/>
  <c r="AR72" i="38"/>
  <c r="AS21" i="84"/>
  <c r="AL21" i="84"/>
  <c r="AU21" i="84" s="1"/>
  <c r="AH72" i="94"/>
  <c r="AQ72" i="94" s="1"/>
  <c r="AI71" i="74"/>
  <c r="AN71" i="74"/>
  <c r="Z69" i="48"/>
  <c r="Y69" i="48"/>
  <c r="X69" i="48"/>
  <c r="AS15" i="84"/>
  <c r="AL15" i="84"/>
  <c r="AU15" i="84" s="1"/>
  <c r="AS12" i="80"/>
  <c r="AL12" i="80"/>
  <c r="AU12" i="80" s="1"/>
  <c r="AF69" i="90"/>
  <c r="AO69" i="90" s="1"/>
  <c r="AE69" i="90"/>
  <c r="W70" i="90"/>
  <c r="AG69" i="90"/>
  <c r="AP69" i="90" s="1"/>
  <c r="AR67" i="32"/>
  <c r="AS9" i="84"/>
  <c r="AL9" i="84"/>
  <c r="AU9" i="84" s="1"/>
  <c r="AR69" i="27"/>
  <c r="AG71" i="35"/>
  <c r="AP71" i="35" s="1"/>
  <c r="AE71" i="35"/>
  <c r="AF71" i="35"/>
  <c r="AO71" i="35" s="1"/>
  <c r="W72" i="35"/>
  <c r="AR68" i="75"/>
  <c r="AI67" i="34"/>
  <c r="AN67" i="34"/>
  <c r="AJ65" i="92"/>
  <c r="AK65" i="92"/>
  <c r="AT65" i="92" s="1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K11" i="92"/>
  <c r="AT11" i="92" s="1"/>
  <c r="AG71" i="41"/>
  <c r="AP71" i="41" s="1"/>
  <c r="AE71" i="41"/>
  <c r="AF71" i="41"/>
  <c r="AO71" i="41" s="1"/>
  <c r="W72" i="41"/>
  <c r="Y69" i="89"/>
  <c r="X69" i="89"/>
  <c r="Z69" i="89" s="1"/>
  <c r="AE68" i="39"/>
  <c r="W69" i="39"/>
  <c r="AG68" i="39"/>
  <c r="AP68" i="39" s="1"/>
  <c r="AF68" i="39"/>
  <c r="AO68" i="39" s="1"/>
  <c r="AN69" i="29"/>
  <c r="AI69" i="29"/>
  <c r="W69" i="47"/>
  <c r="AG68" i="47"/>
  <c r="AP68" i="47" s="1"/>
  <c r="AE68" i="47"/>
  <c r="AF68" i="47"/>
  <c r="AO68" i="47" s="1"/>
  <c r="Z72" i="94"/>
  <c r="Z69" i="87"/>
  <c r="Z73" i="38"/>
  <c r="Y69" i="93"/>
  <c r="X69" i="93"/>
  <c r="AI70" i="78"/>
  <c r="AN70" i="78"/>
  <c r="AR69" i="85"/>
  <c r="W70" i="89" l="1"/>
  <c r="AG69" i="89"/>
  <c r="AP69" i="89" s="1"/>
  <c r="AF69" i="89"/>
  <c r="AO69" i="89" s="1"/>
  <c r="AE69" i="89"/>
  <c r="AG72" i="26"/>
  <c r="AP72" i="26" s="1"/>
  <c r="AF72" i="26"/>
  <c r="AO72" i="26" s="1"/>
  <c r="AE72" i="26"/>
  <c r="W73" i="26"/>
  <c r="AX69" i="48"/>
  <c r="S69" i="48" s="1"/>
  <c r="AC69" i="48" s="1"/>
  <c r="AG69" i="48"/>
  <c r="AP69" i="48" s="1"/>
  <c r="AP71" i="48" s="1"/>
  <c r="AF69" i="48"/>
  <c r="AO69" i="48" s="1"/>
  <c r="AO71" i="48" s="1"/>
  <c r="AE69" i="48"/>
  <c r="AS66" i="92"/>
  <c r="AL66" i="92"/>
  <c r="AU66" i="92" s="1"/>
  <c r="AE70" i="27"/>
  <c r="W71" i="27"/>
  <c r="AG70" i="27"/>
  <c r="AP70" i="27" s="1"/>
  <c r="AF70" i="27"/>
  <c r="AO70" i="27" s="1"/>
  <c r="AN72" i="73"/>
  <c r="AI72" i="73"/>
  <c r="AS4" i="80"/>
  <c r="AL4" i="80"/>
  <c r="AU4" i="80" s="1"/>
  <c r="AH72" i="74"/>
  <c r="AQ72" i="74" s="1"/>
  <c r="AR70" i="78"/>
  <c r="AG72" i="94"/>
  <c r="AP72" i="94" s="1"/>
  <c r="W73" i="94"/>
  <c r="AF72" i="94"/>
  <c r="AO72" i="94" s="1"/>
  <c r="AE72" i="94"/>
  <c r="AR69" i="29"/>
  <c r="AI68" i="39"/>
  <c r="AN68" i="39"/>
  <c r="AS17" i="92"/>
  <c r="AL17" i="92"/>
  <c r="AU17" i="92" s="1"/>
  <c r="AS35" i="92"/>
  <c r="AL35" i="92"/>
  <c r="AU35" i="92" s="1"/>
  <c r="AS53" i="92"/>
  <c r="AL53" i="92"/>
  <c r="AU53" i="92" s="1"/>
  <c r="AR67" i="34"/>
  <c r="AN71" i="35"/>
  <c r="AI71" i="35"/>
  <c r="AH70" i="29"/>
  <c r="AQ70" i="29" s="1"/>
  <c r="AE71" i="78"/>
  <c r="W72" i="78"/>
  <c r="AG71" i="78"/>
  <c r="AP71" i="78" s="1"/>
  <c r="AF71" i="78"/>
  <c r="AO71" i="78" s="1"/>
  <c r="AH70" i="95"/>
  <c r="AQ70" i="95" s="1"/>
  <c r="AS25" i="92"/>
  <c r="AL25" i="92"/>
  <c r="AU25" i="92" s="1"/>
  <c r="AS43" i="92"/>
  <c r="AL43" i="92"/>
  <c r="AU43" i="92" s="1"/>
  <c r="AU71" i="80"/>
  <c r="C11" i="80" s="1"/>
  <c r="F33" i="97" s="1"/>
  <c r="AS26" i="92"/>
  <c r="AL26" i="92"/>
  <c r="AU26" i="92" s="1"/>
  <c r="AS44" i="92"/>
  <c r="AL44" i="92"/>
  <c r="AU44" i="92" s="1"/>
  <c r="AS62" i="92"/>
  <c r="AL62" i="92"/>
  <c r="AU62" i="92" s="1"/>
  <c r="Z73" i="73"/>
  <c r="X73" i="73"/>
  <c r="Y73" i="73"/>
  <c r="AI69" i="33"/>
  <c r="AN69" i="33"/>
  <c r="AH72" i="25"/>
  <c r="AQ72" i="25" s="1"/>
  <c r="AJ4" i="92"/>
  <c r="AK4" i="92"/>
  <c r="AT4" i="92" s="1"/>
  <c r="AT71" i="92" s="1"/>
  <c r="AS21" i="92"/>
  <c r="AL21" i="92"/>
  <c r="AU21" i="92" s="1"/>
  <c r="AS39" i="92"/>
  <c r="AL39" i="92"/>
  <c r="AU39" i="92" s="1"/>
  <c r="AS57" i="92"/>
  <c r="AL57" i="92"/>
  <c r="AU57" i="92" s="1"/>
  <c r="Z71" i="79"/>
  <c r="X71" i="79"/>
  <c r="Y71" i="79"/>
  <c r="AS10" i="92"/>
  <c r="AL10" i="92"/>
  <c r="AU10" i="92" s="1"/>
  <c r="AI71" i="83"/>
  <c r="AN71" i="83"/>
  <c r="AN71" i="41"/>
  <c r="AI71" i="41"/>
  <c r="AJ12" i="92"/>
  <c r="AK12" i="92"/>
  <c r="AT12" i="92" s="1"/>
  <c r="AS48" i="92"/>
  <c r="AL48" i="92"/>
  <c r="AU48" i="92" s="1"/>
  <c r="AR68" i="93"/>
  <c r="AG70" i="95"/>
  <c r="AP70" i="95" s="1"/>
  <c r="W71" i="95"/>
  <c r="AF70" i="95"/>
  <c r="AO70" i="95" s="1"/>
  <c r="AE70" i="95"/>
  <c r="AI68" i="47"/>
  <c r="AN68" i="47"/>
  <c r="AS23" i="92"/>
  <c r="AL23" i="92"/>
  <c r="AU23" i="92" s="1"/>
  <c r="AS41" i="92"/>
  <c r="AL41" i="92"/>
  <c r="AU41" i="92" s="1"/>
  <c r="AS59" i="92"/>
  <c r="AL59" i="92"/>
  <c r="AU59" i="92" s="1"/>
  <c r="Z70" i="29"/>
  <c r="AS64" i="92"/>
  <c r="AL64" i="92"/>
  <c r="AU64" i="92" s="1"/>
  <c r="AR70" i="46"/>
  <c r="AH68" i="45"/>
  <c r="AQ68" i="45" s="1"/>
  <c r="AK7" i="92"/>
  <c r="AT7" i="92" s="1"/>
  <c r="AJ7" i="92"/>
  <c r="AS31" i="92"/>
  <c r="AL31" i="92"/>
  <c r="AU31" i="92" s="1"/>
  <c r="AS49" i="92"/>
  <c r="AL49" i="92"/>
  <c r="AU49" i="92" s="1"/>
  <c r="AS67" i="92"/>
  <c r="AL67" i="92"/>
  <c r="AU67" i="92" s="1"/>
  <c r="AR69" i="92"/>
  <c r="AR71" i="92" s="1"/>
  <c r="AL69" i="92"/>
  <c r="AU69" i="92" s="1"/>
  <c r="AS14" i="92"/>
  <c r="AL14" i="92"/>
  <c r="AU14" i="92" s="1"/>
  <c r="AS32" i="92"/>
  <c r="AL32" i="92"/>
  <c r="AU32" i="92" s="1"/>
  <c r="AS50" i="92"/>
  <c r="AL50" i="92"/>
  <c r="AU50" i="92" s="1"/>
  <c r="AS68" i="92"/>
  <c r="AL68" i="92"/>
  <c r="AU68" i="92" s="1"/>
  <c r="Z72" i="74"/>
  <c r="Z72" i="25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H71" i="31"/>
  <c r="AQ71" i="31" s="1"/>
  <c r="AR68" i="91"/>
  <c r="AS52" i="92"/>
  <c r="AL52" i="92"/>
  <c r="AU52" i="92" s="1"/>
  <c r="X68" i="76"/>
  <c r="Y68" i="76"/>
  <c r="AH69" i="93"/>
  <c r="AQ69" i="93" s="1"/>
  <c r="AI72" i="82"/>
  <c r="AN72" i="82"/>
  <c r="Z69" i="93"/>
  <c r="X70" i="90"/>
  <c r="Y70" i="90"/>
  <c r="AR71" i="74"/>
  <c r="AS18" i="92"/>
  <c r="AL18" i="92"/>
  <c r="AU18" i="92" s="1"/>
  <c r="AS36" i="92"/>
  <c r="AL36" i="92"/>
  <c r="AU36" i="92" s="1"/>
  <c r="AS54" i="92"/>
  <c r="AL54" i="92"/>
  <c r="AU54" i="92" s="1"/>
  <c r="AH69" i="91"/>
  <c r="AQ69" i="91" s="1"/>
  <c r="AK13" i="92"/>
  <c r="AT13" i="92" s="1"/>
  <c r="AJ13" i="92"/>
  <c r="W72" i="42"/>
  <c r="AG71" i="42"/>
  <c r="AP71" i="42" s="1"/>
  <c r="AE71" i="42"/>
  <c r="AF71" i="42"/>
  <c r="AO71" i="42" s="1"/>
  <c r="AR71" i="25"/>
  <c r="AH72" i="81"/>
  <c r="AQ72" i="81" s="1"/>
  <c r="Y67" i="30"/>
  <c r="X67" i="30"/>
  <c r="AR71" i="81"/>
  <c r="Z71" i="31"/>
  <c r="AI70" i="79"/>
  <c r="AN70" i="79"/>
  <c r="AS22" i="92"/>
  <c r="AL22" i="92"/>
  <c r="AU22" i="92" s="1"/>
  <c r="AS40" i="92"/>
  <c r="AL40" i="92"/>
  <c r="AU40" i="92" s="1"/>
  <c r="AN68" i="32"/>
  <c r="AI68" i="32"/>
  <c r="Y70" i="75"/>
  <c r="Z70" i="75" s="1"/>
  <c r="X70" i="75"/>
  <c r="Z72" i="83"/>
  <c r="X72" i="83"/>
  <c r="Y72" i="83"/>
  <c r="AE71" i="86"/>
  <c r="W72" i="86"/>
  <c r="AF71" i="86"/>
  <c r="AO71" i="86" s="1"/>
  <c r="AG71" i="86"/>
  <c r="AP71" i="86" s="1"/>
  <c r="AS61" i="92"/>
  <c r="AL61" i="92"/>
  <c r="AU61" i="92" s="1"/>
  <c r="AS71" i="80"/>
  <c r="AE73" i="38"/>
  <c r="W74" i="38"/>
  <c r="AF73" i="38"/>
  <c r="AO73" i="38" s="1"/>
  <c r="AG73" i="38"/>
  <c r="AP73" i="38" s="1"/>
  <c r="Z72" i="41"/>
  <c r="Y72" i="41"/>
  <c r="X72" i="41"/>
  <c r="AJ11" i="92"/>
  <c r="AS29" i="92"/>
  <c r="AL29" i="92"/>
  <c r="AU29" i="92" s="1"/>
  <c r="AS47" i="92"/>
  <c r="AL47" i="92"/>
  <c r="AU47" i="92" s="1"/>
  <c r="AS65" i="92"/>
  <c r="AL65" i="92"/>
  <c r="AU65" i="92" s="1"/>
  <c r="X72" i="35"/>
  <c r="Y72" i="35"/>
  <c r="AR69" i="95"/>
  <c r="AH71" i="78"/>
  <c r="AQ71" i="78" s="1"/>
  <c r="Z68" i="45"/>
  <c r="Z69" i="91"/>
  <c r="AS19" i="92"/>
  <c r="AL19" i="92"/>
  <c r="AU19" i="92" s="1"/>
  <c r="AS37" i="92"/>
  <c r="AL37" i="92"/>
  <c r="AU37" i="92" s="1"/>
  <c r="AS55" i="92"/>
  <c r="AL55" i="92"/>
  <c r="AU55" i="92" s="1"/>
  <c r="AS58" i="92"/>
  <c r="AL58" i="92"/>
  <c r="AU58" i="92" s="1"/>
  <c r="Z73" i="82"/>
  <c r="Y73" i="82"/>
  <c r="X73" i="82"/>
  <c r="Z72" i="81"/>
  <c r="AS20" i="92"/>
  <c r="AL20" i="92"/>
  <c r="AU20" i="92" s="1"/>
  <c r="AS38" i="92"/>
  <c r="AL38" i="92"/>
  <c r="AU38" i="92" s="1"/>
  <c r="AS56" i="92"/>
  <c r="AL56" i="92"/>
  <c r="AU56" i="92" s="1"/>
  <c r="AH68" i="34"/>
  <c r="AQ68" i="34" s="1"/>
  <c r="AH71" i="46"/>
  <c r="AQ71" i="46" s="1"/>
  <c r="AR71" i="26"/>
  <c r="AN66" i="30"/>
  <c r="AI66" i="30"/>
  <c r="Z70" i="33"/>
  <c r="X70" i="33"/>
  <c r="Y70" i="33"/>
  <c r="AS15" i="92"/>
  <c r="AL15" i="92"/>
  <c r="AU15" i="92" s="1"/>
  <c r="AS33" i="92"/>
  <c r="AL33" i="92"/>
  <c r="AU33" i="92" s="1"/>
  <c r="AS51" i="92"/>
  <c r="AL51" i="92"/>
  <c r="AU51" i="92" s="1"/>
  <c r="Y69" i="43"/>
  <c r="X69" i="43"/>
  <c r="AR68" i="48"/>
  <c r="X71" i="37"/>
  <c r="Y71" i="37"/>
  <c r="Z71" i="37" s="1"/>
  <c r="AS5" i="92"/>
  <c r="AL5" i="92"/>
  <c r="AU5" i="92" s="1"/>
  <c r="AI69" i="75"/>
  <c r="AN69" i="75"/>
  <c r="AH69" i="89"/>
  <c r="AQ69" i="89" s="1"/>
  <c r="AS30" i="92"/>
  <c r="AL30" i="92"/>
  <c r="AU30" i="92" s="1"/>
  <c r="AH72" i="26"/>
  <c r="AQ72" i="26" s="1"/>
  <c r="AN66" i="28"/>
  <c r="AI66" i="28"/>
  <c r="AS16" i="92"/>
  <c r="AL16" i="92"/>
  <c r="AU16" i="92" s="1"/>
  <c r="AS34" i="92"/>
  <c r="AL34" i="92"/>
  <c r="AU34" i="92" s="1"/>
  <c r="AN70" i="85"/>
  <c r="AI70" i="85"/>
  <c r="AG69" i="87"/>
  <c r="AP69" i="87" s="1"/>
  <c r="AF69" i="87"/>
  <c r="AO69" i="87" s="1"/>
  <c r="AE69" i="87"/>
  <c r="W70" i="87"/>
  <c r="Y69" i="47"/>
  <c r="X69" i="47"/>
  <c r="Z69" i="39"/>
  <c r="Y69" i="39"/>
  <c r="X69" i="39"/>
  <c r="AN69" i="90"/>
  <c r="AI69" i="90"/>
  <c r="AH69" i="48"/>
  <c r="AQ69" i="48" s="1"/>
  <c r="AQ71" i="48" s="1"/>
  <c r="AZ3" i="48"/>
  <c r="AX4" i="48" s="1"/>
  <c r="S4" i="48" s="1"/>
  <c r="AC4" i="48" s="1"/>
  <c r="AB5" i="48" s="1"/>
  <c r="AX6" i="48"/>
  <c r="S6" i="48" s="1"/>
  <c r="AC6" i="48" s="1"/>
  <c r="AB7" i="48" s="1"/>
  <c r="AX7" i="48"/>
  <c r="S7" i="48" s="1"/>
  <c r="AC7" i="48" s="1"/>
  <c r="AB8" i="48" s="1"/>
  <c r="AX8" i="48"/>
  <c r="S8" i="48" s="1"/>
  <c r="AC8" i="48" s="1"/>
  <c r="AB9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7" i="48"/>
  <c r="S67" i="48" s="1"/>
  <c r="AC67" i="48" s="1"/>
  <c r="AB68" i="48" s="1"/>
  <c r="AX66" i="48"/>
  <c r="S66" i="48" s="1"/>
  <c r="AC66" i="48" s="1"/>
  <c r="AB67" i="48" s="1"/>
  <c r="AX64" i="48"/>
  <c r="S64" i="48" s="1"/>
  <c r="AC64" i="48" s="1"/>
  <c r="AB65" i="48" s="1"/>
  <c r="AX65" i="48"/>
  <c r="S65" i="48" s="1"/>
  <c r="AC65" i="48" s="1"/>
  <c r="AB66" i="48" s="1"/>
  <c r="AX68" i="48"/>
  <c r="S68" i="48" s="1"/>
  <c r="AC68" i="48" s="1"/>
  <c r="AB69" i="48" s="1"/>
  <c r="AR68" i="89"/>
  <c r="AS24" i="92"/>
  <c r="AL24" i="92"/>
  <c r="AU24" i="92" s="1"/>
  <c r="AS42" i="92"/>
  <c r="AL42" i="92"/>
  <c r="AU42" i="92" s="1"/>
  <c r="AS60" i="92"/>
  <c r="AL60" i="92"/>
  <c r="AU60" i="92" s="1"/>
  <c r="AR70" i="31"/>
  <c r="AS8" i="92"/>
  <c r="AL8" i="92"/>
  <c r="AU8" i="92" s="1"/>
  <c r="Z68" i="34"/>
  <c r="Z71" i="46"/>
  <c r="W72" i="77"/>
  <c r="AF71" i="77"/>
  <c r="AO71" i="77" s="1"/>
  <c r="AE71" i="77"/>
  <c r="AG71" i="77"/>
  <c r="AP71" i="77" s="1"/>
  <c r="AS3" i="92"/>
  <c r="AL3" i="92"/>
  <c r="AU3" i="92" s="1"/>
  <c r="AI68" i="43"/>
  <c r="AN68" i="43"/>
  <c r="AI70" i="37"/>
  <c r="AN70" i="37"/>
  <c r="AR67" i="45"/>
  <c r="X67" i="28"/>
  <c r="Y67" i="28"/>
  <c r="AS28" i="92"/>
  <c r="AL28" i="92"/>
  <c r="AU28" i="92" s="1"/>
  <c r="AS46" i="92"/>
  <c r="AL46" i="92"/>
  <c r="AU46" i="92" s="1"/>
  <c r="Z69" i="32"/>
  <c r="X69" i="32"/>
  <c r="Y69" i="32"/>
  <c r="AN67" i="76"/>
  <c r="AI67" i="76"/>
  <c r="X71" i="85"/>
  <c r="Y71" i="85"/>
  <c r="AJ6" i="92"/>
  <c r="AG71" i="37" l="1"/>
  <c r="AP71" i="37" s="1"/>
  <c r="AF71" i="37"/>
  <c r="AO71" i="37" s="1"/>
  <c r="AE71" i="37"/>
  <c r="W72" i="37"/>
  <c r="AK5" i="48"/>
  <c r="AT5" i="48" s="1"/>
  <c r="AG70" i="75"/>
  <c r="AP70" i="75" s="1"/>
  <c r="AF70" i="75"/>
  <c r="AO70" i="75" s="1"/>
  <c r="AE70" i="75"/>
  <c r="W71" i="75"/>
  <c r="AH67" i="28"/>
  <c r="AQ67" i="28" s="1"/>
  <c r="AJ62" i="48"/>
  <c r="AK62" i="48"/>
  <c r="AT62" i="48" s="1"/>
  <c r="AK38" i="48"/>
  <c r="AT38" i="48" s="1"/>
  <c r="AJ38" i="48"/>
  <c r="AK14" i="48"/>
  <c r="AT14" i="48" s="1"/>
  <c r="AJ14" i="48"/>
  <c r="AR72" i="73"/>
  <c r="AH69" i="32"/>
  <c r="AQ69" i="32" s="1"/>
  <c r="AQ71" i="32" s="1"/>
  <c r="AZ3" i="32"/>
  <c r="AX6" i="32" s="1"/>
  <c r="S6" i="32" s="1"/>
  <c r="AC6" i="32" s="1"/>
  <c r="AB7" i="32" s="1"/>
  <c r="AX7" i="32"/>
  <c r="S7" i="32" s="1"/>
  <c r="AC7" i="32" s="1"/>
  <c r="AB8" i="32" s="1"/>
  <c r="AX8" i="32"/>
  <c r="S8" i="32" s="1"/>
  <c r="AC8" i="32" s="1"/>
  <c r="AB9" i="32" s="1"/>
  <c r="AX9" i="32"/>
  <c r="S9" i="32" s="1"/>
  <c r="AC9" i="32" s="1"/>
  <c r="AB10" i="32" s="1"/>
  <c r="AX10" i="32"/>
  <c r="S10" i="32" s="1"/>
  <c r="AC10" i="32" s="1"/>
  <c r="AB11" i="32" s="1"/>
  <c r="AX13" i="32"/>
  <c r="S13" i="32" s="1"/>
  <c r="AC13" i="32" s="1"/>
  <c r="AB14" i="32" s="1"/>
  <c r="AX14" i="32"/>
  <c r="S14" i="32" s="1"/>
  <c r="AC14" i="32" s="1"/>
  <c r="AB15" i="32" s="1"/>
  <c r="AX15" i="32"/>
  <c r="S15" i="32" s="1"/>
  <c r="AC15" i="32" s="1"/>
  <c r="AB16" i="32" s="1"/>
  <c r="AX16" i="32"/>
  <c r="S16" i="32" s="1"/>
  <c r="AC16" i="32" s="1"/>
  <c r="AB17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5" i="32"/>
  <c r="S65" i="32" s="1"/>
  <c r="AC65" i="32" s="1"/>
  <c r="AB66" i="32" s="1"/>
  <c r="AX66" i="32"/>
  <c r="S66" i="32" s="1"/>
  <c r="AC66" i="32" s="1"/>
  <c r="AB67" i="32" s="1"/>
  <c r="AX67" i="32"/>
  <c r="S67" i="32" s="1"/>
  <c r="AC67" i="32" s="1"/>
  <c r="AB68" i="32" s="1"/>
  <c r="AX68" i="32"/>
  <c r="S68" i="32" s="1"/>
  <c r="AC68" i="32" s="1"/>
  <c r="AB69" i="32" s="1"/>
  <c r="AR70" i="37"/>
  <c r="AI71" i="77"/>
  <c r="AN71" i="77"/>
  <c r="AJ69" i="48"/>
  <c r="AS69" i="48" s="1"/>
  <c r="AK69" i="48"/>
  <c r="AT69" i="4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K39" i="48"/>
  <c r="AT39" i="48" s="1"/>
  <c r="AK33" i="48"/>
  <c r="AT33" i="48" s="1"/>
  <c r="AK27" i="48"/>
  <c r="AT27" i="48" s="1"/>
  <c r="AK21" i="48"/>
  <c r="AT21" i="48" s="1"/>
  <c r="AK15" i="48"/>
  <c r="AT15" i="48" s="1"/>
  <c r="AK9" i="48"/>
  <c r="AT9" i="48" s="1"/>
  <c r="AF69" i="39"/>
  <c r="AO69" i="39" s="1"/>
  <c r="AG69" i="39"/>
  <c r="AP69" i="39" s="1"/>
  <c r="W70" i="39"/>
  <c r="AE69" i="39"/>
  <c r="AN69" i="87"/>
  <c r="AI69" i="87"/>
  <c r="AR69" i="75"/>
  <c r="AH70" i="33"/>
  <c r="AQ70" i="33" s="1"/>
  <c r="AI73" i="38"/>
  <c r="AN73" i="38"/>
  <c r="AH70" i="75"/>
  <c r="AQ70" i="75" s="1"/>
  <c r="AF71" i="79"/>
  <c r="AO71" i="79" s="1"/>
  <c r="AE71" i="79"/>
  <c r="W72" i="79"/>
  <c r="AG71" i="79"/>
  <c r="AP71" i="79" s="1"/>
  <c r="W74" i="73"/>
  <c r="AG73" i="73"/>
  <c r="AP73" i="73" s="1"/>
  <c r="AF73" i="73"/>
  <c r="AO73" i="73" s="1"/>
  <c r="AE73" i="73"/>
  <c r="Y71" i="27"/>
  <c r="X71" i="27"/>
  <c r="AH71" i="85"/>
  <c r="AQ71" i="85" s="1"/>
  <c r="AJ66" i="48"/>
  <c r="AK66" i="48"/>
  <c r="AT66" i="48" s="1"/>
  <c r="AK44" i="48"/>
  <c r="AT44" i="48" s="1"/>
  <c r="AJ44" i="48"/>
  <c r="AK26" i="48"/>
  <c r="AT26" i="48" s="1"/>
  <c r="AJ26" i="48"/>
  <c r="AH69" i="47"/>
  <c r="AQ69" i="47" s="1"/>
  <c r="AE70" i="33"/>
  <c r="W71" i="33"/>
  <c r="AG70" i="33"/>
  <c r="AP70" i="33" s="1"/>
  <c r="AF70" i="33"/>
  <c r="AO70" i="33" s="1"/>
  <c r="Y72" i="86"/>
  <c r="X72" i="86"/>
  <c r="AI71" i="42"/>
  <c r="AN71" i="42"/>
  <c r="AR71" i="83"/>
  <c r="AI70" i="27"/>
  <c r="AN70" i="27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J7" i="48"/>
  <c r="AK7" i="48"/>
  <c r="AT7" i="48" s="1"/>
  <c r="AR69" i="90"/>
  <c r="AH69" i="43"/>
  <c r="AQ69" i="43" s="1"/>
  <c r="AR66" i="30"/>
  <c r="AH72" i="35"/>
  <c r="AQ72" i="35" s="1"/>
  <c r="AI71" i="86"/>
  <c r="AN71" i="86"/>
  <c r="AH67" i="30"/>
  <c r="AQ67" i="30" s="1"/>
  <c r="AH68" i="76"/>
  <c r="AQ68" i="76" s="1"/>
  <c r="W71" i="29"/>
  <c r="AG70" i="29"/>
  <c r="AP70" i="29" s="1"/>
  <c r="AF70" i="29"/>
  <c r="AO70" i="29" s="1"/>
  <c r="AE70" i="29"/>
  <c r="AS4" i="92"/>
  <c r="AL4" i="92"/>
  <c r="AU4" i="92" s="1"/>
  <c r="Y72" i="78"/>
  <c r="Z72" i="78" s="1"/>
  <c r="X72" i="78"/>
  <c r="AR68" i="39"/>
  <c r="AF69" i="32"/>
  <c r="AO69" i="32" s="1"/>
  <c r="AO71" i="32" s="1"/>
  <c r="AX69" i="32"/>
  <c r="S69" i="32" s="1"/>
  <c r="AC69" i="32" s="1"/>
  <c r="AG69" i="32"/>
  <c r="AP69" i="32" s="1"/>
  <c r="AP71" i="32" s="1"/>
  <c r="AE69" i="32"/>
  <c r="AK50" i="48"/>
  <c r="AT50" i="48" s="1"/>
  <c r="AJ50" i="48"/>
  <c r="AK20" i="48"/>
  <c r="AT20" i="48" s="1"/>
  <c r="AJ20" i="48"/>
  <c r="AF73" i="82"/>
  <c r="AO73" i="82" s="1"/>
  <c r="AE73" i="82"/>
  <c r="W74" i="82"/>
  <c r="AG73" i="82"/>
  <c r="AP73" i="82" s="1"/>
  <c r="X73" i="94"/>
  <c r="Y73" i="94"/>
  <c r="Z71" i="85"/>
  <c r="Z67" i="28"/>
  <c r="AR68" i="43"/>
  <c r="AR67" i="76"/>
  <c r="X72" i="77"/>
  <c r="Y72" i="77"/>
  <c r="AJ67" i="48"/>
  <c r="AK67" i="48"/>
  <c r="AT67" i="48" s="1"/>
  <c r="AJ60" i="48"/>
  <c r="AK60" i="48"/>
  <c r="AT60" i="48" s="1"/>
  <c r="AJ54" i="48"/>
  <c r="AK54" i="48"/>
  <c r="AT54" i="48" s="1"/>
  <c r="AJ48" i="48"/>
  <c r="AK48" i="48"/>
  <c r="AT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AX5" i="48"/>
  <c r="S5" i="48" s="1"/>
  <c r="AC5" i="48" s="1"/>
  <c r="AB6" i="48" s="1"/>
  <c r="Z69" i="47"/>
  <c r="AR70" i="85"/>
  <c r="AR66" i="28"/>
  <c r="Z72" i="35"/>
  <c r="AR68" i="32"/>
  <c r="AH70" i="90"/>
  <c r="AQ70" i="90" s="1"/>
  <c r="Z68" i="76"/>
  <c r="AG72" i="25"/>
  <c r="AP72" i="25" s="1"/>
  <c r="AF72" i="25"/>
  <c r="AO72" i="25" s="1"/>
  <c r="AE72" i="25"/>
  <c r="W73" i="25"/>
  <c r="AS7" i="92"/>
  <c r="AL7" i="92"/>
  <c r="AU7" i="92" s="1"/>
  <c r="AS12" i="92"/>
  <c r="AL12" i="92"/>
  <c r="AU12" i="92" s="1"/>
  <c r="AR69" i="33"/>
  <c r="AI71" i="78"/>
  <c r="AN71" i="78"/>
  <c r="AR71" i="35"/>
  <c r="X73" i="26"/>
  <c r="Y73" i="26"/>
  <c r="Z73" i="26" s="1"/>
  <c r="AJ65" i="48"/>
  <c r="AK65" i="48"/>
  <c r="AT65" i="48" s="1"/>
  <c r="W72" i="46"/>
  <c r="AG71" i="46"/>
  <c r="AP71" i="46" s="1"/>
  <c r="AE71" i="46"/>
  <c r="AF71" i="46"/>
  <c r="AO71" i="46" s="1"/>
  <c r="AJ68" i="48"/>
  <c r="AK68" i="48"/>
  <c r="AT68" i="48" s="1"/>
  <c r="AK59" i="48"/>
  <c r="AT59" i="48" s="1"/>
  <c r="AJ59" i="48"/>
  <c r="AK53" i="48"/>
  <c r="AT53" i="48" s="1"/>
  <c r="AJ53" i="48"/>
  <c r="AK47" i="48"/>
  <c r="AT47" i="48" s="1"/>
  <c r="AJ47" i="48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3" i="48"/>
  <c r="S3" i="48" s="1"/>
  <c r="AC3" i="48" s="1"/>
  <c r="AH69" i="39"/>
  <c r="AQ69" i="39" s="1"/>
  <c r="Y70" i="87"/>
  <c r="X70" i="87"/>
  <c r="AH71" i="37"/>
  <c r="AQ71" i="37" s="1"/>
  <c r="Z69" i="43"/>
  <c r="W73" i="81"/>
  <c r="AG72" i="81"/>
  <c r="AP72" i="81" s="1"/>
  <c r="AF72" i="81"/>
  <c r="AO72" i="81" s="1"/>
  <c r="AE72" i="81"/>
  <c r="AF69" i="91"/>
  <c r="AO69" i="91" s="1"/>
  <c r="AE69" i="91"/>
  <c r="W70" i="91"/>
  <c r="AG69" i="91"/>
  <c r="AP69" i="91" s="1"/>
  <c r="AS11" i="92"/>
  <c r="AL11" i="92"/>
  <c r="AU11" i="92" s="1"/>
  <c r="AH72" i="83"/>
  <c r="AQ72" i="83" s="1"/>
  <c r="AR70" i="79"/>
  <c r="Z67" i="30"/>
  <c r="X72" i="42"/>
  <c r="Z72" i="42" s="1"/>
  <c r="Y72" i="42"/>
  <c r="Z70" i="90"/>
  <c r="AF72" i="74"/>
  <c r="AO72" i="74" s="1"/>
  <c r="AE72" i="74"/>
  <c r="W73" i="74"/>
  <c r="AG72" i="74"/>
  <c r="AP72" i="74" s="1"/>
  <c r="AR68" i="47"/>
  <c r="AR71" i="41"/>
  <c r="AI69" i="48"/>
  <c r="AN69" i="48"/>
  <c r="AN71" i="48" s="1"/>
  <c r="AN72" i="26"/>
  <c r="AI72" i="26"/>
  <c r="AK56" i="48"/>
  <c r="AT56" i="48" s="1"/>
  <c r="AJ56" i="48"/>
  <c r="AJ32" i="48"/>
  <c r="AK32" i="48"/>
  <c r="AT32" i="48" s="1"/>
  <c r="AJ8" i="48"/>
  <c r="AK8" i="48"/>
  <c r="AT8" i="48" s="1"/>
  <c r="AF72" i="41"/>
  <c r="AO72" i="41" s="1"/>
  <c r="W73" i="41"/>
  <c r="AG72" i="41"/>
  <c r="AP72" i="41" s="1"/>
  <c r="AE72" i="41"/>
  <c r="AR72" i="82"/>
  <c r="X71" i="95"/>
  <c r="Z71" i="95" s="1"/>
  <c r="Y71" i="95"/>
  <c r="AI69" i="89"/>
  <c r="AN69" i="89"/>
  <c r="AS6" i="92"/>
  <c r="AS71" i="92" s="1"/>
  <c r="AL6" i="92"/>
  <c r="AU6" i="92" s="1"/>
  <c r="AG68" i="34"/>
  <c r="AP68" i="34" s="1"/>
  <c r="AF68" i="34"/>
  <c r="AO68" i="34" s="1"/>
  <c r="AE68" i="34"/>
  <c r="W69" i="34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X39" i="48"/>
  <c r="S39" i="48" s="1"/>
  <c r="AC39" i="48" s="1"/>
  <c r="AB40" i="48" s="1"/>
  <c r="AX33" i="48"/>
  <c r="S33" i="48" s="1"/>
  <c r="AC33" i="48" s="1"/>
  <c r="AB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H73" i="82"/>
  <c r="AQ73" i="82" s="1"/>
  <c r="AG68" i="45"/>
  <c r="AP68" i="45" s="1"/>
  <c r="W69" i="45"/>
  <c r="AF68" i="45"/>
  <c r="AO68" i="45" s="1"/>
  <c r="AE68" i="45"/>
  <c r="AH72" i="41"/>
  <c r="AQ72" i="41" s="1"/>
  <c r="Z74" i="38"/>
  <c r="X74" i="38"/>
  <c r="Y74" i="38"/>
  <c r="AF72" i="83"/>
  <c r="AO72" i="83" s="1"/>
  <c r="AG72" i="83"/>
  <c r="AP72" i="83" s="1"/>
  <c r="AE72" i="83"/>
  <c r="W73" i="83"/>
  <c r="W72" i="31"/>
  <c r="AG71" i="31"/>
  <c r="AP71" i="31" s="1"/>
  <c r="AF71" i="31"/>
  <c r="AO71" i="31" s="1"/>
  <c r="AE71" i="31"/>
  <c r="AS13" i="92"/>
  <c r="AL13" i="92"/>
  <c r="AU13" i="92" s="1"/>
  <c r="AF69" i="93"/>
  <c r="AO69" i="93" s="1"/>
  <c r="W70" i="93"/>
  <c r="AG69" i="93"/>
  <c r="AP69" i="93" s="1"/>
  <c r="AE69" i="93"/>
  <c r="AN70" i="95"/>
  <c r="AI70" i="95"/>
  <c r="AH71" i="79"/>
  <c r="AQ71" i="79" s="1"/>
  <c r="AH73" i="73"/>
  <c r="AQ73" i="73" s="1"/>
  <c r="AI72" i="94"/>
  <c r="AN72" i="94"/>
  <c r="X70" i="89"/>
  <c r="Y70" i="89"/>
  <c r="AU71" i="92" l="1"/>
  <c r="C11" i="92" s="1"/>
  <c r="F45" i="97" s="1"/>
  <c r="AG72" i="78"/>
  <c r="AP72" i="78" s="1"/>
  <c r="AF72" i="78"/>
  <c r="AO72" i="78" s="1"/>
  <c r="W73" i="78"/>
  <c r="AE72" i="78"/>
  <c r="W74" i="26"/>
  <c r="AG73" i="26"/>
  <c r="AP73" i="26" s="1"/>
  <c r="AF73" i="26"/>
  <c r="AO73" i="26" s="1"/>
  <c r="AE73" i="26"/>
  <c r="AF71" i="95"/>
  <c r="AO71" i="95" s="1"/>
  <c r="AG71" i="95"/>
  <c r="AP71" i="95" s="1"/>
  <c r="AE71" i="95"/>
  <c r="W72" i="95"/>
  <c r="AF72" i="42"/>
  <c r="AO72" i="42" s="1"/>
  <c r="AE72" i="42"/>
  <c r="W73" i="42"/>
  <c r="AG72" i="42"/>
  <c r="AP72" i="42" s="1"/>
  <c r="AJ7" i="32"/>
  <c r="AK7" i="32"/>
  <c r="AT7" i="32" s="1"/>
  <c r="AI69" i="93"/>
  <c r="AN69" i="93"/>
  <c r="X73" i="83"/>
  <c r="Y73" i="83"/>
  <c r="Z73" i="83" s="1"/>
  <c r="AH74" i="38"/>
  <c r="AQ74" i="38" s="1"/>
  <c r="AJ16" i="48"/>
  <c r="AK16" i="48"/>
  <c r="AT16" i="48" s="1"/>
  <c r="AS46" i="48"/>
  <c r="AL46" i="48"/>
  <c r="AU46" i="48" s="1"/>
  <c r="AS64" i="48"/>
  <c r="AL64" i="48"/>
  <c r="AU64" i="48" s="1"/>
  <c r="Y73" i="41"/>
  <c r="X73" i="41"/>
  <c r="AS56" i="48"/>
  <c r="AL56" i="48"/>
  <c r="AU56" i="48" s="1"/>
  <c r="Y73" i="74"/>
  <c r="X73" i="74"/>
  <c r="AK11" i="48"/>
  <c r="AT11" i="48" s="1"/>
  <c r="AJ11" i="48"/>
  <c r="AS47" i="48"/>
  <c r="AL47" i="48"/>
  <c r="AU47" i="48" s="1"/>
  <c r="X72" i="46"/>
  <c r="Y72" i="46"/>
  <c r="Y73" i="25"/>
  <c r="X73" i="25"/>
  <c r="Z73" i="25" s="1"/>
  <c r="W73" i="35"/>
  <c r="AG72" i="35"/>
  <c r="AP72" i="35" s="1"/>
  <c r="AF72" i="35"/>
  <c r="AO72" i="35" s="1"/>
  <c r="AE72" i="35"/>
  <c r="AJ6" i="48"/>
  <c r="AK6" i="48"/>
  <c r="AT6" i="48" s="1"/>
  <c r="AJ42" i="48"/>
  <c r="AK42" i="48"/>
  <c r="AT42" i="48" s="1"/>
  <c r="AS60" i="48"/>
  <c r="AL60" i="48"/>
  <c r="AU60" i="48" s="1"/>
  <c r="W72" i="85"/>
  <c r="AG71" i="85"/>
  <c r="AP71" i="85" s="1"/>
  <c r="AF71" i="85"/>
  <c r="AO71" i="85" s="1"/>
  <c r="AE71" i="85"/>
  <c r="X74" i="82"/>
  <c r="Y74" i="82"/>
  <c r="AI70" i="29"/>
  <c r="AN70" i="29"/>
  <c r="AS19" i="48"/>
  <c r="AL19" i="48"/>
  <c r="AU19" i="48" s="1"/>
  <c r="AS37" i="48"/>
  <c r="AL37" i="48"/>
  <c r="AU37" i="48" s="1"/>
  <c r="AS55" i="48"/>
  <c r="AL55" i="48"/>
  <c r="AU55" i="48" s="1"/>
  <c r="AS44" i="48"/>
  <c r="AL44" i="48"/>
  <c r="AU44" i="48" s="1"/>
  <c r="AI73" i="73"/>
  <c r="AN73" i="73"/>
  <c r="AR69" i="87"/>
  <c r="AJ21" i="48"/>
  <c r="AJ39" i="48"/>
  <c r="AS57" i="48"/>
  <c r="AL57" i="48"/>
  <c r="AU57" i="48" s="1"/>
  <c r="AR71" i="77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X11" i="32"/>
  <c r="S11" i="32" s="1"/>
  <c r="AC11" i="32" s="1"/>
  <c r="AB12" i="32" s="1"/>
  <c r="AX5" i="32"/>
  <c r="S5" i="32" s="1"/>
  <c r="AC5" i="32" s="1"/>
  <c r="AB6" i="32" s="1"/>
  <c r="AS62" i="48"/>
  <c r="AL62" i="48"/>
  <c r="AU62" i="48" s="1"/>
  <c r="AJ22" i="48"/>
  <c r="AK22" i="48"/>
  <c r="AT22" i="48" s="1"/>
  <c r="X69" i="34"/>
  <c r="Z69" i="34" s="1"/>
  <c r="Y69" i="34"/>
  <c r="AI72" i="74"/>
  <c r="AN72" i="74"/>
  <c r="W68" i="30"/>
  <c r="AG67" i="30"/>
  <c r="AP67" i="30" s="1"/>
  <c r="AF67" i="30"/>
  <c r="AO67" i="30" s="1"/>
  <c r="AE67" i="30"/>
  <c r="X70" i="91"/>
  <c r="Y70" i="91"/>
  <c r="AK17" i="48"/>
  <c r="AT17" i="48" s="1"/>
  <c r="AJ17" i="48"/>
  <c r="AS68" i="48"/>
  <c r="AL68" i="48"/>
  <c r="AU68" i="48" s="1"/>
  <c r="AN72" i="25"/>
  <c r="AI72" i="25"/>
  <c r="AJ12" i="48"/>
  <c r="AK12" i="48"/>
  <c r="AT12" i="48" s="1"/>
  <c r="AI73" i="82"/>
  <c r="AN73" i="82"/>
  <c r="AN69" i="32"/>
  <c r="AN71" i="32" s="1"/>
  <c r="AI69" i="32"/>
  <c r="AH72" i="78"/>
  <c r="AQ72" i="78" s="1"/>
  <c r="Y72" i="79"/>
  <c r="Z72" i="79" s="1"/>
  <c r="X72" i="79"/>
  <c r="AK65" i="32"/>
  <c r="AT65" i="32" s="1"/>
  <c r="AJ65" i="32"/>
  <c r="AK59" i="32"/>
  <c r="AT59" i="32" s="1"/>
  <c r="AJ59" i="32"/>
  <c r="AK53" i="32"/>
  <c r="AT53" i="32" s="1"/>
  <c r="AJ53" i="32"/>
  <c r="AK47" i="32"/>
  <c r="AT47" i="32" s="1"/>
  <c r="AJ47" i="32"/>
  <c r="AK41" i="32"/>
  <c r="AT41" i="32" s="1"/>
  <c r="AJ41" i="32"/>
  <c r="AK35" i="32"/>
  <c r="AT35" i="32" s="1"/>
  <c r="AJ35" i="32"/>
  <c r="AK29" i="32"/>
  <c r="AT29" i="32" s="1"/>
  <c r="AJ29" i="32"/>
  <c r="AK23" i="32"/>
  <c r="AT23" i="32" s="1"/>
  <c r="AJ23" i="32"/>
  <c r="AK17" i="32"/>
  <c r="AT17" i="32" s="1"/>
  <c r="AJ17" i="32"/>
  <c r="AJ11" i="32"/>
  <c r="AK11" i="32"/>
  <c r="AT11" i="32" s="1"/>
  <c r="AX4" i="32"/>
  <c r="S4" i="32" s="1"/>
  <c r="AC4" i="32" s="1"/>
  <c r="AB5" i="32" s="1"/>
  <c r="AS14" i="48"/>
  <c r="AL14" i="48"/>
  <c r="AU14" i="48" s="1"/>
  <c r="X71" i="75"/>
  <c r="Y71" i="75"/>
  <c r="Z72" i="37"/>
  <c r="X72" i="37"/>
  <c r="Y72" i="37"/>
  <c r="AI71" i="31"/>
  <c r="AN71" i="31"/>
  <c r="AI72" i="83"/>
  <c r="AN72" i="83"/>
  <c r="AN68" i="45"/>
  <c r="AI68" i="45"/>
  <c r="AH70" i="89"/>
  <c r="AQ70" i="89" s="1"/>
  <c r="AJ28" i="48"/>
  <c r="AK28" i="48"/>
  <c r="AT28" i="48" s="1"/>
  <c r="AS52" i="48"/>
  <c r="AL52" i="48"/>
  <c r="AU52" i="48" s="1"/>
  <c r="AN68" i="34"/>
  <c r="AI68" i="34"/>
  <c r="AR72" i="26"/>
  <c r="AI69" i="91"/>
  <c r="AN69" i="91"/>
  <c r="Z73" i="81"/>
  <c r="X73" i="81"/>
  <c r="Y73" i="81"/>
  <c r="AK23" i="48"/>
  <c r="AT23" i="48" s="1"/>
  <c r="AJ23" i="48"/>
  <c r="AS53" i="48"/>
  <c r="AL53" i="48"/>
  <c r="AU53" i="48" s="1"/>
  <c r="AJ18" i="48"/>
  <c r="AK18" i="48"/>
  <c r="AT18" i="48" s="1"/>
  <c r="AS48" i="48"/>
  <c r="AL48" i="48"/>
  <c r="AU48" i="48" s="1"/>
  <c r="AS67" i="48"/>
  <c r="AL67" i="48"/>
  <c r="AU67" i="48" s="1"/>
  <c r="AH73" i="94"/>
  <c r="AQ73" i="94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R71" i="42"/>
  <c r="AI71" i="79"/>
  <c r="AN71" i="79"/>
  <c r="AJ9" i="48"/>
  <c r="AJ27" i="48"/>
  <c r="AS45" i="48"/>
  <c r="AL45" i="48"/>
  <c r="AU45" i="48" s="1"/>
  <c r="AS63" i="48"/>
  <c r="AL63" i="48"/>
  <c r="AU63" i="48" s="1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K10" i="32"/>
  <c r="AT10" i="32" s="1"/>
  <c r="AJ10" i="32"/>
  <c r="AN70" i="75"/>
  <c r="AI70" i="75"/>
  <c r="Z70" i="89"/>
  <c r="Y70" i="93"/>
  <c r="Z70" i="93" s="1"/>
  <c r="X70" i="93"/>
  <c r="AJ34" i="48"/>
  <c r="AK34" i="48"/>
  <c r="AT34" i="48" s="1"/>
  <c r="AR69" i="89"/>
  <c r="AI72" i="41"/>
  <c r="AN72" i="41"/>
  <c r="AS8" i="48"/>
  <c r="AL8" i="48"/>
  <c r="AU8" i="48" s="1"/>
  <c r="AG70" i="90"/>
  <c r="AP70" i="90" s="1"/>
  <c r="AF70" i="90"/>
  <c r="AO70" i="90" s="1"/>
  <c r="AE70" i="90"/>
  <c r="W71" i="90"/>
  <c r="AG69" i="43"/>
  <c r="AP69" i="43" s="1"/>
  <c r="AF69" i="43"/>
  <c r="AO69" i="43" s="1"/>
  <c r="AE69" i="43"/>
  <c r="W70" i="43"/>
  <c r="AH70" i="87"/>
  <c r="AQ70" i="87" s="1"/>
  <c r="AJ29" i="48"/>
  <c r="AK29" i="48"/>
  <c r="AT29" i="48" s="1"/>
  <c r="AI71" i="46"/>
  <c r="AN71" i="46"/>
  <c r="AS65" i="48"/>
  <c r="AL65" i="48"/>
  <c r="AU65" i="48" s="1"/>
  <c r="AJ24" i="48"/>
  <c r="AK24" i="48"/>
  <c r="AT24" i="48" s="1"/>
  <c r="Z73" i="94"/>
  <c r="AS20" i="48"/>
  <c r="AL20" i="48"/>
  <c r="AU20" i="48" s="1"/>
  <c r="AH72" i="86"/>
  <c r="AQ72" i="86" s="1"/>
  <c r="X71" i="33"/>
  <c r="Y71" i="33"/>
  <c r="AS66" i="48"/>
  <c r="AL66" i="48"/>
  <c r="AU66" i="48" s="1"/>
  <c r="AH71" i="27"/>
  <c r="AQ71" i="27" s="1"/>
  <c r="AN69" i="39"/>
  <c r="AI69" i="39"/>
  <c r="AJ69" i="32"/>
  <c r="AS69" i="32" s="1"/>
  <c r="AK69" i="32"/>
  <c r="AT69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X3" i="32"/>
  <c r="S3" i="32" s="1"/>
  <c r="AC3" i="32" s="1"/>
  <c r="AS38" i="48"/>
  <c r="AL38" i="48"/>
  <c r="AU38" i="48" s="1"/>
  <c r="AN71" i="37"/>
  <c r="AI71" i="37"/>
  <c r="AG74" i="38"/>
  <c r="AP74" i="38" s="1"/>
  <c r="AF74" i="38"/>
  <c r="AO74" i="38" s="1"/>
  <c r="AE74" i="38"/>
  <c r="W75" i="38"/>
  <c r="AR70" i="95"/>
  <c r="X69" i="45"/>
  <c r="Y69" i="45"/>
  <c r="AJ40" i="48"/>
  <c r="AK40" i="48"/>
  <c r="AT40" i="48" s="1"/>
  <c r="AS58" i="48"/>
  <c r="AL58" i="48"/>
  <c r="AU58" i="48" s="1"/>
  <c r="AI72" i="81"/>
  <c r="AN72" i="81"/>
  <c r="AJ35" i="48"/>
  <c r="AK35" i="48"/>
  <c r="AT35" i="48" s="1"/>
  <c r="AS59" i="48"/>
  <c r="AL59" i="48"/>
  <c r="AU59" i="48" s="1"/>
  <c r="AR71" i="78"/>
  <c r="AG68" i="76"/>
  <c r="AP68" i="76" s="1"/>
  <c r="AF68" i="76"/>
  <c r="AO68" i="76" s="1"/>
  <c r="W69" i="76"/>
  <c r="AE68" i="76"/>
  <c r="AJ30" i="48"/>
  <c r="AK30" i="48"/>
  <c r="AT30" i="48" s="1"/>
  <c r="AS54" i="48"/>
  <c r="AL54" i="48"/>
  <c r="AU54" i="48" s="1"/>
  <c r="AH72" i="77"/>
  <c r="AQ72" i="77" s="1"/>
  <c r="Y71" i="29"/>
  <c r="X71" i="29"/>
  <c r="AR71" i="86"/>
  <c r="AS13" i="48"/>
  <c r="AL13" i="48"/>
  <c r="AU13" i="48" s="1"/>
  <c r="AS31" i="48"/>
  <c r="AL31" i="48"/>
  <c r="AU31" i="48" s="1"/>
  <c r="AS49" i="48"/>
  <c r="AL49" i="48"/>
  <c r="AU49" i="48" s="1"/>
  <c r="AR70" i="27"/>
  <c r="AI70" i="33"/>
  <c r="AN70" i="33"/>
  <c r="AS26" i="48"/>
  <c r="AL26" i="48"/>
  <c r="AU26" i="48" s="1"/>
  <c r="Y74" i="73"/>
  <c r="X74" i="73"/>
  <c r="AR73" i="38"/>
  <c r="Z70" i="39"/>
  <c r="X70" i="39"/>
  <c r="Y70" i="39"/>
  <c r="AJ15" i="48"/>
  <c r="AJ33" i="48"/>
  <c r="AS51" i="48"/>
  <c r="AL51" i="48"/>
  <c r="AU51" i="48" s="1"/>
  <c r="AJ68" i="32"/>
  <c r="AK68" i="32"/>
  <c r="AT68" i="32" s="1"/>
  <c r="AK62" i="32"/>
  <c r="AT62" i="32" s="1"/>
  <c r="AJ62" i="32"/>
  <c r="AK56" i="32"/>
  <c r="AT56" i="32" s="1"/>
  <c r="AJ56" i="32"/>
  <c r="AK50" i="32"/>
  <c r="AT50" i="32" s="1"/>
  <c r="AJ50" i="32"/>
  <c r="AK44" i="32"/>
  <c r="AT44" i="32" s="1"/>
  <c r="AJ44" i="32"/>
  <c r="AK38" i="32"/>
  <c r="AT38" i="32" s="1"/>
  <c r="AJ38" i="32"/>
  <c r="AK32" i="32"/>
  <c r="AT32" i="32" s="1"/>
  <c r="AJ32" i="32"/>
  <c r="AK26" i="32"/>
  <c r="AT26" i="32" s="1"/>
  <c r="AJ26" i="32"/>
  <c r="AK20" i="32"/>
  <c r="AT20" i="32" s="1"/>
  <c r="AJ20" i="32"/>
  <c r="AK14" i="32"/>
  <c r="AT14" i="32" s="1"/>
  <c r="AJ14" i="32"/>
  <c r="AJ8" i="32"/>
  <c r="AK8" i="32"/>
  <c r="AT8" i="32" s="1"/>
  <c r="AR72" i="94"/>
  <c r="Z72" i="31"/>
  <c r="X72" i="31"/>
  <c r="Y72" i="31"/>
  <c r="AK10" i="48"/>
  <c r="AT10" i="48" s="1"/>
  <c r="AJ10" i="48"/>
  <c r="AH71" i="95"/>
  <c r="AQ71" i="95" s="1"/>
  <c r="AS32" i="48"/>
  <c r="AL32" i="48"/>
  <c r="AU32" i="48" s="1"/>
  <c r="AL69" i="48"/>
  <c r="AU69" i="48" s="1"/>
  <c r="AR69" i="48"/>
  <c r="AR71" i="48" s="1"/>
  <c r="AH72" i="42"/>
  <c r="AQ72" i="42" s="1"/>
  <c r="Z70" i="87"/>
  <c r="AJ3" i="48"/>
  <c r="AB4" i="48"/>
  <c r="AK41" i="48"/>
  <c r="AT41" i="48" s="1"/>
  <c r="AJ41" i="48"/>
  <c r="AH73" i="26"/>
  <c r="AQ73" i="26" s="1"/>
  <c r="AF69" i="47"/>
  <c r="AO69" i="47" s="1"/>
  <c r="AE69" i="47"/>
  <c r="W70" i="47"/>
  <c r="AG69" i="47"/>
  <c r="AP69" i="47" s="1"/>
  <c r="AJ36" i="48"/>
  <c r="AK36" i="48"/>
  <c r="AT36" i="48" s="1"/>
  <c r="Z72" i="77"/>
  <c r="AF67" i="28"/>
  <c r="AO67" i="28" s="1"/>
  <c r="AE67" i="28"/>
  <c r="W68" i="28"/>
  <c r="AG67" i="28"/>
  <c r="AP67" i="28" s="1"/>
  <c r="AS50" i="48"/>
  <c r="AL50" i="48"/>
  <c r="AU50" i="48" s="1"/>
  <c r="Z72" i="86"/>
  <c r="Z71" i="27"/>
  <c r="AJ67" i="32"/>
  <c r="AK67" i="32"/>
  <c r="AT67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X12" i="32"/>
  <c r="S12" i="32" s="1"/>
  <c r="AC12" i="32" s="1"/>
  <c r="AB13" i="32" s="1"/>
  <c r="AJ5" i="48"/>
  <c r="W70" i="34" l="1"/>
  <c r="AE69" i="34"/>
  <c r="AG69" i="34"/>
  <c r="AP69" i="34" s="1"/>
  <c r="AF69" i="34"/>
  <c r="AO69" i="34" s="1"/>
  <c r="AG72" i="79"/>
  <c r="AP72" i="79" s="1"/>
  <c r="AF72" i="79"/>
  <c r="AO72" i="79" s="1"/>
  <c r="AE72" i="79"/>
  <c r="W73" i="79"/>
  <c r="AE73" i="83"/>
  <c r="AF73" i="83"/>
  <c r="AO73" i="83" s="1"/>
  <c r="AG73" i="83"/>
  <c r="AP73" i="83" s="1"/>
  <c r="W74" i="83"/>
  <c r="AE70" i="93"/>
  <c r="AG70" i="93"/>
  <c r="AP70" i="93" s="1"/>
  <c r="W71" i="93"/>
  <c r="AF70" i="93"/>
  <c r="AO70" i="93" s="1"/>
  <c r="W74" i="25"/>
  <c r="AG73" i="25"/>
  <c r="AP73" i="25" s="1"/>
  <c r="AF73" i="25"/>
  <c r="AO73" i="25" s="1"/>
  <c r="AE73" i="25"/>
  <c r="AS56" i="32"/>
  <c r="AL56" i="32"/>
  <c r="AU56" i="32" s="1"/>
  <c r="AG71" i="27"/>
  <c r="AP71" i="27" s="1"/>
  <c r="AF71" i="27"/>
  <c r="AO71" i="27" s="1"/>
  <c r="AE71" i="27"/>
  <c r="W72" i="27"/>
  <c r="AS25" i="32"/>
  <c r="AL25" i="32"/>
  <c r="AU25" i="32" s="1"/>
  <c r="AS43" i="32"/>
  <c r="AL43" i="32"/>
  <c r="AU43" i="32" s="1"/>
  <c r="AS61" i="32"/>
  <c r="AL61" i="32"/>
  <c r="AU61" i="32" s="1"/>
  <c r="AF72" i="77"/>
  <c r="AO72" i="77" s="1"/>
  <c r="AE72" i="77"/>
  <c r="AG72" i="77"/>
  <c r="AP72" i="77" s="1"/>
  <c r="W73" i="77"/>
  <c r="AI69" i="47"/>
  <c r="AN69" i="47"/>
  <c r="AE72" i="31"/>
  <c r="W73" i="31"/>
  <c r="AF72" i="31"/>
  <c r="AO72" i="31" s="1"/>
  <c r="AG72" i="31"/>
  <c r="AP72" i="31" s="1"/>
  <c r="AS68" i="32"/>
  <c r="AL68" i="32"/>
  <c r="AU68" i="32" s="1"/>
  <c r="AH70" i="39"/>
  <c r="AQ70" i="39" s="1"/>
  <c r="AR71" i="37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24" i="48"/>
  <c r="AL24" i="48"/>
  <c r="AU24" i="48" s="1"/>
  <c r="AS29" i="48"/>
  <c r="AL29" i="48"/>
  <c r="AU29" i="48" s="1"/>
  <c r="AH70" i="93"/>
  <c r="AQ70" i="93" s="1"/>
  <c r="AS10" i="32"/>
  <c r="AL10" i="32"/>
  <c r="AU10" i="32" s="1"/>
  <c r="AS27" i="48"/>
  <c r="AL27" i="48"/>
  <c r="AU27" i="48" s="1"/>
  <c r="AS18" i="48"/>
  <c r="AL18" i="48"/>
  <c r="AU18" i="48" s="1"/>
  <c r="AH73" i="81"/>
  <c r="AQ73" i="81" s="1"/>
  <c r="AR68" i="34"/>
  <c r="AH72" i="37"/>
  <c r="AQ72" i="37" s="1"/>
  <c r="AS23" i="32"/>
  <c r="AL23" i="32"/>
  <c r="AU23" i="32" s="1"/>
  <c r="AS41" i="32"/>
  <c r="AL41" i="32"/>
  <c r="AU41" i="32" s="1"/>
  <c r="AS59" i="32"/>
  <c r="AL59" i="32"/>
  <c r="AU59" i="32" s="1"/>
  <c r="AL69" i="32"/>
  <c r="AU69" i="32" s="1"/>
  <c r="AR69" i="32"/>
  <c r="AR71" i="32" s="1"/>
  <c r="AR72" i="25"/>
  <c r="AJ12" i="32"/>
  <c r="AK12" i="32"/>
  <c r="AT12" i="32" s="1"/>
  <c r="AS30" i="32"/>
  <c r="AL30" i="32"/>
  <c r="AU30" i="32" s="1"/>
  <c r="AS48" i="32"/>
  <c r="AL48" i="32"/>
  <c r="AU48" i="32" s="1"/>
  <c r="AS66" i="32"/>
  <c r="AL66" i="32"/>
  <c r="AU66" i="32" s="1"/>
  <c r="AS21" i="48"/>
  <c r="AL21" i="48"/>
  <c r="AU21" i="48" s="1"/>
  <c r="AI71" i="85"/>
  <c r="AN71" i="85"/>
  <c r="AS11" i="48"/>
  <c r="AL11" i="48"/>
  <c r="AU11" i="48" s="1"/>
  <c r="Z73" i="42"/>
  <c r="Y73" i="42"/>
  <c r="X73" i="42"/>
  <c r="Z74" i="26"/>
  <c r="X74" i="26"/>
  <c r="Y74" i="26"/>
  <c r="AS41" i="48"/>
  <c r="AL41" i="48"/>
  <c r="AU41" i="48" s="1"/>
  <c r="W71" i="39"/>
  <c r="AG70" i="39"/>
  <c r="AP70" i="39" s="1"/>
  <c r="AF70" i="39"/>
  <c r="AO70" i="39" s="1"/>
  <c r="AE70" i="39"/>
  <c r="AS35" i="48"/>
  <c r="AL35" i="48"/>
  <c r="AU35" i="48" s="1"/>
  <c r="AS40" i="48"/>
  <c r="AL40" i="48"/>
  <c r="AU40" i="48" s="1"/>
  <c r="AH71" i="33"/>
  <c r="AQ71" i="33" s="1"/>
  <c r="Y70" i="43"/>
  <c r="X70" i="43"/>
  <c r="AN70" i="90"/>
  <c r="AI70" i="90"/>
  <c r="AR72" i="41"/>
  <c r="AS28" i="32"/>
  <c r="AL28" i="32"/>
  <c r="AU28" i="32" s="1"/>
  <c r="AS46" i="32"/>
  <c r="AL46" i="32"/>
  <c r="AU46" i="32" s="1"/>
  <c r="AS64" i="32"/>
  <c r="AL64" i="32"/>
  <c r="AU64" i="32" s="1"/>
  <c r="AS9" i="48"/>
  <c r="AL9" i="48"/>
  <c r="AU9" i="48" s="1"/>
  <c r="AF73" i="81"/>
  <c r="AO73" i="81" s="1"/>
  <c r="AE73" i="81"/>
  <c r="W74" i="81"/>
  <c r="AG73" i="81"/>
  <c r="AP73" i="81" s="1"/>
  <c r="W73" i="37"/>
  <c r="AG72" i="37"/>
  <c r="AP72" i="37" s="1"/>
  <c r="AF72" i="37"/>
  <c r="AO72" i="37" s="1"/>
  <c r="AE72" i="37"/>
  <c r="AJ5" i="32"/>
  <c r="AK5" i="32"/>
  <c r="AT5" i="32" s="1"/>
  <c r="AH70" i="91"/>
  <c r="AQ70" i="91" s="1"/>
  <c r="Z68" i="30"/>
  <c r="Y68" i="30"/>
  <c r="X68" i="30"/>
  <c r="AH73" i="41"/>
  <c r="AQ73" i="41" s="1"/>
  <c r="AR69" i="93"/>
  <c r="AI72" i="42"/>
  <c r="AN72" i="42"/>
  <c r="AS5" i="48"/>
  <c r="AL5" i="48"/>
  <c r="AU5" i="48" s="1"/>
  <c r="AJ13" i="32"/>
  <c r="AK13" i="32"/>
  <c r="AT13" i="32" s="1"/>
  <c r="AS31" i="32"/>
  <c r="AL31" i="32"/>
  <c r="AU31" i="32" s="1"/>
  <c r="AS49" i="32"/>
  <c r="AL49" i="32"/>
  <c r="AU49" i="32" s="1"/>
  <c r="AS67" i="32"/>
  <c r="AL67" i="32"/>
  <c r="AU67" i="32" s="1"/>
  <c r="X68" i="28"/>
  <c r="Y68" i="28"/>
  <c r="AS36" i="48"/>
  <c r="AL36" i="48"/>
  <c r="AU36" i="48" s="1"/>
  <c r="AS10" i="48"/>
  <c r="AL10" i="48"/>
  <c r="AU10" i="48" s="1"/>
  <c r="AS30" i="48"/>
  <c r="AL30" i="48"/>
  <c r="AU30" i="48" s="1"/>
  <c r="Z75" i="38"/>
  <c r="Y75" i="38"/>
  <c r="X75" i="38"/>
  <c r="AS15" i="32"/>
  <c r="AL15" i="32"/>
  <c r="AU15" i="32" s="1"/>
  <c r="AS33" i="32"/>
  <c r="AL33" i="32"/>
  <c r="AU33" i="32" s="1"/>
  <c r="AS51" i="32"/>
  <c r="AL51" i="32"/>
  <c r="AU51" i="32" s="1"/>
  <c r="Z71" i="33"/>
  <c r="AN69" i="43"/>
  <c r="AI69" i="43"/>
  <c r="AR72" i="83"/>
  <c r="AS29" i="32"/>
  <c r="AL29" i="32"/>
  <c r="AU29" i="32" s="1"/>
  <c r="AS47" i="32"/>
  <c r="AL47" i="32"/>
  <c r="AU47" i="32" s="1"/>
  <c r="AS65" i="32"/>
  <c r="AL65" i="32"/>
  <c r="AU65" i="32" s="1"/>
  <c r="Z70" i="91"/>
  <c r="AS22" i="48"/>
  <c r="AL22" i="48"/>
  <c r="AU22" i="48" s="1"/>
  <c r="AS18" i="32"/>
  <c r="AL18" i="32"/>
  <c r="AU18" i="32" s="1"/>
  <c r="AS36" i="32"/>
  <c r="AL36" i="32"/>
  <c r="AU36" i="32" s="1"/>
  <c r="AS54" i="32"/>
  <c r="AL54" i="32"/>
  <c r="AU54" i="32" s="1"/>
  <c r="AR70" i="29"/>
  <c r="AS42" i="48"/>
  <c r="AL42" i="48"/>
  <c r="AU42" i="48" s="1"/>
  <c r="AH72" i="46"/>
  <c r="AQ72" i="46" s="1"/>
  <c r="AH73" i="74"/>
  <c r="AQ73" i="74" s="1"/>
  <c r="AI73" i="26"/>
  <c r="AN73" i="26"/>
  <c r="AN72" i="78"/>
  <c r="AI72" i="78"/>
  <c r="AJ4" i="48"/>
  <c r="AK4" i="48"/>
  <c r="AT4" i="48" s="1"/>
  <c r="AT71" i="48" s="1"/>
  <c r="AS26" i="32"/>
  <c r="AL26" i="32"/>
  <c r="AU26" i="32" s="1"/>
  <c r="AS44" i="32"/>
  <c r="AL44" i="32"/>
  <c r="AU44" i="32" s="1"/>
  <c r="AS62" i="32"/>
  <c r="AL62" i="32"/>
  <c r="AU62" i="32" s="1"/>
  <c r="AS33" i="48"/>
  <c r="AL33" i="48"/>
  <c r="AU33" i="48" s="1"/>
  <c r="AH71" i="29"/>
  <c r="AQ71" i="29" s="1"/>
  <c r="AN68" i="76"/>
  <c r="AI68" i="76"/>
  <c r="AR72" i="81"/>
  <c r="AH69" i="45"/>
  <c r="AQ69" i="45" s="1"/>
  <c r="AN74" i="38"/>
  <c r="AI74" i="38"/>
  <c r="AR69" i="39"/>
  <c r="AF70" i="89"/>
  <c r="AO70" i="89" s="1"/>
  <c r="AE70" i="89"/>
  <c r="W71" i="89"/>
  <c r="AG70" i="89"/>
  <c r="AP70" i="89" s="1"/>
  <c r="AS16" i="32"/>
  <c r="AL16" i="32"/>
  <c r="AU16" i="32" s="1"/>
  <c r="AS34" i="32"/>
  <c r="AL34" i="32"/>
  <c r="AU34" i="32" s="1"/>
  <c r="AS52" i="32"/>
  <c r="AL52" i="32"/>
  <c r="AU52" i="32" s="1"/>
  <c r="AR71" i="79"/>
  <c r="AS23" i="48"/>
  <c r="AL23" i="48"/>
  <c r="AU23" i="48" s="1"/>
  <c r="AR69" i="91"/>
  <c r="AH71" i="75"/>
  <c r="AQ71" i="75" s="1"/>
  <c r="AS11" i="32"/>
  <c r="AL11" i="32"/>
  <c r="AU11" i="32" s="1"/>
  <c r="AR73" i="82"/>
  <c r="AI67" i="30"/>
  <c r="AN67" i="30"/>
  <c r="AR72" i="74"/>
  <c r="X73" i="35"/>
  <c r="Y73" i="35"/>
  <c r="Z72" i="46"/>
  <c r="Z73" i="41"/>
  <c r="AS16" i="48"/>
  <c r="AL16" i="48"/>
  <c r="AU16" i="48" s="1"/>
  <c r="AS7" i="32"/>
  <c r="AL7" i="32"/>
  <c r="AU7" i="32" s="1"/>
  <c r="Z72" i="95"/>
  <c r="X72" i="95"/>
  <c r="Y72" i="95"/>
  <c r="X73" i="78"/>
  <c r="Y73" i="78"/>
  <c r="AS38" i="32"/>
  <c r="AL38" i="32"/>
  <c r="AU38" i="32" s="1"/>
  <c r="AS19" i="32"/>
  <c r="AL19" i="32"/>
  <c r="AU19" i="32" s="1"/>
  <c r="AS37" i="32"/>
  <c r="AL37" i="32"/>
  <c r="AU37" i="32" s="1"/>
  <c r="AS55" i="32"/>
  <c r="AL55" i="32"/>
  <c r="AU55" i="32" s="1"/>
  <c r="AG72" i="86"/>
  <c r="AP72" i="86" s="1"/>
  <c r="AF72" i="86"/>
  <c r="AO72" i="86" s="1"/>
  <c r="AE72" i="86"/>
  <c r="W73" i="86"/>
  <c r="AN67" i="28"/>
  <c r="AI67" i="28"/>
  <c r="AS3" i="48"/>
  <c r="AL3" i="48"/>
  <c r="AU3" i="48" s="1"/>
  <c r="AS8" i="32"/>
  <c r="AL8" i="32"/>
  <c r="AU8" i="32" s="1"/>
  <c r="AS15" i="48"/>
  <c r="AL15" i="48"/>
  <c r="AU15" i="48" s="1"/>
  <c r="AH74" i="73"/>
  <c r="AQ74" i="73" s="1"/>
  <c r="AR70" i="33"/>
  <c r="Z69" i="45"/>
  <c r="AJ3" i="32"/>
  <c r="AB4" i="32"/>
  <c r="AS21" i="32"/>
  <c r="AL21" i="32"/>
  <c r="AU21" i="32" s="1"/>
  <c r="AS39" i="32"/>
  <c r="AL39" i="32"/>
  <c r="AU39" i="32" s="1"/>
  <c r="AS57" i="32"/>
  <c r="AL57" i="32"/>
  <c r="AU57" i="32" s="1"/>
  <c r="W74" i="94"/>
  <c r="AF73" i="94"/>
  <c r="AO73" i="94" s="1"/>
  <c r="AE73" i="94"/>
  <c r="AG73" i="94"/>
  <c r="AP73" i="94" s="1"/>
  <c r="AR71" i="46"/>
  <c r="AR70" i="75"/>
  <c r="AR71" i="31"/>
  <c r="Z71" i="75"/>
  <c r="AS17" i="32"/>
  <c r="AL17" i="32"/>
  <c r="AU17" i="32" s="1"/>
  <c r="AS35" i="32"/>
  <c r="AL35" i="32"/>
  <c r="AU35" i="32" s="1"/>
  <c r="AS53" i="32"/>
  <c r="AL53" i="32"/>
  <c r="AU53" i="32" s="1"/>
  <c r="AH72" i="79"/>
  <c r="AQ72" i="79" s="1"/>
  <c r="AS17" i="48"/>
  <c r="AL17" i="48"/>
  <c r="AU17" i="48" s="1"/>
  <c r="AS24" i="32"/>
  <c r="AL24" i="32"/>
  <c r="AU24" i="32" s="1"/>
  <c r="AS42" i="32"/>
  <c r="AL42" i="32"/>
  <c r="AU42" i="32" s="1"/>
  <c r="AS60" i="32"/>
  <c r="AL60" i="32"/>
  <c r="AU60" i="32" s="1"/>
  <c r="AR73" i="73"/>
  <c r="AH74" i="82"/>
  <c r="AQ74" i="82" s="1"/>
  <c r="X72" i="85"/>
  <c r="Y72" i="85"/>
  <c r="AS6" i="48"/>
  <c r="AL6" i="48"/>
  <c r="AU6" i="48" s="1"/>
  <c r="AH73" i="25"/>
  <c r="AQ73" i="25" s="1"/>
  <c r="Z73" i="74"/>
  <c r="AH73" i="83"/>
  <c r="AQ73" i="83" s="1"/>
  <c r="AI71" i="95"/>
  <c r="AN71" i="95"/>
  <c r="AS20" i="32"/>
  <c r="AL20" i="32"/>
  <c r="AU20" i="32" s="1"/>
  <c r="Y70" i="47"/>
  <c r="Z70" i="47" s="1"/>
  <c r="X70" i="47"/>
  <c r="W71" i="87"/>
  <c r="AG70" i="87"/>
  <c r="AP70" i="87" s="1"/>
  <c r="AF70" i="87"/>
  <c r="AO70" i="87" s="1"/>
  <c r="AE70" i="87"/>
  <c r="AH72" i="31"/>
  <c r="AQ72" i="31" s="1"/>
  <c r="AS14" i="32"/>
  <c r="AL14" i="32"/>
  <c r="AU14" i="32" s="1"/>
  <c r="AS32" i="32"/>
  <c r="AL32" i="32"/>
  <c r="AU32" i="32" s="1"/>
  <c r="AS50" i="32"/>
  <c r="AL50" i="32"/>
  <c r="AU50" i="32" s="1"/>
  <c r="Z74" i="73"/>
  <c r="Z71" i="29"/>
  <c r="X69" i="76"/>
  <c r="Y69" i="76"/>
  <c r="Y71" i="90"/>
  <c r="Z71" i="90" s="1"/>
  <c r="X71" i="90"/>
  <c r="AS34" i="48"/>
  <c r="AL34" i="48"/>
  <c r="AU34" i="48" s="1"/>
  <c r="AS22" i="32"/>
  <c r="AL22" i="32"/>
  <c r="AU22" i="32" s="1"/>
  <c r="AS40" i="32"/>
  <c r="AL40" i="32"/>
  <c r="AU40" i="32" s="1"/>
  <c r="AS58" i="32"/>
  <c r="AL58" i="32"/>
  <c r="AU58" i="32" s="1"/>
  <c r="AS28" i="48"/>
  <c r="AL28" i="48"/>
  <c r="AU28" i="48" s="1"/>
  <c r="AR68" i="45"/>
  <c r="AS12" i="48"/>
  <c r="AL12" i="48"/>
  <c r="AU12" i="48" s="1"/>
  <c r="AH69" i="34"/>
  <c r="AQ69" i="34" s="1"/>
  <c r="AJ6" i="32"/>
  <c r="AK6" i="32"/>
  <c r="AT6" i="32" s="1"/>
  <c r="AS39" i="48"/>
  <c r="AL39" i="48"/>
  <c r="AU39" i="48" s="1"/>
  <c r="Z74" i="82"/>
  <c r="AI72" i="35"/>
  <c r="AN72" i="35"/>
  <c r="AG70" i="47" l="1"/>
  <c r="AP70" i="47" s="1"/>
  <c r="AF70" i="47"/>
  <c r="AO70" i="47" s="1"/>
  <c r="AE70" i="47"/>
  <c r="W71" i="47"/>
  <c r="W72" i="90"/>
  <c r="AF71" i="90"/>
  <c r="AO71" i="90" s="1"/>
  <c r="AG71" i="90"/>
  <c r="AP71" i="90" s="1"/>
  <c r="AE71" i="90"/>
  <c r="AE74" i="73"/>
  <c r="W75" i="73"/>
  <c r="AG74" i="73"/>
  <c r="AP74" i="73" s="1"/>
  <c r="AF74" i="73"/>
  <c r="AO74" i="73" s="1"/>
  <c r="W72" i="75"/>
  <c r="AG71" i="75"/>
  <c r="AP71" i="75" s="1"/>
  <c r="AE71" i="75"/>
  <c r="AF71" i="75"/>
  <c r="AO71" i="75" s="1"/>
  <c r="AK4" i="32"/>
  <c r="AT4" i="32" s="1"/>
  <c r="AT71" i="32" s="1"/>
  <c r="AJ4" i="32"/>
  <c r="W73" i="95"/>
  <c r="AG72" i="95"/>
  <c r="AP72" i="95" s="1"/>
  <c r="AE72" i="95"/>
  <c r="AF72" i="95"/>
  <c r="AO72" i="95" s="1"/>
  <c r="AE72" i="46"/>
  <c r="W73" i="46"/>
  <c r="AG72" i="46"/>
  <c r="AP72" i="46" s="1"/>
  <c r="AF72" i="46"/>
  <c r="AO72" i="46" s="1"/>
  <c r="AR74" i="38"/>
  <c r="W76" i="38"/>
  <c r="AG75" i="38"/>
  <c r="AP75" i="38" s="1"/>
  <c r="AF75" i="38"/>
  <c r="AO75" i="38" s="1"/>
  <c r="AE75" i="38"/>
  <c r="X73" i="77"/>
  <c r="Y73" i="77"/>
  <c r="AN71" i="27"/>
  <c r="AI71" i="27"/>
  <c r="AR69" i="43"/>
  <c r="AE68" i="30"/>
  <c r="W69" i="30"/>
  <c r="AG68" i="30"/>
  <c r="AP68" i="30" s="1"/>
  <c r="AF68" i="30"/>
  <c r="AO68" i="30" s="1"/>
  <c r="Y73" i="37"/>
  <c r="X73" i="37"/>
  <c r="AI70" i="39"/>
  <c r="AN70" i="39"/>
  <c r="AG73" i="42"/>
  <c r="AP73" i="42" s="1"/>
  <c r="AF73" i="42"/>
  <c r="AO73" i="42" s="1"/>
  <c r="AE73" i="42"/>
  <c r="W74" i="42"/>
  <c r="Y73" i="31"/>
  <c r="Z73" i="31" s="1"/>
  <c r="X73" i="31"/>
  <c r="AN73" i="83"/>
  <c r="AI73" i="83"/>
  <c r="AS3" i="32"/>
  <c r="AL3" i="32"/>
  <c r="AU3" i="32" s="1"/>
  <c r="Y71" i="89"/>
  <c r="X71" i="89"/>
  <c r="AH70" i="43"/>
  <c r="AQ70" i="43" s="1"/>
  <c r="AH72" i="85"/>
  <c r="AQ72" i="85" s="1"/>
  <c r="AI73" i="94"/>
  <c r="AN73" i="94"/>
  <c r="W70" i="45"/>
  <c r="AE69" i="45"/>
  <c r="AG69" i="45"/>
  <c r="AP69" i="45" s="1"/>
  <c r="AF69" i="45"/>
  <c r="AO69" i="45" s="1"/>
  <c r="AN72" i="86"/>
  <c r="AI72" i="86"/>
  <c r="AH73" i="78"/>
  <c r="AQ73" i="78" s="1"/>
  <c r="AH73" i="35"/>
  <c r="AQ73" i="35" s="1"/>
  <c r="AI70" i="89"/>
  <c r="AN70" i="89"/>
  <c r="AR72" i="78"/>
  <c r="AH68" i="28"/>
  <c r="AQ68" i="28" s="1"/>
  <c r="AS5" i="32"/>
  <c r="AL5" i="32"/>
  <c r="AU5" i="32" s="1"/>
  <c r="AI72" i="31"/>
  <c r="AN72" i="31"/>
  <c r="AN72" i="77"/>
  <c r="AI72" i="77"/>
  <c r="AN70" i="93"/>
  <c r="AI70" i="93"/>
  <c r="AI70" i="87"/>
  <c r="AN70" i="87"/>
  <c r="X73" i="86"/>
  <c r="Y73" i="86"/>
  <c r="Z73" i="86" s="1"/>
  <c r="AS4" i="48"/>
  <c r="AL4" i="48"/>
  <c r="AU4" i="48" s="1"/>
  <c r="AU71" i="48" s="1"/>
  <c r="C11" i="48" s="1"/>
  <c r="AS6" i="32"/>
  <c r="AL6" i="32"/>
  <c r="AU6" i="32" s="1"/>
  <c r="AH69" i="76"/>
  <c r="AQ69" i="76" s="1"/>
  <c r="AQ71" i="76" s="1"/>
  <c r="AZ3" i="76"/>
  <c r="AX6" i="76" s="1"/>
  <c r="S6" i="76" s="1"/>
  <c r="AC6" i="76" s="1"/>
  <c r="AB7" i="76" s="1"/>
  <c r="AX3" i="76"/>
  <c r="S3" i="76" s="1"/>
  <c r="AC3" i="76" s="1"/>
  <c r="AX8" i="76"/>
  <c r="S8" i="76" s="1"/>
  <c r="AC8" i="76" s="1"/>
  <c r="AB9" i="76" s="1"/>
  <c r="AX10" i="76"/>
  <c r="S10" i="76" s="1"/>
  <c r="AC10" i="76" s="1"/>
  <c r="AB11" i="76" s="1"/>
  <c r="AX14" i="76"/>
  <c r="S14" i="76" s="1"/>
  <c r="AC14" i="76" s="1"/>
  <c r="AB15" i="76" s="1"/>
  <c r="AX16" i="76"/>
  <c r="S16" i="76" s="1"/>
  <c r="AC16" i="76" s="1"/>
  <c r="AB17" i="76" s="1"/>
  <c r="AX20" i="76"/>
  <c r="S20" i="76" s="1"/>
  <c r="AC20" i="76" s="1"/>
  <c r="AB21" i="76" s="1"/>
  <c r="AX22" i="76"/>
  <c r="S22" i="76" s="1"/>
  <c r="AC22" i="76" s="1"/>
  <c r="AB23" i="76" s="1"/>
  <c r="AX26" i="76"/>
  <c r="S26" i="76" s="1"/>
  <c r="AC26" i="76" s="1"/>
  <c r="AB27" i="76" s="1"/>
  <c r="AX28" i="76"/>
  <c r="S28" i="76" s="1"/>
  <c r="AC28" i="76" s="1"/>
  <c r="AB29" i="76" s="1"/>
  <c r="AX32" i="76"/>
  <c r="S32" i="76" s="1"/>
  <c r="AC32" i="76" s="1"/>
  <c r="AB33" i="76" s="1"/>
  <c r="AX34" i="76"/>
  <c r="S34" i="76" s="1"/>
  <c r="AC34" i="76" s="1"/>
  <c r="AB35" i="76" s="1"/>
  <c r="AX38" i="76"/>
  <c r="S38" i="76" s="1"/>
  <c r="AC38" i="76" s="1"/>
  <c r="AB39" i="76" s="1"/>
  <c r="AX40" i="76"/>
  <c r="S40" i="76" s="1"/>
  <c r="AC40" i="76" s="1"/>
  <c r="AB41" i="76" s="1"/>
  <c r="AX44" i="76"/>
  <c r="S44" i="76" s="1"/>
  <c r="AC44" i="76" s="1"/>
  <c r="AB45" i="76" s="1"/>
  <c r="AX46" i="76"/>
  <c r="S46" i="76" s="1"/>
  <c r="AC46" i="76" s="1"/>
  <c r="AB47" i="76" s="1"/>
  <c r="AX50" i="76"/>
  <c r="S50" i="76" s="1"/>
  <c r="AC50" i="76" s="1"/>
  <c r="AB51" i="76" s="1"/>
  <c r="AX52" i="76"/>
  <c r="S52" i="76" s="1"/>
  <c r="AC52" i="76" s="1"/>
  <c r="AB53" i="76" s="1"/>
  <c r="AX56" i="76"/>
  <c r="S56" i="76" s="1"/>
  <c r="AC56" i="76" s="1"/>
  <c r="AB57" i="76" s="1"/>
  <c r="AX58" i="76"/>
  <c r="S58" i="76" s="1"/>
  <c r="AC58" i="76" s="1"/>
  <c r="AB59" i="76" s="1"/>
  <c r="AX62" i="76"/>
  <c r="S62" i="76" s="1"/>
  <c r="AC62" i="76" s="1"/>
  <c r="AB63" i="76" s="1"/>
  <c r="AX66" i="76"/>
  <c r="S66" i="76" s="1"/>
  <c r="AC66" i="76" s="1"/>
  <c r="AB67" i="76" s="1"/>
  <c r="AX68" i="76"/>
  <c r="S68" i="76" s="1"/>
  <c r="AC68" i="76" s="1"/>
  <c r="AB69" i="76" s="1"/>
  <c r="Z72" i="85"/>
  <c r="AS71" i="48"/>
  <c r="Z73" i="78"/>
  <c r="Z73" i="35"/>
  <c r="AR68" i="76"/>
  <c r="AG71" i="33"/>
  <c r="AP71" i="33" s="1"/>
  <c r="W72" i="33"/>
  <c r="AF71" i="33"/>
  <c r="AO71" i="33" s="1"/>
  <c r="AE71" i="33"/>
  <c r="Z68" i="28"/>
  <c r="AR72" i="42"/>
  <c r="AI72" i="37"/>
  <c r="AN72" i="37"/>
  <c r="Z70" i="43"/>
  <c r="AH74" i="26"/>
  <c r="AQ74" i="26" s="1"/>
  <c r="AS12" i="32"/>
  <c r="AL12" i="32"/>
  <c r="AU12" i="32" s="1"/>
  <c r="Y74" i="25"/>
  <c r="X74" i="25"/>
  <c r="X74" i="83"/>
  <c r="Y74" i="83"/>
  <c r="Z74" i="83" s="1"/>
  <c r="Y73" i="79"/>
  <c r="X73" i="79"/>
  <c r="AI69" i="34"/>
  <c r="AN69" i="34"/>
  <c r="AR67" i="30"/>
  <c r="AR72" i="35"/>
  <c r="Z69" i="76"/>
  <c r="X71" i="87"/>
  <c r="Y71" i="87"/>
  <c r="AR67" i="28"/>
  <c r="AG70" i="91"/>
  <c r="AP70" i="91" s="1"/>
  <c r="AF70" i="91"/>
  <c r="AO70" i="91" s="1"/>
  <c r="AE70" i="91"/>
  <c r="W71" i="91"/>
  <c r="AH75" i="38"/>
  <c r="AQ75" i="38" s="1"/>
  <c r="Z74" i="81"/>
  <c r="X74" i="81"/>
  <c r="Y74" i="81"/>
  <c r="AF74" i="26"/>
  <c r="AO74" i="26" s="1"/>
  <c r="AE74" i="26"/>
  <c r="W75" i="26"/>
  <c r="AG74" i="26"/>
  <c r="AP74" i="26" s="1"/>
  <c r="AR69" i="47"/>
  <c r="AN72" i="79"/>
  <c r="AI72" i="79"/>
  <c r="AG74" i="82"/>
  <c r="AP74" i="82" s="1"/>
  <c r="AF74" i="82"/>
  <c r="AO74" i="82" s="1"/>
  <c r="AE74" i="82"/>
  <c r="W75" i="82"/>
  <c r="AH71" i="90"/>
  <c r="AQ71" i="90" s="1"/>
  <c r="AE71" i="29"/>
  <c r="W72" i="29"/>
  <c r="AG71" i="29"/>
  <c r="AP71" i="29" s="1"/>
  <c r="AF71" i="29"/>
  <c r="AO71" i="29" s="1"/>
  <c r="AH70" i="47"/>
  <c r="AQ70" i="47" s="1"/>
  <c r="AR71" i="95"/>
  <c r="AG73" i="74"/>
  <c r="AP73" i="74" s="1"/>
  <c r="AF73" i="74"/>
  <c r="AO73" i="74" s="1"/>
  <c r="AE73" i="74"/>
  <c r="W74" i="74"/>
  <c r="X74" i="94"/>
  <c r="Z74" i="94" s="1"/>
  <c r="Y74" i="94"/>
  <c r="AH72" i="95"/>
  <c r="AQ72" i="95" s="1"/>
  <c r="AF73" i="41"/>
  <c r="AO73" i="41" s="1"/>
  <c r="AE73" i="41"/>
  <c r="W74" i="41"/>
  <c r="AG73" i="41"/>
  <c r="AP73" i="41" s="1"/>
  <c r="AR73" i="26"/>
  <c r="AS13" i="32"/>
  <c r="AL13" i="32"/>
  <c r="AU13" i="32" s="1"/>
  <c r="AH68" i="30"/>
  <c r="AQ68" i="30" s="1"/>
  <c r="AI73" i="81"/>
  <c r="AN73" i="81"/>
  <c r="AR70" i="90"/>
  <c r="X71" i="39"/>
  <c r="Y71" i="39"/>
  <c r="AH73" i="42"/>
  <c r="AQ73" i="42" s="1"/>
  <c r="AR71" i="85"/>
  <c r="X72" i="27"/>
  <c r="Y72" i="27"/>
  <c r="AI73" i="25"/>
  <c r="AN73" i="25"/>
  <c r="X71" i="93"/>
  <c r="Y71" i="93"/>
  <c r="Z71" i="93" s="1"/>
  <c r="X70" i="34"/>
  <c r="Y70" i="34"/>
  <c r="AK7" i="76" l="1"/>
  <c r="AT7" i="76" s="1"/>
  <c r="W74" i="86"/>
  <c r="AG73" i="86"/>
  <c r="AP73" i="86" s="1"/>
  <c r="AE73" i="86"/>
  <c r="AF73" i="86"/>
  <c r="AO73" i="86" s="1"/>
  <c r="AE74" i="94"/>
  <c r="AF74" i="94"/>
  <c r="AO74" i="94" s="1"/>
  <c r="W75" i="94"/>
  <c r="AG74" i="94"/>
  <c r="AP74" i="94" s="1"/>
  <c r="AF71" i="93"/>
  <c r="AO71" i="93" s="1"/>
  <c r="AG71" i="93"/>
  <c r="AP71" i="93" s="1"/>
  <c r="AE71" i="93"/>
  <c r="W72" i="93"/>
  <c r="AF74" i="83"/>
  <c r="AO74" i="83" s="1"/>
  <c r="AE74" i="83"/>
  <c r="AG74" i="83"/>
  <c r="AP74" i="83" s="1"/>
  <c r="W75" i="83"/>
  <c r="AG73" i="31"/>
  <c r="AP73" i="31" s="1"/>
  <c r="AF73" i="31"/>
  <c r="AO73" i="31" s="1"/>
  <c r="AE73" i="31"/>
  <c r="W74" i="31"/>
  <c r="AH70" i="34"/>
  <c r="AQ70" i="34" s="1"/>
  <c r="AR73" i="25"/>
  <c r="AH71" i="39"/>
  <c r="AQ71" i="39" s="1"/>
  <c r="AI73" i="41"/>
  <c r="AN73" i="41"/>
  <c r="AN73" i="74"/>
  <c r="AI73" i="74"/>
  <c r="AK67" i="76"/>
  <c r="AT67" i="76" s="1"/>
  <c r="AK23" i="76"/>
  <c r="AT23" i="76" s="1"/>
  <c r="AH72" i="27"/>
  <c r="AQ72" i="27" s="1"/>
  <c r="AH71" i="87"/>
  <c r="AQ71" i="87" s="1"/>
  <c r="AF68" i="28"/>
  <c r="AO68" i="28" s="1"/>
  <c r="W69" i="28"/>
  <c r="AE68" i="28"/>
  <c r="AG68" i="28"/>
  <c r="AP68" i="28" s="1"/>
  <c r="AK51" i="76"/>
  <c r="AT51" i="76" s="1"/>
  <c r="AK27" i="76"/>
  <c r="AT27" i="76" s="1"/>
  <c r="AK9" i="76"/>
  <c r="AT9" i="76" s="1"/>
  <c r="AI75" i="38"/>
  <c r="AN75" i="38"/>
  <c r="AR73" i="81"/>
  <c r="Y74" i="41"/>
  <c r="X74" i="41"/>
  <c r="X74" i="74"/>
  <c r="Y74" i="74"/>
  <c r="Z74" i="74" s="1"/>
  <c r="AH74" i="81"/>
  <c r="AQ74" i="81" s="1"/>
  <c r="AH73" i="79"/>
  <c r="AQ73" i="79" s="1"/>
  <c r="AH74" i="25"/>
  <c r="AQ74" i="25" s="1"/>
  <c r="AR72" i="37"/>
  <c r="W74" i="78"/>
  <c r="AG73" i="78"/>
  <c r="AP73" i="78" s="1"/>
  <c r="AF73" i="78"/>
  <c r="AO73" i="78" s="1"/>
  <c r="AE73" i="78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X11" i="76"/>
  <c r="S11" i="76" s="1"/>
  <c r="AC11" i="76" s="1"/>
  <c r="AB12" i="76" s="1"/>
  <c r="AX5" i="76"/>
  <c r="S5" i="76" s="1"/>
  <c r="AC5" i="76" s="1"/>
  <c r="AB6" i="76" s="1"/>
  <c r="AR70" i="89"/>
  <c r="X70" i="45"/>
  <c r="Z70" i="45" s="1"/>
  <c r="Y70" i="45"/>
  <c r="AR73" i="83"/>
  <c r="X74" i="42"/>
  <c r="Y74" i="42"/>
  <c r="AH73" i="37"/>
  <c r="AQ73" i="37" s="1"/>
  <c r="Z69" i="30"/>
  <c r="Y69" i="30"/>
  <c r="X69" i="30"/>
  <c r="Z75" i="73"/>
  <c r="Y75" i="73"/>
  <c r="X75" i="73"/>
  <c r="Z72" i="90"/>
  <c r="X72" i="90"/>
  <c r="Y72" i="90"/>
  <c r="W75" i="81"/>
  <c r="AG74" i="81"/>
  <c r="AP74" i="81" s="1"/>
  <c r="AF74" i="81"/>
  <c r="AO74" i="81" s="1"/>
  <c r="AE74" i="81"/>
  <c r="AJ47" i="76"/>
  <c r="AK47" i="76"/>
  <c r="AT47" i="76" s="1"/>
  <c r="AK17" i="76"/>
  <c r="AT17" i="76" s="1"/>
  <c r="AK11" i="76"/>
  <c r="AT11" i="76" s="1"/>
  <c r="AJ11" i="76"/>
  <c r="AJ3" i="76"/>
  <c r="AB4" i="76"/>
  <c r="AR70" i="87"/>
  <c r="AR72" i="31"/>
  <c r="AH71" i="89"/>
  <c r="AQ71" i="89" s="1"/>
  <c r="AN73" i="42"/>
  <c r="AI73" i="42"/>
  <c r="AI68" i="30"/>
  <c r="AN68" i="30"/>
  <c r="AH73" i="77"/>
  <c r="AQ73" i="77" s="1"/>
  <c r="Y76" i="38"/>
  <c r="X76" i="38"/>
  <c r="Z76" i="38" s="1"/>
  <c r="Z73" i="46"/>
  <c r="X73" i="46"/>
  <c r="Y73" i="46"/>
  <c r="X73" i="95"/>
  <c r="Y73" i="95"/>
  <c r="AI74" i="73"/>
  <c r="AN74" i="73"/>
  <c r="Z70" i="34"/>
  <c r="Z71" i="39"/>
  <c r="Y72" i="29"/>
  <c r="X72" i="29"/>
  <c r="Z72" i="29" s="1"/>
  <c r="AR72" i="79"/>
  <c r="X75" i="26"/>
  <c r="Y75" i="26"/>
  <c r="Z71" i="91"/>
  <c r="Y71" i="91"/>
  <c r="X71" i="91"/>
  <c r="Z73" i="79"/>
  <c r="Z74" i="25"/>
  <c r="AE72" i="85"/>
  <c r="W73" i="85"/>
  <c r="AF72" i="85"/>
  <c r="AO72" i="85" s="1"/>
  <c r="AG72" i="85"/>
  <c r="AP72" i="85" s="1"/>
  <c r="AX63" i="76"/>
  <c r="S63" i="76" s="1"/>
  <c r="AC63" i="76" s="1"/>
  <c r="AB64" i="76" s="1"/>
  <c r="AX57" i="76"/>
  <c r="S57" i="76" s="1"/>
  <c r="AC57" i="76" s="1"/>
  <c r="AB58" i="76" s="1"/>
  <c r="AX51" i="76"/>
  <c r="S51" i="76" s="1"/>
  <c r="AC51" i="76" s="1"/>
  <c r="AB52" i="76" s="1"/>
  <c r="AX45" i="76"/>
  <c r="S45" i="76" s="1"/>
  <c r="AC45" i="76" s="1"/>
  <c r="AB46" i="76" s="1"/>
  <c r="AX39" i="76"/>
  <c r="S39" i="76" s="1"/>
  <c r="AC39" i="76" s="1"/>
  <c r="AB40" i="76" s="1"/>
  <c r="AX33" i="76"/>
  <c r="S33" i="76" s="1"/>
  <c r="AC33" i="76" s="1"/>
  <c r="AB34" i="76" s="1"/>
  <c r="AX27" i="76"/>
  <c r="S27" i="76" s="1"/>
  <c r="AC27" i="76" s="1"/>
  <c r="AB28" i="76" s="1"/>
  <c r="AX21" i="76"/>
  <c r="S21" i="76" s="1"/>
  <c r="AC21" i="76" s="1"/>
  <c r="AB22" i="76" s="1"/>
  <c r="AX15" i="76"/>
  <c r="S15" i="76" s="1"/>
  <c r="AC15" i="76" s="1"/>
  <c r="AB16" i="76" s="1"/>
  <c r="AX9" i="76"/>
  <c r="S9" i="76" s="1"/>
  <c r="AC9" i="76" s="1"/>
  <c r="AB10" i="76" s="1"/>
  <c r="AX4" i="76"/>
  <c r="S4" i="76" s="1"/>
  <c r="AC4" i="76" s="1"/>
  <c r="AB5" i="76" s="1"/>
  <c r="AR70" i="93"/>
  <c r="AR73" i="94"/>
  <c r="AH73" i="31"/>
  <c r="AQ73" i="31" s="1"/>
  <c r="Z73" i="37"/>
  <c r="Z73" i="77"/>
  <c r="AI72" i="46"/>
  <c r="AN72" i="46"/>
  <c r="AS4" i="32"/>
  <c r="AL4" i="32"/>
  <c r="AU4" i="32" s="1"/>
  <c r="X72" i="75"/>
  <c r="Y72" i="75"/>
  <c r="AI71" i="90"/>
  <c r="AN71" i="90"/>
  <c r="Z71" i="47"/>
  <c r="Y71" i="47"/>
  <c r="X71" i="47"/>
  <c r="Z72" i="33"/>
  <c r="X72" i="33"/>
  <c r="Y72" i="33"/>
  <c r="AJ41" i="76"/>
  <c r="AK41" i="76"/>
  <c r="AT41" i="76" s="1"/>
  <c r="AJ45" i="76"/>
  <c r="AK45" i="76"/>
  <c r="AT45" i="76" s="1"/>
  <c r="AN70" i="47"/>
  <c r="AI70" i="47"/>
  <c r="AJ53" i="76"/>
  <c r="AK53" i="76"/>
  <c r="AT53" i="76" s="1"/>
  <c r="AK35" i="76"/>
  <c r="AT35" i="76" s="1"/>
  <c r="AJ35" i="76"/>
  <c r="AN70" i="91"/>
  <c r="AI70" i="91"/>
  <c r="AJ63" i="76"/>
  <c r="AK63" i="76"/>
  <c r="AT63" i="76" s="1"/>
  <c r="AJ39" i="76"/>
  <c r="AK39" i="76"/>
  <c r="AT39" i="76" s="1"/>
  <c r="AK21" i="76"/>
  <c r="AT21" i="76" s="1"/>
  <c r="AH71" i="93"/>
  <c r="AQ71" i="93" s="1"/>
  <c r="Z72" i="27"/>
  <c r="Z75" i="82"/>
  <c r="X75" i="82"/>
  <c r="Y75" i="82"/>
  <c r="Z71" i="87"/>
  <c r="AH74" i="83"/>
  <c r="AQ74" i="83" s="1"/>
  <c r="W71" i="43"/>
  <c r="AG70" i="43"/>
  <c r="AP70" i="43" s="1"/>
  <c r="AF70" i="43"/>
  <c r="AO70" i="43" s="1"/>
  <c r="AE70" i="43"/>
  <c r="AN71" i="33"/>
  <c r="AI71" i="33"/>
  <c r="AX64" i="76"/>
  <c r="S64" i="76" s="1"/>
  <c r="AC64" i="76" s="1"/>
  <c r="AB65" i="76" s="1"/>
  <c r="AX61" i="76"/>
  <c r="S61" i="76" s="1"/>
  <c r="AC61" i="76" s="1"/>
  <c r="AB62" i="76" s="1"/>
  <c r="AX55" i="76"/>
  <c r="S55" i="76" s="1"/>
  <c r="AC55" i="76" s="1"/>
  <c r="AB56" i="76" s="1"/>
  <c r="AX49" i="76"/>
  <c r="S49" i="76" s="1"/>
  <c r="AC49" i="76" s="1"/>
  <c r="AB50" i="76" s="1"/>
  <c r="AX43" i="76"/>
  <c r="S43" i="76" s="1"/>
  <c r="AC43" i="76" s="1"/>
  <c r="AB44" i="76" s="1"/>
  <c r="AX37" i="76"/>
  <c r="S37" i="76" s="1"/>
  <c r="AC37" i="76" s="1"/>
  <c r="AB38" i="76" s="1"/>
  <c r="AX31" i="76"/>
  <c r="S31" i="76" s="1"/>
  <c r="AC31" i="76" s="1"/>
  <c r="AB32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H73" i="86"/>
  <c r="AQ73" i="86" s="1"/>
  <c r="AR72" i="77"/>
  <c r="AI69" i="45"/>
  <c r="AN69" i="45"/>
  <c r="AU71" i="32"/>
  <c r="C11" i="32" s="1"/>
  <c r="AR71" i="27"/>
  <c r="AJ59" i="76"/>
  <c r="AK59" i="76"/>
  <c r="AT59" i="76" s="1"/>
  <c r="AK29" i="76"/>
  <c r="AT29" i="76" s="1"/>
  <c r="AJ29" i="76"/>
  <c r="AH74" i="94"/>
  <c r="AQ74" i="94" s="1"/>
  <c r="AI71" i="29"/>
  <c r="AN71" i="29"/>
  <c r="AI74" i="26"/>
  <c r="AN74" i="26"/>
  <c r="AJ57" i="76"/>
  <c r="AK57" i="76"/>
  <c r="AT57" i="76" s="1"/>
  <c r="AJ33" i="76"/>
  <c r="AK33" i="76"/>
  <c r="AT33" i="76" s="1"/>
  <c r="AJ15" i="76"/>
  <c r="AK15" i="76"/>
  <c r="AT15" i="76" s="1"/>
  <c r="Z71" i="89"/>
  <c r="AN74" i="82"/>
  <c r="AI74" i="82"/>
  <c r="AX69" i="76"/>
  <c r="S69" i="76" s="1"/>
  <c r="AC69" i="76" s="1"/>
  <c r="AJ69" i="76" s="1"/>
  <c r="AS69" i="76" s="1"/>
  <c r="AG69" i="76"/>
  <c r="AP69" i="76" s="1"/>
  <c r="AP71" i="76" s="1"/>
  <c r="AF69" i="76"/>
  <c r="AO69" i="76" s="1"/>
  <c r="AO71" i="76" s="1"/>
  <c r="AE69" i="76"/>
  <c r="AR69" i="34"/>
  <c r="AE73" i="35"/>
  <c r="W74" i="35"/>
  <c r="AF73" i="35"/>
  <c r="AO73" i="35" s="1"/>
  <c r="AG73" i="35"/>
  <c r="AP73" i="35" s="1"/>
  <c r="AX65" i="76"/>
  <c r="S65" i="76" s="1"/>
  <c r="AC65" i="76" s="1"/>
  <c r="AB66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X36" i="76"/>
  <c r="S36" i="76" s="1"/>
  <c r="AC36" i="76" s="1"/>
  <c r="AB37" i="76" s="1"/>
  <c r="AX30" i="76"/>
  <c r="S30" i="76" s="1"/>
  <c r="AC30" i="76" s="1"/>
  <c r="AB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AR72" i="86"/>
  <c r="AS71" i="32"/>
  <c r="AR70" i="39"/>
  <c r="AI72" i="95"/>
  <c r="AN72" i="95"/>
  <c r="AI71" i="75"/>
  <c r="AN71" i="75"/>
  <c r="AE76" i="38" l="1"/>
  <c r="W77" i="38"/>
  <c r="AF76" i="38"/>
  <c r="AO76" i="38" s="1"/>
  <c r="AG76" i="38"/>
  <c r="AP76" i="38" s="1"/>
  <c r="W75" i="74"/>
  <c r="AG74" i="74"/>
  <c r="AP74" i="74" s="1"/>
  <c r="AE74" i="74"/>
  <c r="AF74" i="74"/>
  <c r="AO74" i="74" s="1"/>
  <c r="AG72" i="29"/>
  <c r="AP72" i="29" s="1"/>
  <c r="AE72" i="29"/>
  <c r="W73" i="29"/>
  <c r="AF72" i="29"/>
  <c r="AO72" i="29" s="1"/>
  <c r="AE70" i="45"/>
  <c r="AG70" i="45"/>
  <c r="AP70" i="45" s="1"/>
  <c r="AF70" i="45"/>
  <c r="AO70" i="45" s="1"/>
  <c r="W71" i="45"/>
  <c r="AJ43" i="76"/>
  <c r="AK43" i="76"/>
  <c r="AT43" i="76" s="1"/>
  <c r="AI69" i="76"/>
  <c r="AN69" i="76"/>
  <c r="AN71" i="76" s="1"/>
  <c r="AS57" i="76"/>
  <c r="AL57" i="76"/>
  <c r="AU57" i="76" s="1"/>
  <c r="AR71" i="29"/>
  <c r="AS29" i="76"/>
  <c r="AL29" i="76"/>
  <c r="AU29" i="76" s="1"/>
  <c r="AJ13" i="76"/>
  <c r="AK13" i="76"/>
  <c r="AT13" i="76" s="1"/>
  <c r="AJ49" i="76"/>
  <c r="AK49" i="76"/>
  <c r="AT49" i="76" s="1"/>
  <c r="AK69" i="76"/>
  <c r="AT69" i="76" s="1"/>
  <c r="AK26" i="76"/>
  <c r="AT26" i="76" s="1"/>
  <c r="AJ26" i="76"/>
  <c r="AJ62" i="76"/>
  <c r="AK62" i="76"/>
  <c r="AT62" i="76" s="1"/>
  <c r="W73" i="27"/>
  <c r="AG72" i="27"/>
  <c r="AP72" i="27" s="1"/>
  <c r="AF72" i="27"/>
  <c r="AO72" i="27" s="1"/>
  <c r="AE72" i="27"/>
  <c r="AR70" i="91"/>
  <c r="AR70" i="47"/>
  <c r="AJ28" i="76"/>
  <c r="AK28" i="76"/>
  <c r="AT28" i="76" s="1"/>
  <c r="AJ64" i="76"/>
  <c r="AK64" i="76"/>
  <c r="AT64" i="76" s="1"/>
  <c r="AF74" i="25"/>
  <c r="AO74" i="25" s="1"/>
  <c r="AE74" i="25"/>
  <c r="W75" i="25"/>
  <c r="AG74" i="25"/>
  <c r="AP74" i="25" s="1"/>
  <c r="AH75" i="26"/>
  <c r="AQ75" i="26" s="1"/>
  <c r="AH73" i="95"/>
  <c r="AQ73" i="95" s="1"/>
  <c r="AJ17" i="76"/>
  <c r="AH75" i="73"/>
  <c r="AQ75" i="73" s="1"/>
  <c r="AH74" i="42"/>
  <c r="AQ74" i="42" s="1"/>
  <c r="AJ24" i="76"/>
  <c r="AK24" i="76"/>
  <c r="AT24" i="76" s="1"/>
  <c r="AJ60" i="76"/>
  <c r="AK60" i="76"/>
  <c r="AT60" i="76" s="1"/>
  <c r="Z74" i="78"/>
  <c r="Y74" i="78"/>
  <c r="X74" i="78"/>
  <c r="AN68" i="28"/>
  <c r="AI68" i="28"/>
  <c r="AI73" i="86"/>
  <c r="AN73" i="86"/>
  <c r="AG71" i="89"/>
  <c r="AP71" i="89" s="1"/>
  <c r="AF71" i="89"/>
  <c r="AO71" i="89" s="1"/>
  <c r="W72" i="89"/>
  <c r="AE71" i="89"/>
  <c r="AK20" i="76"/>
  <c r="AT20" i="76" s="1"/>
  <c r="AJ20" i="76"/>
  <c r="AS53" i="76"/>
  <c r="AL53" i="76"/>
  <c r="AU53" i="76" s="1"/>
  <c r="AR72" i="95"/>
  <c r="AJ19" i="76"/>
  <c r="AK19" i="76"/>
  <c r="AT19" i="76" s="1"/>
  <c r="AJ55" i="76"/>
  <c r="AK55" i="76"/>
  <c r="AT55" i="76" s="1"/>
  <c r="X74" i="35"/>
  <c r="Y74" i="35"/>
  <c r="AS15" i="76"/>
  <c r="AL15" i="76"/>
  <c r="AU15" i="76" s="1"/>
  <c r="AR69" i="45"/>
  <c r="AJ32" i="76"/>
  <c r="AK32" i="76"/>
  <c r="AT32" i="76" s="1"/>
  <c r="AJ65" i="76"/>
  <c r="AK65" i="76"/>
  <c r="AT65" i="76" s="1"/>
  <c r="AJ21" i="76"/>
  <c r="AH72" i="33"/>
  <c r="AQ72" i="33" s="1"/>
  <c r="AR71" i="90"/>
  <c r="AJ34" i="76"/>
  <c r="AK34" i="76"/>
  <c r="AT34" i="76" s="1"/>
  <c r="W74" i="79"/>
  <c r="AG73" i="79"/>
  <c r="AP73" i="79" s="1"/>
  <c r="AE73" i="79"/>
  <c r="AF73" i="79"/>
  <c r="AO73" i="79" s="1"/>
  <c r="Z75" i="26"/>
  <c r="AE71" i="39"/>
  <c r="W72" i="39"/>
  <c r="AF71" i="39"/>
  <c r="AO71" i="39" s="1"/>
  <c r="AG71" i="39"/>
  <c r="AP71" i="39" s="1"/>
  <c r="Z73" i="95"/>
  <c r="Z74" i="42"/>
  <c r="AJ30" i="76"/>
  <c r="AK30" i="76"/>
  <c r="AT30" i="76" s="1"/>
  <c r="AJ68" i="76"/>
  <c r="AK68" i="76"/>
  <c r="AT68" i="76" s="1"/>
  <c r="AH74" i="74"/>
  <c r="AQ74" i="74" s="1"/>
  <c r="AJ27" i="76"/>
  <c r="Z69" i="28"/>
  <c r="Y69" i="28"/>
  <c r="X69" i="28"/>
  <c r="Y72" i="93"/>
  <c r="X72" i="93"/>
  <c r="Z75" i="94"/>
  <c r="X75" i="94"/>
  <c r="Y75" i="94"/>
  <c r="AJ25" i="76"/>
  <c r="AK25" i="76"/>
  <c r="AT25" i="76" s="1"/>
  <c r="AJ61" i="76"/>
  <c r="AK61" i="76"/>
  <c r="AT61" i="76" s="1"/>
  <c r="AI73" i="35"/>
  <c r="AN73" i="35"/>
  <c r="AS59" i="76"/>
  <c r="AL59" i="76"/>
  <c r="AU59" i="76" s="1"/>
  <c r="AK38" i="76"/>
  <c r="AT38" i="76" s="1"/>
  <c r="AJ38" i="76"/>
  <c r="AR71" i="33"/>
  <c r="Y71" i="43"/>
  <c r="X71" i="43"/>
  <c r="AE71" i="87"/>
  <c r="W72" i="87"/>
  <c r="AF71" i="87"/>
  <c r="AO71" i="87" s="1"/>
  <c r="AG71" i="87"/>
  <c r="AP71" i="87" s="1"/>
  <c r="AS35" i="76"/>
  <c r="AL35" i="76"/>
  <c r="AU35" i="76" s="1"/>
  <c r="W73" i="33"/>
  <c r="AF72" i="33"/>
  <c r="AO72" i="33" s="1"/>
  <c r="AE72" i="33"/>
  <c r="AG72" i="33"/>
  <c r="AP72" i="33" s="1"/>
  <c r="AR72" i="46"/>
  <c r="AK5" i="76"/>
  <c r="AT5" i="76" s="1"/>
  <c r="AJ5" i="76"/>
  <c r="AJ40" i="76"/>
  <c r="AK40" i="76"/>
  <c r="AT40" i="76" s="1"/>
  <c r="AH71" i="91"/>
  <c r="AQ71" i="91" s="1"/>
  <c r="AE70" i="34"/>
  <c r="AG70" i="34"/>
  <c r="AP70" i="34" s="1"/>
  <c r="W71" i="34"/>
  <c r="AF70" i="34"/>
  <c r="AO70" i="34" s="1"/>
  <c r="AR68" i="30"/>
  <c r="AK4" i="76"/>
  <c r="AT4" i="76" s="1"/>
  <c r="AT71" i="76" s="1"/>
  <c r="AJ4" i="76"/>
  <c r="Z75" i="81"/>
  <c r="Y75" i="81"/>
  <c r="X75" i="81"/>
  <c r="AG75" i="73"/>
  <c r="AP75" i="73" s="1"/>
  <c r="AF75" i="73"/>
  <c r="AO75" i="73" s="1"/>
  <c r="AE75" i="73"/>
  <c r="W76" i="73"/>
  <c r="AJ36" i="76"/>
  <c r="AK36" i="76"/>
  <c r="AT36" i="76" s="1"/>
  <c r="AI73" i="78"/>
  <c r="AN73" i="78"/>
  <c r="AJ23" i="76"/>
  <c r="AR73" i="41"/>
  <c r="X75" i="83"/>
  <c r="Z75" i="83" s="1"/>
  <c r="Y75" i="83"/>
  <c r="AN71" i="93"/>
  <c r="AI71" i="93"/>
  <c r="AJ31" i="76"/>
  <c r="AK31" i="76"/>
  <c r="AT31" i="76" s="1"/>
  <c r="AJ66" i="76"/>
  <c r="AK66" i="76"/>
  <c r="AT66" i="76" s="1"/>
  <c r="AR74" i="82"/>
  <c r="AS33" i="76"/>
  <c r="AL33" i="76"/>
  <c r="AU33" i="76" s="1"/>
  <c r="AR74" i="26"/>
  <c r="AJ8" i="76"/>
  <c r="AK8" i="76"/>
  <c r="AT8" i="76" s="1"/>
  <c r="AK44" i="76"/>
  <c r="AT44" i="76" s="1"/>
  <c r="AJ44" i="76"/>
  <c r="AS39" i="76"/>
  <c r="AL39" i="76"/>
  <c r="AU39" i="76" s="1"/>
  <c r="AS45" i="76"/>
  <c r="AL45" i="76"/>
  <c r="AU45" i="76" s="1"/>
  <c r="AH71" i="47"/>
  <c r="AQ71" i="47" s="1"/>
  <c r="AH72" i="75"/>
  <c r="AQ72" i="75" s="1"/>
  <c r="AG73" i="77"/>
  <c r="AP73" i="77" s="1"/>
  <c r="AF73" i="77"/>
  <c r="AO73" i="77" s="1"/>
  <c r="W74" i="77"/>
  <c r="AE73" i="77"/>
  <c r="AK10" i="76"/>
  <c r="AT10" i="76" s="1"/>
  <c r="AJ10" i="76"/>
  <c r="AJ46" i="76"/>
  <c r="AK46" i="76"/>
  <c r="AT46" i="76" s="1"/>
  <c r="AH73" i="46"/>
  <c r="AQ73" i="46" s="1"/>
  <c r="AR73" i="42"/>
  <c r="AS3" i="76"/>
  <c r="AL3" i="76"/>
  <c r="AU3" i="76" s="1"/>
  <c r="AS47" i="76"/>
  <c r="AL47" i="76"/>
  <c r="AU47" i="76" s="1"/>
  <c r="AH69" i="30"/>
  <c r="AQ69" i="30" s="1"/>
  <c r="AJ6" i="76"/>
  <c r="AK6" i="76"/>
  <c r="AT6" i="76" s="1"/>
  <c r="AJ42" i="76"/>
  <c r="AK42" i="76"/>
  <c r="AT42" i="76" s="1"/>
  <c r="AH74" i="41"/>
  <c r="AQ74" i="41" s="1"/>
  <c r="AR75" i="38"/>
  <c r="AJ51" i="76"/>
  <c r="X74" i="31"/>
  <c r="Y74" i="31"/>
  <c r="Z74" i="31" s="1"/>
  <c r="Z74" i="86"/>
  <c r="Y74" i="86"/>
  <c r="X74" i="86"/>
  <c r="AR71" i="75"/>
  <c r="AJ37" i="76"/>
  <c r="AK37" i="76"/>
  <c r="AT37" i="76" s="1"/>
  <c r="AJ14" i="76"/>
  <c r="AK14" i="76"/>
  <c r="AT14" i="76" s="1"/>
  <c r="AJ50" i="76"/>
  <c r="AK50" i="76"/>
  <c r="AT50" i="76" s="1"/>
  <c r="AI70" i="43"/>
  <c r="AN70" i="43"/>
  <c r="AH75" i="82"/>
  <c r="AQ75" i="82" s="1"/>
  <c r="Z72" i="75"/>
  <c r="AE73" i="37"/>
  <c r="W74" i="37"/>
  <c r="AF73" i="37"/>
  <c r="AO73" i="37" s="1"/>
  <c r="AG73" i="37"/>
  <c r="AP73" i="37" s="1"/>
  <c r="AJ16" i="76"/>
  <c r="AK16" i="76"/>
  <c r="AT16" i="76" s="1"/>
  <c r="AJ52" i="76"/>
  <c r="AK52" i="76"/>
  <c r="AT52" i="76" s="1"/>
  <c r="X73" i="85"/>
  <c r="Y73" i="85"/>
  <c r="W72" i="91"/>
  <c r="AG71" i="91"/>
  <c r="AP71" i="91" s="1"/>
  <c r="AE71" i="91"/>
  <c r="AF71" i="91"/>
  <c r="AO71" i="91" s="1"/>
  <c r="AH72" i="29"/>
  <c r="AQ72" i="29" s="1"/>
  <c r="AR74" i="73"/>
  <c r="AG73" i="46"/>
  <c r="AP73" i="46" s="1"/>
  <c r="AF73" i="46"/>
  <c r="AO73" i="46" s="1"/>
  <c r="AE73" i="46"/>
  <c r="W74" i="46"/>
  <c r="AS11" i="76"/>
  <c r="AL11" i="76"/>
  <c r="AU11" i="76" s="1"/>
  <c r="AH72" i="90"/>
  <c r="AQ72" i="90" s="1"/>
  <c r="AJ12" i="76"/>
  <c r="AK12" i="76"/>
  <c r="AT12" i="76" s="1"/>
  <c r="AJ48" i="76"/>
  <c r="AK48" i="76"/>
  <c r="AT48" i="76" s="1"/>
  <c r="AJ67" i="76"/>
  <c r="AN74" i="94"/>
  <c r="AI74" i="94"/>
  <c r="AJ56" i="76"/>
  <c r="AK56" i="76"/>
  <c r="AT56" i="76" s="1"/>
  <c r="W76" i="82"/>
  <c r="AG75" i="82"/>
  <c r="AP75" i="82" s="1"/>
  <c r="AE75" i="82"/>
  <c r="AF75" i="82"/>
  <c r="AO75" i="82" s="1"/>
  <c r="AS63" i="76"/>
  <c r="AL63" i="76"/>
  <c r="AU63" i="76" s="1"/>
  <c r="AS41" i="76"/>
  <c r="AL41" i="76"/>
  <c r="AU41" i="76" s="1"/>
  <c r="W72" i="47"/>
  <c r="AG71" i="47"/>
  <c r="AP71" i="47" s="1"/>
  <c r="AE71" i="47"/>
  <c r="AF71" i="47"/>
  <c r="AO71" i="47" s="1"/>
  <c r="AJ22" i="76"/>
  <c r="AK22" i="76"/>
  <c r="AT22" i="76" s="1"/>
  <c r="AJ58" i="76"/>
  <c r="AK58" i="76"/>
  <c r="AT58" i="76" s="1"/>
  <c r="AI72" i="85"/>
  <c r="AN72" i="85"/>
  <c r="AH76" i="38"/>
  <c r="AQ76" i="38" s="1"/>
  <c r="AN74" i="81"/>
  <c r="AI74" i="81"/>
  <c r="AF72" i="90"/>
  <c r="AO72" i="90" s="1"/>
  <c r="AE72" i="90"/>
  <c r="AG72" i="90"/>
  <c r="AP72" i="90" s="1"/>
  <c r="W73" i="90"/>
  <c r="AG69" i="30"/>
  <c r="AP69" i="30" s="1"/>
  <c r="AE69" i="30"/>
  <c r="W70" i="30"/>
  <c r="AF69" i="30"/>
  <c r="AO69" i="30" s="1"/>
  <c r="AH70" i="45"/>
  <c r="AQ70" i="45" s="1"/>
  <c r="AJ18" i="76"/>
  <c r="AK18" i="76"/>
  <c r="AT18" i="76" s="1"/>
  <c r="AJ54" i="76"/>
  <c r="AK54" i="76"/>
  <c r="AT54" i="76" s="1"/>
  <c r="Z74" i="41"/>
  <c r="AJ9" i="76"/>
  <c r="AR73" i="74"/>
  <c r="AN73" i="31"/>
  <c r="AI73" i="31"/>
  <c r="AN74" i="83"/>
  <c r="AI74" i="83"/>
  <c r="AJ7" i="76"/>
  <c r="AF75" i="83" l="1"/>
  <c r="AO75" i="83" s="1"/>
  <c r="W76" i="83"/>
  <c r="AE75" i="83"/>
  <c r="AG75" i="83"/>
  <c r="AP75" i="83" s="1"/>
  <c r="W75" i="31"/>
  <c r="AG74" i="31"/>
  <c r="AP74" i="31" s="1"/>
  <c r="AF74" i="31"/>
  <c r="AO74" i="31" s="1"/>
  <c r="AE74" i="31"/>
  <c r="AR73" i="31"/>
  <c r="AN69" i="30"/>
  <c r="AI69" i="30"/>
  <c r="X72" i="47"/>
  <c r="Y72" i="47"/>
  <c r="AI75" i="82"/>
  <c r="AN75" i="82"/>
  <c r="AR74" i="94"/>
  <c r="AS12" i="76"/>
  <c r="AL12" i="76"/>
  <c r="AU12" i="76" s="1"/>
  <c r="Z72" i="91"/>
  <c r="X72" i="91"/>
  <c r="Y72" i="91"/>
  <c r="AI73" i="37"/>
  <c r="AN73" i="37"/>
  <c r="AS14" i="76"/>
  <c r="AL14" i="76"/>
  <c r="AU14" i="76" s="1"/>
  <c r="AN75" i="73"/>
  <c r="AI75" i="73"/>
  <c r="AS4" i="76"/>
  <c r="AL4" i="76"/>
  <c r="AU4" i="76" s="1"/>
  <c r="Z73" i="33"/>
  <c r="X73" i="33"/>
  <c r="Y73" i="33"/>
  <c r="Y72" i="87"/>
  <c r="X72" i="87"/>
  <c r="AR73" i="35"/>
  <c r="AH75" i="94"/>
  <c r="AQ75" i="94" s="1"/>
  <c r="W75" i="42"/>
  <c r="AG74" i="42"/>
  <c r="AP74" i="42" s="1"/>
  <c r="AE74" i="42"/>
  <c r="AF74" i="42"/>
  <c r="AO74" i="42" s="1"/>
  <c r="AN71" i="39"/>
  <c r="AI71" i="39"/>
  <c r="X74" i="79"/>
  <c r="Y74" i="79"/>
  <c r="AS65" i="76"/>
  <c r="AL65" i="76"/>
  <c r="AU65" i="76" s="1"/>
  <c r="AS20" i="76"/>
  <c r="AL20" i="76"/>
  <c r="AU20" i="76" s="1"/>
  <c r="AI74" i="25"/>
  <c r="AN74" i="25"/>
  <c r="AN72" i="29"/>
  <c r="AI72" i="29"/>
  <c r="Y75" i="74"/>
  <c r="X75" i="74"/>
  <c r="AF72" i="75"/>
  <c r="AO72" i="75" s="1"/>
  <c r="AE72" i="75"/>
  <c r="W73" i="75"/>
  <c r="AG72" i="75"/>
  <c r="AP72" i="75" s="1"/>
  <c r="AN73" i="77"/>
  <c r="AI73" i="77"/>
  <c r="AS66" i="76"/>
  <c r="AL66" i="76"/>
  <c r="AU66" i="76" s="1"/>
  <c r="AI71" i="87"/>
  <c r="AN71" i="87"/>
  <c r="AS38" i="76"/>
  <c r="AL38" i="76"/>
  <c r="AU38" i="76" s="1"/>
  <c r="AG75" i="94"/>
  <c r="AP75" i="94" s="1"/>
  <c r="AF75" i="94"/>
  <c r="AO75" i="94" s="1"/>
  <c r="AE75" i="94"/>
  <c r="W76" i="94"/>
  <c r="AG69" i="28"/>
  <c r="AP69" i="28" s="1"/>
  <c r="AP71" i="28" s="1"/>
  <c r="AF69" i="28"/>
  <c r="AO69" i="28" s="1"/>
  <c r="AO71" i="28" s="1"/>
  <c r="AE69" i="28"/>
  <c r="AX69" i="28"/>
  <c r="S69" i="28" s="1"/>
  <c r="AC69" i="28" s="1"/>
  <c r="W74" i="95"/>
  <c r="AG73" i="95"/>
  <c r="AP73" i="95" s="1"/>
  <c r="AF73" i="95"/>
  <c r="AO73" i="95" s="1"/>
  <c r="AE73" i="95"/>
  <c r="AG75" i="26"/>
  <c r="AP75" i="26" s="1"/>
  <c r="AF75" i="26"/>
  <c r="AO75" i="26" s="1"/>
  <c r="AE75" i="26"/>
  <c r="W76" i="26"/>
  <c r="AS19" i="76"/>
  <c r="AL19" i="76"/>
  <c r="AU19" i="76" s="1"/>
  <c r="AE74" i="78"/>
  <c r="W75" i="78"/>
  <c r="AF74" i="78"/>
  <c r="AO74" i="78" s="1"/>
  <c r="AG74" i="78"/>
  <c r="AP74" i="78" s="1"/>
  <c r="AL69" i="76"/>
  <c r="AU69" i="76" s="1"/>
  <c r="AR69" i="76"/>
  <c r="AR71" i="76" s="1"/>
  <c r="AE74" i="86"/>
  <c r="W75" i="86"/>
  <c r="AF74" i="86"/>
  <c r="AO74" i="86" s="1"/>
  <c r="AG74" i="86"/>
  <c r="AP74" i="86" s="1"/>
  <c r="AR70" i="43"/>
  <c r="AS42" i="76"/>
  <c r="AL42" i="76"/>
  <c r="AU42" i="76" s="1"/>
  <c r="AS44" i="76"/>
  <c r="AL44" i="76"/>
  <c r="AU44" i="76" s="1"/>
  <c r="AN70" i="34"/>
  <c r="AI70" i="34"/>
  <c r="AH71" i="43"/>
  <c r="AQ71" i="43" s="1"/>
  <c r="AS61" i="76"/>
  <c r="AL61" i="76"/>
  <c r="AU61" i="76" s="1"/>
  <c r="AH72" i="93"/>
  <c r="AQ72" i="93" s="1"/>
  <c r="AS27" i="76"/>
  <c r="AL27" i="76"/>
  <c r="AU27" i="76" s="1"/>
  <c r="AS34" i="76"/>
  <c r="AL34" i="76"/>
  <c r="AU34" i="76" s="1"/>
  <c r="AS32" i="76"/>
  <c r="AL32" i="76"/>
  <c r="AU32" i="76" s="1"/>
  <c r="AH74" i="35"/>
  <c r="AQ74" i="35" s="1"/>
  <c r="AR73" i="86"/>
  <c r="Z73" i="27"/>
  <c r="Y73" i="27"/>
  <c r="X73" i="27"/>
  <c r="AN70" i="45"/>
  <c r="AI70" i="45"/>
  <c r="AS54" i="76"/>
  <c r="AL54" i="76"/>
  <c r="AU54" i="76" s="1"/>
  <c r="AR74" i="81"/>
  <c r="AS16" i="76"/>
  <c r="AL16" i="76"/>
  <c r="AU16" i="76" s="1"/>
  <c r="AH75" i="83"/>
  <c r="AQ75" i="83" s="1"/>
  <c r="X74" i="46"/>
  <c r="Y74" i="46"/>
  <c r="AH73" i="85"/>
  <c r="AQ73" i="85" s="1"/>
  <c r="AS7" i="76"/>
  <c r="AL7" i="76"/>
  <c r="AU7" i="76" s="1"/>
  <c r="AS18" i="76"/>
  <c r="AL18" i="76"/>
  <c r="AU18" i="76" s="1"/>
  <c r="Y73" i="90"/>
  <c r="Z73" i="90" s="1"/>
  <c r="X73" i="90"/>
  <c r="AR72" i="85"/>
  <c r="AI71" i="47"/>
  <c r="AN71" i="47"/>
  <c r="Z76" i="82"/>
  <c r="X76" i="82"/>
  <c r="Y76" i="82"/>
  <c r="AI71" i="91"/>
  <c r="AN71" i="91"/>
  <c r="Z73" i="85"/>
  <c r="AH74" i="31"/>
  <c r="AQ74" i="31" s="1"/>
  <c r="X74" i="77"/>
  <c r="Y74" i="77"/>
  <c r="AS31" i="76"/>
  <c r="AL31" i="76"/>
  <c r="AU31" i="76" s="1"/>
  <c r="AS36" i="76"/>
  <c r="AL36" i="76"/>
  <c r="AU36" i="76" s="1"/>
  <c r="AH75" i="81"/>
  <c r="AQ75" i="81" s="1"/>
  <c r="AS40" i="76"/>
  <c r="AL40" i="76"/>
  <c r="AU40" i="76" s="1"/>
  <c r="AI72" i="33"/>
  <c r="AN72" i="33"/>
  <c r="AS68" i="76"/>
  <c r="AL68" i="76"/>
  <c r="AU68" i="76" s="1"/>
  <c r="AI73" i="79"/>
  <c r="AN73" i="79"/>
  <c r="Z74" i="35"/>
  <c r="AN71" i="89"/>
  <c r="AI71" i="89"/>
  <c r="AR68" i="28"/>
  <c r="AS60" i="76"/>
  <c r="AL60" i="76"/>
  <c r="AU60" i="76" s="1"/>
  <c r="AS64" i="76"/>
  <c r="AL64" i="76"/>
  <c r="AU64" i="76" s="1"/>
  <c r="AS49" i="76"/>
  <c r="AL49" i="76"/>
  <c r="AU49" i="76" s="1"/>
  <c r="AS43" i="76"/>
  <c r="AL43" i="76"/>
  <c r="AU43" i="76" s="1"/>
  <c r="AI74" i="74"/>
  <c r="AN74" i="74"/>
  <c r="AR73" i="78"/>
  <c r="AS67" i="76"/>
  <c r="AL67" i="76"/>
  <c r="AU67" i="76" s="1"/>
  <c r="AS37" i="76"/>
  <c r="AL37" i="76"/>
  <c r="AU37" i="76" s="1"/>
  <c r="AR74" i="83"/>
  <c r="AS9" i="76"/>
  <c r="AL9" i="76"/>
  <c r="AU9" i="76" s="1"/>
  <c r="Y70" i="30"/>
  <c r="X70" i="30"/>
  <c r="AS48" i="76"/>
  <c r="AL48" i="76"/>
  <c r="AU48" i="76" s="1"/>
  <c r="AN73" i="46"/>
  <c r="AI73" i="46"/>
  <c r="AS50" i="76"/>
  <c r="AL50" i="76"/>
  <c r="AU50" i="76" s="1"/>
  <c r="AS6" i="76"/>
  <c r="AL6" i="76"/>
  <c r="AU6" i="76" s="1"/>
  <c r="AS46" i="76"/>
  <c r="AL46" i="76"/>
  <c r="AU46" i="76" s="1"/>
  <c r="AR71" i="93"/>
  <c r="AS5" i="76"/>
  <c r="AS71" i="76" s="1"/>
  <c r="AL5" i="76"/>
  <c r="AU5" i="76" s="1"/>
  <c r="Z71" i="43"/>
  <c r="AS25" i="76"/>
  <c r="AL25" i="76"/>
  <c r="AU25" i="76" s="1"/>
  <c r="Z72" i="93"/>
  <c r="X72" i="39"/>
  <c r="Y72" i="39"/>
  <c r="AS21" i="76"/>
  <c r="AL21" i="76"/>
  <c r="AU21" i="76" s="1"/>
  <c r="X72" i="89"/>
  <c r="Y72" i="89"/>
  <c r="Z72" i="89" s="1"/>
  <c r="AS17" i="76"/>
  <c r="AL17" i="76"/>
  <c r="AU17" i="76" s="1"/>
  <c r="AI72" i="27"/>
  <c r="AN72" i="27"/>
  <c r="AS62" i="76"/>
  <c r="AL62" i="76"/>
  <c r="AU62" i="76" s="1"/>
  <c r="Y71" i="45"/>
  <c r="X71" i="45"/>
  <c r="Z71" i="45" s="1"/>
  <c r="X77" i="38"/>
  <c r="Y77" i="38"/>
  <c r="Z77" i="38" s="1"/>
  <c r="AS22" i="76"/>
  <c r="AL22" i="76"/>
  <c r="AU22" i="76" s="1"/>
  <c r="AG74" i="41"/>
  <c r="AP74" i="41" s="1"/>
  <c r="AE74" i="41"/>
  <c r="W75" i="41"/>
  <c r="AF74" i="41"/>
  <c r="AO74" i="41" s="1"/>
  <c r="AI72" i="90"/>
  <c r="AN72" i="90"/>
  <c r="AS58" i="76"/>
  <c r="AL58" i="76"/>
  <c r="AU58" i="76" s="1"/>
  <c r="AS56" i="76"/>
  <c r="AL56" i="76"/>
  <c r="AU56" i="76" s="1"/>
  <c r="AS52" i="76"/>
  <c r="AL52" i="76"/>
  <c r="AU52" i="76" s="1"/>
  <c r="X74" i="37"/>
  <c r="Y74" i="37"/>
  <c r="Z74" i="37" s="1"/>
  <c r="AH74" i="86"/>
  <c r="AQ74" i="86" s="1"/>
  <c r="AS51" i="76"/>
  <c r="AL51" i="76"/>
  <c r="AU51" i="76" s="1"/>
  <c r="AS10" i="76"/>
  <c r="AL10" i="76"/>
  <c r="AU10" i="76" s="1"/>
  <c r="AS8" i="76"/>
  <c r="AL8" i="76"/>
  <c r="AU8" i="76" s="1"/>
  <c r="AS23" i="76"/>
  <c r="AL23" i="76"/>
  <c r="AU23" i="76" s="1"/>
  <c r="Y76" i="73"/>
  <c r="X76" i="73"/>
  <c r="AE75" i="81"/>
  <c r="W76" i="81"/>
  <c r="AF75" i="81"/>
  <c r="AO75" i="81" s="1"/>
  <c r="AG75" i="81"/>
  <c r="AP75" i="81" s="1"/>
  <c r="X71" i="34"/>
  <c r="Y71" i="34"/>
  <c r="Z71" i="34" s="1"/>
  <c r="AH69" i="28"/>
  <c r="AQ69" i="28" s="1"/>
  <c r="AQ71" i="28" s="1"/>
  <c r="AZ3" i="28"/>
  <c r="AX3" i="28" s="1"/>
  <c r="S3" i="28" s="1"/>
  <c r="AC3" i="28" s="1"/>
  <c r="AX4" i="28"/>
  <c r="S4" i="28" s="1"/>
  <c r="AC4" i="28" s="1"/>
  <c r="AB5" i="28" s="1"/>
  <c r="AX6" i="28"/>
  <c r="S6" i="28" s="1"/>
  <c r="AC6" i="28" s="1"/>
  <c r="AB7" i="28" s="1"/>
  <c r="AX8" i="28"/>
  <c r="S8" i="28" s="1"/>
  <c r="AC8" i="28" s="1"/>
  <c r="AB9" i="28" s="1"/>
  <c r="AX10" i="28"/>
  <c r="S10" i="28" s="1"/>
  <c r="AC10" i="28" s="1"/>
  <c r="AB11" i="28" s="1"/>
  <c r="AX12" i="28"/>
  <c r="S12" i="28" s="1"/>
  <c r="AC12" i="28" s="1"/>
  <c r="AB13" i="28" s="1"/>
  <c r="AX14" i="28"/>
  <c r="S14" i="28" s="1"/>
  <c r="AC14" i="28" s="1"/>
  <c r="AB15" i="28" s="1"/>
  <c r="AX16" i="28"/>
  <c r="S16" i="28" s="1"/>
  <c r="AC16" i="28" s="1"/>
  <c r="AB17" i="28" s="1"/>
  <c r="AX18" i="28"/>
  <c r="S18" i="28" s="1"/>
  <c r="AC18" i="28" s="1"/>
  <c r="AB19" i="28" s="1"/>
  <c r="AX20" i="28"/>
  <c r="S20" i="28" s="1"/>
  <c r="AC20" i="28" s="1"/>
  <c r="AB21" i="28" s="1"/>
  <c r="AX22" i="28"/>
  <c r="S22" i="28" s="1"/>
  <c r="AC22" i="28" s="1"/>
  <c r="AB23" i="28" s="1"/>
  <c r="AX24" i="28"/>
  <c r="S24" i="28" s="1"/>
  <c r="AC24" i="28" s="1"/>
  <c r="AB25" i="28" s="1"/>
  <c r="AX26" i="28"/>
  <c r="S26" i="28" s="1"/>
  <c r="AC26" i="28" s="1"/>
  <c r="AB27" i="28" s="1"/>
  <c r="AX28" i="28"/>
  <c r="S28" i="28" s="1"/>
  <c r="AC28" i="28" s="1"/>
  <c r="AB29" i="28" s="1"/>
  <c r="AX30" i="28"/>
  <c r="S30" i="28" s="1"/>
  <c r="AC30" i="28" s="1"/>
  <c r="AB31" i="28" s="1"/>
  <c r="AX32" i="28"/>
  <c r="S32" i="28" s="1"/>
  <c r="AC32" i="28" s="1"/>
  <c r="AB33" i="28" s="1"/>
  <c r="AX34" i="28"/>
  <c r="S34" i="28" s="1"/>
  <c r="AC34" i="28" s="1"/>
  <c r="AB35" i="28" s="1"/>
  <c r="AX36" i="28"/>
  <c r="S36" i="28" s="1"/>
  <c r="AC36" i="28" s="1"/>
  <c r="AB37" i="28" s="1"/>
  <c r="AX38" i="28"/>
  <c r="S38" i="28" s="1"/>
  <c r="AC38" i="28" s="1"/>
  <c r="AB39" i="28" s="1"/>
  <c r="AX40" i="28"/>
  <c r="S40" i="28" s="1"/>
  <c r="AC40" i="28" s="1"/>
  <c r="AB41" i="28" s="1"/>
  <c r="AX42" i="28"/>
  <c r="S42" i="28" s="1"/>
  <c r="AC42" i="28" s="1"/>
  <c r="AB43" i="28" s="1"/>
  <c r="AX44" i="28"/>
  <c r="S44" i="28" s="1"/>
  <c r="AC44" i="28" s="1"/>
  <c r="AB45" i="28" s="1"/>
  <c r="AX46" i="28"/>
  <c r="S46" i="28" s="1"/>
  <c r="AC46" i="28" s="1"/>
  <c r="AB47" i="28" s="1"/>
  <c r="AX48" i="28"/>
  <c r="S48" i="28" s="1"/>
  <c r="AC48" i="28" s="1"/>
  <c r="AB49" i="28" s="1"/>
  <c r="AX50" i="28"/>
  <c r="S50" i="28" s="1"/>
  <c r="AC50" i="28" s="1"/>
  <c r="AB51" i="28" s="1"/>
  <c r="AX52" i="28"/>
  <c r="S52" i="28" s="1"/>
  <c r="AC52" i="28" s="1"/>
  <c r="AB53" i="28" s="1"/>
  <c r="AX54" i="28"/>
  <c r="S54" i="28" s="1"/>
  <c r="AC54" i="28" s="1"/>
  <c r="AB55" i="28" s="1"/>
  <c r="AX56" i="28"/>
  <c r="S56" i="28" s="1"/>
  <c r="AC56" i="28" s="1"/>
  <c r="AB57" i="28" s="1"/>
  <c r="AX58" i="28"/>
  <c r="S58" i="28" s="1"/>
  <c r="AC58" i="28" s="1"/>
  <c r="AB59" i="28" s="1"/>
  <c r="AX60" i="28"/>
  <c r="S60" i="28" s="1"/>
  <c r="AC60" i="28" s="1"/>
  <c r="AB61" i="28" s="1"/>
  <c r="AX62" i="28"/>
  <c r="S62" i="28" s="1"/>
  <c r="AC62" i="28" s="1"/>
  <c r="AB63" i="28" s="1"/>
  <c r="AX66" i="28"/>
  <c r="S66" i="28" s="1"/>
  <c r="AC66" i="28" s="1"/>
  <c r="AB67" i="28" s="1"/>
  <c r="AX64" i="28"/>
  <c r="S64" i="28" s="1"/>
  <c r="AC64" i="28" s="1"/>
  <c r="AB65" i="28" s="1"/>
  <c r="AX68" i="28"/>
  <c r="S68" i="28" s="1"/>
  <c r="AC68" i="28" s="1"/>
  <c r="AB69" i="28" s="1"/>
  <c r="AS30" i="76"/>
  <c r="AL30" i="76"/>
  <c r="AU30" i="76" s="1"/>
  <c r="AS55" i="76"/>
  <c r="AL55" i="76"/>
  <c r="AU55" i="76" s="1"/>
  <c r="AH74" i="78"/>
  <c r="AQ74" i="78" s="1"/>
  <c r="AS24" i="76"/>
  <c r="AL24" i="76"/>
  <c r="AU24" i="76" s="1"/>
  <c r="Y75" i="25"/>
  <c r="X75" i="25"/>
  <c r="AS28" i="76"/>
  <c r="AL28" i="76"/>
  <c r="AU28" i="76" s="1"/>
  <c r="AS26" i="76"/>
  <c r="AL26" i="76"/>
  <c r="AU26" i="76" s="1"/>
  <c r="AS13" i="76"/>
  <c r="AL13" i="76"/>
  <c r="AU13" i="76" s="1"/>
  <c r="Y73" i="29"/>
  <c r="Z73" i="29" s="1"/>
  <c r="X73" i="29"/>
  <c r="AI76" i="38"/>
  <c r="AN76" i="38"/>
  <c r="AU71" i="76" l="1"/>
  <c r="C11" i="76" s="1"/>
  <c r="F29" i="97" s="1"/>
  <c r="AG73" i="90"/>
  <c r="AP73" i="90" s="1"/>
  <c r="AF73" i="90"/>
  <c r="AO73" i="90" s="1"/>
  <c r="AE73" i="90"/>
  <c r="W74" i="90"/>
  <c r="W74" i="29"/>
  <c r="AG73" i="29"/>
  <c r="AP73" i="29" s="1"/>
  <c r="AF73" i="29"/>
  <c r="AO73" i="29" s="1"/>
  <c r="AE73" i="29"/>
  <c r="AG77" i="38"/>
  <c r="AP77" i="38" s="1"/>
  <c r="AF77" i="38"/>
  <c r="AO77" i="38" s="1"/>
  <c r="AE77" i="38"/>
  <c r="W78" i="38"/>
  <c r="AB4" i="28"/>
  <c r="AJ3" i="28"/>
  <c r="AG74" i="37"/>
  <c r="AP74" i="37" s="1"/>
  <c r="AF74" i="37"/>
  <c r="AO74" i="37" s="1"/>
  <c r="AE74" i="37"/>
  <c r="W75" i="37"/>
  <c r="AG71" i="45"/>
  <c r="AP71" i="45" s="1"/>
  <c r="W72" i="45"/>
  <c r="AF71" i="45"/>
  <c r="AO71" i="45" s="1"/>
  <c r="AE71" i="45"/>
  <c r="AG71" i="34"/>
  <c r="AP71" i="34" s="1"/>
  <c r="AF71" i="34"/>
  <c r="AO71" i="34" s="1"/>
  <c r="AE71" i="34"/>
  <c r="W72" i="34"/>
  <c r="W73" i="89"/>
  <c r="AG72" i="89"/>
  <c r="AP72" i="89" s="1"/>
  <c r="AF72" i="89"/>
  <c r="AO72" i="89" s="1"/>
  <c r="AE72" i="89"/>
  <c r="AK65" i="28"/>
  <c r="AT65" i="28" s="1"/>
  <c r="AJ43" i="28"/>
  <c r="AK43" i="28"/>
  <c r="AT43" i="28" s="1"/>
  <c r="AK31" i="28"/>
  <c r="AT31" i="28" s="1"/>
  <c r="X76" i="81"/>
  <c r="Y76" i="81"/>
  <c r="AK53" i="28"/>
  <c r="AT53" i="28" s="1"/>
  <c r="AK29" i="28"/>
  <c r="AT29" i="28" s="1"/>
  <c r="AK5" i="28"/>
  <c r="AT5" i="28" s="1"/>
  <c r="AH76" i="73"/>
  <c r="AQ76" i="73" s="1"/>
  <c r="AR76" i="38"/>
  <c r="AK63" i="28"/>
  <c r="AT63" i="28" s="1"/>
  <c r="AK51" i="28"/>
  <c r="AT51" i="28" s="1"/>
  <c r="AK39" i="28"/>
  <c r="AT39" i="28" s="1"/>
  <c r="AK27" i="28"/>
  <c r="AT27" i="28" s="1"/>
  <c r="AK9" i="28"/>
  <c r="AT9" i="28" s="1"/>
  <c r="AH73" i="29"/>
  <c r="AQ73" i="29" s="1"/>
  <c r="AX65" i="28"/>
  <c r="S65" i="28" s="1"/>
  <c r="AC65" i="28" s="1"/>
  <c r="AB66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E71" i="43"/>
  <c r="W72" i="43"/>
  <c r="AF71" i="43"/>
  <c r="AO71" i="43" s="1"/>
  <c r="AG71" i="43"/>
  <c r="AP71" i="43" s="1"/>
  <c r="AG74" i="35"/>
  <c r="AP74" i="35" s="1"/>
  <c r="AE74" i="35"/>
  <c r="AF74" i="35"/>
  <c r="AO74" i="35" s="1"/>
  <c r="W75" i="35"/>
  <c r="AR72" i="33"/>
  <c r="AH76" i="82"/>
  <c r="AQ76" i="82" s="1"/>
  <c r="AH73" i="90"/>
  <c r="AQ73" i="90" s="1"/>
  <c r="AI73" i="95"/>
  <c r="AN73" i="95"/>
  <c r="AN69" i="28"/>
  <c r="AN71" i="28" s="1"/>
  <c r="AI69" i="28"/>
  <c r="Y73" i="75"/>
  <c r="Z73" i="75" s="1"/>
  <c r="X73" i="75"/>
  <c r="AR72" i="29"/>
  <c r="AE73" i="33"/>
  <c r="W74" i="33"/>
  <c r="AG73" i="33"/>
  <c r="AP73" i="33" s="1"/>
  <c r="AF73" i="33"/>
  <c r="AO73" i="33" s="1"/>
  <c r="AF72" i="91"/>
  <c r="AO72" i="91" s="1"/>
  <c r="AE72" i="91"/>
  <c r="W73" i="91"/>
  <c r="AG72" i="91"/>
  <c r="AP72" i="91" s="1"/>
  <c r="AR75" i="82"/>
  <c r="Y75" i="31"/>
  <c r="X75" i="31"/>
  <c r="Z75" i="31" s="1"/>
  <c r="AK61" i="28"/>
  <c r="AT61" i="28" s="1"/>
  <c r="AK13" i="28"/>
  <c r="AT13" i="28" s="1"/>
  <c r="AJ13" i="28"/>
  <c r="AH72" i="39"/>
  <c r="AQ72" i="39" s="1"/>
  <c r="AH74" i="77"/>
  <c r="AQ74" i="77" s="1"/>
  <c r="AF76" i="82"/>
  <c r="AO76" i="82" s="1"/>
  <c r="AE76" i="82"/>
  <c r="W77" i="82"/>
  <c r="AG76" i="82"/>
  <c r="AP76" i="82" s="1"/>
  <c r="AH74" i="46"/>
  <c r="AQ74" i="46" s="1"/>
  <c r="AE73" i="27"/>
  <c r="W74" i="27"/>
  <c r="AG73" i="27"/>
  <c r="AP73" i="27" s="1"/>
  <c r="AF73" i="27"/>
  <c r="AO73" i="27" s="1"/>
  <c r="AI72" i="75"/>
  <c r="AN72" i="75"/>
  <c r="AH72" i="87"/>
  <c r="AQ72" i="87" s="1"/>
  <c r="AX67" i="28"/>
  <c r="S67" i="28" s="1"/>
  <c r="AC67" i="28" s="1"/>
  <c r="AB68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X5" i="28"/>
  <c r="S5" i="28" s="1"/>
  <c r="AC5" i="28" s="1"/>
  <c r="AB6" i="28" s="1"/>
  <c r="AH71" i="34"/>
  <c r="AQ71" i="34" s="1"/>
  <c r="AI75" i="81"/>
  <c r="AN75" i="81"/>
  <c r="AH74" i="37"/>
  <c r="AQ74" i="37" s="1"/>
  <c r="Z75" i="41"/>
  <c r="Y75" i="41"/>
  <c r="X75" i="41"/>
  <c r="AH77" i="38"/>
  <c r="AQ77" i="38" s="1"/>
  <c r="AH72" i="89"/>
  <c r="AQ72" i="89" s="1"/>
  <c r="Z72" i="39"/>
  <c r="AR73" i="79"/>
  <c r="Z74" i="77"/>
  <c r="AG73" i="85"/>
  <c r="AP73" i="85" s="1"/>
  <c r="AF73" i="85"/>
  <c r="AO73" i="85" s="1"/>
  <c r="AE73" i="85"/>
  <c r="W74" i="85"/>
  <c r="Z74" i="46"/>
  <c r="Y75" i="86"/>
  <c r="Z75" i="86" s="1"/>
  <c r="X75" i="86"/>
  <c r="Y75" i="78"/>
  <c r="X75" i="78"/>
  <c r="X76" i="26"/>
  <c r="Z76" i="26" s="1"/>
  <c r="Y76" i="26"/>
  <c r="AR73" i="77"/>
  <c r="AI74" i="42"/>
  <c r="AN74" i="42"/>
  <c r="AH72" i="47"/>
  <c r="AQ72" i="47" s="1"/>
  <c r="AI74" i="31"/>
  <c r="AN74" i="31"/>
  <c r="AK55" i="28"/>
  <c r="AT55" i="28" s="1"/>
  <c r="AJ7" i="28"/>
  <c r="AK7" i="28"/>
  <c r="AT7" i="28" s="1"/>
  <c r="AH75" i="25"/>
  <c r="AQ75" i="25" s="1"/>
  <c r="AJ47" i="28"/>
  <c r="AK47" i="28"/>
  <c r="AT47" i="28" s="1"/>
  <c r="AK17" i="28"/>
  <c r="AT17" i="28" s="1"/>
  <c r="AJ17" i="28"/>
  <c r="AI74" i="86"/>
  <c r="AN74" i="86"/>
  <c r="AN75" i="26"/>
  <c r="AI75" i="26"/>
  <c r="Z72" i="87"/>
  <c r="AR73" i="37"/>
  <c r="Z72" i="47"/>
  <c r="AN75" i="83"/>
  <c r="AI75" i="83"/>
  <c r="AJ37" i="28"/>
  <c r="AK37" i="28"/>
  <c r="AT37" i="28" s="1"/>
  <c r="AK25" i="28"/>
  <c r="AT25" i="28" s="1"/>
  <c r="AK59" i="28"/>
  <c r="AT59" i="28" s="1"/>
  <c r="AJ59" i="28"/>
  <c r="AK35" i="28"/>
  <c r="AT35" i="28" s="1"/>
  <c r="AJ11" i="28"/>
  <c r="AK11" i="28"/>
  <c r="AT11" i="28" s="1"/>
  <c r="AN74" i="41"/>
  <c r="AI74" i="41"/>
  <c r="AR70" i="45"/>
  <c r="Y76" i="94"/>
  <c r="X76" i="94"/>
  <c r="AH75" i="74"/>
  <c r="AQ75" i="74" s="1"/>
  <c r="AR74" i="25"/>
  <c r="AH74" i="79"/>
  <c r="AQ74" i="79" s="1"/>
  <c r="AR75" i="73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H71" i="45"/>
  <c r="AQ71" i="45" s="1"/>
  <c r="AR72" i="27"/>
  <c r="AR71" i="89"/>
  <c r="AR71" i="91"/>
  <c r="AN74" i="78"/>
  <c r="AI74" i="78"/>
  <c r="Z74" i="95"/>
  <c r="X74" i="95"/>
  <c r="Y74" i="95"/>
  <c r="Z74" i="79"/>
  <c r="AR69" i="30"/>
  <c r="Z76" i="83"/>
  <c r="X76" i="83"/>
  <c r="Y76" i="83"/>
  <c r="AJ49" i="28"/>
  <c r="AK49" i="28"/>
  <c r="AT49" i="28" s="1"/>
  <c r="AK19" i="28"/>
  <c r="AT19" i="28" s="1"/>
  <c r="AJ67" i="28"/>
  <c r="AK67" i="28"/>
  <c r="AT67" i="28" s="1"/>
  <c r="AK41" i="28"/>
  <c r="AT41" i="28" s="1"/>
  <c r="AK23" i="28"/>
  <c r="AT23" i="28" s="1"/>
  <c r="AJ23" i="28"/>
  <c r="AG72" i="93"/>
  <c r="AP72" i="93" s="1"/>
  <c r="AF72" i="93"/>
  <c r="AO72" i="93" s="1"/>
  <c r="W73" i="93"/>
  <c r="AE72" i="93"/>
  <c r="AH70" i="30"/>
  <c r="AQ70" i="30" s="1"/>
  <c r="AR71" i="47"/>
  <c r="AR70" i="34"/>
  <c r="Z75" i="25"/>
  <c r="AJ69" i="28"/>
  <c r="AS69" i="28" s="1"/>
  <c r="AK69" i="28"/>
  <c r="AT69" i="28" s="1"/>
  <c r="AJ57" i="28"/>
  <c r="AK57" i="28"/>
  <c r="AT57" i="28" s="1"/>
  <c r="AJ45" i="28"/>
  <c r="AK45" i="28"/>
  <c r="AT45" i="28" s="1"/>
  <c r="AK33" i="28"/>
  <c r="AT33" i="28" s="1"/>
  <c r="AJ21" i="28"/>
  <c r="AK21" i="28"/>
  <c r="AT21" i="28" s="1"/>
  <c r="AK15" i="28"/>
  <c r="AT15" i="28" s="1"/>
  <c r="AJ15" i="28"/>
  <c r="Z76" i="73"/>
  <c r="AR72" i="90"/>
  <c r="AR73" i="46"/>
  <c r="Z70" i="30"/>
  <c r="AR74" i="74"/>
  <c r="AH73" i="27"/>
  <c r="AQ73" i="27" s="1"/>
  <c r="AN75" i="94"/>
  <c r="AI75" i="94"/>
  <c r="AR71" i="87"/>
  <c r="Z75" i="74"/>
  <c r="AR71" i="39"/>
  <c r="Z75" i="42"/>
  <c r="Y75" i="42"/>
  <c r="X75" i="42"/>
  <c r="AH73" i="33"/>
  <c r="AQ73" i="33" s="1"/>
  <c r="AH72" i="91"/>
  <c r="AQ72" i="91" s="1"/>
  <c r="W77" i="26" l="1"/>
  <c r="AG76" i="26"/>
  <c r="AP76" i="26" s="1"/>
  <c r="AF76" i="26"/>
  <c r="AO76" i="26" s="1"/>
  <c r="AE76" i="26"/>
  <c r="AE75" i="31"/>
  <c r="W76" i="31"/>
  <c r="AF75" i="31"/>
  <c r="AO75" i="31" s="1"/>
  <c r="AG75" i="31"/>
  <c r="AP75" i="31" s="1"/>
  <c r="AG73" i="75"/>
  <c r="AP73" i="75" s="1"/>
  <c r="AF73" i="75"/>
  <c r="AO73" i="75" s="1"/>
  <c r="AE73" i="75"/>
  <c r="W74" i="75"/>
  <c r="AG75" i="86"/>
  <c r="AP75" i="86" s="1"/>
  <c r="AF75" i="86"/>
  <c r="AO75" i="86" s="1"/>
  <c r="AE75" i="86"/>
  <c r="W76" i="86"/>
  <c r="AF75" i="42"/>
  <c r="AO75" i="42" s="1"/>
  <c r="AE75" i="42"/>
  <c r="W76" i="42"/>
  <c r="AG75" i="42"/>
  <c r="AP75" i="42" s="1"/>
  <c r="AJ34" i="28"/>
  <c r="AK34" i="28"/>
  <c r="AT34" i="28" s="1"/>
  <c r="AG72" i="87"/>
  <c r="AP72" i="87" s="1"/>
  <c r="AF72" i="87"/>
  <c r="AO72" i="87" s="1"/>
  <c r="AE72" i="87"/>
  <c r="W73" i="87"/>
  <c r="AJ20" i="28"/>
  <c r="AK20" i="28"/>
  <c r="AT20" i="28" s="1"/>
  <c r="AS3" i="28"/>
  <c r="AL3" i="28"/>
  <c r="AU3" i="28" s="1"/>
  <c r="AS67" i="28"/>
  <c r="AL67" i="28"/>
  <c r="AU67" i="28" s="1"/>
  <c r="AH76" i="83"/>
  <c r="AQ76" i="83" s="1"/>
  <c r="AH74" i="95"/>
  <c r="AQ74" i="95" s="1"/>
  <c r="AJ28" i="28"/>
  <c r="AK28" i="28"/>
  <c r="AT28" i="28" s="1"/>
  <c r="AJ64" i="28"/>
  <c r="AK64" i="28"/>
  <c r="AT64" i="28" s="1"/>
  <c r="AJ35" i="28"/>
  <c r="AS17" i="28"/>
  <c r="AL17" i="28"/>
  <c r="AU17" i="28" s="1"/>
  <c r="AJ55" i="28"/>
  <c r="AH75" i="86"/>
  <c r="AQ75" i="86" s="1"/>
  <c r="AN73" i="85"/>
  <c r="AI73" i="85"/>
  <c r="AF72" i="39"/>
  <c r="AO72" i="39" s="1"/>
  <c r="AG72" i="39"/>
  <c r="AP72" i="39" s="1"/>
  <c r="AE72" i="39"/>
  <c r="W73" i="39"/>
  <c r="AJ30" i="28"/>
  <c r="AK30" i="28"/>
  <c r="AT30" i="28" s="1"/>
  <c r="AK68" i="28"/>
  <c r="AT68" i="28" s="1"/>
  <c r="AJ68" i="28"/>
  <c r="AI73" i="27"/>
  <c r="AN73" i="27"/>
  <c r="AJ61" i="28"/>
  <c r="AH73" i="75"/>
  <c r="AQ73" i="75" s="1"/>
  <c r="AR73" i="95"/>
  <c r="AJ14" i="28"/>
  <c r="AK14" i="28"/>
  <c r="AT14" i="28" s="1"/>
  <c r="AK50" i="28"/>
  <c r="AT50" i="28" s="1"/>
  <c r="AJ50" i="28"/>
  <c r="AJ27" i="28"/>
  <c r="AJ63" i="28"/>
  <c r="AJ53" i="28"/>
  <c r="AJ31" i="28"/>
  <c r="Z72" i="45"/>
  <c r="X72" i="45"/>
  <c r="Y72" i="45"/>
  <c r="Y74" i="29"/>
  <c r="Z74" i="29" s="1"/>
  <c r="X74" i="29"/>
  <c r="AN72" i="93"/>
  <c r="AI72" i="93"/>
  <c r="X75" i="35"/>
  <c r="Y75" i="35"/>
  <c r="AK26" i="28"/>
  <c r="AT26" i="28" s="1"/>
  <c r="AJ26" i="28"/>
  <c r="AK62" i="28"/>
  <c r="AT62" i="28" s="1"/>
  <c r="AJ62" i="28"/>
  <c r="AS43" i="28"/>
  <c r="AL43" i="28"/>
  <c r="AU43" i="28" s="1"/>
  <c r="Y75" i="37"/>
  <c r="Z75" i="37" s="1"/>
  <c r="X75" i="37"/>
  <c r="AJ4" i="28"/>
  <c r="AK4" i="28"/>
  <c r="AT4" i="28" s="1"/>
  <c r="AI73" i="29"/>
  <c r="AN73" i="29"/>
  <c r="AN73" i="90"/>
  <c r="AI73" i="90"/>
  <c r="AR75" i="94"/>
  <c r="AS57" i="28"/>
  <c r="AL57" i="28"/>
  <c r="AU57" i="28" s="1"/>
  <c r="AS23" i="28"/>
  <c r="AL23" i="28"/>
  <c r="AU23" i="28" s="1"/>
  <c r="AF75" i="41"/>
  <c r="AO75" i="41" s="1"/>
  <c r="W76" i="41"/>
  <c r="AG75" i="41"/>
  <c r="AP75" i="41" s="1"/>
  <c r="AE75" i="41"/>
  <c r="AR75" i="83"/>
  <c r="AJ42" i="28"/>
  <c r="AK42" i="28"/>
  <c r="AT42" i="28" s="1"/>
  <c r="Y77" i="82"/>
  <c r="Z77" i="82" s="1"/>
  <c r="X77" i="82"/>
  <c r="X73" i="91"/>
  <c r="Z73" i="91" s="1"/>
  <c r="Y73" i="91"/>
  <c r="Y74" i="33"/>
  <c r="Z74" i="33" s="1"/>
  <c r="X74" i="33"/>
  <c r="W77" i="73"/>
  <c r="AG76" i="73"/>
  <c r="AP76" i="73" s="1"/>
  <c r="AE76" i="73"/>
  <c r="AF76" i="73"/>
  <c r="AO76" i="73" s="1"/>
  <c r="AJ33" i="28"/>
  <c r="AJ41" i="28"/>
  <c r="AJ10" i="28"/>
  <c r="AK10" i="28"/>
  <c r="AT10" i="28" s="1"/>
  <c r="AJ46" i="28"/>
  <c r="AK46" i="28"/>
  <c r="AT46" i="28" s="1"/>
  <c r="AH76" i="94"/>
  <c r="AQ76" i="94" s="1"/>
  <c r="AS47" i="28"/>
  <c r="AL47" i="28"/>
  <c r="AU47" i="28" s="1"/>
  <c r="AR74" i="42"/>
  <c r="AH75" i="78"/>
  <c r="AQ75" i="78" s="1"/>
  <c r="W75" i="46"/>
  <c r="AG74" i="46"/>
  <c r="AP74" i="46" s="1"/>
  <c r="AF74" i="46"/>
  <c r="AO74" i="46" s="1"/>
  <c r="AE74" i="46"/>
  <c r="W75" i="77"/>
  <c r="AE74" i="77"/>
  <c r="AF74" i="77"/>
  <c r="AO74" i="77" s="1"/>
  <c r="AG74" i="77"/>
  <c r="AP74" i="77" s="1"/>
  <c r="AK12" i="28"/>
  <c r="AT12" i="28" s="1"/>
  <c r="AJ12" i="28"/>
  <c r="AJ48" i="28"/>
  <c r="AK48" i="28"/>
  <c r="AT48" i="28" s="1"/>
  <c r="AI76" i="82"/>
  <c r="AN76" i="82"/>
  <c r="AS13" i="28"/>
  <c r="AL13" i="28"/>
  <c r="AU13" i="28" s="1"/>
  <c r="AI72" i="91"/>
  <c r="AN72" i="91"/>
  <c r="AN73" i="33"/>
  <c r="AI73" i="33"/>
  <c r="AR69" i="28"/>
  <c r="AR71" i="28" s="1"/>
  <c r="AL69" i="28"/>
  <c r="AU69" i="28" s="1"/>
  <c r="X72" i="43"/>
  <c r="Y72" i="43"/>
  <c r="AK32" i="28"/>
  <c r="AT32" i="28" s="1"/>
  <c r="AJ32" i="28"/>
  <c r="AJ66" i="28"/>
  <c r="AK66" i="28"/>
  <c r="AT66" i="28" s="1"/>
  <c r="AJ9" i="28"/>
  <c r="AJ5" i="28"/>
  <c r="AH76" i="81"/>
  <c r="AQ76" i="81" s="1"/>
  <c r="Y73" i="89"/>
  <c r="Z73" i="89" s="1"/>
  <c r="X73" i="89"/>
  <c r="AN71" i="45"/>
  <c r="AI71" i="45"/>
  <c r="Z78" i="38"/>
  <c r="X78" i="38"/>
  <c r="Y78" i="38"/>
  <c r="Y74" i="90"/>
  <c r="X74" i="90"/>
  <c r="AJ19" i="28"/>
  <c r="AR74" i="78"/>
  <c r="AS59" i="28"/>
  <c r="AL59" i="28"/>
  <c r="AU59" i="28" s="1"/>
  <c r="AR75" i="26"/>
  <c r="AR74" i="31"/>
  <c r="AR75" i="81"/>
  <c r="AJ39" i="28"/>
  <c r="AF75" i="74"/>
  <c r="AO75" i="74" s="1"/>
  <c r="AE75" i="74"/>
  <c r="W76" i="74"/>
  <c r="AG75" i="74"/>
  <c r="AP75" i="74" s="1"/>
  <c r="W71" i="30"/>
  <c r="AG70" i="30"/>
  <c r="AP70" i="30" s="1"/>
  <c r="AE70" i="30"/>
  <c r="AF70" i="30"/>
  <c r="AO70" i="30" s="1"/>
  <c r="AS15" i="28"/>
  <c r="AL15" i="28"/>
  <c r="AU15" i="28" s="1"/>
  <c r="AG75" i="25"/>
  <c r="AP75" i="25" s="1"/>
  <c r="AF75" i="25"/>
  <c r="AO75" i="25" s="1"/>
  <c r="AE75" i="25"/>
  <c r="W76" i="25"/>
  <c r="Y73" i="93"/>
  <c r="Z73" i="93" s="1"/>
  <c r="X73" i="93"/>
  <c r="AS49" i="28"/>
  <c r="AL49" i="28"/>
  <c r="AU49" i="28" s="1"/>
  <c r="AF74" i="79"/>
  <c r="AO74" i="79" s="1"/>
  <c r="AE74" i="79"/>
  <c r="W75" i="79"/>
  <c r="AG74" i="79"/>
  <c r="AP74" i="79" s="1"/>
  <c r="AJ16" i="28"/>
  <c r="AK16" i="28"/>
  <c r="AT16" i="28" s="1"/>
  <c r="AJ52" i="28"/>
  <c r="AK52" i="28"/>
  <c r="AT52" i="28" s="1"/>
  <c r="AF72" i="47"/>
  <c r="AO72" i="47" s="1"/>
  <c r="AE72" i="47"/>
  <c r="W73" i="47"/>
  <c r="AG72" i="47"/>
  <c r="AP72" i="47" s="1"/>
  <c r="AS7" i="28"/>
  <c r="AL7" i="28"/>
  <c r="AU7" i="28" s="1"/>
  <c r="Z74" i="85"/>
  <c r="X74" i="85"/>
  <c r="Y74" i="85"/>
  <c r="AJ18" i="28"/>
  <c r="AK18" i="28"/>
  <c r="AT18" i="28" s="1"/>
  <c r="AJ54" i="28"/>
  <c r="AK54" i="28"/>
  <c r="AT54" i="28" s="1"/>
  <c r="AN74" i="35"/>
  <c r="AI74" i="35"/>
  <c r="AI71" i="43"/>
  <c r="AN71" i="43"/>
  <c r="AJ38" i="28"/>
  <c r="AK38" i="28"/>
  <c r="AT38" i="28" s="1"/>
  <c r="AJ51" i="28"/>
  <c r="Z76" i="81"/>
  <c r="AJ65" i="28"/>
  <c r="Z72" i="34"/>
  <c r="X72" i="34"/>
  <c r="Y72" i="34"/>
  <c r="AN74" i="37"/>
  <c r="AI74" i="37"/>
  <c r="AS21" i="28"/>
  <c r="AL21" i="28"/>
  <c r="AU21" i="28" s="1"/>
  <c r="W77" i="83"/>
  <c r="AG76" i="83"/>
  <c r="AP76" i="83" s="1"/>
  <c r="AF76" i="83"/>
  <c r="AO76" i="83" s="1"/>
  <c r="AE76" i="83"/>
  <c r="AF74" i="95"/>
  <c r="AO74" i="95" s="1"/>
  <c r="AE74" i="95"/>
  <c r="W75" i="95"/>
  <c r="AG74" i="95"/>
  <c r="AP74" i="95" s="1"/>
  <c r="AS37" i="28"/>
  <c r="AL37" i="28"/>
  <c r="AU37" i="28" s="1"/>
  <c r="AH76" i="26"/>
  <c r="AQ76" i="26" s="1"/>
  <c r="AJ36" i="28"/>
  <c r="AK36" i="28"/>
  <c r="AT36" i="28" s="1"/>
  <c r="AR72" i="75"/>
  <c r="AH75" i="31"/>
  <c r="AQ75" i="31" s="1"/>
  <c r="AJ56" i="28"/>
  <c r="AK56" i="28"/>
  <c r="AT56" i="28" s="1"/>
  <c r="AJ40" i="28"/>
  <c r="AK40" i="28"/>
  <c r="AT40" i="28" s="1"/>
  <c r="AR74" i="41"/>
  <c r="AK6" i="28"/>
  <c r="AT6" i="28" s="1"/>
  <c r="AJ6" i="28"/>
  <c r="AH75" i="42"/>
  <c r="AQ75" i="42" s="1"/>
  <c r="AS45" i="28"/>
  <c r="AL45" i="28"/>
  <c r="AU45" i="28" s="1"/>
  <c r="AJ22" i="28"/>
  <c r="AK22" i="28"/>
  <c r="AT22" i="28" s="1"/>
  <c r="AJ58" i="28"/>
  <c r="AK58" i="28"/>
  <c r="AT58" i="28" s="1"/>
  <c r="Z76" i="94"/>
  <c r="AS11" i="28"/>
  <c r="AL11" i="28"/>
  <c r="AU11" i="28" s="1"/>
  <c r="AJ25" i="28"/>
  <c r="AR74" i="86"/>
  <c r="Z75" i="78"/>
  <c r="AH75" i="41"/>
  <c r="AQ75" i="41" s="1"/>
  <c r="AJ24" i="28"/>
  <c r="AK24" i="28"/>
  <c r="AT24" i="28" s="1"/>
  <c r="AJ60" i="28"/>
  <c r="AK60" i="28"/>
  <c r="AT60" i="28" s="1"/>
  <c r="Z74" i="27"/>
  <c r="Y74" i="27"/>
  <c r="X74" i="27"/>
  <c r="AJ8" i="28"/>
  <c r="AK8" i="28"/>
  <c r="AT8" i="28" s="1"/>
  <c r="AK44" i="28"/>
  <c r="AT44" i="28" s="1"/>
  <c r="AJ44" i="28"/>
  <c r="AJ29" i="28"/>
  <c r="AI72" i="89"/>
  <c r="AN72" i="89"/>
  <c r="AN71" i="34"/>
  <c r="AI71" i="34"/>
  <c r="AN77" i="38"/>
  <c r="AI77" i="38"/>
  <c r="AG77" i="82" l="1"/>
  <c r="AP77" i="82" s="1"/>
  <c r="AF77" i="82"/>
  <c r="AO77" i="82" s="1"/>
  <c r="AE77" i="82"/>
  <c r="W78" i="82"/>
  <c r="W74" i="93"/>
  <c r="AE73" i="93"/>
  <c r="AG73" i="93"/>
  <c r="AP73" i="93" s="1"/>
  <c r="AF73" i="93"/>
  <c r="AO73" i="93" s="1"/>
  <c r="AF73" i="89"/>
  <c r="AO73" i="89" s="1"/>
  <c r="AE73" i="89"/>
  <c r="W74" i="89"/>
  <c r="AG73" i="89"/>
  <c r="AP73" i="89" s="1"/>
  <c r="AG74" i="33"/>
  <c r="AP74" i="33" s="1"/>
  <c r="AF74" i="33"/>
  <c r="AO74" i="33" s="1"/>
  <c r="AE74" i="33"/>
  <c r="W75" i="33"/>
  <c r="W76" i="37"/>
  <c r="AG75" i="37"/>
  <c r="AP75" i="37" s="1"/>
  <c r="AF75" i="37"/>
  <c r="AO75" i="37" s="1"/>
  <c r="AE75" i="37"/>
  <c r="AE74" i="29"/>
  <c r="W75" i="29"/>
  <c r="AG74" i="29"/>
  <c r="AP74" i="29" s="1"/>
  <c r="AF74" i="29"/>
  <c r="AO74" i="29" s="1"/>
  <c r="AG73" i="91"/>
  <c r="AP73" i="91" s="1"/>
  <c r="AF73" i="91"/>
  <c r="AO73" i="91" s="1"/>
  <c r="AE73" i="91"/>
  <c r="W74" i="91"/>
  <c r="AS22" i="28"/>
  <c r="AL22" i="28"/>
  <c r="AU22" i="28" s="1"/>
  <c r="AS36" i="28"/>
  <c r="AL36" i="28"/>
  <c r="AU36" i="28" s="1"/>
  <c r="W73" i="34"/>
  <c r="AG72" i="34"/>
  <c r="AP72" i="34" s="1"/>
  <c r="AF72" i="34"/>
  <c r="AO72" i="34" s="1"/>
  <c r="AE72" i="34"/>
  <c r="AS19" i="28"/>
  <c r="AL19" i="28"/>
  <c r="AU19" i="28" s="1"/>
  <c r="AS14" i="28"/>
  <c r="AL14" i="28"/>
  <c r="AU14" i="28" s="1"/>
  <c r="AI76" i="26"/>
  <c r="AN76" i="26"/>
  <c r="AR71" i="34"/>
  <c r="AS25" i="28"/>
  <c r="AL25" i="28"/>
  <c r="AU25" i="28" s="1"/>
  <c r="AN74" i="95"/>
  <c r="AI74" i="95"/>
  <c r="X77" i="83"/>
  <c r="Y77" i="83"/>
  <c r="AH72" i="34"/>
  <c r="AQ72" i="34" s="1"/>
  <c r="AS38" i="28"/>
  <c r="AL38" i="28"/>
  <c r="AU38" i="28" s="1"/>
  <c r="AS54" i="28"/>
  <c r="AL54" i="28"/>
  <c r="AU54" i="28" s="1"/>
  <c r="AH73" i="93"/>
  <c r="AQ73" i="93" s="1"/>
  <c r="AI75" i="74"/>
  <c r="AN75" i="74"/>
  <c r="AH78" i="38"/>
  <c r="AQ78" i="38" s="1"/>
  <c r="AS5" i="28"/>
  <c r="AL5" i="28"/>
  <c r="AU5" i="28" s="1"/>
  <c r="AR76" i="82"/>
  <c r="AS46" i="28"/>
  <c r="AL46" i="28"/>
  <c r="AU46" i="28" s="1"/>
  <c r="AI76" i="73"/>
  <c r="AN76" i="73"/>
  <c r="AH74" i="29"/>
  <c r="AQ74" i="29" s="1"/>
  <c r="AS31" i="28"/>
  <c r="AL31" i="28"/>
  <c r="AU31" i="28" s="1"/>
  <c r="AS68" i="28"/>
  <c r="AL68" i="28"/>
  <c r="AU68" i="28" s="1"/>
  <c r="AN72" i="87"/>
  <c r="AI72" i="87"/>
  <c r="AN75" i="86"/>
  <c r="AI75" i="86"/>
  <c r="AI75" i="31"/>
  <c r="AN75" i="31"/>
  <c r="AH72" i="43"/>
  <c r="AQ72" i="43" s="1"/>
  <c r="AI74" i="77"/>
  <c r="AN74" i="77"/>
  <c r="AS35" i="28"/>
  <c r="AL35" i="28"/>
  <c r="AU35" i="28" s="1"/>
  <c r="AR71" i="43"/>
  <c r="Z72" i="43"/>
  <c r="AS48" i="28"/>
  <c r="AL48" i="28"/>
  <c r="AU48" i="28" s="1"/>
  <c r="Z75" i="46"/>
  <c r="Y75" i="46"/>
  <c r="X75" i="46"/>
  <c r="AS42" i="28"/>
  <c r="AL42" i="28"/>
  <c r="AU42" i="28" s="1"/>
  <c r="AH75" i="35"/>
  <c r="AQ75" i="35" s="1"/>
  <c r="AI75" i="42"/>
  <c r="AN75" i="42"/>
  <c r="AS60" i="28"/>
  <c r="AL60" i="28"/>
  <c r="AU60" i="28" s="1"/>
  <c r="W79" i="38"/>
  <c r="AG78" i="38"/>
  <c r="AP78" i="38" s="1"/>
  <c r="AF78" i="38"/>
  <c r="AO78" i="38" s="1"/>
  <c r="AE78" i="38"/>
  <c r="AS9" i="28"/>
  <c r="AL9" i="28"/>
  <c r="AU9" i="28" s="1"/>
  <c r="AR73" i="29"/>
  <c r="Z76" i="42"/>
  <c r="Y76" i="42"/>
  <c r="X76" i="42"/>
  <c r="AS18" i="28"/>
  <c r="AL18" i="28"/>
  <c r="AU18" i="28" s="1"/>
  <c r="AS52" i="28"/>
  <c r="AL52" i="28"/>
  <c r="AU52" i="28" s="1"/>
  <c r="AI74" i="79"/>
  <c r="AN74" i="79"/>
  <c r="Y71" i="30"/>
  <c r="X71" i="30"/>
  <c r="AR71" i="45"/>
  <c r="AT71" i="28"/>
  <c r="AR72" i="89"/>
  <c r="AH74" i="27"/>
  <c r="AQ74" i="27" s="1"/>
  <c r="AS24" i="28"/>
  <c r="AL24" i="28"/>
  <c r="AU24" i="28" s="1"/>
  <c r="AG75" i="78"/>
  <c r="AP75" i="78" s="1"/>
  <c r="AF75" i="78"/>
  <c r="AO75" i="78" s="1"/>
  <c r="AE75" i="78"/>
  <c r="W76" i="78"/>
  <c r="W77" i="94"/>
  <c r="AF76" i="94"/>
  <c r="AO76" i="94" s="1"/>
  <c r="AG76" i="94"/>
  <c r="AP76" i="94" s="1"/>
  <c r="AE76" i="94"/>
  <c r="AS6" i="28"/>
  <c r="AL6" i="28"/>
  <c r="AU6" i="28" s="1"/>
  <c r="AN76" i="83"/>
  <c r="AI76" i="83"/>
  <c r="AR74" i="37"/>
  <c r="AG76" i="81"/>
  <c r="AP76" i="81" s="1"/>
  <c r="AF76" i="81"/>
  <c r="AO76" i="81" s="1"/>
  <c r="AE76" i="81"/>
  <c r="W77" i="81"/>
  <c r="AR74" i="35"/>
  <c r="AS66" i="28"/>
  <c r="AL66" i="28"/>
  <c r="AU66" i="28" s="1"/>
  <c r="AS12" i="28"/>
  <c r="AL12" i="28"/>
  <c r="AU12" i="28" s="1"/>
  <c r="X75" i="77"/>
  <c r="Y75" i="77"/>
  <c r="Z75" i="77" s="1"/>
  <c r="AS41" i="28"/>
  <c r="AL41" i="28"/>
  <c r="AU41" i="28" s="1"/>
  <c r="Y77" i="73"/>
  <c r="Z77" i="73" s="1"/>
  <c r="X77" i="73"/>
  <c r="AS4" i="28"/>
  <c r="AS71" i="28" s="1"/>
  <c r="AL4" i="28"/>
  <c r="AU4" i="28" s="1"/>
  <c r="AS62" i="28"/>
  <c r="AL62" i="28"/>
  <c r="AU62" i="28" s="1"/>
  <c r="Z75" i="35"/>
  <c r="AS27" i="28"/>
  <c r="AL27" i="28"/>
  <c r="AU27" i="28" s="1"/>
  <c r="AS61" i="28"/>
  <c r="AL61" i="28"/>
  <c r="AU61" i="28" s="1"/>
  <c r="AS30" i="28"/>
  <c r="AL30" i="28"/>
  <c r="AU30" i="28" s="1"/>
  <c r="AR73" i="85"/>
  <c r="AS64" i="28"/>
  <c r="AL64" i="28"/>
  <c r="AU64" i="28" s="1"/>
  <c r="AS20" i="28"/>
  <c r="AL20" i="28"/>
  <c r="AU20" i="28" s="1"/>
  <c r="AS65" i="28"/>
  <c r="AL65" i="28"/>
  <c r="AU65" i="28" s="1"/>
  <c r="AS39" i="28"/>
  <c r="AL39" i="28"/>
  <c r="AU39" i="28" s="1"/>
  <c r="AH74" i="90"/>
  <c r="AQ74" i="90" s="1"/>
  <c r="AR72" i="91"/>
  <c r="AH73" i="91"/>
  <c r="AQ73" i="91" s="1"/>
  <c r="Y76" i="41"/>
  <c r="Z76" i="41" s="1"/>
  <c r="X76" i="41"/>
  <c r="AS63" i="28"/>
  <c r="AL63" i="28"/>
  <c r="AU63" i="28" s="1"/>
  <c r="AR77" i="38"/>
  <c r="AS29" i="28"/>
  <c r="AL29" i="28"/>
  <c r="AU29" i="28" s="1"/>
  <c r="AS56" i="28"/>
  <c r="AL56" i="28"/>
  <c r="AU56" i="28" s="1"/>
  <c r="Z75" i="95"/>
  <c r="Y75" i="95"/>
  <c r="X75" i="95"/>
  <c r="AS51" i="28"/>
  <c r="AL51" i="28"/>
  <c r="AU51" i="28" s="1"/>
  <c r="AH74" i="85"/>
  <c r="AQ74" i="85" s="1"/>
  <c r="X73" i="47"/>
  <c r="Y73" i="47"/>
  <c r="AS16" i="28"/>
  <c r="AL16" i="28"/>
  <c r="AU16" i="28" s="1"/>
  <c r="Y76" i="25"/>
  <c r="X76" i="25"/>
  <c r="Z74" i="90"/>
  <c r="AH73" i="89"/>
  <c r="AQ73" i="89" s="1"/>
  <c r="AS32" i="28"/>
  <c r="AL32" i="28"/>
  <c r="AU32" i="28" s="1"/>
  <c r="AI74" i="46"/>
  <c r="AN74" i="46"/>
  <c r="AS33" i="28"/>
  <c r="AL33" i="28"/>
  <c r="AU33" i="28" s="1"/>
  <c r="AH74" i="33"/>
  <c r="AQ74" i="33" s="1"/>
  <c r="AH77" i="82"/>
  <c r="AQ77" i="82" s="1"/>
  <c r="AR73" i="90"/>
  <c r="AH75" i="37"/>
  <c r="AQ75" i="37" s="1"/>
  <c r="AR72" i="93"/>
  <c r="AH72" i="45"/>
  <c r="AQ72" i="45" s="1"/>
  <c r="AS50" i="28"/>
  <c r="AL50" i="28"/>
  <c r="AU50" i="28" s="1"/>
  <c r="X73" i="39"/>
  <c r="Y73" i="39"/>
  <c r="Z73" i="39" s="1"/>
  <c r="AS55" i="28"/>
  <c r="AL55" i="28"/>
  <c r="AU55" i="28" s="1"/>
  <c r="Y73" i="87"/>
  <c r="Z73" i="87" s="1"/>
  <c r="X73" i="87"/>
  <c r="AS34" i="28"/>
  <c r="AL34" i="28"/>
  <c r="AU34" i="28" s="1"/>
  <c r="Z74" i="75"/>
  <c r="X74" i="75"/>
  <c r="Y74" i="75"/>
  <c r="Y75" i="79"/>
  <c r="X75" i="79"/>
  <c r="AS53" i="28"/>
  <c r="AL53" i="28"/>
  <c r="AU53" i="28" s="1"/>
  <c r="AS8" i="28"/>
  <c r="AL8" i="28"/>
  <c r="AU8" i="28" s="1"/>
  <c r="AS40" i="28"/>
  <c r="AL40" i="28"/>
  <c r="AU40" i="28" s="1"/>
  <c r="AS10" i="28"/>
  <c r="AL10" i="28"/>
  <c r="AU10" i="28" s="1"/>
  <c r="AS44" i="28"/>
  <c r="AL44" i="28"/>
  <c r="AU44" i="28" s="1"/>
  <c r="AG74" i="27"/>
  <c r="AP74" i="27" s="1"/>
  <c r="AF74" i="27"/>
  <c r="AO74" i="27" s="1"/>
  <c r="AE74" i="27"/>
  <c r="W75" i="27"/>
  <c r="AS58" i="28"/>
  <c r="AL58" i="28"/>
  <c r="AU58" i="28" s="1"/>
  <c r="W75" i="85"/>
  <c r="AG74" i="85"/>
  <c r="AP74" i="85" s="1"/>
  <c r="AF74" i="85"/>
  <c r="AO74" i="85" s="1"/>
  <c r="AE74" i="85"/>
  <c r="AI72" i="47"/>
  <c r="AN72" i="47"/>
  <c r="AN75" i="25"/>
  <c r="AI75" i="25"/>
  <c r="AI70" i="30"/>
  <c r="AN70" i="30"/>
  <c r="X76" i="74"/>
  <c r="Z76" i="74" s="1"/>
  <c r="Y76" i="74"/>
  <c r="AR73" i="33"/>
  <c r="AI75" i="41"/>
  <c r="AN75" i="41"/>
  <c r="AS26" i="28"/>
  <c r="AL26" i="28"/>
  <c r="AU26" i="28" s="1"/>
  <c r="W73" i="45"/>
  <c r="AE72" i="45"/>
  <c r="AG72" i="45"/>
  <c r="AP72" i="45" s="1"/>
  <c r="AF72" i="45"/>
  <c r="AO72" i="45" s="1"/>
  <c r="AR73" i="27"/>
  <c r="AN72" i="39"/>
  <c r="AI72" i="39"/>
  <c r="AS28" i="28"/>
  <c r="AL28" i="28"/>
  <c r="AU28" i="28" s="1"/>
  <c r="Z76" i="86"/>
  <c r="Y76" i="86"/>
  <c r="X76" i="86"/>
  <c r="AN73" i="75"/>
  <c r="AI73" i="75"/>
  <c r="Z76" i="31"/>
  <c r="X76" i="31"/>
  <c r="Y76" i="31"/>
  <c r="X77" i="26"/>
  <c r="Y77" i="26"/>
  <c r="Z77" i="26" s="1"/>
  <c r="AU71" i="28" l="1"/>
  <c r="C11" i="28" s="1"/>
  <c r="AF75" i="77"/>
  <c r="AO75" i="77" s="1"/>
  <c r="AE75" i="77"/>
  <c r="W76" i="77"/>
  <c r="AG75" i="77"/>
  <c r="AP75" i="77" s="1"/>
  <c r="W74" i="39"/>
  <c r="AE73" i="39"/>
  <c r="AF73" i="39"/>
  <c r="AO73" i="39" s="1"/>
  <c r="AG73" i="39"/>
  <c r="AP73" i="39" s="1"/>
  <c r="AF76" i="41"/>
  <c r="AO76" i="41" s="1"/>
  <c r="AE76" i="41"/>
  <c r="W77" i="41"/>
  <c r="AG76" i="41"/>
  <c r="AP76" i="41" s="1"/>
  <c r="AF77" i="26"/>
  <c r="AO77" i="26" s="1"/>
  <c r="AE77" i="26"/>
  <c r="W78" i="26"/>
  <c r="AG77" i="26"/>
  <c r="AP77" i="26" s="1"/>
  <c r="W74" i="87"/>
  <c r="AG73" i="87"/>
  <c r="AP73" i="87" s="1"/>
  <c r="AF73" i="87"/>
  <c r="AO73" i="87" s="1"/>
  <c r="AE73" i="87"/>
  <c r="AE77" i="73"/>
  <c r="W78" i="73"/>
  <c r="AF77" i="73"/>
  <c r="AO77" i="73" s="1"/>
  <c r="AG77" i="73"/>
  <c r="AP77" i="73" s="1"/>
  <c r="AG76" i="74"/>
  <c r="AP76" i="74" s="1"/>
  <c r="AF76" i="74"/>
  <c r="AO76" i="74" s="1"/>
  <c r="AE76" i="74"/>
  <c r="W77" i="74"/>
  <c r="AH76" i="31"/>
  <c r="AQ76" i="31" s="1"/>
  <c r="W77" i="86"/>
  <c r="AG76" i="86"/>
  <c r="AP76" i="86" s="1"/>
  <c r="AE76" i="86"/>
  <c r="AF76" i="86"/>
  <c r="AO76" i="86" s="1"/>
  <c r="AN74" i="27"/>
  <c r="AI74" i="27"/>
  <c r="W75" i="75"/>
  <c r="AG74" i="75"/>
  <c r="AP74" i="75" s="1"/>
  <c r="AE74" i="75"/>
  <c r="AF74" i="75"/>
  <c r="AO74" i="75" s="1"/>
  <c r="W75" i="90"/>
  <c r="AE74" i="90"/>
  <c r="AG74" i="90"/>
  <c r="AP74" i="90" s="1"/>
  <c r="AF74" i="90"/>
  <c r="AO74" i="90" s="1"/>
  <c r="AE75" i="95"/>
  <c r="AG75" i="95"/>
  <c r="AP75" i="95" s="1"/>
  <c r="AF75" i="95"/>
  <c r="AO75" i="95" s="1"/>
  <c r="W76" i="95"/>
  <c r="AR76" i="83"/>
  <c r="AR74" i="79"/>
  <c r="AR75" i="86"/>
  <c r="AI73" i="89"/>
  <c r="AN73" i="89"/>
  <c r="Z74" i="93"/>
  <c r="X74" i="93"/>
  <c r="Y74" i="93"/>
  <c r="AH76" i="25"/>
  <c r="AQ76" i="25" s="1"/>
  <c r="AG76" i="31"/>
  <c r="AP76" i="31" s="1"/>
  <c r="AF76" i="31"/>
  <c r="AO76" i="31" s="1"/>
  <c r="AE76" i="31"/>
  <c r="W77" i="31"/>
  <c r="Y75" i="85"/>
  <c r="X75" i="85"/>
  <c r="Z75" i="85" s="1"/>
  <c r="AH75" i="79"/>
  <c r="AQ75" i="79" s="1"/>
  <c r="AH73" i="47"/>
  <c r="AQ73" i="47" s="1"/>
  <c r="AN76" i="81"/>
  <c r="AI76" i="81"/>
  <c r="AH71" i="30"/>
  <c r="AQ71" i="30" s="1"/>
  <c r="AR72" i="87"/>
  <c r="AH77" i="83"/>
  <c r="AQ77" i="83" s="1"/>
  <c r="X73" i="34"/>
  <c r="Y73" i="34"/>
  <c r="Z73" i="34" s="1"/>
  <c r="X74" i="91"/>
  <c r="Y74" i="91"/>
  <c r="Z74" i="91" s="1"/>
  <c r="Y78" i="82"/>
  <c r="X78" i="82"/>
  <c r="Z78" i="82" s="1"/>
  <c r="AH77" i="26"/>
  <c r="AQ77" i="26" s="1"/>
  <c r="AR72" i="39"/>
  <c r="AI72" i="45"/>
  <c r="AN72" i="45"/>
  <c r="AR75" i="41"/>
  <c r="AI74" i="85"/>
  <c r="AN74" i="85"/>
  <c r="Z75" i="79"/>
  <c r="AH73" i="87"/>
  <c r="AQ73" i="87" s="1"/>
  <c r="AH73" i="39"/>
  <c r="AQ73" i="39" s="1"/>
  <c r="Z76" i="25"/>
  <c r="AH76" i="41"/>
  <c r="AQ76" i="41" s="1"/>
  <c r="AH77" i="73"/>
  <c r="AQ77" i="73" s="1"/>
  <c r="AH75" i="77"/>
  <c r="AQ75" i="77" s="1"/>
  <c r="X76" i="78"/>
  <c r="Y76" i="78"/>
  <c r="AR75" i="42"/>
  <c r="AR76" i="73"/>
  <c r="Z77" i="83"/>
  <c r="AN73" i="91"/>
  <c r="AI73" i="91"/>
  <c r="Y75" i="29"/>
  <c r="X75" i="29"/>
  <c r="Z76" i="37"/>
  <c r="Y76" i="37"/>
  <c r="X76" i="37"/>
  <c r="AN77" i="82"/>
  <c r="AI77" i="82"/>
  <c r="AG76" i="42"/>
  <c r="AP76" i="42" s="1"/>
  <c r="AF76" i="42"/>
  <c r="AO76" i="42" s="1"/>
  <c r="AE76" i="42"/>
  <c r="W77" i="42"/>
  <c r="AE75" i="46"/>
  <c r="W76" i="46"/>
  <c r="AF75" i="46"/>
  <c r="AO75" i="46" s="1"/>
  <c r="AG75" i="46"/>
  <c r="AP75" i="46" s="1"/>
  <c r="AR72" i="47"/>
  <c r="Z73" i="47"/>
  <c r="AR70" i="30"/>
  <c r="AR74" i="46"/>
  <c r="AH75" i="95"/>
  <c r="AQ75" i="95" s="1"/>
  <c r="W76" i="35"/>
  <c r="AG75" i="35"/>
  <c r="AP75" i="35" s="1"/>
  <c r="AF75" i="35"/>
  <c r="AO75" i="35" s="1"/>
  <c r="AE75" i="35"/>
  <c r="AI76" i="94"/>
  <c r="AN76" i="94"/>
  <c r="AN75" i="78"/>
  <c r="AI75" i="78"/>
  <c r="Z71" i="30"/>
  <c r="AG72" i="43"/>
  <c r="AP72" i="43" s="1"/>
  <c r="AF72" i="43"/>
  <c r="AO72" i="43" s="1"/>
  <c r="AE72" i="43"/>
  <c r="W73" i="43"/>
  <c r="AR74" i="77"/>
  <c r="AR75" i="74"/>
  <c r="AR74" i="95"/>
  <c r="AI72" i="34"/>
  <c r="AN72" i="34"/>
  <c r="AI74" i="29"/>
  <c r="AN74" i="29"/>
  <c r="Y75" i="33"/>
  <c r="X75" i="33"/>
  <c r="AI73" i="93"/>
  <c r="AN73" i="93"/>
  <c r="AH76" i="74"/>
  <c r="AQ76" i="74" s="1"/>
  <c r="AI78" i="38"/>
  <c r="AN78" i="38"/>
  <c r="AR73" i="75"/>
  <c r="Z77" i="94"/>
  <c r="X77" i="94"/>
  <c r="Y77" i="94"/>
  <c r="AH76" i="86"/>
  <c r="AQ76" i="86" s="1"/>
  <c r="Y73" i="45"/>
  <c r="X73" i="45"/>
  <c r="AR75" i="25"/>
  <c r="X75" i="27"/>
  <c r="Y75" i="27"/>
  <c r="Z75" i="27" s="1"/>
  <c r="AH74" i="75"/>
  <c r="AQ74" i="75" s="1"/>
  <c r="X77" i="81"/>
  <c r="Y77" i="81"/>
  <c r="AH76" i="42"/>
  <c r="AQ76" i="42" s="1"/>
  <c r="Y79" i="38"/>
  <c r="Z79" i="38" s="1"/>
  <c r="X79" i="38"/>
  <c r="AH75" i="46"/>
  <c r="AQ75" i="46" s="1"/>
  <c r="AR75" i="31"/>
  <c r="AR76" i="26"/>
  <c r="AI75" i="37"/>
  <c r="AN75" i="37"/>
  <c r="AN74" i="33"/>
  <c r="AI74" i="33"/>
  <c r="X74" i="89"/>
  <c r="Z74" i="89" s="1"/>
  <c r="Y74" i="89"/>
  <c r="AG74" i="89" l="1"/>
  <c r="AP74" i="89" s="1"/>
  <c r="AF74" i="89"/>
  <c r="AO74" i="89" s="1"/>
  <c r="W75" i="89"/>
  <c r="AE74" i="89"/>
  <c r="W79" i="82"/>
  <c r="AG78" i="82"/>
  <c r="AP78" i="82" s="1"/>
  <c r="AE78" i="82"/>
  <c r="AF78" i="82"/>
  <c r="AO78" i="82" s="1"/>
  <c r="AE79" i="38"/>
  <c r="W80" i="38"/>
  <c r="AF79" i="38"/>
  <c r="AO79" i="38" s="1"/>
  <c r="AG79" i="38"/>
  <c r="AP79" i="38" s="1"/>
  <c r="AE75" i="85"/>
  <c r="W76" i="85"/>
  <c r="AF75" i="85"/>
  <c r="AO75" i="85" s="1"/>
  <c r="AG75" i="85"/>
  <c r="AP75" i="85" s="1"/>
  <c r="AE73" i="34"/>
  <c r="AG73" i="34"/>
  <c r="AP73" i="34" s="1"/>
  <c r="W74" i="34"/>
  <c r="AF73" i="34"/>
  <c r="AO73" i="34" s="1"/>
  <c r="W76" i="27"/>
  <c r="AG75" i="27"/>
  <c r="AP75" i="27" s="1"/>
  <c r="AF75" i="27"/>
  <c r="AO75" i="27" s="1"/>
  <c r="AE75" i="27"/>
  <c r="W75" i="91"/>
  <c r="AG74" i="91"/>
  <c r="AP74" i="91" s="1"/>
  <c r="AE74" i="91"/>
  <c r="AF74" i="91"/>
  <c r="AO74" i="91" s="1"/>
  <c r="AE77" i="94"/>
  <c r="W78" i="94"/>
  <c r="AG77" i="94"/>
  <c r="AP77" i="94" s="1"/>
  <c r="AF77" i="94"/>
  <c r="AO77" i="94" s="1"/>
  <c r="AH75" i="33"/>
  <c r="AQ75" i="33" s="1"/>
  <c r="AE71" i="30"/>
  <c r="W72" i="30"/>
  <c r="AG71" i="30"/>
  <c r="AP71" i="30" s="1"/>
  <c r="AF71" i="30"/>
  <c r="AO71" i="30" s="1"/>
  <c r="AH76" i="78"/>
  <c r="AQ76" i="78" s="1"/>
  <c r="AR74" i="85"/>
  <c r="AH77" i="81"/>
  <c r="AQ77" i="81" s="1"/>
  <c r="AH73" i="45"/>
  <c r="AQ73" i="45" s="1"/>
  <c r="Z75" i="33"/>
  <c r="Y73" i="43"/>
  <c r="X73" i="43"/>
  <c r="AR77" i="82"/>
  <c r="AH79" i="38"/>
  <c r="AQ79" i="38" s="1"/>
  <c r="AH77" i="94"/>
  <c r="AQ77" i="94" s="1"/>
  <c r="AR73" i="93"/>
  <c r="AI75" i="35"/>
  <c r="AN75" i="35"/>
  <c r="AN76" i="42"/>
  <c r="AI76" i="42"/>
  <c r="W77" i="25"/>
  <c r="AG76" i="25"/>
  <c r="AP76" i="25" s="1"/>
  <c r="AF76" i="25"/>
  <c r="AO76" i="25" s="1"/>
  <c r="AE76" i="25"/>
  <c r="AH74" i="93"/>
  <c r="AQ74" i="93" s="1"/>
  <c r="X75" i="75"/>
  <c r="Z75" i="75" s="1"/>
  <c r="Y75" i="75"/>
  <c r="X78" i="26"/>
  <c r="Y78" i="26"/>
  <c r="Z78" i="26" s="1"/>
  <c r="AI76" i="41"/>
  <c r="AN76" i="41"/>
  <c r="Z74" i="39"/>
  <c r="X74" i="39"/>
  <c r="Y74" i="39"/>
  <c r="AH78" i="82"/>
  <c r="AQ78" i="82" s="1"/>
  <c r="AF74" i="93"/>
  <c r="AO74" i="93" s="1"/>
  <c r="AE74" i="93"/>
  <c r="AG74" i="93"/>
  <c r="AP74" i="93" s="1"/>
  <c r="W75" i="93"/>
  <c r="Y75" i="90"/>
  <c r="X75" i="90"/>
  <c r="AR74" i="27"/>
  <c r="Z77" i="86"/>
  <c r="X77" i="86"/>
  <c r="Y77" i="86"/>
  <c r="AI77" i="26"/>
  <c r="AN77" i="26"/>
  <c r="AR75" i="37"/>
  <c r="AR75" i="78"/>
  <c r="AG73" i="47"/>
  <c r="AP73" i="47" s="1"/>
  <c r="AF73" i="47"/>
  <c r="AO73" i="47" s="1"/>
  <c r="AE73" i="47"/>
  <c r="W74" i="47"/>
  <c r="X76" i="46"/>
  <c r="Y76" i="46"/>
  <c r="AH75" i="29"/>
  <c r="AQ75" i="29" s="1"/>
  <c r="Z76" i="78"/>
  <c r="AH73" i="34"/>
  <c r="AQ73" i="34" s="1"/>
  <c r="Y77" i="31"/>
  <c r="X77" i="31"/>
  <c r="AN75" i="95"/>
  <c r="AI75" i="95"/>
  <c r="X77" i="74"/>
  <c r="Y77" i="74"/>
  <c r="Z77" i="74" s="1"/>
  <c r="AF77" i="83"/>
  <c r="AO77" i="83" s="1"/>
  <c r="W78" i="83"/>
  <c r="AG77" i="83"/>
  <c r="AP77" i="83" s="1"/>
  <c r="AE77" i="83"/>
  <c r="AR73" i="89"/>
  <c r="AI74" i="75"/>
  <c r="AN74" i="75"/>
  <c r="AN76" i="74"/>
  <c r="AI76" i="74"/>
  <c r="Z78" i="73"/>
  <c r="X78" i="73"/>
  <c r="Y78" i="73"/>
  <c r="X74" i="87"/>
  <c r="Y74" i="87"/>
  <c r="Z77" i="81"/>
  <c r="AN72" i="43"/>
  <c r="AI72" i="43"/>
  <c r="Y76" i="35"/>
  <c r="X76" i="35"/>
  <c r="Z75" i="29"/>
  <c r="AR76" i="81"/>
  <c r="AH75" i="85"/>
  <c r="AQ75" i="85" s="1"/>
  <c r="X76" i="95"/>
  <c r="Y76" i="95"/>
  <c r="Z76" i="95" s="1"/>
  <c r="AI76" i="86"/>
  <c r="AN76" i="86"/>
  <c r="AI77" i="73"/>
  <c r="AN77" i="73"/>
  <c r="AI73" i="39"/>
  <c r="AN73" i="39"/>
  <c r="AN75" i="77"/>
  <c r="AI75" i="77"/>
  <c r="AR72" i="34"/>
  <c r="AE76" i="37"/>
  <c r="W77" i="37"/>
  <c r="AF76" i="37"/>
  <c r="AO76" i="37" s="1"/>
  <c r="AG76" i="37"/>
  <c r="AP76" i="37" s="1"/>
  <c r="AH74" i="89"/>
  <c r="AQ74" i="89" s="1"/>
  <c r="AI75" i="46"/>
  <c r="AN75" i="46"/>
  <c r="AN76" i="31"/>
  <c r="AI76" i="31"/>
  <c r="X76" i="77"/>
  <c r="Z76" i="77" s="1"/>
  <c r="Y76" i="77"/>
  <c r="AR74" i="33"/>
  <c r="AH75" i="27"/>
  <c r="AQ75" i="27" s="1"/>
  <c r="Z73" i="45"/>
  <c r="AR78" i="38"/>
  <c r="AR74" i="29"/>
  <c r="AR76" i="94"/>
  <c r="X77" i="42"/>
  <c r="Y77" i="42"/>
  <c r="AH76" i="37"/>
  <c r="AQ76" i="37" s="1"/>
  <c r="AR73" i="91"/>
  <c r="AG75" i="79"/>
  <c r="AP75" i="79" s="1"/>
  <c r="AF75" i="79"/>
  <c r="AO75" i="79" s="1"/>
  <c r="AE75" i="79"/>
  <c r="W76" i="79"/>
  <c r="AR72" i="45"/>
  <c r="AH74" i="91"/>
  <c r="AQ74" i="91" s="1"/>
  <c r="AI74" i="90"/>
  <c r="AN74" i="90"/>
  <c r="AI73" i="87"/>
  <c r="AN73" i="87"/>
  <c r="Z77" i="41"/>
  <c r="X77" i="41"/>
  <c r="Y77" i="41"/>
  <c r="AF76" i="95" l="1"/>
  <c r="AO76" i="95" s="1"/>
  <c r="AE76" i="95"/>
  <c r="AG76" i="95"/>
  <c r="AP76" i="95" s="1"/>
  <c r="W77" i="95"/>
  <c r="W78" i="74"/>
  <c r="AG77" i="74"/>
  <c r="AP77" i="74" s="1"/>
  <c r="AE77" i="74"/>
  <c r="AF77" i="74"/>
  <c r="AO77" i="74" s="1"/>
  <c r="AG75" i="75"/>
  <c r="AP75" i="75" s="1"/>
  <c r="AF75" i="75"/>
  <c r="AO75" i="75" s="1"/>
  <c r="AE75" i="75"/>
  <c r="W76" i="75"/>
  <c r="AG76" i="77"/>
  <c r="AP76" i="77" s="1"/>
  <c r="AF76" i="77"/>
  <c r="AO76" i="77" s="1"/>
  <c r="W77" i="77"/>
  <c r="AE76" i="77"/>
  <c r="AG78" i="26"/>
  <c r="AP78" i="26" s="1"/>
  <c r="AF78" i="26"/>
  <c r="AO78" i="26" s="1"/>
  <c r="AE78" i="26"/>
  <c r="W79" i="26"/>
  <c r="AR75" i="77"/>
  <c r="W78" i="81"/>
  <c r="AG77" i="81"/>
  <c r="AP77" i="81" s="1"/>
  <c r="AF77" i="81"/>
  <c r="AO77" i="81" s="1"/>
  <c r="AE77" i="81"/>
  <c r="AN73" i="47"/>
  <c r="AI73" i="47"/>
  <c r="AH77" i="41"/>
  <c r="AQ77" i="41" s="1"/>
  <c r="AR75" i="46"/>
  <c r="AR77" i="73"/>
  <c r="AH78" i="73"/>
  <c r="AQ78" i="73" s="1"/>
  <c r="AH77" i="31"/>
  <c r="AQ77" i="31" s="1"/>
  <c r="Z74" i="47"/>
  <c r="X74" i="47"/>
  <c r="Y74" i="47"/>
  <c r="AE77" i="86"/>
  <c r="W78" i="86"/>
  <c r="AF77" i="86"/>
  <c r="AO77" i="86" s="1"/>
  <c r="AG77" i="86"/>
  <c r="AP77" i="86" s="1"/>
  <c r="AE74" i="39"/>
  <c r="AG74" i="39"/>
  <c r="AP74" i="39" s="1"/>
  <c r="AF74" i="39"/>
  <c r="AO74" i="39" s="1"/>
  <c r="W75" i="39"/>
  <c r="Y77" i="25"/>
  <c r="X77" i="25"/>
  <c r="AI77" i="94"/>
  <c r="AN77" i="94"/>
  <c r="AI75" i="27"/>
  <c r="AN75" i="27"/>
  <c r="X74" i="34"/>
  <c r="Y74" i="34"/>
  <c r="Z80" i="38"/>
  <c r="X80" i="38"/>
  <c r="Y80" i="38"/>
  <c r="X79" i="82"/>
  <c r="Y79" i="82"/>
  <c r="AG77" i="41"/>
  <c r="AP77" i="41" s="1"/>
  <c r="AE77" i="41"/>
  <c r="W78" i="41"/>
  <c r="AF77" i="41"/>
  <c r="AO77" i="41" s="1"/>
  <c r="AH73" i="43"/>
  <c r="AQ73" i="43" s="1"/>
  <c r="X76" i="79"/>
  <c r="Y76" i="79"/>
  <c r="Z76" i="79" s="1"/>
  <c r="AH77" i="42"/>
  <c r="AQ77" i="42" s="1"/>
  <c r="AR76" i="86"/>
  <c r="AH76" i="35"/>
  <c r="AQ76" i="35" s="1"/>
  <c r="AR76" i="74"/>
  <c r="AH77" i="74"/>
  <c r="AQ77" i="74" s="1"/>
  <c r="Z77" i="31"/>
  <c r="W77" i="78"/>
  <c r="AE76" i="78"/>
  <c r="AF76" i="78"/>
  <c r="AO76" i="78" s="1"/>
  <c r="AG76" i="78"/>
  <c r="AP76" i="78" s="1"/>
  <c r="AR76" i="41"/>
  <c r="AI76" i="25"/>
  <c r="AN76" i="25"/>
  <c r="AI71" i="30"/>
  <c r="AN71" i="30"/>
  <c r="AI74" i="91"/>
  <c r="AN74" i="91"/>
  <c r="AI75" i="85"/>
  <c r="AN75" i="85"/>
  <c r="AN74" i="89"/>
  <c r="AI74" i="89"/>
  <c r="AR76" i="31"/>
  <c r="X77" i="37"/>
  <c r="Y77" i="37"/>
  <c r="Z77" i="37" s="1"/>
  <c r="AH74" i="87"/>
  <c r="AQ74" i="87" s="1"/>
  <c r="AN77" i="83"/>
  <c r="AI77" i="83"/>
  <c r="AH76" i="46"/>
  <c r="AQ76" i="46" s="1"/>
  <c r="AR77" i="26"/>
  <c r="AH75" i="90"/>
  <c r="AQ75" i="90" s="1"/>
  <c r="AN74" i="93"/>
  <c r="AI74" i="93"/>
  <c r="Z73" i="43"/>
  <c r="AI73" i="34"/>
  <c r="AN73" i="34"/>
  <c r="AI78" i="82"/>
  <c r="AN78" i="82"/>
  <c r="Y75" i="89"/>
  <c r="X75" i="89"/>
  <c r="AH76" i="77"/>
  <c r="AQ76" i="77" s="1"/>
  <c r="AG75" i="29"/>
  <c r="AP75" i="29" s="1"/>
  <c r="AE75" i="29"/>
  <c r="W76" i="29"/>
  <c r="AF75" i="29"/>
  <c r="AO75" i="29" s="1"/>
  <c r="AH75" i="75"/>
  <c r="AQ75" i="75" s="1"/>
  <c r="AR76" i="42"/>
  <c r="Y72" i="30"/>
  <c r="Z72" i="30" s="1"/>
  <c r="X72" i="30"/>
  <c r="Z77" i="42"/>
  <c r="AE73" i="45"/>
  <c r="AG73" i="45"/>
  <c r="AP73" i="45" s="1"/>
  <c r="AF73" i="45"/>
  <c r="AO73" i="45" s="1"/>
  <c r="W74" i="45"/>
  <c r="AI76" i="37"/>
  <c r="AN76" i="37"/>
  <c r="AR73" i="39"/>
  <c r="AH76" i="95"/>
  <c r="AQ76" i="95" s="1"/>
  <c r="Z76" i="35"/>
  <c r="Z74" i="87"/>
  <c r="AR75" i="95"/>
  <c r="Z76" i="46"/>
  <c r="AH78" i="26"/>
  <c r="AQ78" i="26" s="1"/>
  <c r="AR75" i="35"/>
  <c r="W76" i="33"/>
  <c r="AG75" i="33"/>
  <c r="AP75" i="33" s="1"/>
  <c r="AF75" i="33"/>
  <c r="AO75" i="33" s="1"/>
  <c r="AE75" i="33"/>
  <c r="Y76" i="27"/>
  <c r="X76" i="27"/>
  <c r="AG78" i="73"/>
  <c r="AP78" i="73" s="1"/>
  <c r="AF78" i="73"/>
  <c r="AO78" i="73" s="1"/>
  <c r="AE78" i="73"/>
  <c r="W79" i="73"/>
  <c r="Z75" i="93"/>
  <c r="Y75" i="93"/>
  <c r="X75" i="93"/>
  <c r="X76" i="85"/>
  <c r="Z76" i="85" s="1"/>
  <c r="Y76" i="85"/>
  <c r="AI79" i="38"/>
  <c r="AN79" i="38"/>
  <c r="AR73" i="87"/>
  <c r="AN75" i="79"/>
  <c r="AI75" i="79"/>
  <c r="AR74" i="90"/>
  <c r="AR72" i="43"/>
  <c r="AR74" i="75"/>
  <c r="Z78" i="83"/>
  <c r="X78" i="83"/>
  <c r="Y78" i="83"/>
  <c r="AH77" i="86"/>
  <c r="AQ77" i="86" s="1"/>
  <c r="Z75" i="90"/>
  <c r="AH74" i="39"/>
  <c r="AQ74" i="39" s="1"/>
  <c r="X78" i="94"/>
  <c r="Y78" i="94"/>
  <c r="Z78" i="94" s="1"/>
  <c r="X75" i="91"/>
  <c r="Z75" i="91" s="1"/>
  <c r="Y75" i="91"/>
  <c r="AG77" i="37" l="1"/>
  <c r="AP77" i="37" s="1"/>
  <c r="AF77" i="37"/>
  <c r="AO77" i="37" s="1"/>
  <c r="AE77" i="37"/>
  <c r="W78" i="37"/>
  <c r="AG76" i="85"/>
  <c r="AP76" i="85" s="1"/>
  <c r="AF76" i="85"/>
  <c r="AO76" i="85" s="1"/>
  <c r="AE76" i="85"/>
  <c r="W77" i="85"/>
  <c r="AG72" i="30"/>
  <c r="AP72" i="30" s="1"/>
  <c r="AE72" i="30"/>
  <c r="W73" i="30"/>
  <c r="AF72" i="30"/>
  <c r="AO72" i="30" s="1"/>
  <c r="W77" i="79"/>
  <c r="AG76" i="79"/>
  <c r="AP76" i="79" s="1"/>
  <c r="AE76" i="79"/>
  <c r="AF76" i="79"/>
  <c r="AO76" i="79" s="1"/>
  <c r="AF75" i="91"/>
  <c r="AO75" i="91" s="1"/>
  <c r="AE75" i="91"/>
  <c r="W76" i="91"/>
  <c r="AG75" i="91"/>
  <c r="AP75" i="91" s="1"/>
  <c r="AG78" i="94"/>
  <c r="AP78" i="94" s="1"/>
  <c r="W79" i="94"/>
  <c r="AF78" i="94"/>
  <c r="AO78" i="94" s="1"/>
  <c r="AE78" i="94"/>
  <c r="AR79" i="38"/>
  <c r="AE74" i="87"/>
  <c r="W75" i="87"/>
  <c r="AF74" i="87"/>
  <c r="AO74" i="87" s="1"/>
  <c r="AG74" i="87"/>
  <c r="AP74" i="87" s="1"/>
  <c r="AH78" i="83"/>
  <c r="AQ78" i="83" s="1"/>
  <c r="AH72" i="30"/>
  <c r="AQ72" i="30" s="1"/>
  <c r="Z76" i="29"/>
  <c r="Y76" i="29"/>
  <c r="X76" i="29"/>
  <c r="AR78" i="82"/>
  <c r="AR77" i="83"/>
  <c r="AR74" i="89"/>
  <c r="AN77" i="41"/>
  <c r="AI77" i="41"/>
  <c r="AH80" i="38"/>
  <c r="AQ80" i="38" s="1"/>
  <c r="AR75" i="27"/>
  <c r="Z75" i="39"/>
  <c r="Y75" i="39"/>
  <c r="X75" i="39"/>
  <c r="W75" i="47"/>
  <c r="AG74" i="47"/>
  <c r="AP74" i="47" s="1"/>
  <c r="AE74" i="47"/>
  <c r="AF74" i="47"/>
  <c r="AO74" i="47" s="1"/>
  <c r="X79" i="26"/>
  <c r="Y79" i="26"/>
  <c r="Z77" i="77"/>
  <c r="X77" i="77"/>
  <c r="Y77" i="77"/>
  <c r="X78" i="74"/>
  <c r="Y78" i="74"/>
  <c r="AG75" i="93"/>
  <c r="AP75" i="93" s="1"/>
  <c r="AF75" i="93"/>
  <c r="AO75" i="93" s="1"/>
  <c r="W76" i="93"/>
  <c r="AE75" i="93"/>
  <c r="AH76" i="27"/>
  <c r="AQ76" i="27" s="1"/>
  <c r="AN78" i="26"/>
  <c r="AI78" i="26"/>
  <c r="Z76" i="33"/>
  <c r="X76" i="33"/>
  <c r="Y76" i="33"/>
  <c r="AE76" i="35"/>
  <c r="W77" i="35"/>
  <c r="AF76" i="35"/>
  <c r="AO76" i="35" s="1"/>
  <c r="AG76" i="35"/>
  <c r="AP76" i="35" s="1"/>
  <c r="AH75" i="89"/>
  <c r="AQ75" i="89" s="1"/>
  <c r="AR73" i="34"/>
  <c r="AH77" i="37"/>
  <c r="AQ77" i="37" s="1"/>
  <c r="AI76" i="78"/>
  <c r="AN76" i="78"/>
  <c r="AH76" i="79"/>
  <c r="AQ76" i="79" s="1"/>
  <c r="AR77" i="94"/>
  <c r="Y78" i="86"/>
  <c r="Z78" i="86" s="1"/>
  <c r="X78" i="86"/>
  <c r="AR73" i="47"/>
  <c r="X78" i="81"/>
  <c r="Y78" i="81"/>
  <c r="AF78" i="83"/>
  <c r="AO78" i="83" s="1"/>
  <c r="AG78" i="83"/>
  <c r="AP78" i="83" s="1"/>
  <c r="W79" i="83"/>
  <c r="AE78" i="83"/>
  <c r="W74" i="43"/>
  <c r="AG73" i="43"/>
  <c r="AP73" i="43" s="1"/>
  <c r="AF73" i="43"/>
  <c r="AO73" i="43" s="1"/>
  <c r="AE73" i="43"/>
  <c r="AR75" i="85"/>
  <c r="AR76" i="25"/>
  <c r="AH79" i="82"/>
  <c r="AQ79" i="82" s="1"/>
  <c r="AH74" i="34"/>
  <c r="AQ74" i="34" s="1"/>
  <c r="AH77" i="25"/>
  <c r="AQ77" i="25" s="1"/>
  <c r="AI77" i="86"/>
  <c r="AN77" i="86"/>
  <c r="Y76" i="75"/>
  <c r="X76" i="75"/>
  <c r="AI77" i="74"/>
  <c r="AN77" i="74"/>
  <c r="AG80" i="38"/>
  <c r="AP80" i="38" s="1"/>
  <c r="AF80" i="38"/>
  <c r="AO80" i="38" s="1"/>
  <c r="AE80" i="38"/>
  <c r="W81" i="38"/>
  <c r="Z77" i="95"/>
  <c r="X77" i="95"/>
  <c r="Y77" i="95"/>
  <c r="AH78" i="94"/>
  <c r="AQ78" i="94" s="1"/>
  <c r="AN78" i="73"/>
  <c r="AI78" i="73"/>
  <c r="AI75" i="33"/>
  <c r="AN75" i="33"/>
  <c r="AG76" i="46"/>
  <c r="AP76" i="46" s="1"/>
  <c r="AF76" i="46"/>
  <c r="AO76" i="46" s="1"/>
  <c r="AE76" i="46"/>
  <c r="W77" i="46"/>
  <c r="AN73" i="45"/>
  <c r="AI73" i="45"/>
  <c r="Z75" i="89"/>
  <c r="AR74" i="93"/>
  <c r="Y77" i="78"/>
  <c r="X77" i="78"/>
  <c r="Z79" i="82"/>
  <c r="Z74" i="34"/>
  <c r="AN74" i="39"/>
  <c r="AI74" i="39"/>
  <c r="AI77" i="81"/>
  <c r="AN77" i="81"/>
  <c r="AN76" i="77"/>
  <c r="AI76" i="77"/>
  <c r="AN75" i="75"/>
  <c r="AI75" i="75"/>
  <c r="AN76" i="95"/>
  <c r="AI76" i="95"/>
  <c r="AH75" i="91"/>
  <c r="AQ75" i="91" s="1"/>
  <c r="Z74" i="45"/>
  <c r="Y74" i="45"/>
  <c r="X74" i="45"/>
  <c r="AN75" i="29"/>
  <c r="AI75" i="29"/>
  <c r="AR71" i="30"/>
  <c r="AR75" i="79"/>
  <c r="AH76" i="85"/>
  <c r="AQ76" i="85" s="1"/>
  <c r="X79" i="73"/>
  <c r="Y79" i="73"/>
  <c r="Z76" i="27"/>
  <c r="AF75" i="90"/>
  <c r="AO75" i="90" s="1"/>
  <c r="AE75" i="90"/>
  <c r="AG75" i="90"/>
  <c r="AP75" i="90" s="1"/>
  <c r="W76" i="90"/>
  <c r="AH75" i="93"/>
  <c r="AQ75" i="93" s="1"/>
  <c r="AR76" i="37"/>
  <c r="W78" i="42"/>
  <c r="AG77" i="42"/>
  <c r="AP77" i="42" s="1"/>
  <c r="AE77" i="42"/>
  <c r="AF77" i="42"/>
  <c r="AO77" i="42" s="1"/>
  <c r="AR74" i="91"/>
  <c r="W78" i="31"/>
  <c r="AG77" i="31"/>
  <c r="AP77" i="31" s="1"/>
  <c r="AF77" i="31"/>
  <c r="AO77" i="31" s="1"/>
  <c r="AE77" i="31"/>
  <c r="Z78" i="41"/>
  <c r="Y78" i="41"/>
  <c r="X78" i="41"/>
  <c r="Z77" i="25"/>
  <c r="AH74" i="47"/>
  <c r="AQ74" i="47" s="1"/>
  <c r="AG78" i="86" l="1"/>
  <c r="AP78" i="86" s="1"/>
  <c r="AF78" i="86"/>
  <c r="AO78" i="86" s="1"/>
  <c r="AE78" i="86"/>
  <c r="W79" i="86"/>
  <c r="Z78" i="42"/>
  <c r="X78" i="42"/>
  <c r="Y78" i="42"/>
  <c r="Y74" i="43"/>
  <c r="X74" i="43"/>
  <c r="AE76" i="27"/>
  <c r="W77" i="27"/>
  <c r="AG76" i="27"/>
  <c r="AP76" i="27" s="1"/>
  <c r="AF76" i="27"/>
  <c r="AO76" i="27" s="1"/>
  <c r="Z78" i="31"/>
  <c r="X78" i="31"/>
  <c r="Y78" i="31"/>
  <c r="AI75" i="90"/>
  <c r="AN75" i="90"/>
  <c r="AF79" i="82"/>
  <c r="AO79" i="82" s="1"/>
  <c r="AE79" i="82"/>
  <c r="W80" i="82"/>
  <c r="AG79" i="82"/>
  <c r="AP79" i="82" s="1"/>
  <c r="W76" i="89"/>
  <c r="AG75" i="89"/>
  <c r="AP75" i="89" s="1"/>
  <c r="AE75" i="89"/>
  <c r="AF75" i="89"/>
  <c r="AO75" i="89" s="1"/>
  <c r="AH77" i="95"/>
  <c r="AQ77" i="95" s="1"/>
  <c r="AH78" i="86"/>
  <c r="AQ78" i="86" s="1"/>
  <c r="AH76" i="33"/>
  <c r="AQ76" i="33" s="1"/>
  <c r="AH77" i="77"/>
  <c r="AQ77" i="77" s="1"/>
  <c r="AI74" i="47"/>
  <c r="AN74" i="47"/>
  <c r="AF75" i="39"/>
  <c r="AO75" i="39" s="1"/>
  <c r="AG75" i="39"/>
  <c r="AP75" i="39" s="1"/>
  <c r="W76" i="39"/>
  <c r="AE75" i="39"/>
  <c r="W77" i="29"/>
  <c r="AG76" i="29"/>
  <c r="AP76" i="29" s="1"/>
  <c r="AF76" i="29"/>
  <c r="AO76" i="29" s="1"/>
  <c r="AE76" i="29"/>
  <c r="AN78" i="94"/>
  <c r="AI78" i="94"/>
  <c r="AN72" i="30"/>
  <c r="AI72" i="30"/>
  <c r="AF78" i="41"/>
  <c r="AO78" i="41" s="1"/>
  <c r="W79" i="41"/>
  <c r="AG78" i="41"/>
  <c r="AP78" i="41" s="1"/>
  <c r="AE78" i="41"/>
  <c r="AF77" i="95"/>
  <c r="AO77" i="95" s="1"/>
  <c r="W78" i="95"/>
  <c r="AE77" i="95"/>
  <c r="AG77" i="95"/>
  <c r="AP77" i="95" s="1"/>
  <c r="AE76" i="33"/>
  <c r="W77" i="33"/>
  <c r="AG76" i="33"/>
  <c r="AP76" i="33" s="1"/>
  <c r="AF76" i="33"/>
  <c r="AO76" i="33" s="1"/>
  <c r="Z76" i="91"/>
  <c r="Y76" i="91"/>
  <c r="X76" i="91"/>
  <c r="AI77" i="31"/>
  <c r="AN77" i="31"/>
  <c r="AR77" i="81"/>
  <c r="Z81" i="38"/>
  <c r="X81" i="38"/>
  <c r="Y81" i="38"/>
  <c r="AR77" i="74"/>
  <c r="AH78" i="81"/>
  <c r="AQ78" i="81" s="1"/>
  <c r="AR78" i="26"/>
  <c r="AR77" i="41"/>
  <c r="Y75" i="87"/>
  <c r="X75" i="87"/>
  <c r="AI75" i="91"/>
  <c r="AN75" i="91"/>
  <c r="Y77" i="79"/>
  <c r="X77" i="79"/>
  <c r="Y77" i="85"/>
  <c r="X77" i="85"/>
  <c r="AR76" i="95"/>
  <c r="AH77" i="78"/>
  <c r="AQ77" i="78" s="1"/>
  <c r="AR75" i="29"/>
  <c r="AR74" i="39"/>
  <c r="Z77" i="78"/>
  <c r="AR75" i="33"/>
  <c r="AH76" i="75"/>
  <c r="AQ76" i="75" s="1"/>
  <c r="AI73" i="43"/>
  <c r="AN73" i="43"/>
  <c r="AI78" i="83"/>
  <c r="AN78" i="83"/>
  <c r="Z78" i="81"/>
  <c r="X77" i="35"/>
  <c r="Y77" i="35"/>
  <c r="AN75" i="93"/>
  <c r="AI75" i="93"/>
  <c r="AH78" i="74"/>
  <c r="AQ78" i="74" s="1"/>
  <c r="AH79" i="26"/>
  <c r="AQ79" i="26" s="1"/>
  <c r="Y75" i="47"/>
  <c r="X75" i="47"/>
  <c r="AI74" i="87"/>
  <c r="AN74" i="87"/>
  <c r="X79" i="94"/>
  <c r="Y79" i="94"/>
  <c r="AN77" i="37"/>
  <c r="AI77" i="37"/>
  <c r="AG74" i="45"/>
  <c r="AP74" i="45" s="1"/>
  <c r="W75" i="45"/>
  <c r="AE74" i="45"/>
  <c r="AF74" i="45"/>
  <c r="AO74" i="45" s="1"/>
  <c r="AR73" i="45"/>
  <c r="X78" i="37"/>
  <c r="Y78" i="37"/>
  <c r="Z76" i="90"/>
  <c r="Y76" i="90"/>
  <c r="X76" i="90"/>
  <c r="AR75" i="75"/>
  <c r="Z77" i="46"/>
  <c r="X77" i="46"/>
  <c r="Y77" i="46"/>
  <c r="AF77" i="25"/>
  <c r="AO77" i="25" s="1"/>
  <c r="AE77" i="25"/>
  <c r="W78" i="25"/>
  <c r="AG77" i="25"/>
  <c r="AP77" i="25" s="1"/>
  <c r="AI77" i="42"/>
  <c r="AN77" i="42"/>
  <c r="AH79" i="73"/>
  <c r="AQ79" i="73" s="1"/>
  <c r="AR78" i="73"/>
  <c r="AN80" i="38"/>
  <c r="AI80" i="38"/>
  <c r="Z79" i="83"/>
  <c r="X79" i="83"/>
  <c r="Y79" i="83"/>
  <c r="AI76" i="35"/>
  <c r="AN76" i="35"/>
  <c r="Z78" i="74"/>
  <c r="Z79" i="26"/>
  <c r="AH75" i="39"/>
  <c r="AQ75" i="39" s="1"/>
  <c r="AH76" i="29"/>
  <c r="AQ76" i="29" s="1"/>
  <c r="AN76" i="85"/>
  <c r="AI76" i="85"/>
  <c r="AR77" i="86"/>
  <c r="W78" i="77"/>
  <c r="AG77" i="77"/>
  <c r="AP77" i="77" s="1"/>
  <c r="AE77" i="77"/>
  <c r="AF77" i="77"/>
  <c r="AO77" i="77" s="1"/>
  <c r="AH78" i="41"/>
  <c r="AQ78" i="41" s="1"/>
  <c r="Z79" i="73"/>
  <c r="AH74" i="45"/>
  <c r="AQ74" i="45" s="1"/>
  <c r="AR76" i="77"/>
  <c r="AG74" i="34"/>
  <c r="AP74" i="34" s="1"/>
  <c r="AE74" i="34"/>
  <c r="W75" i="34"/>
  <c r="AF74" i="34"/>
  <c r="AO74" i="34" s="1"/>
  <c r="AN76" i="46"/>
  <c r="AI76" i="46"/>
  <c r="Z76" i="75"/>
  <c r="AR76" i="78"/>
  <c r="X76" i="93"/>
  <c r="Y76" i="93"/>
  <c r="AI76" i="79"/>
  <c r="AN76" i="79"/>
  <c r="Z73" i="30"/>
  <c r="X73" i="30"/>
  <c r="Y73" i="30"/>
  <c r="W74" i="30" l="1"/>
  <c r="AG73" i="30"/>
  <c r="AP73" i="30" s="1"/>
  <c r="AF73" i="30"/>
  <c r="AO73" i="30" s="1"/>
  <c r="AE73" i="30"/>
  <c r="AI77" i="77"/>
  <c r="AN77" i="77"/>
  <c r="AR76" i="85"/>
  <c r="W80" i="26"/>
  <c r="AG79" i="26"/>
  <c r="AP79" i="26" s="1"/>
  <c r="AF79" i="26"/>
  <c r="AO79" i="26" s="1"/>
  <c r="AE79" i="26"/>
  <c r="AG79" i="83"/>
  <c r="AP79" i="83" s="1"/>
  <c r="AP81" i="83" s="1"/>
  <c r="AF79" i="83"/>
  <c r="AO79" i="83" s="1"/>
  <c r="AO81" i="83" s="1"/>
  <c r="AX79" i="83"/>
  <c r="S79" i="83" s="1"/>
  <c r="AC79" i="83" s="1"/>
  <c r="AE79" i="83"/>
  <c r="AH77" i="46"/>
  <c r="AQ77" i="46" s="1"/>
  <c r="AG76" i="90"/>
  <c r="AP76" i="90" s="1"/>
  <c r="W77" i="90"/>
  <c r="AE76" i="90"/>
  <c r="AF76" i="90"/>
  <c r="AO76" i="90" s="1"/>
  <c r="AH75" i="47"/>
  <c r="AQ75" i="47" s="1"/>
  <c r="AE78" i="81"/>
  <c r="W79" i="81"/>
  <c r="AF78" i="81"/>
  <c r="AO78" i="81" s="1"/>
  <c r="AG78" i="81"/>
  <c r="AP78" i="81" s="1"/>
  <c r="AE77" i="78"/>
  <c r="AG77" i="78"/>
  <c r="AP77" i="78" s="1"/>
  <c r="AF77" i="78"/>
  <c r="AO77" i="78" s="1"/>
  <c r="W78" i="78"/>
  <c r="AH77" i="85"/>
  <c r="AQ77" i="85" s="1"/>
  <c r="W82" i="38"/>
  <c r="AG81" i="38"/>
  <c r="AP81" i="38" s="1"/>
  <c r="AF81" i="38"/>
  <c r="AO81" i="38" s="1"/>
  <c r="AE81" i="38"/>
  <c r="AI76" i="33"/>
  <c r="AN76" i="33"/>
  <c r="AI78" i="41"/>
  <c r="AN78" i="41"/>
  <c r="AI75" i="89"/>
  <c r="AN75" i="89"/>
  <c r="Y80" i="82"/>
  <c r="X80" i="82"/>
  <c r="Z80" i="82" s="1"/>
  <c r="AH78" i="31"/>
  <c r="AQ78" i="31" s="1"/>
  <c r="AI76" i="27"/>
  <c r="AN76" i="27"/>
  <c r="AF78" i="42"/>
  <c r="AO78" i="42" s="1"/>
  <c r="AE78" i="42"/>
  <c r="W79" i="42"/>
  <c r="AG78" i="42"/>
  <c r="AP78" i="42" s="1"/>
  <c r="Y75" i="34"/>
  <c r="X75" i="34"/>
  <c r="W78" i="46"/>
  <c r="AG77" i="46"/>
  <c r="AP77" i="46" s="1"/>
  <c r="AF77" i="46"/>
  <c r="AO77" i="46" s="1"/>
  <c r="AE77" i="46"/>
  <c r="AN74" i="45"/>
  <c r="AI74" i="45"/>
  <c r="AR75" i="93"/>
  <c r="AR75" i="91"/>
  <c r="W77" i="91"/>
  <c r="AG76" i="91"/>
  <c r="AP76" i="91" s="1"/>
  <c r="AF76" i="91"/>
  <c r="AO76" i="91" s="1"/>
  <c r="AE76" i="91"/>
  <c r="AR78" i="94"/>
  <c r="Y77" i="29"/>
  <c r="X77" i="29"/>
  <c r="Z77" i="29" s="1"/>
  <c r="AI79" i="82"/>
  <c r="AN79" i="82"/>
  <c r="AE78" i="31"/>
  <c r="W79" i="31"/>
  <c r="AF78" i="31"/>
  <c r="AO78" i="31" s="1"/>
  <c r="AG78" i="31"/>
  <c r="AP78" i="31" s="1"/>
  <c r="AH74" i="43"/>
  <c r="AQ74" i="43" s="1"/>
  <c r="AF78" i="74"/>
  <c r="AO78" i="74" s="1"/>
  <c r="AE78" i="74"/>
  <c r="W79" i="74"/>
  <c r="AG78" i="74"/>
  <c r="AP78" i="74" s="1"/>
  <c r="AR76" i="79"/>
  <c r="W77" i="75"/>
  <c r="AG76" i="75"/>
  <c r="AP76" i="75" s="1"/>
  <c r="AF76" i="75"/>
  <c r="AO76" i="75" s="1"/>
  <c r="AE76" i="75"/>
  <c r="AN74" i="34"/>
  <c r="AI74" i="34"/>
  <c r="Z78" i="25"/>
  <c r="Y78" i="25"/>
  <c r="X78" i="25"/>
  <c r="AH78" i="37"/>
  <c r="AQ78" i="37" s="1"/>
  <c r="AH79" i="94"/>
  <c r="AQ79" i="94" s="1"/>
  <c r="Z75" i="47"/>
  <c r="AR78" i="83"/>
  <c r="Z77" i="85"/>
  <c r="AH75" i="87"/>
  <c r="AQ75" i="87" s="1"/>
  <c r="AR74" i="47"/>
  <c r="Z79" i="86"/>
  <c r="X79" i="86"/>
  <c r="Y79" i="86"/>
  <c r="AR76" i="46"/>
  <c r="X78" i="77"/>
  <c r="Y78" i="77"/>
  <c r="AR76" i="35"/>
  <c r="AI77" i="25"/>
  <c r="AN77" i="25"/>
  <c r="Z78" i="37"/>
  <c r="Y75" i="45"/>
  <c r="X75" i="45"/>
  <c r="Z75" i="45" s="1"/>
  <c r="Z79" i="94"/>
  <c r="AH77" i="79"/>
  <c r="AQ77" i="79" s="1"/>
  <c r="AN77" i="95"/>
  <c r="AI77" i="95"/>
  <c r="Z79" i="41"/>
  <c r="X79" i="41"/>
  <c r="Y79" i="41"/>
  <c r="AI76" i="29"/>
  <c r="AN76" i="29"/>
  <c r="AN75" i="39"/>
  <c r="AI75" i="39"/>
  <c r="Y76" i="89"/>
  <c r="X76" i="89"/>
  <c r="Z76" i="89" s="1"/>
  <c r="Z74" i="43"/>
  <c r="AN78" i="86"/>
  <c r="AI78" i="86"/>
  <c r="AH76" i="93"/>
  <c r="AQ76" i="93" s="1"/>
  <c r="AH76" i="90"/>
  <c r="AQ76" i="90" s="1"/>
  <c r="AH77" i="35"/>
  <c r="AQ77" i="35" s="1"/>
  <c r="AR73" i="43"/>
  <c r="Z75" i="87"/>
  <c r="AR77" i="31"/>
  <c r="Z78" i="95"/>
  <c r="X78" i="95"/>
  <c r="Y78" i="95"/>
  <c r="Z76" i="39"/>
  <c r="Y76" i="39"/>
  <c r="X76" i="39"/>
  <c r="AR75" i="90"/>
  <c r="AR80" i="38"/>
  <c r="AH73" i="30"/>
  <c r="AQ73" i="30" s="1"/>
  <c r="Z76" i="93"/>
  <c r="W80" i="73"/>
  <c r="AG79" i="73"/>
  <c r="AP79" i="73" s="1"/>
  <c r="AF79" i="73"/>
  <c r="AO79" i="73" s="1"/>
  <c r="AE79" i="73"/>
  <c r="AH79" i="83"/>
  <c r="AQ79" i="83" s="1"/>
  <c r="AQ81" i="83" s="1"/>
  <c r="AX4" i="83"/>
  <c r="S4" i="83" s="1"/>
  <c r="AC4" i="83" s="1"/>
  <c r="AB5" i="83" s="1"/>
  <c r="AZ3" i="83"/>
  <c r="AX5" i="83"/>
  <c r="S5" i="83" s="1"/>
  <c r="AC5" i="83" s="1"/>
  <c r="AB6" i="83" s="1"/>
  <c r="AX3" i="83"/>
  <c r="S3" i="83" s="1"/>
  <c r="AC3" i="83" s="1"/>
  <c r="AX6" i="83"/>
  <c r="S6" i="83" s="1"/>
  <c r="AC6" i="83" s="1"/>
  <c r="AB7" i="83" s="1"/>
  <c r="AX7" i="83"/>
  <c r="S7" i="83" s="1"/>
  <c r="AC7" i="83" s="1"/>
  <c r="AB8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4" i="83"/>
  <c r="S74" i="83" s="1"/>
  <c r="AC74" i="83" s="1"/>
  <c r="AB75" i="83" s="1"/>
  <c r="AX75" i="83"/>
  <c r="S75" i="83" s="1"/>
  <c r="AC75" i="83" s="1"/>
  <c r="AB76" i="83" s="1"/>
  <c r="AX76" i="83"/>
  <c r="S76" i="83" s="1"/>
  <c r="AC76" i="83" s="1"/>
  <c r="AB77" i="83" s="1"/>
  <c r="AX78" i="83"/>
  <c r="S78" i="83" s="1"/>
  <c r="AC78" i="83" s="1"/>
  <c r="AB79" i="83" s="1"/>
  <c r="AX77" i="83"/>
  <c r="S77" i="83" s="1"/>
  <c r="AC77" i="83" s="1"/>
  <c r="AB78" i="83" s="1"/>
  <c r="AR77" i="42"/>
  <c r="AR77" i="37"/>
  <c r="AR74" i="87"/>
  <c r="Z77" i="35"/>
  <c r="Z77" i="79"/>
  <c r="AH81" i="38"/>
  <c r="AQ81" i="38" s="1"/>
  <c r="AH76" i="91"/>
  <c r="AQ76" i="91" s="1"/>
  <c r="Z77" i="33"/>
  <c r="X77" i="33"/>
  <c r="Y77" i="33"/>
  <c r="AR72" i="30"/>
  <c r="Z77" i="27"/>
  <c r="X77" i="27"/>
  <c r="Y77" i="27"/>
  <c r="AH78" i="42"/>
  <c r="AQ78" i="42" s="1"/>
  <c r="AE77" i="29" l="1"/>
  <c r="W78" i="29"/>
  <c r="AG77" i="29"/>
  <c r="AP77" i="29" s="1"/>
  <c r="AF77" i="29"/>
  <c r="AO77" i="29" s="1"/>
  <c r="AG80" i="82"/>
  <c r="AP80" i="82" s="1"/>
  <c r="AF80" i="82"/>
  <c r="AO80" i="82" s="1"/>
  <c r="AE80" i="82"/>
  <c r="W81" i="82"/>
  <c r="AF76" i="89"/>
  <c r="AO76" i="89" s="1"/>
  <c r="AE76" i="89"/>
  <c r="W77" i="89"/>
  <c r="AG76" i="89"/>
  <c r="AP76" i="89" s="1"/>
  <c r="W76" i="45"/>
  <c r="AE75" i="45"/>
  <c r="AF75" i="45"/>
  <c r="AO75" i="45" s="1"/>
  <c r="AG75" i="45"/>
  <c r="AP75" i="45" s="1"/>
  <c r="AH77" i="33"/>
  <c r="AQ77" i="33" s="1"/>
  <c r="AF77" i="79"/>
  <c r="AO77" i="79" s="1"/>
  <c r="AE77" i="79"/>
  <c r="W78" i="79"/>
  <c r="AG77" i="79"/>
  <c r="AP77" i="79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K9" i="83"/>
  <c r="AT9" i="83" s="1"/>
  <c r="AJ9" i="83"/>
  <c r="AJ5" i="83"/>
  <c r="AK5" i="83"/>
  <c r="AT5" i="83" s="1"/>
  <c r="Y80" i="73"/>
  <c r="X80" i="73"/>
  <c r="AH79" i="41"/>
  <c r="AQ79" i="41" s="1"/>
  <c r="AH79" i="86"/>
  <c r="AQ79" i="86" s="1"/>
  <c r="AF75" i="47"/>
  <c r="AO75" i="47" s="1"/>
  <c r="AE75" i="47"/>
  <c r="W76" i="47"/>
  <c r="AG75" i="47"/>
  <c r="AP75" i="47" s="1"/>
  <c r="X79" i="31"/>
  <c r="Y79" i="31"/>
  <c r="AR74" i="45"/>
  <c r="Z78" i="46"/>
  <c r="Y78" i="46"/>
  <c r="X78" i="46"/>
  <c r="Z79" i="42"/>
  <c r="X79" i="42"/>
  <c r="Y79" i="42"/>
  <c r="AR76" i="33"/>
  <c r="AI79" i="83"/>
  <c r="AN79" i="83"/>
  <c r="AN81" i="83" s="1"/>
  <c r="AR77" i="77"/>
  <c r="AH77" i="27"/>
  <c r="AQ77" i="27" s="1"/>
  <c r="AG77" i="33"/>
  <c r="AP77" i="33" s="1"/>
  <c r="W78" i="33"/>
  <c r="AF77" i="33"/>
  <c r="AO77" i="33" s="1"/>
  <c r="AE77" i="33"/>
  <c r="AG77" i="35"/>
  <c r="AP77" i="35" s="1"/>
  <c r="AE77" i="35"/>
  <c r="AF77" i="35"/>
  <c r="AO77" i="35" s="1"/>
  <c r="W78" i="35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J8" i="83"/>
  <c r="AK8" i="83"/>
  <c r="AT8" i="83" s="1"/>
  <c r="W77" i="93"/>
  <c r="AE76" i="93"/>
  <c r="AF76" i="93"/>
  <c r="AO76" i="93" s="1"/>
  <c r="AG76" i="93"/>
  <c r="AP76" i="93" s="1"/>
  <c r="W77" i="39"/>
  <c r="AG76" i="39"/>
  <c r="AP76" i="39" s="1"/>
  <c r="AF76" i="39"/>
  <c r="AO76" i="39" s="1"/>
  <c r="AE76" i="39"/>
  <c r="AG75" i="87"/>
  <c r="AP75" i="87" s="1"/>
  <c r="AF75" i="87"/>
  <c r="AO75" i="87" s="1"/>
  <c r="AE75" i="87"/>
  <c r="W76" i="87"/>
  <c r="AR78" i="86"/>
  <c r="AR75" i="39"/>
  <c r="AF79" i="41"/>
  <c r="AO79" i="41" s="1"/>
  <c r="AE79" i="41"/>
  <c r="W80" i="41"/>
  <c r="AG79" i="41"/>
  <c r="AP79" i="41" s="1"/>
  <c r="W79" i="37"/>
  <c r="AG78" i="37"/>
  <c r="AP78" i="37" s="1"/>
  <c r="AF78" i="37"/>
  <c r="AO78" i="37" s="1"/>
  <c r="AE78" i="37"/>
  <c r="AH78" i="77"/>
  <c r="AQ78" i="77" s="1"/>
  <c r="W80" i="86"/>
  <c r="AG79" i="86"/>
  <c r="AP79" i="86" s="1"/>
  <c r="AE79" i="86"/>
  <c r="AF79" i="86"/>
  <c r="AO79" i="86" s="1"/>
  <c r="AG78" i="25"/>
  <c r="AP78" i="25" s="1"/>
  <c r="AF78" i="25"/>
  <c r="AO78" i="25" s="1"/>
  <c r="AE78" i="25"/>
  <c r="W79" i="25"/>
  <c r="Y79" i="74"/>
  <c r="X79" i="74"/>
  <c r="AI78" i="31"/>
  <c r="AN78" i="31"/>
  <c r="X77" i="91"/>
  <c r="Y77" i="91"/>
  <c r="Z77" i="91" s="1"/>
  <c r="AH75" i="34"/>
  <c r="AQ75" i="34" s="1"/>
  <c r="AI78" i="42"/>
  <c r="AN78" i="42"/>
  <c r="AI81" i="38"/>
  <c r="AN81" i="38"/>
  <c r="Z79" i="81"/>
  <c r="X79" i="81"/>
  <c r="Y79" i="81"/>
  <c r="AI73" i="30"/>
  <c r="AN73" i="30"/>
  <c r="AG77" i="27"/>
  <c r="AP77" i="27" s="1"/>
  <c r="AF77" i="27"/>
  <c r="AO77" i="27" s="1"/>
  <c r="AE77" i="27"/>
  <c r="W78" i="27"/>
  <c r="AJ78" i="83"/>
  <c r="AK78" i="83"/>
  <c r="AT78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I79" i="73"/>
  <c r="AN79" i="73"/>
  <c r="AR77" i="95"/>
  <c r="Z78" i="77"/>
  <c r="AR74" i="34"/>
  <c r="Y77" i="75"/>
  <c r="X77" i="75"/>
  <c r="AI78" i="74"/>
  <c r="AN78" i="74"/>
  <c r="AI77" i="46"/>
  <c r="AN77" i="46"/>
  <c r="AR75" i="89"/>
  <c r="AI78" i="81"/>
  <c r="AN78" i="81"/>
  <c r="X80" i="26"/>
  <c r="Y80" i="26"/>
  <c r="Z80" i="26" s="1"/>
  <c r="AJ79" i="83"/>
  <c r="AS79" i="83" s="1"/>
  <c r="AK79" i="83"/>
  <c r="AT79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3" i="83"/>
  <c r="AB4" i="83"/>
  <c r="AH78" i="95"/>
  <c r="AQ78" i="95" s="1"/>
  <c r="AE74" i="43"/>
  <c r="W75" i="43"/>
  <c r="AF74" i="43"/>
  <c r="AO74" i="43" s="1"/>
  <c r="AG74" i="43"/>
  <c r="AP74" i="43" s="1"/>
  <c r="W80" i="94"/>
  <c r="AF79" i="94"/>
  <c r="AO79" i="94" s="1"/>
  <c r="AG79" i="94"/>
  <c r="AP79" i="94" s="1"/>
  <c r="AE79" i="94"/>
  <c r="AR77" i="25"/>
  <c r="W78" i="85"/>
  <c r="AG77" i="85"/>
  <c r="AP77" i="85" s="1"/>
  <c r="AF77" i="85"/>
  <c r="AO77" i="85" s="1"/>
  <c r="AE77" i="85"/>
  <c r="AR79" i="82"/>
  <c r="Z75" i="34"/>
  <c r="AN77" i="78"/>
  <c r="AI77" i="78"/>
  <c r="AJ77" i="83"/>
  <c r="AK77" i="83"/>
  <c r="AT77" i="83" s="1"/>
  <c r="AJ71" i="83"/>
  <c r="AK71" i="83"/>
  <c r="AT71" i="83" s="1"/>
  <c r="AJ65" i="83"/>
  <c r="AK65" i="83"/>
  <c r="AT65" i="83" s="1"/>
  <c r="AJ59" i="83"/>
  <c r="AK59" i="83"/>
  <c r="AT59" i="83" s="1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J11" i="83"/>
  <c r="AK11" i="83"/>
  <c r="AT11" i="83" s="1"/>
  <c r="AJ6" i="83"/>
  <c r="AK6" i="83"/>
  <c r="AT6" i="83" s="1"/>
  <c r="W79" i="95"/>
  <c r="AG78" i="95"/>
  <c r="AP78" i="95" s="1"/>
  <c r="AF78" i="95"/>
  <c r="AO78" i="95" s="1"/>
  <c r="AE78" i="95"/>
  <c r="AH76" i="89"/>
  <c r="AQ76" i="89" s="1"/>
  <c r="AR76" i="29"/>
  <c r="AH75" i="45"/>
  <c r="AQ75" i="45" s="1"/>
  <c r="AI76" i="75"/>
  <c r="AN76" i="75"/>
  <c r="AH77" i="29"/>
  <c r="AQ77" i="29" s="1"/>
  <c r="AN76" i="91"/>
  <c r="AI76" i="91"/>
  <c r="AR76" i="27"/>
  <c r="AH80" i="82"/>
  <c r="AQ80" i="82" s="1"/>
  <c r="AR78" i="41"/>
  <c r="AN76" i="90"/>
  <c r="AI76" i="90"/>
  <c r="AI79" i="26"/>
  <c r="AN79" i="26"/>
  <c r="AJ76" i="83"/>
  <c r="AK76" i="83"/>
  <c r="AT76" i="83" s="1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J10" i="83"/>
  <c r="AH76" i="39"/>
  <c r="AQ76" i="39" s="1"/>
  <c r="AH78" i="25"/>
  <c r="AQ78" i="25" s="1"/>
  <c r="Z82" i="38"/>
  <c r="Y82" i="38"/>
  <c r="X82" i="38"/>
  <c r="X78" i="78"/>
  <c r="Y78" i="78"/>
  <c r="Z77" i="90"/>
  <c r="X77" i="90"/>
  <c r="Y77" i="90"/>
  <c r="Y74" i="30"/>
  <c r="X74" i="30"/>
  <c r="AG77" i="91" l="1"/>
  <c r="AP77" i="91" s="1"/>
  <c r="AF77" i="91"/>
  <c r="AO77" i="91" s="1"/>
  <c r="AE77" i="91"/>
  <c r="W78" i="91"/>
  <c r="AF80" i="26"/>
  <c r="AO80" i="26" s="1"/>
  <c r="AE80" i="26"/>
  <c r="W81" i="26"/>
  <c r="AG80" i="26"/>
  <c r="AP80" i="26" s="1"/>
  <c r="AH77" i="90"/>
  <c r="AQ77" i="90" s="1"/>
  <c r="AS10" i="83"/>
  <c r="AL10" i="83"/>
  <c r="AU10" i="83" s="1"/>
  <c r="AS11" i="83"/>
  <c r="AL11" i="83"/>
  <c r="AU11" i="83" s="1"/>
  <c r="AS65" i="83"/>
  <c r="AL65" i="83"/>
  <c r="AU65" i="83" s="1"/>
  <c r="AR77" i="46"/>
  <c r="AR79" i="73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G79" i="81"/>
  <c r="AP79" i="81" s="1"/>
  <c r="AF79" i="81"/>
  <c r="AO79" i="81" s="1"/>
  <c r="AE79" i="81"/>
  <c r="W80" i="81"/>
  <c r="AI79" i="86"/>
  <c r="AN79" i="86"/>
  <c r="AS20" i="83"/>
  <c r="AL20" i="83"/>
  <c r="AU20" i="83" s="1"/>
  <c r="AS38" i="83"/>
  <c r="AL38" i="83"/>
  <c r="AU38" i="83" s="1"/>
  <c r="AH79" i="42"/>
  <c r="AQ79" i="42" s="1"/>
  <c r="X76" i="47"/>
  <c r="Y76" i="47"/>
  <c r="AS9" i="83"/>
  <c r="AL9" i="83"/>
  <c r="AU9" i="83" s="1"/>
  <c r="AI75" i="45"/>
  <c r="AN75" i="45"/>
  <c r="AN76" i="89"/>
  <c r="AI76" i="89"/>
  <c r="W78" i="90"/>
  <c r="AG77" i="90"/>
  <c r="AP77" i="90" s="1"/>
  <c r="AF77" i="90"/>
  <c r="AO77" i="90" s="1"/>
  <c r="AE77" i="90"/>
  <c r="AE82" i="38"/>
  <c r="W83" i="38"/>
  <c r="AF82" i="38"/>
  <c r="AO82" i="38" s="1"/>
  <c r="AG82" i="38"/>
  <c r="AP82" i="38" s="1"/>
  <c r="AS28" i="83"/>
  <c r="AL28" i="83"/>
  <c r="AU28" i="83" s="1"/>
  <c r="AS46" i="83"/>
  <c r="AL46" i="83"/>
  <c r="AU46" i="83" s="1"/>
  <c r="AS64" i="83"/>
  <c r="AL64" i="83"/>
  <c r="AU64" i="83" s="1"/>
  <c r="AR79" i="26"/>
  <c r="AR76" i="91"/>
  <c r="AS17" i="83"/>
  <c r="AL17" i="83"/>
  <c r="AU17" i="83" s="1"/>
  <c r="AS35" i="83"/>
  <c r="AL35" i="83"/>
  <c r="AU35" i="83" s="1"/>
  <c r="AS53" i="83"/>
  <c r="AL53" i="83"/>
  <c r="AU53" i="83" s="1"/>
  <c r="W76" i="34"/>
  <c r="AG75" i="34"/>
  <c r="AP75" i="34" s="1"/>
  <c r="AF75" i="34"/>
  <c r="AO75" i="34" s="1"/>
  <c r="AE75" i="34"/>
  <c r="X75" i="43"/>
  <c r="Y75" i="43"/>
  <c r="Z75" i="43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Y79" i="25"/>
  <c r="Z79" i="25" s="1"/>
  <c r="X79" i="25"/>
  <c r="Z79" i="37"/>
  <c r="Y79" i="37"/>
  <c r="X79" i="37"/>
  <c r="AN75" i="87"/>
  <c r="AI75" i="87"/>
  <c r="X77" i="93"/>
  <c r="Y77" i="93"/>
  <c r="AS56" i="83"/>
  <c r="AL56" i="83"/>
  <c r="AU56" i="83" s="1"/>
  <c r="AS74" i="83"/>
  <c r="AL74" i="83"/>
  <c r="AU74" i="83" s="1"/>
  <c r="AN77" i="33"/>
  <c r="AI77" i="33"/>
  <c r="AG79" i="42"/>
  <c r="AP79" i="42" s="1"/>
  <c r="AF79" i="42"/>
  <c r="AO79" i="42" s="1"/>
  <c r="AE79" i="42"/>
  <c r="W80" i="42"/>
  <c r="AI75" i="47"/>
  <c r="AN75" i="47"/>
  <c r="AH80" i="73"/>
  <c r="AQ80" i="73" s="1"/>
  <c r="AS27" i="83"/>
  <c r="AL27" i="83"/>
  <c r="AU27" i="83" s="1"/>
  <c r="AS45" i="83"/>
  <c r="AL45" i="83"/>
  <c r="AU45" i="83" s="1"/>
  <c r="AS63" i="83"/>
  <c r="AL63" i="83"/>
  <c r="AU63" i="83" s="1"/>
  <c r="AH74" i="30"/>
  <c r="AQ74" i="30" s="1"/>
  <c r="AR76" i="90"/>
  <c r="X79" i="95"/>
  <c r="Y79" i="95"/>
  <c r="AS71" i="83"/>
  <c r="AL71" i="83"/>
  <c r="AU71" i="83" s="1"/>
  <c r="Z78" i="85"/>
  <c r="X78" i="85"/>
  <c r="Y78" i="85"/>
  <c r="AI74" i="43"/>
  <c r="AN74" i="43"/>
  <c r="AK4" i="83"/>
  <c r="AT4" i="83" s="1"/>
  <c r="AT81" i="83" s="1"/>
  <c r="AJ4" i="83"/>
  <c r="AR78" i="81"/>
  <c r="AR78" i="74"/>
  <c r="AF78" i="77"/>
  <c r="AO78" i="77" s="1"/>
  <c r="AE78" i="77"/>
  <c r="W79" i="77"/>
  <c r="AG78" i="77"/>
  <c r="AP78" i="77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78" i="83"/>
  <c r="AL78" i="83"/>
  <c r="AU78" i="83" s="1"/>
  <c r="AR81" i="38"/>
  <c r="AR78" i="31"/>
  <c r="AN78" i="25"/>
  <c r="AI78" i="25"/>
  <c r="X77" i="39"/>
  <c r="Y77" i="39"/>
  <c r="Z77" i="39" s="1"/>
  <c r="AS26" i="83"/>
  <c r="AL26" i="83"/>
  <c r="AU26" i="83" s="1"/>
  <c r="AS44" i="83"/>
  <c r="AL44" i="83"/>
  <c r="AU44" i="83" s="1"/>
  <c r="AR79" i="83"/>
  <c r="AR81" i="83" s="1"/>
  <c r="AL79" i="83"/>
  <c r="AU79" i="83" s="1"/>
  <c r="AH78" i="46"/>
  <c r="AQ78" i="46" s="1"/>
  <c r="AH79" i="31"/>
  <c r="AQ79" i="31" s="1"/>
  <c r="AQ81" i="31" s="1"/>
  <c r="AZ3" i="31"/>
  <c r="AX6" i="31" s="1"/>
  <c r="S6" i="31" s="1"/>
  <c r="AC6" i="31" s="1"/>
  <c r="AB7" i="31" s="1"/>
  <c r="AX4" i="31"/>
  <c r="S4" i="31" s="1"/>
  <c r="AC4" i="31" s="1"/>
  <c r="AB5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8" i="31"/>
  <c r="S78" i="31" s="1"/>
  <c r="AC78" i="31" s="1"/>
  <c r="AB79" i="31" s="1"/>
  <c r="AX76" i="31"/>
  <c r="S76" i="31" s="1"/>
  <c r="AC76" i="31" s="1"/>
  <c r="AB77" i="31" s="1"/>
  <c r="AX75" i="31"/>
  <c r="S75" i="31" s="1"/>
  <c r="AC75" i="31" s="1"/>
  <c r="AB76" i="31" s="1"/>
  <c r="AX74" i="31"/>
  <c r="S74" i="31" s="1"/>
  <c r="AC74" i="31" s="1"/>
  <c r="AB75" i="31" s="1"/>
  <c r="Z80" i="73"/>
  <c r="Y78" i="79"/>
  <c r="Z78" i="79" s="1"/>
  <c r="X78" i="79"/>
  <c r="Y76" i="45"/>
  <c r="X76" i="45"/>
  <c r="Z76" i="45" s="1"/>
  <c r="Z74" i="30"/>
  <c r="AH78" i="78"/>
  <c r="AQ78" i="78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6" i="75"/>
  <c r="AS23" i="83"/>
  <c r="AL23" i="83"/>
  <c r="AU23" i="83" s="1"/>
  <c r="AS41" i="83"/>
  <c r="AL41" i="83"/>
  <c r="AU41" i="83" s="1"/>
  <c r="Z80" i="94"/>
  <c r="X80" i="94"/>
  <c r="Y80" i="94"/>
  <c r="AS3" i="83"/>
  <c r="AL3" i="83"/>
  <c r="AU3" i="83" s="1"/>
  <c r="AS24" i="83"/>
  <c r="AL24" i="83"/>
  <c r="AU24" i="83" s="1"/>
  <c r="AS42" i="83"/>
  <c r="AL42" i="83"/>
  <c r="AU42" i="83" s="1"/>
  <c r="AS60" i="83"/>
  <c r="AL60" i="83"/>
  <c r="AU60" i="83" s="1"/>
  <c r="AH77" i="75"/>
  <c r="AQ77" i="75" s="1"/>
  <c r="AR73" i="30"/>
  <c r="AH79" i="74"/>
  <c r="AQ79" i="74" s="1"/>
  <c r="Z80" i="86"/>
  <c r="Y80" i="86"/>
  <c r="X80" i="86"/>
  <c r="AI78" i="37"/>
  <c r="AN78" i="37"/>
  <c r="AS8" i="83"/>
  <c r="AL8" i="83"/>
  <c r="AU8" i="83" s="1"/>
  <c r="AS62" i="83"/>
  <c r="AL62" i="83"/>
  <c r="AU62" i="83" s="1"/>
  <c r="X78" i="35"/>
  <c r="Y78" i="35"/>
  <c r="Z79" i="3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I77" i="79"/>
  <c r="AN77" i="79"/>
  <c r="Y81" i="82"/>
  <c r="Z81" i="82" s="1"/>
  <c r="X81" i="82"/>
  <c r="AS6" i="83"/>
  <c r="AL6" i="83"/>
  <c r="AU6" i="83" s="1"/>
  <c r="AS59" i="83"/>
  <c r="AL59" i="83"/>
  <c r="AU59" i="83" s="1"/>
  <c r="AS77" i="83"/>
  <c r="AL77" i="83"/>
  <c r="AU77" i="83" s="1"/>
  <c r="AI77" i="85"/>
  <c r="AN77" i="85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Z78" i="27"/>
  <c r="X78" i="27"/>
  <c r="Y78" i="27"/>
  <c r="AR78" i="42"/>
  <c r="Y80" i="41"/>
  <c r="Z80" i="41" s="1"/>
  <c r="X80" i="41"/>
  <c r="AI76" i="39"/>
  <c r="AN76" i="39"/>
  <c r="AS14" i="83"/>
  <c r="AL14" i="83"/>
  <c r="AU14" i="83" s="1"/>
  <c r="AS32" i="83"/>
  <c r="AL32" i="83"/>
  <c r="AU32" i="83" s="1"/>
  <c r="AS50" i="83"/>
  <c r="AL50" i="83"/>
  <c r="AU50" i="83" s="1"/>
  <c r="X78" i="33"/>
  <c r="Y78" i="33"/>
  <c r="AE78" i="46"/>
  <c r="W79" i="46"/>
  <c r="AG78" i="46"/>
  <c r="AP78" i="46" s="1"/>
  <c r="AF78" i="46"/>
  <c r="AO78" i="46" s="1"/>
  <c r="Z77" i="89"/>
  <c r="Y77" i="89"/>
  <c r="X77" i="89"/>
  <c r="AN80" i="82"/>
  <c r="AI80" i="82"/>
  <c r="Y78" i="29"/>
  <c r="Z78" i="29" s="1"/>
  <c r="X78" i="29"/>
  <c r="Z78" i="78"/>
  <c r="AH82" i="38"/>
  <c r="AQ82" i="38" s="1"/>
  <c r="AS22" i="83"/>
  <c r="AL22" i="83"/>
  <c r="AU22" i="83" s="1"/>
  <c r="AS40" i="83"/>
  <c r="AL40" i="83"/>
  <c r="AU40" i="83" s="1"/>
  <c r="AS58" i="83"/>
  <c r="AL58" i="83"/>
  <c r="AU58" i="83" s="1"/>
  <c r="AS76" i="83"/>
  <c r="AL76" i="83"/>
  <c r="AU76" i="83" s="1"/>
  <c r="AN78" i="95"/>
  <c r="AI78" i="95"/>
  <c r="AS29" i="83"/>
  <c r="AL29" i="83"/>
  <c r="AU29" i="83" s="1"/>
  <c r="AS47" i="83"/>
  <c r="AL47" i="83"/>
  <c r="AU47" i="83" s="1"/>
  <c r="AR77" i="78"/>
  <c r="AI79" i="94"/>
  <c r="AN79" i="94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H80" i="26"/>
  <c r="AQ80" i="26" s="1"/>
  <c r="Z77" i="75"/>
  <c r="AN77" i="27"/>
  <c r="AI77" i="27"/>
  <c r="AH79" i="81"/>
  <c r="AQ79" i="81" s="1"/>
  <c r="AH77" i="91"/>
  <c r="AQ77" i="91" s="1"/>
  <c r="Z79" i="74"/>
  <c r="AI79" i="41"/>
  <c r="AN79" i="41"/>
  <c r="Z76" i="87"/>
  <c r="Y76" i="87"/>
  <c r="X76" i="87"/>
  <c r="AI76" i="93"/>
  <c r="AN76" i="93"/>
  <c r="AS68" i="83"/>
  <c r="AL68" i="83"/>
  <c r="AU68" i="83" s="1"/>
  <c r="AN77" i="35"/>
  <c r="AI77" i="35"/>
  <c r="AS5" i="83"/>
  <c r="AL5" i="83"/>
  <c r="AU5" i="83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I77" i="29"/>
  <c r="AN77" i="29"/>
  <c r="AG80" i="41" l="1"/>
  <c r="AP80" i="41" s="1"/>
  <c r="AE80" i="41"/>
  <c r="W81" i="41"/>
  <c r="AF80" i="41"/>
  <c r="AO80" i="41" s="1"/>
  <c r="AG75" i="43"/>
  <c r="AP75" i="43" s="1"/>
  <c r="AF75" i="43"/>
  <c r="AO75" i="43" s="1"/>
  <c r="AE75" i="43"/>
  <c r="W76" i="43"/>
  <c r="W82" i="82"/>
  <c r="AG81" i="82"/>
  <c r="AP81" i="82" s="1"/>
  <c r="AE81" i="82"/>
  <c r="AF81" i="82"/>
  <c r="AO81" i="82" s="1"/>
  <c r="W80" i="25"/>
  <c r="AG79" i="25"/>
  <c r="AP79" i="25" s="1"/>
  <c r="AF79" i="25"/>
  <c r="AO79" i="25" s="1"/>
  <c r="AE79" i="25"/>
  <c r="AE76" i="45"/>
  <c r="AG76" i="45"/>
  <c r="AP76" i="45" s="1"/>
  <c r="AF76" i="45"/>
  <c r="AO76" i="45" s="1"/>
  <c r="W77" i="45"/>
  <c r="AE77" i="39"/>
  <c r="W78" i="39"/>
  <c r="AG77" i="39"/>
  <c r="AP77" i="39" s="1"/>
  <c r="AF77" i="39"/>
  <c r="AO77" i="39" s="1"/>
  <c r="AG78" i="29"/>
  <c r="AP78" i="29" s="1"/>
  <c r="AE78" i="29"/>
  <c r="W79" i="29"/>
  <c r="AF78" i="29"/>
  <c r="AO78" i="29" s="1"/>
  <c r="AG78" i="79"/>
  <c r="AP78" i="79" s="1"/>
  <c r="AF78" i="79"/>
  <c r="AO78" i="79" s="1"/>
  <c r="AE78" i="79"/>
  <c r="W79" i="79"/>
  <c r="AJ7" i="31"/>
  <c r="AK7" i="31"/>
  <c r="AT7" i="31" s="1"/>
  <c r="AR77" i="29"/>
  <c r="AG78" i="78"/>
  <c r="AP78" i="78" s="1"/>
  <c r="AF78" i="78"/>
  <c r="AO78" i="78" s="1"/>
  <c r="W79" i="78"/>
  <c r="AE78" i="78"/>
  <c r="AH77" i="89"/>
  <c r="AQ77" i="89" s="1"/>
  <c r="X79" i="46"/>
  <c r="Y79" i="46"/>
  <c r="AR76" i="39"/>
  <c r="AR77" i="85"/>
  <c r="AH80" i="86"/>
  <c r="AQ80" i="86" s="1"/>
  <c r="AH80" i="94"/>
  <c r="AQ80" i="94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K24" i="31"/>
  <c r="AT24" i="31" s="1"/>
  <c r="AJ24" i="31"/>
  <c r="AJ18" i="31"/>
  <c r="AK18" i="31"/>
  <c r="AT18" i="31" s="1"/>
  <c r="AX11" i="31"/>
  <c r="S11" i="31" s="1"/>
  <c r="AC11" i="31" s="1"/>
  <c r="AB12" i="31" s="1"/>
  <c r="AX5" i="31"/>
  <c r="S5" i="31" s="1"/>
  <c r="AC5" i="31" s="1"/>
  <c r="AB6" i="31" s="1"/>
  <c r="Z79" i="77"/>
  <c r="X79" i="77"/>
  <c r="Y79" i="77"/>
  <c r="AH79" i="95"/>
  <c r="AQ79" i="95" s="1"/>
  <c r="AQ81" i="95" s="1"/>
  <c r="AZ3" i="95"/>
  <c r="AX5" i="95" s="1"/>
  <c r="S5" i="95" s="1"/>
  <c r="AC5" i="95" s="1"/>
  <c r="AB6" i="95" s="1"/>
  <c r="AX9" i="95"/>
  <c r="S9" i="95" s="1"/>
  <c r="AC9" i="95" s="1"/>
  <c r="AB10" i="95" s="1"/>
  <c r="AX15" i="95"/>
  <c r="S15" i="95" s="1"/>
  <c r="AC15" i="95" s="1"/>
  <c r="AB16" i="95" s="1"/>
  <c r="AX21" i="95"/>
  <c r="S21" i="95" s="1"/>
  <c r="AC21" i="95" s="1"/>
  <c r="AB22" i="95" s="1"/>
  <c r="AX26" i="95"/>
  <c r="S26" i="95" s="1"/>
  <c r="AC26" i="95" s="1"/>
  <c r="AB27" i="95" s="1"/>
  <c r="AX27" i="95"/>
  <c r="S27" i="95" s="1"/>
  <c r="AC27" i="95" s="1"/>
  <c r="AB28" i="95" s="1"/>
  <c r="AX32" i="95"/>
  <c r="S32" i="95" s="1"/>
  <c r="AC32" i="95" s="1"/>
  <c r="AB33" i="95" s="1"/>
  <c r="AX33" i="95"/>
  <c r="S33" i="95" s="1"/>
  <c r="AC33" i="95" s="1"/>
  <c r="AB34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5" i="95"/>
  <c r="S75" i="95" s="1"/>
  <c r="AC75" i="95" s="1"/>
  <c r="AB76" i="95" s="1"/>
  <c r="AX77" i="95"/>
  <c r="S77" i="95" s="1"/>
  <c r="AC77" i="95" s="1"/>
  <c r="AB78" i="95" s="1"/>
  <c r="AX78" i="95"/>
  <c r="S78" i="95" s="1"/>
  <c r="AC78" i="95" s="1"/>
  <c r="AB79" i="95" s="1"/>
  <c r="AX76" i="95"/>
  <c r="S76" i="95" s="1"/>
  <c r="AC76" i="95" s="1"/>
  <c r="AB77" i="95" s="1"/>
  <c r="AX74" i="95"/>
  <c r="S74" i="95" s="1"/>
  <c r="AC74" i="95" s="1"/>
  <c r="AB75" i="95" s="1"/>
  <c r="AN79" i="42"/>
  <c r="AI79" i="42"/>
  <c r="AR75" i="87"/>
  <c r="AN79" i="81"/>
  <c r="AI79" i="81"/>
  <c r="AG79" i="74"/>
  <c r="AP79" i="74" s="1"/>
  <c r="AF79" i="74"/>
  <c r="AO79" i="74" s="1"/>
  <c r="AE79" i="74"/>
  <c r="W80" i="74"/>
  <c r="W77" i="87"/>
  <c r="AG76" i="87"/>
  <c r="AP76" i="87" s="1"/>
  <c r="AF76" i="87"/>
  <c r="AO76" i="87" s="1"/>
  <c r="AE76" i="87"/>
  <c r="AH78" i="29"/>
  <c r="AQ78" i="29" s="1"/>
  <c r="AI78" i="46"/>
  <c r="AN78" i="46"/>
  <c r="AH80" i="41"/>
  <c r="AQ80" i="41" s="1"/>
  <c r="AH78" i="27"/>
  <c r="AQ78" i="27" s="1"/>
  <c r="AH81" i="82"/>
  <c r="AQ81" i="82" s="1"/>
  <c r="AE80" i="94"/>
  <c r="W81" i="94"/>
  <c r="AF80" i="94"/>
  <c r="AO80" i="94" s="1"/>
  <c r="AG80" i="94"/>
  <c r="AP80" i="94" s="1"/>
  <c r="AH78" i="79"/>
  <c r="AQ78" i="79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X10" i="31"/>
  <c r="S10" i="31" s="1"/>
  <c r="AC10" i="31" s="1"/>
  <c r="AB11" i="31" s="1"/>
  <c r="AX3" i="31"/>
  <c r="S3" i="31" s="1"/>
  <c r="AC3" i="31" s="1"/>
  <c r="AR78" i="25"/>
  <c r="AH78" i="85"/>
  <c r="AQ78" i="85" s="1"/>
  <c r="Z79" i="95"/>
  <c r="AI75" i="34"/>
  <c r="AN75" i="34"/>
  <c r="X83" i="38"/>
  <c r="Y83" i="38"/>
  <c r="Y78" i="90"/>
  <c r="Z78" i="90" s="1"/>
  <c r="X78" i="90"/>
  <c r="X78" i="91"/>
  <c r="Y78" i="91"/>
  <c r="AR79" i="94"/>
  <c r="AG77" i="89"/>
  <c r="AP77" i="89" s="1"/>
  <c r="AF77" i="89"/>
  <c r="AO77" i="89" s="1"/>
  <c r="W78" i="89"/>
  <c r="AE77" i="89"/>
  <c r="W79" i="27"/>
  <c r="AG78" i="27"/>
  <c r="AP78" i="27" s="1"/>
  <c r="AF78" i="27"/>
  <c r="AO78" i="27" s="1"/>
  <c r="AE78" i="27"/>
  <c r="AG79" i="31"/>
  <c r="AP79" i="31" s="1"/>
  <c r="AP81" i="31" s="1"/>
  <c r="AF79" i="31"/>
  <c r="AO79" i="31" s="1"/>
  <c r="AO81" i="31" s="1"/>
  <c r="AE79" i="31"/>
  <c r="AX79" i="31"/>
  <c r="S79" i="31" s="1"/>
  <c r="AC79" i="31" s="1"/>
  <c r="AE80" i="86"/>
  <c r="W81" i="86"/>
  <c r="AF80" i="86"/>
  <c r="AO80" i="86" s="1"/>
  <c r="AG80" i="86"/>
  <c r="AP80" i="86" s="1"/>
  <c r="AJ79" i="31"/>
  <c r="AS79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J5" i="31"/>
  <c r="AK5" i="31"/>
  <c r="AT5" i="31" s="1"/>
  <c r="AN78" i="77"/>
  <c r="AI78" i="77"/>
  <c r="AS4" i="83"/>
  <c r="AS81" i="83" s="1"/>
  <c r="AL4" i="83"/>
  <c r="AU4" i="83" s="1"/>
  <c r="AE78" i="85"/>
  <c r="W79" i="85"/>
  <c r="AF78" i="85"/>
  <c r="AO78" i="85" s="1"/>
  <c r="AG78" i="85"/>
  <c r="AP78" i="85" s="1"/>
  <c r="AH79" i="37"/>
  <c r="AQ79" i="37" s="1"/>
  <c r="AI82" i="38"/>
  <c r="AN82" i="38"/>
  <c r="AR76" i="89"/>
  <c r="AN77" i="91"/>
  <c r="AI77" i="91"/>
  <c r="AR79" i="41"/>
  <c r="AR77" i="27"/>
  <c r="AR78" i="95"/>
  <c r="AH78" i="33"/>
  <c r="AQ78" i="33" s="1"/>
  <c r="AU81" i="83"/>
  <c r="C11" i="83" s="1"/>
  <c r="F36" i="97" s="1"/>
  <c r="AE74" i="30"/>
  <c r="W75" i="30"/>
  <c r="AG74" i="30"/>
  <c r="AP74" i="30" s="1"/>
  <c r="AF74" i="30"/>
  <c r="AO74" i="30" s="1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K21" i="31"/>
  <c r="AT21" i="31" s="1"/>
  <c r="AJ21" i="31"/>
  <c r="AK15" i="31"/>
  <c r="AT15" i="31" s="1"/>
  <c r="AJ15" i="31"/>
  <c r="AJ9" i="31"/>
  <c r="AK9" i="31"/>
  <c r="AT9" i="31" s="1"/>
  <c r="AR75" i="47"/>
  <c r="AR77" i="33"/>
  <c r="AI77" i="90"/>
  <c r="AN77" i="90"/>
  <c r="AH76" i="47"/>
  <c r="AQ76" i="47" s="1"/>
  <c r="AR79" i="86"/>
  <c r="AR76" i="93"/>
  <c r="AR80" i="82"/>
  <c r="Z78" i="33"/>
  <c r="AH78" i="35"/>
  <c r="AQ78" i="35" s="1"/>
  <c r="AH76" i="45"/>
  <c r="AQ76" i="45" s="1"/>
  <c r="AE80" i="73"/>
  <c r="W81" i="73"/>
  <c r="AG80" i="73"/>
  <c r="AP80" i="73" s="1"/>
  <c r="AF80" i="73"/>
  <c r="AO80" i="7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AH77" i="93"/>
  <c r="AQ77" i="93" s="1"/>
  <c r="AE79" i="37"/>
  <c r="W80" i="37"/>
  <c r="AF79" i="37"/>
  <c r="AO79" i="37" s="1"/>
  <c r="AG79" i="37"/>
  <c r="AP79" i="37" s="1"/>
  <c r="Z76" i="47"/>
  <c r="Z81" i="26"/>
  <c r="Y81" i="26"/>
  <c r="X81" i="26"/>
  <c r="AR77" i="35"/>
  <c r="AH76" i="87"/>
  <c r="AQ76" i="87" s="1"/>
  <c r="AE77" i="75"/>
  <c r="AG77" i="75"/>
  <c r="AP77" i="75" s="1"/>
  <c r="W78" i="75"/>
  <c r="AF77" i="75"/>
  <c r="AO77" i="75" s="1"/>
  <c r="AR77" i="79"/>
  <c r="Z78" i="35"/>
  <c r="AR78" i="37"/>
  <c r="AJ75" i="31"/>
  <c r="AK75" i="31"/>
  <c r="AT75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X12" i="31"/>
  <c r="S12" i="31" s="1"/>
  <c r="AC12" i="31" s="1"/>
  <c r="AB13" i="31" s="1"/>
  <c r="AH77" i="39"/>
  <c r="AQ77" i="39" s="1"/>
  <c r="AR74" i="43"/>
  <c r="X80" i="42"/>
  <c r="Y80" i="42"/>
  <c r="Z77" i="93"/>
  <c r="AH79" i="25"/>
  <c r="AQ79" i="25" s="1"/>
  <c r="AH75" i="43"/>
  <c r="AQ75" i="43" s="1"/>
  <c r="Y76" i="34"/>
  <c r="X76" i="34"/>
  <c r="Z76" i="34" s="1"/>
  <c r="AR75" i="45"/>
  <c r="X80" i="81"/>
  <c r="Y80" i="81"/>
  <c r="AI80" i="26"/>
  <c r="AN80" i="26"/>
  <c r="AF78" i="90" l="1"/>
  <c r="AO78" i="90" s="1"/>
  <c r="AE78" i="90"/>
  <c r="W79" i="90"/>
  <c r="AG78" i="90"/>
  <c r="AP78" i="90" s="1"/>
  <c r="AK6" i="95"/>
  <c r="AT6" i="95" s="1"/>
  <c r="AE76" i="34"/>
  <c r="AG76" i="34"/>
  <c r="AP76" i="34" s="1"/>
  <c r="W77" i="34"/>
  <c r="AF76" i="34"/>
  <c r="AO76" i="34" s="1"/>
  <c r="AS31" i="31"/>
  <c r="AL31" i="31"/>
  <c r="AU31" i="31" s="1"/>
  <c r="AG81" i="26"/>
  <c r="AP81" i="26" s="1"/>
  <c r="AF81" i="26"/>
  <c r="AO81" i="26" s="1"/>
  <c r="AE81" i="26"/>
  <c r="W82" i="26"/>
  <c r="AI78" i="85"/>
  <c r="AN78" i="85"/>
  <c r="AS5" i="31"/>
  <c r="AL5" i="31"/>
  <c r="AU5" i="31" s="1"/>
  <c r="AS22" i="31"/>
  <c r="AL22" i="31"/>
  <c r="AU22" i="31" s="1"/>
  <c r="AS40" i="31"/>
  <c r="AL40" i="31"/>
  <c r="AU40" i="31" s="1"/>
  <c r="AS58" i="31"/>
  <c r="AL58" i="31"/>
  <c r="AU58" i="31" s="1"/>
  <c r="AF77" i="93"/>
  <c r="AO77" i="93" s="1"/>
  <c r="AE77" i="93"/>
  <c r="AG77" i="93"/>
  <c r="AP77" i="93" s="1"/>
  <c r="W78" i="93"/>
  <c r="W79" i="35"/>
  <c r="AG78" i="35"/>
  <c r="AP78" i="35" s="1"/>
  <c r="AF78" i="35"/>
  <c r="AO78" i="35" s="1"/>
  <c r="AE78" i="35"/>
  <c r="AG76" i="47"/>
  <c r="AP76" i="47" s="1"/>
  <c r="AF76" i="47"/>
  <c r="AO76" i="47" s="1"/>
  <c r="AE76" i="47"/>
  <c r="W77" i="47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S33" i="31"/>
  <c r="AL33" i="31"/>
  <c r="AU33" i="31" s="1"/>
  <c r="AS51" i="31"/>
  <c r="AL51" i="31"/>
  <c r="AU51" i="31" s="1"/>
  <c r="AS69" i="31"/>
  <c r="AL69" i="31"/>
  <c r="AU69" i="31" s="1"/>
  <c r="Z75" i="30"/>
  <c r="Y75" i="30"/>
  <c r="X75" i="30"/>
  <c r="AN79" i="31"/>
  <c r="AN81" i="31" s="1"/>
  <c r="AI79" i="31"/>
  <c r="AH78" i="90"/>
  <c r="AQ78" i="90" s="1"/>
  <c r="AR78" i="46"/>
  <c r="AI76" i="87"/>
  <c r="AN76" i="87"/>
  <c r="X80" i="74"/>
  <c r="Y80" i="74"/>
  <c r="AJ79" i="95"/>
  <c r="AS79" i="95" s="1"/>
  <c r="AJ71" i="95"/>
  <c r="AK71" i="95"/>
  <c r="AT71" i="95" s="1"/>
  <c r="AJ65" i="95"/>
  <c r="AK65" i="95"/>
  <c r="AT65" i="95" s="1"/>
  <c r="AJ59" i="95"/>
  <c r="AK59" i="95"/>
  <c r="AT59" i="95" s="1"/>
  <c r="AK53" i="95"/>
  <c r="AT53" i="95" s="1"/>
  <c r="AJ53" i="95"/>
  <c r="AK47" i="95"/>
  <c r="AT47" i="95" s="1"/>
  <c r="AJ47" i="95"/>
  <c r="AK41" i="95"/>
  <c r="AT41" i="95" s="1"/>
  <c r="AX34" i="95"/>
  <c r="S34" i="95" s="1"/>
  <c r="AC34" i="95" s="1"/>
  <c r="AB35" i="95" s="1"/>
  <c r="AX28" i="95"/>
  <c r="S28" i="95" s="1"/>
  <c r="AC28" i="95" s="1"/>
  <c r="AB29" i="95" s="1"/>
  <c r="AX22" i="95"/>
  <c r="S22" i="95" s="1"/>
  <c r="AC22" i="95" s="1"/>
  <c r="AB23" i="95" s="1"/>
  <c r="AX16" i="95"/>
  <c r="S16" i="95" s="1"/>
  <c r="AC16" i="95" s="1"/>
  <c r="AB17" i="95" s="1"/>
  <c r="AX10" i="95"/>
  <c r="S10" i="95" s="1"/>
  <c r="AC10" i="95" s="1"/>
  <c r="AB11" i="95" s="1"/>
  <c r="AX4" i="95"/>
  <c r="S4" i="95" s="1"/>
  <c r="AC4" i="95" s="1"/>
  <c r="AB5" i="95" s="1"/>
  <c r="AG79" i="77"/>
  <c r="AP79" i="77" s="1"/>
  <c r="AF79" i="77"/>
  <c r="AO79" i="77" s="1"/>
  <c r="W80" i="77"/>
  <c r="AE79" i="77"/>
  <c r="AS42" i="31"/>
  <c r="AL42" i="31"/>
  <c r="AU42" i="31" s="1"/>
  <c r="AS60" i="31"/>
  <c r="AL60" i="31"/>
  <c r="AU60" i="31" s="1"/>
  <c r="AS76" i="31"/>
  <c r="AL76" i="31"/>
  <c r="AU76" i="31" s="1"/>
  <c r="AN78" i="78"/>
  <c r="AI78" i="78"/>
  <c r="Y77" i="45"/>
  <c r="X77" i="45"/>
  <c r="AJ13" i="31"/>
  <c r="AK13" i="31"/>
  <c r="AT13" i="31" s="1"/>
  <c r="AH80" i="81"/>
  <c r="AQ80" i="81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I77" i="75"/>
  <c r="AN77" i="75"/>
  <c r="AS21" i="31"/>
  <c r="AL21" i="31"/>
  <c r="AU21" i="31" s="1"/>
  <c r="AI74" i="30"/>
  <c r="AN74" i="30"/>
  <c r="AR82" i="3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Z79" i="27"/>
  <c r="Y79" i="27"/>
  <c r="X79" i="27"/>
  <c r="AR75" i="34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I80" i="94"/>
  <c r="AN80" i="94"/>
  <c r="AN79" i="74"/>
  <c r="AI79" i="74"/>
  <c r="AJ78" i="95"/>
  <c r="AK78" i="95"/>
  <c r="AT78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K22" i="95"/>
  <c r="AT22" i="95" s="1"/>
  <c r="AJ22" i="95"/>
  <c r="AJ16" i="95"/>
  <c r="AK16" i="95"/>
  <c r="AT16" i="95" s="1"/>
  <c r="AK10" i="95"/>
  <c r="AT10" i="95" s="1"/>
  <c r="AJ6" i="31"/>
  <c r="AK6" i="31"/>
  <c r="AT6" i="31" s="1"/>
  <c r="X79" i="78"/>
  <c r="Z79" i="78" s="1"/>
  <c r="Y79" i="78"/>
  <c r="AS7" i="31"/>
  <c r="AL7" i="31"/>
  <c r="AU7" i="31" s="1"/>
  <c r="Z82" i="82"/>
  <c r="Y82" i="82"/>
  <c r="X82" i="82"/>
  <c r="AS67" i="31"/>
  <c r="AL67" i="31"/>
  <c r="AU67" i="31" s="1"/>
  <c r="Z80" i="81"/>
  <c r="AH80" i="42"/>
  <c r="AQ80" i="42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81" i="73"/>
  <c r="X81" i="73"/>
  <c r="Z81" i="73" s="1"/>
  <c r="AS39" i="31"/>
  <c r="AL39" i="31"/>
  <c r="AU39" i="31" s="1"/>
  <c r="AS57" i="31"/>
  <c r="AL57" i="31"/>
  <c r="AU57" i="31" s="1"/>
  <c r="AS78" i="31"/>
  <c r="AL78" i="31"/>
  <c r="AU78" i="31" s="1"/>
  <c r="AR77" i="91"/>
  <c r="AR78" i="77"/>
  <c r="AN77" i="89"/>
  <c r="AI77" i="89"/>
  <c r="AF79" i="95"/>
  <c r="AO79" i="95" s="1"/>
  <c r="AO81" i="95" s="1"/>
  <c r="AG79" i="95"/>
  <c r="AP79" i="95" s="1"/>
  <c r="AP81" i="95" s="1"/>
  <c r="AE79" i="95"/>
  <c r="AX79" i="95"/>
  <c r="S79" i="95" s="1"/>
  <c r="AC79" i="95" s="1"/>
  <c r="AR79" i="42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AK12" i="31"/>
  <c r="AT12" i="31" s="1"/>
  <c r="AJ12" i="31"/>
  <c r="AS30" i="31"/>
  <c r="AL30" i="31"/>
  <c r="AU30" i="31" s="1"/>
  <c r="AS48" i="31"/>
  <c r="AL48" i="31"/>
  <c r="AU48" i="31" s="1"/>
  <c r="AS66" i="31"/>
  <c r="AL66" i="31"/>
  <c r="AU66" i="31" s="1"/>
  <c r="Y80" i="25"/>
  <c r="X80" i="25"/>
  <c r="Y76" i="43"/>
  <c r="X76" i="43"/>
  <c r="Z76" i="43" s="1"/>
  <c r="AR80" i="26"/>
  <c r="AS15" i="31"/>
  <c r="AL15" i="31"/>
  <c r="AU15" i="31" s="1"/>
  <c r="Z80" i="42"/>
  <c r="AS25" i="31"/>
  <c r="AL25" i="31"/>
  <c r="AU25" i="31" s="1"/>
  <c r="AS43" i="31"/>
  <c r="AL43" i="31"/>
  <c r="AU43" i="31" s="1"/>
  <c r="AS61" i="31"/>
  <c r="AL61" i="31"/>
  <c r="AU61" i="31" s="1"/>
  <c r="AS75" i="31"/>
  <c r="AL75" i="31"/>
  <c r="AU75" i="31" s="1"/>
  <c r="AH81" i="26"/>
  <c r="AQ81" i="26" s="1"/>
  <c r="AI80" i="73"/>
  <c r="AN80" i="73"/>
  <c r="W79" i="33"/>
  <c r="AF78" i="33"/>
  <c r="AO78" i="33" s="1"/>
  <c r="AE78" i="33"/>
  <c r="AG78" i="33"/>
  <c r="AP78" i="33" s="1"/>
  <c r="X79" i="85"/>
  <c r="Z79" i="85" s="1"/>
  <c r="Y79" i="85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Y81" i="86"/>
  <c r="X81" i="86"/>
  <c r="Z81" i="86" s="1"/>
  <c r="AI78" i="27"/>
  <c r="AN78" i="27"/>
  <c r="X78" i="89"/>
  <c r="Y78" i="89"/>
  <c r="Z78" i="89" s="1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Y79" i="79"/>
  <c r="X79" i="79"/>
  <c r="Z79" i="29"/>
  <c r="Y79" i="29"/>
  <c r="X79" i="29"/>
  <c r="X78" i="39"/>
  <c r="Y78" i="39"/>
  <c r="AN76" i="45"/>
  <c r="AI76" i="45"/>
  <c r="Y81" i="41"/>
  <c r="X81" i="41"/>
  <c r="AH76" i="34"/>
  <c r="AQ76" i="34" s="1"/>
  <c r="AS49" i="31"/>
  <c r="AL49" i="31"/>
  <c r="AU49" i="31" s="1"/>
  <c r="AI79" i="37"/>
  <c r="AN79" i="37"/>
  <c r="X78" i="75"/>
  <c r="Y78" i="75"/>
  <c r="X80" i="37"/>
  <c r="Y80" i="3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77" i="90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K79" i="31"/>
  <c r="AT79" i="31" s="1"/>
  <c r="AI80" i="86"/>
  <c r="AN80" i="86"/>
  <c r="AH78" i="91"/>
  <c r="AQ78" i="91" s="1"/>
  <c r="AH83" i="38"/>
  <c r="AQ83" i="38" s="1"/>
  <c r="AJ3" i="31"/>
  <c r="AB4" i="31"/>
  <c r="Y77" i="87"/>
  <c r="Z77" i="87" s="1"/>
  <c r="X77" i="87"/>
  <c r="AR79" i="81"/>
  <c r="AJ75" i="95"/>
  <c r="AK75" i="95"/>
  <c r="AT75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6" i="95"/>
  <c r="S6" i="95" s="1"/>
  <c r="AC6" i="95" s="1"/>
  <c r="AB7" i="95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H79" i="46"/>
  <c r="AQ79" i="46" s="1"/>
  <c r="AN78" i="79"/>
  <c r="AI78" i="79"/>
  <c r="AN78" i="29"/>
  <c r="AI78" i="29"/>
  <c r="AI77" i="39"/>
  <c r="AN77" i="39"/>
  <c r="AI79" i="25"/>
  <c r="AN79" i="25"/>
  <c r="AI81" i="82"/>
  <c r="AN81" i="82"/>
  <c r="AN75" i="43"/>
  <c r="AI75" i="43"/>
  <c r="AN80" i="41"/>
  <c r="AI80" i="41"/>
  <c r="Z78" i="91"/>
  <c r="Z83" i="38"/>
  <c r="AJ11" i="31"/>
  <c r="AK11" i="31"/>
  <c r="AT11" i="31" s="1"/>
  <c r="AS29" i="31"/>
  <c r="AL29" i="31"/>
  <c r="AU29" i="31" s="1"/>
  <c r="AS47" i="31"/>
  <c r="AL47" i="31"/>
  <c r="AU47" i="31" s="1"/>
  <c r="AS65" i="31"/>
  <c r="AL65" i="31"/>
  <c r="AU65" i="31" s="1"/>
  <c r="X81" i="94"/>
  <c r="Y81" i="94"/>
  <c r="AJ77" i="95"/>
  <c r="AK77" i="95"/>
  <c r="AT77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H79" i="77"/>
  <c r="AQ79" i="77" s="1"/>
  <c r="AS24" i="31"/>
  <c r="AL24" i="31"/>
  <c r="AU24" i="31" s="1"/>
  <c r="Z79" i="46"/>
  <c r="W80" i="78" l="1"/>
  <c r="AG79" i="78"/>
  <c r="AP79" i="78" s="1"/>
  <c r="AF79" i="78"/>
  <c r="AO79" i="78" s="1"/>
  <c r="AE79" i="78"/>
  <c r="W80" i="85"/>
  <c r="AG79" i="85"/>
  <c r="AP79" i="85" s="1"/>
  <c r="AF79" i="85"/>
  <c r="AO79" i="85" s="1"/>
  <c r="AE79" i="85"/>
  <c r="AG81" i="86"/>
  <c r="AP81" i="86" s="1"/>
  <c r="AF81" i="86"/>
  <c r="AO81" i="86" s="1"/>
  <c r="AE81" i="86"/>
  <c r="W82" i="86"/>
  <c r="W77" i="43"/>
  <c r="AG76" i="43"/>
  <c r="AP76" i="43" s="1"/>
  <c r="AF76" i="43"/>
  <c r="AO76" i="43" s="1"/>
  <c r="AE76" i="43"/>
  <c r="AE77" i="87"/>
  <c r="W78" i="87"/>
  <c r="AF77" i="87"/>
  <c r="AO77" i="87" s="1"/>
  <c r="AG77" i="87"/>
  <c r="AP77" i="87" s="1"/>
  <c r="W79" i="89"/>
  <c r="AE78" i="89"/>
  <c r="AF78" i="89"/>
  <c r="AO78" i="89" s="1"/>
  <c r="AG78" i="89"/>
  <c r="AP78" i="89" s="1"/>
  <c r="AG81" i="73"/>
  <c r="AP81" i="73" s="1"/>
  <c r="AF81" i="73"/>
  <c r="AO81" i="73" s="1"/>
  <c r="AE81" i="73"/>
  <c r="W82" i="73"/>
  <c r="AJ7" i="95"/>
  <c r="AK7" i="95"/>
  <c r="AT7" i="95" s="1"/>
  <c r="AS55" i="95"/>
  <c r="AL55" i="95"/>
  <c r="AU55" i="95" s="1"/>
  <c r="AH80" i="37"/>
  <c r="AQ80" i="37" s="1"/>
  <c r="AJ9" i="95"/>
  <c r="AK9" i="95"/>
  <c r="AT9" i="95" s="1"/>
  <c r="AS69" i="95"/>
  <c r="AL69" i="95"/>
  <c r="AU69" i="95" s="1"/>
  <c r="AJ5" i="95"/>
  <c r="AK5" i="95"/>
  <c r="AT5" i="95" s="1"/>
  <c r="Y79" i="35"/>
  <c r="X79" i="35"/>
  <c r="X77" i="34"/>
  <c r="Y77" i="34"/>
  <c r="Z77" i="34" s="1"/>
  <c r="AS60" i="95"/>
  <c r="AL60" i="95"/>
  <c r="AU60" i="95" s="1"/>
  <c r="AG83" i="38"/>
  <c r="AP83" i="38" s="1"/>
  <c r="AF83" i="38"/>
  <c r="AO83" i="38" s="1"/>
  <c r="AE83" i="38"/>
  <c r="W84" i="38"/>
  <c r="AR78" i="29"/>
  <c r="AJ15" i="95"/>
  <c r="AK15" i="95"/>
  <c r="AT15" i="95" s="1"/>
  <c r="AJ18" i="95"/>
  <c r="AK18" i="95"/>
  <c r="AT18" i="95" s="1"/>
  <c r="AS48" i="95"/>
  <c r="AL48" i="95"/>
  <c r="AU48" i="95" s="1"/>
  <c r="AJ30" i="95"/>
  <c r="AK30" i="95"/>
  <c r="AT30" i="95" s="1"/>
  <c r="AS54" i="95"/>
  <c r="AL54" i="95"/>
  <c r="AU54" i="95" s="1"/>
  <c r="AS72" i="95"/>
  <c r="AL72" i="95"/>
  <c r="AU72" i="95" s="1"/>
  <c r="AR75" i="43"/>
  <c r="AH77" i="87"/>
  <c r="AQ77" i="87" s="1"/>
  <c r="AR76" i="45"/>
  <c r="AJ14" i="95"/>
  <c r="AK14" i="95"/>
  <c r="AT14" i="95" s="1"/>
  <c r="AR78" i="27"/>
  <c r="AJ3" i="95"/>
  <c r="AB4" i="95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R80" i="94"/>
  <c r="AR78" i="78"/>
  <c r="AJ35" i="95"/>
  <c r="AK35" i="95"/>
  <c r="AT35" i="95" s="1"/>
  <c r="AS71" i="95"/>
  <c r="AL71" i="95"/>
  <c r="AU71" i="95" s="1"/>
  <c r="AN76" i="47"/>
  <c r="AI76" i="47"/>
  <c r="X82" i="26"/>
  <c r="Y82" i="26"/>
  <c r="AJ6" i="95"/>
  <c r="AS11" i="31"/>
  <c r="AL11" i="31"/>
  <c r="AU11" i="31" s="1"/>
  <c r="AR77" i="39"/>
  <c r="AS37" i="95"/>
  <c r="AL37" i="95"/>
  <c r="AU37" i="95" s="1"/>
  <c r="AR79" i="37"/>
  <c r="AS62" i="95"/>
  <c r="AL62" i="95"/>
  <c r="AU62" i="95" s="1"/>
  <c r="AH80" i="25"/>
  <c r="AQ80" i="25" s="1"/>
  <c r="AS33" i="95"/>
  <c r="AL33" i="95"/>
  <c r="AU33" i="95" s="1"/>
  <c r="AF82" i="82"/>
  <c r="AO82" i="82" s="1"/>
  <c r="AE82" i="82"/>
  <c r="W83" i="82"/>
  <c r="AG82" i="82"/>
  <c r="AP82" i="82" s="1"/>
  <c r="AS22" i="95"/>
  <c r="AL22" i="95"/>
  <c r="AU22" i="95" s="1"/>
  <c r="AE79" i="27"/>
  <c r="AX79" i="27"/>
  <c r="S79" i="27" s="1"/>
  <c r="AC79" i="27" s="1"/>
  <c r="AG79" i="27"/>
  <c r="AP79" i="27" s="1"/>
  <c r="AP81" i="27" s="1"/>
  <c r="AF79" i="27"/>
  <c r="AO79" i="27" s="1"/>
  <c r="AO81" i="27" s="1"/>
  <c r="AR74" i="30"/>
  <c r="AH79" i="79"/>
  <c r="AQ79" i="79" s="1"/>
  <c r="AQ81" i="79" s="1"/>
  <c r="AX4" i="79"/>
  <c r="S4" i="79" s="1"/>
  <c r="AC4" i="79" s="1"/>
  <c r="AB5" i="79" s="1"/>
  <c r="AZ3" i="79"/>
  <c r="AX7" i="79" s="1"/>
  <c r="S7" i="79" s="1"/>
  <c r="AC7" i="79" s="1"/>
  <c r="AB8" i="79" s="1"/>
  <c r="AX5" i="79"/>
  <c r="S5" i="79" s="1"/>
  <c r="AC5" i="79" s="1"/>
  <c r="AB6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AX74" i="79"/>
  <c r="S74" i="79" s="1"/>
  <c r="AC74" i="79" s="1"/>
  <c r="AB75" i="79" s="1"/>
  <c r="AX75" i="79"/>
  <c r="S75" i="79" s="1"/>
  <c r="AC75" i="79" s="1"/>
  <c r="AB76" i="79" s="1"/>
  <c r="W81" i="81"/>
  <c r="AG80" i="81"/>
  <c r="AP80" i="81" s="1"/>
  <c r="AF80" i="81"/>
  <c r="AO80" i="81" s="1"/>
  <c r="AE80" i="81"/>
  <c r="AS6" i="31"/>
  <c r="AL6" i="31"/>
  <c r="AU6" i="31" s="1"/>
  <c r="AS40" i="95"/>
  <c r="AL40" i="95"/>
  <c r="AU40" i="95" s="1"/>
  <c r="AS58" i="95"/>
  <c r="AL58" i="95"/>
  <c r="AU58" i="95" s="1"/>
  <c r="AS78" i="95"/>
  <c r="AL78" i="95"/>
  <c r="AU78" i="95" s="1"/>
  <c r="AS13" i="31"/>
  <c r="AL13" i="31"/>
  <c r="AU13" i="31" s="1"/>
  <c r="AN79" i="77"/>
  <c r="AI79" i="77"/>
  <c r="AJ11" i="95"/>
  <c r="AK11" i="95"/>
  <c r="AT11" i="95" s="1"/>
  <c r="AJ41" i="95"/>
  <c r="AS59" i="95"/>
  <c r="AL59" i="95"/>
  <c r="AU59" i="95" s="1"/>
  <c r="Z79" i="90"/>
  <c r="X79" i="90"/>
  <c r="Y79" i="90"/>
  <c r="AJ20" i="95"/>
  <c r="AK20" i="95"/>
  <c r="AT20" i="95" s="1"/>
  <c r="Y79" i="33"/>
  <c r="Z79" i="33" s="1"/>
  <c r="X79" i="33"/>
  <c r="AJ13" i="95"/>
  <c r="AK13" i="95"/>
  <c r="AT13" i="95" s="1"/>
  <c r="Z80" i="37"/>
  <c r="AJ26" i="95"/>
  <c r="AK26" i="95"/>
  <c r="AT26" i="95" s="1"/>
  <c r="AK12" i="95"/>
  <c r="AT12" i="95" s="1"/>
  <c r="AJ12" i="95"/>
  <c r="W79" i="91"/>
  <c r="AG78" i="91"/>
  <c r="AP78" i="91" s="1"/>
  <c r="AF78" i="91"/>
  <c r="AO78" i="91" s="1"/>
  <c r="AE78" i="91"/>
  <c r="AR81" i="82"/>
  <c r="AJ19" i="95"/>
  <c r="AK19" i="95"/>
  <c r="AT19" i="95" s="1"/>
  <c r="AS43" i="95"/>
  <c r="AL43" i="95"/>
  <c r="AU43" i="95" s="1"/>
  <c r="AS61" i="95"/>
  <c r="AL61" i="95"/>
  <c r="AU61" i="95" s="1"/>
  <c r="AS75" i="95"/>
  <c r="AL75" i="95"/>
  <c r="AU75" i="95" s="1"/>
  <c r="AJ4" i="31"/>
  <c r="AK4" i="31"/>
  <c r="AT4" i="31" s="1"/>
  <c r="AT81" i="31" s="1"/>
  <c r="AH81" i="41"/>
  <c r="AQ81" i="41" s="1"/>
  <c r="AH78" i="39"/>
  <c r="AQ78" i="39" s="1"/>
  <c r="AJ32" i="95"/>
  <c r="AK32" i="95"/>
  <c r="AT32" i="95" s="1"/>
  <c r="AS50" i="95"/>
  <c r="AL50" i="95"/>
  <c r="AU50" i="95" s="1"/>
  <c r="AS68" i="95"/>
  <c r="AL68" i="95"/>
  <c r="AU68" i="95" s="1"/>
  <c r="AH78" i="89"/>
  <c r="AQ78" i="89" s="1"/>
  <c r="AR80" i="73"/>
  <c r="Z80" i="25"/>
  <c r="AJ21" i="95"/>
  <c r="AK21" i="95"/>
  <c r="AT21" i="95" s="1"/>
  <c r="AS39" i="95"/>
  <c r="AL39" i="95"/>
  <c r="AU39" i="95" s="1"/>
  <c r="AS57" i="95"/>
  <c r="AL57" i="95"/>
  <c r="AU57" i="95" s="1"/>
  <c r="AS76" i="95"/>
  <c r="AL76" i="95"/>
  <c r="AU76" i="95" s="1"/>
  <c r="AR79" i="74"/>
  <c r="AH77" i="45"/>
  <c r="AQ77" i="45" s="1"/>
  <c r="AJ17" i="95"/>
  <c r="AK17" i="95"/>
  <c r="AT17" i="95" s="1"/>
  <c r="AS47" i="95"/>
  <c r="AL47" i="95"/>
  <c r="AU47" i="95" s="1"/>
  <c r="AL79" i="31"/>
  <c r="AU79" i="31" s="1"/>
  <c r="AR79" i="31"/>
  <c r="AR81" i="31" s="1"/>
  <c r="AI78" i="35"/>
  <c r="AN78" i="35"/>
  <c r="Y78" i="93"/>
  <c r="X78" i="93"/>
  <c r="Z78" i="93" s="1"/>
  <c r="AG79" i="46"/>
  <c r="AP79" i="46" s="1"/>
  <c r="AF79" i="46"/>
  <c r="AO79" i="46" s="1"/>
  <c r="AE79" i="46"/>
  <c r="W80" i="46"/>
  <c r="AS73" i="95"/>
  <c r="AL73" i="95"/>
  <c r="AU73" i="95" s="1"/>
  <c r="W80" i="29"/>
  <c r="AG79" i="29"/>
  <c r="AP79" i="29" s="1"/>
  <c r="AF79" i="29"/>
  <c r="AO79" i="29" s="1"/>
  <c r="AE79" i="29"/>
  <c r="AH79" i="85"/>
  <c r="AQ79" i="85" s="1"/>
  <c r="AN81" i="26"/>
  <c r="AI81" i="26"/>
  <c r="AH81" i="94"/>
  <c r="AQ81" i="94" s="1"/>
  <c r="AR80" i="41"/>
  <c r="AR78" i="79"/>
  <c r="AK25" i="95"/>
  <c r="AT25" i="95" s="1"/>
  <c r="AJ25" i="95"/>
  <c r="AS3" i="31"/>
  <c r="AL3" i="31"/>
  <c r="AU3" i="31" s="1"/>
  <c r="AR80" i="86"/>
  <c r="AH78" i="75"/>
  <c r="AQ78" i="75" s="1"/>
  <c r="Z78" i="39"/>
  <c r="Z79" i="79"/>
  <c r="AI78" i="33"/>
  <c r="AN78" i="33"/>
  <c r="AH76" i="43"/>
  <c r="AQ76" i="43" s="1"/>
  <c r="AS12" i="31"/>
  <c r="AL12" i="31"/>
  <c r="AU12" i="31" s="1"/>
  <c r="AR77" i="89"/>
  <c r="AH81" i="73"/>
  <c r="AQ81" i="73" s="1"/>
  <c r="AJ10" i="95"/>
  <c r="AS28" i="95"/>
  <c r="AL28" i="95"/>
  <c r="AU28" i="95" s="1"/>
  <c r="AS46" i="95"/>
  <c r="AL46" i="95"/>
  <c r="AU46" i="95" s="1"/>
  <c r="AS64" i="95"/>
  <c r="AL64" i="95"/>
  <c r="AU64" i="95" s="1"/>
  <c r="X80" i="77"/>
  <c r="Y80" i="77"/>
  <c r="AJ23" i="95"/>
  <c r="AK23" i="95"/>
  <c r="AT23" i="95" s="1"/>
  <c r="AS65" i="95"/>
  <c r="AL65" i="95"/>
  <c r="AU65" i="95" s="1"/>
  <c r="AH80" i="74"/>
  <c r="AQ80" i="74" s="1"/>
  <c r="AR78" i="85"/>
  <c r="AI76" i="34"/>
  <c r="AN76" i="34"/>
  <c r="AN78" i="90"/>
  <c r="AI78" i="90"/>
  <c r="AJ36" i="95"/>
  <c r="AK36" i="95"/>
  <c r="AT36" i="95" s="1"/>
  <c r="AS44" i="95"/>
  <c r="AL44" i="95"/>
  <c r="AU44" i="95" s="1"/>
  <c r="AH81" i="86"/>
  <c r="AQ81" i="86" s="1"/>
  <c r="AS51" i="95"/>
  <c r="AL51" i="95"/>
  <c r="AU51" i="95" s="1"/>
  <c r="AN79" i="95"/>
  <c r="AN81" i="95" s="1"/>
  <c r="AI79" i="95"/>
  <c r="AK79" i="95"/>
  <c r="AT79" i="95" s="1"/>
  <c r="AR76" i="87"/>
  <c r="AG75" i="30"/>
  <c r="AP75" i="30" s="1"/>
  <c r="AE75" i="30"/>
  <c r="W76" i="30"/>
  <c r="AF75" i="30"/>
  <c r="AO75" i="30" s="1"/>
  <c r="AJ42" i="95"/>
  <c r="AK42" i="95"/>
  <c r="AT42" i="95" s="1"/>
  <c r="AS77" i="95"/>
  <c r="AL77" i="95"/>
  <c r="AU77" i="95" s="1"/>
  <c r="AS66" i="95"/>
  <c r="AL66" i="95"/>
  <c r="AU66" i="95" s="1"/>
  <c r="AJ24" i="95"/>
  <c r="AK24" i="95"/>
  <c r="AT24" i="95" s="1"/>
  <c r="Z81" i="94"/>
  <c r="AR79" i="25"/>
  <c r="AJ31" i="95"/>
  <c r="AK31" i="95"/>
  <c r="AT31" i="95" s="1"/>
  <c r="AS49" i="95"/>
  <c r="AL49" i="95"/>
  <c r="AU49" i="95" s="1"/>
  <c r="AS67" i="95"/>
  <c r="AL67" i="95"/>
  <c r="AU67" i="95" s="1"/>
  <c r="Z78" i="75"/>
  <c r="Z81" i="41"/>
  <c r="AH79" i="29"/>
  <c r="AQ79" i="29" s="1"/>
  <c r="AJ8" i="95"/>
  <c r="AK8" i="95"/>
  <c r="AT8" i="95" s="1"/>
  <c r="AS38" i="95"/>
  <c r="AL38" i="95"/>
  <c r="AU38" i="95" s="1"/>
  <c r="AS56" i="95"/>
  <c r="AL56" i="95"/>
  <c r="AU56" i="95" s="1"/>
  <c r="AS74" i="95"/>
  <c r="AL74" i="95"/>
  <c r="AU74" i="95" s="1"/>
  <c r="W81" i="42"/>
  <c r="AG80" i="42"/>
  <c r="AP80" i="42" s="1"/>
  <c r="AE80" i="42"/>
  <c r="AF80" i="42"/>
  <c r="AO80" i="42" s="1"/>
  <c r="AS27" i="95"/>
  <c r="AL27" i="95"/>
  <c r="AU27" i="95" s="1"/>
  <c r="AS45" i="95"/>
  <c r="AL45" i="95"/>
  <c r="AU45" i="95" s="1"/>
  <c r="AS63" i="95"/>
  <c r="AL63" i="95"/>
  <c r="AU63" i="95" s="1"/>
  <c r="AH82" i="82"/>
  <c r="AQ82" i="82" s="1"/>
  <c r="AH79" i="78"/>
  <c r="AQ79" i="78" s="1"/>
  <c r="AH79" i="27"/>
  <c r="AQ79" i="27" s="1"/>
  <c r="AQ81" i="27" s="1"/>
  <c r="AX4" i="27"/>
  <c r="S4" i="27" s="1"/>
  <c r="AC4" i="27" s="1"/>
  <c r="AB5" i="27" s="1"/>
  <c r="AX5" i="27"/>
  <c r="S5" i="27" s="1"/>
  <c r="AC5" i="27" s="1"/>
  <c r="AB6" i="27" s="1"/>
  <c r="AX3" i="27"/>
  <c r="S3" i="27" s="1"/>
  <c r="AC3" i="27" s="1"/>
  <c r="AZ3" i="27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7" i="27"/>
  <c r="S77" i="27" s="1"/>
  <c r="AC77" i="27" s="1"/>
  <c r="AB78" i="27" s="1"/>
  <c r="AX75" i="27"/>
  <c r="S75" i="27" s="1"/>
  <c r="AC75" i="27" s="1"/>
  <c r="AB76" i="27" s="1"/>
  <c r="AX74" i="27"/>
  <c r="S74" i="27" s="1"/>
  <c r="AC74" i="27" s="1"/>
  <c r="AB75" i="27" s="1"/>
  <c r="AX76" i="27"/>
  <c r="S76" i="27" s="1"/>
  <c r="AC76" i="27" s="1"/>
  <c r="AB77" i="27" s="1"/>
  <c r="AX78" i="27"/>
  <c r="S78" i="27" s="1"/>
  <c r="AC78" i="27" s="1"/>
  <c r="AB79" i="27" s="1"/>
  <c r="AR77" i="75"/>
  <c r="Z77" i="45"/>
  <c r="AJ29" i="95"/>
  <c r="AK29" i="95"/>
  <c r="AT29" i="95" s="1"/>
  <c r="AS53" i="95"/>
  <c r="AL53" i="95"/>
  <c r="AU53" i="95" s="1"/>
  <c r="Z80" i="74"/>
  <c r="AH75" i="30"/>
  <c r="AQ75" i="30" s="1"/>
  <c r="X77" i="47"/>
  <c r="Y77" i="47"/>
  <c r="AN77" i="93"/>
  <c r="AI77" i="93"/>
  <c r="AE79" i="33" l="1"/>
  <c r="W80" i="33"/>
  <c r="AG79" i="33"/>
  <c r="AP79" i="33" s="1"/>
  <c r="AF79" i="33"/>
  <c r="AO79" i="33" s="1"/>
  <c r="AK8" i="79"/>
  <c r="AT8" i="79" s="1"/>
  <c r="AJ8" i="79"/>
  <c r="AG78" i="93"/>
  <c r="AP78" i="93" s="1"/>
  <c r="AF78" i="93"/>
  <c r="AO78" i="93" s="1"/>
  <c r="W79" i="93"/>
  <c r="AE78" i="93"/>
  <c r="AG77" i="34"/>
  <c r="AP77" i="34" s="1"/>
  <c r="AF77" i="34"/>
  <c r="AO77" i="34" s="1"/>
  <c r="AE77" i="34"/>
  <c r="W78" i="34"/>
  <c r="AG77" i="45"/>
  <c r="AP77" i="45" s="1"/>
  <c r="W78" i="45"/>
  <c r="AF77" i="45"/>
  <c r="AO77" i="45" s="1"/>
  <c r="AE77" i="45"/>
  <c r="AJ58" i="27"/>
  <c r="AK58" i="27"/>
  <c r="AT58" i="27" s="1"/>
  <c r="AJ34" i="27"/>
  <c r="AK34" i="27"/>
  <c r="AT34" i="27" s="1"/>
  <c r="AK6" i="27"/>
  <c r="AT6" i="27" s="1"/>
  <c r="AJ6" i="27"/>
  <c r="AN79" i="46"/>
  <c r="AI79" i="46"/>
  <c r="AS32" i="95"/>
  <c r="AL32" i="95"/>
  <c r="AU32" i="95" s="1"/>
  <c r="AS4" i="31"/>
  <c r="AL4" i="31"/>
  <c r="AU4" i="31" s="1"/>
  <c r="AG79" i="90"/>
  <c r="AP79" i="90" s="1"/>
  <c r="AF79" i="90"/>
  <c r="AO79" i="90" s="1"/>
  <c r="AE79" i="90"/>
  <c r="W80" i="90"/>
  <c r="AR79" i="77"/>
  <c r="AI80" i="81"/>
  <c r="AN80" i="81"/>
  <c r="AK36" i="79"/>
  <c r="AT36" i="79" s="1"/>
  <c r="AJ36" i="79"/>
  <c r="AJ68" i="27"/>
  <c r="AK68" i="27"/>
  <c r="AT68" i="27" s="1"/>
  <c r="AJ50" i="27"/>
  <c r="AK50" i="27"/>
  <c r="AT50" i="27" s="1"/>
  <c r="AJ32" i="27"/>
  <c r="AK32" i="27"/>
  <c r="AT32" i="27" s="1"/>
  <c r="AJ14" i="27"/>
  <c r="AK14" i="27"/>
  <c r="AT14" i="27" s="1"/>
  <c r="AI80" i="42"/>
  <c r="AN80" i="42"/>
  <c r="AR76" i="34"/>
  <c r="AS19" i="95"/>
  <c r="AL19" i="95"/>
  <c r="AU19" i="95" s="1"/>
  <c r="AG80" i="37"/>
  <c r="AP80" i="37" s="1"/>
  <c r="AF80" i="37"/>
  <c r="AO80" i="37" s="1"/>
  <c r="AE80" i="37"/>
  <c r="W81" i="37"/>
  <c r="AJ64" i="79"/>
  <c r="AK64" i="79"/>
  <c r="AT64" i="79" s="1"/>
  <c r="AS29" i="95"/>
  <c r="AL29" i="95"/>
  <c r="AU29" i="95" s="1"/>
  <c r="AK75" i="27"/>
  <c r="AT75" i="27" s="1"/>
  <c r="AJ75" i="27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B4" i="27"/>
  <c r="AJ3" i="27"/>
  <c r="Y81" i="42"/>
  <c r="Z81" i="42" s="1"/>
  <c r="X81" i="42"/>
  <c r="AG81" i="94"/>
  <c r="AP81" i="94" s="1"/>
  <c r="W82" i="94"/>
  <c r="AE81" i="94"/>
  <c r="AF81" i="94"/>
  <c r="AO81" i="94" s="1"/>
  <c r="AN75" i="30"/>
  <c r="AI75" i="30"/>
  <c r="AR78" i="90"/>
  <c r="AS10" i="95"/>
  <c r="AL10" i="95"/>
  <c r="AU10" i="95" s="1"/>
  <c r="AF78" i="39"/>
  <c r="AO78" i="39" s="1"/>
  <c r="AG78" i="39"/>
  <c r="AP78" i="39" s="1"/>
  <c r="W79" i="39"/>
  <c r="AE78" i="39"/>
  <c r="AF80" i="25"/>
  <c r="AO80" i="25" s="1"/>
  <c r="AE80" i="25"/>
  <c r="W81" i="25"/>
  <c r="AG80" i="25"/>
  <c r="AP80" i="25" s="1"/>
  <c r="AI78" i="91"/>
  <c r="AN78" i="91"/>
  <c r="AH79" i="33"/>
  <c r="AQ79" i="33" s="1"/>
  <c r="AH79" i="90"/>
  <c r="AQ79" i="90" s="1"/>
  <c r="AS11" i="95"/>
  <c r="AL11" i="95"/>
  <c r="AU11" i="95" s="1"/>
  <c r="AJ76" i="79"/>
  <c r="AK76" i="79"/>
  <c r="AT76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K19" i="79"/>
  <c r="AT19" i="79" s="1"/>
  <c r="AX12" i="79"/>
  <c r="S12" i="79" s="1"/>
  <c r="AC12" i="79" s="1"/>
  <c r="AB13" i="79" s="1"/>
  <c r="AX6" i="79"/>
  <c r="S6" i="79" s="1"/>
  <c r="AC6" i="79" s="1"/>
  <c r="AB7" i="79" s="1"/>
  <c r="AS6" i="95"/>
  <c r="AL6" i="95"/>
  <c r="AU6" i="95" s="1"/>
  <c r="AS30" i="95"/>
  <c r="AL30" i="95"/>
  <c r="AU30" i="95" s="1"/>
  <c r="AS15" i="95"/>
  <c r="AL15" i="95"/>
  <c r="AU15" i="95" s="1"/>
  <c r="AS7" i="95"/>
  <c r="AL7" i="95"/>
  <c r="AU7" i="95" s="1"/>
  <c r="Z80" i="85"/>
  <c r="X80" i="85"/>
  <c r="Y80" i="85"/>
  <c r="AH77" i="47"/>
  <c r="AQ77" i="47" s="1"/>
  <c r="AJ70" i="27"/>
  <c r="AK70" i="27"/>
  <c r="AT70" i="27" s="1"/>
  <c r="AJ46" i="27"/>
  <c r="AK46" i="27"/>
  <c r="AT46" i="27" s="1"/>
  <c r="AJ22" i="27"/>
  <c r="AK22" i="27"/>
  <c r="AT22" i="27" s="1"/>
  <c r="AK66" i="79"/>
  <c r="AT66" i="79" s="1"/>
  <c r="AJ66" i="79"/>
  <c r="AK60" i="79"/>
  <c r="AT60" i="79" s="1"/>
  <c r="AJ60" i="79"/>
  <c r="AK54" i="79"/>
  <c r="AT54" i="79" s="1"/>
  <c r="AJ54" i="79"/>
  <c r="AK30" i="79"/>
  <c r="AT30" i="79" s="1"/>
  <c r="AJ30" i="79"/>
  <c r="AK24" i="79"/>
  <c r="AT24" i="79" s="1"/>
  <c r="AJ24" i="79"/>
  <c r="AK18" i="79"/>
  <c r="AT18" i="79" s="1"/>
  <c r="AJ18" i="79"/>
  <c r="AK12" i="79"/>
  <c r="AT12" i="79" s="1"/>
  <c r="AJ12" i="79"/>
  <c r="AK6" i="79"/>
  <c r="AT6" i="79" s="1"/>
  <c r="AH79" i="35"/>
  <c r="AQ79" i="35" s="1"/>
  <c r="AQ81" i="35" s="1"/>
  <c r="AX5" i="35"/>
  <c r="S5" i="35" s="1"/>
  <c r="AC5" i="35" s="1"/>
  <c r="AB6" i="35" s="1"/>
  <c r="AX4" i="35"/>
  <c r="S4" i="35" s="1"/>
  <c r="AC4" i="35" s="1"/>
  <c r="AB5" i="35" s="1"/>
  <c r="AX3" i="35"/>
  <c r="S3" i="35" s="1"/>
  <c r="AC3" i="35" s="1"/>
  <c r="AZ3" i="35"/>
  <c r="AX6" i="35"/>
  <c r="S6" i="35" s="1"/>
  <c r="AC6" i="35" s="1"/>
  <c r="AB7" i="35" s="1"/>
  <c r="AX7" i="35"/>
  <c r="S7" i="35" s="1"/>
  <c r="AC7" i="35" s="1"/>
  <c r="AB8" i="35" s="1"/>
  <c r="AX8" i="35"/>
  <c r="S8" i="35" s="1"/>
  <c r="AC8" i="35" s="1"/>
  <c r="AB9" i="35" s="1"/>
  <c r="AX9" i="35"/>
  <c r="S9" i="35" s="1"/>
  <c r="AC9" i="35" s="1"/>
  <c r="AB10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5" i="35"/>
  <c r="S75" i="35" s="1"/>
  <c r="AC75" i="35" s="1"/>
  <c r="AB76" i="35" s="1"/>
  <c r="AX78" i="35"/>
  <c r="S78" i="35" s="1"/>
  <c r="AC78" i="35" s="1"/>
  <c r="AB79" i="35" s="1"/>
  <c r="AI79" i="78"/>
  <c r="AN79" i="78"/>
  <c r="Z77" i="47"/>
  <c r="W81" i="74"/>
  <c r="AG80" i="74"/>
  <c r="AP80" i="74" s="1"/>
  <c r="AE80" i="74"/>
  <c r="AF80" i="74"/>
  <c r="AO80" i="74" s="1"/>
  <c r="AK78" i="27"/>
  <c r="AT78" i="27" s="1"/>
  <c r="AJ78" i="27"/>
  <c r="AK69" i="27"/>
  <c r="AT69" i="27" s="1"/>
  <c r="AJ69" i="27"/>
  <c r="AK63" i="27"/>
  <c r="AT63" i="27" s="1"/>
  <c r="AJ63" i="27"/>
  <c r="AK57" i="27"/>
  <c r="AT57" i="27" s="1"/>
  <c r="AJ57" i="27"/>
  <c r="AK51" i="27"/>
  <c r="AT51" i="27" s="1"/>
  <c r="AJ51" i="27"/>
  <c r="AK45" i="27"/>
  <c r="AT45" i="27" s="1"/>
  <c r="AJ45" i="27"/>
  <c r="AK39" i="27"/>
  <c r="AT39" i="27" s="1"/>
  <c r="AJ39" i="27"/>
  <c r="AK33" i="27"/>
  <c r="AT33" i="27" s="1"/>
  <c r="AJ33" i="27"/>
  <c r="AK27" i="27"/>
  <c r="AT27" i="27" s="1"/>
  <c r="AJ27" i="27"/>
  <c r="AK21" i="27"/>
  <c r="AT21" i="27" s="1"/>
  <c r="AJ21" i="27"/>
  <c r="AK15" i="27"/>
  <c r="AT15" i="27" s="1"/>
  <c r="AJ15" i="27"/>
  <c r="AK9" i="27"/>
  <c r="AT9" i="27" s="1"/>
  <c r="AJ9" i="27"/>
  <c r="AJ5" i="27"/>
  <c r="AK5" i="27"/>
  <c r="AT5" i="27" s="1"/>
  <c r="AS8" i="95"/>
  <c r="AL8" i="95"/>
  <c r="AU8" i="95" s="1"/>
  <c r="AF81" i="41"/>
  <c r="AO81" i="41" s="1"/>
  <c r="W82" i="41"/>
  <c r="AG81" i="41"/>
  <c r="AP81" i="41" s="1"/>
  <c r="AE81" i="41"/>
  <c r="AS24" i="95"/>
  <c r="AL24" i="95"/>
  <c r="AU24" i="95" s="1"/>
  <c r="AS42" i="95"/>
  <c r="AL42" i="95"/>
  <c r="AU42" i="95" s="1"/>
  <c r="AS23" i="95"/>
  <c r="AL23" i="95"/>
  <c r="AU23" i="95" s="1"/>
  <c r="AU81" i="31"/>
  <c r="C11" i="31" s="1"/>
  <c r="Y80" i="29"/>
  <c r="X80" i="29"/>
  <c r="AR78" i="35"/>
  <c r="AS17" i="95"/>
  <c r="AL17" i="95"/>
  <c r="AU17" i="95" s="1"/>
  <c r="AS26" i="95"/>
  <c r="AL26" i="95"/>
  <c r="AU26" i="95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H82" i="26"/>
  <c r="AQ82" i="26" s="1"/>
  <c r="Z82" i="73"/>
  <c r="Y82" i="73"/>
  <c r="X82" i="73"/>
  <c r="AI78" i="89"/>
  <c r="AN78" i="89"/>
  <c r="Y78" i="87"/>
  <c r="Z78" i="87" s="1"/>
  <c r="X78" i="87"/>
  <c r="Y77" i="43"/>
  <c r="X77" i="43"/>
  <c r="AI79" i="85"/>
  <c r="AN79" i="85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Z82" i="26"/>
  <c r="AS35" i="95"/>
  <c r="AL35" i="95"/>
  <c r="AU35" i="95" s="1"/>
  <c r="AS14" i="95"/>
  <c r="AL14" i="95"/>
  <c r="AU14" i="95" s="1"/>
  <c r="X84" i="38"/>
  <c r="Y84" i="38"/>
  <c r="Z79" i="35"/>
  <c r="AS9" i="95"/>
  <c r="AL9" i="95"/>
  <c r="AU9" i="95" s="1"/>
  <c r="AN81" i="73"/>
  <c r="AI81" i="73"/>
  <c r="AI77" i="87"/>
  <c r="AN77" i="87"/>
  <c r="AJ64" i="27"/>
  <c r="AK64" i="27"/>
  <c r="AT64" i="27" s="1"/>
  <c r="AJ40" i="27"/>
  <c r="AK40" i="27"/>
  <c r="AT40" i="27" s="1"/>
  <c r="AJ16" i="27"/>
  <c r="AK16" i="27"/>
  <c r="AT16" i="27" s="1"/>
  <c r="AK75" i="79"/>
  <c r="AT75" i="79" s="1"/>
  <c r="AJ75" i="79"/>
  <c r="AK48" i="79"/>
  <c r="AT48" i="79" s="1"/>
  <c r="AJ48" i="79"/>
  <c r="AJ62" i="27"/>
  <c r="AK62" i="27"/>
  <c r="AT62" i="27" s="1"/>
  <c r="AJ44" i="27"/>
  <c r="AK44" i="27"/>
  <c r="AT44" i="27" s="1"/>
  <c r="AJ26" i="27"/>
  <c r="AK26" i="27"/>
  <c r="AT26" i="27" s="1"/>
  <c r="AJ8" i="27"/>
  <c r="AK8" i="27"/>
  <c r="AT8" i="27" s="1"/>
  <c r="AG78" i="75"/>
  <c r="AP78" i="75" s="1"/>
  <c r="AF78" i="75"/>
  <c r="AO78" i="75" s="1"/>
  <c r="W79" i="75"/>
  <c r="AE78" i="75"/>
  <c r="AK78" i="79"/>
  <c r="AT78" i="79" s="1"/>
  <c r="AJ78" i="79"/>
  <c r="AR77" i="93"/>
  <c r="AJ79" i="27"/>
  <c r="AS79" i="27" s="1"/>
  <c r="AK79" i="27"/>
  <c r="AT79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J7" i="27"/>
  <c r="AK7" i="27"/>
  <c r="AT7" i="27" s="1"/>
  <c r="AH80" i="77"/>
  <c r="AQ80" i="77" s="1"/>
  <c r="AR78" i="33"/>
  <c r="AS25" i="95"/>
  <c r="AL25" i="95"/>
  <c r="AU25" i="95" s="1"/>
  <c r="AI79" i="29"/>
  <c r="AN79" i="29"/>
  <c r="AH78" i="93"/>
  <c r="AQ78" i="93" s="1"/>
  <c r="Z79" i="91"/>
  <c r="X79" i="91"/>
  <c r="Y79" i="91"/>
  <c r="AS20" i="95"/>
  <c r="AL20" i="95"/>
  <c r="AU20" i="95" s="1"/>
  <c r="AS41" i="95"/>
  <c r="AL41" i="95"/>
  <c r="AU41" i="95" s="1"/>
  <c r="AJ77" i="79"/>
  <c r="AK77" i="79"/>
  <c r="AT77" i="79" s="1"/>
  <c r="AK69" i="79"/>
  <c r="AT69" i="79" s="1"/>
  <c r="AJ69" i="79"/>
  <c r="AK63" i="79"/>
  <c r="AT63" i="79" s="1"/>
  <c r="AJ63" i="79"/>
  <c r="AK57" i="79"/>
  <c r="AT57" i="79" s="1"/>
  <c r="AJ57" i="79"/>
  <c r="AK51" i="79"/>
  <c r="AT51" i="79" s="1"/>
  <c r="AJ51" i="79"/>
  <c r="AK45" i="79"/>
  <c r="AT45" i="79" s="1"/>
  <c r="AJ45" i="79"/>
  <c r="AK39" i="79"/>
  <c r="AT39" i="79" s="1"/>
  <c r="AJ39" i="79"/>
  <c r="AK33" i="79"/>
  <c r="AT33" i="79" s="1"/>
  <c r="AJ33" i="79"/>
  <c r="AK27" i="79"/>
  <c r="AT27" i="79" s="1"/>
  <c r="AJ27" i="79"/>
  <c r="AK21" i="79"/>
  <c r="AT21" i="79" s="1"/>
  <c r="AJ21" i="79"/>
  <c r="AK15" i="79"/>
  <c r="AT15" i="79" s="1"/>
  <c r="AJ15" i="79"/>
  <c r="AJ9" i="79"/>
  <c r="AK9" i="79"/>
  <c r="AT9" i="79" s="1"/>
  <c r="AX3" i="79"/>
  <c r="S3" i="79" s="1"/>
  <c r="AC3" i="79" s="1"/>
  <c r="Y83" i="82"/>
  <c r="Z83" i="82" s="1"/>
  <c r="X83" i="82"/>
  <c r="AR76" i="47"/>
  <c r="AJ4" i="95"/>
  <c r="AK4" i="95"/>
  <c r="AT4" i="95" s="1"/>
  <c r="AT81" i="95" s="1"/>
  <c r="AS18" i="95"/>
  <c r="AL18" i="95"/>
  <c r="AU18" i="95" s="1"/>
  <c r="Y79" i="89"/>
  <c r="X79" i="89"/>
  <c r="AI76" i="43"/>
  <c r="AN76" i="43"/>
  <c r="Y82" i="86"/>
  <c r="X82" i="86"/>
  <c r="Z82" i="86" s="1"/>
  <c r="AJ76" i="27"/>
  <c r="AK76" i="27"/>
  <c r="AT76" i="27" s="1"/>
  <c r="AJ52" i="27"/>
  <c r="AK52" i="27"/>
  <c r="AT52" i="27" s="1"/>
  <c r="AJ28" i="27"/>
  <c r="AK28" i="27"/>
  <c r="AT28" i="27" s="1"/>
  <c r="AJ10" i="27"/>
  <c r="AK10" i="27"/>
  <c r="AT10" i="27" s="1"/>
  <c r="AK72" i="79"/>
  <c r="AT72" i="79" s="1"/>
  <c r="AJ72" i="79"/>
  <c r="AK42" i="79"/>
  <c r="AT42" i="79" s="1"/>
  <c r="AJ42" i="79"/>
  <c r="AJ74" i="27"/>
  <c r="AK74" i="27"/>
  <c r="AT74" i="27" s="1"/>
  <c r="AJ56" i="27"/>
  <c r="AK56" i="27"/>
  <c r="AT56" i="27" s="1"/>
  <c r="AJ38" i="27"/>
  <c r="AK38" i="27"/>
  <c r="AT38" i="27" s="1"/>
  <c r="AJ20" i="27"/>
  <c r="AK20" i="27"/>
  <c r="AT20" i="27" s="1"/>
  <c r="AS31" i="95"/>
  <c r="AL31" i="95"/>
  <c r="AU31" i="95" s="1"/>
  <c r="AS81" i="31"/>
  <c r="AR81" i="26"/>
  <c r="AJ70" i="79"/>
  <c r="AK70" i="79"/>
  <c r="AT70" i="79" s="1"/>
  <c r="AJ77" i="27"/>
  <c r="AK77" i="27"/>
  <c r="AT77" i="27" s="1"/>
  <c r="AK72" i="27"/>
  <c r="AT72" i="27" s="1"/>
  <c r="AJ72" i="27"/>
  <c r="AK66" i="27"/>
  <c r="AT66" i="27" s="1"/>
  <c r="AJ66" i="27"/>
  <c r="AK60" i="27"/>
  <c r="AT60" i="27" s="1"/>
  <c r="AJ60" i="27"/>
  <c r="AK54" i="27"/>
  <c r="AT54" i="27" s="1"/>
  <c r="AJ54" i="27"/>
  <c r="AK48" i="27"/>
  <c r="AT48" i="27" s="1"/>
  <c r="AJ48" i="27"/>
  <c r="AK42" i="27"/>
  <c r="AT42" i="27" s="1"/>
  <c r="AJ42" i="27"/>
  <c r="AK36" i="27"/>
  <c r="AT36" i="27" s="1"/>
  <c r="AJ36" i="27"/>
  <c r="AK30" i="27"/>
  <c r="AT30" i="27" s="1"/>
  <c r="AJ30" i="27"/>
  <c r="AK24" i="27"/>
  <c r="AT24" i="27" s="1"/>
  <c r="AJ24" i="27"/>
  <c r="AK18" i="27"/>
  <c r="AT18" i="27" s="1"/>
  <c r="AJ18" i="27"/>
  <c r="AK12" i="27"/>
  <c r="AT12" i="27" s="1"/>
  <c r="AJ12" i="27"/>
  <c r="Y76" i="30"/>
  <c r="X76" i="30"/>
  <c r="AL79" i="95"/>
  <c r="AU79" i="95" s="1"/>
  <c r="AR79" i="95"/>
  <c r="AR81" i="95" s="1"/>
  <c r="AS36" i="95"/>
  <c r="AL36" i="95"/>
  <c r="AU36" i="95" s="1"/>
  <c r="Z80" i="77"/>
  <c r="AX79" i="79"/>
  <c r="S79" i="79" s="1"/>
  <c r="AC79" i="79" s="1"/>
  <c r="AJ79" i="79" s="1"/>
  <c r="AS79" i="79" s="1"/>
  <c r="AG79" i="79"/>
  <c r="AP79" i="79" s="1"/>
  <c r="AP81" i="79" s="1"/>
  <c r="AE79" i="79"/>
  <c r="AF79" i="79"/>
  <c r="AO79" i="79" s="1"/>
  <c r="AO81" i="79" s="1"/>
  <c r="X80" i="46"/>
  <c r="Y80" i="46"/>
  <c r="Z80" i="46" s="1"/>
  <c r="AS21" i="95"/>
  <c r="AL21" i="95"/>
  <c r="AU21" i="95" s="1"/>
  <c r="AS12" i="95"/>
  <c r="AL12" i="95"/>
  <c r="AU12" i="95" s="1"/>
  <c r="AS13" i="95"/>
  <c r="AL13" i="95"/>
  <c r="AU13" i="95" s="1"/>
  <c r="Y81" i="81"/>
  <c r="X81" i="8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X19" i="79"/>
  <c r="S19" i="79" s="1"/>
  <c r="AC19" i="79" s="1"/>
  <c r="AB20" i="79" s="1"/>
  <c r="AX13" i="79"/>
  <c r="S13" i="79" s="1"/>
  <c r="AC13" i="79" s="1"/>
  <c r="AB14" i="79" s="1"/>
  <c r="AI79" i="27"/>
  <c r="AN79" i="27"/>
  <c r="AN81" i="27" s="1"/>
  <c r="AI82" i="82"/>
  <c r="AN82" i="82"/>
  <c r="AS3" i="95"/>
  <c r="AL3" i="95"/>
  <c r="AU3" i="95" s="1"/>
  <c r="AN83" i="38"/>
  <c r="AI83" i="38"/>
  <c r="AH77" i="34"/>
  <c r="AQ77" i="34" s="1"/>
  <c r="AS5" i="95"/>
  <c r="AL5" i="95"/>
  <c r="AU5" i="95" s="1"/>
  <c r="AN81" i="86"/>
  <c r="AI81" i="86"/>
  <c r="Y80" i="78"/>
  <c r="X80" i="78"/>
  <c r="W81" i="46" l="1"/>
  <c r="AG80" i="46"/>
  <c r="AP80" i="46" s="1"/>
  <c r="AF80" i="46"/>
  <c r="AO80" i="46" s="1"/>
  <c r="AE80" i="46"/>
  <c r="AG78" i="87"/>
  <c r="AP78" i="87" s="1"/>
  <c r="AF78" i="87"/>
  <c r="AO78" i="87" s="1"/>
  <c r="AE78" i="87"/>
  <c r="W79" i="87"/>
  <c r="AF81" i="42"/>
  <c r="AO81" i="42" s="1"/>
  <c r="AE81" i="42"/>
  <c r="W82" i="42"/>
  <c r="AG81" i="42"/>
  <c r="AP81" i="42" s="1"/>
  <c r="W83" i="86"/>
  <c r="AG82" i="86"/>
  <c r="AP82" i="86" s="1"/>
  <c r="AE82" i="86"/>
  <c r="AF82" i="86"/>
  <c r="AO82" i="86" s="1"/>
  <c r="AG83" i="82"/>
  <c r="AP83" i="82" s="1"/>
  <c r="AF83" i="82"/>
  <c r="AO83" i="82" s="1"/>
  <c r="AE83" i="82"/>
  <c r="W84" i="82"/>
  <c r="AS32" i="79"/>
  <c r="AL32" i="79"/>
  <c r="AU32" i="79" s="1"/>
  <c r="AH76" i="30"/>
  <c r="AQ76" i="30" s="1"/>
  <c r="AS7" i="27"/>
  <c r="AL7" i="27"/>
  <c r="AU7" i="27" s="1"/>
  <c r="AR81" i="86"/>
  <c r="AJ20" i="79"/>
  <c r="AK20" i="79"/>
  <c r="AT20" i="79" s="1"/>
  <c r="AS38" i="79"/>
  <c r="AL38" i="79"/>
  <c r="AU38" i="79" s="1"/>
  <c r="AS56" i="79"/>
  <c r="AL56" i="79"/>
  <c r="AU56" i="79" s="1"/>
  <c r="AS74" i="79"/>
  <c r="AL74" i="79"/>
  <c r="AU74" i="79" s="1"/>
  <c r="Z76" i="30"/>
  <c r="AS77" i="27"/>
  <c r="AL77" i="27"/>
  <c r="AU77" i="27" s="1"/>
  <c r="AS72" i="79"/>
  <c r="AL72" i="79"/>
  <c r="AU72" i="79" s="1"/>
  <c r="AH83" i="82"/>
  <c r="AQ83" i="82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S75" i="79"/>
  <c r="AL75" i="79"/>
  <c r="AU75" i="79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H78" i="87"/>
  <c r="AQ78" i="87" s="1"/>
  <c r="AS23" i="79"/>
  <c r="AL23" i="79"/>
  <c r="AU23" i="79" s="1"/>
  <c r="AS41" i="79"/>
  <c r="AL41" i="79"/>
  <c r="AU41" i="79" s="1"/>
  <c r="AS59" i="79"/>
  <c r="AL59" i="79"/>
  <c r="AU59" i="79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X81" i="74"/>
  <c r="Y81" i="74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J3" i="35"/>
  <c r="AB4" i="35"/>
  <c r="AS12" i="79"/>
  <c r="AL12" i="79"/>
  <c r="AU12" i="79" s="1"/>
  <c r="AS30" i="79"/>
  <c r="AL30" i="79"/>
  <c r="AU30" i="79" s="1"/>
  <c r="AS66" i="79"/>
  <c r="AL66" i="79"/>
  <c r="AU66" i="79" s="1"/>
  <c r="AK7" i="79"/>
  <c r="AT7" i="79" s="1"/>
  <c r="AJ7" i="79"/>
  <c r="AR80" i="42"/>
  <c r="AS50" i="27"/>
  <c r="AL50" i="27"/>
  <c r="AU50" i="27" s="1"/>
  <c r="AR80" i="81"/>
  <c r="AR79" i="46"/>
  <c r="AN78" i="93"/>
  <c r="AI78" i="93"/>
  <c r="AH81" i="81"/>
  <c r="AQ81" i="81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56" i="27"/>
  <c r="AL56" i="27"/>
  <c r="AU56" i="27" s="1"/>
  <c r="AS52" i="27"/>
  <c r="AL52" i="27"/>
  <c r="AU52" i="27" s="1"/>
  <c r="AS78" i="79"/>
  <c r="AL78" i="79"/>
  <c r="AU78" i="79" s="1"/>
  <c r="AS44" i="27"/>
  <c r="AL44" i="27"/>
  <c r="AU44" i="27" s="1"/>
  <c r="AS64" i="27"/>
  <c r="AL64" i="27"/>
  <c r="AU64" i="27" s="1"/>
  <c r="W83" i="73"/>
  <c r="AG82" i="73"/>
  <c r="AP82" i="73" s="1"/>
  <c r="AE82" i="73"/>
  <c r="AF82" i="73"/>
  <c r="AO82" i="73" s="1"/>
  <c r="AH80" i="29"/>
  <c r="AQ80" i="29" s="1"/>
  <c r="AS5" i="27"/>
  <c r="AL5" i="27"/>
  <c r="AU5" i="27" s="1"/>
  <c r="W78" i="47"/>
  <c r="AG77" i="47"/>
  <c r="AP77" i="47" s="1"/>
  <c r="AE77" i="47"/>
  <c r="AF77" i="47"/>
  <c r="AO77" i="47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5" i="35"/>
  <c r="AK5" i="35"/>
  <c r="AT5" i="35" s="1"/>
  <c r="AS70" i="27"/>
  <c r="AL70" i="27"/>
  <c r="AU70" i="27" s="1"/>
  <c r="AJ13" i="79"/>
  <c r="AK13" i="79"/>
  <c r="AT13" i="79" s="1"/>
  <c r="AS31" i="79"/>
  <c r="AL31" i="79"/>
  <c r="AU31" i="79" s="1"/>
  <c r="AS49" i="79"/>
  <c r="AL49" i="79"/>
  <c r="AU49" i="79" s="1"/>
  <c r="AS67" i="79"/>
  <c r="AL67" i="79"/>
  <c r="AU67" i="79" s="1"/>
  <c r="AR78" i="91"/>
  <c r="AN81" i="94"/>
  <c r="AI81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S64" i="79"/>
  <c r="AL64" i="79"/>
  <c r="AU64" i="79" s="1"/>
  <c r="AS58" i="27"/>
  <c r="AL58" i="27"/>
  <c r="AU58" i="27" s="1"/>
  <c r="Z78" i="34"/>
  <c r="X78" i="34"/>
  <c r="Y78" i="34"/>
  <c r="AR82" i="82"/>
  <c r="AS26" i="79"/>
  <c r="AL26" i="79"/>
  <c r="AU26" i="79" s="1"/>
  <c r="AS44" i="79"/>
  <c r="AL44" i="79"/>
  <c r="AU44" i="79" s="1"/>
  <c r="AS62" i="79"/>
  <c r="AL62" i="79"/>
  <c r="AU62" i="79" s="1"/>
  <c r="AI79" i="79"/>
  <c r="AN79" i="79"/>
  <c r="AN81" i="79" s="1"/>
  <c r="AS70" i="79"/>
  <c r="AL70" i="79"/>
  <c r="AU70" i="79" s="1"/>
  <c r="AR76" i="43"/>
  <c r="AS21" i="79"/>
  <c r="AL21" i="79"/>
  <c r="AU21" i="79" s="1"/>
  <c r="AS39" i="79"/>
  <c r="AL39" i="79"/>
  <c r="AU39" i="79" s="1"/>
  <c r="AS57" i="79"/>
  <c r="AL57" i="79"/>
  <c r="AU57" i="79" s="1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AE79" i="35"/>
  <c r="AX79" i="35"/>
  <c r="S79" i="35" s="1"/>
  <c r="AC79" i="35" s="1"/>
  <c r="AF79" i="35"/>
  <c r="AO79" i="35" s="1"/>
  <c r="AO81" i="35" s="1"/>
  <c r="AG79" i="35"/>
  <c r="AP79" i="35" s="1"/>
  <c r="AP81" i="35" s="1"/>
  <c r="AS10" i="79"/>
  <c r="AL10" i="79"/>
  <c r="AU10" i="79" s="1"/>
  <c r="AS28" i="79"/>
  <c r="AL28" i="79"/>
  <c r="AU28" i="79" s="1"/>
  <c r="AS46" i="79"/>
  <c r="AL46" i="79"/>
  <c r="AU46" i="79" s="1"/>
  <c r="AR79" i="85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Y82" i="41"/>
  <c r="X82" i="41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K9" i="35"/>
  <c r="AT9" i="35" s="1"/>
  <c r="AJ9" i="35"/>
  <c r="AJ6" i="35"/>
  <c r="AK6" i="35"/>
  <c r="AT6" i="35" s="1"/>
  <c r="AS18" i="79"/>
  <c r="AL18" i="79"/>
  <c r="AU18" i="79" s="1"/>
  <c r="AS54" i="79"/>
  <c r="AL54" i="79"/>
  <c r="AU54" i="79" s="1"/>
  <c r="AH80" i="85"/>
  <c r="AQ80" i="85" s="1"/>
  <c r="AN78" i="39"/>
  <c r="AI78" i="39"/>
  <c r="X82" i="94"/>
  <c r="Y82" i="94"/>
  <c r="Z82" i="94" s="1"/>
  <c r="AS3" i="27"/>
  <c r="AL3" i="27"/>
  <c r="AU3" i="27" s="1"/>
  <c r="AS75" i="27"/>
  <c r="AL75" i="27"/>
  <c r="AU75" i="27" s="1"/>
  <c r="X81" i="37"/>
  <c r="Y81" i="37"/>
  <c r="AS14" i="27"/>
  <c r="AL14" i="27"/>
  <c r="AU14" i="27" s="1"/>
  <c r="AS68" i="27"/>
  <c r="AL68" i="27"/>
  <c r="AU68" i="27" s="1"/>
  <c r="AS6" i="27"/>
  <c r="AL6" i="27"/>
  <c r="AU6" i="27" s="1"/>
  <c r="AN77" i="45"/>
  <c r="AI77" i="45"/>
  <c r="AN77" i="34"/>
  <c r="AI77" i="34"/>
  <c r="X79" i="93"/>
  <c r="Y79" i="93"/>
  <c r="AH80" i="78"/>
  <c r="AQ80" i="78" s="1"/>
  <c r="AR83" i="38"/>
  <c r="Z81" i="8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20" i="27"/>
  <c r="AL20" i="27"/>
  <c r="AU20" i="27" s="1"/>
  <c r="AS74" i="27"/>
  <c r="AL74" i="27"/>
  <c r="AU74" i="27" s="1"/>
  <c r="AS10" i="27"/>
  <c r="AL10" i="27"/>
  <c r="AU10" i="27" s="1"/>
  <c r="AS76" i="27"/>
  <c r="AL76" i="27"/>
  <c r="AU76" i="27" s="1"/>
  <c r="AH79" i="89"/>
  <c r="AQ79" i="89" s="1"/>
  <c r="AS4" i="95"/>
  <c r="AS81" i="95" s="1"/>
  <c r="AL4" i="95"/>
  <c r="AU4" i="95" s="1"/>
  <c r="AB4" i="79"/>
  <c r="AJ3" i="79"/>
  <c r="AS77" i="79"/>
  <c r="AL77" i="79"/>
  <c r="AU77" i="79" s="1"/>
  <c r="AH79" i="91"/>
  <c r="AQ79" i="91" s="1"/>
  <c r="AQ81" i="91" s="1"/>
  <c r="AZ3" i="91"/>
  <c r="AX7" i="91" s="1"/>
  <c r="S7" i="91" s="1"/>
  <c r="AC7" i="91" s="1"/>
  <c r="AB8" i="91" s="1"/>
  <c r="AX5" i="91"/>
  <c r="S5" i="91" s="1"/>
  <c r="AC5" i="91" s="1"/>
  <c r="AB6" i="91" s="1"/>
  <c r="AX6" i="91"/>
  <c r="S6" i="91" s="1"/>
  <c r="AC6" i="91" s="1"/>
  <c r="AB7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S8" i="27"/>
  <c r="AL8" i="27"/>
  <c r="AU8" i="27" s="1"/>
  <c r="AS62" i="27"/>
  <c r="AL62" i="27"/>
  <c r="AU62" i="27" s="1"/>
  <c r="AS16" i="27"/>
  <c r="AL16" i="27"/>
  <c r="AU16" i="27" s="1"/>
  <c r="AR77" i="87"/>
  <c r="AH77" i="43"/>
  <c r="AQ77" i="43" s="1"/>
  <c r="Z80" i="29"/>
  <c r="AI80" i="74"/>
  <c r="AN80" i="74"/>
  <c r="AR79" i="78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K8" i="35"/>
  <c r="AT8" i="35" s="1"/>
  <c r="AJ8" i="35"/>
  <c r="AS22" i="27"/>
  <c r="AL22" i="27"/>
  <c r="AU22" i="27" s="1"/>
  <c r="AF80" i="85"/>
  <c r="AO80" i="85" s="1"/>
  <c r="AE80" i="85"/>
  <c r="AG80" i="85"/>
  <c r="AP80" i="85" s="1"/>
  <c r="W81" i="85"/>
  <c r="AJ19" i="79"/>
  <c r="AS37" i="79"/>
  <c r="AL37" i="79"/>
  <c r="AU37" i="79" s="1"/>
  <c r="AS55" i="79"/>
  <c r="AL55" i="79"/>
  <c r="AU55" i="79" s="1"/>
  <c r="AS73" i="79"/>
  <c r="AL73" i="79"/>
  <c r="AU73" i="79" s="1"/>
  <c r="X79" i="39"/>
  <c r="Y79" i="39"/>
  <c r="AJ4" i="27"/>
  <c r="AK4" i="27"/>
  <c r="AT4" i="27" s="1"/>
  <c r="AT81" i="27" s="1"/>
  <c r="AS23" i="27"/>
  <c r="AL23" i="27"/>
  <c r="AU23" i="27" s="1"/>
  <c r="AS41" i="27"/>
  <c r="AL41" i="27"/>
  <c r="AU41" i="27" s="1"/>
  <c r="AS59" i="27"/>
  <c r="AL59" i="27"/>
  <c r="AU59" i="27" s="1"/>
  <c r="AS36" i="79"/>
  <c r="AL36" i="79"/>
  <c r="AU36" i="79" s="1"/>
  <c r="X80" i="90"/>
  <c r="Y80" i="90"/>
  <c r="AR79" i="27"/>
  <c r="AR81" i="27" s="1"/>
  <c r="AL79" i="27"/>
  <c r="AU79" i="27" s="1"/>
  <c r="AS68" i="79"/>
  <c r="AL68" i="79"/>
  <c r="AU68" i="79" s="1"/>
  <c r="AS42" i="79"/>
  <c r="AL42" i="79"/>
  <c r="AU42" i="79" s="1"/>
  <c r="AH82" i="86"/>
  <c r="AQ82" i="86" s="1"/>
  <c r="AS27" i="79"/>
  <c r="AL27" i="79"/>
  <c r="AU27" i="79" s="1"/>
  <c r="AS45" i="79"/>
  <c r="AL45" i="79"/>
  <c r="AU45" i="79" s="1"/>
  <c r="AS63" i="79"/>
  <c r="AL63" i="79"/>
  <c r="AU63" i="79" s="1"/>
  <c r="AF79" i="91"/>
  <c r="AO79" i="91" s="1"/>
  <c r="AO81" i="91" s="1"/>
  <c r="AE79" i="91"/>
  <c r="AG79" i="91"/>
  <c r="AP79" i="91" s="1"/>
  <c r="AP81" i="91" s="1"/>
  <c r="AX79" i="91"/>
  <c r="S79" i="91" s="1"/>
  <c r="AC79" i="91" s="1"/>
  <c r="AS25" i="27"/>
  <c r="AL25" i="27"/>
  <c r="AU25" i="27" s="1"/>
  <c r="AS43" i="27"/>
  <c r="AL43" i="27"/>
  <c r="AU43" i="27" s="1"/>
  <c r="AS61" i="27"/>
  <c r="AL61" i="27"/>
  <c r="AU61" i="27" s="1"/>
  <c r="AN78" i="75"/>
  <c r="AI78" i="75"/>
  <c r="AS48" i="79"/>
  <c r="AL48" i="79"/>
  <c r="AU48" i="79" s="1"/>
  <c r="AR81" i="73"/>
  <c r="AH84" i="38"/>
  <c r="AQ84" i="38" s="1"/>
  <c r="W83" i="26"/>
  <c r="AG82" i="26"/>
  <c r="AP82" i="26" s="1"/>
  <c r="AF82" i="26"/>
  <c r="AO82" i="26" s="1"/>
  <c r="AE82" i="26"/>
  <c r="AS16" i="79"/>
  <c r="AL16" i="79"/>
  <c r="AU16" i="79" s="1"/>
  <c r="AS34" i="79"/>
  <c r="AL34" i="79"/>
  <c r="AU34" i="79" s="1"/>
  <c r="AS52" i="79"/>
  <c r="AL52" i="79"/>
  <c r="AU52" i="79" s="1"/>
  <c r="AR78" i="89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J79" i="35"/>
  <c r="AS79" i="35" s="1"/>
  <c r="AK79" i="35"/>
  <c r="AT79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K19" i="35"/>
  <c r="AT19" i="35" s="1"/>
  <c r="AJ19" i="35"/>
  <c r="AJ13" i="35"/>
  <c r="AK13" i="35"/>
  <c r="AT13" i="35" s="1"/>
  <c r="AJ7" i="35"/>
  <c r="AK7" i="35"/>
  <c r="AT7" i="35" s="1"/>
  <c r="AS24" i="79"/>
  <c r="AL24" i="79"/>
  <c r="AU24" i="79" s="1"/>
  <c r="AS60" i="79"/>
  <c r="AL60" i="79"/>
  <c r="AU60" i="79" s="1"/>
  <c r="Z81" i="25"/>
  <c r="Y81" i="25"/>
  <c r="X81" i="25"/>
  <c r="AR75" i="30"/>
  <c r="AN80" i="37"/>
  <c r="AI80" i="37"/>
  <c r="AS32" i="27"/>
  <c r="AL32" i="27"/>
  <c r="AU32" i="27" s="1"/>
  <c r="Z80" i="33"/>
  <c r="X80" i="33"/>
  <c r="Y80" i="33"/>
  <c r="AS50" i="79"/>
  <c r="AL50" i="79"/>
  <c r="AU50" i="79" s="1"/>
  <c r="Z80" i="78"/>
  <c r="AU81" i="95"/>
  <c r="C11" i="95" s="1"/>
  <c r="F48" i="97" s="1"/>
  <c r="AJ14" i="79"/>
  <c r="AK14" i="79"/>
  <c r="AT14" i="79" s="1"/>
  <c r="AH80" i="46"/>
  <c r="AQ80" i="46" s="1"/>
  <c r="W81" i="77"/>
  <c r="AG80" i="77"/>
  <c r="AP80" i="77" s="1"/>
  <c r="AF80" i="77"/>
  <c r="AO80" i="77" s="1"/>
  <c r="AE80" i="77"/>
  <c r="AS24" i="27"/>
  <c r="AL24" i="27"/>
  <c r="AU24" i="27" s="1"/>
  <c r="AS42" i="27"/>
  <c r="AL42" i="27"/>
  <c r="AU42" i="27" s="1"/>
  <c r="AS60" i="27"/>
  <c r="AL60" i="27"/>
  <c r="AU60" i="27" s="1"/>
  <c r="AS38" i="27"/>
  <c r="AL38" i="27"/>
  <c r="AU38" i="27" s="1"/>
  <c r="AS28" i="27"/>
  <c r="AL28" i="27"/>
  <c r="AU28" i="27" s="1"/>
  <c r="Z79" i="89"/>
  <c r="AS9" i="79"/>
  <c r="AL9" i="79"/>
  <c r="AU9" i="79" s="1"/>
  <c r="AR79" i="29"/>
  <c r="X79" i="75"/>
  <c r="Y79" i="75"/>
  <c r="AS26" i="27"/>
  <c r="AL26" i="27"/>
  <c r="AU26" i="27" s="1"/>
  <c r="AS40" i="27"/>
  <c r="AL40" i="27"/>
  <c r="AU40" i="27" s="1"/>
  <c r="Z84" i="38"/>
  <c r="Z77" i="43"/>
  <c r="AH82" i="73"/>
  <c r="AQ82" i="73" s="1"/>
  <c r="AK79" i="79"/>
  <c r="AT79" i="79" s="1"/>
  <c r="AI81" i="41"/>
  <c r="AN81" i="41"/>
  <c r="AJ76" i="35"/>
  <c r="AK76" i="35"/>
  <c r="AT76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79"/>
  <c r="AS46" i="27"/>
  <c r="AL46" i="27"/>
  <c r="AU46" i="27" s="1"/>
  <c r="AS25" i="79"/>
  <c r="AL25" i="79"/>
  <c r="AU25" i="79" s="1"/>
  <c r="AS43" i="79"/>
  <c r="AL43" i="79"/>
  <c r="AU43" i="79" s="1"/>
  <c r="AS61" i="79"/>
  <c r="AL61" i="79"/>
  <c r="AU61" i="79" s="1"/>
  <c r="AS76" i="79"/>
  <c r="AL76" i="79"/>
  <c r="AU76" i="79" s="1"/>
  <c r="AI80" i="25"/>
  <c r="AN80" i="25"/>
  <c r="AH81" i="42"/>
  <c r="AQ81" i="42" s="1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9" i="90"/>
  <c r="AI79" i="90"/>
  <c r="AS34" i="27"/>
  <c r="AL34" i="27"/>
  <c r="AU34" i="27" s="1"/>
  <c r="Y78" i="45"/>
  <c r="X78" i="45"/>
  <c r="AS8" i="79"/>
  <c r="AL8" i="79"/>
  <c r="AU8" i="79" s="1"/>
  <c r="AN79" i="33"/>
  <c r="AI79" i="33"/>
  <c r="W83" i="94" l="1"/>
  <c r="AF82" i="94"/>
  <c r="AO82" i="94" s="1"/>
  <c r="AE82" i="94"/>
  <c r="AG82" i="94"/>
  <c r="AP82" i="94" s="1"/>
  <c r="AK8" i="91"/>
  <c r="AT8" i="91" s="1"/>
  <c r="AJ8" i="9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R81" i="41"/>
  <c r="AS14" i="79"/>
  <c r="AL14" i="79"/>
  <c r="AU14" i="79" s="1"/>
  <c r="AH80" i="33"/>
  <c r="AQ80" i="3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4" i="27"/>
  <c r="AS81" i="27" s="1"/>
  <c r="AL4" i="27"/>
  <c r="AU4" i="27" s="1"/>
  <c r="Z81" i="85"/>
  <c r="Y81" i="85"/>
  <c r="X81" i="85"/>
  <c r="AS8" i="35"/>
  <c r="AL8" i="35"/>
  <c r="AU8" i="35" s="1"/>
  <c r="AS26" i="35"/>
  <c r="AL26" i="35"/>
  <c r="AU26" i="35" s="1"/>
  <c r="AJ79" i="91"/>
  <c r="AS79" i="91" s="1"/>
  <c r="AK79" i="91"/>
  <c r="AT79" i="91" s="1"/>
  <c r="AK73" i="91"/>
  <c r="AT73" i="91" s="1"/>
  <c r="AJ73" i="91"/>
  <c r="AK67" i="91"/>
  <c r="AT67" i="91" s="1"/>
  <c r="AJ67" i="91"/>
  <c r="AK61" i="91"/>
  <c r="AT61" i="91" s="1"/>
  <c r="AJ61" i="91"/>
  <c r="AK55" i="91"/>
  <c r="AT55" i="91" s="1"/>
  <c r="AJ55" i="91"/>
  <c r="AK49" i="91"/>
  <c r="AT49" i="91" s="1"/>
  <c r="AJ49" i="91"/>
  <c r="AK43" i="91"/>
  <c r="AT43" i="91" s="1"/>
  <c r="AJ43" i="91"/>
  <c r="AK37" i="91"/>
  <c r="AT37" i="91" s="1"/>
  <c r="AJ37" i="91"/>
  <c r="AK31" i="91"/>
  <c r="AT31" i="91" s="1"/>
  <c r="AJ31" i="91"/>
  <c r="AK25" i="91"/>
  <c r="AT25" i="91" s="1"/>
  <c r="AK19" i="91"/>
  <c r="AT19" i="91" s="1"/>
  <c r="AK13" i="91"/>
  <c r="AT13" i="91" s="1"/>
  <c r="AK7" i="91"/>
  <c r="AT7" i="91" s="1"/>
  <c r="AJ7" i="91"/>
  <c r="AH79" i="93"/>
  <c r="AQ79" i="93" s="1"/>
  <c r="AS27" i="35"/>
  <c r="AL27" i="35"/>
  <c r="AU27" i="35" s="1"/>
  <c r="AS45" i="35"/>
  <c r="AL45" i="35"/>
  <c r="AU45" i="35" s="1"/>
  <c r="AS63" i="35"/>
  <c r="AL63" i="35"/>
  <c r="AU63" i="35" s="1"/>
  <c r="W79" i="34"/>
  <c r="AE78" i="34"/>
  <c r="AG78" i="34"/>
  <c r="AP78" i="34" s="1"/>
  <c r="AF78" i="34"/>
  <c r="AO78" i="34" s="1"/>
  <c r="AS13" i="79"/>
  <c r="AL13" i="79"/>
  <c r="AU13" i="79" s="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I77" i="47"/>
  <c r="AN77" i="47"/>
  <c r="AI82" i="73"/>
  <c r="AN82" i="73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H81" i="74"/>
  <c r="AQ81" i="74" s="1"/>
  <c r="X84" i="82"/>
  <c r="Y84" i="82"/>
  <c r="AI81" i="42"/>
  <c r="AN81" i="42"/>
  <c r="AE77" i="43"/>
  <c r="W78" i="43"/>
  <c r="AF77" i="43"/>
  <c r="AO77" i="43" s="1"/>
  <c r="AG77" i="43"/>
  <c r="AP77" i="43" s="1"/>
  <c r="AG80" i="33"/>
  <c r="AP80" i="33" s="1"/>
  <c r="AF80" i="33"/>
  <c r="AO80" i="33" s="1"/>
  <c r="AE80" i="33"/>
  <c r="W81" i="33"/>
  <c r="AS19" i="35"/>
  <c r="AL19" i="35"/>
  <c r="AU19" i="35" s="1"/>
  <c r="AR78" i="75"/>
  <c r="AH80" i="90"/>
  <c r="AQ80" i="90" s="1"/>
  <c r="AS44" i="35"/>
  <c r="AL44" i="35"/>
  <c r="AU44" i="35" s="1"/>
  <c r="AS62" i="35"/>
  <c r="AL62" i="35"/>
  <c r="AU62" i="3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J6" i="91"/>
  <c r="AK6" i="91"/>
  <c r="AT6" i="91" s="1"/>
  <c r="Z79" i="93"/>
  <c r="AH81" i="37"/>
  <c r="AQ81" i="37" s="1"/>
  <c r="AH82" i="41"/>
  <c r="AQ82" i="41" s="1"/>
  <c r="AR79" i="79"/>
  <c r="AR81" i="79" s="1"/>
  <c r="AL79" i="79"/>
  <c r="AU79" i="79" s="1"/>
  <c r="AR81" i="94"/>
  <c r="AS7" i="79"/>
  <c r="AL7" i="79"/>
  <c r="AU7" i="79" s="1"/>
  <c r="Z81" i="74"/>
  <c r="AN83" i="82"/>
  <c r="AI83" i="82"/>
  <c r="AI80" i="46"/>
  <c r="AN80" i="46"/>
  <c r="AH78" i="45"/>
  <c r="AQ78" i="45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W85" i="38"/>
  <c r="AG84" i="38"/>
  <c r="AP84" i="38" s="1"/>
  <c r="AF84" i="38"/>
  <c r="AO84" i="38" s="1"/>
  <c r="AE84" i="38"/>
  <c r="AH79" i="75"/>
  <c r="AQ79" i="75" s="1"/>
  <c r="AQ81" i="75" s="1"/>
  <c r="AX3" i="75"/>
  <c r="S3" i="75" s="1"/>
  <c r="AC3" i="75" s="1"/>
  <c r="AX4" i="75"/>
  <c r="S4" i="75" s="1"/>
  <c r="AC4" i="75" s="1"/>
  <c r="AB5" i="75" s="1"/>
  <c r="AZ3" i="75"/>
  <c r="AX6" i="75" s="1"/>
  <c r="S6" i="75" s="1"/>
  <c r="AC6" i="75" s="1"/>
  <c r="AB7" i="75" s="1"/>
  <c r="AX5" i="75"/>
  <c r="S5" i="75" s="1"/>
  <c r="AC5" i="75" s="1"/>
  <c r="AB6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F79" i="89"/>
  <c r="AO79" i="89" s="1"/>
  <c r="AE79" i="89"/>
  <c r="W80" i="89"/>
  <c r="AG79" i="89"/>
  <c r="AP79" i="89" s="1"/>
  <c r="AE80" i="78"/>
  <c r="W81" i="78"/>
  <c r="AG80" i="78"/>
  <c r="AP80" i="78" s="1"/>
  <c r="AF80" i="78"/>
  <c r="AO80" i="78" s="1"/>
  <c r="AH81" i="25"/>
  <c r="AQ81" i="25" s="1"/>
  <c r="AS37" i="35"/>
  <c r="AL37" i="35"/>
  <c r="AU37" i="35" s="1"/>
  <c r="AS55" i="35"/>
  <c r="AL55" i="35"/>
  <c r="AU55" i="35" s="1"/>
  <c r="AS73" i="35"/>
  <c r="AL73" i="35"/>
  <c r="AU73" i="35" s="1"/>
  <c r="Z80" i="90"/>
  <c r="AH79" i="39"/>
  <c r="AQ79" i="39" s="1"/>
  <c r="AQ81" i="39" s="1"/>
  <c r="AZ3" i="39"/>
  <c r="AX3" i="39" s="1"/>
  <c r="S3" i="39" s="1"/>
  <c r="AC3" i="39" s="1"/>
  <c r="AX4" i="39"/>
  <c r="S4" i="39" s="1"/>
  <c r="AC4" i="39" s="1"/>
  <c r="AB5" i="39" s="1"/>
  <c r="AX5" i="39"/>
  <c r="S5" i="39" s="1"/>
  <c r="AC5" i="39" s="1"/>
  <c r="AB6" i="39" s="1"/>
  <c r="AX7" i="39"/>
  <c r="S7" i="39" s="1"/>
  <c r="AC7" i="39" s="1"/>
  <c r="AB8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3" i="39"/>
  <c r="S13" i="39" s="1"/>
  <c r="AC13" i="39" s="1"/>
  <c r="AB14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7" i="39"/>
  <c r="S77" i="39" s="1"/>
  <c r="AC77" i="39" s="1"/>
  <c r="AB78" i="39" s="1"/>
  <c r="AX76" i="39"/>
  <c r="S76" i="39" s="1"/>
  <c r="AC76" i="39" s="1"/>
  <c r="AB77" i="39" s="1"/>
  <c r="AX75" i="39"/>
  <c r="S75" i="39" s="1"/>
  <c r="AC75" i="39" s="1"/>
  <c r="AB76" i="39" s="1"/>
  <c r="AX78" i="39"/>
  <c r="S78" i="39" s="1"/>
  <c r="AC78" i="39" s="1"/>
  <c r="AB79" i="39" s="1"/>
  <c r="AI80" i="85"/>
  <c r="AN80" i="85"/>
  <c r="AK76" i="91"/>
  <c r="AT76" i="91" s="1"/>
  <c r="AJ76" i="9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X4" i="91"/>
  <c r="S4" i="91" s="1"/>
  <c r="AC4" i="91" s="1"/>
  <c r="AB5" i="91" s="1"/>
  <c r="AS3" i="79"/>
  <c r="AL3" i="79"/>
  <c r="AU3" i="79" s="1"/>
  <c r="AR77" i="34"/>
  <c r="Z81" i="37"/>
  <c r="AH82" i="94"/>
  <c r="AQ82" i="94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W77" i="30"/>
  <c r="AG76" i="30"/>
  <c r="AP76" i="30" s="1"/>
  <c r="AF76" i="30"/>
  <c r="AO76" i="30" s="1"/>
  <c r="AE76" i="30"/>
  <c r="Z83" i="86"/>
  <c r="X83" i="86"/>
  <c r="Y83" i="86"/>
  <c r="Y79" i="87"/>
  <c r="Z79" i="87" s="1"/>
  <c r="X79" i="87"/>
  <c r="Z79" i="75"/>
  <c r="X83" i="26"/>
  <c r="Y83" i="26"/>
  <c r="Z79" i="39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R80" i="74"/>
  <c r="AJ77" i="91"/>
  <c r="AK77" i="91"/>
  <c r="AT77" i="91" s="1"/>
  <c r="AK70" i="91"/>
  <c r="AT70" i="91" s="1"/>
  <c r="AJ70" i="91"/>
  <c r="AK64" i="91"/>
  <c r="AT64" i="91" s="1"/>
  <c r="AJ64" i="91"/>
  <c r="AK58" i="91"/>
  <c r="AT58" i="91" s="1"/>
  <c r="AJ58" i="91"/>
  <c r="AK52" i="91"/>
  <c r="AT52" i="91" s="1"/>
  <c r="AJ52" i="91"/>
  <c r="AK46" i="91"/>
  <c r="AT46" i="91" s="1"/>
  <c r="AJ46" i="91"/>
  <c r="AK40" i="91"/>
  <c r="AT40" i="91" s="1"/>
  <c r="AJ40" i="91"/>
  <c r="AK34" i="91"/>
  <c r="AT34" i="91" s="1"/>
  <c r="AJ34" i="91"/>
  <c r="AK28" i="91"/>
  <c r="AT28" i="91" s="1"/>
  <c r="AJ28" i="91"/>
  <c r="AK22" i="91"/>
  <c r="AT22" i="91" s="1"/>
  <c r="AJ22" i="91"/>
  <c r="AK16" i="91"/>
  <c r="AT16" i="91" s="1"/>
  <c r="AJ16" i="91"/>
  <c r="AJ10" i="91"/>
  <c r="AK10" i="91"/>
  <c r="AT10" i="91" s="1"/>
  <c r="AJ4" i="79"/>
  <c r="AK4" i="79"/>
  <c r="AT4" i="79" s="1"/>
  <c r="AT81" i="79" s="1"/>
  <c r="AE81" i="81"/>
  <c r="W82" i="81"/>
  <c r="AF81" i="81"/>
  <c r="AO81" i="81" s="1"/>
  <c r="AG81" i="81"/>
  <c r="AP81" i="81" s="1"/>
  <c r="Z82" i="41"/>
  <c r="X78" i="47"/>
  <c r="Y78" i="47"/>
  <c r="Y83" i="73"/>
  <c r="X83" i="73"/>
  <c r="AR78" i="93"/>
  <c r="AK4" i="35"/>
  <c r="AT4" i="35" s="1"/>
  <c r="AT81" i="35" s="1"/>
  <c r="AJ4" i="35"/>
  <c r="AS6" i="79"/>
  <c r="AL6" i="79"/>
  <c r="AU6" i="79" s="1"/>
  <c r="AS42" i="35"/>
  <c r="AL42" i="35"/>
  <c r="AU42" i="35" s="1"/>
  <c r="AS60" i="35"/>
  <c r="AL60" i="35"/>
  <c r="AU60" i="35" s="1"/>
  <c r="AS76" i="35"/>
  <c r="AL76" i="35"/>
  <c r="AU76" i="35" s="1"/>
  <c r="AR80" i="37"/>
  <c r="AG81" i="25"/>
  <c r="AP81" i="25" s="1"/>
  <c r="AF81" i="25"/>
  <c r="AO81" i="25" s="1"/>
  <c r="AE81" i="25"/>
  <c r="W82" i="2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19" i="79"/>
  <c r="AL19" i="79"/>
  <c r="AU19" i="79" s="1"/>
  <c r="AE80" i="29"/>
  <c r="W81" i="29"/>
  <c r="AG80" i="29"/>
  <c r="AP80" i="29" s="1"/>
  <c r="AF80" i="29"/>
  <c r="AO80" i="29" s="1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X3" i="91"/>
  <c r="S3" i="91" s="1"/>
  <c r="AC3" i="91" s="1"/>
  <c r="AR77" i="45"/>
  <c r="AR78" i="39"/>
  <c r="AS6" i="35"/>
  <c r="AL6" i="35"/>
  <c r="AU6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S5" i="35"/>
  <c r="AL5" i="35"/>
  <c r="AU5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3" i="35"/>
  <c r="AL3" i="35"/>
  <c r="AU3" i="35" s="1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20" i="79"/>
  <c r="AL20" i="79"/>
  <c r="AU20" i="79" s="1"/>
  <c r="AN78" i="87"/>
  <c r="AI78" i="87"/>
  <c r="AR79" i="90"/>
  <c r="AI80" i="77"/>
  <c r="AN80" i="77"/>
  <c r="AR79" i="33"/>
  <c r="Z78" i="45"/>
  <c r="AS24" i="35"/>
  <c r="AL24" i="35"/>
  <c r="AU24" i="35" s="1"/>
  <c r="AR80" i="25"/>
  <c r="X81" i="77"/>
  <c r="Y81" i="77"/>
  <c r="AI82" i="26"/>
  <c r="AN82" i="26"/>
  <c r="AN79" i="91"/>
  <c r="AN81" i="91" s="1"/>
  <c r="AI79" i="9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U81" i="27"/>
  <c r="C11" i="27" s="1"/>
  <c r="AS9" i="35"/>
  <c r="AL9" i="35"/>
  <c r="AU9" i="35" s="1"/>
  <c r="AI79" i="35"/>
  <c r="AN79" i="35"/>
  <c r="AN81" i="35" s="1"/>
  <c r="AH78" i="34"/>
  <c r="AQ78" i="34" s="1"/>
  <c r="AI82" i="86"/>
  <c r="AN82" i="86"/>
  <c r="Z82" i="42"/>
  <c r="Y82" i="42"/>
  <c r="X82" i="42"/>
  <c r="Z81" i="46"/>
  <c r="X81" i="46"/>
  <c r="Y81" i="46"/>
  <c r="AX79" i="87" l="1"/>
  <c r="S79" i="87" s="1"/>
  <c r="AC79" i="87" s="1"/>
  <c r="AG79" i="87"/>
  <c r="AP79" i="87" s="1"/>
  <c r="AP81" i="87" s="1"/>
  <c r="AF79" i="87"/>
  <c r="AO79" i="87" s="1"/>
  <c r="AO81" i="87" s="1"/>
  <c r="AE79" i="87"/>
  <c r="AK7" i="75"/>
  <c r="AT7" i="75" s="1"/>
  <c r="AJ7" i="75"/>
  <c r="AJ3" i="39"/>
  <c r="AB4" i="39"/>
  <c r="AE81" i="46"/>
  <c r="W82" i="46"/>
  <c r="AG81" i="46"/>
  <c r="AP81" i="46" s="1"/>
  <c r="AF81" i="46"/>
  <c r="AO81" i="46" s="1"/>
  <c r="AR79" i="35"/>
  <c r="AR81" i="35" s="1"/>
  <c r="AL79" i="35"/>
  <c r="AU79" i="35" s="1"/>
  <c r="AS44" i="91"/>
  <c r="AL44" i="91"/>
  <c r="AU44" i="91" s="1"/>
  <c r="W79" i="45"/>
  <c r="AE78" i="45"/>
  <c r="AG78" i="45"/>
  <c r="AP78" i="45" s="1"/>
  <c r="AF78" i="45"/>
  <c r="AO78" i="45" s="1"/>
  <c r="AH78" i="47"/>
  <c r="AQ78" i="47" s="1"/>
  <c r="Y82" i="81"/>
  <c r="Z82" i="81" s="1"/>
  <c r="X82" i="8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X79" i="75"/>
  <c r="S79" i="75" s="1"/>
  <c r="AC79" i="75" s="1"/>
  <c r="AG79" i="75"/>
  <c r="AP79" i="75" s="1"/>
  <c r="AP81" i="75" s="1"/>
  <c r="AF79" i="75"/>
  <c r="AO79" i="75" s="1"/>
  <c r="AO81" i="75" s="1"/>
  <c r="AE79" i="75"/>
  <c r="AE83" i="86"/>
  <c r="W84" i="86"/>
  <c r="AF83" i="86"/>
  <c r="AO83" i="86" s="1"/>
  <c r="AG83" i="86"/>
  <c r="AP83" i="86" s="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R80" i="85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K44" i="39"/>
  <c r="AT44" i="39" s="1"/>
  <c r="AK38" i="39"/>
  <c r="AT38" i="39" s="1"/>
  <c r="AK32" i="39"/>
  <c r="AT32" i="39" s="1"/>
  <c r="AK26" i="39"/>
  <c r="AT26" i="39" s="1"/>
  <c r="AK20" i="39"/>
  <c r="AT20" i="39" s="1"/>
  <c r="AK14" i="39"/>
  <c r="AT14" i="39" s="1"/>
  <c r="AK8" i="39"/>
  <c r="AT8" i="39" s="1"/>
  <c r="AK78" i="75"/>
  <c r="AT78" i="75" s="1"/>
  <c r="AJ78" i="75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K36" i="75"/>
  <c r="AT36" i="75" s="1"/>
  <c r="AK30" i="75"/>
  <c r="AT30" i="75" s="1"/>
  <c r="AK24" i="75"/>
  <c r="AT24" i="75" s="1"/>
  <c r="AK18" i="75"/>
  <c r="AT18" i="75" s="1"/>
  <c r="AK12" i="75"/>
  <c r="AT12" i="75" s="1"/>
  <c r="AJ6" i="75"/>
  <c r="AK6" i="75"/>
  <c r="AT6" i="75" s="1"/>
  <c r="AR80" i="46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X81" i="33"/>
  <c r="Y81" i="33"/>
  <c r="AJ26" i="91"/>
  <c r="AK26" i="91"/>
  <c r="AT26" i="91" s="1"/>
  <c r="AS62" i="91"/>
  <c r="AL62" i="91"/>
  <c r="AU62" i="91" s="1"/>
  <c r="AH81" i="77"/>
  <c r="AQ81" i="77" s="1"/>
  <c r="AH82" i="42"/>
  <c r="AQ82" i="42" s="1"/>
  <c r="AL79" i="91"/>
  <c r="AU79" i="91" s="1"/>
  <c r="AR79" i="91"/>
  <c r="AR81" i="91" s="1"/>
  <c r="Z81" i="77"/>
  <c r="AR78" i="87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Z81" i="29"/>
  <c r="Y81" i="29"/>
  <c r="X81" i="29"/>
  <c r="Z78" i="47"/>
  <c r="AI81" i="81"/>
  <c r="AN81" i="81"/>
  <c r="AH79" i="87"/>
  <c r="AQ79" i="87" s="1"/>
  <c r="AQ81" i="87" s="1"/>
  <c r="AX3" i="87"/>
  <c r="S3" i="87" s="1"/>
  <c r="AC3" i="87" s="1"/>
  <c r="AZ3" i="87"/>
  <c r="AX4" i="87"/>
  <c r="S4" i="87" s="1"/>
  <c r="AC4" i="87" s="1"/>
  <c r="AB5" i="87" s="1"/>
  <c r="AX5" i="87"/>
  <c r="S5" i="87" s="1"/>
  <c r="AC5" i="87" s="1"/>
  <c r="AB6" i="87" s="1"/>
  <c r="AX6" i="87"/>
  <c r="S6" i="87" s="1"/>
  <c r="AC6" i="87" s="1"/>
  <c r="AB7" i="87" s="1"/>
  <c r="AX7" i="87"/>
  <c r="S7" i="87" s="1"/>
  <c r="AC7" i="87" s="1"/>
  <c r="AB8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7" i="87"/>
  <c r="S77" i="87" s="1"/>
  <c r="AC77" i="87" s="1"/>
  <c r="AB78" i="87" s="1"/>
  <c r="AX75" i="87"/>
  <c r="S75" i="87" s="1"/>
  <c r="AC75" i="87" s="1"/>
  <c r="AB76" i="87" s="1"/>
  <c r="AX78" i="87"/>
  <c r="S78" i="87" s="1"/>
  <c r="AC78" i="87" s="1"/>
  <c r="AB79" i="87" s="1"/>
  <c r="AX74" i="87"/>
  <c r="S74" i="87" s="1"/>
  <c r="AC74" i="87" s="1"/>
  <c r="AB75" i="87" s="1"/>
  <c r="AX76" i="87"/>
  <c r="S76" i="87" s="1"/>
  <c r="AC76" i="87" s="1"/>
  <c r="AB77" i="87" s="1"/>
  <c r="AI76" i="30"/>
  <c r="AN76" i="30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K31" i="39"/>
  <c r="AT31" i="39" s="1"/>
  <c r="AJ31" i="39"/>
  <c r="AK25" i="39"/>
  <c r="AT25" i="39" s="1"/>
  <c r="AJ25" i="39"/>
  <c r="AK19" i="39"/>
  <c r="AT19" i="39" s="1"/>
  <c r="AJ19" i="39"/>
  <c r="AX12" i="39"/>
  <c r="S12" i="39" s="1"/>
  <c r="AC12" i="39" s="1"/>
  <c r="AB13" i="39" s="1"/>
  <c r="AX6" i="39"/>
  <c r="S6" i="39" s="1"/>
  <c r="AC6" i="39" s="1"/>
  <c r="AB7" i="39" s="1"/>
  <c r="W81" i="90"/>
  <c r="AF80" i="90"/>
  <c r="AO80" i="90" s="1"/>
  <c r="AG80" i="90"/>
  <c r="AP80" i="90" s="1"/>
  <c r="AE80" i="90"/>
  <c r="Z80" i="89"/>
  <c r="Y80" i="89"/>
  <c r="X80" i="89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R83" i="82"/>
  <c r="AN80" i="33"/>
  <c r="AI80" i="33"/>
  <c r="AH84" i="82"/>
  <c r="AQ84" i="82" s="1"/>
  <c r="AR77" i="47"/>
  <c r="AJ13" i="91"/>
  <c r="AS31" i="91"/>
  <c r="AL31" i="91"/>
  <c r="AU31" i="91" s="1"/>
  <c r="AS49" i="91"/>
  <c r="AL49" i="91"/>
  <c r="AU49" i="91" s="1"/>
  <c r="AS67" i="91"/>
  <c r="AL67" i="91"/>
  <c r="AU67" i="91" s="1"/>
  <c r="AG81" i="85"/>
  <c r="AP81" i="85" s="1"/>
  <c r="AF81" i="85"/>
  <c r="AO81" i="85" s="1"/>
  <c r="AE81" i="85"/>
  <c r="W82" i="85"/>
  <c r="AS32" i="91"/>
  <c r="AL32" i="91"/>
  <c r="AU32" i="91" s="1"/>
  <c r="AS50" i="91"/>
  <c r="AL50" i="91"/>
  <c r="AU50" i="91" s="1"/>
  <c r="AS68" i="91"/>
  <c r="AL68" i="91"/>
  <c r="AU68" i="91" s="1"/>
  <c r="AI80" i="29"/>
  <c r="AN80" i="29"/>
  <c r="Z82" i="25"/>
  <c r="Y82" i="25"/>
  <c r="X82" i="25"/>
  <c r="AH83" i="73"/>
  <c r="AQ83" i="73" s="1"/>
  <c r="AF82" i="41"/>
  <c r="AO82" i="41" s="1"/>
  <c r="AE82" i="41"/>
  <c r="W83" i="41"/>
  <c r="AG82" i="41"/>
  <c r="AP82" i="41" s="1"/>
  <c r="AS22" i="91"/>
  <c r="AL22" i="91"/>
  <c r="AU22" i="91" s="1"/>
  <c r="AS40" i="91"/>
  <c r="AL40" i="91"/>
  <c r="AU40" i="91" s="1"/>
  <c r="AS58" i="91"/>
  <c r="AL58" i="91"/>
  <c r="AU58" i="91" s="1"/>
  <c r="AX79" i="39"/>
  <c r="S79" i="39" s="1"/>
  <c r="AC79" i="39" s="1"/>
  <c r="AJ79" i="39" s="1"/>
  <c r="AS79" i="39" s="1"/>
  <c r="AG79" i="39"/>
  <c r="AP79" i="39" s="1"/>
  <c r="AP81" i="39" s="1"/>
  <c r="AF79" i="39"/>
  <c r="AO79" i="39" s="1"/>
  <c r="AO81" i="39" s="1"/>
  <c r="AE79" i="39"/>
  <c r="AU81" i="79"/>
  <c r="C11" i="79" s="1"/>
  <c r="F32" i="97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76" i="39"/>
  <c r="AK76" i="39"/>
  <c r="AT76" i="39" s="1"/>
  <c r="AK72" i="39"/>
  <c r="AT72" i="39" s="1"/>
  <c r="AJ72" i="39"/>
  <c r="AK66" i="39"/>
  <c r="AT66" i="39" s="1"/>
  <c r="AJ66" i="39"/>
  <c r="AJ60" i="39"/>
  <c r="AK60" i="39"/>
  <c r="AT60" i="39" s="1"/>
  <c r="AK54" i="39"/>
  <c r="AT54" i="39" s="1"/>
  <c r="AJ54" i="39"/>
  <c r="AK48" i="39"/>
  <c r="AT48" i="39" s="1"/>
  <c r="AJ48" i="39"/>
  <c r="AJ42" i="39"/>
  <c r="AK42" i="39"/>
  <c r="AT42" i="39" s="1"/>
  <c r="AK36" i="39"/>
  <c r="AT36" i="39" s="1"/>
  <c r="AJ36" i="39"/>
  <c r="AJ30" i="39"/>
  <c r="AK30" i="39"/>
  <c r="AT30" i="39" s="1"/>
  <c r="AJ24" i="39"/>
  <c r="AK24" i="39"/>
  <c r="AT24" i="39" s="1"/>
  <c r="AJ18" i="39"/>
  <c r="AK18" i="39"/>
  <c r="AT18" i="39" s="1"/>
  <c r="AJ12" i="39"/>
  <c r="AK12" i="39"/>
  <c r="AT12" i="39" s="1"/>
  <c r="AJ6" i="39"/>
  <c r="AK6" i="39"/>
  <c r="AT6" i="39" s="1"/>
  <c r="AJ75" i="75"/>
  <c r="AK75" i="75"/>
  <c r="AT75" i="75" s="1"/>
  <c r="AK70" i="75"/>
  <c r="AT70" i="75" s="1"/>
  <c r="AJ70" i="75"/>
  <c r="AK64" i="75"/>
  <c r="AT64" i="75" s="1"/>
  <c r="AJ64" i="75"/>
  <c r="AK58" i="75"/>
  <c r="AT58" i="75" s="1"/>
  <c r="AJ58" i="75"/>
  <c r="AK52" i="75"/>
  <c r="AT52" i="75" s="1"/>
  <c r="AJ52" i="75"/>
  <c r="AK46" i="75"/>
  <c r="AT46" i="75" s="1"/>
  <c r="AJ46" i="75"/>
  <c r="AK40" i="75"/>
  <c r="AT40" i="75" s="1"/>
  <c r="AJ40" i="75"/>
  <c r="AK34" i="75"/>
  <c r="AT34" i="75" s="1"/>
  <c r="AJ34" i="75"/>
  <c r="AK28" i="75"/>
  <c r="AT28" i="75" s="1"/>
  <c r="AJ28" i="75"/>
  <c r="AK22" i="75"/>
  <c r="AT22" i="75" s="1"/>
  <c r="AJ22" i="75"/>
  <c r="AK16" i="75"/>
  <c r="AT16" i="75" s="1"/>
  <c r="AJ16" i="75"/>
  <c r="AJ10" i="75"/>
  <c r="AK10" i="75"/>
  <c r="AT10" i="75" s="1"/>
  <c r="AJ5" i="75"/>
  <c r="AK5" i="75"/>
  <c r="AT5" i="75" s="1"/>
  <c r="W80" i="93"/>
  <c r="AE79" i="93"/>
  <c r="AG79" i="93"/>
  <c r="AP79" i="93" s="1"/>
  <c r="AF79" i="93"/>
  <c r="AO79" i="9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Z78" i="43"/>
  <c r="Y78" i="43"/>
  <c r="X78" i="43"/>
  <c r="Z84" i="82"/>
  <c r="AI78" i="34"/>
  <c r="AN78" i="34"/>
  <c r="AI82" i="94"/>
  <c r="AN82" i="94"/>
  <c r="AG82" i="42"/>
  <c r="AP82" i="42" s="1"/>
  <c r="AF82" i="42"/>
  <c r="AO82" i="42" s="1"/>
  <c r="AE82" i="42"/>
  <c r="W83" i="42"/>
  <c r="AB4" i="91"/>
  <c r="AJ3" i="9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N81" i="25"/>
  <c r="AI81" i="25"/>
  <c r="AS4" i="79"/>
  <c r="AL4" i="79"/>
  <c r="AU4" i="79" s="1"/>
  <c r="AS77" i="91"/>
  <c r="AL77" i="91"/>
  <c r="AU77" i="91" s="1"/>
  <c r="AS81" i="79"/>
  <c r="AS76" i="91"/>
  <c r="AL76" i="91"/>
  <c r="AU76" i="91" s="1"/>
  <c r="AJ77" i="39"/>
  <c r="AK77" i="39"/>
  <c r="AT77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AJ5" i="39"/>
  <c r="AK5" i="39"/>
  <c r="AT5" i="39" s="1"/>
  <c r="AN79" i="89"/>
  <c r="AI79" i="89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B4" i="75"/>
  <c r="AJ3" i="75"/>
  <c r="Y85" i="38"/>
  <c r="X85" i="38"/>
  <c r="Z85" i="38" s="1"/>
  <c r="AF81" i="74"/>
  <c r="AO81" i="74" s="1"/>
  <c r="AE81" i="74"/>
  <c r="W82" i="74"/>
  <c r="AG81" i="74"/>
  <c r="AP81" i="74" s="1"/>
  <c r="AI77" i="43"/>
  <c r="AN77" i="43"/>
  <c r="AJ19" i="91"/>
  <c r="AS37" i="91"/>
  <c r="AL37" i="91"/>
  <c r="AU37" i="91" s="1"/>
  <c r="AS55" i="91"/>
  <c r="AL55" i="91"/>
  <c r="AU55" i="91" s="1"/>
  <c r="AS73" i="91"/>
  <c r="AL73" i="91"/>
  <c r="AU73" i="91" s="1"/>
  <c r="AS56" i="91"/>
  <c r="AL56" i="91"/>
  <c r="AU56" i="91" s="1"/>
  <c r="AS4" i="35"/>
  <c r="AS81" i="35" s="1"/>
  <c r="AL4" i="35"/>
  <c r="AU4" i="35" s="1"/>
  <c r="AU81" i="35" s="1"/>
  <c r="C11" i="35" s="1"/>
  <c r="Z83" i="73"/>
  <c r="AS28" i="91"/>
  <c r="AL28" i="91"/>
  <c r="AU28" i="91" s="1"/>
  <c r="AS46" i="91"/>
  <c r="AL46" i="91"/>
  <c r="AU46" i="91" s="1"/>
  <c r="AS64" i="91"/>
  <c r="AL64" i="91"/>
  <c r="AU64" i="91" s="1"/>
  <c r="AH83" i="26"/>
  <c r="AQ83" i="26" s="1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J78" i="39"/>
  <c r="AK78" i="39"/>
  <c r="AT78" i="39" s="1"/>
  <c r="AK70" i="39"/>
  <c r="AT70" i="39" s="1"/>
  <c r="AJ70" i="39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K28" i="39"/>
  <c r="AT28" i="39" s="1"/>
  <c r="AJ28" i="39"/>
  <c r="AK22" i="39"/>
  <c r="AT22" i="39" s="1"/>
  <c r="AJ22" i="39"/>
  <c r="AK16" i="39"/>
  <c r="AT16" i="39" s="1"/>
  <c r="AJ16" i="39"/>
  <c r="AJ10" i="39"/>
  <c r="AK10" i="39"/>
  <c r="AT10" i="39" s="1"/>
  <c r="Y81" i="78"/>
  <c r="X81" i="78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K8" i="75"/>
  <c r="AT8" i="75" s="1"/>
  <c r="AJ8" i="75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X79" i="34"/>
  <c r="Y79" i="34"/>
  <c r="AJ14" i="91"/>
  <c r="AK14" i="91"/>
  <c r="AT14" i="91" s="1"/>
  <c r="AS38" i="91"/>
  <c r="AL38" i="91"/>
  <c r="AU38" i="91" s="1"/>
  <c r="AS74" i="91"/>
  <c r="AL74" i="91"/>
  <c r="AU74" i="91" s="1"/>
  <c r="AR82" i="26"/>
  <c r="AR80" i="77"/>
  <c r="AH81" i="46"/>
  <c r="AQ81" i="46" s="1"/>
  <c r="AR82" i="86"/>
  <c r="AJ20" i="91"/>
  <c r="AK20" i="91"/>
  <c r="AT20" i="91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10" i="91"/>
  <c r="AL10" i="91"/>
  <c r="AU10" i="91" s="1"/>
  <c r="Z83" i="26"/>
  <c r="AH83" i="86"/>
  <c r="AQ83" i="86" s="1"/>
  <c r="Y77" i="30"/>
  <c r="Z77" i="30" s="1"/>
  <c r="X77" i="30"/>
  <c r="W82" i="37"/>
  <c r="AG81" i="37"/>
  <c r="AP81" i="37" s="1"/>
  <c r="AF81" i="37"/>
  <c r="AO81" i="37" s="1"/>
  <c r="AE81" i="37"/>
  <c r="AK75" i="39"/>
  <c r="AT75" i="39" s="1"/>
  <c r="AJ75" i="39"/>
  <c r="AJ69" i="39"/>
  <c r="AK69" i="39"/>
  <c r="AT69" i="39" s="1"/>
  <c r="AK63" i="39"/>
  <c r="AT63" i="39" s="1"/>
  <c r="AJ63" i="39"/>
  <c r="AK57" i="39"/>
  <c r="AT57" i="39" s="1"/>
  <c r="AJ57" i="39"/>
  <c r="AJ51" i="39"/>
  <c r="AK51" i="39"/>
  <c r="AT51" i="39" s="1"/>
  <c r="AX44" i="39"/>
  <c r="S44" i="39" s="1"/>
  <c r="AC44" i="39" s="1"/>
  <c r="AB45" i="39" s="1"/>
  <c r="AX38" i="39"/>
  <c r="S38" i="39" s="1"/>
  <c r="AC38" i="39" s="1"/>
  <c r="AB39" i="39" s="1"/>
  <c r="AX32" i="39"/>
  <c r="S32" i="39" s="1"/>
  <c r="AC32" i="39" s="1"/>
  <c r="AB33" i="39" s="1"/>
  <c r="AX26" i="39"/>
  <c r="S26" i="39" s="1"/>
  <c r="AC26" i="39" s="1"/>
  <c r="AB27" i="39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I80" i="78"/>
  <c r="AN80" i="78"/>
  <c r="AJ79" i="75"/>
  <c r="AS79" i="75" s="1"/>
  <c r="AK73" i="75"/>
  <c r="AT73" i="75" s="1"/>
  <c r="AJ73" i="75"/>
  <c r="AK67" i="75"/>
  <c r="AT67" i="75" s="1"/>
  <c r="AJ67" i="75"/>
  <c r="AK61" i="75"/>
  <c r="AT61" i="75" s="1"/>
  <c r="AJ61" i="75"/>
  <c r="AK55" i="75"/>
  <c r="AT55" i="75" s="1"/>
  <c r="AJ55" i="75"/>
  <c r="AK49" i="75"/>
  <c r="AT49" i="75" s="1"/>
  <c r="AJ49" i="75"/>
  <c r="AK43" i="75"/>
  <c r="AT43" i="75" s="1"/>
  <c r="AJ43" i="75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I84" i="38"/>
  <c r="AN84" i="38"/>
  <c r="AR81" i="42"/>
  <c r="AR82" i="73"/>
  <c r="AS7" i="91"/>
  <c r="AL7" i="91"/>
  <c r="AU7" i="91" s="1"/>
  <c r="AJ25" i="91"/>
  <c r="AS43" i="91"/>
  <c r="AL43" i="91"/>
  <c r="AU43" i="91" s="1"/>
  <c r="AS61" i="91"/>
  <c r="AL61" i="91"/>
  <c r="AU61" i="91" s="1"/>
  <c r="AH81" i="85"/>
  <c r="AQ81" i="85" s="1"/>
  <c r="AS8" i="91"/>
  <c r="AL8" i="91"/>
  <c r="AU8" i="91" s="1"/>
  <c r="Y83" i="94"/>
  <c r="Z83" i="94" s="1"/>
  <c r="X83" i="94"/>
  <c r="AE77" i="30" l="1"/>
  <c r="W78" i="30"/>
  <c r="AG77" i="30"/>
  <c r="AP77" i="30" s="1"/>
  <c r="AF77" i="30"/>
  <c r="AO77" i="30" s="1"/>
  <c r="AE85" i="38"/>
  <c r="W86" i="38"/>
  <c r="AF85" i="38"/>
  <c r="AO85" i="38" s="1"/>
  <c r="AG85" i="38"/>
  <c r="AP85" i="38" s="1"/>
  <c r="AG82" i="81"/>
  <c r="AP82" i="81" s="1"/>
  <c r="AF82" i="81"/>
  <c r="AO82" i="81" s="1"/>
  <c r="AE82" i="81"/>
  <c r="W83" i="81"/>
  <c r="AE83" i="94"/>
  <c r="AF83" i="94"/>
  <c r="AO83" i="94" s="1"/>
  <c r="W84" i="94"/>
  <c r="AG83" i="94"/>
  <c r="AP83" i="94" s="1"/>
  <c r="AR80" i="78"/>
  <c r="AS10" i="39"/>
  <c r="AL10" i="39"/>
  <c r="AU10" i="39" s="1"/>
  <c r="AN81" i="85"/>
  <c r="AI81" i="85"/>
  <c r="AS71" i="75"/>
  <c r="AL71" i="75"/>
  <c r="AU71" i="75" s="1"/>
  <c r="AJ68" i="87"/>
  <c r="AK68" i="87"/>
  <c r="AT68" i="87" s="1"/>
  <c r="AJ44" i="87"/>
  <c r="AK44" i="87"/>
  <c r="AT44" i="87" s="1"/>
  <c r="AJ14" i="87"/>
  <c r="AK14" i="87"/>
  <c r="AT14" i="87" s="1"/>
  <c r="AF81" i="77"/>
  <c r="AO81" i="77" s="1"/>
  <c r="AE81" i="77"/>
  <c r="AG81" i="77"/>
  <c r="AP81" i="77" s="1"/>
  <c r="W82" i="77"/>
  <c r="AH81" i="33"/>
  <c r="AQ81" i="33" s="1"/>
  <c r="AS78" i="75"/>
  <c r="AL78" i="75"/>
  <c r="AU78" i="75" s="1"/>
  <c r="AH83" i="94"/>
  <c r="AQ83" i="94" s="1"/>
  <c r="AK19" i="75"/>
  <c r="AT19" i="75" s="1"/>
  <c r="AJ19" i="75"/>
  <c r="AS49" i="75"/>
  <c r="AL49" i="75"/>
  <c r="AU49" i="75" s="1"/>
  <c r="AS67" i="75"/>
  <c r="AL67" i="75"/>
  <c r="AU67" i="75" s="1"/>
  <c r="AJ33" i="39"/>
  <c r="AK33" i="39"/>
  <c r="AT33" i="39" s="1"/>
  <c r="AH77" i="30"/>
  <c r="AQ77" i="30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S28" i="39"/>
  <c r="AL28" i="39"/>
  <c r="AU28" i="39" s="1"/>
  <c r="AS19" i="91"/>
  <c r="AL19" i="91"/>
  <c r="AU19" i="91" s="1"/>
  <c r="AI81" i="74"/>
  <c r="AN81" i="74"/>
  <c r="AJ4" i="75"/>
  <c r="AK4" i="75"/>
  <c r="AT4" i="75" s="1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11" i="39"/>
  <c r="AL11" i="39"/>
  <c r="AU11" i="39" s="1"/>
  <c r="AS29" i="39"/>
  <c r="AL29" i="39"/>
  <c r="AU29" i="39" s="1"/>
  <c r="AS47" i="39"/>
  <c r="AL47" i="39"/>
  <c r="AU47" i="39" s="1"/>
  <c r="AS65" i="39"/>
  <c r="AL65" i="39"/>
  <c r="AU65" i="39" s="1"/>
  <c r="AR81" i="25"/>
  <c r="AR82" i="94"/>
  <c r="AG78" i="43"/>
  <c r="AP78" i="43" s="1"/>
  <c r="AF78" i="43"/>
  <c r="AO78" i="43" s="1"/>
  <c r="AE78" i="43"/>
  <c r="W79" i="43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S48" i="39"/>
  <c r="AL48" i="39"/>
  <c r="AU48" i="39" s="1"/>
  <c r="AS66" i="39"/>
  <c r="AL66" i="39"/>
  <c r="AU66" i="39" s="1"/>
  <c r="AR80" i="33"/>
  <c r="AG80" i="89"/>
  <c r="AP80" i="89" s="1"/>
  <c r="W81" i="89"/>
  <c r="AE80" i="89"/>
  <c r="AF80" i="89"/>
  <c r="AO80" i="89" s="1"/>
  <c r="AK7" i="39"/>
  <c r="AT7" i="39" s="1"/>
  <c r="AJ7" i="39"/>
  <c r="AS31" i="39"/>
  <c r="AL31" i="39"/>
  <c r="AU31" i="39" s="1"/>
  <c r="AK78" i="87"/>
  <c r="AT78" i="87" s="1"/>
  <c r="AJ78" i="87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B4" i="87"/>
  <c r="AJ3" i="87"/>
  <c r="AJ18" i="75"/>
  <c r="AJ36" i="75"/>
  <c r="AS54" i="75"/>
  <c r="AL54" i="75"/>
  <c r="AU54" i="75" s="1"/>
  <c r="AS72" i="75"/>
  <c r="AL72" i="75"/>
  <c r="AU72" i="75" s="1"/>
  <c r="AJ14" i="39"/>
  <c r="AJ32" i="39"/>
  <c r="AS50" i="39"/>
  <c r="AL50" i="39"/>
  <c r="AU50" i="39" s="1"/>
  <c r="AS68" i="39"/>
  <c r="AL68" i="39"/>
  <c r="AU68" i="39" s="1"/>
  <c r="AI79" i="75"/>
  <c r="AN79" i="75"/>
  <c r="AN81" i="75" s="1"/>
  <c r="AH82" i="81"/>
  <c r="AQ82" i="81" s="1"/>
  <c r="Z79" i="45"/>
  <c r="X79" i="45"/>
  <c r="Y79" i="45"/>
  <c r="AS7" i="75"/>
  <c r="AL7" i="75"/>
  <c r="AU7" i="75" s="1"/>
  <c r="AK39" i="39"/>
  <c r="AT39" i="39" s="1"/>
  <c r="AJ39" i="39"/>
  <c r="AE83" i="73"/>
  <c r="W84" i="73"/>
  <c r="AF83" i="73"/>
  <c r="AO83" i="73" s="1"/>
  <c r="AG83" i="73"/>
  <c r="AP83" i="73" s="1"/>
  <c r="AJ56" i="87"/>
  <c r="AK56" i="87"/>
  <c r="AT56" i="87" s="1"/>
  <c r="X83" i="42"/>
  <c r="Y83" i="42"/>
  <c r="AS35" i="75"/>
  <c r="AL35" i="75"/>
  <c r="AU35" i="75" s="1"/>
  <c r="AJ74" i="87"/>
  <c r="AK74" i="87"/>
  <c r="AT74" i="87" s="1"/>
  <c r="AJ38" i="87"/>
  <c r="AK38" i="87"/>
  <c r="AT38" i="87" s="1"/>
  <c r="AJ20" i="87"/>
  <c r="AK20" i="87"/>
  <c r="AT20" i="87" s="1"/>
  <c r="AK31" i="75"/>
  <c r="AT31" i="75" s="1"/>
  <c r="AJ31" i="75"/>
  <c r="AF83" i="26"/>
  <c r="AO83" i="26" s="1"/>
  <c r="AE83" i="26"/>
  <c r="W84" i="26"/>
  <c r="AG83" i="26"/>
  <c r="AP83" i="26" s="1"/>
  <c r="AS70" i="39"/>
  <c r="AL70" i="39"/>
  <c r="AU70" i="39" s="1"/>
  <c r="AS35" i="39"/>
  <c r="AL35" i="39"/>
  <c r="AU35" i="39" s="1"/>
  <c r="AS22" i="75"/>
  <c r="AL22" i="75"/>
  <c r="AU22" i="75" s="1"/>
  <c r="AS40" i="75"/>
  <c r="AL40" i="75"/>
  <c r="AU40" i="75" s="1"/>
  <c r="AS58" i="75"/>
  <c r="AL58" i="75"/>
  <c r="AU58" i="75" s="1"/>
  <c r="AS36" i="39"/>
  <c r="AL36" i="39"/>
  <c r="AU36" i="39" s="1"/>
  <c r="AS54" i="39"/>
  <c r="AL54" i="39"/>
  <c r="AU54" i="39" s="1"/>
  <c r="AS72" i="39"/>
  <c r="AL72" i="39"/>
  <c r="AU72" i="39" s="1"/>
  <c r="AS19" i="39"/>
  <c r="AL19" i="39"/>
  <c r="AU19" i="39" s="1"/>
  <c r="AJ77" i="87"/>
  <c r="AK77" i="87"/>
  <c r="AT77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Z81" i="33"/>
  <c r="AS6" i="75"/>
  <c r="AL6" i="75"/>
  <c r="AU6" i="75" s="1"/>
  <c r="AJ24" i="75"/>
  <c r="AS42" i="75"/>
  <c r="AL42" i="75"/>
  <c r="AU42" i="75" s="1"/>
  <c r="AS60" i="75"/>
  <c r="AL60" i="75"/>
  <c r="AU60" i="75" s="1"/>
  <c r="AJ20" i="39"/>
  <c r="AJ38" i="39"/>
  <c r="AS56" i="39"/>
  <c r="AL56" i="39"/>
  <c r="AU56" i="39" s="1"/>
  <c r="AS74" i="39"/>
  <c r="AL74" i="39"/>
  <c r="AU74" i="39" s="1"/>
  <c r="Z82" i="46"/>
  <c r="Y82" i="46"/>
  <c r="X82" i="46"/>
  <c r="AI79" i="87"/>
  <c r="AN79" i="87"/>
  <c r="AN81" i="87" s="1"/>
  <c r="AS5" i="91"/>
  <c r="AL5" i="91"/>
  <c r="AU5" i="91" s="1"/>
  <c r="AS30" i="39"/>
  <c r="AL30" i="39"/>
  <c r="AU30" i="39" s="1"/>
  <c r="W83" i="25"/>
  <c r="AG82" i="25"/>
  <c r="AP82" i="25" s="1"/>
  <c r="AF82" i="25"/>
  <c r="AO82" i="25" s="1"/>
  <c r="AE82" i="25"/>
  <c r="AS17" i="75"/>
  <c r="AL17" i="75"/>
  <c r="AU17" i="75" s="1"/>
  <c r="AI80" i="90"/>
  <c r="AN80" i="90"/>
  <c r="AS49" i="39"/>
  <c r="AL49" i="39"/>
  <c r="AU49" i="39" s="1"/>
  <c r="AJ62" i="87"/>
  <c r="AK62" i="87"/>
  <c r="AT62" i="87" s="1"/>
  <c r="AJ26" i="87"/>
  <c r="AK26" i="87"/>
  <c r="AT26" i="87" s="1"/>
  <c r="AG81" i="29"/>
  <c r="AP81" i="29" s="1"/>
  <c r="AE81" i="29"/>
  <c r="W82" i="29"/>
  <c r="AF81" i="29"/>
  <c r="AO81" i="29" s="1"/>
  <c r="AS55" i="75"/>
  <c r="AL55" i="75"/>
  <c r="AU55" i="75" s="1"/>
  <c r="AS73" i="75"/>
  <c r="AL73" i="75"/>
  <c r="AU73" i="75" s="1"/>
  <c r="AK45" i="39"/>
  <c r="AT45" i="39" s="1"/>
  <c r="AJ45" i="39"/>
  <c r="AS20" i="91"/>
  <c r="AL20" i="91"/>
  <c r="AU20" i="91" s="1"/>
  <c r="AS20" i="75"/>
  <c r="AL20" i="75"/>
  <c r="AU20" i="75" s="1"/>
  <c r="AS56" i="75"/>
  <c r="AL56" i="75"/>
  <c r="AU56" i="75" s="1"/>
  <c r="AS16" i="39"/>
  <c r="AL16" i="39"/>
  <c r="AU16" i="39" s="1"/>
  <c r="AR77" i="43"/>
  <c r="AS9" i="75"/>
  <c r="AL9" i="75"/>
  <c r="AU9" i="75" s="1"/>
  <c r="AS45" i="75"/>
  <c r="AL45" i="75"/>
  <c r="AU45" i="75" s="1"/>
  <c r="AS17" i="39"/>
  <c r="AL17" i="39"/>
  <c r="AU17" i="39" s="1"/>
  <c r="AK37" i="75"/>
  <c r="AT37" i="75" s="1"/>
  <c r="AJ37" i="75"/>
  <c r="AJ15" i="39"/>
  <c r="AK15" i="39"/>
  <c r="AT15" i="39" s="1"/>
  <c r="AH79" i="34"/>
  <c r="AQ79" i="34" s="1"/>
  <c r="AS8" i="75"/>
  <c r="AL8" i="75"/>
  <c r="AU8" i="75" s="1"/>
  <c r="AH81" i="78"/>
  <c r="AQ81" i="78" s="1"/>
  <c r="AS34" i="39"/>
  <c r="AL34" i="39"/>
  <c r="AU34" i="39" s="1"/>
  <c r="AS52" i="39"/>
  <c r="AL52" i="39"/>
  <c r="AU52" i="39" s="1"/>
  <c r="W85" i="82"/>
  <c r="AG84" i="82"/>
  <c r="AP84" i="82" s="1"/>
  <c r="AE84" i="82"/>
  <c r="AF84" i="82"/>
  <c r="AO84" i="82" s="1"/>
  <c r="AS5" i="75"/>
  <c r="AL5" i="75"/>
  <c r="AU5" i="75" s="1"/>
  <c r="AS75" i="75"/>
  <c r="AL75" i="75"/>
  <c r="AU75" i="75" s="1"/>
  <c r="AS18" i="39"/>
  <c r="AL18" i="39"/>
  <c r="AU18" i="39" s="1"/>
  <c r="AI79" i="39"/>
  <c r="AN79" i="39"/>
  <c r="AN81" i="39" s="1"/>
  <c r="Z83" i="41"/>
  <c r="Y83" i="41"/>
  <c r="X83" i="41"/>
  <c r="AR80" i="29"/>
  <c r="AS23" i="75"/>
  <c r="AL23" i="75"/>
  <c r="AU23" i="75" s="1"/>
  <c r="AS41" i="75"/>
  <c r="AL41" i="75"/>
  <c r="AU41" i="75" s="1"/>
  <c r="AS59" i="75"/>
  <c r="AL59" i="75"/>
  <c r="AU59" i="75" s="1"/>
  <c r="AS77" i="75"/>
  <c r="AL77" i="75"/>
  <c r="AU77" i="75" s="1"/>
  <c r="AS37" i="39"/>
  <c r="AL37" i="39"/>
  <c r="AU37" i="39" s="1"/>
  <c r="AS55" i="39"/>
  <c r="AL55" i="39"/>
  <c r="AU55" i="39" s="1"/>
  <c r="AS73" i="39"/>
  <c r="AL73" i="39"/>
  <c r="AU73" i="39" s="1"/>
  <c r="AK75" i="87"/>
  <c r="AT75" i="87" s="1"/>
  <c r="AJ75" i="87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J18" i="87"/>
  <c r="AK18" i="87"/>
  <c r="AT18" i="87" s="1"/>
  <c r="AJ12" i="87"/>
  <c r="AK12" i="87"/>
  <c r="AT12" i="87" s="1"/>
  <c r="AJ6" i="87"/>
  <c r="AK6" i="87"/>
  <c r="AT6" i="87" s="1"/>
  <c r="AR81" i="81"/>
  <c r="AJ8" i="39"/>
  <c r="AI81" i="46"/>
  <c r="AN81" i="46"/>
  <c r="AI81" i="37"/>
  <c r="AN81" i="37"/>
  <c r="AS14" i="91"/>
  <c r="AL14" i="91"/>
  <c r="AU14" i="91" s="1"/>
  <c r="AS46" i="39"/>
  <c r="AL46" i="39"/>
  <c r="AU46" i="39" s="1"/>
  <c r="X80" i="93"/>
  <c r="Y80" i="93"/>
  <c r="Z80" i="93" s="1"/>
  <c r="AS53" i="75"/>
  <c r="AL53" i="75"/>
  <c r="AU53" i="75" s="1"/>
  <c r="AR76" i="30"/>
  <c r="AJ32" i="87"/>
  <c r="AK32" i="87"/>
  <c r="AT32" i="87" s="1"/>
  <c r="AS25" i="91"/>
  <c r="AL25" i="91"/>
  <c r="AU25" i="91" s="1"/>
  <c r="AR84" i="38"/>
  <c r="AS43" i="75"/>
  <c r="AL43" i="75"/>
  <c r="AU43" i="75" s="1"/>
  <c r="AS61" i="75"/>
  <c r="AL61" i="75"/>
  <c r="AU61" i="75" s="1"/>
  <c r="AK79" i="75"/>
  <c r="AT79" i="75" s="1"/>
  <c r="AJ21" i="39"/>
  <c r="AK21" i="39"/>
  <c r="AT21" i="39" s="1"/>
  <c r="AS51" i="39"/>
  <c r="AL51" i="39"/>
  <c r="AU51" i="39" s="1"/>
  <c r="AS69" i="39"/>
  <c r="AL69" i="39"/>
  <c r="AU69" i="39" s="1"/>
  <c r="Z79" i="34"/>
  <c r="AS26" i="75"/>
  <c r="AL26" i="75"/>
  <c r="AU26" i="75" s="1"/>
  <c r="AS44" i="75"/>
  <c r="AL44" i="75"/>
  <c r="AU44" i="75" s="1"/>
  <c r="AS62" i="75"/>
  <c r="AL62" i="75"/>
  <c r="AU62" i="75" s="1"/>
  <c r="AS22" i="39"/>
  <c r="AL22" i="39"/>
  <c r="AU22" i="39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AS5" i="39"/>
  <c r="AL5" i="39"/>
  <c r="AU5" i="39" s="1"/>
  <c r="AS23" i="39"/>
  <c r="AL23" i="39"/>
  <c r="AU23" i="39" s="1"/>
  <c r="AS41" i="39"/>
  <c r="AL41" i="39"/>
  <c r="AU41" i="39" s="1"/>
  <c r="AS59" i="39"/>
  <c r="AL59" i="39"/>
  <c r="AU59" i="39" s="1"/>
  <c r="AS77" i="39"/>
  <c r="AL77" i="39"/>
  <c r="AU77" i="39" s="1"/>
  <c r="AS3" i="91"/>
  <c r="AL3" i="91"/>
  <c r="AU3" i="91" s="1"/>
  <c r="AH78" i="43"/>
  <c r="AQ78" i="43" s="1"/>
  <c r="AS28" i="75"/>
  <c r="AL28" i="75"/>
  <c r="AU28" i="75" s="1"/>
  <c r="AS46" i="75"/>
  <c r="AL46" i="75"/>
  <c r="AU46" i="75" s="1"/>
  <c r="AS64" i="75"/>
  <c r="AL64" i="75"/>
  <c r="AU64" i="75" s="1"/>
  <c r="AI82" i="41"/>
  <c r="AN82" i="41"/>
  <c r="AS13" i="91"/>
  <c r="AL13" i="91"/>
  <c r="AU13" i="91" s="1"/>
  <c r="AH80" i="89"/>
  <c r="AQ80" i="89" s="1"/>
  <c r="AS25" i="39"/>
  <c r="AL25" i="39"/>
  <c r="AU25" i="39" s="1"/>
  <c r="AJ79" i="87"/>
  <c r="AS79" i="87" s="1"/>
  <c r="AK79" i="87"/>
  <c r="AT79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J5" i="87"/>
  <c r="AK5" i="87"/>
  <c r="AT5" i="87" s="1"/>
  <c r="AF78" i="47"/>
  <c r="AO78" i="47" s="1"/>
  <c r="AE78" i="47"/>
  <c r="W79" i="47"/>
  <c r="AG78" i="47"/>
  <c r="AP78" i="47" s="1"/>
  <c r="AJ12" i="75"/>
  <c r="AJ30" i="75"/>
  <c r="AS48" i="75"/>
  <c r="AL48" i="75"/>
  <c r="AU48" i="75" s="1"/>
  <c r="AS66" i="75"/>
  <c r="AL66" i="75"/>
  <c r="AU66" i="75" s="1"/>
  <c r="AJ26" i="39"/>
  <c r="AJ44" i="39"/>
  <c r="AS62" i="39"/>
  <c r="AL62" i="39"/>
  <c r="AU62" i="39" s="1"/>
  <c r="X84" i="86"/>
  <c r="Y84" i="86"/>
  <c r="AI78" i="45"/>
  <c r="AN78" i="45"/>
  <c r="AK4" i="39"/>
  <c r="AT4" i="39" s="1"/>
  <c r="AJ4" i="39"/>
  <c r="AK25" i="75"/>
  <c r="AT25" i="75" s="1"/>
  <c r="AJ25" i="75"/>
  <c r="AS63" i="39"/>
  <c r="AL63" i="39"/>
  <c r="AU63" i="39" s="1"/>
  <c r="AS64" i="39"/>
  <c r="AL64" i="39"/>
  <c r="AU64" i="39" s="1"/>
  <c r="AR79" i="89"/>
  <c r="AS12" i="39"/>
  <c r="AL12" i="39"/>
  <c r="AU12" i="39" s="1"/>
  <c r="AK13" i="39"/>
  <c r="AT13" i="39" s="1"/>
  <c r="AJ13" i="39"/>
  <c r="AS67" i="39"/>
  <c r="AL67" i="39"/>
  <c r="AU67" i="39" s="1"/>
  <c r="AJ50" i="87"/>
  <c r="AK50" i="87"/>
  <c r="AT50" i="87" s="1"/>
  <c r="AJ8" i="87"/>
  <c r="AK8" i="87"/>
  <c r="AT8" i="87" s="1"/>
  <c r="AJ9" i="39"/>
  <c r="AK9" i="39"/>
  <c r="AT9" i="39" s="1"/>
  <c r="AS38" i="75"/>
  <c r="AL38" i="75"/>
  <c r="AU38" i="75" s="1"/>
  <c r="AS74" i="75"/>
  <c r="AL74" i="75"/>
  <c r="AU74" i="75" s="1"/>
  <c r="AH85" i="38"/>
  <c r="AQ85" i="38" s="1"/>
  <c r="AS27" i="75"/>
  <c r="AL27" i="75"/>
  <c r="AU27" i="75" s="1"/>
  <c r="AS63" i="75"/>
  <c r="AL63" i="75"/>
  <c r="AU63" i="75" s="1"/>
  <c r="AS53" i="39"/>
  <c r="AL53" i="39"/>
  <c r="AU53" i="39" s="1"/>
  <c r="AS71" i="39"/>
  <c r="AL71" i="39"/>
  <c r="AU71" i="39" s="1"/>
  <c r="AN82" i="42"/>
  <c r="AI82" i="42"/>
  <c r="AR78" i="34"/>
  <c r="AK13" i="75"/>
  <c r="AT13" i="75" s="1"/>
  <c r="AJ13" i="75"/>
  <c r="AJ27" i="39"/>
  <c r="AK27" i="39"/>
  <c r="AT27" i="39" s="1"/>
  <c r="AS57" i="39"/>
  <c r="AL57" i="39"/>
  <c r="AU57" i="39" s="1"/>
  <c r="AS75" i="39"/>
  <c r="AL75" i="39"/>
  <c r="AU75" i="39" s="1"/>
  <c r="Z82" i="37"/>
  <c r="Y82" i="37"/>
  <c r="X82" i="37"/>
  <c r="Z81" i="78"/>
  <c r="AS40" i="39"/>
  <c r="AL40" i="39"/>
  <c r="AU40" i="39" s="1"/>
  <c r="AS58" i="39"/>
  <c r="AL58" i="39"/>
  <c r="AU58" i="39" s="1"/>
  <c r="AS78" i="39"/>
  <c r="AL78" i="39"/>
  <c r="AU78" i="39" s="1"/>
  <c r="X82" i="74"/>
  <c r="Y82" i="74"/>
  <c r="AS3" i="75"/>
  <c r="AL3" i="75"/>
  <c r="AU3" i="75" s="1"/>
  <c r="AJ4" i="91"/>
  <c r="AK4" i="91"/>
  <c r="AT4" i="91" s="1"/>
  <c r="AT81" i="91" s="1"/>
  <c r="AI79" i="93"/>
  <c r="AN79" i="93"/>
  <c r="AS10" i="75"/>
  <c r="AL10" i="75"/>
  <c r="AU10" i="75" s="1"/>
  <c r="AS6" i="39"/>
  <c r="AL6" i="39"/>
  <c r="AU6" i="39" s="1"/>
  <c r="AS24" i="39"/>
  <c r="AL24" i="39"/>
  <c r="AU24" i="39" s="1"/>
  <c r="AS42" i="39"/>
  <c r="AL42" i="39"/>
  <c r="AU42" i="39" s="1"/>
  <c r="AS60" i="39"/>
  <c r="AL60" i="39"/>
  <c r="AU60" i="39" s="1"/>
  <c r="AS76" i="39"/>
  <c r="AL76" i="39"/>
  <c r="AU76" i="39" s="1"/>
  <c r="AH82" i="25"/>
  <c r="AQ82" i="25" s="1"/>
  <c r="Z82" i="85"/>
  <c r="X82" i="85"/>
  <c r="Y82" i="85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Z81" i="90"/>
  <c r="Y81" i="90"/>
  <c r="X81" i="90"/>
  <c r="AS43" i="39"/>
  <c r="AL43" i="39"/>
  <c r="AU43" i="39" s="1"/>
  <c r="AS61" i="39"/>
  <c r="AL61" i="39"/>
  <c r="AU61" i="39" s="1"/>
  <c r="AK79" i="39"/>
  <c r="AT79" i="39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H81" i="29"/>
  <c r="AQ81" i="29" s="1"/>
  <c r="AS26" i="91"/>
  <c r="AL26" i="91"/>
  <c r="AU26" i="91" s="1"/>
  <c r="AI83" i="86"/>
  <c r="AN83" i="86"/>
  <c r="AS3" i="39"/>
  <c r="AL3" i="39"/>
  <c r="AU3" i="39" s="1"/>
  <c r="AF80" i="93" l="1"/>
  <c r="AO80" i="93" s="1"/>
  <c r="AE80" i="93"/>
  <c r="AG80" i="93"/>
  <c r="AP80" i="93" s="1"/>
  <c r="W81" i="93"/>
  <c r="W83" i="85"/>
  <c r="AF82" i="85"/>
  <c r="AO82" i="85" s="1"/>
  <c r="AE82" i="85"/>
  <c r="AG82" i="85"/>
  <c r="AP82" i="85" s="1"/>
  <c r="AE82" i="37"/>
  <c r="W83" i="37"/>
  <c r="AF82" i="37"/>
  <c r="AO82" i="37" s="1"/>
  <c r="AG82" i="37"/>
  <c r="AP82" i="37" s="1"/>
  <c r="AS27" i="39"/>
  <c r="AL27" i="39"/>
  <c r="AU27" i="39" s="1"/>
  <c r="AS25" i="75"/>
  <c r="AL25" i="75"/>
  <c r="AU25" i="75" s="1"/>
  <c r="AS26" i="39"/>
  <c r="AL26" i="39"/>
  <c r="AU26" i="39" s="1"/>
  <c r="AS12" i="75"/>
  <c r="AL12" i="75"/>
  <c r="AU12" i="75" s="1"/>
  <c r="AR82" i="41"/>
  <c r="AR81" i="46"/>
  <c r="AG83" i="41"/>
  <c r="AP83" i="41" s="1"/>
  <c r="AE83" i="41"/>
  <c r="W84" i="41"/>
  <c r="AF83" i="41"/>
  <c r="AO83" i="41" s="1"/>
  <c r="AG82" i="46"/>
  <c r="AP82" i="46" s="1"/>
  <c r="AF82" i="46"/>
  <c r="AO82" i="46" s="1"/>
  <c r="AE82" i="46"/>
  <c r="W83" i="46"/>
  <c r="AS20" i="39"/>
  <c r="AL20" i="39"/>
  <c r="AU20" i="39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S56" i="87"/>
  <c r="AL56" i="87"/>
  <c r="AU56" i="87" s="1"/>
  <c r="AS39" i="39"/>
  <c r="AL39" i="39"/>
  <c r="AU39" i="39" s="1"/>
  <c r="AE79" i="45"/>
  <c r="AG79" i="45"/>
  <c r="AP79" i="45" s="1"/>
  <c r="AF79" i="45"/>
  <c r="AO79" i="45" s="1"/>
  <c r="W80" i="45"/>
  <c r="AS32" i="39"/>
  <c r="AL32" i="39"/>
  <c r="AU32" i="39" s="1"/>
  <c r="AS36" i="75"/>
  <c r="AL36" i="75"/>
  <c r="AU36" i="75" s="1"/>
  <c r="AS7" i="39"/>
  <c r="AL7" i="39"/>
  <c r="AU7" i="39" s="1"/>
  <c r="AN81" i="77"/>
  <c r="AI81" i="77"/>
  <c r="AI85" i="38"/>
  <c r="AN85" i="38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F81" i="90"/>
  <c r="AO81" i="90" s="1"/>
  <c r="AE81" i="90"/>
  <c r="AG81" i="90"/>
  <c r="AP81" i="90" s="1"/>
  <c r="W82" i="90"/>
  <c r="AR79" i="93"/>
  <c r="AH82" i="74"/>
  <c r="AQ82" i="74" s="1"/>
  <c r="AS13" i="75"/>
  <c r="AL13" i="75"/>
  <c r="AU13" i="75" s="1"/>
  <c r="AS9" i="39"/>
  <c r="AL9" i="39"/>
  <c r="AU9" i="39" s="1"/>
  <c r="AH84" i="86"/>
  <c r="AQ84" i="86" s="1"/>
  <c r="AS5" i="87"/>
  <c r="AL5" i="87"/>
  <c r="AU5" i="87" s="1"/>
  <c r="AS23" i="87"/>
  <c r="AL23" i="87"/>
  <c r="AU23" i="87" s="1"/>
  <c r="AS41" i="87"/>
  <c r="AL41" i="87"/>
  <c r="AU41" i="87" s="1"/>
  <c r="AS59" i="87"/>
  <c r="AL59" i="87"/>
  <c r="AU59" i="87" s="1"/>
  <c r="AS8" i="39"/>
  <c r="AL8" i="39"/>
  <c r="AU8" i="39" s="1"/>
  <c r="AS12" i="87"/>
  <c r="AL12" i="87"/>
  <c r="AU12" i="87" s="1"/>
  <c r="AS30" i="87"/>
  <c r="AL30" i="87"/>
  <c r="AU30" i="87" s="1"/>
  <c r="AS48" i="87"/>
  <c r="AL48" i="87"/>
  <c r="AU48" i="87" s="1"/>
  <c r="AS66" i="87"/>
  <c r="AL66" i="87"/>
  <c r="AU66" i="87" s="1"/>
  <c r="X85" i="82"/>
  <c r="Y85" i="82"/>
  <c r="AS15" i="39"/>
  <c r="AL15" i="39"/>
  <c r="AU15" i="39" s="1"/>
  <c r="Y84" i="26"/>
  <c r="X84" i="26"/>
  <c r="AS20" i="87"/>
  <c r="AL20" i="87"/>
  <c r="AU20" i="87" s="1"/>
  <c r="AR79" i="75"/>
  <c r="AR81" i="75" s="1"/>
  <c r="AL79" i="75"/>
  <c r="AU79" i="75" s="1"/>
  <c r="AS14" i="39"/>
  <c r="AL14" i="39"/>
  <c r="AU14" i="39" s="1"/>
  <c r="AS18" i="75"/>
  <c r="AL18" i="75"/>
  <c r="AU18" i="75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R81" i="74"/>
  <c r="AS19" i="75"/>
  <c r="AL19" i="75"/>
  <c r="AU19" i="75" s="1"/>
  <c r="AS68" i="87"/>
  <c r="AL68" i="87"/>
  <c r="AU68" i="87" s="1"/>
  <c r="Z82" i="74"/>
  <c r="AS13" i="39"/>
  <c r="AL13" i="39"/>
  <c r="AU13" i="39" s="1"/>
  <c r="AS4" i="39"/>
  <c r="AS81" i="39" s="1"/>
  <c r="AL4" i="39"/>
  <c r="AU4" i="39" s="1"/>
  <c r="Z84" i="86"/>
  <c r="AR79" i="39"/>
  <c r="AR81" i="39" s="1"/>
  <c r="AL79" i="39"/>
  <c r="AU79" i="39" s="1"/>
  <c r="AS37" i="75"/>
  <c r="AL37" i="75"/>
  <c r="AU37" i="75" s="1"/>
  <c r="AS45" i="39"/>
  <c r="AL45" i="39"/>
  <c r="AU45" i="39" s="1"/>
  <c r="AS26" i="87"/>
  <c r="AL26" i="87"/>
  <c r="AU26" i="87" s="1"/>
  <c r="AR80" i="90"/>
  <c r="W82" i="33"/>
  <c r="AG81" i="33"/>
  <c r="AP81" i="33" s="1"/>
  <c r="AF81" i="33"/>
  <c r="AO81" i="33" s="1"/>
  <c r="AE81" i="33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I83" i="26"/>
  <c r="AN83" i="26"/>
  <c r="AS3" i="87"/>
  <c r="AL3" i="87"/>
  <c r="AU3" i="87" s="1"/>
  <c r="AS78" i="87"/>
  <c r="AL78" i="87"/>
  <c r="AU78" i="87" s="1"/>
  <c r="AS33" i="39"/>
  <c r="AL33" i="39"/>
  <c r="AU33" i="39" s="1"/>
  <c r="AN83" i="94"/>
  <c r="AI83" i="94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S4" i="91"/>
  <c r="AS81" i="91" s="1"/>
  <c r="AL4" i="91"/>
  <c r="AU4" i="91" s="1"/>
  <c r="AU81" i="91" s="1"/>
  <c r="C11" i="91" s="1"/>
  <c r="F44" i="97" s="1"/>
  <c r="AG81" i="78"/>
  <c r="AP81" i="78" s="1"/>
  <c r="AF81" i="78"/>
  <c r="AO81" i="78" s="1"/>
  <c r="W82" i="78"/>
  <c r="AE81" i="78"/>
  <c r="AS8" i="87"/>
  <c r="AL8" i="87"/>
  <c r="AU8" i="87" s="1"/>
  <c r="AT81" i="39"/>
  <c r="Z79" i="47"/>
  <c r="X79" i="47"/>
  <c r="Y79" i="47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S32" i="87"/>
  <c r="AL32" i="87"/>
  <c r="AU32" i="87" s="1"/>
  <c r="AH80" i="93"/>
  <c r="AQ80" i="93" s="1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Y83" i="25"/>
  <c r="X83" i="25"/>
  <c r="Z83" i="25" s="1"/>
  <c r="AL79" i="87"/>
  <c r="AU79" i="87" s="1"/>
  <c r="AR79" i="87"/>
  <c r="AR81" i="87" s="1"/>
  <c r="AS38" i="87"/>
  <c r="AL38" i="87"/>
  <c r="AU38" i="87" s="1"/>
  <c r="AH83" i="42"/>
  <c r="AQ83" i="42" s="1"/>
  <c r="AK4" i="87"/>
  <c r="AT4" i="87" s="1"/>
  <c r="AT81" i="87" s="1"/>
  <c r="AJ4" i="87"/>
  <c r="AS21" i="87"/>
  <c r="AL21" i="87"/>
  <c r="AU21" i="87" s="1"/>
  <c r="AS39" i="87"/>
  <c r="AL39" i="87"/>
  <c r="AU39" i="87" s="1"/>
  <c r="AS57" i="87"/>
  <c r="AL57" i="87"/>
  <c r="AU57" i="87" s="1"/>
  <c r="AN80" i="89"/>
  <c r="AI80" i="89"/>
  <c r="Z79" i="43"/>
  <c r="X79" i="43"/>
  <c r="Y79" i="43"/>
  <c r="X82" i="77"/>
  <c r="Y82" i="77"/>
  <c r="AS14" i="87"/>
  <c r="AL14" i="87"/>
  <c r="AU14" i="87" s="1"/>
  <c r="AR83" i="86"/>
  <c r="AH82" i="37"/>
  <c r="AQ82" i="37" s="1"/>
  <c r="AI78" i="47"/>
  <c r="AN78" i="47"/>
  <c r="AE79" i="34"/>
  <c r="AG79" i="34"/>
  <c r="AP79" i="34" s="1"/>
  <c r="W80" i="34"/>
  <c r="AF79" i="34"/>
  <c r="AO79" i="34" s="1"/>
  <c r="AS21" i="39"/>
  <c r="AL21" i="39"/>
  <c r="AU21" i="39" s="1"/>
  <c r="AR81" i="37"/>
  <c r="AS75" i="87"/>
  <c r="AL75" i="87"/>
  <c r="AU75" i="87" s="1"/>
  <c r="AH83" i="41"/>
  <c r="AQ83" i="41" s="1"/>
  <c r="AI84" i="82"/>
  <c r="AN84" i="82"/>
  <c r="Z82" i="29"/>
  <c r="Y82" i="29"/>
  <c r="X82" i="29"/>
  <c r="AS62" i="87"/>
  <c r="AL62" i="87"/>
  <c r="AU62" i="87" s="1"/>
  <c r="AH82" i="46"/>
  <c r="AQ82" i="46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7" i="87"/>
  <c r="AL77" i="87"/>
  <c r="AU77" i="87" s="1"/>
  <c r="AS31" i="75"/>
  <c r="AL31" i="75"/>
  <c r="AU31" i="75" s="1"/>
  <c r="Z83" i="42"/>
  <c r="Z84" i="73"/>
  <c r="Y84" i="73"/>
  <c r="X84" i="73"/>
  <c r="X81" i="89"/>
  <c r="Y81" i="89"/>
  <c r="AT81" i="75"/>
  <c r="AR81" i="85"/>
  <c r="X83" i="81"/>
  <c r="Y83" i="81"/>
  <c r="Z78" i="30"/>
  <c r="Y78" i="30"/>
  <c r="X78" i="30"/>
  <c r="AS22" i="87"/>
  <c r="AL22" i="87"/>
  <c r="AU22" i="87" s="1"/>
  <c r="AS40" i="87"/>
  <c r="AL40" i="87"/>
  <c r="AU40" i="87" s="1"/>
  <c r="AS58" i="87"/>
  <c r="AL58" i="87"/>
  <c r="AU58" i="87" s="1"/>
  <c r="AS76" i="87"/>
  <c r="AL76" i="87"/>
  <c r="AU76" i="87" s="1"/>
  <c r="AH81" i="90"/>
  <c r="AQ81" i="90" s="1"/>
  <c r="AH82" i="85"/>
  <c r="AQ82" i="85" s="1"/>
  <c r="AR82" i="42"/>
  <c r="AS50" i="87"/>
  <c r="AL50" i="87"/>
  <c r="AU50" i="87" s="1"/>
  <c r="AR78" i="45"/>
  <c r="AS44" i="39"/>
  <c r="AL44" i="39"/>
  <c r="AU44" i="39" s="1"/>
  <c r="AS30" i="75"/>
  <c r="AL30" i="75"/>
  <c r="AU30" i="75" s="1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S6" i="87"/>
  <c r="AL6" i="87"/>
  <c r="AU6" i="87" s="1"/>
  <c r="AS24" i="87"/>
  <c r="AL24" i="87"/>
  <c r="AU24" i="87" s="1"/>
  <c r="AS42" i="87"/>
  <c r="AL42" i="87"/>
  <c r="AU42" i="87" s="1"/>
  <c r="AS60" i="87"/>
  <c r="AL60" i="87"/>
  <c r="AU60" i="87" s="1"/>
  <c r="AN81" i="29"/>
  <c r="AI81" i="29"/>
  <c r="AI82" i="25"/>
  <c r="AN82" i="25"/>
  <c r="AS38" i="39"/>
  <c r="AL38" i="39"/>
  <c r="AU38" i="39" s="1"/>
  <c r="AS24" i="75"/>
  <c r="AL24" i="75"/>
  <c r="AU24" i="75" s="1"/>
  <c r="AU81" i="75" s="1"/>
  <c r="C11" i="75" s="1"/>
  <c r="F28" i="97" s="1"/>
  <c r="AS74" i="87"/>
  <c r="AL74" i="87"/>
  <c r="AU74" i="87" s="1"/>
  <c r="AI83" i="73"/>
  <c r="AN83" i="73"/>
  <c r="AH79" i="45"/>
  <c r="AQ79" i="4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N78" i="43"/>
  <c r="AI78" i="43"/>
  <c r="AS4" i="75"/>
  <c r="AS81" i="75" s="1"/>
  <c r="AL4" i="75"/>
  <c r="AU4" i="75" s="1"/>
  <c r="AS44" i="87"/>
  <c r="AL44" i="87"/>
  <c r="AU44" i="87" s="1"/>
  <c r="Z84" i="94"/>
  <c r="X84" i="94"/>
  <c r="Y84" i="94"/>
  <c r="AN82" i="81"/>
  <c r="AI82" i="81"/>
  <c r="Z86" i="38"/>
  <c r="X86" i="38"/>
  <c r="Y86" i="38"/>
  <c r="AI77" i="30"/>
  <c r="AN77" i="30"/>
  <c r="AU81" i="39" l="1"/>
  <c r="C11" i="39" s="1"/>
  <c r="AF83" i="25"/>
  <c r="AO83" i="25" s="1"/>
  <c r="AE83" i="25"/>
  <c r="W84" i="25"/>
  <c r="AG83" i="25"/>
  <c r="AP83" i="25" s="1"/>
  <c r="AG86" i="38"/>
  <c r="AP86" i="38" s="1"/>
  <c r="AF86" i="38"/>
  <c r="AO86" i="38" s="1"/>
  <c r="AE86" i="38"/>
  <c r="W87" i="38"/>
  <c r="AG78" i="30"/>
  <c r="AP78" i="30" s="1"/>
  <c r="AE78" i="30"/>
  <c r="W79" i="30"/>
  <c r="AF78" i="30"/>
  <c r="AO78" i="30" s="1"/>
  <c r="AG84" i="73"/>
  <c r="AP84" i="73" s="1"/>
  <c r="AF84" i="73"/>
  <c r="AO84" i="73" s="1"/>
  <c r="AE84" i="73"/>
  <c r="W85" i="73"/>
  <c r="AR80" i="89"/>
  <c r="AR83" i="94"/>
  <c r="AI81" i="33"/>
  <c r="AN81" i="33"/>
  <c r="AN81" i="90"/>
  <c r="AI81" i="90"/>
  <c r="AR85" i="38"/>
  <c r="AN82" i="46"/>
  <c r="AI82" i="46"/>
  <c r="AN83" i="41"/>
  <c r="AI83" i="41"/>
  <c r="Z83" i="37"/>
  <c r="X83" i="37"/>
  <c r="Y83" i="37"/>
  <c r="X83" i="85"/>
  <c r="Y83" i="85"/>
  <c r="AH82" i="77"/>
  <c r="AQ82" i="77" s="1"/>
  <c r="AR81" i="77"/>
  <c r="AN79" i="45"/>
  <c r="AI79" i="45"/>
  <c r="AI82" i="37"/>
  <c r="AN82" i="37"/>
  <c r="Z81" i="93"/>
  <c r="Y81" i="93"/>
  <c r="X81" i="93"/>
  <c r="AR82" i="81"/>
  <c r="AR83" i="73"/>
  <c r="AH83" i="81"/>
  <c r="AQ83" i="81" s="1"/>
  <c r="AH81" i="89"/>
  <c r="AQ81" i="89" s="1"/>
  <c r="Z80" i="34"/>
  <c r="Y80" i="34"/>
  <c r="X80" i="34"/>
  <c r="Z82" i="77"/>
  <c r="AS4" i="87"/>
  <c r="AS81" i="87" s="1"/>
  <c r="AL4" i="87"/>
  <c r="AU4" i="87" s="1"/>
  <c r="AU81" i="87" s="1"/>
  <c r="C11" i="87" s="1"/>
  <c r="F40" i="97" s="1"/>
  <c r="AG82" i="74"/>
  <c r="AP82" i="74" s="1"/>
  <c r="AF82" i="74"/>
  <c r="AO82" i="74" s="1"/>
  <c r="AE82" i="74"/>
  <c r="W83" i="74"/>
  <c r="AH84" i="26"/>
  <c r="AQ84" i="26" s="1"/>
  <c r="AH85" i="82"/>
  <c r="AQ85" i="82" s="1"/>
  <c r="W84" i="42"/>
  <c r="AG83" i="42"/>
  <c r="AP83" i="42" s="1"/>
  <c r="AE83" i="42"/>
  <c r="AF83" i="42"/>
  <c r="AO83" i="42" s="1"/>
  <c r="AR84" i="82"/>
  <c r="AR78" i="47"/>
  <c r="AR77" i="30"/>
  <c r="Z83" i="81"/>
  <c r="Z81" i="89"/>
  <c r="AH82" i="29"/>
  <c r="AQ82" i="29" s="1"/>
  <c r="AR83" i="26"/>
  <c r="AG84" i="86"/>
  <c r="AP84" i="86" s="1"/>
  <c r="AF84" i="86"/>
  <c r="AO84" i="86" s="1"/>
  <c r="AE84" i="86"/>
  <c r="W85" i="86"/>
  <c r="Z85" i="82"/>
  <c r="Y80" i="45"/>
  <c r="Z80" i="45" s="1"/>
  <c r="X80" i="45"/>
  <c r="AI82" i="85"/>
  <c r="AN82" i="85"/>
  <c r="AH83" i="25"/>
  <c r="AQ83" i="25" s="1"/>
  <c r="AH84" i="94"/>
  <c r="AQ84" i="94" s="1"/>
  <c r="AR78" i="43"/>
  <c r="AR82" i="25"/>
  <c r="AH78" i="30"/>
  <c r="AQ78" i="30" s="1"/>
  <c r="AH84" i="73"/>
  <c r="AQ84" i="73" s="1"/>
  <c r="AH79" i="43"/>
  <c r="AQ79" i="43" s="1"/>
  <c r="AQ81" i="43" s="1"/>
  <c r="AZ3" i="43"/>
  <c r="AX3" i="43"/>
  <c r="S3" i="43" s="1"/>
  <c r="AC3" i="43" s="1"/>
  <c r="AX4" i="43"/>
  <c r="S4" i="43" s="1"/>
  <c r="AC4" i="43" s="1"/>
  <c r="AB5" i="43" s="1"/>
  <c r="AX5" i="43"/>
  <c r="S5" i="43" s="1"/>
  <c r="AC5" i="43" s="1"/>
  <c r="AB6" i="43" s="1"/>
  <c r="AX6" i="43"/>
  <c r="S6" i="43" s="1"/>
  <c r="AC6" i="43" s="1"/>
  <c r="AB7" i="43" s="1"/>
  <c r="AX7" i="43"/>
  <c r="S7" i="43" s="1"/>
  <c r="AC7" i="43" s="1"/>
  <c r="AB8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1" i="43"/>
  <c r="S11" i="43" s="1"/>
  <c r="AC11" i="43" s="1"/>
  <c r="AB12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8" i="43"/>
  <c r="S78" i="43" s="1"/>
  <c r="AC78" i="43" s="1"/>
  <c r="AB79" i="43" s="1"/>
  <c r="AX75" i="43"/>
  <c r="S75" i="43" s="1"/>
  <c r="AC75" i="43" s="1"/>
  <c r="AB76" i="43" s="1"/>
  <c r="AX74" i="43"/>
  <c r="S74" i="43" s="1"/>
  <c r="AC74" i="43" s="1"/>
  <c r="AB75" i="43" s="1"/>
  <c r="AX76" i="43"/>
  <c r="S76" i="43" s="1"/>
  <c r="AC76" i="43" s="1"/>
  <c r="AB77" i="43" s="1"/>
  <c r="AX77" i="43"/>
  <c r="S77" i="43" s="1"/>
  <c r="AC77" i="43" s="1"/>
  <c r="AB78" i="43" s="1"/>
  <c r="AH79" i="47"/>
  <c r="AQ79" i="47" s="1"/>
  <c r="AQ81" i="47" s="1"/>
  <c r="AX4" i="47"/>
  <c r="S4" i="47" s="1"/>
  <c r="AC4" i="47" s="1"/>
  <c r="AB5" i="47" s="1"/>
  <c r="AZ3" i="47"/>
  <c r="AX6" i="47" s="1"/>
  <c r="S6" i="47" s="1"/>
  <c r="AC6" i="47" s="1"/>
  <c r="AB7" i="47" s="1"/>
  <c r="AX5" i="47"/>
  <c r="S5" i="47" s="1"/>
  <c r="AC5" i="47" s="1"/>
  <c r="AB6" i="47" s="1"/>
  <c r="AX8" i="47"/>
  <c r="S8" i="47" s="1"/>
  <c r="AC8" i="47" s="1"/>
  <c r="AB9" i="47" s="1"/>
  <c r="AX9" i="47"/>
  <c r="S9" i="47" s="1"/>
  <c r="AC9" i="47" s="1"/>
  <c r="AB10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4" i="47"/>
  <c r="S74" i="47" s="1"/>
  <c r="AC74" i="47" s="1"/>
  <c r="AB75" i="47" s="1"/>
  <c r="AX76" i="47"/>
  <c r="S76" i="47" s="1"/>
  <c r="AC76" i="47" s="1"/>
  <c r="AB77" i="47" s="1"/>
  <c r="AX77" i="47"/>
  <c r="S77" i="47" s="1"/>
  <c r="AC77" i="47" s="1"/>
  <c r="AB78" i="47" s="1"/>
  <c r="AX75" i="47"/>
  <c r="S75" i="47" s="1"/>
  <c r="AC75" i="47" s="1"/>
  <c r="AB76" i="47" s="1"/>
  <c r="AX78" i="47"/>
  <c r="S78" i="47" s="1"/>
  <c r="AC78" i="47" s="1"/>
  <c r="AB79" i="47" s="1"/>
  <c r="AN81" i="78"/>
  <c r="AI81" i="78"/>
  <c r="Y82" i="33"/>
  <c r="X82" i="33"/>
  <c r="Z82" i="33" s="1"/>
  <c r="Z84" i="26"/>
  <c r="X82" i="90"/>
  <c r="Y82" i="90"/>
  <c r="Y83" i="46"/>
  <c r="Z83" i="46" s="1"/>
  <c r="X83" i="46"/>
  <c r="AN80" i="93"/>
  <c r="AI80" i="93"/>
  <c r="AH86" i="38"/>
  <c r="AQ86" i="38" s="1"/>
  <c r="AG84" i="94"/>
  <c r="AP84" i="94" s="1"/>
  <c r="AF84" i="94"/>
  <c r="AO84" i="94" s="1"/>
  <c r="AE84" i="94"/>
  <c r="W85" i="94"/>
  <c r="AR81" i="29"/>
  <c r="W83" i="29"/>
  <c r="AG82" i="29"/>
  <c r="AP82" i="29" s="1"/>
  <c r="AF82" i="29"/>
  <c r="AO82" i="29" s="1"/>
  <c r="AE82" i="29"/>
  <c r="AN79" i="34"/>
  <c r="AI79" i="34"/>
  <c r="AX79" i="43"/>
  <c r="S79" i="43" s="1"/>
  <c r="AC79" i="43" s="1"/>
  <c r="AG79" i="43"/>
  <c r="AP79" i="43" s="1"/>
  <c r="AP81" i="43" s="1"/>
  <c r="AF79" i="43"/>
  <c r="AO79" i="43" s="1"/>
  <c r="AO81" i="43" s="1"/>
  <c r="AE79" i="43"/>
  <c r="AG79" i="47"/>
  <c r="AP79" i="47" s="1"/>
  <c r="AP81" i="47" s="1"/>
  <c r="AF79" i="47"/>
  <c r="AO79" i="47" s="1"/>
  <c r="AO81" i="47" s="1"/>
  <c r="AE79" i="47"/>
  <c r="AX79" i="47"/>
  <c r="S79" i="47" s="1"/>
  <c r="AC79" i="47" s="1"/>
  <c r="Z82" i="78"/>
  <c r="X82" i="78"/>
  <c r="Y82" i="78"/>
  <c r="Y84" i="41"/>
  <c r="X84" i="41"/>
  <c r="Z84" i="41" s="1"/>
  <c r="AE82" i="33" l="1"/>
  <c r="W83" i="33"/>
  <c r="AG82" i="33"/>
  <c r="AP82" i="33" s="1"/>
  <c r="AF82" i="33"/>
  <c r="AO82" i="33" s="1"/>
  <c r="W84" i="46"/>
  <c r="AG83" i="46"/>
  <c r="AP83" i="46" s="1"/>
  <c r="AF83" i="46"/>
  <c r="AO83" i="46" s="1"/>
  <c r="AE83" i="46"/>
  <c r="AK7" i="47"/>
  <c r="AT7" i="47" s="1"/>
  <c r="AG80" i="45"/>
  <c r="AP80" i="45" s="1"/>
  <c r="W81" i="45"/>
  <c r="AF80" i="45"/>
  <c r="AO80" i="45" s="1"/>
  <c r="AE80" i="45"/>
  <c r="AF84" i="41"/>
  <c r="AO84" i="41" s="1"/>
  <c r="W85" i="41"/>
  <c r="AG84" i="41"/>
  <c r="AP84" i="41" s="1"/>
  <c r="AE84" i="41"/>
  <c r="AN79" i="47"/>
  <c r="AN81" i="47" s="1"/>
  <c r="AI79" i="47"/>
  <c r="AN84" i="94"/>
  <c r="AI84" i="94"/>
  <c r="AJ78" i="47"/>
  <c r="AK78" i="47"/>
  <c r="AT78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K75" i="43"/>
  <c r="AT75" i="43" s="1"/>
  <c r="AJ75" i="43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K11" i="43"/>
  <c r="AT11" i="43" s="1"/>
  <c r="AJ11" i="43"/>
  <c r="AK5" i="43"/>
  <c r="AT5" i="43" s="1"/>
  <c r="AJ5" i="43"/>
  <c r="AH80" i="45"/>
  <c r="AQ80" i="45" s="1"/>
  <c r="AN84" i="86"/>
  <c r="AI84" i="86"/>
  <c r="AG81" i="93"/>
  <c r="AP81" i="93" s="1"/>
  <c r="AF81" i="93"/>
  <c r="AO81" i="93" s="1"/>
  <c r="W82" i="93"/>
  <c r="AE81" i="93"/>
  <c r="AG83" i="37"/>
  <c r="AP83" i="37" s="1"/>
  <c r="AF83" i="37"/>
  <c r="AO83" i="37" s="1"/>
  <c r="AE83" i="37"/>
  <c r="W84" i="37"/>
  <c r="AN84" i="73"/>
  <c r="AI84" i="73"/>
  <c r="AN78" i="30"/>
  <c r="AI78" i="30"/>
  <c r="AR79" i="34"/>
  <c r="Y83" i="29"/>
  <c r="X83" i="29"/>
  <c r="AJ77" i="47"/>
  <c r="AK77" i="47"/>
  <c r="AT77" i="47" s="1"/>
  <c r="AK70" i="47"/>
  <c r="AT70" i="47" s="1"/>
  <c r="AJ70" i="47"/>
  <c r="AK64" i="47"/>
  <c r="AT64" i="47" s="1"/>
  <c r="AJ64" i="47"/>
  <c r="AK58" i="47"/>
  <c r="AT58" i="47" s="1"/>
  <c r="AJ58" i="47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J10" i="47"/>
  <c r="AK10" i="47"/>
  <c r="AT10" i="47" s="1"/>
  <c r="AJ5" i="47"/>
  <c r="AK5" i="47"/>
  <c r="AT5" i="47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B4" i="43"/>
  <c r="AJ3" i="43"/>
  <c r="AI83" i="42"/>
  <c r="AN83" i="42"/>
  <c r="AG80" i="34"/>
  <c r="AP80" i="34" s="1"/>
  <c r="AF80" i="34"/>
  <c r="AO80" i="34" s="1"/>
  <c r="AE80" i="34"/>
  <c r="W81" i="34"/>
  <c r="AR83" i="41"/>
  <c r="AR81" i="90"/>
  <c r="AR80" i="93"/>
  <c r="AH82" i="90"/>
  <c r="AQ82" i="90" s="1"/>
  <c r="AR81" i="78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K9" i="47"/>
  <c r="AT9" i="47" s="1"/>
  <c r="AJ9" i="47"/>
  <c r="AX3" i="47"/>
  <c r="S3" i="47" s="1"/>
  <c r="AC3" i="47" s="1"/>
  <c r="AJ79" i="43"/>
  <c r="AS79" i="43" s="1"/>
  <c r="AK79" i="43"/>
  <c r="AT79" i="43" s="1"/>
  <c r="AK69" i="43"/>
  <c r="AT69" i="43" s="1"/>
  <c r="AJ69" i="43"/>
  <c r="AK63" i="43"/>
  <c r="AT63" i="43" s="1"/>
  <c r="AJ63" i="43"/>
  <c r="AK57" i="43"/>
  <c r="AT57" i="43" s="1"/>
  <c r="AJ57" i="43"/>
  <c r="AK51" i="43"/>
  <c r="AT51" i="43" s="1"/>
  <c r="AJ51" i="43"/>
  <c r="AK45" i="43"/>
  <c r="AT45" i="43" s="1"/>
  <c r="AJ45" i="43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J9" i="43"/>
  <c r="AK9" i="43"/>
  <c r="AT9" i="43" s="1"/>
  <c r="AR82" i="37"/>
  <c r="AH83" i="85"/>
  <c r="AQ83" i="85" s="1"/>
  <c r="X87" i="38"/>
  <c r="Y87" i="38"/>
  <c r="AH82" i="78"/>
  <c r="AQ82" i="78" s="1"/>
  <c r="AI79" i="43"/>
  <c r="AN79" i="43"/>
  <c r="AN81" i="43" s="1"/>
  <c r="AI82" i="29"/>
  <c r="AN82" i="29"/>
  <c r="Z82" i="90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AF85" i="82"/>
  <c r="AO85" i="82" s="1"/>
  <c r="AE85" i="82"/>
  <c r="W86" i="82"/>
  <c r="AG85" i="82"/>
  <c r="AP85" i="82" s="1"/>
  <c r="AR79" i="45"/>
  <c r="Z83" i="85"/>
  <c r="AR82" i="46"/>
  <c r="Y84" i="25"/>
  <c r="Z84" i="25" s="1"/>
  <c r="X84" i="25"/>
  <c r="W83" i="78"/>
  <c r="AG82" i="78"/>
  <c r="AP82" i="78" s="1"/>
  <c r="AF82" i="78"/>
  <c r="AO82" i="78" s="1"/>
  <c r="AE82" i="78"/>
  <c r="X85" i="94"/>
  <c r="Y85" i="94"/>
  <c r="AH83" i="46"/>
  <c r="AQ83" i="46" s="1"/>
  <c r="AG84" i="26"/>
  <c r="AP84" i="26" s="1"/>
  <c r="AF84" i="26"/>
  <c r="AO84" i="26" s="1"/>
  <c r="AE84" i="26"/>
  <c r="W85" i="26"/>
  <c r="AK79" i="47"/>
  <c r="AT79" i="47" s="1"/>
  <c r="AJ79" i="47"/>
  <c r="AS79" i="47" s="1"/>
  <c r="AK73" i="47"/>
  <c r="AT73" i="47" s="1"/>
  <c r="AJ73" i="47"/>
  <c r="AK67" i="47"/>
  <c r="AT67" i="47" s="1"/>
  <c r="AJ67" i="47"/>
  <c r="AK61" i="47"/>
  <c r="AT61" i="47" s="1"/>
  <c r="AJ61" i="47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K78" i="43"/>
  <c r="AT78" i="43" s="1"/>
  <c r="AJ78" i="43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W82" i="89"/>
  <c r="AF81" i="89"/>
  <c r="AO81" i="89" s="1"/>
  <c r="AE81" i="89"/>
  <c r="AG81" i="89"/>
  <c r="AP81" i="89" s="1"/>
  <c r="Y84" i="42"/>
  <c r="X84" i="42"/>
  <c r="Z84" i="42" s="1"/>
  <c r="Z83" i="74"/>
  <c r="X83" i="74"/>
  <c r="Y83" i="74"/>
  <c r="AG82" i="77"/>
  <c r="AP82" i="77" s="1"/>
  <c r="AF82" i="77"/>
  <c r="AO82" i="77" s="1"/>
  <c r="W83" i="77"/>
  <c r="AE82" i="77"/>
  <c r="AH81" i="93"/>
  <c r="AQ81" i="93" s="1"/>
  <c r="AR81" i="33"/>
  <c r="Y79" i="30"/>
  <c r="X79" i="30"/>
  <c r="Z79" i="30" s="1"/>
  <c r="AN86" i="38"/>
  <c r="AI86" i="38"/>
  <c r="AI83" i="25"/>
  <c r="AN83" i="25"/>
  <c r="AH84" i="41"/>
  <c r="AQ84" i="41" s="1"/>
  <c r="AH82" i="33"/>
  <c r="AQ82" i="33" s="1"/>
  <c r="AK76" i="47"/>
  <c r="AT76" i="47" s="1"/>
  <c r="AJ76" i="47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AJ77" i="43"/>
  <c r="AK77" i="43"/>
  <c r="AT77" i="43" s="1"/>
  <c r="AK72" i="43"/>
  <c r="AT72" i="43" s="1"/>
  <c r="AJ72" i="43"/>
  <c r="AK66" i="43"/>
  <c r="AT66" i="43" s="1"/>
  <c r="AJ66" i="43"/>
  <c r="AK60" i="43"/>
  <c r="AT60" i="43" s="1"/>
  <c r="AJ60" i="43"/>
  <c r="AK54" i="43"/>
  <c r="AT54" i="43" s="1"/>
  <c r="AJ54" i="43"/>
  <c r="AK48" i="43"/>
  <c r="AT48" i="43" s="1"/>
  <c r="AJ48" i="43"/>
  <c r="AK42" i="43"/>
  <c r="AT42" i="43" s="1"/>
  <c r="AJ42" i="43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R82" i="85"/>
  <c r="X85" i="86"/>
  <c r="Y85" i="86"/>
  <c r="W84" i="81"/>
  <c r="AG83" i="81"/>
  <c r="AP83" i="81" s="1"/>
  <c r="AF83" i="81"/>
  <c r="AO83" i="81" s="1"/>
  <c r="AE83" i="81"/>
  <c r="AN82" i="74"/>
  <c r="AI82" i="74"/>
  <c r="AH80" i="34"/>
  <c r="AQ80" i="34" s="1"/>
  <c r="AH83" i="37"/>
  <c r="AQ83" i="37" s="1"/>
  <c r="X85" i="73"/>
  <c r="Z85" i="73" s="1"/>
  <c r="Y85" i="73"/>
  <c r="AF84" i="42" l="1"/>
  <c r="AO84" i="42" s="1"/>
  <c r="AE84" i="42"/>
  <c r="W85" i="42"/>
  <c r="AG84" i="42"/>
  <c r="AP84" i="42" s="1"/>
  <c r="AG84" i="25"/>
  <c r="AP84" i="25" s="1"/>
  <c r="AF84" i="25"/>
  <c r="AO84" i="25" s="1"/>
  <c r="AE84" i="25"/>
  <c r="W85" i="25"/>
  <c r="W80" i="30"/>
  <c r="AG79" i="30"/>
  <c r="AP79" i="30" s="1"/>
  <c r="AE79" i="30"/>
  <c r="AF79" i="30"/>
  <c r="AO79" i="30" s="1"/>
  <c r="W86" i="73"/>
  <c r="AG85" i="73"/>
  <c r="AP85" i="73" s="1"/>
  <c r="AF85" i="73"/>
  <c r="AO85" i="73" s="1"/>
  <c r="AE85" i="73"/>
  <c r="AS77" i="43"/>
  <c r="AL77" i="43"/>
  <c r="AU77" i="43" s="1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X82" i="89"/>
  <c r="Y82" i="89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9" i="47"/>
  <c r="AL19" i="47"/>
  <c r="AU19" i="47" s="1"/>
  <c r="AS37" i="47"/>
  <c r="AL37" i="47"/>
  <c r="AU37" i="47" s="1"/>
  <c r="AS55" i="47"/>
  <c r="AL55" i="47"/>
  <c r="AU55" i="47" s="1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S9" i="43"/>
  <c r="AL9" i="43"/>
  <c r="AU9" i="43" s="1"/>
  <c r="AS9" i="47"/>
  <c r="AL9" i="47"/>
  <c r="AU9" i="47" s="1"/>
  <c r="AS64" i="47"/>
  <c r="AL64" i="47"/>
  <c r="AU64" i="47" s="1"/>
  <c r="AH83" i="29"/>
  <c r="AQ83" i="29" s="1"/>
  <c r="AL79" i="47"/>
  <c r="AU79" i="47" s="1"/>
  <c r="AR79" i="47"/>
  <c r="AR81" i="47" s="1"/>
  <c r="Y84" i="46"/>
  <c r="X84" i="46"/>
  <c r="AI83" i="81"/>
  <c r="AN83" i="81"/>
  <c r="AH85" i="86"/>
  <c r="AQ85" i="86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76" i="47"/>
  <c r="AL76" i="47"/>
  <c r="AU76" i="47" s="1"/>
  <c r="AS78" i="43"/>
  <c r="AL78" i="43"/>
  <c r="AU78" i="43" s="1"/>
  <c r="AS61" i="47"/>
  <c r="AL61" i="47"/>
  <c r="AU61" i="47" s="1"/>
  <c r="Y86" i="82"/>
  <c r="X86" i="82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L79" i="43"/>
  <c r="AU79" i="43" s="1"/>
  <c r="AR79" i="43"/>
  <c r="AR81" i="43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27" i="47"/>
  <c r="AL27" i="47"/>
  <c r="AU27" i="47" s="1"/>
  <c r="AS45" i="47"/>
  <c r="AL45" i="47"/>
  <c r="AU45" i="47" s="1"/>
  <c r="AS63" i="47"/>
  <c r="AL63" i="47"/>
  <c r="AU63" i="47" s="1"/>
  <c r="Z81" i="34"/>
  <c r="Y81" i="34"/>
  <c r="X81" i="34"/>
  <c r="AR83" i="42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10" i="47"/>
  <c r="AL10" i="47"/>
  <c r="AU10" i="47" s="1"/>
  <c r="AS28" i="47"/>
  <c r="AL28" i="47"/>
  <c r="AU28" i="47" s="1"/>
  <c r="AS46" i="47"/>
  <c r="AL46" i="47"/>
  <c r="AU46" i="47" s="1"/>
  <c r="AR84" i="73"/>
  <c r="AR84" i="86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N80" i="45"/>
  <c r="AI80" i="45"/>
  <c r="AJ7" i="47"/>
  <c r="Z85" i="86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R83" i="25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25" i="47"/>
  <c r="AL25" i="47"/>
  <c r="AU25" i="47" s="1"/>
  <c r="AS43" i="47"/>
  <c r="AL43" i="47"/>
  <c r="AU43" i="47" s="1"/>
  <c r="AH85" i="94"/>
  <c r="AQ85" i="94" s="1"/>
  <c r="Y83" i="78"/>
  <c r="X83" i="78"/>
  <c r="AF83" i="85"/>
  <c r="AO83" i="85" s="1"/>
  <c r="AE83" i="85"/>
  <c r="AG83" i="85"/>
  <c r="AP83" i="85" s="1"/>
  <c r="W84" i="85"/>
  <c r="AI85" i="82"/>
  <c r="AN85" i="82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AH87" i="38"/>
  <c r="AQ87" i="38" s="1"/>
  <c r="AN80" i="34"/>
  <c r="AI80" i="34"/>
  <c r="AS3" i="43"/>
  <c r="AL3" i="43"/>
  <c r="AU3" i="43" s="1"/>
  <c r="AS70" i="47"/>
  <c r="AL70" i="47"/>
  <c r="AU70" i="47" s="1"/>
  <c r="Z83" i="29"/>
  <c r="AN81" i="93"/>
  <c r="AI81" i="93"/>
  <c r="AS5" i="43"/>
  <c r="AL5" i="43"/>
  <c r="AU5" i="43" s="1"/>
  <c r="AS75" i="43"/>
  <c r="AL75" i="43"/>
  <c r="AU75" i="43" s="1"/>
  <c r="AI84" i="41"/>
  <c r="AN84" i="41"/>
  <c r="AI83" i="46"/>
  <c r="AN83" i="46"/>
  <c r="AS66" i="47"/>
  <c r="AL66" i="47"/>
  <c r="AU66" i="47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R86" i="38"/>
  <c r="AN82" i="77"/>
  <c r="AI82" i="77"/>
  <c r="AH83" i="74"/>
  <c r="AQ83" i="74" s="1"/>
  <c r="AI81" i="89"/>
  <c r="AN81" i="89"/>
  <c r="AS67" i="47"/>
  <c r="AL67" i="47"/>
  <c r="AU67" i="47" s="1"/>
  <c r="Z85" i="94"/>
  <c r="AH84" i="25"/>
  <c r="AQ84" i="25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G82" i="90"/>
  <c r="AP82" i="90" s="1"/>
  <c r="AF82" i="90"/>
  <c r="AO82" i="90" s="1"/>
  <c r="W83" i="90"/>
  <c r="AE82" i="90"/>
  <c r="Z87" i="38"/>
  <c r="AS21" i="43"/>
  <c r="AL21" i="43"/>
  <c r="AU21" i="43" s="1"/>
  <c r="AS39" i="43"/>
  <c r="AL39" i="43"/>
  <c r="AU39" i="43" s="1"/>
  <c r="AS57" i="43"/>
  <c r="AL57" i="43"/>
  <c r="AU57" i="43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J4" i="43"/>
  <c r="AK4" i="43"/>
  <c r="AT4" i="43" s="1"/>
  <c r="AT81" i="43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S16" i="47"/>
  <c r="AL16" i="47"/>
  <c r="AU16" i="47" s="1"/>
  <c r="AS34" i="47"/>
  <c r="AL34" i="47"/>
  <c r="AU34" i="47" s="1"/>
  <c r="AS52" i="47"/>
  <c r="AL52" i="47"/>
  <c r="AU52" i="47" s="1"/>
  <c r="X84" i="37"/>
  <c r="Y84" i="37"/>
  <c r="AS23" i="43"/>
  <c r="AL23" i="43"/>
  <c r="AU23" i="43" s="1"/>
  <c r="AS41" i="43"/>
  <c r="AL41" i="43"/>
  <c r="AU41" i="43" s="1"/>
  <c r="AS59" i="43"/>
  <c r="AL59" i="43"/>
  <c r="AU59" i="43" s="1"/>
  <c r="AS23" i="47"/>
  <c r="AL23" i="47"/>
  <c r="AU23" i="47" s="1"/>
  <c r="AS41" i="47"/>
  <c r="AL41" i="47"/>
  <c r="AU41" i="47" s="1"/>
  <c r="AS59" i="47"/>
  <c r="AL59" i="47"/>
  <c r="AU59" i="47" s="1"/>
  <c r="AS78" i="47"/>
  <c r="AL78" i="47"/>
  <c r="AU78" i="47" s="1"/>
  <c r="AS12" i="47"/>
  <c r="AL12" i="47"/>
  <c r="AU12" i="47" s="1"/>
  <c r="AS30" i="47"/>
  <c r="AL30" i="47"/>
  <c r="AU30" i="47" s="1"/>
  <c r="AS48" i="47"/>
  <c r="AL48" i="47"/>
  <c r="AU48" i="47" s="1"/>
  <c r="W84" i="74"/>
  <c r="AG83" i="74"/>
  <c r="AP83" i="74" s="1"/>
  <c r="AE83" i="74"/>
  <c r="AF83" i="74"/>
  <c r="AO83" i="74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13" i="47"/>
  <c r="AL13" i="47"/>
  <c r="AU13" i="47" s="1"/>
  <c r="AS31" i="47"/>
  <c r="AL31" i="47"/>
  <c r="AU31" i="47" s="1"/>
  <c r="AS49" i="47"/>
  <c r="AL49" i="47"/>
  <c r="AU49" i="47" s="1"/>
  <c r="X85" i="26"/>
  <c r="Y85" i="26"/>
  <c r="Z85" i="26" s="1"/>
  <c r="AI82" i="78"/>
  <c r="AN82" i="78"/>
  <c r="AK8" i="47"/>
  <c r="AT8" i="47" s="1"/>
  <c r="AJ8" i="47"/>
  <c r="AS26" i="47"/>
  <c r="AL26" i="47"/>
  <c r="AU26" i="47" s="1"/>
  <c r="AS44" i="47"/>
  <c r="AL44" i="47"/>
  <c r="AU44" i="47" s="1"/>
  <c r="AS62" i="47"/>
  <c r="AL62" i="47"/>
  <c r="AU62" i="47" s="1"/>
  <c r="AS58" i="47"/>
  <c r="AL58" i="47"/>
  <c r="AU58" i="47" s="1"/>
  <c r="Z82" i="93"/>
  <c r="Y82" i="93"/>
  <c r="X82" i="93"/>
  <c r="AS11" i="43"/>
  <c r="AL11" i="43"/>
  <c r="AU11" i="43" s="1"/>
  <c r="AR84" i="94"/>
  <c r="Z81" i="45"/>
  <c r="Y81" i="45"/>
  <c r="X81" i="45"/>
  <c r="X83" i="33"/>
  <c r="Z83" i="33" s="1"/>
  <c r="Y83" i="33"/>
  <c r="AH85" i="73"/>
  <c r="AQ85" i="73" s="1"/>
  <c r="AR82" i="74"/>
  <c r="X84" i="81"/>
  <c r="Y84" i="81"/>
  <c r="AS6" i="43"/>
  <c r="AL6" i="43"/>
  <c r="AU6" i="43" s="1"/>
  <c r="AS24" i="43"/>
  <c r="AL24" i="43"/>
  <c r="AU24" i="43" s="1"/>
  <c r="AS42" i="43"/>
  <c r="AL42" i="43"/>
  <c r="AU42" i="43" s="1"/>
  <c r="AS60" i="43"/>
  <c r="AL60" i="43"/>
  <c r="AU60" i="43" s="1"/>
  <c r="AH79" i="30"/>
  <c r="AQ79" i="30" s="1"/>
  <c r="Z83" i="77"/>
  <c r="X83" i="77"/>
  <c r="Y83" i="77"/>
  <c r="AH84" i="42"/>
  <c r="AQ84" i="42" s="1"/>
  <c r="AS73" i="47"/>
  <c r="AL73" i="47"/>
  <c r="AU73" i="47" s="1"/>
  <c r="AN84" i="26"/>
  <c r="AI84" i="26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R82" i="29"/>
  <c r="AS27" i="43"/>
  <c r="AL27" i="43"/>
  <c r="AU27" i="43" s="1"/>
  <c r="AS45" i="43"/>
  <c r="AL45" i="43"/>
  <c r="AU45" i="43" s="1"/>
  <c r="AS63" i="43"/>
  <c r="AL63" i="43"/>
  <c r="AU63" i="43" s="1"/>
  <c r="AB4" i="47"/>
  <c r="AJ3" i="47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S5" i="47"/>
  <c r="AL5" i="47"/>
  <c r="AU5" i="47" s="1"/>
  <c r="AS22" i="47"/>
  <c r="AL22" i="47"/>
  <c r="AU22" i="47" s="1"/>
  <c r="AS40" i="47"/>
  <c r="AL40" i="47"/>
  <c r="AU40" i="47" s="1"/>
  <c r="AS77" i="47"/>
  <c r="AL77" i="47"/>
  <c r="AU77" i="47" s="1"/>
  <c r="AR78" i="30"/>
  <c r="AN83" i="37"/>
  <c r="AI83" i="37"/>
  <c r="AS29" i="43"/>
  <c r="AL29" i="43"/>
  <c r="AU29" i="43" s="1"/>
  <c r="AS47" i="43"/>
  <c r="AL47" i="43"/>
  <c r="AU47" i="43" s="1"/>
  <c r="AS65" i="43"/>
  <c r="AL65" i="43"/>
  <c r="AU65" i="43" s="1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Z85" i="41"/>
  <c r="Y85" i="41"/>
  <c r="X85" i="41"/>
  <c r="AI82" i="33"/>
  <c r="AN82" i="33"/>
  <c r="W86" i="26" l="1"/>
  <c r="AG85" i="26"/>
  <c r="AP85" i="26" s="1"/>
  <c r="AF85" i="26"/>
  <c r="AO85" i="26" s="1"/>
  <c r="AE85" i="26"/>
  <c r="AG83" i="33"/>
  <c r="AP83" i="33" s="1"/>
  <c r="W84" i="33"/>
  <c r="AF83" i="33"/>
  <c r="AO83" i="33" s="1"/>
  <c r="AE83" i="33"/>
  <c r="AR84" i="26"/>
  <c r="AF85" i="41"/>
  <c r="AO85" i="41" s="1"/>
  <c r="AE85" i="41"/>
  <c r="W86" i="41"/>
  <c r="AG85" i="41"/>
  <c r="AP85" i="41" s="1"/>
  <c r="W84" i="77"/>
  <c r="AG83" i="77"/>
  <c r="AP83" i="77" s="1"/>
  <c r="AF83" i="77"/>
  <c r="AO83" i="77" s="1"/>
  <c r="AE83" i="77"/>
  <c r="W83" i="93"/>
  <c r="AE82" i="93"/>
  <c r="AG82" i="93"/>
  <c r="AP82" i="93" s="1"/>
  <c r="AF82" i="93"/>
  <c r="AO82" i="93" s="1"/>
  <c r="AR82" i="78"/>
  <c r="Z83" i="90"/>
  <c r="Y83" i="90"/>
  <c r="X83" i="90"/>
  <c r="AR83" i="46"/>
  <c r="AR85" i="82"/>
  <c r="AH83" i="78"/>
  <c r="AQ83" i="78" s="1"/>
  <c r="W86" i="86"/>
  <c r="AG85" i="86"/>
  <c r="AP85" i="86" s="1"/>
  <c r="AE85" i="86"/>
  <c r="AF85" i="86"/>
  <c r="AO85" i="86" s="1"/>
  <c r="W82" i="34"/>
  <c r="AG81" i="34"/>
  <c r="AP81" i="34" s="1"/>
  <c r="AF81" i="34"/>
  <c r="AO81" i="34" s="1"/>
  <c r="AE81" i="34"/>
  <c r="AR83" i="81"/>
  <c r="AS7" i="47"/>
  <c r="AL7" i="47"/>
  <c r="AU7" i="47" s="1"/>
  <c r="AH86" i="82"/>
  <c r="AQ86" i="82" s="1"/>
  <c r="Y80" i="30"/>
  <c r="X80" i="30"/>
  <c r="AI83" i="74"/>
  <c r="AN83" i="74"/>
  <c r="AH84" i="46"/>
  <c r="AQ84" i="46" s="1"/>
  <c r="AJ4" i="47"/>
  <c r="AK4" i="47"/>
  <c r="AT4" i="47" s="1"/>
  <c r="AT81" i="47" s="1"/>
  <c r="AH85" i="26"/>
  <c r="AQ85" i="26" s="1"/>
  <c r="AH84" i="37"/>
  <c r="AQ84" i="37" s="1"/>
  <c r="AR84" i="41"/>
  <c r="AR80" i="34"/>
  <c r="X84" i="85"/>
  <c r="Z84" i="85" s="1"/>
  <c r="Y84" i="85"/>
  <c r="Z83" i="78"/>
  <c r="AR80" i="45"/>
  <c r="Y86" i="73"/>
  <c r="Z86" i="73"/>
  <c r="X86" i="73"/>
  <c r="AH83" i="33"/>
  <c r="AQ83" i="33" s="1"/>
  <c r="AS4" i="43"/>
  <c r="AS81" i="43" s="1"/>
  <c r="AL4" i="43"/>
  <c r="AU4" i="43" s="1"/>
  <c r="AU81" i="43" s="1"/>
  <c r="C11" i="43" s="1"/>
  <c r="AR82" i="33"/>
  <c r="AR83" i="37"/>
  <c r="AH84" i="81"/>
  <c r="AQ84" i="81" s="1"/>
  <c r="AH81" i="45"/>
  <c r="AQ81" i="45" s="1"/>
  <c r="AS8" i="47"/>
  <c r="AL8" i="47"/>
  <c r="AU8" i="47" s="1"/>
  <c r="Z84" i="37"/>
  <c r="AR81" i="89"/>
  <c r="AR82" i="77"/>
  <c r="AE83" i="29"/>
  <c r="W84" i="29"/>
  <c r="AG83" i="29"/>
  <c r="AP83" i="29" s="1"/>
  <c r="AF83" i="29"/>
  <c r="AO83" i="29" s="1"/>
  <c r="Z86" i="82"/>
  <c r="Z84" i="46"/>
  <c r="Y85" i="25"/>
  <c r="X85" i="25"/>
  <c r="Y85" i="42"/>
  <c r="X85" i="42"/>
  <c r="Z85" i="42" s="1"/>
  <c r="AS3" i="47"/>
  <c r="AL3" i="47"/>
  <c r="AU3" i="47" s="1"/>
  <c r="AR81" i="93"/>
  <c r="AH85" i="41"/>
  <c r="AQ85" i="41" s="1"/>
  <c r="Z84" i="81"/>
  <c r="AH82" i="93"/>
  <c r="AQ82" i="93" s="1"/>
  <c r="X84" i="74"/>
  <c r="Y84" i="74"/>
  <c r="W88" i="38"/>
  <c r="AG87" i="38"/>
  <c r="AP87" i="38" s="1"/>
  <c r="AF87" i="38"/>
  <c r="AO87" i="38" s="1"/>
  <c r="AE87" i="38"/>
  <c r="AN83" i="85"/>
  <c r="AI83" i="85"/>
  <c r="AH81" i="34"/>
  <c r="AQ81" i="34" s="1"/>
  <c r="AH82" i="89"/>
  <c r="AQ82" i="89" s="1"/>
  <c r="AI85" i="73"/>
  <c r="AN85" i="73"/>
  <c r="AI79" i="30"/>
  <c r="AN79" i="30"/>
  <c r="AN84" i="25"/>
  <c r="AI84" i="25"/>
  <c r="AI84" i="42"/>
  <c r="AN84" i="42"/>
  <c r="AH83" i="77"/>
  <c r="AQ83" i="77" s="1"/>
  <c r="W82" i="45"/>
  <c r="AE81" i="45"/>
  <c r="AG81" i="45"/>
  <c r="AP81" i="45" s="1"/>
  <c r="AF81" i="45"/>
  <c r="AO81" i="45" s="1"/>
  <c r="AN82" i="90"/>
  <c r="AI82" i="90"/>
  <c r="W86" i="94"/>
  <c r="AF85" i="94"/>
  <c r="AO85" i="94" s="1"/>
  <c r="AG85" i="94"/>
  <c r="AP85" i="94" s="1"/>
  <c r="AE85" i="94"/>
  <c r="Z82" i="89"/>
  <c r="AG84" i="85" l="1"/>
  <c r="AP84" i="85" s="1"/>
  <c r="AF84" i="85"/>
  <c r="AO84" i="85" s="1"/>
  <c r="W85" i="85"/>
  <c r="AE84" i="85"/>
  <c r="AG85" i="42"/>
  <c r="AP85" i="42" s="1"/>
  <c r="AF85" i="42"/>
  <c r="AO85" i="42" s="1"/>
  <c r="AE85" i="42"/>
  <c r="W86" i="42"/>
  <c r="AE86" i="73"/>
  <c r="W87" i="73"/>
  <c r="AG86" i="73"/>
  <c r="AP86" i="73" s="1"/>
  <c r="AF86" i="73"/>
  <c r="AO86" i="73" s="1"/>
  <c r="AR83" i="74"/>
  <c r="Z82" i="34"/>
  <c r="Y82" i="34"/>
  <c r="X82" i="34"/>
  <c r="W84" i="90"/>
  <c r="AF83" i="90"/>
  <c r="AO83" i="90" s="1"/>
  <c r="AE83" i="90"/>
  <c r="AG83" i="90"/>
  <c r="AP83" i="90" s="1"/>
  <c r="X84" i="77"/>
  <c r="Y84" i="77"/>
  <c r="AR84" i="42"/>
  <c r="AR85" i="73"/>
  <c r="AR84" i="25"/>
  <c r="AI87" i="38"/>
  <c r="AN87" i="38"/>
  <c r="AH84" i="74"/>
  <c r="AQ84" i="74" s="1"/>
  <c r="AG86" i="82"/>
  <c r="AP86" i="82" s="1"/>
  <c r="AF86" i="82"/>
  <c r="AO86" i="82" s="1"/>
  <c r="AE86" i="82"/>
  <c r="W87" i="82"/>
  <c r="AH80" i="30"/>
  <c r="AQ80" i="30" s="1"/>
  <c r="X83" i="93"/>
  <c r="Y83" i="93"/>
  <c r="AI85" i="26"/>
  <c r="AN85" i="26"/>
  <c r="AE84" i="46"/>
  <c r="W85" i="46"/>
  <c r="AG84" i="46"/>
  <c r="AP84" i="46" s="1"/>
  <c r="AF84" i="46"/>
  <c r="AO84" i="46" s="1"/>
  <c r="Z84" i="74"/>
  <c r="AE84" i="81"/>
  <c r="W85" i="81"/>
  <c r="AF84" i="81"/>
  <c r="AO84" i="81" s="1"/>
  <c r="AG84" i="81"/>
  <c r="AP84" i="81" s="1"/>
  <c r="AI81" i="34"/>
  <c r="AN81" i="34"/>
  <c r="AI85" i="86"/>
  <c r="AN85" i="86"/>
  <c r="AI83" i="77"/>
  <c r="AN83" i="77"/>
  <c r="AN83" i="33"/>
  <c r="AI83" i="33"/>
  <c r="AI81" i="45"/>
  <c r="AN81" i="45"/>
  <c r="AH85" i="25"/>
  <c r="AQ85" i="25" s="1"/>
  <c r="Z80" i="30"/>
  <c r="Z86" i="41"/>
  <c r="X86" i="41"/>
  <c r="Y86" i="41"/>
  <c r="AH85" i="42"/>
  <c r="AQ85" i="42" s="1"/>
  <c r="AR79" i="30"/>
  <c r="AU81" i="47"/>
  <c r="C11" i="47" s="1"/>
  <c r="AE83" i="78"/>
  <c r="W84" i="78"/>
  <c r="AF83" i="78"/>
  <c r="AO83" i="78" s="1"/>
  <c r="AG83" i="78"/>
  <c r="AP83" i="78" s="1"/>
  <c r="AH83" i="90"/>
  <c r="AQ83" i="90" s="1"/>
  <c r="AI85" i="41"/>
  <c r="AN85" i="41"/>
  <c r="AI85" i="94"/>
  <c r="AN85" i="94"/>
  <c r="AI83" i="29"/>
  <c r="AN83" i="29"/>
  <c r="AH84" i="85"/>
  <c r="AQ84" i="85" s="1"/>
  <c r="X86" i="94"/>
  <c r="Y86" i="94"/>
  <c r="Z86" i="94" s="1"/>
  <c r="AF82" i="89"/>
  <c r="AO82" i="89" s="1"/>
  <c r="AE82" i="89"/>
  <c r="AG82" i="89"/>
  <c r="AP82" i="89" s="1"/>
  <c r="W83" i="89"/>
  <c r="AR82" i="90"/>
  <c r="Z82" i="45"/>
  <c r="Y82" i="45"/>
  <c r="X82" i="45"/>
  <c r="AR83" i="85"/>
  <c r="Z88" i="38"/>
  <c r="Y88" i="38"/>
  <c r="X88" i="38"/>
  <c r="Z85" i="25"/>
  <c r="Y84" i="29"/>
  <c r="Z84" i="29" s="1"/>
  <c r="X84" i="29"/>
  <c r="W85" i="37"/>
  <c r="AG84" i="37"/>
  <c r="AP84" i="37" s="1"/>
  <c r="AF84" i="37"/>
  <c r="AO84" i="37" s="1"/>
  <c r="AE84" i="37"/>
  <c r="AH86" i="73"/>
  <c r="AQ86" i="73" s="1"/>
  <c r="AS4" i="47"/>
  <c r="AS81" i="47" s="1"/>
  <c r="AL4" i="47"/>
  <c r="AU4" i="47" s="1"/>
  <c r="Z86" i="86"/>
  <c r="X86" i="86"/>
  <c r="Y86" i="86"/>
  <c r="AI82" i="93"/>
  <c r="AN82" i="93"/>
  <c r="X84" i="33"/>
  <c r="Z84" i="33" s="1"/>
  <c r="Y84" i="33"/>
  <c r="X86" i="26"/>
  <c r="Y86" i="26"/>
  <c r="AE86" i="94" l="1"/>
  <c r="W87" i="94"/>
  <c r="AG86" i="94"/>
  <c r="AP86" i="94" s="1"/>
  <c r="AF86" i="94"/>
  <c r="AO86" i="94" s="1"/>
  <c r="W85" i="33"/>
  <c r="AF84" i="33"/>
  <c r="AO84" i="33" s="1"/>
  <c r="AE84" i="33"/>
  <c r="AG84" i="33"/>
  <c r="AP84" i="33" s="1"/>
  <c r="AG84" i="29"/>
  <c r="AP84" i="29" s="1"/>
  <c r="AE84" i="29"/>
  <c r="W85" i="29"/>
  <c r="AF84" i="29"/>
  <c r="AO84" i="29" s="1"/>
  <c r="AH83" i="93"/>
  <c r="AQ83" i="93" s="1"/>
  <c r="AH84" i="29"/>
  <c r="AQ84" i="29" s="1"/>
  <c r="AE82" i="45"/>
  <c r="AG82" i="45"/>
  <c r="AP82" i="45" s="1"/>
  <c r="AF82" i="45"/>
  <c r="AO82" i="45" s="1"/>
  <c r="W83" i="45"/>
  <c r="AN82" i="89"/>
  <c r="AI82" i="89"/>
  <c r="AG86" i="41"/>
  <c r="AP86" i="41" s="1"/>
  <c r="AE86" i="41"/>
  <c r="AF86" i="41"/>
  <c r="AO86" i="41" s="1"/>
  <c r="W87" i="41"/>
  <c r="AR83" i="77"/>
  <c r="AI83" i="90"/>
  <c r="AN83" i="90"/>
  <c r="AE82" i="34"/>
  <c r="AG82" i="34"/>
  <c r="AP82" i="34" s="1"/>
  <c r="W83" i="34"/>
  <c r="AF82" i="34"/>
  <c r="AO82" i="34" s="1"/>
  <c r="Z87" i="73"/>
  <c r="Y87" i="73"/>
  <c r="X87" i="73"/>
  <c r="AI84" i="37"/>
  <c r="AN84" i="37"/>
  <c r="AR82" i="93"/>
  <c r="AR81" i="45"/>
  <c r="AR85" i="86"/>
  <c r="X85" i="81"/>
  <c r="Y85" i="81"/>
  <c r="X85" i="46"/>
  <c r="Y85" i="46"/>
  <c r="Z83" i="93"/>
  <c r="AN83" i="78"/>
  <c r="AI83" i="78"/>
  <c r="AE80" i="30"/>
  <c r="W81" i="30"/>
  <c r="AG80" i="30"/>
  <c r="AP80" i="30" s="1"/>
  <c r="AF80" i="30"/>
  <c r="AO80" i="30" s="1"/>
  <c r="AI86" i="73"/>
  <c r="AN86" i="73"/>
  <c r="AH86" i="26"/>
  <c r="AQ86" i="26" s="1"/>
  <c r="Z86" i="26"/>
  <c r="W86" i="25"/>
  <c r="AG85" i="25"/>
  <c r="AP85" i="25" s="1"/>
  <c r="AF85" i="25"/>
  <c r="AO85" i="25" s="1"/>
  <c r="AE85" i="25"/>
  <c r="Y83" i="89"/>
  <c r="X83" i="89"/>
  <c r="AH86" i="94"/>
  <c r="AQ86" i="94" s="1"/>
  <c r="AR85" i="41"/>
  <c r="AR83" i="33"/>
  <c r="AI84" i="81"/>
  <c r="AN84" i="81"/>
  <c r="AI84" i="46"/>
  <c r="AN84" i="46"/>
  <c r="X87" i="82"/>
  <c r="Y87" i="82"/>
  <c r="AH84" i="77"/>
  <c r="AQ84" i="77" s="1"/>
  <c r="X84" i="90"/>
  <c r="Y84" i="90"/>
  <c r="X86" i="42"/>
  <c r="Y86" i="42"/>
  <c r="X85" i="85"/>
  <c r="Y85" i="85"/>
  <c r="AE88" i="38"/>
  <c r="W89" i="38"/>
  <c r="AF88" i="38"/>
  <c r="AO88" i="38" s="1"/>
  <c r="AG88" i="38"/>
  <c r="AP88" i="38" s="1"/>
  <c r="AR85" i="94"/>
  <c r="AR87" i="38"/>
  <c r="AN84" i="85"/>
  <c r="AI84" i="85"/>
  <c r="AH86" i="86"/>
  <c r="AQ86" i="86" s="1"/>
  <c r="AH82" i="45"/>
  <c r="AQ82" i="45" s="1"/>
  <c r="AR81" i="34"/>
  <c r="AF84" i="74"/>
  <c r="AO84" i="74" s="1"/>
  <c r="AE84" i="74"/>
  <c r="W85" i="74"/>
  <c r="AG84" i="74"/>
  <c r="AP84" i="74" s="1"/>
  <c r="AN86" i="82"/>
  <c r="AI86" i="82"/>
  <c r="Z84" i="77"/>
  <c r="AH82" i="34"/>
  <c r="AQ82" i="34" s="1"/>
  <c r="AN85" i="42"/>
  <c r="AI85" i="42"/>
  <c r="AH84" i="33"/>
  <c r="AQ84" i="33" s="1"/>
  <c r="AE86" i="86"/>
  <c r="W87" i="86"/>
  <c r="AF86" i="86"/>
  <c r="AO86" i="86" s="1"/>
  <c r="AG86" i="86"/>
  <c r="AP86" i="86" s="1"/>
  <c r="Y85" i="37"/>
  <c r="X85" i="37"/>
  <c r="AH88" i="38"/>
  <c r="AQ88" i="38" s="1"/>
  <c r="AR83" i="29"/>
  <c r="Y84" i="78"/>
  <c r="X84" i="78"/>
  <c r="AH86" i="41"/>
  <c r="AQ86" i="41" s="1"/>
  <c r="AR85" i="26"/>
  <c r="AH85" i="37" l="1"/>
  <c r="AQ85" i="37" s="1"/>
  <c r="Z87" i="86"/>
  <c r="Y87" i="86"/>
  <c r="X87" i="86"/>
  <c r="AH87" i="82"/>
  <c r="AQ87" i="82" s="1"/>
  <c r="AI85" i="25"/>
  <c r="AN85" i="25"/>
  <c r="AR86" i="73"/>
  <c r="AR83" i="78"/>
  <c r="AI82" i="34"/>
  <c r="AN82" i="34"/>
  <c r="AN84" i="29"/>
  <c r="AI84" i="29"/>
  <c r="Z85" i="33"/>
  <c r="X85" i="33"/>
  <c r="Y85" i="33"/>
  <c r="AI86" i="86"/>
  <c r="AN86" i="86"/>
  <c r="AR85" i="42"/>
  <c r="Y85" i="74"/>
  <c r="X85" i="74"/>
  <c r="X89" i="38"/>
  <c r="Y89" i="38"/>
  <c r="AH86" i="42"/>
  <c r="AQ86" i="42" s="1"/>
  <c r="Z87" i="82"/>
  <c r="AH85" i="81"/>
  <c r="AQ85" i="81" s="1"/>
  <c r="AG87" i="73"/>
  <c r="AP87" i="73" s="1"/>
  <c r="AF87" i="73"/>
  <c r="AO87" i="73" s="1"/>
  <c r="AE87" i="73"/>
  <c r="W88" i="73"/>
  <c r="Z83" i="45"/>
  <c r="X83" i="45"/>
  <c r="Y83" i="45"/>
  <c r="AH84" i="78"/>
  <c r="AQ84" i="78" s="1"/>
  <c r="Z85" i="37"/>
  <c r="AF84" i="77"/>
  <c r="AO84" i="77" s="1"/>
  <c r="AE84" i="77"/>
  <c r="AG84" i="77"/>
  <c r="AP84" i="77" s="1"/>
  <c r="W85" i="77"/>
  <c r="AI84" i="74"/>
  <c r="AN84" i="74"/>
  <c r="AI88" i="38"/>
  <c r="AN88" i="38"/>
  <c r="Z86" i="42"/>
  <c r="AF83" i="93"/>
  <c r="AO83" i="93" s="1"/>
  <c r="AE83" i="93"/>
  <c r="AG83" i="93"/>
  <c r="AP83" i="93" s="1"/>
  <c r="W84" i="93"/>
  <c r="Z85" i="81"/>
  <c r="AR83" i="90"/>
  <c r="AN86" i="41"/>
  <c r="AI86" i="41"/>
  <c r="AR86" i="82"/>
  <c r="AR84" i="46"/>
  <c r="AH83" i="89"/>
  <c r="AQ83" i="89" s="1"/>
  <c r="X83" i="34"/>
  <c r="Y83" i="34"/>
  <c r="AI84" i="33"/>
  <c r="AN84" i="33"/>
  <c r="Z84" i="78"/>
  <c r="AR84" i="85"/>
  <c r="AH85" i="85"/>
  <c r="AQ85" i="85" s="1"/>
  <c r="AH84" i="90"/>
  <c r="AQ84" i="90" s="1"/>
  <c r="X86" i="25"/>
  <c r="Y86" i="25"/>
  <c r="X81" i="30"/>
  <c r="Z81" i="30" s="1"/>
  <c r="Y81" i="30"/>
  <c r="AH85" i="46"/>
  <c r="AQ85" i="46" s="1"/>
  <c r="AR84" i="37"/>
  <c r="AR82" i="89"/>
  <c r="AN82" i="45"/>
  <c r="AI82" i="45"/>
  <c r="Z87" i="94"/>
  <c r="X87" i="94"/>
  <c r="Y87" i="94"/>
  <c r="Z85" i="85"/>
  <c r="Z84" i="90"/>
  <c r="AR84" i="81"/>
  <c r="Z83" i="89"/>
  <c r="AF86" i="26"/>
  <c r="AO86" i="26" s="1"/>
  <c r="AE86" i="26"/>
  <c r="W87" i="26"/>
  <c r="AG86" i="26"/>
  <c r="AP86" i="26" s="1"/>
  <c r="AI80" i="30"/>
  <c r="AN80" i="30"/>
  <c r="Z85" i="46"/>
  <c r="AH87" i="73"/>
  <c r="AQ87" i="73" s="1"/>
  <c r="Y87" i="41"/>
  <c r="X87" i="41"/>
  <c r="Z87" i="41" s="1"/>
  <c r="Z85" i="29"/>
  <c r="Y85" i="29"/>
  <c r="X85" i="29"/>
  <c r="AI86" i="94"/>
  <c r="AN86" i="94"/>
  <c r="AF87" i="41" l="1"/>
  <c r="AO87" i="41" s="1"/>
  <c r="W88" i="41"/>
  <c r="AG87" i="41"/>
  <c r="AP87" i="41" s="1"/>
  <c r="AE87" i="41"/>
  <c r="AG81" i="30"/>
  <c r="AP81" i="30" s="1"/>
  <c r="AE81" i="30"/>
  <c r="W82" i="30"/>
  <c r="AF81" i="30"/>
  <c r="AO81" i="30" s="1"/>
  <c r="W86" i="29"/>
  <c r="AG85" i="29"/>
  <c r="AP85" i="29" s="1"/>
  <c r="AF85" i="29"/>
  <c r="AO85" i="29" s="1"/>
  <c r="AE85" i="29"/>
  <c r="AG87" i="94"/>
  <c r="AP87" i="94" s="1"/>
  <c r="W88" i="94"/>
  <c r="AF87" i="94"/>
  <c r="AO87" i="94" s="1"/>
  <c r="AE87" i="94"/>
  <c r="AG84" i="78"/>
  <c r="AP84" i="78" s="1"/>
  <c r="AF84" i="78"/>
  <c r="AO84" i="78" s="1"/>
  <c r="AE84" i="78"/>
  <c r="W85" i="78"/>
  <c r="X85" i="77"/>
  <c r="Y85" i="77"/>
  <c r="AH83" i="45"/>
  <c r="AQ83" i="45" s="1"/>
  <c r="W88" i="82"/>
  <c r="AG87" i="82"/>
  <c r="AP87" i="82" s="1"/>
  <c r="AE87" i="82"/>
  <c r="AF87" i="82"/>
  <c r="AO87" i="82" s="1"/>
  <c r="AE85" i="33"/>
  <c r="W86" i="33"/>
  <c r="AG85" i="33"/>
  <c r="AP85" i="33" s="1"/>
  <c r="AF85" i="33"/>
  <c r="AO85" i="33" s="1"/>
  <c r="AG87" i="86"/>
  <c r="AP87" i="86" s="1"/>
  <c r="AF87" i="86"/>
  <c r="AO87" i="86" s="1"/>
  <c r="AE87" i="86"/>
  <c r="W88" i="86"/>
  <c r="W87" i="42"/>
  <c r="AG86" i="42"/>
  <c r="AP86" i="42" s="1"/>
  <c r="AE86" i="42"/>
  <c r="AF86" i="42"/>
  <c r="AO86" i="42" s="1"/>
  <c r="AH89" i="38"/>
  <c r="AQ89" i="38" s="1"/>
  <c r="AQ91" i="38" s="1"/>
  <c r="AZ3" i="38"/>
  <c r="AX3" i="38" s="1"/>
  <c r="S3" i="38" s="1"/>
  <c r="AC3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R84" i="29"/>
  <c r="AR84" i="33"/>
  <c r="Z89" i="38"/>
  <c r="AR82" i="45"/>
  <c r="AG85" i="81"/>
  <c r="AP85" i="81" s="1"/>
  <c r="AF85" i="81"/>
  <c r="AO85" i="81" s="1"/>
  <c r="AE85" i="81"/>
  <c r="W86" i="81"/>
  <c r="AG83" i="45"/>
  <c r="AP83" i="45" s="1"/>
  <c r="W84" i="45"/>
  <c r="AE83" i="45"/>
  <c r="AF83" i="45"/>
  <c r="AO83" i="45" s="1"/>
  <c r="Z87" i="26"/>
  <c r="X87" i="26"/>
  <c r="Y87" i="26"/>
  <c r="AF84" i="90"/>
  <c r="AO84" i="90" s="1"/>
  <c r="AE84" i="90"/>
  <c r="AG84" i="90"/>
  <c r="AP84" i="90" s="1"/>
  <c r="W85" i="90"/>
  <c r="AR86" i="94"/>
  <c r="AG85" i="46"/>
  <c r="AP85" i="46" s="1"/>
  <c r="AF85" i="46"/>
  <c r="AO85" i="46" s="1"/>
  <c r="AE85" i="46"/>
  <c r="W86" i="46"/>
  <c r="AI86" i="26"/>
  <c r="AN86" i="26"/>
  <c r="W86" i="85"/>
  <c r="AE85" i="85"/>
  <c r="AF85" i="85"/>
  <c r="AO85" i="85" s="1"/>
  <c r="AG85" i="85"/>
  <c r="AP85" i="85" s="1"/>
  <c r="AR86" i="41"/>
  <c r="Z84" i="93"/>
  <c r="X84" i="93"/>
  <c r="Y84" i="93"/>
  <c r="AR88" i="38"/>
  <c r="AI84" i="77"/>
  <c r="AN84" i="77"/>
  <c r="Y88" i="73"/>
  <c r="X88" i="73"/>
  <c r="AH85" i="74"/>
  <c r="AQ85" i="74" s="1"/>
  <c r="AR86" i="86"/>
  <c r="AH81" i="30"/>
  <c r="AQ81" i="30" s="1"/>
  <c r="AH85" i="29"/>
  <c r="AQ85" i="29" s="1"/>
  <c r="AH83" i="34"/>
  <c r="AQ83" i="34" s="1"/>
  <c r="AN87" i="73"/>
  <c r="AI87" i="73"/>
  <c r="AR82" i="34"/>
  <c r="AR85" i="25"/>
  <c r="AH87" i="86"/>
  <c r="AQ87" i="86" s="1"/>
  <c r="AH87" i="41"/>
  <c r="AQ87" i="41" s="1"/>
  <c r="AH86" i="25"/>
  <c r="AQ86" i="25" s="1"/>
  <c r="AR80" i="30"/>
  <c r="AG83" i="89"/>
  <c r="AP83" i="89" s="1"/>
  <c r="W84" i="89"/>
  <c r="AE83" i="89"/>
  <c r="AF83" i="89"/>
  <c r="AO83" i="89" s="1"/>
  <c r="AH87" i="94"/>
  <c r="AQ87" i="94" s="1"/>
  <c r="Z86" i="25"/>
  <c r="Z83" i="34"/>
  <c r="AN83" i="93"/>
  <c r="AI83" i="93"/>
  <c r="AR84" i="74"/>
  <c r="AE85" i="37"/>
  <c r="W86" i="37"/>
  <c r="AF85" i="37"/>
  <c r="AO85" i="37" s="1"/>
  <c r="AG85" i="37"/>
  <c r="AP85" i="37" s="1"/>
  <c r="Z85" i="74"/>
  <c r="AH85" i="33"/>
  <c r="AQ85" i="33" s="1"/>
  <c r="AJ3" i="38" l="1"/>
  <c r="AB4" i="38"/>
  <c r="AN83" i="89"/>
  <c r="AI83" i="89"/>
  <c r="AR87" i="73"/>
  <c r="AH88" i="73"/>
  <c r="AQ88" i="73" s="1"/>
  <c r="AR86" i="26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K26" i="38"/>
  <c r="AT26" i="38" s="1"/>
  <c r="AJ26" i="38"/>
  <c r="AK20" i="38"/>
  <c r="AT20" i="38" s="1"/>
  <c r="AJ20" i="38"/>
  <c r="AK14" i="38"/>
  <c r="AT14" i="38" s="1"/>
  <c r="AJ14" i="38"/>
  <c r="AJ8" i="38"/>
  <c r="AK8" i="38"/>
  <c r="AT8" i="38" s="1"/>
  <c r="AN84" i="78"/>
  <c r="AI84" i="78"/>
  <c r="AR83" i="93"/>
  <c r="Y84" i="89"/>
  <c r="X84" i="89"/>
  <c r="X86" i="46"/>
  <c r="Y86" i="46"/>
  <c r="X84" i="45"/>
  <c r="Y84" i="45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X6" i="38"/>
  <c r="S6" i="38" s="1"/>
  <c r="AC6" i="38" s="1"/>
  <c r="AB7" i="38" s="1"/>
  <c r="X88" i="86"/>
  <c r="Y88" i="86"/>
  <c r="X88" i="94"/>
  <c r="Y88" i="94"/>
  <c r="Y86" i="29"/>
  <c r="X86" i="29"/>
  <c r="AI87" i="41"/>
  <c r="AN87" i="41"/>
  <c r="Z88" i="73"/>
  <c r="AH84" i="93"/>
  <c r="AQ84" i="93" s="1"/>
  <c r="AI85" i="85"/>
  <c r="AN85" i="85"/>
  <c r="AH87" i="26"/>
  <c r="AQ87" i="26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X5" i="38"/>
  <c r="S5" i="38" s="1"/>
  <c r="AC5" i="38" s="1"/>
  <c r="AB6" i="38" s="1"/>
  <c r="AI86" i="42"/>
  <c r="AN86" i="42"/>
  <c r="AN87" i="86"/>
  <c r="AI87" i="86"/>
  <c r="Z86" i="33"/>
  <c r="Y86" i="33"/>
  <c r="X86" i="33"/>
  <c r="Y88" i="82"/>
  <c r="Z88" i="82" s="1"/>
  <c r="X88" i="82"/>
  <c r="AG85" i="74"/>
  <c r="AP85" i="74" s="1"/>
  <c r="AF85" i="74"/>
  <c r="AO85" i="74" s="1"/>
  <c r="AE85" i="74"/>
  <c r="W86" i="74"/>
  <c r="X86" i="37"/>
  <c r="Y86" i="37"/>
  <c r="AG83" i="34"/>
  <c r="AP83" i="34" s="1"/>
  <c r="AE83" i="34"/>
  <c r="W84" i="34"/>
  <c r="AF83" i="34"/>
  <c r="AO83" i="34" s="1"/>
  <c r="AG84" i="93"/>
  <c r="AP84" i="93" s="1"/>
  <c r="AF84" i="93"/>
  <c r="AO84" i="93" s="1"/>
  <c r="W85" i="93"/>
  <c r="AE84" i="93"/>
  <c r="AN85" i="46"/>
  <c r="AI85" i="46"/>
  <c r="Z85" i="90"/>
  <c r="Y85" i="90"/>
  <c r="X85" i="90"/>
  <c r="AG87" i="26"/>
  <c r="AP87" i="26" s="1"/>
  <c r="AF87" i="26"/>
  <c r="AO87" i="26" s="1"/>
  <c r="AE87" i="26"/>
  <c r="W88" i="26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K23" i="38"/>
  <c r="AT23" i="38" s="1"/>
  <c r="AJ23" i="38"/>
  <c r="AK17" i="38"/>
  <c r="AT17" i="38" s="1"/>
  <c r="AJ17" i="38"/>
  <c r="AJ11" i="38"/>
  <c r="AK11" i="38"/>
  <c r="AT11" i="38" s="1"/>
  <c r="AX4" i="38"/>
  <c r="S4" i="38" s="1"/>
  <c r="AC4" i="38" s="1"/>
  <c r="AB5" i="38" s="1"/>
  <c r="AN85" i="33"/>
  <c r="AI85" i="33"/>
  <c r="AH85" i="77"/>
  <c r="AQ85" i="77" s="1"/>
  <c r="AI85" i="29"/>
  <c r="AN85" i="29"/>
  <c r="AI85" i="37"/>
  <c r="AN85" i="37"/>
  <c r="AF86" i="25"/>
  <c r="AO86" i="25" s="1"/>
  <c r="AE86" i="25"/>
  <c r="W87" i="25"/>
  <c r="AG86" i="25"/>
  <c r="AP86" i="25" s="1"/>
  <c r="AR84" i="77"/>
  <c r="X86" i="85"/>
  <c r="Y86" i="85"/>
  <c r="X86" i="81"/>
  <c r="Y86" i="81"/>
  <c r="AG89" i="38"/>
  <c r="AP89" i="38" s="1"/>
  <c r="AP91" i="38" s="1"/>
  <c r="AF89" i="38"/>
  <c r="AO89" i="38" s="1"/>
  <c r="AO91" i="38" s="1"/>
  <c r="AE89" i="38"/>
  <c r="AX89" i="38"/>
  <c r="S89" i="38" s="1"/>
  <c r="AC89" i="38" s="1"/>
  <c r="AJ89" i="38" s="1"/>
  <c r="AS89" i="38" s="1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J10" i="38"/>
  <c r="Z85" i="77"/>
  <c r="AN87" i="94"/>
  <c r="AI87" i="94"/>
  <c r="Z82" i="30"/>
  <c r="Y82" i="30"/>
  <c r="X82" i="30"/>
  <c r="Y88" i="41"/>
  <c r="X88" i="41"/>
  <c r="AN84" i="90"/>
  <c r="AI84" i="90"/>
  <c r="AN83" i="45"/>
  <c r="AI83" i="45"/>
  <c r="AN85" i="81"/>
  <c r="AI85" i="8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K9" i="38"/>
  <c r="AT9" i="38" s="1"/>
  <c r="AJ9" i="38"/>
  <c r="Y87" i="42"/>
  <c r="X87" i="42"/>
  <c r="AI87" i="82"/>
  <c r="AN87" i="82"/>
  <c r="Y85" i="78"/>
  <c r="X85" i="78"/>
  <c r="Z85" i="78" s="1"/>
  <c r="AN81" i="30"/>
  <c r="AI81" i="30"/>
  <c r="AF88" i="82" l="1"/>
  <c r="AO88" i="82" s="1"/>
  <c r="AE88" i="82"/>
  <c r="W89" i="82"/>
  <c r="AG88" i="82"/>
  <c r="AP88" i="82" s="1"/>
  <c r="W86" i="78"/>
  <c r="AE85" i="78"/>
  <c r="AF85" i="78"/>
  <c r="AO85" i="78" s="1"/>
  <c r="AG85" i="78"/>
  <c r="AP85" i="78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H86" i="81"/>
  <c r="AQ86" i="81" s="1"/>
  <c r="AN87" i="26"/>
  <c r="AI87" i="26"/>
  <c r="AR85" i="46"/>
  <c r="AJ6" i="38"/>
  <c r="AK6" i="38"/>
  <c r="AT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6" i="29"/>
  <c r="AQ86" i="29" s="1"/>
  <c r="AH84" i="89"/>
  <c r="AQ84" i="89" s="1"/>
  <c r="AS38" i="38"/>
  <c r="AL38" i="38"/>
  <c r="AU38" i="38" s="1"/>
  <c r="AS56" i="38"/>
  <c r="AL56" i="38"/>
  <c r="AU56" i="38" s="1"/>
  <c r="AS74" i="38"/>
  <c r="AL74" i="38"/>
  <c r="AU74" i="38" s="1"/>
  <c r="Z86" i="8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86" i="37"/>
  <c r="AQ86" i="37" s="1"/>
  <c r="AG86" i="33"/>
  <c r="AP86" i="33" s="1"/>
  <c r="AF86" i="33"/>
  <c r="AO86" i="33" s="1"/>
  <c r="AE86" i="33"/>
  <c r="W87" i="33"/>
  <c r="AH88" i="86"/>
  <c r="AQ88" i="86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H84" i="45"/>
  <c r="AQ84" i="45" s="1"/>
  <c r="AS26" i="38"/>
  <c r="AL26" i="38"/>
  <c r="AU26" i="38" s="1"/>
  <c r="AS15" i="38"/>
  <c r="AL15" i="38"/>
  <c r="AU15" i="38" s="1"/>
  <c r="AS69" i="38"/>
  <c r="AL69" i="38"/>
  <c r="AU69" i="38" s="1"/>
  <c r="AH88" i="41"/>
  <c r="AQ88" i="41" s="1"/>
  <c r="AS39" i="38"/>
  <c r="AL39" i="38"/>
  <c r="AU39" i="38" s="1"/>
  <c r="AS75" i="38"/>
  <c r="AL75" i="38"/>
  <c r="AU75" i="38" s="1"/>
  <c r="AR85" i="37"/>
  <c r="AS83" i="38"/>
  <c r="AL83" i="38"/>
  <c r="AU83" i="38" s="1"/>
  <c r="AS9" i="38"/>
  <c r="AL9" i="38"/>
  <c r="AU9" i="38" s="1"/>
  <c r="AR83" i="45"/>
  <c r="Z88" i="41"/>
  <c r="AG85" i="77"/>
  <c r="AP85" i="77" s="1"/>
  <c r="AF85" i="77"/>
  <c r="AO85" i="77" s="1"/>
  <c r="AE85" i="77"/>
  <c r="W86" i="77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N89" i="38"/>
  <c r="AN91" i="38" s="1"/>
  <c r="AI89" i="38"/>
  <c r="AS17" i="38"/>
  <c r="AL17" i="38"/>
  <c r="AU17" i="38" s="1"/>
  <c r="AK89" i="38"/>
  <c r="AT89" i="38" s="1"/>
  <c r="AN84" i="93"/>
  <c r="AI84" i="93"/>
  <c r="Z86" i="37"/>
  <c r="AH88" i="82"/>
  <c r="AQ88" i="82" s="1"/>
  <c r="AR87" i="86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Z86" i="29"/>
  <c r="Z88" i="86"/>
  <c r="Z84" i="45"/>
  <c r="Z84" i="89"/>
  <c r="AS8" i="38"/>
  <c r="AL8" i="38"/>
  <c r="AU8" i="38" s="1"/>
  <c r="AS44" i="38"/>
  <c r="AL44" i="38"/>
  <c r="AU44" i="38" s="1"/>
  <c r="AS62" i="38"/>
  <c r="AL62" i="38"/>
  <c r="AU62" i="38" s="1"/>
  <c r="AS80" i="38"/>
  <c r="AL80" i="38"/>
  <c r="AU80" i="38" s="1"/>
  <c r="AR83" i="89"/>
  <c r="AH87" i="42"/>
  <c r="AQ87" i="42" s="1"/>
  <c r="AS85" i="38"/>
  <c r="AL85" i="38"/>
  <c r="AU85" i="38" s="1"/>
  <c r="AH85" i="78"/>
  <c r="AQ85" i="78" s="1"/>
  <c r="AR85" i="81"/>
  <c r="Z87" i="42"/>
  <c r="AS57" i="38"/>
  <c r="AL57" i="38"/>
  <c r="AU57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H82" i="30"/>
  <c r="AQ82" i="30" s="1"/>
  <c r="AS10" i="38"/>
  <c r="AL10" i="38"/>
  <c r="AU10" i="38" s="1"/>
  <c r="AH86" i="85"/>
  <c r="AQ86" i="85" s="1"/>
  <c r="Y87" i="25"/>
  <c r="X87" i="25"/>
  <c r="AR85" i="29"/>
  <c r="AR85" i="33"/>
  <c r="AS35" i="38"/>
  <c r="AL35" i="38"/>
  <c r="AU35" i="38" s="1"/>
  <c r="AS53" i="38"/>
  <c r="AL53" i="38"/>
  <c r="AU53" i="38" s="1"/>
  <c r="AS71" i="38"/>
  <c r="AL71" i="38"/>
  <c r="AU71" i="38" s="1"/>
  <c r="AH85" i="90"/>
  <c r="AQ85" i="90" s="1"/>
  <c r="Y84" i="34"/>
  <c r="X84" i="34"/>
  <c r="AR85" i="85"/>
  <c r="W89" i="73"/>
  <c r="AG88" i="73"/>
  <c r="AP88" i="73" s="1"/>
  <c r="AE88" i="73"/>
  <c r="AF88" i="73"/>
  <c r="AO88" i="73" s="1"/>
  <c r="AJ7" i="38"/>
  <c r="AK7" i="38"/>
  <c r="AT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S14" i="38"/>
  <c r="AL14" i="38"/>
  <c r="AU14" i="38" s="1"/>
  <c r="AS33" i="38"/>
  <c r="AL33" i="38"/>
  <c r="AU33" i="38" s="1"/>
  <c r="AR87" i="94"/>
  <c r="AS21" i="38"/>
  <c r="AL21" i="38"/>
  <c r="AU21" i="38" s="1"/>
  <c r="AR81" i="30"/>
  <c r="AR87" i="82"/>
  <c r="AR84" i="90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Z86" i="85"/>
  <c r="AI86" i="25"/>
  <c r="AN86" i="25"/>
  <c r="AS23" i="38"/>
  <c r="AL23" i="38"/>
  <c r="AU23" i="38" s="1"/>
  <c r="X85" i="93"/>
  <c r="Y85" i="93"/>
  <c r="Z85" i="93" s="1"/>
  <c r="AN83" i="34"/>
  <c r="AI83" i="34"/>
  <c r="Z86" i="74"/>
  <c r="Y86" i="74"/>
  <c r="X86" i="74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8" i="94"/>
  <c r="AQ88" i="94" s="1"/>
  <c r="AH86" i="46"/>
  <c r="AQ86" i="46" s="1"/>
  <c r="AS32" i="38"/>
  <c r="AL32" i="38"/>
  <c r="AU32" i="38" s="1"/>
  <c r="AS50" i="38"/>
  <c r="AL50" i="38"/>
  <c r="AU50" i="38" s="1"/>
  <c r="AS68" i="38"/>
  <c r="AL68" i="38"/>
  <c r="AU68" i="38" s="1"/>
  <c r="AS86" i="38"/>
  <c r="AL86" i="38"/>
  <c r="AU86" i="38" s="1"/>
  <c r="AJ4" i="38"/>
  <c r="AK4" i="38"/>
  <c r="AT4" i="38" s="1"/>
  <c r="AT91" i="38" s="1"/>
  <c r="AS51" i="38"/>
  <c r="AL51" i="38"/>
  <c r="AU51" i="38" s="1"/>
  <c r="W83" i="30"/>
  <c r="AG82" i="30"/>
  <c r="AP82" i="30" s="1"/>
  <c r="AF82" i="30"/>
  <c r="AO82" i="30" s="1"/>
  <c r="AE82" i="30"/>
  <c r="AJ5" i="38"/>
  <c r="AK5" i="38"/>
  <c r="AT5" i="38" s="1"/>
  <c r="AS41" i="38"/>
  <c r="AL41" i="38"/>
  <c r="AU41" i="38" s="1"/>
  <c r="AS59" i="38"/>
  <c r="AL59" i="38"/>
  <c r="AU59" i="38" s="1"/>
  <c r="AS77" i="38"/>
  <c r="AL77" i="38"/>
  <c r="AU77" i="38" s="1"/>
  <c r="Y88" i="26"/>
  <c r="X88" i="26"/>
  <c r="AG85" i="90"/>
  <c r="AP85" i="90" s="1"/>
  <c r="AF85" i="90"/>
  <c r="AO85" i="90" s="1"/>
  <c r="W86" i="90"/>
  <c r="AE85" i="90"/>
  <c r="AN85" i="74"/>
  <c r="AI85" i="74"/>
  <c r="AH86" i="33"/>
  <c r="AQ86" i="33" s="1"/>
  <c r="AR86" i="42"/>
  <c r="AR87" i="41"/>
  <c r="Z88" i="94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Z86" i="46"/>
  <c r="AR84" i="78"/>
  <c r="AS20" i="38"/>
  <c r="AL20" i="38"/>
  <c r="AU20" i="38" s="1"/>
  <c r="AS3" i="38"/>
  <c r="AL3" i="38"/>
  <c r="AU3" i="38" s="1"/>
  <c r="W86" i="93" l="1"/>
  <c r="AE85" i="93"/>
  <c r="AF85" i="93"/>
  <c r="AO85" i="93" s="1"/>
  <c r="AG85" i="93"/>
  <c r="AP85" i="93" s="1"/>
  <c r="W89" i="94"/>
  <c r="AF88" i="94"/>
  <c r="AO88" i="94" s="1"/>
  <c r="AG88" i="94"/>
  <c r="AP88" i="94" s="1"/>
  <c r="AE88" i="94"/>
  <c r="AH88" i="26"/>
  <c r="AQ88" i="26" s="1"/>
  <c r="W87" i="74"/>
  <c r="AG86" i="74"/>
  <c r="AP86" i="74" s="1"/>
  <c r="AE86" i="74"/>
  <c r="AF86" i="74"/>
  <c r="AO86" i="74" s="1"/>
  <c r="AS7" i="38"/>
  <c r="AL7" i="38"/>
  <c r="AU7" i="38" s="1"/>
  <c r="W89" i="86"/>
  <c r="AG88" i="86"/>
  <c r="AP88" i="86" s="1"/>
  <c r="AE88" i="86"/>
  <c r="AF88" i="86"/>
  <c r="AO88" i="86" s="1"/>
  <c r="X86" i="77"/>
  <c r="Y86" i="77"/>
  <c r="AS6" i="38"/>
  <c r="AL6" i="38"/>
  <c r="AU6" i="38" s="1"/>
  <c r="X86" i="78"/>
  <c r="Y86" i="78"/>
  <c r="Z86" i="78" s="1"/>
  <c r="AG86" i="37"/>
  <c r="AP86" i="37" s="1"/>
  <c r="AF86" i="37"/>
  <c r="AO86" i="37" s="1"/>
  <c r="AE86" i="37"/>
  <c r="W87" i="37"/>
  <c r="AL89" i="38"/>
  <c r="AU89" i="38" s="1"/>
  <c r="AR89" i="38"/>
  <c r="AR91" i="38" s="1"/>
  <c r="AN85" i="77"/>
  <c r="AI85" i="77"/>
  <c r="W87" i="46"/>
  <c r="AG86" i="46"/>
  <c r="AP86" i="46" s="1"/>
  <c r="AF86" i="46"/>
  <c r="AO86" i="46" s="1"/>
  <c r="AE86" i="46"/>
  <c r="X86" i="90"/>
  <c r="Y86" i="90"/>
  <c r="Z88" i="26"/>
  <c r="AI88" i="73"/>
  <c r="AN88" i="73"/>
  <c r="AH84" i="34"/>
  <c r="AQ84" i="34" s="1"/>
  <c r="AH87" i="25"/>
  <c r="AQ87" i="25" s="1"/>
  <c r="AR84" i="93"/>
  <c r="AR87" i="26"/>
  <c r="Y89" i="82"/>
  <c r="Z89" i="82" s="1"/>
  <c r="X89" i="82"/>
  <c r="AR83" i="34"/>
  <c r="AE86" i="29"/>
  <c r="W87" i="29"/>
  <c r="AG86" i="29"/>
  <c r="AP86" i="29" s="1"/>
  <c r="AF86" i="29"/>
  <c r="AO86" i="29" s="1"/>
  <c r="Y83" i="30"/>
  <c r="X83" i="30"/>
  <c r="AF87" i="42"/>
  <c r="AO87" i="42" s="1"/>
  <c r="AE87" i="42"/>
  <c r="W88" i="42"/>
  <c r="AG87" i="42"/>
  <c r="AP87" i="42" s="1"/>
  <c r="AS5" i="38"/>
  <c r="AL5" i="38"/>
  <c r="AU5" i="38" s="1"/>
  <c r="AH86" i="74"/>
  <c r="AQ86" i="74" s="1"/>
  <c r="AH85" i="93"/>
  <c r="AQ85" i="93" s="1"/>
  <c r="AF86" i="85"/>
  <c r="AO86" i="85" s="1"/>
  <c r="AE86" i="85"/>
  <c r="W87" i="85"/>
  <c r="AG86" i="85"/>
  <c r="AP86" i="85" s="1"/>
  <c r="Z84" i="34"/>
  <c r="Z87" i="25"/>
  <c r="AE84" i="89"/>
  <c r="W85" i="89"/>
  <c r="AG84" i="89"/>
  <c r="AP84" i="89" s="1"/>
  <c r="AF84" i="89"/>
  <c r="AO84" i="89" s="1"/>
  <c r="AF88" i="41"/>
  <c r="AO88" i="41" s="1"/>
  <c r="AE88" i="41"/>
  <c r="W89" i="41"/>
  <c r="AG88" i="41"/>
  <c r="AP88" i="41" s="1"/>
  <c r="X87" i="33"/>
  <c r="Y87" i="33"/>
  <c r="W87" i="81"/>
  <c r="AG86" i="81"/>
  <c r="AP86" i="81" s="1"/>
  <c r="AE86" i="81"/>
  <c r="AF86" i="81"/>
  <c r="AO86" i="81" s="1"/>
  <c r="AI85" i="78"/>
  <c r="AN85" i="78"/>
  <c r="AI88" i="82"/>
  <c r="AN88" i="82"/>
  <c r="AN85" i="90"/>
  <c r="AI85" i="90"/>
  <c r="AS4" i="38"/>
  <c r="AS91" i="38" s="1"/>
  <c r="AL4" i="38"/>
  <c r="AU4" i="38" s="1"/>
  <c r="AR86" i="25"/>
  <c r="AR85" i="74"/>
  <c r="AI82" i="30"/>
  <c r="AN82" i="30"/>
  <c r="Y89" i="73"/>
  <c r="X89" i="73"/>
  <c r="W85" i="45"/>
  <c r="AE84" i="45"/>
  <c r="AF84" i="45"/>
  <c r="AO84" i="45" s="1"/>
  <c r="AG84" i="45"/>
  <c r="AP84" i="45" s="1"/>
  <c r="AN86" i="33"/>
  <c r="AI86" i="33"/>
  <c r="AU91" i="38" l="1"/>
  <c r="C11" i="38" s="1"/>
  <c r="AG89" i="82"/>
  <c r="AP89" i="82" s="1"/>
  <c r="AP91" i="82" s="1"/>
  <c r="AF89" i="82"/>
  <c r="AO89" i="82" s="1"/>
  <c r="AO91" i="82" s="1"/>
  <c r="AE89" i="82"/>
  <c r="AX89" i="82"/>
  <c r="S89" i="82" s="1"/>
  <c r="AC89" i="82" s="1"/>
  <c r="AE86" i="78"/>
  <c r="AG86" i="78"/>
  <c r="AP86" i="78" s="1"/>
  <c r="AF86" i="78"/>
  <c r="AO86" i="78" s="1"/>
  <c r="W87" i="78"/>
  <c r="AR86" i="33"/>
  <c r="Z85" i="45"/>
  <c r="Y85" i="45"/>
  <c r="X85" i="45"/>
  <c r="AR85" i="90"/>
  <c r="AH87" i="33"/>
  <c r="AQ87" i="33" s="1"/>
  <c r="AG87" i="25"/>
  <c r="AP87" i="25" s="1"/>
  <c r="AF87" i="25"/>
  <c r="AO87" i="25" s="1"/>
  <c r="AE87" i="25"/>
  <c r="W88" i="25"/>
  <c r="AH83" i="30"/>
  <c r="AQ83" i="30" s="1"/>
  <c r="W89" i="26"/>
  <c r="AG88" i="26"/>
  <c r="AP88" i="26" s="1"/>
  <c r="AF88" i="26"/>
  <c r="AO88" i="26" s="1"/>
  <c r="AE88" i="26"/>
  <c r="X89" i="94"/>
  <c r="Y89" i="94"/>
  <c r="AI86" i="81"/>
  <c r="AN86" i="81"/>
  <c r="Z87" i="33"/>
  <c r="W85" i="34"/>
  <c r="AG84" i="34"/>
  <c r="AP84" i="34" s="1"/>
  <c r="AF84" i="34"/>
  <c r="AO84" i="34" s="1"/>
  <c r="AE84" i="34"/>
  <c r="Z83" i="30"/>
  <c r="Y87" i="29"/>
  <c r="Z87" i="29" s="1"/>
  <c r="X87" i="29"/>
  <c r="AH86" i="77"/>
  <c r="AQ86" i="77" s="1"/>
  <c r="X89" i="86"/>
  <c r="Y89" i="86"/>
  <c r="AH89" i="73"/>
  <c r="AQ89" i="73" s="1"/>
  <c r="AI86" i="29"/>
  <c r="AN86" i="29"/>
  <c r="AH86" i="90"/>
  <c r="AQ86" i="90" s="1"/>
  <c r="Z87" i="46"/>
  <c r="X87" i="46"/>
  <c r="Y87" i="46"/>
  <c r="AH86" i="78"/>
  <c r="AQ86" i="78" s="1"/>
  <c r="Z86" i="77"/>
  <c r="X87" i="74"/>
  <c r="Y87" i="74"/>
  <c r="AI88" i="94"/>
  <c r="AN88" i="94"/>
  <c r="Z89" i="73"/>
  <c r="AR88" i="82"/>
  <c r="Y88" i="42"/>
  <c r="X88" i="42"/>
  <c r="Z88" i="42" s="1"/>
  <c r="Z86" i="90"/>
  <c r="X87" i="37"/>
  <c r="Y87" i="37"/>
  <c r="AI85" i="93"/>
  <c r="AN85" i="93"/>
  <c r="AI84" i="45"/>
  <c r="AN84" i="45"/>
  <c r="Y87" i="81"/>
  <c r="X87" i="81"/>
  <c r="X89" i="41"/>
  <c r="Y89" i="41"/>
  <c r="X85" i="89"/>
  <c r="Y85" i="89"/>
  <c r="Y87" i="85"/>
  <c r="Z87" i="85" s="1"/>
  <c r="X87" i="85"/>
  <c r="AI87" i="42"/>
  <c r="AN87" i="42"/>
  <c r="AI86" i="46"/>
  <c r="AN86" i="46"/>
  <c r="AR85" i="77"/>
  <c r="AN86" i="37"/>
  <c r="AI86" i="37"/>
  <c r="AI88" i="86"/>
  <c r="AN88" i="86"/>
  <c r="AR82" i="30"/>
  <c r="AR85" i="78"/>
  <c r="AI88" i="41"/>
  <c r="AN88" i="41"/>
  <c r="AI84" i="89"/>
  <c r="AN84" i="89"/>
  <c r="AN86" i="85"/>
  <c r="AI86" i="85"/>
  <c r="AH89" i="82"/>
  <c r="AQ89" i="82" s="1"/>
  <c r="AQ91" i="82" s="1"/>
  <c r="AX3" i="82"/>
  <c r="S3" i="82" s="1"/>
  <c r="AC3" i="82" s="1"/>
  <c r="AX4" i="82"/>
  <c r="S4" i="82" s="1"/>
  <c r="AC4" i="82" s="1"/>
  <c r="AB5" i="82" s="1"/>
  <c r="AZ3" i="82"/>
  <c r="AX5" i="82"/>
  <c r="S5" i="82" s="1"/>
  <c r="AC5" i="82" s="1"/>
  <c r="AB6" i="82" s="1"/>
  <c r="AX6" i="82"/>
  <c r="S6" i="82" s="1"/>
  <c r="AC6" i="82" s="1"/>
  <c r="AB7" i="82" s="1"/>
  <c r="AX7" i="82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2" i="82"/>
  <c r="S12" i="82" s="1"/>
  <c r="AC12" i="82" s="1"/>
  <c r="AB13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6" i="82"/>
  <c r="S86" i="82" s="1"/>
  <c r="AC86" i="82" s="1"/>
  <c r="AB87" i="82" s="1"/>
  <c r="AX84" i="82"/>
  <c r="S84" i="82" s="1"/>
  <c r="AC84" i="82" s="1"/>
  <c r="AB85" i="82" s="1"/>
  <c r="AX85" i="82"/>
  <c r="S85" i="82" s="1"/>
  <c r="AC85" i="82" s="1"/>
  <c r="AB86" i="82" s="1"/>
  <c r="AX88" i="82"/>
  <c r="S88" i="82" s="1"/>
  <c r="AC88" i="82" s="1"/>
  <c r="AB89" i="82" s="1"/>
  <c r="AX87" i="82"/>
  <c r="S87" i="82" s="1"/>
  <c r="AC87" i="82" s="1"/>
  <c r="AB88" i="82" s="1"/>
  <c r="AR88" i="73"/>
  <c r="AI86" i="74"/>
  <c r="AN86" i="74"/>
  <c r="Z86" i="93"/>
  <c r="X86" i="93"/>
  <c r="Y86" i="93"/>
  <c r="AG87" i="29" l="1"/>
  <c r="AP87" i="29" s="1"/>
  <c r="AE87" i="29"/>
  <c r="W88" i="29"/>
  <c r="AF87" i="29"/>
  <c r="AO87" i="29" s="1"/>
  <c r="AG87" i="85"/>
  <c r="AP87" i="85" s="1"/>
  <c r="AF87" i="85"/>
  <c r="AO87" i="85" s="1"/>
  <c r="W88" i="85"/>
  <c r="AE87" i="85"/>
  <c r="AG88" i="42"/>
  <c r="AP88" i="42" s="1"/>
  <c r="AF88" i="42"/>
  <c r="AO88" i="42" s="1"/>
  <c r="AE88" i="42"/>
  <c r="W89" i="42"/>
  <c r="AK62" i="82"/>
  <c r="AT62" i="82" s="1"/>
  <c r="AJ62" i="82"/>
  <c r="AK38" i="82"/>
  <c r="AT38" i="82" s="1"/>
  <c r="AJ38" i="82"/>
  <c r="AJ14" i="82"/>
  <c r="AK14" i="82"/>
  <c r="AT14" i="82" s="1"/>
  <c r="AJ8" i="82"/>
  <c r="AK8" i="82"/>
  <c r="AT8" i="82" s="1"/>
  <c r="AR88" i="41"/>
  <c r="AR88" i="86"/>
  <c r="AR86" i="46"/>
  <c r="AH87" i="81"/>
  <c r="AQ87" i="81" s="1"/>
  <c r="AR85" i="93"/>
  <c r="AR88" i="94"/>
  <c r="AE87" i="46"/>
  <c r="W88" i="46"/>
  <c r="AG87" i="46"/>
  <c r="AP87" i="46" s="1"/>
  <c r="AF87" i="46"/>
  <c r="AO87" i="46" s="1"/>
  <c r="AE83" i="30"/>
  <c r="W84" i="30"/>
  <c r="AG83" i="30"/>
  <c r="AP83" i="30" s="1"/>
  <c r="AF83" i="30"/>
  <c r="AO83" i="30" s="1"/>
  <c r="W88" i="33"/>
  <c r="AG87" i="33"/>
  <c r="AP87" i="33" s="1"/>
  <c r="AF87" i="33"/>
  <c r="AO87" i="33" s="1"/>
  <c r="AE87" i="33"/>
  <c r="AI88" i="26"/>
  <c r="AN88" i="26"/>
  <c r="AN87" i="25"/>
  <c r="AI87" i="25"/>
  <c r="AE85" i="45"/>
  <c r="AG85" i="45"/>
  <c r="AP85" i="45" s="1"/>
  <c r="AF85" i="45"/>
  <c r="AO85" i="45" s="1"/>
  <c r="W86" i="45"/>
  <c r="AJ82" i="82"/>
  <c r="AK82" i="82"/>
  <c r="AT82" i="82" s="1"/>
  <c r="AJ85" i="82"/>
  <c r="AK85" i="82"/>
  <c r="AT85" i="82" s="1"/>
  <c r="AK80" i="82"/>
  <c r="AT80" i="82" s="1"/>
  <c r="AJ80" i="82"/>
  <c r="AK56" i="82"/>
  <c r="AT56" i="82" s="1"/>
  <c r="AJ56" i="82"/>
  <c r="AK20" i="82"/>
  <c r="AT20" i="82" s="1"/>
  <c r="AJ20" i="82"/>
  <c r="AJ87" i="82"/>
  <c r="AK87" i="82"/>
  <c r="AT87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R86" i="85"/>
  <c r="AR86" i="37"/>
  <c r="AH85" i="89"/>
  <c r="AQ85" i="89" s="1"/>
  <c r="AR86" i="29"/>
  <c r="AI84" i="34"/>
  <c r="AN84" i="34"/>
  <c r="AN86" i="78"/>
  <c r="AI86" i="78"/>
  <c r="AF86" i="93"/>
  <c r="AO86" i="93" s="1"/>
  <c r="AE86" i="93"/>
  <c r="AG86" i="93"/>
  <c r="AP86" i="93" s="1"/>
  <c r="W87" i="93"/>
  <c r="AK86" i="82"/>
  <c r="AT86" i="82" s="1"/>
  <c r="AJ86" i="82"/>
  <c r="AK68" i="82"/>
  <c r="AT68" i="82" s="1"/>
  <c r="AJ68" i="82"/>
  <c r="AK44" i="82"/>
  <c r="AT44" i="82" s="1"/>
  <c r="AJ44" i="82"/>
  <c r="AJ32" i="82"/>
  <c r="AK32" i="82"/>
  <c r="AT32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R87" i="42"/>
  <c r="Z85" i="89"/>
  <c r="Z87" i="81"/>
  <c r="AH87" i="37"/>
  <c r="AQ87" i="37" s="1"/>
  <c r="AH87" i="74"/>
  <c r="AQ87" i="74" s="1"/>
  <c r="AH89" i="86"/>
  <c r="AQ89" i="86" s="1"/>
  <c r="AQ91" i="86" s="1"/>
  <c r="AZ3" i="86"/>
  <c r="AX5" i="86" s="1"/>
  <c r="S5" i="86" s="1"/>
  <c r="AC5" i="86" s="1"/>
  <c r="AB6" i="86" s="1"/>
  <c r="AX9" i="86"/>
  <c r="S9" i="86" s="1"/>
  <c r="AC9" i="86" s="1"/>
  <c r="AB10" i="86" s="1"/>
  <c r="AX15" i="86"/>
  <c r="S15" i="86" s="1"/>
  <c r="AC15" i="86" s="1"/>
  <c r="AB16" i="86" s="1"/>
  <c r="AX21" i="86"/>
  <c r="S21" i="86" s="1"/>
  <c r="AC21" i="86" s="1"/>
  <c r="AB22" i="86" s="1"/>
  <c r="AX27" i="86"/>
  <c r="S27" i="86" s="1"/>
  <c r="AC27" i="86" s="1"/>
  <c r="AB28" i="86" s="1"/>
  <c r="AX33" i="86"/>
  <c r="S33" i="86" s="1"/>
  <c r="AC33" i="86" s="1"/>
  <c r="AB34" i="86" s="1"/>
  <c r="AX39" i="86"/>
  <c r="S39" i="86" s="1"/>
  <c r="AC39" i="86" s="1"/>
  <c r="AB40" i="86" s="1"/>
  <c r="AX45" i="86"/>
  <c r="S45" i="86" s="1"/>
  <c r="AC45" i="86" s="1"/>
  <c r="AB46" i="86" s="1"/>
  <c r="AX51" i="86"/>
  <c r="S51" i="86" s="1"/>
  <c r="AC51" i="86" s="1"/>
  <c r="AB52" i="86" s="1"/>
  <c r="AX57" i="86"/>
  <c r="S57" i="86" s="1"/>
  <c r="AC57" i="86" s="1"/>
  <c r="AB58" i="86" s="1"/>
  <c r="AX63" i="86"/>
  <c r="S63" i="86" s="1"/>
  <c r="AC63" i="86" s="1"/>
  <c r="AB64" i="86" s="1"/>
  <c r="AX69" i="86"/>
  <c r="S69" i="86" s="1"/>
  <c r="AC69" i="86" s="1"/>
  <c r="AB70" i="86" s="1"/>
  <c r="AX75" i="86"/>
  <c r="S75" i="86" s="1"/>
  <c r="AC75" i="86" s="1"/>
  <c r="AB76" i="86" s="1"/>
  <c r="AX81" i="86"/>
  <c r="S81" i="86" s="1"/>
  <c r="AC81" i="86" s="1"/>
  <c r="AB82" i="86" s="1"/>
  <c r="AX87" i="86"/>
  <c r="S87" i="86" s="1"/>
  <c r="AC87" i="86" s="1"/>
  <c r="AB88" i="86" s="1"/>
  <c r="AR86" i="81"/>
  <c r="AJ75" i="82"/>
  <c r="AK75" i="82"/>
  <c r="AT75" i="82" s="1"/>
  <c r="AR86" i="74"/>
  <c r="AK74" i="82"/>
  <c r="AT74" i="82" s="1"/>
  <c r="AJ74" i="82"/>
  <c r="AJ50" i="82"/>
  <c r="AK50" i="82"/>
  <c r="AT50" i="82" s="1"/>
  <c r="AK26" i="82"/>
  <c r="AT26" i="82" s="1"/>
  <c r="AJ26" i="82"/>
  <c r="AH86" i="93"/>
  <c r="AQ86" i="93" s="1"/>
  <c r="AJ88" i="82"/>
  <c r="AK88" i="82"/>
  <c r="AT88" i="82" s="1"/>
  <c r="AK83" i="82"/>
  <c r="AT83" i="82" s="1"/>
  <c r="AJ83" i="82"/>
  <c r="AK77" i="82"/>
  <c r="AT77" i="82" s="1"/>
  <c r="AJ77" i="82"/>
  <c r="AK71" i="82"/>
  <c r="AT71" i="82" s="1"/>
  <c r="AJ71" i="82"/>
  <c r="AK65" i="82"/>
  <c r="AT65" i="82" s="1"/>
  <c r="AJ65" i="82"/>
  <c r="AK59" i="82"/>
  <c r="AT59" i="82" s="1"/>
  <c r="AJ59" i="82"/>
  <c r="AK53" i="82"/>
  <c r="AT53" i="82" s="1"/>
  <c r="AJ53" i="82"/>
  <c r="AK47" i="82"/>
  <c r="AT47" i="82" s="1"/>
  <c r="AJ47" i="82"/>
  <c r="AJ41" i="82"/>
  <c r="AK41" i="82"/>
  <c r="AT41" i="82" s="1"/>
  <c r="AK35" i="82"/>
  <c r="AT35" i="82" s="1"/>
  <c r="AJ35" i="82"/>
  <c r="AK29" i="82"/>
  <c r="AT29" i="82" s="1"/>
  <c r="AJ29" i="82"/>
  <c r="AJ23" i="82"/>
  <c r="AK23" i="82"/>
  <c r="AT23" i="82" s="1"/>
  <c r="AK17" i="82"/>
  <c r="AT17" i="82" s="1"/>
  <c r="AJ17" i="82"/>
  <c r="AJ11" i="82"/>
  <c r="AK11" i="82"/>
  <c r="AT11" i="82" s="1"/>
  <c r="AH87" i="85"/>
  <c r="AQ87" i="85" s="1"/>
  <c r="Z87" i="37"/>
  <c r="Z87" i="74"/>
  <c r="Z89" i="86"/>
  <c r="AH87" i="29"/>
  <c r="AQ87" i="29" s="1"/>
  <c r="Z87" i="78"/>
  <c r="Y87" i="78"/>
  <c r="X87" i="78"/>
  <c r="AN89" i="82"/>
  <c r="AN91" i="82" s="1"/>
  <c r="AI89" i="82"/>
  <c r="AK89" i="82"/>
  <c r="AT89" i="82" s="1"/>
  <c r="AJ89" i="82"/>
  <c r="AS89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K10" i="82"/>
  <c r="AT10" i="82" s="1"/>
  <c r="AJ10" i="82"/>
  <c r="AJ5" i="82"/>
  <c r="AK5" i="82"/>
  <c r="AT5" i="82" s="1"/>
  <c r="AR84" i="89"/>
  <c r="AH89" i="41"/>
  <c r="AQ89" i="41" s="1"/>
  <c r="AR84" i="45"/>
  <c r="W87" i="90"/>
  <c r="AF86" i="90"/>
  <c r="AO86" i="90" s="1"/>
  <c r="AE86" i="90"/>
  <c r="AG86" i="90"/>
  <c r="AP86" i="90" s="1"/>
  <c r="AE89" i="73"/>
  <c r="W90" i="73"/>
  <c r="AF89" i="73"/>
  <c r="AO89" i="73" s="1"/>
  <c r="AG89" i="73"/>
  <c r="AP89" i="73" s="1"/>
  <c r="W87" i="77"/>
  <c r="AG86" i="77"/>
  <c r="AP86" i="77" s="1"/>
  <c r="AF86" i="77"/>
  <c r="AO86" i="77" s="1"/>
  <c r="AE86" i="77"/>
  <c r="AH89" i="94"/>
  <c r="AQ89" i="94" s="1"/>
  <c r="AQ91" i="94" s="1"/>
  <c r="AX3" i="94"/>
  <c r="S3" i="94" s="1"/>
  <c r="AC3" i="94" s="1"/>
  <c r="AZ3" i="94"/>
  <c r="AX4" i="94"/>
  <c r="S4" i="94" s="1"/>
  <c r="AC4" i="94" s="1"/>
  <c r="AB5" i="94" s="1"/>
  <c r="AX5" i="94"/>
  <c r="S5" i="94" s="1"/>
  <c r="AC5" i="94" s="1"/>
  <c r="AB6" i="94" s="1"/>
  <c r="AX6" i="94"/>
  <c r="S6" i="94" s="1"/>
  <c r="AC6" i="94" s="1"/>
  <c r="AB7" i="94" s="1"/>
  <c r="AX7" i="94"/>
  <c r="S7" i="94" s="1"/>
  <c r="AC7" i="94" s="1"/>
  <c r="AB8" i="94" s="1"/>
  <c r="AX8" i="94"/>
  <c r="S8" i="94" s="1"/>
  <c r="AC8" i="94" s="1"/>
  <c r="AB9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2" i="94"/>
  <c r="S12" i="94" s="1"/>
  <c r="AC12" i="94" s="1"/>
  <c r="AB13" i="94" s="1"/>
  <c r="AX13" i="94"/>
  <c r="S13" i="94" s="1"/>
  <c r="AC13" i="94" s="1"/>
  <c r="AB14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4" i="94"/>
  <c r="S84" i="94" s="1"/>
  <c r="AC84" i="94" s="1"/>
  <c r="AB85" i="94" s="1"/>
  <c r="AX86" i="94"/>
  <c r="S86" i="94" s="1"/>
  <c r="AC86" i="94" s="1"/>
  <c r="AB87" i="94" s="1"/>
  <c r="AX85" i="94"/>
  <c r="S85" i="94" s="1"/>
  <c r="AC85" i="94" s="1"/>
  <c r="AB86" i="94" s="1"/>
  <c r="AX87" i="94"/>
  <c r="S87" i="94" s="1"/>
  <c r="AC87" i="94" s="1"/>
  <c r="AB88" i="94" s="1"/>
  <c r="AX88" i="94"/>
  <c r="S88" i="94" s="1"/>
  <c r="AC88" i="94" s="1"/>
  <c r="AB89" i="94" s="1"/>
  <c r="X89" i="26"/>
  <c r="Z89" i="26" s="1"/>
  <c r="Y89" i="26"/>
  <c r="AH85" i="45"/>
  <c r="AQ85" i="45" s="1"/>
  <c r="AJ81" i="82"/>
  <c r="AK81" i="82"/>
  <c r="AT81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B4" i="82"/>
  <c r="AJ3" i="82"/>
  <c r="Z89" i="41"/>
  <c r="AH88" i="42"/>
  <c r="AQ88" i="42" s="1"/>
  <c r="AH87" i="46"/>
  <c r="AQ87" i="46" s="1"/>
  <c r="X85" i="34"/>
  <c r="Y85" i="34"/>
  <c r="Z85" i="34" s="1"/>
  <c r="Z89" i="94"/>
  <c r="Y88" i="25"/>
  <c r="X88" i="25"/>
  <c r="AF89" i="26" l="1"/>
  <c r="AO89" i="26" s="1"/>
  <c r="AO91" i="26" s="1"/>
  <c r="AE89" i="26"/>
  <c r="AX89" i="26"/>
  <c r="S89" i="26" s="1"/>
  <c r="AC89" i="26" s="1"/>
  <c r="AG89" i="26"/>
  <c r="AP89" i="26" s="1"/>
  <c r="AP91" i="26" s="1"/>
  <c r="AE85" i="34"/>
  <c r="AG85" i="34"/>
  <c r="AP85" i="34" s="1"/>
  <c r="W86" i="34"/>
  <c r="AF85" i="34"/>
  <c r="AO85" i="34" s="1"/>
  <c r="AK6" i="86"/>
  <c r="AT6" i="86" s="1"/>
  <c r="AJ83" i="94"/>
  <c r="AK83" i="94"/>
  <c r="AT83" i="94" s="1"/>
  <c r="AK53" i="94"/>
  <c r="AT53" i="94" s="1"/>
  <c r="AJ53" i="94"/>
  <c r="AJ11" i="94"/>
  <c r="AK11" i="94"/>
  <c r="AT11" i="94" s="1"/>
  <c r="AK22" i="86"/>
  <c r="AT22" i="86" s="1"/>
  <c r="AH88" i="25"/>
  <c r="AQ88" i="25" s="1"/>
  <c r="AS3" i="82"/>
  <c r="AL3" i="82"/>
  <c r="AU3" i="82" s="1"/>
  <c r="AJ75" i="94"/>
  <c r="AK75" i="94"/>
  <c r="AT75" i="94" s="1"/>
  <c r="AK51" i="94"/>
  <c r="AT51" i="94" s="1"/>
  <c r="AJ51" i="94"/>
  <c r="AK15" i="94"/>
  <c r="AT15" i="94" s="1"/>
  <c r="AJ15" i="94"/>
  <c r="AE89" i="94"/>
  <c r="AX89" i="94"/>
  <c r="S89" i="94" s="1"/>
  <c r="AC89" i="94" s="1"/>
  <c r="AG89" i="94"/>
  <c r="AP89" i="94" s="1"/>
  <c r="AP91" i="94" s="1"/>
  <c r="AF89" i="94"/>
  <c r="AO89" i="94" s="1"/>
  <c r="AO91" i="94" s="1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J84" i="94"/>
  <c r="AK84" i="94"/>
  <c r="AT84" i="94" s="1"/>
  <c r="AJ78" i="94"/>
  <c r="AK78" i="94"/>
  <c r="AT78" i="94" s="1"/>
  <c r="AJ72" i="94"/>
  <c r="AK72" i="94"/>
  <c r="AT72" i="94" s="1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K24" i="94"/>
  <c r="AT24" i="94" s="1"/>
  <c r="AJ24" i="94"/>
  <c r="AK18" i="94"/>
  <c r="AT18" i="94" s="1"/>
  <c r="AJ18" i="94"/>
  <c r="AJ12" i="94"/>
  <c r="AK12" i="94"/>
  <c r="AT12" i="94" s="1"/>
  <c r="AK6" i="94"/>
  <c r="AT6" i="94" s="1"/>
  <c r="AJ6" i="94"/>
  <c r="AS5" i="82"/>
  <c r="AL5" i="82"/>
  <c r="AU5" i="82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88" i="82"/>
  <c r="AL88" i="82"/>
  <c r="AU88" i="82" s="1"/>
  <c r="AS26" i="82"/>
  <c r="AL26" i="82"/>
  <c r="AU26" i="82" s="1"/>
  <c r="AX88" i="86"/>
  <c r="S88" i="86" s="1"/>
  <c r="AC88" i="86" s="1"/>
  <c r="AB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X64" i="86"/>
  <c r="S64" i="86" s="1"/>
  <c r="AC64" i="86" s="1"/>
  <c r="AB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X28" i="86"/>
  <c r="S28" i="86" s="1"/>
  <c r="AC28" i="86" s="1"/>
  <c r="AB29" i="86" s="1"/>
  <c r="AX22" i="86"/>
  <c r="S22" i="86" s="1"/>
  <c r="AC22" i="86" s="1"/>
  <c r="AB23" i="86" s="1"/>
  <c r="AX16" i="86"/>
  <c r="S16" i="86" s="1"/>
  <c r="AC16" i="86" s="1"/>
  <c r="AB17" i="86" s="1"/>
  <c r="AX10" i="86"/>
  <c r="S10" i="86" s="1"/>
  <c r="AC10" i="86" s="1"/>
  <c r="AB11" i="86" s="1"/>
  <c r="AX4" i="86"/>
  <c r="S4" i="86" s="1"/>
  <c r="AC4" i="86" s="1"/>
  <c r="AB5" i="86" s="1"/>
  <c r="AS44" i="82"/>
  <c r="AL44" i="82"/>
  <c r="AU44" i="82" s="1"/>
  <c r="AS20" i="82"/>
  <c r="AL20" i="82"/>
  <c r="AU20" i="82" s="1"/>
  <c r="AR88" i="26"/>
  <c r="AJ71" i="94"/>
  <c r="AK71" i="94"/>
  <c r="AT71" i="94" s="1"/>
  <c r="AK47" i="94"/>
  <c r="AT47" i="94" s="1"/>
  <c r="AJ47" i="94"/>
  <c r="AJ23" i="94"/>
  <c r="AK23" i="94"/>
  <c r="AT23" i="94" s="1"/>
  <c r="AG87" i="78"/>
  <c r="AP87" i="78" s="1"/>
  <c r="AF87" i="78"/>
  <c r="AO87" i="78" s="1"/>
  <c r="W88" i="78"/>
  <c r="AE87" i="78"/>
  <c r="AK88" i="86"/>
  <c r="AT88" i="86" s="1"/>
  <c r="AJ88" i="86"/>
  <c r="AK70" i="86"/>
  <c r="AT70" i="86" s="1"/>
  <c r="AJ70" i="86"/>
  <c r="AK52" i="86"/>
  <c r="AT52" i="86" s="1"/>
  <c r="AJ52" i="86"/>
  <c r="AK46" i="86"/>
  <c r="AT46" i="86" s="1"/>
  <c r="AJ46" i="86"/>
  <c r="AK16" i="86"/>
  <c r="AT16" i="86" s="1"/>
  <c r="AJ16" i="86"/>
  <c r="AK10" i="86"/>
  <c r="AT10" i="86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Y87" i="93"/>
  <c r="X87" i="93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85" i="82"/>
  <c r="AL85" i="82"/>
  <c r="AU85" i="82" s="1"/>
  <c r="AI87" i="33"/>
  <c r="AN87" i="33"/>
  <c r="AS62" i="82"/>
  <c r="AL62" i="82"/>
  <c r="AU62" i="82" s="1"/>
  <c r="AH85" i="34"/>
  <c r="AQ85" i="34" s="1"/>
  <c r="AG89" i="41"/>
  <c r="AP89" i="41" s="1"/>
  <c r="AE89" i="41"/>
  <c r="AF89" i="41"/>
  <c r="AO89" i="41" s="1"/>
  <c r="W90" i="4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J88" i="94"/>
  <c r="AK88" i="94"/>
  <c r="AT88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I89" i="73"/>
  <c r="AN89" i="73"/>
  <c r="AS28" i="82"/>
  <c r="AL28" i="82"/>
  <c r="AU28" i="82" s="1"/>
  <c r="AS46" i="82"/>
  <c r="AL46" i="82"/>
  <c r="AU46" i="82" s="1"/>
  <c r="AS64" i="82"/>
  <c r="AL64" i="82"/>
  <c r="AU64" i="82" s="1"/>
  <c r="AF87" i="74"/>
  <c r="AO87" i="74" s="1"/>
  <c r="AE87" i="74"/>
  <c r="W88" i="74"/>
  <c r="AG87" i="74"/>
  <c r="AP87" i="74" s="1"/>
  <c r="AS23" i="82"/>
  <c r="AL23" i="82"/>
  <c r="AU23" i="82" s="1"/>
  <c r="AS41" i="82"/>
  <c r="AL41" i="82"/>
  <c r="AU41" i="82" s="1"/>
  <c r="AX84" i="86"/>
  <c r="S84" i="86" s="1"/>
  <c r="AC84" i="86" s="1"/>
  <c r="AB85" i="86" s="1"/>
  <c r="AX80" i="86"/>
  <c r="S80" i="86" s="1"/>
  <c r="AC80" i="86" s="1"/>
  <c r="AB81" i="86" s="1"/>
  <c r="AX74" i="86"/>
  <c r="S74" i="86" s="1"/>
  <c r="AC74" i="86" s="1"/>
  <c r="AB75" i="86" s="1"/>
  <c r="AX68" i="86"/>
  <c r="S68" i="86" s="1"/>
  <c r="AC68" i="86" s="1"/>
  <c r="AB69" i="86" s="1"/>
  <c r="AX62" i="86"/>
  <c r="S62" i="86" s="1"/>
  <c r="AC62" i="86" s="1"/>
  <c r="AB63" i="86" s="1"/>
  <c r="AX56" i="86"/>
  <c r="S56" i="86" s="1"/>
  <c r="AC56" i="86" s="1"/>
  <c r="AB57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E87" i="81"/>
  <c r="W88" i="81"/>
  <c r="AF87" i="81"/>
  <c r="AO87" i="81" s="1"/>
  <c r="AG87" i="81"/>
  <c r="AP87" i="81" s="1"/>
  <c r="AS68" i="82"/>
  <c r="AL68" i="82"/>
  <c r="AU68" i="82" s="1"/>
  <c r="AR84" i="34"/>
  <c r="AS56" i="82"/>
  <c r="AL56" i="82"/>
  <c r="AU56" i="82" s="1"/>
  <c r="AN85" i="45"/>
  <c r="AI85" i="45"/>
  <c r="X88" i="46"/>
  <c r="Y88" i="46"/>
  <c r="AS8" i="82"/>
  <c r="AL8" i="82"/>
  <c r="AU8" i="82" s="1"/>
  <c r="AN87" i="85"/>
  <c r="AI87" i="85"/>
  <c r="AJ65" i="94"/>
  <c r="AK65" i="94"/>
  <c r="AT65" i="94" s="1"/>
  <c r="AK41" i="94"/>
  <c r="AT41" i="94" s="1"/>
  <c r="AJ41" i="94"/>
  <c r="AJ17" i="94"/>
  <c r="AK17" i="94"/>
  <c r="AT17" i="94" s="1"/>
  <c r="X90" i="73"/>
  <c r="Y90" i="73"/>
  <c r="AS77" i="82"/>
  <c r="AL77" i="82"/>
  <c r="AU77" i="82" s="1"/>
  <c r="AK82" i="86"/>
  <c r="AT82" i="86" s="1"/>
  <c r="AJ82" i="86"/>
  <c r="AK64" i="86"/>
  <c r="AT64" i="86" s="1"/>
  <c r="AJ64" i="86"/>
  <c r="AK40" i="86"/>
  <c r="AT40" i="86" s="1"/>
  <c r="AJ81" i="94"/>
  <c r="AK81" i="94"/>
  <c r="AT81" i="94" s="1"/>
  <c r="AK57" i="94"/>
  <c r="AT57" i="94" s="1"/>
  <c r="AJ57" i="94"/>
  <c r="AK33" i="94"/>
  <c r="AT33" i="94" s="1"/>
  <c r="AJ33" i="94"/>
  <c r="AJ9" i="94"/>
  <c r="AK9" i="94"/>
  <c r="AT9" i="94" s="1"/>
  <c r="AL89" i="82"/>
  <c r="AU89" i="82" s="1"/>
  <c r="AR89" i="82"/>
  <c r="AR91" i="82" s="1"/>
  <c r="W88" i="37"/>
  <c r="AG87" i="37"/>
  <c r="AP87" i="37" s="1"/>
  <c r="AF87" i="37"/>
  <c r="AO87" i="37" s="1"/>
  <c r="AE87" i="37"/>
  <c r="AS29" i="82"/>
  <c r="AL29" i="82"/>
  <c r="AU29" i="82" s="1"/>
  <c r="AS65" i="82"/>
  <c r="AL65" i="82"/>
  <c r="AU65" i="82" s="1"/>
  <c r="AS50" i="82"/>
  <c r="AL50" i="82"/>
  <c r="AU50" i="82" s="1"/>
  <c r="AS75" i="82"/>
  <c r="AL75" i="82"/>
  <c r="AU75" i="82" s="1"/>
  <c r="AX86" i="86"/>
  <c r="S86" i="86" s="1"/>
  <c r="AC86" i="86" s="1"/>
  <c r="AB87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G85" i="89"/>
  <c r="AP85" i="89" s="1"/>
  <c r="AF85" i="89"/>
  <c r="AO85" i="89" s="1"/>
  <c r="AE85" i="89"/>
  <c r="W86" i="89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N86" i="93"/>
  <c r="AI86" i="93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82" i="82"/>
  <c r="AL82" i="82"/>
  <c r="AU82" i="82" s="1"/>
  <c r="AR87" i="25"/>
  <c r="Y84" i="30"/>
  <c r="X84" i="30"/>
  <c r="AI87" i="46"/>
  <c r="AN87" i="46"/>
  <c r="Y88" i="29"/>
  <c r="X88" i="29"/>
  <c r="AJ77" i="94"/>
  <c r="AK77" i="94"/>
  <c r="AT77" i="94" s="1"/>
  <c r="AK35" i="94"/>
  <c r="AT35" i="94" s="1"/>
  <c r="AJ35" i="94"/>
  <c r="AK5" i="94"/>
  <c r="AT5" i="94" s="1"/>
  <c r="AJ5" i="94"/>
  <c r="X87" i="90"/>
  <c r="Z87" i="90" s="1"/>
  <c r="Y87" i="90"/>
  <c r="AS10" i="82"/>
  <c r="AL10" i="82"/>
  <c r="AU10" i="82" s="1"/>
  <c r="AE89" i="86"/>
  <c r="AX89" i="86"/>
  <c r="S89" i="86" s="1"/>
  <c r="AC89" i="86" s="1"/>
  <c r="AF89" i="86"/>
  <c r="AO89" i="86" s="1"/>
  <c r="AO91" i="86" s="1"/>
  <c r="AG89" i="86"/>
  <c r="AP89" i="86" s="1"/>
  <c r="AP91" i="86" s="1"/>
  <c r="AS59" i="82"/>
  <c r="AL59" i="82"/>
  <c r="AU59" i="82" s="1"/>
  <c r="AK76" i="86"/>
  <c r="AT76" i="86" s="1"/>
  <c r="AK58" i="86"/>
  <c r="AT58" i="86" s="1"/>
  <c r="AJ58" i="86"/>
  <c r="AK28" i="86"/>
  <c r="AT28" i="86" s="1"/>
  <c r="AJ28" i="86"/>
  <c r="AJ86" i="94"/>
  <c r="AK86" i="94"/>
  <c r="AT86" i="94" s="1"/>
  <c r="AK63" i="94"/>
  <c r="AT63" i="94" s="1"/>
  <c r="AJ63" i="94"/>
  <c r="AK39" i="94"/>
  <c r="AT39" i="94" s="1"/>
  <c r="AJ39" i="94"/>
  <c r="AK27" i="94"/>
  <c r="AT27" i="94" s="1"/>
  <c r="AJ27" i="94"/>
  <c r="AB4" i="94"/>
  <c r="AJ3" i="94"/>
  <c r="X87" i="77"/>
  <c r="Y87" i="77"/>
  <c r="AS47" i="82"/>
  <c r="AL47" i="82"/>
  <c r="AU47" i="82" s="1"/>
  <c r="AS83" i="82"/>
  <c r="AL83" i="82"/>
  <c r="AU83" i="82" s="1"/>
  <c r="AX61" i="86"/>
  <c r="S61" i="86" s="1"/>
  <c r="AC61" i="86" s="1"/>
  <c r="AB62" i="86" s="1"/>
  <c r="AJ4" i="82"/>
  <c r="AK4" i="82"/>
  <c r="AT4" i="82" s="1"/>
  <c r="AT91" i="82" s="1"/>
  <c r="AS21" i="82"/>
  <c r="AL21" i="82"/>
  <c r="AU21" i="82" s="1"/>
  <c r="AS39" i="82"/>
  <c r="AL39" i="82"/>
  <c r="AU39" i="82" s="1"/>
  <c r="AS57" i="82"/>
  <c r="AL57" i="82"/>
  <c r="AU57" i="82" s="1"/>
  <c r="AS81" i="82"/>
  <c r="AL81" i="82"/>
  <c r="AU81" i="82" s="1"/>
  <c r="AJ87" i="94"/>
  <c r="AK87" i="94"/>
  <c r="AT87" i="94" s="1"/>
  <c r="AJ80" i="94"/>
  <c r="AK80" i="94"/>
  <c r="AT80" i="94" s="1"/>
  <c r="AJ74" i="94"/>
  <c r="AK74" i="94"/>
  <c r="AT74" i="94" s="1"/>
  <c r="AJ68" i="94"/>
  <c r="AK68" i="94"/>
  <c r="AT68" i="94" s="1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I86" i="90"/>
  <c r="AN86" i="90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11" i="82"/>
  <c r="AL11" i="82"/>
  <c r="AU11" i="82" s="1"/>
  <c r="AS74" i="82"/>
  <c r="AL74" i="82"/>
  <c r="AU74" i="82" s="1"/>
  <c r="AX85" i="86"/>
  <c r="S85" i="86" s="1"/>
  <c r="AC85" i="86" s="1"/>
  <c r="AB86" i="86" s="1"/>
  <c r="AX78" i="86"/>
  <c r="S78" i="86" s="1"/>
  <c r="AC78" i="86" s="1"/>
  <c r="AB79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86" i="82"/>
  <c r="AL86" i="82"/>
  <c r="AU86" i="82" s="1"/>
  <c r="AS80" i="82"/>
  <c r="AL80" i="82"/>
  <c r="AU80" i="82" s="1"/>
  <c r="AI83" i="30"/>
  <c r="AN83" i="30"/>
  <c r="AS14" i="82"/>
  <c r="AL14" i="82"/>
  <c r="AU14" i="82" s="1"/>
  <c r="Z89" i="42"/>
  <c r="Y89" i="42"/>
  <c r="X89" i="42"/>
  <c r="X88" i="85"/>
  <c r="Z88" i="85" s="1"/>
  <c r="Y88" i="85"/>
  <c r="AN87" i="29"/>
  <c r="AI87" i="29"/>
  <c r="AJ89" i="94"/>
  <c r="AS89" i="94" s="1"/>
  <c r="AK89" i="94"/>
  <c r="AT89" i="94" s="1"/>
  <c r="AK59" i="94"/>
  <c r="AT59" i="94" s="1"/>
  <c r="AJ59" i="94"/>
  <c r="AJ29" i="94"/>
  <c r="AK29" i="94"/>
  <c r="AT29" i="94" s="1"/>
  <c r="AK34" i="86"/>
  <c r="AT34" i="86" s="1"/>
  <c r="AJ34" i="86"/>
  <c r="AK69" i="94"/>
  <c r="AT69" i="94" s="1"/>
  <c r="AJ69" i="94"/>
  <c r="AK45" i="94"/>
  <c r="AT45" i="94" s="1"/>
  <c r="AJ45" i="94"/>
  <c r="AK21" i="94"/>
  <c r="AT21" i="94" s="1"/>
  <c r="AJ21" i="94"/>
  <c r="Z88" i="25"/>
  <c r="AH89" i="26"/>
  <c r="AQ89" i="26" s="1"/>
  <c r="AQ91" i="26" s="1"/>
  <c r="AZ3" i="26"/>
  <c r="AX3" i="26" s="1"/>
  <c r="S3" i="26" s="1"/>
  <c r="AC3" i="26" s="1"/>
  <c r="AX6" i="26"/>
  <c r="S6" i="26" s="1"/>
  <c r="AC6" i="26" s="1"/>
  <c r="AB7" i="26" s="1"/>
  <c r="AX10" i="26"/>
  <c r="S10" i="26" s="1"/>
  <c r="AC10" i="26" s="1"/>
  <c r="AB11" i="26" s="1"/>
  <c r="AX12" i="26"/>
  <c r="S12" i="26" s="1"/>
  <c r="AC12" i="26" s="1"/>
  <c r="AB13" i="26" s="1"/>
  <c r="AX16" i="26"/>
  <c r="S16" i="26" s="1"/>
  <c r="AC16" i="26" s="1"/>
  <c r="AB17" i="26" s="1"/>
  <c r="AX18" i="26"/>
  <c r="S18" i="26" s="1"/>
  <c r="AC18" i="26" s="1"/>
  <c r="AB19" i="26" s="1"/>
  <c r="AX22" i="26"/>
  <c r="S22" i="26" s="1"/>
  <c r="AC22" i="26" s="1"/>
  <c r="AB23" i="26" s="1"/>
  <c r="AX24" i="26"/>
  <c r="S24" i="26" s="1"/>
  <c r="AC24" i="26" s="1"/>
  <c r="AB25" i="26" s="1"/>
  <c r="AX28" i="26"/>
  <c r="S28" i="26" s="1"/>
  <c r="AC28" i="26" s="1"/>
  <c r="AB29" i="26" s="1"/>
  <c r="AX30" i="26"/>
  <c r="S30" i="26" s="1"/>
  <c r="AC30" i="26" s="1"/>
  <c r="AB31" i="26" s="1"/>
  <c r="AX34" i="26"/>
  <c r="S34" i="26" s="1"/>
  <c r="AC34" i="26" s="1"/>
  <c r="AB35" i="26" s="1"/>
  <c r="AX36" i="26"/>
  <c r="S36" i="26" s="1"/>
  <c r="AC36" i="26" s="1"/>
  <c r="AB37" i="26" s="1"/>
  <c r="AX40" i="26"/>
  <c r="S40" i="26" s="1"/>
  <c r="AC40" i="26" s="1"/>
  <c r="AB41" i="26" s="1"/>
  <c r="AX42" i="26"/>
  <c r="S42" i="26" s="1"/>
  <c r="AC42" i="26" s="1"/>
  <c r="AB43" i="26" s="1"/>
  <c r="AX46" i="26"/>
  <c r="S46" i="26" s="1"/>
  <c r="AC46" i="26" s="1"/>
  <c r="AB47" i="26" s="1"/>
  <c r="AX48" i="26"/>
  <c r="S48" i="26" s="1"/>
  <c r="AC48" i="26" s="1"/>
  <c r="AB49" i="26" s="1"/>
  <c r="AX52" i="26"/>
  <c r="S52" i="26" s="1"/>
  <c r="AC52" i="26" s="1"/>
  <c r="AB53" i="26" s="1"/>
  <c r="AX54" i="26"/>
  <c r="S54" i="26" s="1"/>
  <c r="AC54" i="26" s="1"/>
  <c r="AB55" i="26" s="1"/>
  <c r="AX55" i="26"/>
  <c r="S55" i="26" s="1"/>
  <c r="AC55" i="26" s="1"/>
  <c r="AB56" i="26" s="1"/>
  <c r="AX58" i="26"/>
  <c r="S58" i="26" s="1"/>
  <c r="AC58" i="26" s="1"/>
  <c r="AB59" i="26" s="1"/>
  <c r="AX60" i="26"/>
  <c r="S60" i="26" s="1"/>
  <c r="AC60" i="26" s="1"/>
  <c r="AB61" i="26" s="1"/>
  <c r="AX61" i="26"/>
  <c r="S61" i="26" s="1"/>
  <c r="AC61" i="26" s="1"/>
  <c r="AB62" i="26" s="1"/>
  <c r="AX64" i="26"/>
  <c r="S64" i="26" s="1"/>
  <c r="AC64" i="26" s="1"/>
  <c r="AB65" i="26" s="1"/>
  <c r="AX66" i="26"/>
  <c r="S66" i="26" s="1"/>
  <c r="AC66" i="26" s="1"/>
  <c r="AB67" i="26" s="1"/>
  <c r="AX67" i="26"/>
  <c r="S67" i="26" s="1"/>
  <c r="AC67" i="26" s="1"/>
  <c r="AB68" i="26" s="1"/>
  <c r="AX70" i="26"/>
  <c r="S70" i="26" s="1"/>
  <c r="AC70" i="26" s="1"/>
  <c r="AB71" i="26" s="1"/>
  <c r="AX72" i="26"/>
  <c r="S72" i="26" s="1"/>
  <c r="AC72" i="26" s="1"/>
  <c r="AB73" i="26" s="1"/>
  <c r="AX73" i="26"/>
  <c r="S73" i="26" s="1"/>
  <c r="AC73" i="26" s="1"/>
  <c r="AB74" i="26" s="1"/>
  <c r="AX76" i="26"/>
  <c r="S76" i="26" s="1"/>
  <c r="AC76" i="26" s="1"/>
  <c r="AB77" i="26" s="1"/>
  <c r="AX78" i="26"/>
  <c r="S78" i="26" s="1"/>
  <c r="AC78" i="26" s="1"/>
  <c r="AB79" i="26" s="1"/>
  <c r="AX79" i="26"/>
  <c r="S79" i="26" s="1"/>
  <c r="AC79" i="26" s="1"/>
  <c r="AB80" i="26" s="1"/>
  <c r="AX82" i="26"/>
  <c r="S82" i="26" s="1"/>
  <c r="AC82" i="26" s="1"/>
  <c r="AB83" i="26" s="1"/>
  <c r="AX87" i="26"/>
  <c r="S87" i="26" s="1"/>
  <c r="AC87" i="26" s="1"/>
  <c r="AB88" i="26" s="1"/>
  <c r="AX86" i="26"/>
  <c r="S86" i="26" s="1"/>
  <c r="AC86" i="26" s="1"/>
  <c r="AB87" i="26" s="1"/>
  <c r="AX88" i="26"/>
  <c r="S88" i="26" s="1"/>
  <c r="AC88" i="26" s="1"/>
  <c r="AB89" i="26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AI86" i="77"/>
  <c r="AN86" i="77"/>
  <c r="AH87" i="78"/>
  <c r="AQ87" i="78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32" i="82"/>
  <c r="AL32" i="82"/>
  <c r="AU32" i="82" s="1"/>
  <c r="AR86" i="78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7" i="82"/>
  <c r="AL87" i="82"/>
  <c r="AU87" i="82" s="1"/>
  <c r="Y86" i="45"/>
  <c r="X86" i="45"/>
  <c r="X88" i="33"/>
  <c r="Y88" i="33"/>
  <c r="Z88" i="33" s="1"/>
  <c r="AS38" i="82"/>
  <c r="AL38" i="82"/>
  <c r="AU38" i="82" s="1"/>
  <c r="AN88" i="42"/>
  <c r="AI88" i="42"/>
  <c r="AJ3" i="26" l="1"/>
  <c r="AB4" i="26"/>
  <c r="W89" i="85"/>
  <c r="AG88" i="85"/>
  <c r="AP88" i="85" s="1"/>
  <c r="AE88" i="85"/>
  <c r="AF88" i="85"/>
  <c r="AO88" i="85" s="1"/>
  <c r="AE88" i="33"/>
  <c r="W89" i="33"/>
  <c r="AG88" i="33"/>
  <c r="AP88" i="33" s="1"/>
  <c r="AF88" i="33"/>
  <c r="AO88" i="33" s="1"/>
  <c r="AF87" i="90"/>
  <c r="AO87" i="90" s="1"/>
  <c r="AE87" i="90"/>
  <c r="AG87" i="90"/>
  <c r="AP87" i="90" s="1"/>
  <c r="W88" i="90"/>
  <c r="AJ79" i="26"/>
  <c r="AK79" i="26"/>
  <c r="AT79" i="26" s="1"/>
  <c r="AK49" i="26"/>
  <c r="AT49" i="26" s="1"/>
  <c r="AK19" i="26"/>
  <c r="AT19" i="26" s="1"/>
  <c r="AJ51" i="86"/>
  <c r="AK51" i="86"/>
  <c r="AT51" i="86" s="1"/>
  <c r="AH86" i="45"/>
  <c r="AQ86" i="45" s="1"/>
  <c r="AJ42" i="86"/>
  <c r="AK42" i="86"/>
  <c r="AT42" i="86" s="1"/>
  <c r="AJ78" i="86"/>
  <c r="AK78" i="86"/>
  <c r="AT78" i="86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J87" i="26"/>
  <c r="AK87" i="26"/>
  <c r="AT87" i="26" s="1"/>
  <c r="AK80" i="26"/>
  <c r="AT80" i="26" s="1"/>
  <c r="AK74" i="26"/>
  <c r="AT74" i="26" s="1"/>
  <c r="AK68" i="26"/>
  <c r="AT68" i="26" s="1"/>
  <c r="AK62" i="26"/>
  <c r="AT62" i="26" s="1"/>
  <c r="AK56" i="26"/>
  <c r="AT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S69" i="94"/>
  <c r="AL69" i="94"/>
  <c r="AU69" i="94" s="1"/>
  <c r="AS59" i="94"/>
  <c r="AL59" i="94"/>
  <c r="AU59" i="94" s="1"/>
  <c r="AK31" i="86"/>
  <c r="AT31" i="86" s="1"/>
  <c r="AJ31" i="86"/>
  <c r="AK67" i="86"/>
  <c r="AT67" i="86" s="1"/>
  <c r="AJ67" i="86"/>
  <c r="AS44" i="94"/>
  <c r="AL44" i="94"/>
  <c r="AU44" i="94" s="1"/>
  <c r="AS62" i="94"/>
  <c r="AL62" i="94"/>
  <c r="AU62" i="94" s="1"/>
  <c r="AS27" i="94"/>
  <c r="AL27" i="94"/>
  <c r="AU27" i="94" s="1"/>
  <c r="AJ76" i="86"/>
  <c r="AS77" i="94"/>
  <c r="AL77" i="94"/>
  <c r="AU77" i="94" s="1"/>
  <c r="AH84" i="30"/>
  <c r="AQ84" i="30" s="1"/>
  <c r="X86" i="89"/>
  <c r="Y86" i="89"/>
  <c r="AJ20" i="86"/>
  <c r="AK20" i="86"/>
  <c r="AT20" i="86" s="1"/>
  <c r="AJ56" i="86"/>
  <c r="AK56" i="86"/>
  <c r="AT56" i="86" s="1"/>
  <c r="AS57" i="94"/>
  <c r="AL57" i="94"/>
  <c r="AU57" i="94" s="1"/>
  <c r="AS64" i="86"/>
  <c r="AL64" i="86"/>
  <c r="AU64" i="86" s="1"/>
  <c r="AJ9" i="86"/>
  <c r="AK9" i="86"/>
  <c r="AT9" i="86" s="1"/>
  <c r="AJ45" i="86"/>
  <c r="AK45" i="86"/>
  <c r="AT45" i="86" s="1"/>
  <c r="AJ81" i="86"/>
  <c r="AK81" i="86"/>
  <c r="AT81" i="86" s="1"/>
  <c r="AR89" i="73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46" i="86"/>
  <c r="AL46" i="86"/>
  <c r="AU46" i="86" s="1"/>
  <c r="AS88" i="86"/>
  <c r="AL88" i="86"/>
  <c r="AU88" i="86" s="1"/>
  <c r="AS71" i="94"/>
  <c r="AL71" i="94"/>
  <c r="AU71" i="94" s="1"/>
  <c r="AJ35" i="86"/>
  <c r="AK35" i="86"/>
  <c r="AT35" i="86" s="1"/>
  <c r="AJ71" i="86"/>
  <c r="AK71" i="86"/>
  <c r="AT71" i="86" s="1"/>
  <c r="AS6" i="94"/>
  <c r="AL6" i="94"/>
  <c r="AU6" i="94" s="1"/>
  <c r="AS24" i="94"/>
  <c r="AL24" i="94"/>
  <c r="AU24" i="94" s="1"/>
  <c r="AS42" i="94"/>
  <c r="AL42" i="94"/>
  <c r="AU42" i="94" s="1"/>
  <c r="AS60" i="94"/>
  <c r="AL60" i="94"/>
  <c r="AU60" i="94" s="1"/>
  <c r="AS51" i="94"/>
  <c r="AL51" i="94"/>
  <c r="AU51" i="94" s="1"/>
  <c r="AS83" i="94"/>
  <c r="AL83" i="94"/>
  <c r="AU83" i="94" s="1"/>
  <c r="AJ61" i="26"/>
  <c r="AK61" i="26"/>
  <c r="AT61" i="26" s="1"/>
  <c r="AJ31" i="26"/>
  <c r="AK31" i="26"/>
  <c r="AT31" i="26" s="1"/>
  <c r="AK37" i="86"/>
  <c r="AT37" i="86" s="1"/>
  <c r="AJ37" i="86"/>
  <c r="AS86" i="94"/>
  <c r="AL86" i="94"/>
  <c r="AU86" i="94" s="1"/>
  <c r="AS5" i="94"/>
  <c r="AL5" i="94"/>
  <c r="AU5" i="94" s="1"/>
  <c r="AH88" i="29"/>
  <c r="AQ88" i="29" s="1"/>
  <c r="AN85" i="89"/>
  <c r="AI85" i="89"/>
  <c r="AJ68" i="86"/>
  <c r="AK68" i="86"/>
  <c r="AT68" i="86" s="1"/>
  <c r="AI87" i="37"/>
  <c r="AN87" i="37"/>
  <c r="AH90" i="73"/>
  <c r="AQ90" i="73" s="1"/>
  <c r="Z90" i="41"/>
  <c r="Y90" i="41"/>
  <c r="X90" i="41"/>
  <c r="AH87" i="93"/>
  <c r="AQ87" i="93" s="1"/>
  <c r="AJ5" i="86"/>
  <c r="AK5" i="86"/>
  <c r="AT5" i="86" s="1"/>
  <c r="AJ41" i="86"/>
  <c r="AK41" i="86"/>
  <c r="AT41" i="86" s="1"/>
  <c r="AJ77" i="86"/>
  <c r="AK77" i="86"/>
  <c r="AT77" i="86" s="1"/>
  <c r="AS78" i="94"/>
  <c r="AL78" i="94"/>
  <c r="AU78" i="94" s="1"/>
  <c r="AI85" i="34"/>
  <c r="AN85" i="34"/>
  <c r="Z86" i="45"/>
  <c r="AJ18" i="86"/>
  <c r="AK18" i="86"/>
  <c r="AT18" i="86" s="1"/>
  <c r="AJ54" i="86"/>
  <c r="AK54" i="86"/>
  <c r="AT54" i="86" s="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S85" i="94"/>
  <c r="AL85" i="94"/>
  <c r="AU85" i="94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21" i="94"/>
  <c r="AL21" i="94"/>
  <c r="AU21" i="94" s="1"/>
  <c r="AS34" i="86"/>
  <c r="AL34" i="86"/>
  <c r="AU34" i="86" s="1"/>
  <c r="AK7" i="86"/>
  <c r="AT7" i="86" s="1"/>
  <c r="AJ7" i="86"/>
  <c r="AK43" i="86"/>
  <c r="AT43" i="86" s="1"/>
  <c r="AJ43" i="86"/>
  <c r="AK79" i="86"/>
  <c r="AT79" i="86" s="1"/>
  <c r="AJ79" i="86"/>
  <c r="AS50" i="94"/>
  <c r="AL50" i="94"/>
  <c r="AU50" i="94" s="1"/>
  <c r="AJ62" i="86"/>
  <c r="AK62" i="86"/>
  <c r="AT62" i="86" s="1"/>
  <c r="AH87" i="77"/>
  <c r="AQ87" i="77" s="1"/>
  <c r="AS39" i="94"/>
  <c r="AL39" i="94"/>
  <c r="AU39" i="94" s="1"/>
  <c r="AS28" i="86"/>
  <c r="AL28" i="86"/>
  <c r="AU28" i="86" s="1"/>
  <c r="Z84" i="30"/>
  <c r="AJ32" i="86"/>
  <c r="AK32" i="86"/>
  <c r="AT32" i="86" s="1"/>
  <c r="AJ74" i="86"/>
  <c r="AK74" i="86"/>
  <c r="AT74" i="86" s="1"/>
  <c r="AS82" i="86"/>
  <c r="AL82" i="86"/>
  <c r="AU82" i="86" s="1"/>
  <c r="Z90" i="73"/>
  <c r="AS65" i="94"/>
  <c r="AL65" i="94"/>
  <c r="AU65" i="94" s="1"/>
  <c r="AH88" i="46"/>
  <c r="AQ88" i="46" s="1"/>
  <c r="AJ21" i="86"/>
  <c r="AK21" i="86"/>
  <c r="AT21" i="86" s="1"/>
  <c r="AJ57" i="86"/>
  <c r="AK57" i="86"/>
  <c r="AT57" i="86" s="1"/>
  <c r="Z88" i="74"/>
  <c r="Y88" i="74"/>
  <c r="X88" i="74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R87" i="33"/>
  <c r="AS52" i="86"/>
  <c r="AL52" i="86"/>
  <c r="AU52" i="86" s="1"/>
  <c r="AS23" i="94"/>
  <c r="AL23" i="94"/>
  <c r="AU23" i="94" s="1"/>
  <c r="AJ11" i="86"/>
  <c r="AK11" i="86"/>
  <c r="AT11" i="86" s="1"/>
  <c r="AJ47" i="86"/>
  <c r="AK47" i="86"/>
  <c r="AT47" i="86" s="1"/>
  <c r="AJ83" i="86"/>
  <c r="AK83" i="86"/>
  <c r="AT83" i="86" s="1"/>
  <c r="AS30" i="94"/>
  <c r="AL30" i="94"/>
  <c r="AU30" i="94" s="1"/>
  <c r="AS48" i="94"/>
  <c r="AL48" i="94"/>
  <c r="AU48" i="94" s="1"/>
  <c r="AS66" i="94"/>
  <c r="AL66" i="94"/>
  <c r="AU66" i="94" s="1"/>
  <c r="AS11" i="94"/>
  <c r="AL11" i="94"/>
  <c r="AU11" i="94" s="1"/>
  <c r="AJ6" i="86"/>
  <c r="AJ84" i="86"/>
  <c r="AK84" i="86"/>
  <c r="AT84" i="86" s="1"/>
  <c r="AJ67" i="26"/>
  <c r="AK67" i="26"/>
  <c r="AT67" i="26" s="1"/>
  <c r="AJ43" i="26"/>
  <c r="AK43" i="26"/>
  <c r="AT43" i="26" s="1"/>
  <c r="AJ7" i="26"/>
  <c r="AK7" i="26"/>
  <c r="AT7" i="26" s="1"/>
  <c r="AH88" i="85"/>
  <c r="AQ88" i="85" s="1"/>
  <c r="AS26" i="94"/>
  <c r="AL26" i="94"/>
  <c r="AU26" i="94" s="1"/>
  <c r="AS80" i="94"/>
  <c r="AL80" i="94"/>
  <c r="AU80" i="94" s="1"/>
  <c r="AJ26" i="86"/>
  <c r="AK26" i="86"/>
  <c r="AT26" i="86" s="1"/>
  <c r="AK83" i="26"/>
  <c r="AT83" i="26" s="1"/>
  <c r="AJ83" i="26"/>
  <c r="AK59" i="26"/>
  <c r="AT59" i="26" s="1"/>
  <c r="AJ59" i="26"/>
  <c r="AK47" i="26"/>
  <c r="AT47" i="26" s="1"/>
  <c r="AJ47" i="26"/>
  <c r="AK35" i="26"/>
  <c r="AT35" i="26" s="1"/>
  <c r="AJ35" i="26"/>
  <c r="AH89" i="42"/>
  <c r="AQ89" i="42" s="1"/>
  <c r="AQ91" i="42" s="1"/>
  <c r="AZ3" i="42"/>
  <c r="AX3" i="42" s="1"/>
  <c r="S3" i="42" s="1"/>
  <c r="AC3" i="42" s="1"/>
  <c r="AX4" i="42"/>
  <c r="S4" i="42" s="1"/>
  <c r="AC4" i="42" s="1"/>
  <c r="AB5" i="42" s="1"/>
  <c r="AX5" i="42"/>
  <c r="S5" i="42" s="1"/>
  <c r="AC5" i="42" s="1"/>
  <c r="AB6" i="42" s="1"/>
  <c r="AX6" i="42"/>
  <c r="S6" i="42" s="1"/>
  <c r="AC6" i="42" s="1"/>
  <c r="AB7" i="42" s="1"/>
  <c r="AX7" i="42"/>
  <c r="S7" i="42" s="1"/>
  <c r="AC7" i="42" s="1"/>
  <c r="AB8" i="42" s="1"/>
  <c r="AX9" i="42"/>
  <c r="S9" i="42" s="1"/>
  <c r="AC9" i="42" s="1"/>
  <c r="AB10" i="42" s="1"/>
  <c r="AX10" i="42"/>
  <c r="S10" i="42" s="1"/>
  <c r="AC10" i="42" s="1"/>
  <c r="AB11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5" i="42"/>
  <c r="S15" i="42" s="1"/>
  <c r="AC15" i="42" s="1"/>
  <c r="AB16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5" i="42"/>
  <c r="S85" i="42" s="1"/>
  <c r="AC85" i="42" s="1"/>
  <c r="AB86" i="42" s="1"/>
  <c r="AX86" i="42"/>
  <c r="S86" i="42" s="1"/>
  <c r="AC86" i="42" s="1"/>
  <c r="AB87" i="42" s="1"/>
  <c r="AX88" i="42"/>
  <c r="S88" i="42" s="1"/>
  <c r="AC88" i="42" s="1"/>
  <c r="AB89" i="42" s="1"/>
  <c r="AX87" i="42"/>
  <c r="S87" i="42" s="1"/>
  <c r="AC87" i="42" s="1"/>
  <c r="AB88" i="42" s="1"/>
  <c r="AX84" i="42"/>
  <c r="S84" i="42" s="1"/>
  <c r="AC84" i="42" s="1"/>
  <c r="AB85" i="42" s="1"/>
  <c r="AR83" i="30"/>
  <c r="AK13" i="86"/>
  <c r="AT13" i="86" s="1"/>
  <c r="AJ13" i="86"/>
  <c r="AK49" i="86"/>
  <c r="AT49" i="86" s="1"/>
  <c r="AJ49" i="86"/>
  <c r="AJ86" i="86"/>
  <c r="AK86" i="86"/>
  <c r="AT86" i="86" s="1"/>
  <c r="AS14" i="94"/>
  <c r="AL14" i="94"/>
  <c r="AU14" i="94" s="1"/>
  <c r="AS32" i="94"/>
  <c r="AL32" i="94"/>
  <c r="AU32" i="94" s="1"/>
  <c r="AS68" i="94"/>
  <c r="AL68" i="94"/>
  <c r="AU68" i="94" s="1"/>
  <c r="AS87" i="94"/>
  <c r="AL87" i="94"/>
  <c r="AU87" i="94" s="1"/>
  <c r="Z87" i="77"/>
  <c r="AS35" i="94"/>
  <c r="AL35" i="94"/>
  <c r="AU35" i="94" s="1"/>
  <c r="Z88" i="29"/>
  <c r="AJ38" i="86"/>
  <c r="AK38" i="86"/>
  <c r="AT38" i="86" s="1"/>
  <c r="AJ80" i="86"/>
  <c r="AK80" i="86"/>
  <c r="AT80" i="86" s="1"/>
  <c r="AS9" i="94"/>
  <c r="AL9" i="94"/>
  <c r="AU9" i="94" s="1"/>
  <c r="AS81" i="94"/>
  <c r="AL81" i="94"/>
  <c r="AU81" i="94" s="1"/>
  <c r="AR87" i="85"/>
  <c r="Z88" i="46"/>
  <c r="Z88" i="81"/>
  <c r="Y88" i="81"/>
  <c r="X88" i="81"/>
  <c r="AJ27" i="86"/>
  <c r="AK27" i="86"/>
  <c r="AT27" i="86" s="1"/>
  <c r="AJ63" i="86"/>
  <c r="AK63" i="86"/>
  <c r="AT63" i="86" s="1"/>
  <c r="AI87" i="74"/>
  <c r="AN87" i="74"/>
  <c r="Z87" i="93"/>
  <c r="AJ10" i="86"/>
  <c r="AN87" i="78"/>
  <c r="AI87" i="78"/>
  <c r="AS47" i="94"/>
  <c r="AL47" i="94"/>
  <c r="AU47" i="94" s="1"/>
  <c r="AJ17" i="86"/>
  <c r="AK17" i="86"/>
  <c r="AT17" i="86" s="1"/>
  <c r="AJ53" i="86"/>
  <c r="AK53" i="86"/>
  <c r="AT53" i="86" s="1"/>
  <c r="AJ89" i="86"/>
  <c r="AS89" i="86" s="1"/>
  <c r="AK89" i="86"/>
  <c r="AT89" i="86" s="1"/>
  <c r="AS12" i="94"/>
  <c r="AL12" i="94"/>
  <c r="AU12" i="94" s="1"/>
  <c r="AS84" i="94"/>
  <c r="AL84" i="94"/>
  <c r="AU84" i="94" s="1"/>
  <c r="AI89" i="94"/>
  <c r="AN89" i="94"/>
  <c r="AN91" i="94" s="1"/>
  <c r="AS75" i="94"/>
  <c r="AL75" i="94"/>
  <c r="AU75" i="94" s="1"/>
  <c r="AS53" i="94"/>
  <c r="AL53" i="94"/>
  <c r="AU53" i="94" s="1"/>
  <c r="AJ48" i="86"/>
  <c r="AK48" i="86"/>
  <c r="AT48" i="86" s="1"/>
  <c r="AJ73" i="26"/>
  <c r="AK73" i="26"/>
  <c r="AT73" i="26" s="1"/>
  <c r="AJ37" i="26"/>
  <c r="AK37" i="26"/>
  <c r="AT37" i="26" s="1"/>
  <c r="AJ25" i="26"/>
  <c r="AK25" i="26"/>
  <c r="AT25" i="26" s="1"/>
  <c r="W89" i="25"/>
  <c r="AG88" i="25"/>
  <c r="AP88" i="25" s="1"/>
  <c r="AF88" i="25"/>
  <c r="AO88" i="25" s="1"/>
  <c r="AE88" i="25"/>
  <c r="AK73" i="86"/>
  <c r="AT73" i="86" s="1"/>
  <c r="AJ73" i="86"/>
  <c r="AS4" i="82"/>
  <c r="AL4" i="82"/>
  <c r="AU4" i="82" s="1"/>
  <c r="AI89" i="86"/>
  <c r="AN89" i="86"/>
  <c r="AN91" i="86" s="1"/>
  <c r="AJ15" i="86"/>
  <c r="AK15" i="86"/>
  <c r="AT15" i="86" s="1"/>
  <c r="AJ24" i="86"/>
  <c r="AK24" i="86"/>
  <c r="AT24" i="86" s="1"/>
  <c r="AK89" i="26"/>
  <c r="AT89" i="26" s="1"/>
  <c r="AJ89" i="26"/>
  <c r="AS89" i="26" s="1"/>
  <c r="AK77" i="26"/>
  <c r="AT77" i="26" s="1"/>
  <c r="AJ77" i="26"/>
  <c r="AK65" i="26"/>
  <c r="AT65" i="26" s="1"/>
  <c r="AJ65" i="26"/>
  <c r="AK53" i="26"/>
  <c r="AT53" i="26" s="1"/>
  <c r="AJ53" i="26"/>
  <c r="AK41" i="26"/>
  <c r="AT41" i="26" s="1"/>
  <c r="AJ41" i="26"/>
  <c r="AK29" i="26"/>
  <c r="AT29" i="26" s="1"/>
  <c r="AJ29" i="26"/>
  <c r="AK23" i="26"/>
  <c r="AT23" i="26" s="1"/>
  <c r="AJ23" i="26"/>
  <c r="AK17" i="26"/>
  <c r="AT17" i="26" s="1"/>
  <c r="AJ17" i="26"/>
  <c r="AJ11" i="26"/>
  <c r="AK11" i="26"/>
  <c r="AT11" i="26" s="1"/>
  <c r="AH88" i="33"/>
  <c r="AQ88" i="33" s="1"/>
  <c r="AJ30" i="86"/>
  <c r="AK30" i="86"/>
  <c r="AT30" i="86" s="1"/>
  <c r="AJ66" i="86"/>
  <c r="AK66" i="86"/>
  <c r="AT66" i="86" s="1"/>
  <c r="AR86" i="77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X85" i="26"/>
  <c r="S85" i="26" s="1"/>
  <c r="AC85" i="26" s="1"/>
  <c r="AB86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S45" i="94"/>
  <c r="AL45" i="94"/>
  <c r="AU45" i="94" s="1"/>
  <c r="AR87" i="29"/>
  <c r="AK19" i="86"/>
  <c r="AT19" i="86" s="1"/>
  <c r="AJ19" i="86"/>
  <c r="AK55" i="86"/>
  <c r="AT55" i="86" s="1"/>
  <c r="AJ55" i="86"/>
  <c r="AS38" i="94"/>
  <c r="AL38" i="94"/>
  <c r="AU38" i="94" s="1"/>
  <c r="AS56" i="94"/>
  <c r="AL56" i="94"/>
  <c r="AU56" i="94" s="1"/>
  <c r="AS3" i="94"/>
  <c r="AL3" i="94"/>
  <c r="AU3" i="94" s="1"/>
  <c r="AS63" i="94"/>
  <c r="AL63" i="94"/>
  <c r="AU63" i="94" s="1"/>
  <c r="AS58" i="86"/>
  <c r="AL58" i="86"/>
  <c r="AU58" i="86" s="1"/>
  <c r="AK8" i="86"/>
  <c r="AT8" i="86" s="1"/>
  <c r="AJ8" i="86"/>
  <c r="AJ44" i="86"/>
  <c r="AK44" i="86"/>
  <c r="AT44" i="86" s="1"/>
  <c r="AJ87" i="86"/>
  <c r="AK87" i="86"/>
  <c r="AT87" i="86" s="1"/>
  <c r="AS33" i="94"/>
  <c r="AL33" i="94"/>
  <c r="AU33" i="94" s="1"/>
  <c r="AJ40" i="86"/>
  <c r="AS17" i="94"/>
  <c r="AL17" i="94"/>
  <c r="AU17" i="94" s="1"/>
  <c r="AR85" i="45"/>
  <c r="AI87" i="81"/>
  <c r="AN87" i="81"/>
  <c r="AJ33" i="86"/>
  <c r="AK33" i="86"/>
  <c r="AT33" i="86" s="1"/>
  <c r="AJ69" i="86"/>
  <c r="AK69" i="86"/>
  <c r="AT69" i="86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8" i="94"/>
  <c r="AL88" i="94"/>
  <c r="AU88" i="94" s="1"/>
  <c r="AN89" i="41"/>
  <c r="AI89" i="41"/>
  <c r="AS16" i="86"/>
  <c r="AL16" i="86"/>
  <c r="AU16" i="86" s="1"/>
  <c r="AS70" i="86"/>
  <c r="AL70" i="86"/>
  <c r="AU70" i="86" s="1"/>
  <c r="X88" i="78"/>
  <c r="Y88" i="78"/>
  <c r="Z88" i="78" s="1"/>
  <c r="AJ23" i="86"/>
  <c r="AK23" i="86"/>
  <c r="AT23" i="86" s="1"/>
  <c r="AJ59" i="86"/>
  <c r="AK59" i="86"/>
  <c r="AT59" i="86" s="1"/>
  <c r="AS18" i="94"/>
  <c r="AL18" i="94"/>
  <c r="AU18" i="94" s="1"/>
  <c r="AS36" i="94"/>
  <c r="AL36" i="94"/>
  <c r="AU36" i="94" s="1"/>
  <c r="AS54" i="94"/>
  <c r="AL54" i="94"/>
  <c r="AU54" i="94" s="1"/>
  <c r="AS15" i="94"/>
  <c r="AL15" i="94"/>
  <c r="AU15" i="94" s="1"/>
  <c r="AU91" i="82"/>
  <c r="C11" i="82" s="1"/>
  <c r="F35" i="97" s="1"/>
  <c r="Z86" i="34"/>
  <c r="X86" i="34"/>
  <c r="Y86" i="34"/>
  <c r="AI89" i="26"/>
  <c r="AN89" i="26"/>
  <c r="AN91" i="26" s="1"/>
  <c r="AJ12" i="86"/>
  <c r="AK12" i="86"/>
  <c r="AT12" i="86" s="1"/>
  <c r="AJ88" i="26"/>
  <c r="AK88" i="26"/>
  <c r="AT88" i="26" s="1"/>
  <c r="AJ55" i="26"/>
  <c r="AK55" i="26"/>
  <c r="AT55" i="26" s="1"/>
  <c r="AJ13" i="26"/>
  <c r="AK13" i="26"/>
  <c r="AT13" i="26" s="1"/>
  <c r="AS8" i="94"/>
  <c r="AL8" i="94"/>
  <c r="AU8" i="94" s="1"/>
  <c r="AK85" i="86"/>
  <c r="AT85" i="86" s="1"/>
  <c r="AJ85" i="86"/>
  <c r="AJ60" i="86"/>
  <c r="AK60" i="86"/>
  <c r="AT60" i="86" s="1"/>
  <c r="AK71" i="26"/>
  <c r="AT71" i="26" s="1"/>
  <c r="AJ71" i="26"/>
  <c r="AR88" i="42"/>
  <c r="AJ36" i="86"/>
  <c r="AK36" i="86"/>
  <c r="AT36" i="86" s="1"/>
  <c r="AJ72" i="86"/>
  <c r="AK72" i="86"/>
  <c r="AT72" i="86" s="1"/>
  <c r="AX84" i="26"/>
  <c r="S84" i="26" s="1"/>
  <c r="AC84" i="26" s="1"/>
  <c r="AB85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S29" i="94"/>
  <c r="AL29" i="94"/>
  <c r="AU29" i="94" s="1"/>
  <c r="AX89" i="42"/>
  <c r="S89" i="42" s="1"/>
  <c r="AC89" i="42" s="1"/>
  <c r="AG89" i="42"/>
  <c r="AP89" i="42" s="1"/>
  <c r="AP91" i="42" s="1"/>
  <c r="AE89" i="42"/>
  <c r="AF89" i="42"/>
  <c r="AO89" i="42" s="1"/>
  <c r="AO91" i="42" s="1"/>
  <c r="AK25" i="86"/>
  <c r="AT25" i="86" s="1"/>
  <c r="AJ25" i="86"/>
  <c r="AK61" i="86"/>
  <c r="AT61" i="86" s="1"/>
  <c r="AJ61" i="86"/>
  <c r="AR86" i="90"/>
  <c r="AS20" i="94"/>
  <c r="AL20" i="94"/>
  <c r="AU20" i="94" s="1"/>
  <c r="AS74" i="94"/>
  <c r="AL74" i="94"/>
  <c r="AU74" i="94" s="1"/>
  <c r="AJ4" i="94"/>
  <c r="AK4" i="94"/>
  <c r="AT4" i="94" s="1"/>
  <c r="AT91" i="94" s="1"/>
  <c r="AH87" i="90"/>
  <c r="AQ87" i="90" s="1"/>
  <c r="AR87" i="46"/>
  <c r="AR86" i="93"/>
  <c r="AJ14" i="86"/>
  <c r="AK14" i="86"/>
  <c r="AT14" i="86" s="1"/>
  <c r="AJ50" i="86"/>
  <c r="AK50" i="86"/>
  <c r="AT50" i="86" s="1"/>
  <c r="Z88" i="37"/>
  <c r="Y88" i="37"/>
  <c r="X88" i="37"/>
  <c r="AS41" i="94"/>
  <c r="AL41" i="94"/>
  <c r="AU41" i="94" s="1"/>
  <c r="AJ3" i="86"/>
  <c r="AB4" i="86"/>
  <c r="AJ39" i="86"/>
  <c r="AK39" i="86"/>
  <c r="AT39" i="86" s="1"/>
  <c r="AJ75" i="86"/>
  <c r="AK75" i="86"/>
  <c r="AT75" i="86" s="1"/>
  <c r="AJ29" i="86"/>
  <c r="AK29" i="86"/>
  <c r="AT29" i="86" s="1"/>
  <c r="AJ65" i="86"/>
  <c r="AK65" i="86"/>
  <c r="AT65" i="86" s="1"/>
  <c r="AS72" i="94"/>
  <c r="AL72" i="94"/>
  <c r="AU72" i="94" s="1"/>
  <c r="AS91" i="82"/>
  <c r="AJ22" i="86"/>
  <c r="W89" i="78" l="1"/>
  <c r="AG88" i="78"/>
  <c r="AP88" i="78" s="1"/>
  <c r="AF88" i="78"/>
  <c r="AO88" i="78" s="1"/>
  <c r="AE88" i="78"/>
  <c r="AJ3" i="42"/>
  <c r="AB4" i="42"/>
  <c r="AS22" i="86"/>
  <c r="AL22" i="86"/>
  <c r="AU22" i="86" s="1"/>
  <c r="AJ4" i="86"/>
  <c r="AK4" i="86"/>
  <c r="AT4" i="86" s="1"/>
  <c r="AT91" i="86" s="1"/>
  <c r="AE88" i="37"/>
  <c r="W89" i="37"/>
  <c r="AF88" i="37"/>
  <c r="AO88" i="37" s="1"/>
  <c r="AG88" i="37"/>
  <c r="AP88" i="37" s="1"/>
  <c r="AS25" i="86"/>
  <c r="AL25" i="86"/>
  <c r="AU25" i="86" s="1"/>
  <c r="AJ33" i="26"/>
  <c r="AK33" i="26"/>
  <c r="AT33" i="26" s="1"/>
  <c r="AJ69" i="26"/>
  <c r="AK69" i="26"/>
  <c r="AT69" i="26" s="1"/>
  <c r="AG86" i="34"/>
  <c r="AP86" i="34" s="1"/>
  <c r="AF86" i="34"/>
  <c r="AO86" i="34" s="1"/>
  <c r="AE86" i="34"/>
  <c r="W87" i="34"/>
  <c r="AS33" i="86"/>
  <c r="AL33" i="86"/>
  <c r="AU33" i="86" s="1"/>
  <c r="AJ16" i="26"/>
  <c r="AK16" i="26"/>
  <c r="AT16" i="26" s="1"/>
  <c r="AJ52" i="26"/>
  <c r="AK52" i="26"/>
  <c r="AT52" i="26" s="1"/>
  <c r="AK86" i="26"/>
  <c r="AT86" i="26" s="1"/>
  <c r="AJ86" i="26"/>
  <c r="AS66" i="86"/>
  <c r="AL66" i="86"/>
  <c r="AU66" i="86" s="1"/>
  <c r="AS23" i="26"/>
  <c r="AL23" i="26"/>
  <c r="AU23" i="26" s="1"/>
  <c r="AS53" i="26"/>
  <c r="AL53" i="26"/>
  <c r="AU53" i="26" s="1"/>
  <c r="AI88" i="25"/>
  <c r="AN88" i="25"/>
  <c r="AS25" i="26"/>
  <c r="AL25" i="26"/>
  <c r="AU25" i="26" s="1"/>
  <c r="AS48" i="86"/>
  <c r="AL48" i="86"/>
  <c r="AU48" i="86" s="1"/>
  <c r="AR89" i="94"/>
  <c r="AR91" i="94" s="1"/>
  <c r="AL89" i="94"/>
  <c r="AU89" i="94" s="1"/>
  <c r="AR87" i="74"/>
  <c r="AS38" i="86"/>
  <c r="AL38" i="86"/>
  <c r="AU38" i="86" s="1"/>
  <c r="AK87" i="42"/>
  <c r="AT87" i="42" s="1"/>
  <c r="AJ87" i="42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K14" i="42"/>
  <c r="AT14" i="42" s="1"/>
  <c r="AK8" i="42"/>
  <c r="AT8" i="42" s="1"/>
  <c r="AS11" i="86"/>
  <c r="AL11" i="86"/>
  <c r="AU11" i="86" s="1"/>
  <c r="AS43" i="86"/>
  <c r="AL43" i="86"/>
  <c r="AU43" i="86" s="1"/>
  <c r="AJ30" i="26"/>
  <c r="AK30" i="26"/>
  <c r="AT30" i="26" s="1"/>
  <c r="AJ66" i="26"/>
  <c r="AK66" i="26"/>
  <c r="AT66" i="26" s="1"/>
  <c r="AG86" i="45"/>
  <c r="AP86" i="45" s="1"/>
  <c r="W87" i="45"/>
  <c r="AF86" i="45"/>
  <c r="AO86" i="45" s="1"/>
  <c r="AE86" i="45"/>
  <c r="AS77" i="86"/>
  <c r="AL77" i="86"/>
  <c r="AU77" i="86" s="1"/>
  <c r="AF90" i="41"/>
  <c r="AO90" i="41" s="1"/>
  <c r="W91" i="41"/>
  <c r="AG90" i="41"/>
  <c r="AP90" i="41" s="1"/>
  <c r="AE90" i="41"/>
  <c r="AS31" i="26"/>
  <c r="AL31" i="26"/>
  <c r="AU31" i="26" s="1"/>
  <c r="AS35" i="86"/>
  <c r="AL35" i="86"/>
  <c r="AU35" i="86" s="1"/>
  <c r="AS81" i="86"/>
  <c r="AL81" i="86"/>
  <c r="AU81" i="86" s="1"/>
  <c r="AS20" i="86"/>
  <c r="AL20" i="86"/>
  <c r="AU20" i="86" s="1"/>
  <c r="AS67" i="86"/>
  <c r="AL67" i="86"/>
  <c r="AU67" i="86" s="1"/>
  <c r="AK32" i="26"/>
  <c r="AT32" i="26" s="1"/>
  <c r="AJ32" i="26"/>
  <c r="AJ62" i="26"/>
  <c r="AJ80" i="26"/>
  <c r="AS51" i="86"/>
  <c r="AL51" i="86"/>
  <c r="AU51" i="86" s="1"/>
  <c r="AS79" i="26"/>
  <c r="AL79" i="26"/>
  <c r="AU79" i="26" s="1"/>
  <c r="AI88" i="85"/>
  <c r="AN88" i="85"/>
  <c r="AS29" i="86"/>
  <c r="AL29" i="86"/>
  <c r="AU29" i="86" s="1"/>
  <c r="AJ39" i="26"/>
  <c r="AK39" i="26"/>
  <c r="AT39" i="26" s="1"/>
  <c r="AJ75" i="26"/>
  <c r="AK75" i="26"/>
  <c r="AT75" i="26" s="1"/>
  <c r="AS36" i="86"/>
  <c r="AL36" i="86"/>
  <c r="AU36" i="86" s="1"/>
  <c r="AS60" i="86"/>
  <c r="AL60" i="86"/>
  <c r="AU60" i="86" s="1"/>
  <c r="AS13" i="26"/>
  <c r="AL13" i="26"/>
  <c r="AU13" i="26" s="1"/>
  <c r="AS12" i="86"/>
  <c r="AL12" i="86"/>
  <c r="AU12" i="86" s="1"/>
  <c r="AS23" i="86"/>
  <c r="AL23" i="86"/>
  <c r="AU23" i="86" s="1"/>
  <c r="AS40" i="86"/>
  <c r="AL40" i="86"/>
  <c r="AU40" i="86" s="1"/>
  <c r="AS44" i="86"/>
  <c r="AL44" i="86"/>
  <c r="AU44" i="86" s="1"/>
  <c r="AJ22" i="26"/>
  <c r="AK22" i="26"/>
  <c r="AT22" i="26" s="1"/>
  <c r="AJ58" i="26"/>
  <c r="AK58" i="26"/>
  <c r="AT58" i="26" s="1"/>
  <c r="AR89" i="86"/>
  <c r="AR91" i="86" s="1"/>
  <c r="AL89" i="86"/>
  <c r="AU89" i="86" s="1"/>
  <c r="AR87" i="78"/>
  <c r="AG88" i="81"/>
  <c r="AP88" i="81" s="1"/>
  <c r="AF88" i="81"/>
  <c r="AO88" i="81" s="1"/>
  <c r="AE88" i="81"/>
  <c r="W89" i="81"/>
  <c r="W89" i="29"/>
  <c r="AG88" i="29"/>
  <c r="AP88" i="29" s="1"/>
  <c r="AF88" i="29"/>
  <c r="AO88" i="29" s="1"/>
  <c r="AE88" i="29"/>
  <c r="AJ86" i="42"/>
  <c r="AK86" i="42"/>
  <c r="AT86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AS35" i="26"/>
  <c r="AL35" i="26"/>
  <c r="AU35" i="26" s="1"/>
  <c r="AS83" i="26"/>
  <c r="AL83" i="26"/>
  <c r="AU83" i="26" s="1"/>
  <c r="AS67" i="26"/>
  <c r="AL67" i="26"/>
  <c r="AU67" i="26" s="1"/>
  <c r="AG88" i="74"/>
  <c r="AP88" i="74" s="1"/>
  <c r="AF88" i="74"/>
  <c r="AO88" i="74" s="1"/>
  <c r="AE88" i="74"/>
  <c r="W89" i="74"/>
  <c r="AG90" i="73"/>
  <c r="AP90" i="73" s="1"/>
  <c r="AF90" i="73"/>
  <c r="AO90" i="73" s="1"/>
  <c r="AE90" i="73"/>
  <c r="W91" i="73"/>
  <c r="AS32" i="86"/>
  <c r="AL32" i="86"/>
  <c r="AU32" i="86" s="1"/>
  <c r="AS62" i="86"/>
  <c r="AL62" i="86"/>
  <c r="AU62" i="86" s="1"/>
  <c r="AJ36" i="26"/>
  <c r="AK36" i="26"/>
  <c r="AT36" i="26" s="1"/>
  <c r="AJ72" i="26"/>
  <c r="AK72" i="26"/>
  <c r="AT72" i="26" s="1"/>
  <c r="AR87" i="37"/>
  <c r="AK38" i="26"/>
  <c r="AT38" i="26" s="1"/>
  <c r="AJ38" i="26"/>
  <c r="AS50" i="86"/>
  <c r="AL50" i="86"/>
  <c r="AU50" i="86" s="1"/>
  <c r="AJ9" i="26"/>
  <c r="AK9" i="26"/>
  <c r="AT9" i="26" s="1"/>
  <c r="AJ45" i="26"/>
  <c r="AK45" i="26"/>
  <c r="AT45" i="26" s="1"/>
  <c r="AJ81" i="26"/>
  <c r="AK81" i="26"/>
  <c r="AT81" i="26" s="1"/>
  <c r="AS85" i="86"/>
  <c r="AL85" i="86"/>
  <c r="AU85" i="86" s="1"/>
  <c r="AR87" i="81"/>
  <c r="AS8" i="86"/>
  <c r="AL8" i="86"/>
  <c r="AU8" i="86" s="1"/>
  <c r="AS55" i="86"/>
  <c r="AL55" i="86"/>
  <c r="AU55" i="86" s="1"/>
  <c r="AJ28" i="26"/>
  <c r="AK28" i="26"/>
  <c r="AT28" i="26" s="1"/>
  <c r="AJ64" i="26"/>
  <c r="AK64" i="26"/>
  <c r="AT64" i="26" s="1"/>
  <c r="AS30" i="86"/>
  <c r="AL30" i="86"/>
  <c r="AU30" i="86" s="1"/>
  <c r="AS29" i="26"/>
  <c r="AL29" i="26"/>
  <c r="AU29" i="26" s="1"/>
  <c r="AS65" i="26"/>
  <c r="AL65" i="26"/>
  <c r="AU65" i="26" s="1"/>
  <c r="AS37" i="26"/>
  <c r="AL37" i="26"/>
  <c r="AU37" i="26" s="1"/>
  <c r="AS53" i="86"/>
  <c r="AL53" i="86"/>
  <c r="AU53" i="86" s="1"/>
  <c r="AS63" i="86"/>
  <c r="AL63" i="86"/>
  <c r="AU63" i="86" s="1"/>
  <c r="AG88" i="46"/>
  <c r="AP88" i="46" s="1"/>
  <c r="AF88" i="46"/>
  <c r="AO88" i="46" s="1"/>
  <c r="AE88" i="46"/>
  <c r="W89" i="46"/>
  <c r="AS86" i="86"/>
  <c r="AL86" i="86"/>
  <c r="AU86" i="86" s="1"/>
  <c r="AK84" i="42"/>
  <c r="AT84" i="42" s="1"/>
  <c r="AJ84" i="42"/>
  <c r="AK78" i="42"/>
  <c r="AT78" i="42" s="1"/>
  <c r="AJ78" i="42"/>
  <c r="AK72" i="42"/>
  <c r="AT72" i="42" s="1"/>
  <c r="AJ72" i="42"/>
  <c r="AK66" i="42"/>
  <c r="AT66" i="42" s="1"/>
  <c r="AJ66" i="42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J6" i="42"/>
  <c r="AK6" i="42"/>
  <c r="AT6" i="42" s="1"/>
  <c r="AS83" i="86"/>
  <c r="AL83" i="86"/>
  <c r="AU83" i="86" s="1"/>
  <c r="AG84" i="30"/>
  <c r="AP84" i="30" s="1"/>
  <c r="AE84" i="30"/>
  <c r="W85" i="30"/>
  <c r="AF84" i="30"/>
  <c r="AO84" i="30" s="1"/>
  <c r="AS7" i="86"/>
  <c r="AL7" i="86"/>
  <c r="AU7" i="86" s="1"/>
  <c r="AJ6" i="26"/>
  <c r="AK6" i="26"/>
  <c r="AT6" i="26" s="1"/>
  <c r="AJ42" i="26"/>
  <c r="AK42" i="26"/>
  <c r="AT42" i="26" s="1"/>
  <c r="AJ78" i="26"/>
  <c r="AK78" i="26"/>
  <c r="AT78" i="26" s="1"/>
  <c r="AR85" i="34"/>
  <c r="AS41" i="86"/>
  <c r="AL41" i="86"/>
  <c r="AU41" i="86" s="1"/>
  <c r="AS61" i="26"/>
  <c r="AL61" i="26"/>
  <c r="AU61" i="26" s="1"/>
  <c r="AS45" i="86"/>
  <c r="AL45" i="86"/>
  <c r="AU45" i="86" s="1"/>
  <c r="AH86" i="89"/>
  <c r="AQ86" i="89" s="1"/>
  <c r="AS31" i="86"/>
  <c r="AL31" i="86"/>
  <c r="AU31" i="86" s="1"/>
  <c r="AJ8" i="26"/>
  <c r="AK8" i="26"/>
  <c r="AT8" i="26" s="1"/>
  <c r="AK44" i="26"/>
  <c r="AT44" i="26" s="1"/>
  <c r="AJ44" i="26"/>
  <c r="AJ68" i="26"/>
  <c r="AJ19" i="26"/>
  <c r="X88" i="90"/>
  <c r="Y88" i="90"/>
  <c r="AS3" i="86"/>
  <c r="AL3" i="86"/>
  <c r="AU3" i="86" s="1"/>
  <c r="AS75" i="86"/>
  <c r="AL75" i="86"/>
  <c r="AU75" i="86" s="1"/>
  <c r="AS4" i="94"/>
  <c r="AL4" i="94"/>
  <c r="AU4" i="94" s="1"/>
  <c r="AU91" i="94" s="1"/>
  <c r="C11" i="94" s="1"/>
  <c r="F47" i="97" s="1"/>
  <c r="AI89" i="42"/>
  <c r="AN89" i="42"/>
  <c r="AN91" i="42" s="1"/>
  <c r="AJ15" i="26"/>
  <c r="AK15" i="26"/>
  <c r="AT15" i="26" s="1"/>
  <c r="AJ51" i="26"/>
  <c r="AK51" i="26"/>
  <c r="AT51" i="26" s="1"/>
  <c r="AJ85" i="26"/>
  <c r="AK85" i="26"/>
  <c r="AT85" i="26" s="1"/>
  <c r="AS55" i="26"/>
  <c r="AL55" i="26"/>
  <c r="AU55" i="26" s="1"/>
  <c r="AL89" i="26"/>
  <c r="AU89" i="26" s="1"/>
  <c r="AR89" i="26"/>
  <c r="AR91" i="26" s="1"/>
  <c r="AH88" i="78"/>
  <c r="AQ88" i="78" s="1"/>
  <c r="AR89" i="41"/>
  <c r="AS91" i="94"/>
  <c r="AJ34" i="26"/>
  <c r="AK34" i="26"/>
  <c r="AT34" i="26" s="1"/>
  <c r="AJ70" i="26"/>
  <c r="AK70" i="26"/>
  <c r="AT70" i="26" s="1"/>
  <c r="AS11" i="26"/>
  <c r="AL11" i="26"/>
  <c r="AU11" i="26" s="1"/>
  <c r="AS24" i="86"/>
  <c r="AL24" i="86"/>
  <c r="AU24" i="86" s="1"/>
  <c r="AS10" i="86"/>
  <c r="AL10" i="86"/>
  <c r="AU10" i="86" s="1"/>
  <c r="AS49" i="86"/>
  <c r="AL49" i="86"/>
  <c r="AU49" i="86" s="1"/>
  <c r="AJ85" i="42"/>
  <c r="AK85" i="42"/>
  <c r="AT85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J5" i="42"/>
  <c r="AK5" i="42"/>
  <c r="AT5" i="42" s="1"/>
  <c r="AS47" i="26"/>
  <c r="AL47" i="26"/>
  <c r="AU47" i="26" s="1"/>
  <c r="AS7" i="26"/>
  <c r="AL7" i="26"/>
  <c r="AU7" i="26" s="1"/>
  <c r="AS84" i="86"/>
  <c r="AL84" i="86"/>
  <c r="AU84" i="86" s="1"/>
  <c r="AS57" i="86"/>
  <c r="AL57" i="86"/>
  <c r="AU57" i="86" s="1"/>
  <c r="AJ12" i="26"/>
  <c r="AK12" i="26"/>
  <c r="AT12" i="26" s="1"/>
  <c r="AJ48" i="26"/>
  <c r="AK48" i="26"/>
  <c r="AT48" i="26" s="1"/>
  <c r="AJ84" i="26"/>
  <c r="AK84" i="26"/>
  <c r="AT84" i="26" s="1"/>
  <c r="AS54" i="86"/>
  <c r="AL54" i="86"/>
  <c r="AU54" i="86" s="1"/>
  <c r="AS68" i="86"/>
  <c r="AL68" i="86"/>
  <c r="AU68" i="86" s="1"/>
  <c r="AS37" i="86"/>
  <c r="AL37" i="86"/>
  <c r="AU37" i="86" s="1"/>
  <c r="Z86" i="89"/>
  <c r="AK14" i="26"/>
  <c r="AT14" i="26" s="1"/>
  <c r="AJ14" i="26"/>
  <c r="AK50" i="26"/>
  <c r="AT50" i="26" s="1"/>
  <c r="AJ50" i="26"/>
  <c r="AS87" i="26"/>
  <c r="AL87" i="26"/>
  <c r="AU87" i="26" s="1"/>
  <c r="AS78" i="86"/>
  <c r="AL78" i="86"/>
  <c r="AU78" i="86" s="1"/>
  <c r="Z89" i="33"/>
  <c r="X89" i="33"/>
  <c r="Y89" i="33"/>
  <c r="Y89" i="85"/>
  <c r="X89" i="85"/>
  <c r="AH88" i="37"/>
  <c r="AQ88" i="37" s="1"/>
  <c r="AS14" i="86"/>
  <c r="AL14" i="86"/>
  <c r="AU14" i="86" s="1"/>
  <c r="AS61" i="86"/>
  <c r="AL61" i="86"/>
  <c r="AU61" i="86" s="1"/>
  <c r="AJ21" i="26"/>
  <c r="AK21" i="26"/>
  <c r="AT21" i="26" s="1"/>
  <c r="AJ57" i="26"/>
  <c r="AK57" i="26"/>
  <c r="AT57" i="26" s="1"/>
  <c r="AS71" i="26"/>
  <c r="AL71" i="26"/>
  <c r="AU71" i="26" s="1"/>
  <c r="AS69" i="86"/>
  <c r="AL69" i="86"/>
  <c r="AU69" i="86" s="1"/>
  <c r="AS19" i="86"/>
  <c r="AL19" i="86"/>
  <c r="AU19" i="86" s="1"/>
  <c r="AJ5" i="26"/>
  <c r="AK5" i="26"/>
  <c r="AT5" i="26" s="1"/>
  <c r="AJ40" i="26"/>
  <c r="AK40" i="26"/>
  <c r="AT40" i="26" s="1"/>
  <c r="AJ76" i="26"/>
  <c r="AK76" i="26"/>
  <c r="AT76" i="26" s="1"/>
  <c r="AS17" i="26"/>
  <c r="AL17" i="26"/>
  <c r="AU17" i="26" s="1"/>
  <c r="AS41" i="26"/>
  <c r="AL41" i="26"/>
  <c r="AU41" i="26" s="1"/>
  <c r="AS77" i="26"/>
  <c r="AL77" i="26"/>
  <c r="AU77" i="26" s="1"/>
  <c r="AS73" i="86"/>
  <c r="AL73" i="86"/>
  <c r="AU73" i="86" s="1"/>
  <c r="Y89" i="25"/>
  <c r="X89" i="25"/>
  <c r="AS73" i="26"/>
  <c r="AL73" i="26"/>
  <c r="AU73" i="26" s="1"/>
  <c r="AS17" i="86"/>
  <c r="AL17" i="86"/>
  <c r="AU17" i="86" s="1"/>
  <c r="AG87" i="93"/>
  <c r="AP87" i="93" s="1"/>
  <c r="AF87" i="93"/>
  <c r="AO87" i="93" s="1"/>
  <c r="W88" i="93"/>
  <c r="AE87" i="93"/>
  <c r="AS27" i="86"/>
  <c r="AL27" i="86"/>
  <c r="AU27" i="86" s="1"/>
  <c r="AS80" i="86"/>
  <c r="AL80" i="86"/>
  <c r="AU80" i="86" s="1"/>
  <c r="AF87" i="77"/>
  <c r="AO87" i="77" s="1"/>
  <c r="AE87" i="77"/>
  <c r="AG87" i="77"/>
  <c r="AP87" i="77" s="1"/>
  <c r="W88" i="77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J16" i="42"/>
  <c r="AK16" i="42"/>
  <c r="AT16" i="42" s="1"/>
  <c r="AJ10" i="42"/>
  <c r="AK10" i="42"/>
  <c r="AT10" i="42" s="1"/>
  <c r="AS26" i="86"/>
  <c r="AL26" i="86"/>
  <c r="AU26" i="86" s="1"/>
  <c r="AS6" i="86"/>
  <c r="AL6" i="86"/>
  <c r="AU6" i="86" s="1"/>
  <c r="AS47" i="86"/>
  <c r="AL47" i="86"/>
  <c r="AU47" i="86" s="1"/>
  <c r="AS79" i="86"/>
  <c r="AL79" i="86"/>
  <c r="AU79" i="86" s="1"/>
  <c r="AJ18" i="26"/>
  <c r="AK18" i="26"/>
  <c r="AT18" i="26" s="1"/>
  <c r="AJ54" i="26"/>
  <c r="AK54" i="26"/>
  <c r="AT54" i="26" s="1"/>
  <c r="AS5" i="86"/>
  <c r="AL5" i="86"/>
  <c r="AU5" i="86" s="1"/>
  <c r="AH90" i="41"/>
  <c r="AQ90" i="41" s="1"/>
  <c r="AR85" i="89"/>
  <c r="AS71" i="86"/>
  <c r="AL71" i="86"/>
  <c r="AU71" i="86" s="1"/>
  <c r="AS9" i="86"/>
  <c r="AL9" i="86"/>
  <c r="AU9" i="86" s="1"/>
  <c r="AS56" i="86"/>
  <c r="AL56" i="86"/>
  <c r="AU56" i="86" s="1"/>
  <c r="AK20" i="26"/>
  <c r="AT20" i="26" s="1"/>
  <c r="AJ20" i="26"/>
  <c r="AJ56" i="26"/>
  <c r="AJ74" i="26"/>
  <c r="AJ49" i="26"/>
  <c r="AN87" i="90"/>
  <c r="AI87" i="90"/>
  <c r="AI88" i="33"/>
  <c r="AN88" i="33"/>
  <c r="AJ4" i="26"/>
  <c r="AK4" i="26"/>
  <c r="AT4" i="26" s="1"/>
  <c r="AS65" i="86"/>
  <c r="AL65" i="86"/>
  <c r="AU65" i="86" s="1"/>
  <c r="AS39" i="86"/>
  <c r="AL39" i="86"/>
  <c r="AU39" i="86" s="1"/>
  <c r="AJ27" i="26"/>
  <c r="AK27" i="26"/>
  <c r="AT27" i="26" s="1"/>
  <c r="AJ63" i="26"/>
  <c r="AK63" i="26"/>
  <c r="AT63" i="26" s="1"/>
  <c r="AS72" i="86"/>
  <c r="AL72" i="86"/>
  <c r="AU72" i="86" s="1"/>
  <c r="AS88" i="26"/>
  <c r="AL88" i="26"/>
  <c r="AU88" i="26" s="1"/>
  <c r="AH86" i="34"/>
  <c r="AQ86" i="34" s="1"/>
  <c r="AS59" i="86"/>
  <c r="AL59" i="86"/>
  <c r="AU59" i="86" s="1"/>
  <c r="AS87" i="86"/>
  <c r="AL87" i="86"/>
  <c r="AU87" i="86" s="1"/>
  <c r="AK10" i="26"/>
  <c r="AT10" i="26" s="1"/>
  <c r="AJ10" i="26"/>
  <c r="AJ46" i="26"/>
  <c r="AK46" i="26"/>
  <c r="AT46" i="26" s="1"/>
  <c r="AJ82" i="26"/>
  <c r="AK82" i="26"/>
  <c r="AT82" i="26" s="1"/>
  <c r="AS15" i="86"/>
  <c r="AL15" i="86"/>
  <c r="AU15" i="86" s="1"/>
  <c r="AH88" i="81"/>
  <c r="AQ88" i="81" s="1"/>
  <c r="AS13" i="86"/>
  <c r="AL13" i="86"/>
  <c r="AU13" i="86" s="1"/>
  <c r="AJ89" i="42"/>
  <c r="AS89" i="42" s="1"/>
  <c r="AK89" i="42"/>
  <c r="AT89" i="42" s="1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X14" i="42"/>
  <c r="S14" i="42" s="1"/>
  <c r="AC14" i="42" s="1"/>
  <c r="AB15" i="42" s="1"/>
  <c r="AX8" i="42"/>
  <c r="S8" i="42" s="1"/>
  <c r="AC8" i="42" s="1"/>
  <c r="AB9" i="42" s="1"/>
  <c r="AS59" i="26"/>
  <c r="AL59" i="26"/>
  <c r="AU59" i="26" s="1"/>
  <c r="AS43" i="26"/>
  <c r="AL43" i="26"/>
  <c r="AU43" i="26" s="1"/>
  <c r="AH88" i="74"/>
  <c r="AQ88" i="74" s="1"/>
  <c r="AS21" i="86"/>
  <c r="AL21" i="86"/>
  <c r="AU21" i="86" s="1"/>
  <c r="AS74" i="86"/>
  <c r="AL74" i="86"/>
  <c r="AU74" i="86" s="1"/>
  <c r="AJ24" i="26"/>
  <c r="AK24" i="26"/>
  <c r="AT24" i="26" s="1"/>
  <c r="AJ60" i="26"/>
  <c r="AK60" i="26"/>
  <c r="AT60" i="26" s="1"/>
  <c r="AS18" i="86"/>
  <c r="AL18" i="86"/>
  <c r="AU18" i="86" s="1"/>
  <c r="AS76" i="86"/>
  <c r="AL76" i="86"/>
  <c r="AU76" i="86" s="1"/>
  <c r="AK26" i="26"/>
  <c r="AT26" i="26" s="1"/>
  <c r="AJ26" i="26"/>
  <c r="AS42" i="86"/>
  <c r="AL42" i="86"/>
  <c r="AU42" i="86" s="1"/>
  <c r="AS3" i="26"/>
  <c r="AL3" i="26"/>
  <c r="AU3" i="26" s="1"/>
  <c r="AS26" i="26" l="1"/>
  <c r="AL26" i="26"/>
  <c r="AU26" i="26" s="1"/>
  <c r="AJ15" i="42"/>
  <c r="AK15" i="42"/>
  <c r="AT15" i="42" s="1"/>
  <c r="AS33" i="42"/>
  <c r="AL33" i="42"/>
  <c r="AU33" i="42" s="1"/>
  <c r="AS51" i="42"/>
  <c r="AL51" i="42"/>
  <c r="AU51" i="42" s="1"/>
  <c r="AS63" i="26"/>
  <c r="AL63" i="26"/>
  <c r="AU63" i="26" s="1"/>
  <c r="AS18" i="26"/>
  <c r="AL18" i="26"/>
  <c r="AU18" i="26" s="1"/>
  <c r="AS16" i="42"/>
  <c r="AL16" i="42"/>
  <c r="AU16" i="42" s="1"/>
  <c r="AS34" i="42"/>
  <c r="AL34" i="42"/>
  <c r="AU34" i="42" s="1"/>
  <c r="AS52" i="42"/>
  <c r="AL52" i="42"/>
  <c r="AU52" i="42" s="1"/>
  <c r="AS70" i="42"/>
  <c r="AL70" i="42"/>
  <c r="AU70" i="42" s="1"/>
  <c r="AS88" i="42"/>
  <c r="AL88" i="42"/>
  <c r="AU88" i="42" s="1"/>
  <c r="Z88" i="93"/>
  <c r="Y88" i="93"/>
  <c r="X88" i="93"/>
  <c r="AG89" i="33"/>
  <c r="AP89" i="33" s="1"/>
  <c r="W90" i="33"/>
  <c r="AF89" i="33"/>
  <c r="AO89" i="33" s="1"/>
  <c r="AE89" i="33"/>
  <c r="AS68" i="26"/>
  <c r="AL68" i="26"/>
  <c r="AU68" i="26" s="1"/>
  <c r="Y85" i="30"/>
  <c r="X85" i="30"/>
  <c r="AS6" i="42"/>
  <c r="AL6" i="42"/>
  <c r="AU6" i="42" s="1"/>
  <c r="AS24" i="42"/>
  <c r="AL24" i="42"/>
  <c r="AU24" i="42" s="1"/>
  <c r="AS42" i="42"/>
  <c r="AL42" i="42"/>
  <c r="AU42" i="42" s="1"/>
  <c r="AS60" i="42"/>
  <c r="AL60" i="42"/>
  <c r="AU60" i="42" s="1"/>
  <c r="AS81" i="26"/>
  <c r="AL81" i="26"/>
  <c r="AU81" i="26" s="1"/>
  <c r="AS72" i="26"/>
  <c r="AL72" i="26"/>
  <c r="AU72" i="26" s="1"/>
  <c r="AS7" i="42"/>
  <c r="AL7" i="42"/>
  <c r="AU7" i="42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8" i="26"/>
  <c r="AL58" i="26"/>
  <c r="AU58" i="26" s="1"/>
  <c r="AS75" i="26"/>
  <c r="AL75" i="26"/>
  <c r="AU75" i="26" s="1"/>
  <c r="AR88" i="85"/>
  <c r="AS62" i="26"/>
  <c r="AL62" i="26"/>
  <c r="AU62" i="26" s="1"/>
  <c r="AJ14" i="42"/>
  <c r="AS32" i="42"/>
  <c r="AL32" i="42"/>
  <c r="AU32" i="42" s="1"/>
  <c r="AS50" i="42"/>
  <c r="AL50" i="42"/>
  <c r="AU50" i="42" s="1"/>
  <c r="AS68" i="42"/>
  <c r="AL68" i="42"/>
  <c r="AU68" i="42" s="1"/>
  <c r="AR88" i="25"/>
  <c r="AS16" i="26"/>
  <c r="AL16" i="26"/>
  <c r="AU16" i="26" s="1"/>
  <c r="AI88" i="37"/>
  <c r="AN88" i="37"/>
  <c r="AS3" i="42"/>
  <c r="AL3" i="42"/>
  <c r="AU3" i="42" s="1"/>
  <c r="AS60" i="26"/>
  <c r="AL60" i="26"/>
  <c r="AU60" i="26" s="1"/>
  <c r="AS75" i="42"/>
  <c r="AL75" i="42"/>
  <c r="AU75" i="42" s="1"/>
  <c r="AS46" i="26"/>
  <c r="AL46" i="26"/>
  <c r="AU46" i="26" s="1"/>
  <c r="AT91" i="26"/>
  <c r="AS49" i="26"/>
  <c r="AL49" i="26"/>
  <c r="AU49" i="26" s="1"/>
  <c r="AH89" i="25"/>
  <c r="AQ89" i="25" s="1"/>
  <c r="AS76" i="26"/>
  <c r="AL76" i="26"/>
  <c r="AU76" i="26" s="1"/>
  <c r="AS57" i="26"/>
  <c r="AL57" i="26"/>
  <c r="AU57" i="26" s="1"/>
  <c r="AH89" i="85"/>
  <c r="AQ89" i="85" s="1"/>
  <c r="AS14" i="26"/>
  <c r="AL14" i="26"/>
  <c r="AU14" i="26" s="1"/>
  <c r="AS48" i="26"/>
  <c r="AL48" i="26"/>
  <c r="AU48" i="26" s="1"/>
  <c r="AS5" i="42"/>
  <c r="AL5" i="42"/>
  <c r="AU5" i="42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85" i="26"/>
  <c r="AL85" i="26"/>
  <c r="AU85" i="26" s="1"/>
  <c r="AR89" i="42"/>
  <c r="AR91" i="42" s="1"/>
  <c r="AL89" i="42"/>
  <c r="AU89" i="42" s="1"/>
  <c r="AS44" i="26"/>
  <c r="AL44" i="26"/>
  <c r="AU44" i="26" s="1"/>
  <c r="AS6" i="26"/>
  <c r="AL6" i="26"/>
  <c r="AU6" i="26" s="1"/>
  <c r="AN84" i="30"/>
  <c r="AI84" i="30"/>
  <c r="AS66" i="42"/>
  <c r="AL66" i="42"/>
  <c r="AU66" i="42" s="1"/>
  <c r="AS84" i="42"/>
  <c r="AL84" i="42"/>
  <c r="AU84" i="42" s="1"/>
  <c r="AN88" i="46"/>
  <c r="AI88" i="46"/>
  <c r="AS28" i="26"/>
  <c r="AL28" i="26"/>
  <c r="AU28" i="26" s="1"/>
  <c r="AS38" i="26"/>
  <c r="AL38" i="26"/>
  <c r="AU38" i="26" s="1"/>
  <c r="Z89" i="74"/>
  <c r="X89" i="74"/>
  <c r="Y89" i="74"/>
  <c r="Z89" i="29"/>
  <c r="Y89" i="29"/>
  <c r="X89" i="29"/>
  <c r="AS32" i="26"/>
  <c r="AL32" i="26"/>
  <c r="AU32" i="26" s="1"/>
  <c r="AI90" i="41"/>
  <c r="AN90" i="41"/>
  <c r="AS86" i="26"/>
  <c r="AL86" i="26"/>
  <c r="AU86" i="26" s="1"/>
  <c r="AI88" i="78"/>
  <c r="AN88" i="78"/>
  <c r="AS21" i="42"/>
  <c r="AL21" i="42"/>
  <c r="AU21" i="42" s="1"/>
  <c r="AS39" i="42"/>
  <c r="AL39" i="42"/>
  <c r="AU39" i="42" s="1"/>
  <c r="AS57" i="42"/>
  <c r="AL57" i="42"/>
  <c r="AU57" i="42" s="1"/>
  <c r="AS10" i="26"/>
  <c r="AL10" i="26"/>
  <c r="AU10" i="26" s="1"/>
  <c r="AS27" i="26"/>
  <c r="AL27" i="26"/>
  <c r="AU27" i="26" s="1"/>
  <c r="AS4" i="26"/>
  <c r="AL4" i="26"/>
  <c r="AU4" i="26" s="1"/>
  <c r="AS74" i="26"/>
  <c r="AL74" i="26"/>
  <c r="AU74" i="26" s="1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X88" i="77"/>
  <c r="Y88" i="77"/>
  <c r="AS12" i="42"/>
  <c r="AL12" i="42"/>
  <c r="AU12" i="42" s="1"/>
  <c r="AS30" i="42"/>
  <c r="AL30" i="42"/>
  <c r="AU30" i="42" s="1"/>
  <c r="AS48" i="42"/>
  <c r="AL48" i="42"/>
  <c r="AU48" i="42" s="1"/>
  <c r="AS45" i="26"/>
  <c r="AL45" i="26"/>
  <c r="AU45" i="26" s="1"/>
  <c r="AS36" i="26"/>
  <c r="AL36" i="26"/>
  <c r="AU36" i="26" s="1"/>
  <c r="Y91" i="73"/>
  <c r="X91" i="73"/>
  <c r="AN88" i="74"/>
  <c r="AI88" i="74"/>
  <c r="AS13" i="42"/>
  <c r="AL13" i="42"/>
  <c r="AU13" i="42" s="1"/>
  <c r="AS31" i="42"/>
  <c r="AL31" i="42"/>
  <c r="AU31" i="42" s="1"/>
  <c r="AS49" i="42"/>
  <c r="AL49" i="42"/>
  <c r="AU49" i="42" s="1"/>
  <c r="AS67" i="42"/>
  <c r="AL67" i="42"/>
  <c r="AU67" i="42" s="1"/>
  <c r="AS86" i="42"/>
  <c r="AL86" i="42"/>
  <c r="AU86" i="42" s="1"/>
  <c r="AS22" i="26"/>
  <c r="AL22" i="26"/>
  <c r="AU22" i="26" s="1"/>
  <c r="AS39" i="26"/>
  <c r="AL39" i="26"/>
  <c r="AU39" i="26" s="1"/>
  <c r="AI86" i="45"/>
  <c r="AN86" i="45"/>
  <c r="AS66" i="26"/>
  <c r="AL66" i="26"/>
  <c r="AU66" i="26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4" i="86"/>
  <c r="AS91" i="86" s="1"/>
  <c r="AL4" i="86"/>
  <c r="AU4" i="86" s="1"/>
  <c r="AU91" i="86" s="1"/>
  <c r="C11" i="86" s="1"/>
  <c r="F39" i="97" s="1"/>
  <c r="AS24" i="26"/>
  <c r="AL24" i="26"/>
  <c r="AU24" i="26" s="1"/>
  <c r="AS63" i="42"/>
  <c r="AL63" i="42"/>
  <c r="AU63" i="42" s="1"/>
  <c r="AS81" i="42"/>
  <c r="AL81" i="42"/>
  <c r="AU81" i="42" s="1"/>
  <c r="AS56" i="26"/>
  <c r="AL56" i="26"/>
  <c r="AU56" i="26" s="1"/>
  <c r="Z89" i="25"/>
  <c r="AS40" i="26"/>
  <c r="AL40" i="26"/>
  <c r="AU40" i="26" s="1"/>
  <c r="AS21" i="26"/>
  <c r="AL21" i="26"/>
  <c r="AU21" i="26" s="1"/>
  <c r="Z89" i="85"/>
  <c r="W87" i="89"/>
  <c r="AG86" i="89"/>
  <c r="AP86" i="89" s="1"/>
  <c r="AE86" i="89"/>
  <c r="AF86" i="89"/>
  <c r="AO86" i="89" s="1"/>
  <c r="AS12" i="26"/>
  <c r="AL12" i="26"/>
  <c r="AU12" i="26" s="1"/>
  <c r="AS11" i="42"/>
  <c r="AL11" i="42"/>
  <c r="AU11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70" i="26"/>
  <c r="AL70" i="26"/>
  <c r="AU70" i="26" s="1"/>
  <c r="AS51" i="26"/>
  <c r="AL51" i="26"/>
  <c r="AU51" i="26" s="1"/>
  <c r="AH88" i="90"/>
  <c r="AQ88" i="90" s="1"/>
  <c r="AS78" i="26"/>
  <c r="AL78" i="26"/>
  <c r="AU78" i="26" s="1"/>
  <c r="AS72" i="42"/>
  <c r="AL72" i="42"/>
  <c r="AU72" i="42" s="1"/>
  <c r="AN90" i="73"/>
  <c r="AI90" i="73"/>
  <c r="AI88" i="29"/>
  <c r="AN88" i="29"/>
  <c r="X89" i="81"/>
  <c r="Y89" i="81"/>
  <c r="Z87" i="34"/>
  <c r="Y87" i="34"/>
  <c r="X87" i="34"/>
  <c r="AS69" i="26"/>
  <c r="AL69" i="26"/>
  <c r="AU69" i="26" s="1"/>
  <c r="AS27" i="42"/>
  <c r="AL27" i="42"/>
  <c r="AU27" i="42" s="1"/>
  <c r="AS45" i="42"/>
  <c r="AL45" i="42"/>
  <c r="AU45" i="42" s="1"/>
  <c r="AR88" i="33"/>
  <c r="AS20" i="26"/>
  <c r="AL20" i="26"/>
  <c r="AU20" i="26" s="1"/>
  <c r="AS54" i="26"/>
  <c r="AL54" i="26"/>
  <c r="AU54" i="26" s="1"/>
  <c r="AS10" i="42"/>
  <c r="AL10" i="42"/>
  <c r="AU10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I87" i="77"/>
  <c r="AN87" i="77"/>
  <c r="AN87" i="93"/>
  <c r="AI87" i="93"/>
  <c r="Z88" i="90"/>
  <c r="AS8" i="26"/>
  <c r="AL8" i="26"/>
  <c r="AU8" i="26" s="1"/>
  <c r="AS18" i="42"/>
  <c r="AL18" i="42"/>
  <c r="AU18" i="42" s="1"/>
  <c r="AS36" i="42"/>
  <c r="AL36" i="42"/>
  <c r="AU36" i="42" s="1"/>
  <c r="AS54" i="42"/>
  <c r="AL54" i="42"/>
  <c r="AU54" i="42" s="1"/>
  <c r="AS9" i="26"/>
  <c r="AL9" i="26"/>
  <c r="AU9" i="26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N88" i="81"/>
  <c r="AI88" i="81"/>
  <c r="Z91" i="41"/>
  <c r="Y91" i="41"/>
  <c r="X91" i="41"/>
  <c r="AS30" i="26"/>
  <c r="AL30" i="26"/>
  <c r="AU30" i="26" s="1"/>
  <c r="AJ8" i="42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52" i="26"/>
  <c r="AL52" i="26"/>
  <c r="AU52" i="26" s="1"/>
  <c r="AN86" i="34"/>
  <c r="AI86" i="34"/>
  <c r="AJ9" i="42"/>
  <c r="AK9" i="42"/>
  <c r="AT9" i="42" s="1"/>
  <c r="AS69" i="42"/>
  <c r="AL69" i="42"/>
  <c r="AU69" i="42" s="1"/>
  <c r="AS82" i="26"/>
  <c r="AL82" i="26"/>
  <c r="AU82" i="26" s="1"/>
  <c r="AR87" i="90"/>
  <c r="AS5" i="26"/>
  <c r="AS91" i="26" s="1"/>
  <c r="AL5" i="26"/>
  <c r="AU5" i="26" s="1"/>
  <c r="AH89" i="33"/>
  <c r="AQ89" i="33" s="1"/>
  <c r="AS50" i="26"/>
  <c r="AL50" i="26"/>
  <c r="AU50" i="26" s="1"/>
  <c r="AS84" i="26"/>
  <c r="AL84" i="26"/>
  <c r="AU84" i="26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5" i="42"/>
  <c r="AL85" i="42"/>
  <c r="AU85" i="42" s="1"/>
  <c r="AS34" i="26"/>
  <c r="AL34" i="26"/>
  <c r="AU34" i="26" s="1"/>
  <c r="AS15" i="26"/>
  <c r="AL15" i="26"/>
  <c r="AU15" i="26" s="1"/>
  <c r="AS19" i="26"/>
  <c r="AL19" i="26"/>
  <c r="AU19" i="26" s="1"/>
  <c r="AS42" i="26"/>
  <c r="AL42" i="26"/>
  <c r="AU42" i="26" s="1"/>
  <c r="AS78" i="42"/>
  <c r="AL78" i="42"/>
  <c r="AU78" i="42" s="1"/>
  <c r="X89" i="46"/>
  <c r="Z89" i="46" s="1"/>
  <c r="Y89" i="46"/>
  <c r="AS64" i="26"/>
  <c r="AL64" i="26"/>
  <c r="AU64" i="26" s="1"/>
  <c r="AS80" i="26"/>
  <c r="AL80" i="26"/>
  <c r="AU80" i="26" s="1"/>
  <c r="Z87" i="45"/>
  <c r="X87" i="45"/>
  <c r="Y87" i="45"/>
  <c r="AS87" i="42"/>
  <c r="AL87" i="42"/>
  <c r="AU87" i="42" s="1"/>
  <c r="AS33" i="26"/>
  <c r="AL33" i="26"/>
  <c r="AU33" i="26" s="1"/>
  <c r="X89" i="37"/>
  <c r="Z89" i="37" s="1"/>
  <c r="Y89" i="37"/>
  <c r="AJ4" i="42"/>
  <c r="AK4" i="42"/>
  <c r="AT4" i="42" s="1"/>
  <c r="AT91" i="42" s="1"/>
  <c r="Z89" i="78"/>
  <c r="X89" i="78"/>
  <c r="Y89" i="78"/>
  <c r="AU91" i="26" l="1"/>
  <c r="C11" i="26" s="1"/>
  <c r="AG89" i="37"/>
  <c r="AP89" i="37" s="1"/>
  <c r="AF89" i="37"/>
  <c r="AO89" i="37" s="1"/>
  <c r="AE89" i="37"/>
  <c r="W90" i="37"/>
  <c r="AX89" i="46"/>
  <c r="S89" i="46" s="1"/>
  <c r="AC89" i="46" s="1"/>
  <c r="AG89" i="46"/>
  <c r="AP89" i="46" s="1"/>
  <c r="AP91" i="46" s="1"/>
  <c r="AE89" i="46"/>
  <c r="AF89" i="46"/>
  <c r="AO89" i="46" s="1"/>
  <c r="AO91" i="46" s="1"/>
  <c r="AE87" i="45"/>
  <c r="W88" i="45"/>
  <c r="AG87" i="45"/>
  <c r="AP87" i="45" s="1"/>
  <c r="AF87" i="45"/>
  <c r="AO87" i="45" s="1"/>
  <c r="W89" i="93"/>
  <c r="AE88" i="93"/>
  <c r="AG88" i="93"/>
  <c r="AP88" i="93" s="1"/>
  <c r="AF88" i="93"/>
  <c r="AO88" i="93" s="1"/>
  <c r="AH89" i="78"/>
  <c r="AQ89" i="78" s="1"/>
  <c r="AQ91" i="78" s="1"/>
  <c r="AZ3" i="78"/>
  <c r="AX6" i="78" s="1"/>
  <c r="S6" i="78" s="1"/>
  <c r="AC6" i="78" s="1"/>
  <c r="AB7" i="78" s="1"/>
  <c r="AX10" i="78"/>
  <c r="S10" i="78" s="1"/>
  <c r="AC10" i="78" s="1"/>
  <c r="AB11" i="78" s="1"/>
  <c r="AX16" i="78"/>
  <c r="S16" i="78" s="1"/>
  <c r="AC16" i="78" s="1"/>
  <c r="AB17" i="78" s="1"/>
  <c r="AX22" i="78"/>
  <c r="S22" i="78" s="1"/>
  <c r="AC22" i="78" s="1"/>
  <c r="AB23" i="78" s="1"/>
  <c r="AX28" i="78"/>
  <c r="S28" i="78" s="1"/>
  <c r="AC28" i="78" s="1"/>
  <c r="AB29" i="78" s="1"/>
  <c r="AX34" i="78"/>
  <c r="S34" i="78" s="1"/>
  <c r="AC34" i="78" s="1"/>
  <c r="AB35" i="78" s="1"/>
  <c r="AX40" i="78"/>
  <c r="S40" i="78" s="1"/>
  <c r="AC40" i="78" s="1"/>
  <c r="AB41" i="78" s="1"/>
  <c r="AX46" i="78"/>
  <c r="S46" i="78" s="1"/>
  <c r="AC46" i="78" s="1"/>
  <c r="AB47" i="78" s="1"/>
  <c r="AX52" i="78"/>
  <c r="S52" i="78" s="1"/>
  <c r="AC52" i="78" s="1"/>
  <c r="AB53" i="78" s="1"/>
  <c r="AX58" i="78"/>
  <c r="S58" i="78" s="1"/>
  <c r="AC58" i="78" s="1"/>
  <c r="AB59" i="78" s="1"/>
  <c r="AX64" i="78"/>
  <c r="S64" i="78" s="1"/>
  <c r="AC64" i="78" s="1"/>
  <c r="AB65" i="78" s="1"/>
  <c r="AX70" i="78"/>
  <c r="S70" i="78" s="1"/>
  <c r="AC70" i="78" s="1"/>
  <c r="AB71" i="78" s="1"/>
  <c r="AX76" i="78"/>
  <c r="S76" i="78" s="1"/>
  <c r="AC76" i="78" s="1"/>
  <c r="AB77" i="78" s="1"/>
  <c r="AX82" i="78"/>
  <c r="S82" i="78" s="1"/>
  <c r="AC82" i="78" s="1"/>
  <c r="AB83" i="78" s="1"/>
  <c r="AX85" i="78"/>
  <c r="S85" i="78" s="1"/>
  <c r="AC85" i="78" s="1"/>
  <c r="AB86" i="78" s="1"/>
  <c r="AH87" i="45"/>
  <c r="AQ87" i="45" s="1"/>
  <c r="AR86" i="34"/>
  <c r="AS8" i="42"/>
  <c r="AL8" i="42"/>
  <c r="AU8" i="42" s="1"/>
  <c r="AR88" i="81"/>
  <c r="AR87" i="77"/>
  <c r="AR88" i="29"/>
  <c r="AH91" i="73"/>
  <c r="AQ91" i="73" s="1"/>
  <c r="AR88" i="37"/>
  <c r="AH85" i="30"/>
  <c r="AQ85" i="30" s="1"/>
  <c r="AN89" i="33"/>
  <c r="AI89" i="33"/>
  <c r="AE89" i="78"/>
  <c r="AG89" i="78"/>
  <c r="AP89" i="78" s="1"/>
  <c r="AP91" i="78" s="1"/>
  <c r="AF89" i="78"/>
  <c r="AO89" i="78" s="1"/>
  <c r="AO91" i="78" s="1"/>
  <c r="AX89" i="78"/>
  <c r="S89" i="78" s="1"/>
  <c r="AC89" i="78" s="1"/>
  <c r="AR90" i="73"/>
  <c r="AR86" i="45"/>
  <c r="AE89" i="29"/>
  <c r="W90" i="29"/>
  <c r="AG89" i="29"/>
  <c r="AP89" i="29" s="1"/>
  <c r="AF89" i="29"/>
  <c r="AO89" i="29" s="1"/>
  <c r="AG88" i="90"/>
  <c r="AP88" i="90" s="1"/>
  <c r="AF88" i="90"/>
  <c r="AO88" i="90" s="1"/>
  <c r="W89" i="90"/>
  <c r="AE88" i="90"/>
  <c r="Z87" i="89"/>
  <c r="X87" i="89"/>
  <c r="Y87" i="89"/>
  <c r="AF89" i="25"/>
  <c r="AO89" i="25" s="1"/>
  <c r="AE89" i="25"/>
  <c r="W90" i="25"/>
  <c r="AG89" i="25"/>
  <c r="AP89" i="25" s="1"/>
  <c r="Z91" i="73"/>
  <c r="AH88" i="77"/>
  <c r="AQ88" i="77" s="1"/>
  <c r="AR90" i="41"/>
  <c r="Z85" i="30"/>
  <c r="W88" i="34"/>
  <c r="AE87" i="34"/>
  <c r="AG87" i="34"/>
  <c r="AP87" i="34" s="1"/>
  <c r="AF87" i="34"/>
  <c r="AO87" i="34" s="1"/>
  <c r="AS4" i="42"/>
  <c r="AS91" i="42" s="1"/>
  <c r="AL4" i="42"/>
  <c r="AU4" i="42" s="1"/>
  <c r="AH91" i="41"/>
  <c r="AQ91" i="41" s="1"/>
  <c r="AR87" i="93"/>
  <c r="AH89" i="81"/>
  <c r="AQ89" i="81" s="1"/>
  <c r="AF89" i="85"/>
  <c r="AO89" i="85" s="1"/>
  <c r="AE89" i="85"/>
  <c r="W90" i="85"/>
  <c r="AG89" i="85"/>
  <c r="AP89" i="85" s="1"/>
  <c r="Z88" i="77"/>
  <c r="AH89" i="74"/>
  <c r="AQ89" i="74" s="1"/>
  <c r="AQ91" i="74" s="1"/>
  <c r="AX4" i="74"/>
  <c r="S4" i="74" s="1"/>
  <c r="AC4" i="74" s="1"/>
  <c r="AB5" i="74" s="1"/>
  <c r="AZ3" i="74"/>
  <c r="AX3" i="74" s="1"/>
  <c r="S3" i="74" s="1"/>
  <c r="AC3" i="74" s="1"/>
  <c r="AX5" i="74"/>
  <c r="S5" i="74" s="1"/>
  <c r="AC5" i="74" s="1"/>
  <c r="AB6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1" i="74"/>
  <c r="S11" i="74" s="1"/>
  <c r="AC11" i="74" s="1"/>
  <c r="AB12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7" i="74"/>
  <c r="S17" i="74" s="1"/>
  <c r="AC17" i="74" s="1"/>
  <c r="AB18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3" i="74"/>
  <c r="S23" i="74" s="1"/>
  <c r="AC23" i="74" s="1"/>
  <c r="AB24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4" i="74"/>
  <c r="S84" i="74" s="1"/>
  <c r="AC84" i="74" s="1"/>
  <c r="AB85" i="74" s="1"/>
  <c r="AX85" i="74"/>
  <c r="S85" i="74" s="1"/>
  <c r="AC85" i="74" s="1"/>
  <c r="AB86" i="74" s="1"/>
  <c r="AX86" i="74"/>
  <c r="S86" i="74" s="1"/>
  <c r="AC86" i="74" s="1"/>
  <c r="AB87" i="74" s="1"/>
  <c r="AX87" i="74"/>
  <c r="S87" i="74" s="1"/>
  <c r="AC87" i="74" s="1"/>
  <c r="AB88" i="74" s="1"/>
  <c r="AX88" i="74"/>
  <c r="S88" i="74" s="1"/>
  <c r="AC88" i="74" s="1"/>
  <c r="AB89" i="74" s="1"/>
  <c r="AR88" i="46"/>
  <c r="AR84" i="30"/>
  <c r="X90" i="33"/>
  <c r="Y90" i="33"/>
  <c r="AS15" i="42"/>
  <c r="AL15" i="42"/>
  <c r="AU15" i="42" s="1"/>
  <c r="Z89" i="81"/>
  <c r="AR88" i="74"/>
  <c r="AR88" i="78"/>
  <c r="AX89" i="74"/>
  <c r="S89" i="74" s="1"/>
  <c r="AC89" i="74" s="1"/>
  <c r="AG89" i="74"/>
  <c r="AP89" i="74" s="1"/>
  <c r="AP91" i="74" s="1"/>
  <c r="AE89" i="74"/>
  <c r="AF89" i="74"/>
  <c r="AO89" i="74" s="1"/>
  <c r="AO91" i="74" s="1"/>
  <c r="AH89" i="46"/>
  <c r="AQ89" i="46" s="1"/>
  <c r="AQ91" i="46" s="1"/>
  <c r="AZ3" i="46"/>
  <c r="AX4" i="46" s="1"/>
  <c r="S4" i="46" s="1"/>
  <c r="AC4" i="46" s="1"/>
  <c r="AB5" i="46" s="1"/>
  <c r="AX7" i="46"/>
  <c r="S7" i="46" s="1"/>
  <c r="AC7" i="46" s="1"/>
  <c r="AB8" i="46" s="1"/>
  <c r="AX11" i="46"/>
  <c r="S11" i="46" s="1"/>
  <c r="AC11" i="46" s="1"/>
  <c r="AB12" i="46" s="1"/>
  <c r="AX13" i="46"/>
  <c r="S13" i="46" s="1"/>
  <c r="AC13" i="46" s="1"/>
  <c r="AB14" i="46" s="1"/>
  <c r="AX17" i="46"/>
  <c r="S17" i="46" s="1"/>
  <c r="AC17" i="46" s="1"/>
  <c r="AB18" i="46" s="1"/>
  <c r="AX19" i="46"/>
  <c r="S19" i="46" s="1"/>
  <c r="AC19" i="46" s="1"/>
  <c r="AB20" i="46" s="1"/>
  <c r="AX23" i="46"/>
  <c r="S23" i="46" s="1"/>
  <c r="AC23" i="46" s="1"/>
  <c r="AB24" i="46" s="1"/>
  <c r="AX25" i="46"/>
  <c r="S25" i="46" s="1"/>
  <c r="AC25" i="46" s="1"/>
  <c r="AB26" i="46" s="1"/>
  <c r="AX29" i="46"/>
  <c r="S29" i="46" s="1"/>
  <c r="AC29" i="46" s="1"/>
  <c r="AB30" i="46" s="1"/>
  <c r="AX31" i="46"/>
  <c r="S31" i="46" s="1"/>
  <c r="AC31" i="46" s="1"/>
  <c r="AB32" i="46" s="1"/>
  <c r="AX35" i="46"/>
  <c r="S35" i="46" s="1"/>
  <c r="AC35" i="46" s="1"/>
  <c r="AB36" i="46" s="1"/>
  <c r="AX37" i="46"/>
  <c r="S37" i="46" s="1"/>
  <c r="AC37" i="46" s="1"/>
  <c r="AB38" i="46" s="1"/>
  <c r="AX41" i="46"/>
  <c r="S41" i="46" s="1"/>
  <c r="AC41" i="46" s="1"/>
  <c r="AB42" i="46" s="1"/>
  <c r="AX43" i="46"/>
  <c r="S43" i="46" s="1"/>
  <c r="AC43" i="46" s="1"/>
  <c r="AB44" i="46" s="1"/>
  <c r="AX47" i="46"/>
  <c r="S47" i="46" s="1"/>
  <c r="AC47" i="46" s="1"/>
  <c r="AB48" i="46" s="1"/>
  <c r="AX49" i="46"/>
  <c r="S49" i="46" s="1"/>
  <c r="AC49" i="46" s="1"/>
  <c r="AB50" i="46" s="1"/>
  <c r="AX53" i="46"/>
  <c r="S53" i="46" s="1"/>
  <c r="AC53" i="46" s="1"/>
  <c r="AB54" i="46" s="1"/>
  <c r="AX55" i="46"/>
  <c r="S55" i="46" s="1"/>
  <c r="AC55" i="46" s="1"/>
  <c r="AB56" i="46" s="1"/>
  <c r="AX59" i="46"/>
  <c r="S59" i="46" s="1"/>
  <c r="AC59" i="46" s="1"/>
  <c r="AB60" i="46" s="1"/>
  <c r="AX61" i="46"/>
  <c r="S61" i="46" s="1"/>
  <c r="AC61" i="46" s="1"/>
  <c r="AB62" i="46" s="1"/>
  <c r="AX65" i="46"/>
  <c r="S65" i="46" s="1"/>
  <c r="AC65" i="46" s="1"/>
  <c r="AB66" i="46" s="1"/>
  <c r="AX67" i="46"/>
  <c r="S67" i="46" s="1"/>
  <c r="AC67" i="46" s="1"/>
  <c r="AB68" i="46" s="1"/>
  <c r="AX71" i="46"/>
  <c r="S71" i="46" s="1"/>
  <c r="AC71" i="46" s="1"/>
  <c r="AB72" i="46" s="1"/>
  <c r="AX73" i="46"/>
  <c r="S73" i="46" s="1"/>
  <c r="AC73" i="46" s="1"/>
  <c r="AB74" i="46" s="1"/>
  <c r="AX77" i="46"/>
  <c r="S77" i="46" s="1"/>
  <c r="AC77" i="46" s="1"/>
  <c r="AB78" i="46" s="1"/>
  <c r="AX79" i="46"/>
  <c r="S79" i="46" s="1"/>
  <c r="AC79" i="46" s="1"/>
  <c r="AB80" i="46" s="1"/>
  <c r="AX83" i="46"/>
  <c r="S83" i="46" s="1"/>
  <c r="AC83" i="46" s="1"/>
  <c r="AB84" i="46" s="1"/>
  <c r="AX87" i="46"/>
  <c r="S87" i="46" s="1"/>
  <c r="AC87" i="46" s="1"/>
  <c r="AB88" i="46" s="1"/>
  <c r="AH89" i="37"/>
  <c r="AQ89" i="37" s="1"/>
  <c r="AS9" i="42"/>
  <c r="AL9" i="42"/>
  <c r="AU9" i="42" s="1"/>
  <c r="AU91" i="42" s="1"/>
  <c r="C11" i="42" s="1"/>
  <c r="AF91" i="41"/>
  <c r="AO91" i="41" s="1"/>
  <c r="AE91" i="41"/>
  <c r="W92" i="41"/>
  <c r="AG91" i="41"/>
  <c r="AP91" i="41" s="1"/>
  <c r="AH87" i="34"/>
  <c r="AQ87" i="34" s="1"/>
  <c r="AI86" i="89"/>
  <c r="AN86" i="89"/>
  <c r="AH89" i="29"/>
  <c r="AQ89" i="29" s="1"/>
  <c r="AS14" i="42"/>
  <c r="AL14" i="42"/>
  <c r="AU14" i="42" s="1"/>
  <c r="AH88" i="93"/>
  <c r="AQ88" i="93" s="1"/>
  <c r="AK7" i="78" l="1"/>
  <c r="AT7" i="78" s="1"/>
  <c r="AK5" i="46"/>
  <c r="AT5" i="46" s="1"/>
  <c r="AJ3" i="74"/>
  <c r="AB4" i="74"/>
  <c r="AI91" i="41"/>
  <c r="AN91" i="41"/>
  <c r="AK74" i="46"/>
  <c r="AT74" i="46" s="1"/>
  <c r="AJ50" i="46"/>
  <c r="AK50" i="46"/>
  <c r="AT50" i="46" s="1"/>
  <c r="AK26" i="46"/>
  <c r="AT26" i="46" s="1"/>
  <c r="AJ56" i="74"/>
  <c r="AK56" i="74"/>
  <c r="AT56" i="74" s="1"/>
  <c r="AK77" i="78"/>
  <c r="AT77" i="78" s="1"/>
  <c r="Y92" i="41"/>
  <c r="X92" i="41"/>
  <c r="AX85" i="46"/>
  <c r="S85" i="46" s="1"/>
  <c r="AC85" i="46" s="1"/>
  <c r="AB86" i="46" s="1"/>
  <c r="AX80" i="46"/>
  <c r="S80" i="46" s="1"/>
  <c r="AC80" i="46" s="1"/>
  <c r="AB81" i="46" s="1"/>
  <c r="AX74" i="46"/>
  <c r="S74" i="46" s="1"/>
  <c r="AC74" i="46" s="1"/>
  <c r="AB75" i="46" s="1"/>
  <c r="AX68" i="46"/>
  <c r="S68" i="46" s="1"/>
  <c r="AC68" i="46" s="1"/>
  <c r="AB69" i="46" s="1"/>
  <c r="AX62" i="46"/>
  <c r="S62" i="46" s="1"/>
  <c r="AC62" i="46" s="1"/>
  <c r="AB63" i="46" s="1"/>
  <c r="AX56" i="46"/>
  <c r="S56" i="46" s="1"/>
  <c r="AC56" i="46" s="1"/>
  <c r="AB57" i="46" s="1"/>
  <c r="AX50" i="46"/>
  <c r="S50" i="46" s="1"/>
  <c r="AC50" i="46" s="1"/>
  <c r="AB51" i="46" s="1"/>
  <c r="AX44" i="46"/>
  <c r="S44" i="46" s="1"/>
  <c r="AC44" i="46" s="1"/>
  <c r="AB45" i="46" s="1"/>
  <c r="AX38" i="46"/>
  <c r="S38" i="46" s="1"/>
  <c r="AC38" i="46" s="1"/>
  <c r="AB39" i="46" s="1"/>
  <c r="AX32" i="46"/>
  <c r="S32" i="46" s="1"/>
  <c r="AC32" i="46" s="1"/>
  <c r="AB33" i="46" s="1"/>
  <c r="AX26" i="46"/>
  <c r="S26" i="46" s="1"/>
  <c r="AC26" i="46" s="1"/>
  <c r="AB27" i="46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J87" i="74"/>
  <c r="AK87" i="74"/>
  <c r="AT87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J5" i="74"/>
  <c r="AK5" i="74"/>
  <c r="AT5" i="74" s="1"/>
  <c r="AN89" i="85"/>
  <c r="AI89" i="85"/>
  <c r="AI87" i="34"/>
  <c r="AN87" i="34"/>
  <c r="AH87" i="89"/>
  <c r="AQ87" i="89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J62" i="46"/>
  <c r="AK62" i="46"/>
  <c r="AT62" i="46" s="1"/>
  <c r="AK38" i="46"/>
  <c r="AT38" i="46" s="1"/>
  <c r="AJ38" i="46"/>
  <c r="AJ14" i="46"/>
  <c r="AK14" i="46"/>
  <c r="AT14" i="46" s="1"/>
  <c r="AJ80" i="74"/>
  <c r="AK80" i="74"/>
  <c r="AT80" i="74" s="1"/>
  <c r="AJ62" i="74"/>
  <c r="AK62" i="74"/>
  <c r="AT62" i="74" s="1"/>
  <c r="AJ38" i="74"/>
  <c r="AK38" i="74"/>
  <c r="AT38" i="74" s="1"/>
  <c r="AJ20" i="74"/>
  <c r="AK20" i="74"/>
  <c r="AT20" i="74" s="1"/>
  <c r="AJ8" i="74"/>
  <c r="AK8" i="74"/>
  <c r="AT8" i="74" s="1"/>
  <c r="AE87" i="89"/>
  <c r="W88" i="89"/>
  <c r="AF87" i="89"/>
  <c r="AO87" i="89" s="1"/>
  <c r="AG87" i="89"/>
  <c r="AP87" i="89" s="1"/>
  <c r="AI89" i="78"/>
  <c r="AN89" i="78"/>
  <c r="AN91" i="78" s="1"/>
  <c r="AJ71" i="78"/>
  <c r="AK71" i="78"/>
  <c r="AT71" i="78" s="1"/>
  <c r="AJ65" i="78"/>
  <c r="AK65" i="78"/>
  <c r="AT65" i="78" s="1"/>
  <c r="AJ59" i="78"/>
  <c r="AK59" i="78"/>
  <c r="AT59" i="78" s="1"/>
  <c r="AJ53" i="78"/>
  <c r="AK53" i="78"/>
  <c r="AT53" i="78" s="1"/>
  <c r="AK47" i="78"/>
  <c r="AT47" i="78" s="1"/>
  <c r="AK41" i="78"/>
  <c r="AT41" i="78" s="1"/>
  <c r="AJ35" i="78"/>
  <c r="AK35" i="78"/>
  <c r="AT35" i="78" s="1"/>
  <c r="AJ29" i="78"/>
  <c r="AK29" i="78"/>
  <c r="AT29" i="78" s="1"/>
  <c r="AJ23" i="78"/>
  <c r="AK23" i="78"/>
  <c r="AT23" i="78" s="1"/>
  <c r="AJ17" i="78"/>
  <c r="AK17" i="78"/>
  <c r="AT17" i="78" s="1"/>
  <c r="AK11" i="78"/>
  <c r="AT11" i="78" s="1"/>
  <c r="AI88" i="93"/>
  <c r="AN88" i="93"/>
  <c r="Z88" i="45"/>
  <c r="Y88" i="45"/>
  <c r="X88" i="45"/>
  <c r="X90" i="37"/>
  <c r="Y90" i="37"/>
  <c r="AX86" i="46"/>
  <c r="S86" i="46" s="1"/>
  <c r="AC86" i="46" s="1"/>
  <c r="AB87" i="46" s="1"/>
  <c r="AX78" i="46"/>
  <c r="S78" i="46" s="1"/>
  <c r="AC78" i="46" s="1"/>
  <c r="AB79" i="46" s="1"/>
  <c r="AX72" i="46"/>
  <c r="S72" i="46" s="1"/>
  <c r="AC72" i="46" s="1"/>
  <c r="AB73" i="46" s="1"/>
  <c r="AX66" i="46"/>
  <c r="S66" i="46" s="1"/>
  <c r="AC66" i="46" s="1"/>
  <c r="AB67" i="46" s="1"/>
  <c r="AX60" i="46"/>
  <c r="S60" i="46" s="1"/>
  <c r="AC60" i="46" s="1"/>
  <c r="AB61" i="46" s="1"/>
  <c r="AX54" i="46"/>
  <c r="S54" i="46" s="1"/>
  <c r="AC54" i="46" s="1"/>
  <c r="AB55" i="46" s="1"/>
  <c r="AX48" i="46"/>
  <c r="S48" i="46" s="1"/>
  <c r="AC48" i="46" s="1"/>
  <c r="AB49" i="46" s="1"/>
  <c r="AX42" i="46"/>
  <c r="S42" i="46" s="1"/>
  <c r="AC42" i="46" s="1"/>
  <c r="AB43" i="46" s="1"/>
  <c r="AX36" i="46"/>
  <c r="S36" i="46" s="1"/>
  <c r="AC36" i="46" s="1"/>
  <c r="AB37" i="46" s="1"/>
  <c r="AX30" i="46"/>
  <c r="S30" i="46" s="1"/>
  <c r="AC30" i="46" s="1"/>
  <c r="AB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AK85" i="74"/>
  <c r="AT85" i="74" s="1"/>
  <c r="AJ85" i="74"/>
  <c r="AK79" i="74"/>
  <c r="AT79" i="74" s="1"/>
  <c r="AJ79" i="74"/>
  <c r="AK73" i="74"/>
  <c r="AT73" i="74" s="1"/>
  <c r="AJ73" i="74"/>
  <c r="AK67" i="74"/>
  <c r="AT67" i="74" s="1"/>
  <c r="AJ67" i="74"/>
  <c r="AK61" i="74"/>
  <c r="AT61" i="74" s="1"/>
  <c r="AJ61" i="74"/>
  <c r="AK55" i="74"/>
  <c r="AT55" i="74" s="1"/>
  <c r="AJ55" i="74"/>
  <c r="AK49" i="74"/>
  <c r="AT49" i="74" s="1"/>
  <c r="AJ49" i="74"/>
  <c r="AK43" i="74"/>
  <c r="AT43" i="74" s="1"/>
  <c r="AJ43" i="74"/>
  <c r="AK37" i="74"/>
  <c r="AT37" i="74" s="1"/>
  <c r="AJ37" i="74"/>
  <c r="AK31" i="74"/>
  <c r="AT31" i="74" s="1"/>
  <c r="AJ31" i="74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X6" i="74"/>
  <c r="S6" i="74" s="1"/>
  <c r="AC6" i="74" s="1"/>
  <c r="AB7" i="74" s="1"/>
  <c r="AG88" i="77"/>
  <c r="AP88" i="77" s="1"/>
  <c r="AF88" i="77"/>
  <c r="AO88" i="77" s="1"/>
  <c r="AE88" i="77"/>
  <c r="W89" i="77"/>
  <c r="Z88" i="34"/>
  <c r="X88" i="34"/>
  <c r="Y88" i="34"/>
  <c r="Y90" i="25"/>
  <c r="X90" i="25"/>
  <c r="AN88" i="90"/>
  <c r="AI88" i="90"/>
  <c r="AR89" i="33"/>
  <c r="AX86" i="78"/>
  <c r="S86" i="78" s="1"/>
  <c r="AC86" i="78" s="1"/>
  <c r="AB87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X9" i="78"/>
  <c r="S9" i="78" s="1"/>
  <c r="AC9" i="78" s="1"/>
  <c r="AB10" i="78" s="1"/>
  <c r="AX3" i="78"/>
  <c r="S3" i="78" s="1"/>
  <c r="AC3" i="78" s="1"/>
  <c r="AI87" i="45"/>
  <c r="AN87" i="45"/>
  <c r="AJ30" i="46"/>
  <c r="AK30" i="46"/>
  <c r="AT30" i="46" s="1"/>
  <c r="AJ24" i="46"/>
  <c r="AK24" i="46"/>
  <c r="AT24" i="46" s="1"/>
  <c r="AK12" i="46"/>
  <c r="AT12" i="46" s="1"/>
  <c r="AH90" i="33"/>
  <c r="AQ90" i="33" s="1"/>
  <c r="AJ84" i="74"/>
  <c r="AK84" i="74"/>
  <c r="AT84" i="74" s="1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K24" i="74"/>
  <c r="AT24" i="74" s="1"/>
  <c r="AJ18" i="74"/>
  <c r="AK18" i="74"/>
  <c r="AT18" i="74" s="1"/>
  <c r="AK12" i="74"/>
  <c r="AT12" i="74" s="1"/>
  <c r="AK6" i="74"/>
  <c r="AT6" i="74" s="1"/>
  <c r="W86" i="30"/>
  <c r="AG85" i="30"/>
  <c r="AP85" i="30" s="1"/>
  <c r="AF85" i="30"/>
  <c r="AO85" i="30" s="1"/>
  <c r="AE85" i="30"/>
  <c r="AI89" i="25"/>
  <c r="AN89" i="25"/>
  <c r="Y89" i="90"/>
  <c r="X89" i="90"/>
  <c r="AX84" i="78"/>
  <c r="S84" i="78" s="1"/>
  <c r="AC84" i="78" s="1"/>
  <c r="AB85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4" i="78"/>
  <c r="S4" i="78" s="1"/>
  <c r="AC4" i="78" s="1"/>
  <c r="AB5" i="78" s="1"/>
  <c r="Y89" i="93"/>
  <c r="X89" i="93"/>
  <c r="AN89" i="37"/>
  <c r="AI89" i="37"/>
  <c r="AK80" i="46"/>
  <c r="AT80" i="46" s="1"/>
  <c r="AJ56" i="46"/>
  <c r="AK56" i="46"/>
  <c r="AT56" i="46" s="1"/>
  <c r="AJ32" i="46"/>
  <c r="AK32" i="46"/>
  <c r="AT32" i="46" s="1"/>
  <c r="AK8" i="46"/>
  <c r="AT8" i="46" s="1"/>
  <c r="AJ74" i="74"/>
  <c r="AK74" i="74"/>
  <c r="AT74" i="74" s="1"/>
  <c r="AJ50" i="74"/>
  <c r="AK50" i="74"/>
  <c r="AT50" i="74" s="1"/>
  <c r="AJ32" i="74"/>
  <c r="AK32" i="74"/>
  <c r="AT32" i="74" s="1"/>
  <c r="AJ14" i="74"/>
  <c r="AK14" i="74"/>
  <c r="AT14" i="74" s="1"/>
  <c r="AJ86" i="78"/>
  <c r="AK86" i="78"/>
  <c r="AT86" i="78" s="1"/>
  <c r="AK84" i="46"/>
  <c r="AT84" i="46" s="1"/>
  <c r="AK78" i="46"/>
  <c r="AT78" i="46" s="1"/>
  <c r="AJ72" i="46"/>
  <c r="AK72" i="46"/>
  <c r="AT72" i="46" s="1"/>
  <c r="AJ66" i="46"/>
  <c r="AK66" i="46"/>
  <c r="AT66" i="46" s="1"/>
  <c r="AK60" i="46"/>
  <c r="AT60" i="46" s="1"/>
  <c r="AJ54" i="46"/>
  <c r="AK54" i="46"/>
  <c r="AT54" i="46" s="1"/>
  <c r="AK48" i="46"/>
  <c r="AT48" i="46" s="1"/>
  <c r="AK42" i="46"/>
  <c r="AT42" i="46" s="1"/>
  <c r="AJ36" i="46"/>
  <c r="AK36" i="46"/>
  <c r="AT36" i="46" s="1"/>
  <c r="AJ18" i="46"/>
  <c r="AK18" i="46"/>
  <c r="AT18" i="46" s="1"/>
  <c r="AR86" i="89"/>
  <c r="AX88" i="46"/>
  <c r="S88" i="46" s="1"/>
  <c r="AC88" i="46" s="1"/>
  <c r="AB89" i="46" s="1"/>
  <c r="AX82" i="46"/>
  <c r="S82" i="46" s="1"/>
  <c r="AC82" i="46" s="1"/>
  <c r="AB83" i="46" s="1"/>
  <c r="AX76" i="46"/>
  <c r="S76" i="46" s="1"/>
  <c r="AC76" i="46" s="1"/>
  <c r="AB77" i="46" s="1"/>
  <c r="AX70" i="46"/>
  <c r="S70" i="46" s="1"/>
  <c r="AC70" i="46" s="1"/>
  <c r="AB71" i="46" s="1"/>
  <c r="AX64" i="46"/>
  <c r="S64" i="46" s="1"/>
  <c r="AC64" i="46" s="1"/>
  <c r="AB65" i="46" s="1"/>
  <c r="AX58" i="46"/>
  <c r="S58" i="46" s="1"/>
  <c r="AC58" i="46" s="1"/>
  <c r="AB59" i="46" s="1"/>
  <c r="AX52" i="46"/>
  <c r="S52" i="46" s="1"/>
  <c r="AC52" i="46" s="1"/>
  <c r="AB53" i="46" s="1"/>
  <c r="AX46" i="46"/>
  <c r="S46" i="46" s="1"/>
  <c r="AC46" i="46" s="1"/>
  <c r="AB47" i="46" s="1"/>
  <c r="AX40" i="46"/>
  <c r="S40" i="46" s="1"/>
  <c r="AC40" i="46" s="1"/>
  <c r="AB41" i="46" s="1"/>
  <c r="AX34" i="46"/>
  <c r="S34" i="46" s="1"/>
  <c r="AC34" i="46" s="1"/>
  <c r="AB35" i="46" s="1"/>
  <c r="AX28" i="46"/>
  <c r="S28" i="46" s="1"/>
  <c r="AC28" i="46" s="1"/>
  <c r="AB29" i="46" s="1"/>
  <c r="AX22" i="46"/>
  <c r="S22" i="46" s="1"/>
  <c r="AC22" i="46" s="1"/>
  <c r="AB23" i="46" s="1"/>
  <c r="AX16" i="46"/>
  <c r="S16" i="46" s="1"/>
  <c r="AC16" i="46" s="1"/>
  <c r="AB17" i="46" s="1"/>
  <c r="AX10" i="46"/>
  <c r="S10" i="46" s="1"/>
  <c r="AC10" i="46" s="1"/>
  <c r="AB11" i="46" s="1"/>
  <c r="AX5" i="46"/>
  <c r="S5" i="46" s="1"/>
  <c r="AC5" i="46" s="1"/>
  <c r="AB6" i="46" s="1"/>
  <c r="AI89" i="74"/>
  <c r="AN89" i="74"/>
  <c r="AN91" i="74" s="1"/>
  <c r="Z90" i="33"/>
  <c r="AJ89" i="74"/>
  <c r="AS89" i="74" s="1"/>
  <c r="AK89" i="74"/>
  <c r="AT89" i="74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Z90" i="85"/>
  <c r="X90" i="85"/>
  <c r="Y90" i="85"/>
  <c r="Y90" i="29"/>
  <c r="X90" i="29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I89" i="46"/>
  <c r="AN89" i="46"/>
  <c r="AN91" i="46" s="1"/>
  <c r="AK88" i="46"/>
  <c r="AT88" i="46" s="1"/>
  <c r="AJ88" i="46"/>
  <c r="AJ68" i="46"/>
  <c r="AK68" i="46"/>
  <c r="AT68" i="46" s="1"/>
  <c r="AK44" i="46"/>
  <c r="AT44" i="46" s="1"/>
  <c r="AJ20" i="46"/>
  <c r="AK20" i="46"/>
  <c r="AT20" i="46" s="1"/>
  <c r="AJ86" i="74"/>
  <c r="AK86" i="74"/>
  <c r="AT86" i="74" s="1"/>
  <c r="AJ68" i="74"/>
  <c r="AK68" i="74"/>
  <c r="AT68" i="74" s="1"/>
  <c r="AJ44" i="74"/>
  <c r="AK44" i="74"/>
  <c r="AT44" i="74" s="1"/>
  <c r="AJ26" i="74"/>
  <c r="AK26" i="74"/>
  <c r="AT26" i="74" s="1"/>
  <c r="AJ83" i="78"/>
  <c r="AK83" i="78"/>
  <c r="AT83" i="78" s="1"/>
  <c r="AX84" i="46"/>
  <c r="S84" i="46" s="1"/>
  <c r="AC84" i="46" s="1"/>
  <c r="AB85" i="46" s="1"/>
  <c r="AX81" i="46"/>
  <c r="S81" i="46" s="1"/>
  <c r="AC81" i="46" s="1"/>
  <c r="AB82" i="46" s="1"/>
  <c r="AX75" i="46"/>
  <c r="S75" i="46" s="1"/>
  <c r="AC75" i="46" s="1"/>
  <c r="AB76" i="46" s="1"/>
  <c r="AX69" i="46"/>
  <c r="S69" i="46" s="1"/>
  <c r="AC69" i="46" s="1"/>
  <c r="AB70" i="46" s="1"/>
  <c r="AX63" i="46"/>
  <c r="S63" i="46" s="1"/>
  <c r="AC63" i="46" s="1"/>
  <c r="AB64" i="46" s="1"/>
  <c r="AX57" i="46"/>
  <c r="S57" i="46" s="1"/>
  <c r="AC57" i="46" s="1"/>
  <c r="AB58" i="46" s="1"/>
  <c r="AX51" i="46"/>
  <c r="S51" i="46" s="1"/>
  <c r="AC51" i="46" s="1"/>
  <c r="AB52" i="46" s="1"/>
  <c r="AX45" i="46"/>
  <c r="S45" i="46" s="1"/>
  <c r="AC45" i="46" s="1"/>
  <c r="AB46" i="46" s="1"/>
  <c r="AX39" i="46"/>
  <c r="S39" i="46" s="1"/>
  <c r="AC39" i="46" s="1"/>
  <c r="AB40" i="46" s="1"/>
  <c r="AX33" i="46"/>
  <c r="S33" i="46" s="1"/>
  <c r="AC33" i="46" s="1"/>
  <c r="AB34" i="46" s="1"/>
  <c r="AX27" i="46"/>
  <c r="S27" i="46" s="1"/>
  <c r="AC27" i="46" s="1"/>
  <c r="AB28" i="46" s="1"/>
  <c r="AX21" i="46"/>
  <c r="S21" i="46" s="1"/>
  <c r="AC21" i="46" s="1"/>
  <c r="AB22" i="46" s="1"/>
  <c r="AX15" i="46"/>
  <c r="S15" i="46" s="1"/>
  <c r="AC15" i="46" s="1"/>
  <c r="AB16" i="46" s="1"/>
  <c r="AX9" i="46"/>
  <c r="S9" i="46" s="1"/>
  <c r="AC9" i="46" s="1"/>
  <c r="AB10" i="46" s="1"/>
  <c r="W90" i="81"/>
  <c r="AG89" i="81"/>
  <c r="AP89" i="81" s="1"/>
  <c r="AF89" i="81"/>
  <c r="AO89" i="81" s="1"/>
  <c r="AE89" i="81"/>
  <c r="AK88" i="74"/>
  <c r="AT88" i="74" s="1"/>
  <c r="AJ88" i="74"/>
  <c r="AK82" i="74"/>
  <c r="AT82" i="74" s="1"/>
  <c r="AJ82" i="74"/>
  <c r="AK76" i="74"/>
  <c r="AT76" i="74" s="1"/>
  <c r="AJ76" i="74"/>
  <c r="AK70" i="74"/>
  <c r="AT70" i="74" s="1"/>
  <c r="AJ70" i="74"/>
  <c r="AK64" i="74"/>
  <c r="AT64" i="74" s="1"/>
  <c r="AJ64" i="74"/>
  <c r="AK58" i="74"/>
  <c r="AT58" i="74" s="1"/>
  <c r="AJ58" i="74"/>
  <c r="AK52" i="74"/>
  <c r="AT52" i="74" s="1"/>
  <c r="AJ52" i="74"/>
  <c r="AK46" i="74"/>
  <c r="AT46" i="74" s="1"/>
  <c r="AJ46" i="74"/>
  <c r="AK40" i="74"/>
  <c r="AT40" i="74" s="1"/>
  <c r="AJ40" i="74"/>
  <c r="AK34" i="74"/>
  <c r="AT34" i="74" s="1"/>
  <c r="AJ34" i="74"/>
  <c r="AK28" i="74"/>
  <c r="AT28" i="74" s="1"/>
  <c r="AJ28" i="74"/>
  <c r="AK22" i="74"/>
  <c r="AT22" i="74" s="1"/>
  <c r="AJ22" i="74"/>
  <c r="AK16" i="74"/>
  <c r="AT16" i="74" s="1"/>
  <c r="AJ16" i="74"/>
  <c r="AJ10" i="74"/>
  <c r="AK10" i="74"/>
  <c r="AT10" i="74" s="1"/>
  <c r="W92" i="73"/>
  <c r="AG91" i="73"/>
  <c r="AP91" i="73" s="1"/>
  <c r="AF91" i="73"/>
  <c r="AO91" i="73" s="1"/>
  <c r="AE91" i="73"/>
  <c r="AI89" i="29"/>
  <c r="AN89" i="29"/>
  <c r="AX87" i="78"/>
  <c r="S87" i="78" s="1"/>
  <c r="AC87" i="78" s="1"/>
  <c r="AB88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K73" i="78" l="1"/>
  <c r="AT73" i="78" s="1"/>
  <c r="AJ73" i="78"/>
  <c r="AS16" i="74"/>
  <c r="AL16" i="74"/>
  <c r="AU16" i="74" s="1"/>
  <c r="AS34" i="74"/>
  <c r="AL34" i="74"/>
  <c r="AU34" i="74" s="1"/>
  <c r="AS52" i="74"/>
  <c r="AL52" i="74"/>
  <c r="AU52" i="74" s="1"/>
  <c r="AS88" i="74"/>
  <c r="AL88" i="74"/>
  <c r="AU88" i="74" s="1"/>
  <c r="X90" i="81"/>
  <c r="Y90" i="81"/>
  <c r="AS26" i="74"/>
  <c r="AL26" i="74"/>
  <c r="AU26" i="74" s="1"/>
  <c r="AJ89" i="78"/>
  <c r="AS89" i="78" s="1"/>
  <c r="AK89" i="78"/>
  <c r="AT89" i="78" s="1"/>
  <c r="AR89" i="37"/>
  <c r="AK46" i="78"/>
  <c r="AT46" i="78" s="1"/>
  <c r="AJ46" i="78"/>
  <c r="AJ13" i="46"/>
  <c r="AK13" i="46"/>
  <c r="AT13" i="46" s="1"/>
  <c r="AK31" i="78"/>
  <c r="AT31" i="78" s="1"/>
  <c r="AJ31" i="78"/>
  <c r="AJ67" i="78"/>
  <c r="AK67" i="78"/>
  <c r="AT67" i="78" s="1"/>
  <c r="AI91" i="73"/>
  <c r="AN91" i="73"/>
  <c r="AS10" i="74"/>
  <c r="AL10" i="74"/>
  <c r="AU10" i="74" s="1"/>
  <c r="AJ34" i="46"/>
  <c r="AK34" i="46"/>
  <c r="AT34" i="46" s="1"/>
  <c r="AK70" i="46"/>
  <c r="AT70" i="46" s="1"/>
  <c r="AJ70" i="46"/>
  <c r="AJ8" i="78"/>
  <c r="AK8" i="78"/>
  <c r="AT8" i="78" s="1"/>
  <c r="AJ44" i="78"/>
  <c r="AK44" i="78"/>
  <c r="AT44" i="78" s="1"/>
  <c r="AJ80" i="78"/>
  <c r="AK80" i="78"/>
  <c r="AT80" i="78" s="1"/>
  <c r="AH90" i="85"/>
  <c r="AQ90" i="85" s="1"/>
  <c r="AS29" i="74"/>
  <c r="AL29" i="74"/>
  <c r="AU29" i="74" s="1"/>
  <c r="AS47" i="74"/>
  <c r="AL47" i="74"/>
  <c r="AU47" i="74" s="1"/>
  <c r="AS65" i="74"/>
  <c r="AL65" i="74"/>
  <c r="AU65" i="74" s="1"/>
  <c r="AS83" i="74"/>
  <c r="AL83" i="74"/>
  <c r="AU83" i="74" s="1"/>
  <c r="AJ6" i="46"/>
  <c r="AK6" i="46"/>
  <c r="AT6" i="46" s="1"/>
  <c r="AK41" i="46"/>
  <c r="AT41" i="46" s="1"/>
  <c r="AJ41" i="46"/>
  <c r="AJ77" i="46"/>
  <c r="AK77" i="46"/>
  <c r="AT77" i="46" s="1"/>
  <c r="AS18" i="46"/>
  <c r="AL18" i="46"/>
  <c r="AU18" i="46" s="1"/>
  <c r="AJ48" i="46"/>
  <c r="AS66" i="46"/>
  <c r="AL66" i="46"/>
  <c r="AU66" i="46" s="1"/>
  <c r="AJ84" i="46"/>
  <c r="AS32" i="74"/>
  <c r="AL32" i="74"/>
  <c r="AU32" i="74" s="1"/>
  <c r="AJ8" i="46"/>
  <c r="AJ80" i="46"/>
  <c r="AJ5" i="78"/>
  <c r="AK5" i="78"/>
  <c r="AT5" i="78" s="1"/>
  <c r="AK39" i="78"/>
  <c r="AT39" i="78" s="1"/>
  <c r="AJ39" i="78"/>
  <c r="AK75" i="78"/>
  <c r="AT75" i="78" s="1"/>
  <c r="AJ75" i="78"/>
  <c r="Y86" i="30"/>
  <c r="Z86" i="30" s="1"/>
  <c r="X86" i="30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B4" i="78"/>
  <c r="AJ3" i="78"/>
  <c r="AJ40" i="78"/>
  <c r="AK40" i="78"/>
  <c r="AT40" i="78" s="1"/>
  <c r="AJ76" i="78"/>
  <c r="AK76" i="78"/>
  <c r="AT76" i="78" s="1"/>
  <c r="AE88" i="34"/>
  <c r="AG88" i="34"/>
  <c r="AP88" i="34" s="1"/>
  <c r="W89" i="34"/>
  <c r="AF88" i="34"/>
  <c r="AO88" i="34" s="1"/>
  <c r="AK7" i="74"/>
  <c r="AT7" i="74" s="1"/>
  <c r="AJ7" i="74"/>
  <c r="AS37" i="74"/>
  <c r="AL37" i="74"/>
  <c r="AU37" i="74" s="1"/>
  <c r="AS55" i="74"/>
  <c r="AL55" i="74"/>
  <c r="AU55" i="74" s="1"/>
  <c r="AS73" i="74"/>
  <c r="AL73" i="74"/>
  <c r="AU73" i="74" s="1"/>
  <c r="AJ7" i="46"/>
  <c r="AK7" i="46"/>
  <c r="AT7" i="46" s="1"/>
  <c r="AJ43" i="46"/>
  <c r="AK43" i="46"/>
  <c r="AT43" i="46" s="1"/>
  <c r="AK79" i="46"/>
  <c r="AT79" i="46" s="1"/>
  <c r="AJ79" i="46"/>
  <c r="AS20" i="74"/>
  <c r="AL20" i="74"/>
  <c r="AU20" i="74" s="1"/>
  <c r="AS80" i="74"/>
  <c r="AL80" i="74"/>
  <c r="AU80" i="74" s="1"/>
  <c r="AS62" i="46"/>
  <c r="AL62" i="46"/>
  <c r="AU62" i="46" s="1"/>
  <c r="AJ36" i="78"/>
  <c r="AK36" i="78"/>
  <c r="AT36" i="78" s="1"/>
  <c r="AJ72" i="78"/>
  <c r="AK72" i="78"/>
  <c r="AT72" i="78" s="1"/>
  <c r="AJ3" i="46"/>
  <c r="AB4" i="46"/>
  <c r="AJ39" i="46"/>
  <c r="AK39" i="46"/>
  <c r="AT39" i="46" s="1"/>
  <c r="AJ75" i="46"/>
  <c r="AK75" i="46"/>
  <c r="AT75" i="46" s="1"/>
  <c r="AJ4" i="74"/>
  <c r="AK4" i="74"/>
  <c r="AT4" i="74" s="1"/>
  <c r="AS70" i="74"/>
  <c r="AL70" i="74"/>
  <c r="AU70" i="74" s="1"/>
  <c r="AJ50" i="78"/>
  <c r="AK50" i="78"/>
  <c r="AT50" i="78" s="1"/>
  <c r="AK9" i="78"/>
  <c r="AT9" i="78" s="1"/>
  <c r="AJ9" i="78"/>
  <c r="AS24" i="46"/>
  <c r="AL24" i="46"/>
  <c r="AU24" i="46" s="1"/>
  <c r="AH90" i="25"/>
  <c r="AQ90" i="25" s="1"/>
  <c r="AK42" i="78"/>
  <c r="AT42" i="78" s="1"/>
  <c r="AJ42" i="78"/>
  <c r="AK78" i="78"/>
  <c r="AT78" i="78" s="1"/>
  <c r="AJ78" i="78"/>
  <c r="AS5" i="74"/>
  <c r="AL5" i="74"/>
  <c r="AU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K9" i="46"/>
  <c r="AT9" i="46" s="1"/>
  <c r="AJ9" i="46"/>
  <c r="AJ45" i="46"/>
  <c r="AK45" i="46"/>
  <c r="AT45" i="46" s="1"/>
  <c r="AJ81" i="46"/>
  <c r="AK81" i="46"/>
  <c r="AT81" i="46" s="1"/>
  <c r="AJ77" i="78"/>
  <c r="AS50" i="46"/>
  <c r="AL50" i="46"/>
  <c r="AU50" i="46" s="1"/>
  <c r="AS3" i="74"/>
  <c r="AL3" i="74"/>
  <c r="AU3" i="74" s="1"/>
  <c r="AJ43" i="78"/>
  <c r="AK43" i="78"/>
  <c r="AT43" i="78" s="1"/>
  <c r="AJ79" i="78"/>
  <c r="AK79" i="78"/>
  <c r="AT79" i="78" s="1"/>
  <c r="AK10" i="46"/>
  <c r="AT10" i="46" s="1"/>
  <c r="AJ10" i="46"/>
  <c r="AJ46" i="46"/>
  <c r="AK46" i="46"/>
  <c r="AT46" i="46" s="1"/>
  <c r="AK82" i="46"/>
  <c r="AT82" i="46" s="1"/>
  <c r="AJ82" i="46"/>
  <c r="AS88" i="46"/>
  <c r="AL88" i="46"/>
  <c r="AU88" i="46" s="1"/>
  <c r="AJ20" i="78"/>
  <c r="AK20" i="78"/>
  <c r="AT20" i="78" s="1"/>
  <c r="AJ56" i="78"/>
  <c r="AK56" i="78"/>
  <c r="AT56" i="78" s="1"/>
  <c r="AH90" i="29"/>
  <c r="AQ90" i="29" s="1"/>
  <c r="AJ11" i="74"/>
  <c r="AK11" i="74"/>
  <c r="AT11" i="74" s="1"/>
  <c r="AS35" i="74"/>
  <c r="AL35" i="74"/>
  <c r="AU35" i="74" s="1"/>
  <c r="AS53" i="74"/>
  <c r="AL53" i="74"/>
  <c r="AU53" i="74" s="1"/>
  <c r="AS71" i="74"/>
  <c r="AL71" i="74"/>
  <c r="AU71" i="74" s="1"/>
  <c r="AJ17" i="46"/>
  <c r="AK17" i="46"/>
  <c r="AT17" i="46" s="1"/>
  <c r="AJ53" i="46"/>
  <c r="AK53" i="46"/>
  <c r="AT53" i="46" s="1"/>
  <c r="AJ89" i="46"/>
  <c r="AS89" i="46" s="1"/>
  <c r="AK89" i="46"/>
  <c r="AT89" i="46" s="1"/>
  <c r="AS36" i="46"/>
  <c r="AL36" i="46"/>
  <c r="AU36" i="46" s="1"/>
  <c r="AS54" i="46"/>
  <c r="AL54" i="46"/>
  <c r="AU54" i="46" s="1"/>
  <c r="AS72" i="46"/>
  <c r="AL72" i="46"/>
  <c r="AU72" i="46" s="1"/>
  <c r="AS86" i="78"/>
  <c r="AL86" i="78"/>
  <c r="AU86" i="78" s="1"/>
  <c r="AS50" i="74"/>
  <c r="AL50" i="74"/>
  <c r="AU50" i="74" s="1"/>
  <c r="AS32" i="46"/>
  <c r="AL32" i="46"/>
  <c r="AU32" i="46" s="1"/>
  <c r="AJ15" i="78"/>
  <c r="AK15" i="78"/>
  <c r="AT15" i="78" s="1"/>
  <c r="AK51" i="78"/>
  <c r="AT51" i="78" s="1"/>
  <c r="AJ51" i="78"/>
  <c r="AJ85" i="78"/>
  <c r="AK85" i="78"/>
  <c r="AT85" i="78" s="1"/>
  <c r="AI85" i="30"/>
  <c r="AN85" i="30"/>
  <c r="AJ6" i="74"/>
  <c r="AJ24" i="74"/>
  <c r="AS42" i="74"/>
  <c r="AL42" i="74"/>
  <c r="AU42" i="74" s="1"/>
  <c r="AS60" i="74"/>
  <c r="AL60" i="74"/>
  <c r="AU60" i="74" s="1"/>
  <c r="AS78" i="74"/>
  <c r="AL78" i="74"/>
  <c r="AU78" i="74" s="1"/>
  <c r="AJ16" i="78"/>
  <c r="AK16" i="78"/>
  <c r="AT16" i="78" s="1"/>
  <c r="AJ52" i="78"/>
  <c r="AK52" i="78"/>
  <c r="AT52" i="78" s="1"/>
  <c r="AK87" i="78"/>
  <c r="AT87" i="78" s="1"/>
  <c r="AJ87" i="78"/>
  <c r="AK19" i="74"/>
  <c r="AT19" i="74" s="1"/>
  <c r="AJ19" i="74"/>
  <c r="AS43" i="74"/>
  <c r="AL43" i="74"/>
  <c r="AU43" i="74" s="1"/>
  <c r="AS61" i="74"/>
  <c r="AL61" i="74"/>
  <c r="AU61" i="74" s="1"/>
  <c r="AS79" i="74"/>
  <c r="AL79" i="74"/>
  <c r="AU79" i="74" s="1"/>
  <c r="AJ19" i="46"/>
  <c r="AK19" i="46"/>
  <c r="AT19" i="46" s="1"/>
  <c r="AJ55" i="46"/>
  <c r="AK55" i="46"/>
  <c r="AT55" i="46" s="1"/>
  <c r="AI87" i="89"/>
  <c r="AN87" i="89"/>
  <c r="AS38" i="74"/>
  <c r="AL38" i="74"/>
  <c r="AU38" i="74" s="1"/>
  <c r="AS14" i="46"/>
  <c r="AL14" i="46"/>
  <c r="AU14" i="46" s="1"/>
  <c r="AJ12" i="78"/>
  <c r="AK12" i="78"/>
  <c r="AT12" i="78" s="1"/>
  <c r="AK48" i="78"/>
  <c r="AT48" i="78" s="1"/>
  <c r="AJ48" i="78"/>
  <c r="AK84" i="78"/>
  <c r="AT84" i="78" s="1"/>
  <c r="AJ84" i="78"/>
  <c r="AJ15" i="46"/>
  <c r="AK15" i="46"/>
  <c r="AT15" i="46" s="1"/>
  <c r="AJ51" i="46"/>
  <c r="AK51" i="46"/>
  <c r="AT51" i="46" s="1"/>
  <c r="AJ86" i="46"/>
  <c r="AK86" i="46"/>
  <c r="AT86" i="46" s="1"/>
  <c r="AJ76" i="46"/>
  <c r="AK76" i="46"/>
  <c r="AT76" i="46" s="1"/>
  <c r="AS86" i="74"/>
  <c r="AL86" i="74"/>
  <c r="AU86" i="74" s="1"/>
  <c r="AS68" i="46"/>
  <c r="AL68" i="46"/>
  <c r="AU68" i="46" s="1"/>
  <c r="AJ47" i="46"/>
  <c r="AK47" i="46"/>
  <c r="AT47" i="46" s="1"/>
  <c r="AJ45" i="78"/>
  <c r="AK45" i="78"/>
  <c r="AT45" i="78" s="1"/>
  <c r="AR89" i="25"/>
  <c r="AJ49" i="78"/>
  <c r="AK49" i="78"/>
  <c r="AT49" i="78" s="1"/>
  <c r="AJ16" i="46"/>
  <c r="AK16" i="46"/>
  <c r="AT16" i="46" s="1"/>
  <c r="AS44" i="74"/>
  <c r="AL44" i="74"/>
  <c r="AU44" i="74" s="1"/>
  <c r="AJ62" i="78"/>
  <c r="AK62" i="78"/>
  <c r="AT62" i="78" s="1"/>
  <c r="AJ23" i="46"/>
  <c r="AK23" i="46"/>
  <c r="AT23" i="46" s="1"/>
  <c r="AH89" i="93"/>
  <c r="AQ89" i="93" s="1"/>
  <c r="AJ21" i="78"/>
  <c r="AK21" i="78"/>
  <c r="AT21" i="78" s="1"/>
  <c r="AK57" i="78"/>
  <c r="AT57" i="78" s="1"/>
  <c r="AJ57" i="78"/>
  <c r="AH89" i="90"/>
  <c r="AQ89" i="90" s="1"/>
  <c r="AQ91" i="90" s="1"/>
  <c r="AX3" i="90"/>
  <c r="S3" i="90" s="1"/>
  <c r="AC3" i="90" s="1"/>
  <c r="AX4" i="90"/>
  <c r="S4" i="90" s="1"/>
  <c r="AC4" i="90" s="1"/>
  <c r="AB5" i="90" s="1"/>
  <c r="AZ3" i="90"/>
  <c r="AX5" i="90"/>
  <c r="S5" i="90" s="1"/>
  <c r="AC5" i="90" s="1"/>
  <c r="AB6" i="90" s="1"/>
  <c r="AX6" i="90"/>
  <c r="S6" i="90" s="1"/>
  <c r="AC6" i="90" s="1"/>
  <c r="AB7" i="90" s="1"/>
  <c r="AX7" i="90"/>
  <c r="S7" i="90" s="1"/>
  <c r="AC7" i="90" s="1"/>
  <c r="AB8" i="90" s="1"/>
  <c r="AX8" i="90"/>
  <c r="S8" i="90" s="1"/>
  <c r="AC8" i="90" s="1"/>
  <c r="AB9" i="90" s="1"/>
  <c r="AX9" i="90"/>
  <c r="S9" i="90" s="1"/>
  <c r="AC9" i="90" s="1"/>
  <c r="AB10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5" i="90"/>
  <c r="S85" i="90" s="1"/>
  <c r="AC85" i="90" s="1"/>
  <c r="AB86" i="90" s="1"/>
  <c r="AX86" i="90"/>
  <c r="S86" i="90" s="1"/>
  <c r="AC86" i="90" s="1"/>
  <c r="AB87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S30" i="46"/>
  <c r="AL30" i="46"/>
  <c r="AU30" i="46" s="1"/>
  <c r="AJ58" i="78"/>
  <c r="AK58" i="78"/>
  <c r="AT58" i="78" s="1"/>
  <c r="Z90" i="25"/>
  <c r="AN88" i="77"/>
  <c r="AI88" i="77"/>
  <c r="AK25" i="74"/>
  <c r="AT25" i="74" s="1"/>
  <c r="AJ25" i="74"/>
  <c r="AJ25" i="46"/>
  <c r="AK25" i="46"/>
  <c r="AT25" i="46" s="1"/>
  <c r="AK61" i="46"/>
  <c r="AT61" i="46" s="1"/>
  <c r="AJ61" i="46"/>
  <c r="AH90" i="37"/>
  <c r="AQ90" i="37" s="1"/>
  <c r="AR88" i="93"/>
  <c r="AS23" i="78"/>
  <c r="AL23" i="78"/>
  <c r="AU23" i="78" s="1"/>
  <c r="AJ41" i="78"/>
  <c r="AS59" i="78"/>
  <c r="AL59" i="78"/>
  <c r="AU59" i="78" s="1"/>
  <c r="AR89" i="78"/>
  <c r="AR91" i="78" s="1"/>
  <c r="AL89" i="78"/>
  <c r="AU89" i="78" s="1"/>
  <c r="AS38" i="46"/>
  <c r="AL38" i="46"/>
  <c r="AU38" i="46" s="1"/>
  <c r="AJ18" i="78"/>
  <c r="AK18" i="78"/>
  <c r="AT18" i="78" s="1"/>
  <c r="AJ54" i="78"/>
  <c r="AK54" i="78"/>
  <c r="AT54" i="78" s="1"/>
  <c r="AR87" i="34"/>
  <c r="AS9" i="74"/>
  <c r="AL9" i="74"/>
  <c r="AU9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J21" i="46"/>
  <c r="AK21" i="46"/>
  <c r="AT21" i="46" s="1"/>
  <c r="AJ57" i="46"/>
  <c r="AK57" i="46"/>
  <c r="AT57" i="46" s="1"/>
  <c r="AH92" i="41"/>
  <c r="AQ92" i="41" s="1"/>
  <c r="AS56" i="74"/>
  <c r="AL56" i="74"/>
  <c r="AU56" i="74" s="1"/>
  <c r="AJ74" i="46"/>
  <c r="AJ5" i="46"/>
  <c r="AK37" i="78"/>
  <c r="AT37" i="78" s="1"/>
  <c r="AJ37" i="78"/>
  <c r="AJ14" i="78"/>
  <c r="AK14" i="78"/>
  <c r="AT14" i="78" s="1"/>
  <c r="AG90" i="85"/>
  <c r="AP90" i="85" s="1"/>
  <c r="AF90" i="85"/>
  <c r="AO90" i="85" s="1"/>
  <c r="W91" i="85"/>
  <c r="AE90" i="85"/>
  <c r="AJ83" i="46"/>
  <c r="AK83" i="46"/>
  <c r="AT83" i="46" s="1"/>
  <c r="AJ81" i="78"/>
  <c r="AK81" i="78"/>
  <c r="AT81" i="78" s="1"/>
  <c r="AK13" i="74"/>
  <c r="AT13" i="74" s="1"/>
  <c r="AJ13" i="74"/>
  <c r="AJ49" i="46"/>
  <c r="AK49" i="46"/>
  <c r="AT49" i="46" s="1"/>
  <c r="AJ87" i="46"/>
  <c r="AK87" i="46"/>
  <c r="AT87" i="46" s="1"/>
  <c r="AF88" i="45"/>
  <c r="AO88" i="45" s="1"/>
  <c r="AE88" i="45"/>
  <c r="W89" i="45"/>
  <c r="AG88" i="45"/>
  <c r="AP88" i="45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Y88" i="89"/>
  <c r="X88" i="89"/>
  <c r="AJ88" i="78"/>
  <c r="AK88" i="78"/>
  <c r="AT88" i="78" s="1"/>
  <c r="AS40" i="74"/>
  <c r="AL40" i="74"/>
  <c r="AU40" i="74" s="1"/>
  <c r="AJ52" i="46"/>
  <c r="AK52" i="46"/>
  <c r="AT52" i="46" s="1"/>
  <c r="AJ26" i="78"/>
  <c r="AK26" i="78"/>
  <c r="AT26" i="78" s="1"/>
  <c r="AJ19" i="78"/>
  <c r="AK19" i="78"/>
  <c r="AT19" i="78" s="1"/>
  <c r="AK55" i="78"/>
  <c r="AT55" i="78" s="1"/>
  <c r="AJ55" i="78"/>
  <c r="Y92" i="73"/>
  <c r="X92" i="73"/>
  <c r="AJ22" i="46"/>
  <c r="AK22" i="46"/>
  <c r="AT22" i="46" s="1"/>
  <c r="AK58" i="46"/>
  <c r="AT58" i="46" s="1"/>
  <c r="AJ58" i="46"/>
  <c r="AJ32" i="78"/>
  <c r="AK32" i="78"/>
  <c r="AT32" i="78" s="1"/>
  <c r="AJ68" i="78"/>
  <c r="AK68" i="78"/>
  <c r="AT68" i="78" s="1"/>
  <c r="Z90" i="29"/>
  <c r="AJ23" i="74"/>
  <c r="AK23" i="74"/>
  <c r="AT23" i="74" s="1"/>
  <c r="AS41" i="74"/>
  <c r="AL41" i="74"/>
  <c r="AU41" i="74" s="1"/>
  <c r="AS59" i="74"/>
  <c r="AL59" i="74"/>
  <c r="AU59" i="74" s="1"/>
  <c r="AS77" i="74"/>
  <c r="AL77" i="74"/>
  <c r="AU77" i="74" s="1"/>
  <c r="AK29" i="46"/>
  <c r="AT29" i="46" s="1"/>
  <c r="AJ29" i="46"/>
  <c r="AJ65" i="46"/>
  <c r="AK65" i="46"/>
  <c r="AT65" i="46" s="1"/>
  <c r="AJ42" i="46"/>
  <c r="AJ60" i="46"/>
  <c r="AJ78" i="46"/>
  <c r="AS14" i="74"/>
  <c r="AL14" i="74"/>
  <c r="AU14" i="74" s="1"/>
  <c r="AS74" i="74"/>
  <c r="AL74" i="74"/>
  <c r="AU74" i="74" s="1"/>
  <c r="AS56" i="46"/>
  <c r="AL56" i="46"/>
  <c r="AU56" i="46" s="1"/>
  <c r="AJ27" i="78"/>
  <c r="AK27" i="78"/>
  <c r="AT27" i="78" s="1"/>
  <c r="AJ63" i="78"/>
  <c r="AK63" i="78"/>
  <c r="AT63" i="78" s="1"/>
  <c r="AJ12" i="74"/>
  <c r="AS30" i="74"/>
  <c r="AL30" i="74"/>
  <c r="AU30" i="74" s="1"/>
  <c r="AS48" i="74"/>
  <c r="AL48" i="74"/>
  <c r="AU48" i="74" s="1"/>
  <c r="AS66" i="74"/>
  <c r="AL66" i="74"/>
  <c r="AU66" i="74" s="1"/>
  <c r="AS84" i="74"/>
  <c r="AL84" i="74"/>
  <c r="AU84" i="74" s="1"/>
  <c r="AJ28" i="78"/>
  <c r="AK28" i="78"/>
  <c r="AT28" i="78" s="1"/>
  <c r="AK64" i="78"/>
  <c r="AT64" i="78" s="1"/>
  <c r="AJ64" i="78"/>
  <c r="AS31" i="74"/>
  <c r="AL31" i="74"/>
  <c r="AU31" i="74" s="1"/>
  <c r="AS49" i="74"/>
  <c r="AL49" i="74"/>
  <c r="AU49" i="74" s="1"/>
  <c r="AS67" i="74"/>
  <c r="AL67" i="74"/>
  <c r="AU67" i="74" s="1"/>
  <c r="AS85" i="74"/>
  <c r="AL85" i="74"/>
  <c r="AU85" i="74" s="1"/>
  <c r="AJ31" i="46"/>
  <c r="AK31" i="46"/>
  <c r="AT31" i="46" s="1"/>
  <c r="AK67" i="46"/>
  <c r="AT67" i="46" s="1"/>
  <c r="AJ67" i="46"/>
  <c r="Z90" i="37"/>
  <c r="AS8" i="74"/>
  <c r="AL8" i="74"/>
  <c r="AU8" i="74" s="1"/>
  <c r="AS62" i="74"/>
  <c r="AL62" i="74"/>
  <c r="AU62" i="74" s="1"/>
  <c r="AJ24" i="78"/>
  <c r="AK24" i="78"/>
  <c r="AT24" i="78" s="1"/>
  <c r="AK60" i="78"/>
  <c r="AT60" i="78" s="1"/>
  <c r="AJ60" i="78"/>
  <c r="AR89" i="85"/>
  <c r="AJ27" i="46"/>
  <c r="AK27" i="46"/>
  <c r="AT27" i="46" s="1"/>
  <c r="AJ63" i="46"/>
  <c r="AK63" i="46"/>
  <c r="AT63" i="46" s="1"/>
  <c r="AJ40" i="46"/>
  <c r="AK40" i="46"/>
  <c r="AT40" i="46" s="1"/>
  <c r="AK11" i="46"/>
  <c r="AT11" i="46" s="1"/>
  <c r="AJ11" i="46"/>
  <c r="AJ10" i="78"/>
  <c r="AK10" i="78"/>
  <c r="AT10" i="78" s="1"/>
  <c r="AK82" i="78"/>
  <c r="AT82" i="78" s="1"/>
  <c r="AJ82" i="78"/>
  <c r="X89" i="77"/>
  <c r="Y89" i="77"/>
  <c r="AJ6" i="78"/>
  <c r="AK6" i="78"/>
  <c r="AT6" i="78" s="1"/>
  <c r="AJ13" i="78"/>
  <c r="AK13" i="78"/>
  <c r="AT13" i="78" s="1"/>
  <c r="AS22" i="74"/>
  <c r="AL22" i="74"/>
  <c r="AU22" i="74" s="1"/>
  <c r="AS58" i="74"/>
  <c r="AL58" i="74"/>
  <c r="AU58" i="74" s="1"/>
  <c r="AS76" i="74"/>
  <c r="AL76" i="74"/>
  <c r="AU76" i="74" s="1"/>
  <c r="AI89" i="81"/>
  <c r="AN89" i="81"/>
  <c r="AK85" i="46"/>
  <c r="AT85" i="46" s="1"/>
  <c r="AJ85" i="46"/>
  <c r="AS20" i="46"/>
  <c r="AL20" i="46"/>
  <c r="AU20" i="46" s="1"/>
  <c r="AJ17" i="74"/>
  <c r="AK17" i="74"/>
  <c r="AT17" i="74" s="1"/>
  <c r="W91" i="33"/>
  <c r="AF90" i="33"/>
  <c r="AO90" i="33" s="1"/>
  <c r="AE90" i="33"/>
  <c r="AG90" i="33"/>
  <c r="AP90" i="33" s="1"/>
  <c r="AJ59" i="46"/>
  <c r="AK59" i="46"/>
  <c r="AT59" i="46" s="1"/>
  <c r="AJ22" i="78"/>
  <c r="AK22" i="78"/>
  <c r="AT22" i="78" s="1"/>
  <c r="AJ25" i="78"/>
  <c r="AK25" i="78"/>
  <c r="AT25" i="78" s="1"/>
  <c r="AJ61" i="78"/>
  <c r="AK61" i="78"/>
  <c r="AT61" i="78" s="1"/>
  <c r="AR89" i="29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J28" i="46"/>
  <c r="AK28" i="46"/>
  <c r="AT28" i="46" s="1"/>
  <c r="AK64" i="46"/>
  <c r="AT64" i="46" s="1"/>
  <c r="AJ64" i="46"/>
  <c r="AS83" i="78"/>
  <c r="AL83" i="78"/>
  <c r="AU83" i="78" s="1"/>
  <c r="AS68" i="74"/>
  <c r="AL68" i="74"/>
  <c r="AU68" i="74" s="1"/>
  <c r="AJ44" i="46"/>
  <c r="AR89" i="46"/>
  <c r="AR91" i="46" s="1"/>
  <c r="AL89" i="46"/>
  <c r="AU89" i="46" s="1"/>
  <c r="AJ38" i="78"/>
  <c r="AK38" i="78"/>
  <c r="AT38" i="78" s="1"/>
  <c r="AJ74" i="78"/>
  <c r="AK74" i="78"/>
  <c r="AT74" i="78" s="1"/>
  <c r="AR89" i="74"/>
  <c r="AR91" i="74" s="1"/>
  <c r="AL89" i="74"/>
  <c r="AU89" i="74" s="1"/>
  <c r="AJ35" i="46"/>
  <c r="AK35" i="46"/>
  <c r="AT35" i="46" s="1"/>
  <c r="AJ71" i="46"/>
  <c r="AK71" i="46"/>
  <c r="AT71" i="46" s="1"/>
  <c r="Z89" i="93"/>
  <c r="AK33" i="78"/>
  <c r="AT33" i="78" s="1"/>
  <c r="AJ33" i="78"/>
  <c r="AK69" i="78"/>
  <c r="AT69" i="78" s="1"/>
  <c r="AJ69" i="78"/>
  <c r="Z89" i="90"/>
  <c r="AJ12" i="46"/>
  <c r="AR87" i="45"/>
  <c r="AJ34" i="78"/>
  <c r="AK34" i="78"/>
  <c r="AT34" i="78" s="1"/>
  <c r="AJ70" i="78"/>
  <c r="AK70" i="78"/>
  <c r="AT70" i="78" s="1"/>
  <c r="AR88" i="90"/>
  <c r="AH88" i="34"/>
  <c r="AQ88" i="34" s="1"/>
  <c r="AJ37" i="46"/>
  <c r="AK37" i="46"/>
  <c r="AT37" i="46" s="1"/>
  <c r="AJ73" i="46"/>
  <c r="AK73" i="46"/>
  <c r="AT73" i="46" s="1"/>
  <c r="AH88" i="45"/>
  <c r="AQ88" i="45" s="1"/>
  <c r="AJ11" i="78"/>
  <c r="AS29" i="78"/>
  <c r="AL29" i="78"/>
  <c r="AU29" i="78" s="1"/>
  <c r="AJ47" i="78"/>
  <c r="AS65" i="78"/>
  <c r="AL65" i="78"/>
  <c r="AU65" i="78" s="1"/>
  <c r="AJ30" i="78"/>
  <c r="AK30" i="78"/>
  <c r="AT30" i="78" s="1"/>
  <c r="AK66" i="78"/>
  <c r="AT66" i="78" s="1"/>
  <c r="AJ66" i="78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7" i="74"/>
  <c r="AL87" i="74"/>
  <c r="AU87" i="74" s="1"/>
  <c r="AJ33" i="46"/>
  <c r="AK33" i="46"/>
  <c r="AT33" i="46" s="1"/>
  <c r="AJ69" i="46"/>
  <c r="AK69" i="46"/>
  <c r="AT69" i="46" s="1"/>
  <c r="Z92" i="41"/>
  <c r="AJ26" i="46"/>
  <c r="AR91" i="41"/>
  <c r="AJ7" i="78"/>
  <c r="AE86" i="30" l="1"/>
  <c r="W87" i="30"/>
  <c r="AG86" i="30"/>
  <c r="AP86" i="30" s="1"/>
  <c r="AF86" i="30"/>
  <c r="AO86" i="30" s="1"/>
  <c r="AS26" i="46"/>
  <c r="AL26" i="46"/>
  <c r="AU26" i="46" s="1"/>
  <c r="AS12" i="46"/>
  <c r="AL12" i="46"/>
  <c r="AU12" i="46" s="1"/>
  <c r="AF89" i="93"/>
  <c r="AO89" i="93" s="1"/>
  <c r="AE89" i="93"/>
  <c r="AG89" i="93"/>
  <c r="AP89" i="93" s="1"/>
  <c r="W90" i="93"/>
  <c r="AS64" i="46"/>
  <c r="AL64" i="46"/>
  <c r="AU64" i="46" s="1"/>
  <c r="AS13" i="78"/>
  <c r="AL13" i="78"/>
  <c r="AU13" i="78" s="1"/>
  <c r="AS82" i="78"/>
  <c r="AL82" i="78"/>
  <c r="AU82" i="78" s="1"/>
  <c r="AS42" i="46"/>
  <c r="AL42" i="46"/>
  <c r="AU42" i="46" s="1"/>
  <c r="AS23" i="74"/>
  <c r="AL23" i="74"/>
  <c r="AU23" i="74" s="1"/>
  <c r="AS58" i="46"/>
  <c r="AL58" i="46"/>
  <c r="AU58" i="46" s="1"/>
  <c r="AS26" i="78"/>
  <c r="AL26" i="78"/>
  <c r="AU26" i="78" s="1"/>
  <c r="AS88" i="78"/>
  <c r="AL88" i="78"/>
  <c r="AU88" i="78" s="1"/>
  <c r="AS87" i="46"/>
  <c r="AL87" i="46"/>
  <c r="AU87" i="46" s="1"/>
  <c r="AS81" i="78"/>
  <c r="AL81" i="78"/>
  <c r="AU81" i="78" s="1"/>
  <c r="AS5" i="46"/>
  <c r="AL5" i="46"/>
  <c r="AU5" i="46" s="1"/>
  <c r="AS21" i="46"/>
  <c r="AL21" i="46"/>
  <c r="AU21" i="46" s="1"/>
  <c r="AS25" i="46"/>
  <c r="AL25" i="46"/>
  <c r="AU25" i="46" s="1"/>
  <c r="AJ85" i="90"/>
  <c r="AK85" i="90"/>
  <c r="AT85" i="90" s="1"/>
  <c r="AJ81" i="90"/>
  <c r="AK81" i="90"/>
  <c r="AT81" i="90" s="1"/>
  <c r="AJ75" i="90"/>
  <c r="AK75" i="90"/>
  <c r="AT75" i="90" s="1"/>
  <c r="AJ69" i="90"/>
  <c r="AK69" i="90"/>
  <c r="AT69" i="90" s="1"/>
  <c r="AJ63" i="90"/>
  <c r="AK63" i="90"/>
  <c r="AT63" i="90" s="1"/>
  <c r="AJ57" i="90"/>
  <c r="AK57" i="90"/>
  <c r="AT57" i="90" s="1"/>
  <c r="AJ51" i="90"/>
  <c r="AK51" i="90"/>
  <c r="AT51" i="90" s="1"/>
  <c r="AJ45" i="90"/>
  <c r="AK45" i="90"/>
  <c r="AT45" i="90" s="1"/>
  <c r="AJ39" i="90"/>
  <c r="AK39" i="90"/>
  <c r="AT39" i="90" s="1"/>
  <c r="AJ33" i="90"/>
  <c r="AK33" i="90"/>
  <c r="AT33" i="90" s="1"/>
  <c r="AJ27" i="90"/>
  <c r="AK27" i="90"/>
  <c r="AT27" i="90" s="1"/>
  <c r="AJ21" i="90"/>
  <c r="AK21" i="90"/>
  <c r="AT21" i="90" s="1"/>
  <c r="AJ15" i="90"/>
  <c r="AK15" i="90"/>
  <c r="AT15" i="90" s="1"/>
  <c r="AJ9" i="90"/>
  <c r="AK9" i="90"/>
  <c r="AT9" i="90" s="1"/>
  <c r="AB4" i="90"/>
  <c r="AJ3" i="90"/>
  <c r="AS23" i="46"/>
  <c r="AL23" i="46"/>
  <c r="AU23" i="46" s="1"/>
  <c r="AS16" i="46"/>
  <c r="AL16" i="46"/>
  <c r="AU16" i="46" s="1"/>
  <c r="AS45" i="78"/>
  <c r="AL45" i="78"/>
  <c r="AU45" i="78" s="1"/>
  <c r="AS51" i="46"/>
  <c r="AL51" i="46"/>
  <c r="AU51" i="46" s="1"/>
  <c r="AS19" i="46"/>
  <c r="AL19" i="46"/>
  <c r="AU19" i="46" s="1"/>
  <c r="AS52" i="78"/>
  <c r="AL52" i="78"/>
  <c r="AU52" i="78" s="1"/>
  <c r="AR85" i="30"/>
  <c r="AS15" i="78"/>
  <c r="AL15" i="78"/>
  <c r="AU15" i="78" s="1"/>
  <c r="AS17" i="46"/>
  <c r="AL17" i="46"/>
  <c r="AU17" i="46" s="1"/>
  <c r="AS10" i="46"/>
  <c r="AL10" i="46"/>
  <c r="AU10" i="46" s="1"/>
  <c r="AS81" i="46"/>
  <c r="AL81" i="46"/>
  <c r="AU81" i="46" s="1"/>
  <c r="AS40" i="78"/>
  <c r="AL40" i="78"/>
  <c r="AU40" i="78" s="1"/>
  <c r="AS84" i="46"/>
  <c r="AL84" i="46"/>
  <c r="AU84" i="46" s="1"/>
  <c r="AS8" i="78"/>
  <c r="AL8" i="78"/>
  <c r="AU8" i="78" s="1"/>
  <c r="AH90" i="81"/>
  <c r="AQ90" i="81" s="1"/>
  <c r="AG92" i="41"/>
  <c r="AP92" i="41" s="1"/>
  <c r="AE92" i="41"/>
  <c r="W93" i="41"/>
  <c r="AF92" i="41"/>
  <c r="AO92" i="41" s="1"/>
  <c r="AS30" i="78"/>
  <c r="AL30" i="78"/>
  <c r="AU30" i="78" s="1"/>
  <c r="AS11" i="78"/>
  <c r="AL11" i="78"/>
  <c r="AU11" i="78" s="1"/>
  <c r="AS70" i="78"/>
  <c r="AL70" i="78"/>
  <c r="AU70" i="78" s="1"/>
  <c r="AX89" i="90"/>
  <c r="S89" i="90" s="1"/>
  <c r="AC89" i="90" s="1"/>
  <c r="AF89" i="90"/>
  <c r="AO89" i="90" s="1"/>
  <c r="AO91" i="90" s="1"/>
  <c r="AE89" i="90"/>
  <c r="AG89" i="90"/>
  <c r="AP89" i="90" s="1"/>
  <c r="AP91" i="90" s="1"/>
  <c r="AS44" i="46"/>
  <c r="AL44" i="46"/>
  <c r="AU44" i="46" s="1"/>
  <c r="AS22" i="78"/>
  <c r="AL22" i="78"/>
  <c r="AU22" i="78" s="1"/>
  <c r="AS85" i="46"/>
  <c r="AL85" i="46"/>
  <c r="AU85" i="46" s="1"/>
  <c r="AS40" i="46"/>
  <c r="AL40" i="46"/>
  <c r="AU40" i="46" s="1"/>
  <c r="AS63" i="78"/>
  <c r="AL63" i="78"/>
  <c r="AU63" i="78" s="1"/>
  <c r="AG90" i="29"/>
  <c r="AP90" i="29" s="1"/>
  <c r="AE90" i="29"/>
  <c r="W91" i="29"/>
  <c r="AF90" i="29"/>
  <c r="AO90" i="29" s="1"/>
  <c r="AS55" i="78"/>
  <c r="AL55" i="78"/>
  <c r="AU55" i="78" s="1"/>
  <c r="AH88" i="89"/>
  <c r="AQ88" i="89" s="1"/>
  <c r="AS74" i="46"/>
  <c r="AL74" i="46"/>
  <c r="AU74" i="46" s="1"/>
  <c r="AS25" i="74"/>
  <c r="AL25" i="74"/>
  <c r="AU25" i="74" s="1"/>
  <c r="AS58" i="78"/>
  <c r="AL58" i="78"/>
  <c r="AU58" i="78" s="1"/>
  <c r="AJ87" i="90"/>
  <c r="AK87" i="90"/>
  <c r="AT87" i="90" s="1"/>
  <c r="AJ80" i="90"/>
  <c r="AK80" i="90"/>
  <c r="AT80" i="90" s="1"/>
  <c r="AJ74" i="90"/>
  <c r="AK74" i="90"/>
  <c r="AT74" i="90" s="1"/>
  <c r="AJ68" i="90"/>
  <c r="AK68" i="90"/>
  <c r="AT68" i="90" s="1"/>
  <c r="AK62" i="90"/>
  <c r="AT62" i="90" s="1"/>
  <c r="AJ62" i="90"/>
  <c r="AK56" i="90"/>
  <c r="AT56" i="90" s="1"/>
  <c r="AJ56" i="90"/>
  <c r="AK50" i="90"/>
  <c r="AT50" i="90" s="1"/>
  <c r="AJ50" i="90"/>
  <c r="AK44" i="90"/>
  <c r="AT44" i="90" s="1"/>
  <c r="AJ44" i="90"/>
  <c r="AK38" i="90"/>
  <c r="AT38" i="90" s="1"/>
  <c r="AJ38" i="90"/>
  <c r="AK32" i="90"/>
  <c r="AT32" i="90" s="1"/>
  <c r="AJ32" i="90"/>
  <c r="AK26" i="90"/>
  <c r="AT26" i="90" s="1"/>
  <c r="AJ26" i="90"/>
  <c r="AK20" i="90"/>
  <c r="AT20" i="90" s="1"/>
  <c r="AJ20" i="90"/>
  <c r="AJ14" i="90"/>
  <c r="AK14" i="90"/>
  <c r="AT14" i="90" s="1"/>
  <c r="AJ8" i="90"/>
  <c r="AK8" i="90"/>
  <c r="AT8" i="90" s="1"/>
  <c r="AS19" i="74"/>
  <c r="AL19" i="74"/>
  <c r="AU19" i="74" s="1"/>
  <c r="AS39" i="46"/>
  <c r="AL39" i="46"/>
  <c r="AU39" i="46" s="1"/>
  <c r="AS36" i="78"/>
  <c r="AL36" i="78"/>
  <c r="AU36" i="78" s="1"/>
  <c r="AS7" i="46"/>
  <c r="AL7" i="46"/>
  <c r="AU7" i="46" s="1"/>
  <c r="AS3" i="78"/>
  <c r="AL3" i="78"/>
  <c r="AU3" i="78" s="1"/>
  <c r="AS5" i="78"/>
  <c r="AL5" i="78"/>
  <c r="AU5" i="78" s="1"/>
  <c r="AS77" i="46"/>
  <c r="AL77" i="46"/>
  <c r="AU77" i="46" s="1"/>
  <c r="AS70" i="46"/>
  <c r="AL70" i="46"/>
  <c r="AU70" i="46" s="1"/>
  <c r="Z90" i="81"/>
  <c r="AS73" i="46"/>
  <c r="AL73" i="46"/>
  <c r="AU73" i="46" s="1"/>
  <c r="AS69" i="78"/>
  <c r="AL69" i="78"/>
  <c r="AU69" i="78" s="1"/>
  <c r="AS71" i="46"/>
  <c r="AL71" i="46"/>
  <c r="AU71" i="46" s="1"/>
  <c r="AS74" i="78"/>
  <c r="AL74" i="78"/>
  <c r="AU74" i="78" s="1"/>
  <c r="X91" i="33"/>
  <c r="Y91" i="33"/>
  <c r="AS6" i="78"/>
  <c r="AL6" i="78"/>
  <c r="AU6" i="78" s="1"/>
  <c r="AS60" i="78"/>
  <c r="AL60" i="78"/>
  <c r="AU60" i="78" s="1"/>
  <c r="AS31" i="46"/>
  <c r="AL31" i="46"/>
  <c r="AU31" i="46" s="1"/>
  <c r="AS28" i="78"/>
  <c r="AL28" i="78"/>
  <c r="AU28" i="78" s="1"/>
  <c r="AS65" i="46"/>
  <c r="AL65" i="46"/>
  <c r="AU65" i="46" s="1"/>
  <c r="AS52" i="46"/>
  <c r="AL52" i="46"/>
  <c r="AU52" i="46" s="1"/>
  <c r="Y89" i="45"/>
  <c r="X89" i="45"/>
  <c r="AS49" i="46"/>
  <c r="AL49" i="46"/>
  <c r="AU49" i="46" s="1"/>
  <c r="AS83" i="46"/>
  <c r="AL83" i="46"/>
  <c r="AU83" i="46" s="1"/>
  <c r="AS54" i="78"/>
  <c r="AL54" i="78"/>
  <c r="AU54" i="78" s="1"/>
  <c r="AJ86" i="90"/>
  <c r="AK86" i="90"/>
  <c r="AT86" i="90" s="1"/>
  <c r="AK79" i="90"/>
  <c r="AT79" i="90" s="1"/>
  <c r="AJ79" i="90"/>
  <c r="AK73" i="90"/>
  <c r="AT73" i="90" s="1"/>
  <c r="AJ73" i="90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S57" i="78"/>
  <c r="AL57" i="78"/>
  <c r="AU57" i="78" s="1"/>
  <c r="AS62" i="78"/>
  <c r="AL62" i="78"/>
  <c r="AU62" i="78" s="1"/>
  <c r="AS49" i="78"/>
  <c r="AL49" i="78"/>
  <c r="AU49" i="78" s="1"/>
  <c r="AS47" i="46"/>
  <c r="AL47" i="46"/>
  <c r="AU47" i="46" s="1"/>
  <c r="AS76" i="46"/>
  <c r="AL76" i="46"/>
  <c r="AU76" i="46" s="1"/>
  <c r="AS15" i="46"/>
  <c r="AL15" i="46"/>
  <c r="AU15" i="46" s="1"/>
  <c r="AS12" i="78"/>
  <c r="AL12" i="78"/>
  <c r="AU12" i="78" s="1"/>
  <c r="AR87" i="89"/>
  <c r="AS16" i="78"/>
  <c r="AL16" i="78"/>
  <c r="AU16" i="78" s="1"/>
  <c r="AS85" i="78"/>
  <c r="AL85" i="78"/>
  <c r="AU85" i="78" s="1"/>
  <c r="AS11" i="74"/>
  <c r="AL11" i="74"/>
  <c r="AU11" i="74" s="1"/>
  <c r="AS82" i="46"/>
  <c r="AL82" i="46"/>
  <c r="AU82" i="46" s="1"/>
  <c r="AS45" i="46"/>
  <c r="AL45" i="46"/>
  <c r="AU45" i="46" s="1"/>
  <c r="AS9" i="78"/>
  <c r="AL9" i="78"/>
  <c r="AU9" i="78" s="1"/>
  <c r="AT91" i="74"/>
  <c r="AJ4" i="46"/>
  <c r="AK4" i="46"/>
  <c r="AT4" i="46" s="1"/>
  <c r="AT91" i="46" s="1"/>
  <c r="AS79" i="46"/>
  <c r="AL79" i="46"/>
  <c r="AU79" i="46" s="1"/>
  <c r="AS7" i="74"/>
  <c r="AL7" i="74"/>
  <c r="AU7" i="74" s="1"/>
  <c r="AN88" i="34"/>
  <c r="AI88" i="34"/>
  <c r="AJ4" i="78"/>
  <c r="AK4" i="78"/>
  <c r="AT4" i="78" s="1"/>
  <c r="AT91" i="78" s="1"/>
  <c r="AS75" i="78"/>
  <c r="AL75" i="78"/>
  <c r="AU75" i="78" s="1"/>
  <c r="AS80" i="46"/>
  <c r="AL80" i="46"/>
  <c r="AU80" i="46" s="1"/>
  <c r="AS41" i="46"/>
  <c r="AL41" i="46"/>
  <c r="AU41" i="46" s="1"/>
  <c r="AS80" i="78"/>
  <c r="AL80" i="78"/>
  <c r="AU80" i="78" s="1"/>
  <c r="AR91" i="73"/>
  <c r="AS13" i="46"/>
  <c r="AL13" i="46"/>
  <c r="AU13" i="46" s="1"/>
  <c r="AS7" i="78"/>
  <c r="AL7" i="78"/>
  <c r="AU7" i="78" s="1"/>
  <c r="AS69" i="46"/>
  <c r="AL69" i="46"/>
  <c r="AU69" i="46" s="1"/>
  <c r="AS34" i="78"/>
  <c r="AL34" i="78"/>
  <c r="AU34" i="78" s="1"/>
  <c r="AS28" i="46"/>
  <c r="AL28" i="46"/>
  <c r="AU28" i="46" s="1"/>
  <c r="AS61" i="78"/>
  <c r="AL61" i="78"/>
  <c r="AU61" i="78" s="1"/>
  <c r="AS59" i="46"/>
  <c r="AL59" i="46"/>
  <c r="AU59" i="46" s="1"/>
  <c r="AS10" i="78"/>
  <c r="AL10" i="78"/>
  <c r="AU10" i="78" s="1"/>
  <c r="AS63" i="46"/>
  <c r="AL63" i="46"/>
  <c r="AU63" i="46" s="1"/>
  <c r="AS27" i="78"/>
  <c r="AL27" i="78"/>
  <c r="AU27" i="78" s="1"/>
  <c r="AS29" i="46"/>
  <c r="AL29" i="46"/>
  <c r="AU29" i="46" s="1"/>
  <c r="AS68" i="78"/>
  <c r="AL68" i="78"/>
  <c r="AU68" i="78" s="1"/>
  <c r="AS22" i="46"/>
  <c r="AL22" i="46"/>
  <c r="AU22" i="46" s="1"/>
  <c r="Z88" i="89"/>
  <c r="AN88" i="45"/>
  <c r="AI88" i="45"/>
  <c r="AS13" i="74"/>
  <c r="AL13" i="74"/>
  <c r="AU13" i="74" s="1"/>
  <c r="AN90" i="85"/>
  <c r="AI90" i="85"/>
  <c r="AS14" i="78"/>
  <c r="AL14" i="78"/>
  <c r="AU14" i="78" s="1"/>
  <c r="AS61" i="46"/>
  <c r="AL61" i="46"/>
  <c r="AU61" i="46" s="1"/>
  <c r="AR88" i="77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S84" i="78"/>
  <c r="AL84" i="78"/>
  <c r="AU84" i="78" s="1"/>
  <c r="AS87" i="78"/>
  <c r="AL87" i="78"/>
  <c r="AU87" i="78" s="1"/>
  <c r="AS24" i="74"/>
  <c r="AL24" i="74"/>
  <c r="AU24" i="74" s="1"/>
  <c r="AS51" i="78"/>
  <c r="AL51" i="78"/>
  <c r="AU51" i="78" s="1"/>
  <c r="AS56" i="78"/>
  <c r="AL56" i="78"/>
  <c r="AU56" i="78" s="1"/>
  <c r="AS79" i="78"/>
  <c r="AL79" i="78"/>
  <c r="AU79" i="78" s="1"/>
  <c r="AS9" i="46"/>
  <c r="AL9" i="46"/>
  <c r="AU9" i="46" s="1"/>
  <c r="AS78" i="78"/>
  <c r="AL78" i="78"/>
  <c r="AU78" i="78" s="1"/>
  <c r="AS4" i="74"/>
  <c r="AS91" i="74" s="1"/>
  <c r="AL4" i="74"/>
  <c r="AU4" i="74" s="1"/>
  <c r="AS3" i="46"/>
  <c r="AL3" i="46"/>
  <c r="AU3" i="46" s="1"/>
  <c r="AS8" i="46"/>
  <c r="AL8" i="46"/>
  <c r="AU8" i="46" s="1"/>
  <c r="AS48" i="46"/>
  <c r="AL48" i="46"/>
  <c r="AU48" i="46" s="1"/>
  <c r="AS46" i="78"/>
  <c r="AL46" i="78"/>
  <c r="AU46" i="78" s="1"/>
  <c r="AS66" i="78"/>
  <c r="AL66" i="78"/>
  <c r="AU66" i="78" s="1"/>
  <c r="AS47" i="78"/>
  <c r="AL47" i="78"/>
  <c r="AU47" i="78" s="1"/>
  <c r="AS37" i="46"/>
  <c r="AL37" i="46"/>
  <c r="AU37" i="46" s="1"/>
  <c r="AS33" i="78"/>
  <c r="AL33" i="78"/>
  <c r="AU33" i="78" s="1"/>
  <c r="AS35" i="46"/>
  <c r="AL35" i="46"/>
  <c r="AU35" i="46" s="1"/>
  <c r="AS38" i="78"/>
  <c r="AL38" i="78"/>
  <c r="AU38" i="78" s="1"/>
  <c r="AS17" i="74"/>
  <c r="AL17" i="74"/>
  <c r="AU17" i="74" s="1"/>
  <c r="AR89" i="81"/>
  <c r="AH89" i="77"/>
  <c r="AQ89" i="77" s="1"/>
  <c r="AS11" i="46"/>
  <c r="AL11" i="46"/>
  <c r="AU11" i="46" s="1"/>
  <c r="W91" i="37"/>
  <c r="AG90" i="37"/>
  <c r="AP90" i="37" s="1"/>
  <c r="AF90" i="37"/>
  <c r="AO90" i="37" s="1"/>
  <c r="AE90" i="37"/>
  <c r="AS78" i="46"/>
  <c r="AL78" i="46"/>
  <c r="AU78" i="46" s="1"/>
  <c r="AH92" i="73"/>
  <c r="AQ92" i="73" s="1"/>
  <c r="AS19" i="78"/>
  <c r="AL19" i="78"/>
  <c r="AU19" i="78" s="1"/>
  <c r="AS37" i="78"/>
  <c r="AL37" i="78"/>
  <c r="AU37" i="78" s="1"/>
  <c r="AS57" i="46"/>
  <c r="AL57" i="46"/>
  <c r="AU57" i="46" s="1"/>
  <c r="AS18" i="78"/>
  <c r="AL18" i="78"/>
  <c r="AU18" i="78" s="1"/>
  <c r="AJ89" i="90"/>
  <c r="AS89" i="90" s="1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K59" i="90"/>
  <c r="AT59" i="90" s="1"/>
  <c r="AJ59" i="90"/>
  <c r="AK53" i="90"/>
  <c r="AT53" i="90" s="1"/>
  <c r="AJ53" i="90"/>
  <c r="AK47" i="90"/>
  <c r="AT47" i="90" s="1"/>
  <c r="AJ47" i="90"/>
  <c r="AK41" i="90"/>
  <c r="AT41" i="90" s="1"/>
  <c r="AJ41" i="90"/>
  <c r="AK35" i="90"/>
  <c r="AT35" i="90" s="1"/>
  <c r="AJ35" i="90"/>
  <c r="AK29" i="90"/>
  <c r="AT29" i="90" s="1"/>
  <c r="AJ29" i="90"/>
  <c r="AK23" i="90"/>
  <c r="AT23" i="90" s="1"/>
  <c r="AJ23" i="90"/>
  <c r="AK17" i="90"/>
  <c r="AT17" i="90" s="1"/>
  <c r="AJ17" i="90"/>
  <c r="AJ11" i="90"/>
  <c r="AK11" i="90"/>
  <c r="AT11" i="90" s="1"/>
  <c r="AS86" i="46"/>
  <c r="AL86" i="46"/>
  <c r="AU86" i="46" s="1"/>
  <c r="AS55" i="46"/>
  <c r="AL55" i="46"/>
  <c r="AU55" i="46" s="1"/>
  <c r="AS6" i="74"/>
  <c r="AL6" i="74"/>
  <c r="AU6" i="74" s="1"/>
  <c r="AS53" i="46"/>
  <c r="AL53" i="46"/>
  <c r="AU53" i="46" s="1"/>
  <c r="AS77" i="78"/>
  <c r="AL77" i="78"/>
  <c r="AU77" i="78" s="1"/>
  <c r="AS76" i="78"/>
  <c r="AL76" i="78"/>
  <c r="AU76" i="78" s="1"/>
  <c r="AS39" i="78"/>
  <c r="AL39" i="78"/>
  <c r="AU39" i="78" s="1"/>
  <c r="AS44" i="78"/>
  <c r="AL44" i="78"/>
  <c r="AU44" i="78" s="1"/>
  <c r="AS34" i="46"/>
  <c r="AL34" i="46"/>
  <c r="AU34" i="46" s="1"/>
  <c r="AS67" i="78"/>
  <c r="AL67" i="78"/>
  <c r="AU67" i="78" s="1"/>
  <c r="AS73" i="78"/>
  <c r="AL73" i="78"/>
  <c r="AU73" i="78" s="1"/>
  <c r="AS33" i="46"/>
  <c r="AL33" i="46"/>
  <c r="AU33" i="46" s="1"/>
  <c r="AS25" i="78"/>
  <c r="AL25" i="78"/>
  <c r="AU25" i="78" s="1"/>
  <c r="AI90" i="33"/>
  <c r="AN90" i="33"/>
  <c r="Z89" i="77"/>
  <c r="AS27" i="46"/>
  <c r="AL27" i="46"/>
  <c r="AU27" i="46" s="1"/>
  <c r="AS24" i="78"/>
  <c r="AL24" i="78"/>
  <c r="AU24" i="78" s="1"/>
  <c r="AS67" i="46"/>
  <c r="AL67" i="46"/>
  <c r="AU67" i="46" s="1"/>
  <c r="AS64" i="78"/>
  <c r="AL64" i="78"/>
  <c r="AU64" i="78" s="1"/>
  <c r="AS12" i="74"/>
  <c r="AL12" i="74"/>
  <c r="AU12" i="74" s="1"/>
  <c r="AS60" i="46"/>
  <c r="AL60" i="46"/>
  <c r="AU60" i="46" s="1"/>
  <c r="AS32" i="78"/>
  <c r="AL32" i="78"/>
  <c r="AU32" i="78" s="1"/>
  <c r="Z92" i="73"/>
  <c r="X91" i="85"/>
  <c r="Y91" i="85"/>
  <c r="AS41" i="78"/>
  <c r="AL41" i="78"/>
  <c r="AU41" i="78" s="1"/>
  <c r="AG90" i="25"/>
  <c r="AP90" i="25" s="1"/>
  <c r="AF90" i="25"/>
  <c r="AO90" i="25" s="1"/>
  <c r="AE90" i="25"/>
  <c r="W91" i="25"/>
  <c r="AJ88" i="90"/>
  <c r="AK88" i="90"/>
  <c r="AT88" i="90" s="1"/>
  <c r="AJ82" i="90"/>
  <c r="AK82" i="90"/>
  <c r="AT82" i="90" s="1"/>
  <c r="AJ76" i="90"/>
  <c r="AK76" i="90"/>
  <c r="AT76" i="90" s="1"/>
  <c r="AK70" i="90"/>
  <c r="AT70" i="90" s="1"/>
  <c r="AJ70" i="90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K10" i="90"/>
  <c r="AT10" i="90" s="1"/>
  <c r="AJ10" i="90"/>
  <c r="AJ5" i="90"/>
  <c r="AK5" i="90"/>
  <c r="AT5" i="90" s="1"/>
  <c r="AS21" i="78"/>
  <c r="AL21" i="78"/>
  <c r="AU21" i="78" s="1"/>
  <c r="AS48" i="78"/>
  <c r="AL48" i="78"/>
  <c r="AU48" i="78" s="1"/>
  <c r="AS20" i="78"/>
  <c r="AL20" i="78"/>
  <c r="AU20" i="78" s="1"/>
  <c r="AS46" i="46"/>
  <c r="AL46" i="46"/>
  <c r="AU46" i="46" s="1"/>
  <c r="AS43" i="78"/>
  <c r="AL43" i="78"/>
  <c r="AU43" i="78" s="1"/>
  <c r="AS42" i="78"/>
  <c r="AL42" i="78"/>
  <c r="AU42" i="78" s="1"/>
  <c r="AS50" i="78"/>
  <c r="AL50" i="78"/>
  <c r="AU50" i="78" s="1"/>
  <c r="AS75" i="46"/>
  <c r="AL75" i="46"/>
  <c r="AU75" i="46" s="1"/>
  <c r="AS72" i="78"/>
  <c r="AL72" i="78"/>
  <c r="AU72" i="78" s="1"/>
  <c r="AS43" i="46"/>
  <c r="AL43" i="46"/>
  <c r="AU43" i="46" s="1"/>
  <c r="X89" i="34"/>
  <c r="Y89" i="34"/>
  <c r="AH86" i="30"/>
  <c r="AQ86" i="30" s="1"/>
  <c r="AS6" i="46"/>
  <c r="AL6" i="46"/>
  <c r="AU6" i="46" s="1"/>
  <c r="AS31" i="78"/>
  <c r="AL31" i="78"/>
  <c r="AU31" i="78" s="1"/>
  <c r="AU91" i="74" l="1"/>
  <c r="C11" i="74" s="1"/>
  <c r="F27" i="97" s="1"/>
  <c r="AS70" i="90"/>
  <c r="AL70" i="90"/>
  <c r="AU70" i="90" s="1"/>
  <c r="AE92" i="73"/>
  <c r="W93" i="73"/>
  <c r="AG92" i="73"/>
  <c r="AP92" i="73" s="1"/>
  <c r="AF92" i="73"/>
  <c r="AO92" i="73" s="1"/>
  <c r="AS23" i="90"/>
  <c r="AL23" i="90"/>
  <c r="AU23" i="90" s="1"/>
  <c r="AS41" i="90"/>
  <c r="AL41" i="90"/>
  <c r="AU41" i="90" s="1"/>
  <c r="AS59" i="90"/>
  <c r="AL59" i="90"/>
  <c r="AU59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8" i="90"/>
  <c r="AL8" i="90"/>
  <c r="AU8" i="90" s="1"/>
  <c r="AS80" i="90"/>
  <c r="AL80" i="90"/>
  <c r="AU80" i="90" s="1"/>
  <c r="Z91" i="29"/>
  <c r="Y91" i="29"/>
  <c r="X91" i="29"/>
  <c r="AS16" i="90"/>
  <c r="AL16" i="90"/>
  <c r="AU16" i="90" s="1"/>
  <c r="AS34" i="90"/>
  <c r="AL34" i="90"/>
  <c r="AU34" i="90" s="1"/>
  <c r="AS52" i="90"/>
  <c r="AL52" i="90"/>
  <c r="AU52" i="90" s="1"/>
  <c r="AS88" i="90"/>
  <c r="AL88" i="90"/>
  <c r="AU88" i="90" s="1"/>
  <c r="AS77" i="90"/>
  <c r="AL77" i="90"/>
  <c r="AU77" i="90" s="1"/>
  <c r="Y91" i="37"/>
  <c r="X91" i="37"/>
  <c r="AR90" i="85"/>
  <c r="AG88" i="89"/>
  <c r="AP88" i="89" s="1"/>
  <c r="AF88" i="89"/>
  <c r="AO88" i="89" s="1"/>
  <c r="AE88" i="89"/>
  <c r="W89" i="89"/>
  <c r="AH91" i="33"/>
  <c r="AQ91" i="33" s="1"/>
  <c r="AS32" i="90"/>
  <c r="AL32" i="90"/>
  <c r="AU32" i="90" s="1"/>
  <c r="AS50" i="90"/>
  <c r="AL50" i="90"/>
  <c r="AU50" i="90" s="1"/>
  <c r="AN90" i="29"/>
  <c r="AI90" i="29"/>
  <c r="Y93" i="41"/>
  <c r="X93" i="41"/>
  <c r="AS15" i="90"/>
  <c r="AL15" i="90"/>
  <c r="AU15" i="90" s="1"/>
  <c r="AS33" i="90"/>
  <c r="AL33" i="90"/>
  <c r="AU33" i="90" s="1"/>
  <c r="AS51" i="90"/>
  <c r="AL51" i="90"/>
  <c r="AU51" i="90" s="1"/>
  <c r="AS69" i="90"/>
  <c r="AL69" i="90"/>
  <c r="AU69" i="90" s="1"/>
  <c r="AS85" i="90"/>
  <c r="AL85" i="90"/>
  <c r="AU85" i="90" s="1"/>
  <c r="AN89" i="93"/>
  <c r="AI89" i="93"/>
  <c r="AS29" i="90"/>
  <c r="AL29" i="90"/>
  <c r="AU29" i="90" s="1"/>
  <c r="AS47" i="90"/>
  <c r="AL47" i="90"/>
  <c r="AU47" i="90" s="1"/>
  <c r="AS18" i="90"/>
  <c r="AL18" i="90"/>
  <c r="AU18" i="90" s="1"/>
  <c r="AS36" i="90"/>
  <c r="AL36" i="90"/>
  <c r="AU36" i="90" s="1"/>
  <c r="AS54" i="90"/>
  <c r="AL54" i="90"/>
  <c r="AU54" i="90" s="1"/>
  <c r="AS72" i="90"/>
  <c r="AL72" i="90"/>
  <c r="AU72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6" i="90"/>
  <c r="AL86" i="90"/>
  <c r="AU86" i="90" s="1"/>
  <c r="Z91" i="33"/>
  <c r="AS14" i="90"/>
  <c r="AL14" i="90"/>
  <c r="AU14" i="90" s="1"/>
  <c r="AS68" i="90"/>
  <c r="AL68" i="90"/>
  <c r="AU68" i="90" s="1"/>
  <c r="AS87" i="90"/>
  <c r="AL87" i="90"/>
  <c r="AU87" i="90" s="1"/>
  <c r="AI89" i="90"/>
  <c r="AN89" i="90"/>
  <c r="AN91" i="90" s="1"/>
  <c r="AN92" i="41"/>
  <c r="AI92" i="41"/>
  <c r="AS3" i="90"/>
  <c r="AL3" i="90"/>
  <c r="AU3" i="90" s="1"/>
  <c r="AS5" i="90"/>
  <c r="AL5" i="90"/>
  <c r="AU5" i="90" s="1"/>
  <c r="AS22" i="90"/>
  <c r="AL22" i="90"/>
  <c r="AU22" i="90" s="1"/>
  <c r="AS40" i="90"/>
  <c r="AL40" i="90"/>
  <c r="AU40" i="90" s="1"/>
  <c r="AS58" i="90"/>
  <c r="AL58" i="90"/>
  <c r="AU58" i="90" s="1"/>
  <c r="AS76" i="90"/>
  <c r="AL76" i="90"/>
  <c r="AU76" i="90" s="1"/>
  <c r="Y91" i="25"/>
  <c r="X91" i="25"/>
  <c r="W90" i="77"/>
  <c r="AF89" i="77"/>
  <c r="AO89" i="77" s="1"/>
  <c r="AE89" i="77"/>
  <c r="AG89" i="77"/>
  <c r="AP89" i="77" s="1"/>
  <c r="AS11" i="90"/>
  <c r="AL11" i="90"/>
  <c r="AU11" i="90" s="1"/>
  <c r="AS65" i="90"/>
  <c r="AL65" i="90"/>
  <c r="AU65" i="90" s="1"/>
  <c r="AS83" i="90"/>
  <c r="AL83" i="90"/>
  <c r="AU83" i="90" s="1"/>
  <c r="AI90" i="37"/>
  <c r="AN90" i="37"/>
  <c r="AS4" i="78"/>
  <c r="AS91" i="78" s="1"/>
  <c r="AL4" i="78"/>
  <c r="AU4" i="78" s="1"/>
  <c r="AU91" i="78" s="1"/>
  <c r="C11" i="78" s="1"/>
  <c r="F31" i="97" s="1"/>
  <c r="AS73" i="90"/>
  <c r="AL73" i="90"/>
  <c r="AU73" i="90" s="1"/>
  <c r="AH89" i="45"/>
  <c r="AQ89" i="45" s="1"/>
  <c r="AS20" i="90"/>
  <c r="AL20" i="90"/>
  <c r="AU20" i="90" s="1"/>
  <c r="AS38" i="90"/>
  <c r="AL38" i="90"/>
  <c r="AU38" i="90" s="1"/>
  <c r="AS56" i="90"/>
  <c r="AL56" i="90"/>
  <c r="AU56" i="90" s="1"/>
  <c r="AJ4" i="90"/>
  <c r="AK4" i="90"/>
  <c r="AT4" i="90" s="1"/>
  <c r="AT91" i="90" s="1"/>
  <c r="AS21" i="90"/>
  <c r="AL21" i="90"/>
  <c r="AU21" i="90" s="1"/>
  <c r="AS39" i="90"/>
  <c r="AL39" i="90"/>
  <c r="AU39" i="90" s="1"/>
  <c r="AS57" i="90"/>
  <c r="AL57" i="90"/>
  <c r="AU57" i="90" s="1"/>
  <c r="AS75" i="90"/>
  <c r="AL75" i="90"/>
  <c r="AU75" i="90" s="1"/>
  <c r="AH89" i="34"/>
  <c r="AQ89" i="34" s="1"/>
  <c r="AQ91" i="34" s="1"/>
  <c r="AZ3" i="34"/>
  <c r="AX7" i="34" s="1"/>
  <c r="S7" i="34" s="1"/>
  <c r="AC7" i="34" s="1"/>
  <c r="AB8" i="34" s="1"/>
  <c r="AX5" i="34"/>
  <c r="S5" i="34" s="1"/>
  <c r="AC5" i="34" s="1"/>
  <c r="AB6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8" i="34"/>
  <c r="S88" i="34" s="1"/>
  <c r="AC88" i="34" s="1"/>
  <c r="AB89" i="34" s="1"/>
  <c r="AX87" i="34"/>
  <c r="S87" i="34" s="1"/>
  <c r="AC87" i="34" s="1"/>
  <c r="AB88" i="34" s="1"/>
  <c r="AX84" i="34"/>
  <c r="S84" i="34" s="1"/>
  <c r="AC84" i="34" s="1"/>
  <c r="AB85" i="34" s="1"/>
  <c r="AS10" i="90"/>
  <c r="AL10" i="90"/>
  <c r="AU10" i="90" s="1"/>
  <c r="AN90" i="25"/>
  <c r="AI90" i="25"/>
  <c r="AH91" i="85"/>
  <c r="AQ91" i="85" s="1"/>
  <c r="AS17" i="90"/>
  <c r="AL17" i="90"/>
  <c r="AU17" i="90" s="1"/>
  <c r="AS35" i="90"/>
  <c r="AL35" i="90"/>
  <c r="AU35" i="90" s="1"/>
  <c r="AS53" i="90"/>
  <c r="AL53" i="90"/>
  <c r="AU53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R88" i="34"/>
  <c r="AS19" i="90"/>
  <c r="AL19" i="90"/>
  <c r="AU19" i="90" s="1"/>
  <c r="AS37" i="90"/>
  <c r="AL37" i="90"/>
  <c r="AU37" i="90" s="1"/>
  <c r="AS55" i="90"/>
  <c r="AL55" i="90"/>
  <c r="AU55" i="90" s="1"/>
  <c r="AS74" i="90"/>
  <c r="AL74" i="90"/>
  <c r="AU74" i="90" s="1"/>
  <c r="X90" i="93"/>
  <c r="Y90" i="93"/>
  <c r="Y87" i="30"/>
  <c r="X87" i="30"/>
  <c r="Z89" i="34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Z91" i="85"/>
  <c r="AR90" i="33"/>
  <c r="AS71" i="90"/>
  <c r="AL71" i="90"/>
  <c r="AU71" i="90" s="1"/>
  <c r="AR88" i="45"/>
  <c r="AS4" i="46"/>
  <c r="AS91" i="46" s="1"/>
  <c r="AL4" i="46"/>
  <c r="AU4" i="46" s="1"/>
  <c r="AU91" i="46" s="1"/>
  <c r="C11" i="46" s="1"/>
  <c r="AS79" i="90"/>
  <c r="AL79" i="90"/>
  <c r="AU79" i="90" s="1"/>
  <c r="Z89" i="45"/>
  <c r="AE90" i="81"/>
  <c r="W91" i="81"/>
  <c r="AF90" i="81"/>
  <c r="AO90" i="81" s="1"/>
  <c r="AG90" i="81"/>
  <c r="AP90" i="81" s="1"/>
  <c r="AS26" i="90"/>
  <c r="AL26" i="90"/>
  <c r="AU26" i="90" s="1"/>
  <c r="AS44" i="90"/>
  <c r="AL44" i="90"/>
  <c r="AU44" i="90" s="1"/>
  <c r="AS62" i="90"/>
  <c r="AL62" i="90"/>
  <c r="AU62" i="90" s="1"/>
  <c r="AS9" i="90"/>
  <c r="AL9" i="90"/>
  <c r="AU9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I86" i="30"/>
  <c r="AN86" i="30"/>
  <c r="AK8" i="34" l="1"/>
  <c r="AT8" i="34" s="1"/>
  <c r="AE89" i="45"/>
  <c r="AG89" i="45"/>
  <c r="AP89" i="45" s="1"/>
  <c r="AF89" i="45"/>
  <c r="AO89" i="45" s="1"/>
  <c r="W90" i="45"/>
  <c r="AJ86" i="34"/>
  <c r="AK86" i="34"/>
  <c r="AT86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K19" i="34"/>
  <c r="AT19" i="34" s="1"/>
  <c r="AK13" i="34"/>
  <c r="AT13" i="34" s="1"/>
  <c r="AX6" i="34"/>
  <c r="S6" i="34" s="1"/>
  <c r="AC6" i="34" s="1"/>
  <c r="AB7" i="34" s="1"/>
  <c r="AR90" i="29"/>
  <c r="AH90" i="93"/>
  <c r="AQ90" i="93" s="1"/>
  <c r="AJ84" i="34"/>
  <c r="AK84" i="34"/>
  <c r="AT84" i="34" s="1"/>
  <c r="AJ78" i="34"/>
  <c r="AK78" i="34"/>
  <c r="AT78" i="34" s="1"/>
  <c r="AJ72" i="34"/>
  <c r="AK72" i="34"/>
  <c r="AT72" i="34" s="1"/>
  <c r="AJ66" i="34"/>
  <c r="AK66" i="34"/>
  <c r="AT66" i="34" s="1"/>
  <c r="AJ60" i="34"/>
  <c r="AK60" i="34"/>
  <c r="AT60" i="34" s="1"/>
  <c r="AJ54" i="34"/>
  <c r="AK54" i="34"/>
  <c r="AT54" i="34" s="1"/>
  <c r="AJ48" i="34"/>
  <c r="AK48" i="34"/>
  <c r="AT48" i="34" s="1"/>
  <c r="AJ42" i="34"/>
  <c r="AK42" i="34"/>
  <c r="AT42" i="34" s="1"/>
  <c r="AJ36" i="34"/>
  <c r="AK36" i="34"/>
  <c r="AT36" i="34" s="1"/>
  <c r="AJ30" i="34"/>
  <c r="AK30" i="34"/>
  <c r="AT30" i="34" s="1"/>
  <c r="AJ24" i="34"/>
  <c r="AK24" i="34"/>
  <c r="AT24" i="34" s="1"/>
  <c r="AJ18" i="34"/>
  <c r="AK18" i="34"/>
  <c r="AT18" i="34" s="1"/>
  <c r="AJ12" i="34"/>
  <c r="AK12" i="34"/>
  <c r="AT12" i="34" s="1"/>
  <c r="AK6" i="34"/>
  <c r="AT6" i="34" s="1"/>
  <c r="X90" i="77"/>
  <c r="Z90" i="77" s="1"/>
  <c r="Y90" i="77"/>
  <c r="Y89" i="89"/>
  <c r="X89" i="89"/>
  <c r="AG89" i="34"/>
  <c r="AP89" i="34" s="1"/>
  <c r="AP91" i="34" s="1"/>
  <c r="AX89" i="34"/>
  <c r="S89" i="34" s="1"/>
  <c r="AC89" i="34" s="1"/>
  <c r="AJ89" i="34" s="1"/>
  <c r="AS89" i="34" s="1"/>
  <c r="AF89" i="34"/>
  <c r="AO89" i="34" s="1"/>
  <c r="AO91" i="34" s="1"/>
  <c r="AE89" i="34"/>
  <c r="Z90" i="93"/>
  <c r="AJ85" i="34"/>
  <c r="AK85" i="34"/>
  <c r="AT85" i="34" s="1"/>
  <c r="AK83" i="34"/>
  <c r="AT83" i="34" s="1"/>
  <c r="AJ83" i="34"/>
  <c r="AJ77" i="34"/>
  <c r="AK77" i="34"/>
  <c r="AT77" i="34" s="1"/>
  <c r="AK71" i="34"/>
  <c r="AT71" i="34" s="1"/>
  <c r="AJ71" i="34"/>
  <c r="AK65" i="34"/>
  <c r="AT65" i="34" s="1"/>
  <c r="AJ65" i="34"/>
  <c r="AJ59" i="34"/>
  <c r="AK59" i="34"/>
  <c r="AT59" i="34" s="1"/>
  <c r="AK53" i="34"/>
  <c r="AT53" i="34" s="1"/>
  <c r="AJ53" i="34"/>
  <c r="AK47" i="34"/>
  <c r="AT47" i="34" s="1"/>
  <c r="AJ47" i="34"/>
  <c r="AJ41" i="34"/>
  <c r="AK41" i="34"/>
  <c r="AT41" i="34" s="1"/>
  <c r="AK35" i="34"/>
  <c r="AT35" i="34" s="1"/>
  <c r="AJ35" i="34"/>
  <c r="AK29" i="34"/>
  <c r="AT29" i="34" s="1"/>
  <c r="AJ29" i="34"/>
  <c r="AJ23" i="34"/>
  <c r="AK23" i="34"/>
  <c r="AT23" i="34" s="1"/>
  <c r="AK17" i="34"/>
  <c r="AT17" i="34" s="1"/>
  <c r="AJ17" i="34"/>
  <c r="AJ11" i="34"/>
  <c r="AK11" i="34"/>
  <c r="AT11" i="34" s="1"/>
  <c r="AR90" i="37"/>
  <c r="AH91" i="25"/>
  <c r="AQ91" i="25" s="1"/>
  <c r="AL89" i="90"/>
  <c r="AU89" i="90" s="1"/>
  <c r="AR89" i="90"/>
  <c r="AR91" i="90" s="1"/>
  <c r="AN88" i="89"/>
  <c r="AI88" i="89"/>
  <c r="AH91" i="37"/>
  <c r="AQ91" i="37" s="1"/>
  <c r="Z93" i="73"/>
  <c r="Y93" i="73"/>
  <c r="X93" i="73"/>
  <c r="AH87" i="30"/>
  <c r="AQ87" i="30" s="1"/>
  <c r="AJ88" i="34"/>
  <c r="AK88" i="34"/>
  <c r="AT88" i="34" s="1"/>
  <c r="AJ82" i="34"/>
  <c r="AK82" i="34"/>
  <c r="AT82" i="34" s="1"/>
  <c r="AJ76" i="34"/>
  <c r="AK76" i="34"/>
  <c r="AT76" i="34" s="1"/>
  <c r="AJ70" i="34"/>
  <c r="AK70" i="34"/>
  <c r="AT70" i="34" s="1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X15" i="34"/>
  <c r="S15" i="34" s="1"/>
  <c r="AC15" i="34" s="1"/>
  <c r="AB16" i="34" s="1"/>
  <c r="AX9" i="34"/>
  <c r="S9" i="34" s="1"/>
  <c r="AC9" i="34" s="1"/>
  <c r="AB10" i="34" s="1"/>
  <c r="AX4" i="34"/>
  <c r="S4" i="34" s="1"/>
  <c r="AC4" i="34" s="1"/>
  <c r="AB5" i="34" s="1"/>
  <c r="AS4" i="90"/>
  <c r="AS91" i="90" s="1"/>
  <c r="AL4" i="90"/>
  <c r="AU4" i="90" s="1"/>
  <c r="AU91" i="90" s="1"/>
  <c r="C11" i="90" s="1"/>
  <c r="F43" i="97" s="1"/>
  <c r="AE91" i="33"/>
  <c r="W92" i="33"/>
  <c r="AG91" i="33"/>
  <c r="AP91" i="33" s="1"/>
  <c r="AF91" i="33"/>
  <c r="AO91" i="33" s="1"/>
  <c r="AR89" i="93"/>
  <c r="AH93" i="41"/>
  <c r="AQ93" i="41" s="1"/>
  <c r="AH91" i="29"/>
  <c r="AQ91" i="29" s="1"/>
  <c r="AI92" i="73"/>
  <c r="AN92" i="73"/>
  <c r="AR86" i="30"/>
  <c r="X91" i="81"/>
  <c r="Z91" i="81" s="1"/>
  <c r="Y91" i="81"/>
  <c r="AR90" i="25"/>
  <c r="AK89" i="34"/>
  <c r="AT89" i="34" s="1"/>
  <c r="AJ81" i="34"/>
  <c r="AK81" i="34"/>
  <c r="AT81" i="34" s="1"/>
  <c r="AJ75" i="34"/>
  <c r="AK75" i="34"/>
  <c r="AT75" i="34" s="1"/>
  <c r="AJ69" i="34"/>
  <c r="AK69" i="34"/>
  <c r="AT69" i="34" s="1"/>
  <c r="AJ63" i="34"/>
  <c r="AK63" i="34"/>
  <c r="AT63" i="34" s="1"/>
  <c r="AJ57" i="34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33" i="34"/>
  <c r="AK33" i="34"/>
  <c r="AT33" i="34" s="1"/>
  <c r="AJ27" i="34"/>
  <c r="AK27" i="34"/>
  <c r="AT27" i="34" s="1"/>
  <c r="AJ21" i="34"/>
  <c r="AK21" i="34"/>
  <c r="AT21" i="34" s="1"/>
  <c r="AX14" i="34"/>
  <c r="S14" i="34" s="1"/>
  <c r="AC14" i="34" s="1"/>
  <c r="AB15" i="34" s="1"/>
  <c r="AX8" i="34"/>
  <c r="S8" i="34" s="1"/>
  <c r="AC8" i="34" s="1"/>
  <c r="AB9" i="34" s="1"/>
  <c r="AX3" i="34"/>
  <c r="S3" i="34" s="1"/>
  <c r="AC3" i="34" s="1"/>
  <c r="AI89" i="77"/>
  <c r="AN89" i="77"/>
  <c r="Z91" i="25"/>
  <c r="Z91" i="37"/>
  <c r="AI90" i="81"/>
  <c r="AN90" i="81"/>
  <c r="W92" i="85"/>
  <c r="AG91" i="85"/>
  <c r="AP91" i="85" s="1"/>
  <c r="AF91" i="85"/>
  <c r="AO91" i="85" s="1"/>
  <c r="AE91" i="85"/>
  <c r="Z87" i="30"/>
  <c r="AJ87" i="34"/>
  <c r="AK87" i="34"/>
  <c r="AT87" i="34" s="1"/>
  <c r="AK80" i="34"/>
  <c r="AT80" i="34" s="1"/>
  <c r="AJ80" i="34"/>
  <c r="AK74" i="34"/>
  <c r="AT74" i="34" s="1"/>
  <c r="AJ74" i="34"/>
  <c r="AJ68" i="34"/>
  <c r="AK68" i="34"/>
  <c r="AT68" i="34" s="1"/>
  <c r="AK62" i="34"/>
  <c r="AT62" i="34" s="1"/>
  <c r="AJ62" i="34"/>
  <c r="AK56" i="34"/>
  <c r="AT56" i="34" s="1"/>
  <c r="AJ56" i="34"/>
  <c r="AJ50" i="34"/>
  <c r="AK50" i="34"/>
  <c r="AT50" i="34" s="1"/>
  <c r="AK44" i="34"/>
  <c r="AT44" i="34" s="1"/>
  <c r="AJ44" i="34"/>
  <c r="AK38" i="34"/>
  <c r="AT38" i="34" s="1"/>
  <c r="AJ38" i="34"/>
  <c r="AJ32" i="34"/>
  <c r="AK32" i="34"/>
  <c r="AT32" i="34" s="1"/>
  <c r="AK26" i="34"/>
  <c r="AT26" i="34" s="1"/>
  <c r="AJ26" i="34"/>
  <c r="AX19" i="34"/>
  <c r="S19" i="34" s="1"/>
  <c r="AC19" i="34" s="1"/>
  <c r="AB20" i="34" s="1"/>
  <c r="AX13" i="34"/>
  <c r="S13" i="34" s="1"/>
  <c r="AC13" i="34" s="1"/>
  <c r="AB14" i="34" s="1"/>
  <c r="AR92" i="41"/>
  <c r="Z93" i="41"/>
  <c r="W92" i="29"/>
  <c r="AG91" i="29"/>
  <c r="AP91" i="29" s="1"/>
  <c r="AF91" i="29"/>
  <c r="AO91" i="29" s="1"/>
  <c r="AE91" i="29"/>
  <c r="AG91" i="81" l="1"/>
  <c r="AP91" i="81" s="1"/>
  <c r="AF91" i="81"/>
  <c r="AO91" i="81" s="1"/>
  <c r="AE91" i="81"/>
  <c r="W92" i="81"/>
  <c r="AF90" i="77"/>
  <c r="AO90" i="77" s="1"/>
  <c r="AE90" i="77"/>
  <c r="AG90" i="77"/>
  <c r="AP90" i="77" s="1"/>
  <c r="W91" i="77"/>
  <c r="AS62" i="34"/>
  <c r="AL62" i="34"/>
  <c r="AU62" i="34" s="1"/>
  <c r="AE91" i="37"/>
  <c r="W92" i="37"/>
  <c r="AF91" i="37"/>
  <c r="AO91" i="37" s="1"/>
  <c r="AG91" i="37"/>
  <c r="AP91" i="37" s="1"/>
  <c r="AS17" i="34"/>
  <c r="AL17" i="34"/>
  <c r="AU17" i="34" s="1"/>
  <c r="AS51" i="34"/>
  <c r="AL51" i="34"/>
  <c r="AU51" i="34" s="1"/>
  <c r="AS69" i="34"/>
  <c r="AL69" i="34"/>
  <c r="AU69" i="34" s="1"/>
  <c r="AJ14" i="34"/>
  <c r="AK14" i="34"/>
  <c r="AT14" i="34" s="1"/>
  <c r="AS38" i="34"/>
  <c r="AL38" i="34"/>
  <c r="AU38" i="34" s="1"/>
  <c r="AS56" i="34"/>
  <c r="AL56" i="34"/>
  <c r="AU56" i="34" s="1"/>
  <c r="AS74" i="34"/>
  <c r="AL74" i="34"/>
  <c r="AU74" i="34" s="1"/>
  <c r="AG87" i="30"/>
  <c r="AP87" i="30" s="1"/>
  <c r="AE87" i="30"/>
  <c r="W88" i="30"/>
  <c r="AF87" i="30"/>
  <c r="AO87" i="30" s="1"/>
  <c r="AR89" i="77"/>
  <c r="AR92" i="73"/>
  <c r="AS29" i="34"/>
  <c r="AL29" i="34"/>
  <c r="AU29" i="34" s="1"/>
  <c r="AS47" i="34"/>
  <c r="AL47" i="34"/>
  <c r="AU47" i="34" s="1"/>
  <c r="AS65" i="34"/>
  <c r="AL65" i="34"/>
  <c r="AU65" i="34" s="1"/>
  <c r="AS83" i="34"/>
  <c r="AL83" i="34"/>
  <c r="AU83" i="34" s="1"/>
  <c r="AS12" i="34"/>
  <c r="AL12" i="34"/>
  <c r="AU12" i="34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J19" i="34"/>
  <c r="AS37" i="34"/>
  <c r="AL37" i="34"/>
  <c r="AU37" i="34" s="1"/>
  <c r="AS55" i="34"/>
  <c r="AL55" i="34"/>
  <c r="AU55" i="34" s="1"/>
  <c r="AS73" i="34"/>
  <c r="AL73" i="34"/>
  <c r="AU73" i="34" s="1"/>
  <c r="AS45" i="34"/>
  <c r="AL45" i="34"/>
  <c r="AU45" i="34" s="1"/>
  <c r="AS11" i="34"/>
  <c r="AL11" i="34"/>
  <c r="AU11" i="34" s="1"/>
  <c r="AS44" i="34"/>
  <c r="AL44" i="34"/>
  <c r="AU44" i="34" s="1"/>
  <c r="AS35" i="34"/>
  <c r="AL35" i="34"/>
  <c r="AU35" i="34" s="1"/>
  <c r="AS71" i="34"/>
  <c r="AL71" i="34"/>
  <c r="AU71" i="34" s="1"/>
  <c r="AS18" i="34"/>
  <c r="AL18" i="34"/>
  <c r="AU18" i="34" s="1"/>
  <c r="AS36" i="34"/>
  <c r="AL36" i="34"/>
  <c r="AU36" i="34" s="1"/>
  <c r="AJ7" i="34"/>
  <c r="AK7" i="34"/>
  <c r="AT7" i="34" s="1"/>
  <c r="AS25" i="34"/>
  <c r="AL25" i="34"/>
  <c r="AU25" i="34" s="1"/>
  <c r="AS43" i="34"/>
  <c r="AL43" i="34"/>
  <c r="AU43" i="34" s="1"/>
  <c r="AS61" i="34"/>
  <c r="AL61" i="34"/>
  <c r="AU61" i="34" s="1"/>
  <c r="AS79" i="34"/>
  <c r="AL79" i="34"/>
  <c r="AU79" i="34" s="1"/>
  <c r="AK20" i="34"/>
  <c r="AT20" i="34" s="1"/>
  <c r="AJ20" i="34"/>
  <c r="AR90" i="81"/>
  <c r="AS76" i="34"/>
  <c r="AL76" i="34"/>
  <c r="AU76" i="34" s="1"/>
  <c r="AH90" i="77"/>
  <c r="AQ90" i="77" s="1"/>
  <c r="Z92" i="29"/>
  <c r="Y92" i="29"/>
  <c r="X92" i="29"/>
  <c r="AS80" i="34"/>
  <c r="AL80" i="34"/>
  <c r="AU80" i="34" s="1"/>
  <c r="AJ5" i="34"/>
  <c r="AK5" i="34"/>
  <c r="AT5" i="34" s="1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AS85" i="34"/>
  <c r="AL85" i="34"/>
  <c r="AU85" i="34" s="1"/>
  <c r="AH89" i="89"/>
  <c r="AQ89" i="89" s="1"/>
  <c r="AN89" i="45"/>
  <c r="AI89" i="45"/>
  <c r="AJ3" i="34"/>
  <c r="AB4" i="34"/>
  <c r="AS81" i="34"/>
  <c r="AL81" i="34"/>
  <c r="AU81" i="34" s="1"/>
  <c r="AS58" i="34"/>
  <c r="AL58" i="34"/>
  <c r="AU58" i="34" s="1"/>
  <c r="AR88" i="89"/>
  <c r="AS26" i="34"/>
  <c r="AL26" i="34"/>
  <c r="AU26" i="34" s="1"/>
  <c r="AS54" i="34"/>
  <c r="AL54" i="34"/>
  <c r="AU54" i="34" s="1"/>
  <c r="AJ15" i="34"/>
  <c r="AK15" i="34"/>
  <c r="AT15" i="34" s="1"/>
  <c r="AI91" i="29"/>
  <c r="AN91" i="29"/>
  <c r="AK10" i="34"/>
  <c r="AT10" i="34" s="1"/>
  <c r="AJ10" i="34"/>
  <c r="AG90" i="93"/>
  <c r="AP90" i="93" s="1"/>
  <c r="AF90" i="93"/>
  <c r="AO90" i="93" s="1"/>
  <c r="W91" i="93"/>
  <c r="AE90" i="93"/>
  <c r="AJ6" i="34"/>
  <c r="AS24" i="34"/>
  <c r="AL24" i="34"/>
  <c r="AU24" i="34" s="1"/>
  <c r="AS42" i="34"/>
  <c r="AL42" i="34"/>
  <c r="AU42" i="34" s="1"/>
  <c r="AS60" i="34"/>
  <c r="AL60" i="34"/>
  <c r="AU60" i="34" s="1"/>
  <c r="AS78" i="34"/>
  <c r="AL78" i="34"/>
  <c r="AU78" i="34" s="1"/>
  <c r="AJ13" i="34"/>
  <c r="AS31" i="34"/>
  <c r="AL31" i="34"/>
  <c r="AU31" i="34" s="1"/>
  <c r="AS49" i="34"/>
  <c r="AL49" i="34"/>
  <c r="AU49" i="34" s="1"/>
  <c r="AS67" i="34"/>
  <c r="AL67" i="34"/>
  <c r="AU67" i="34" s="1"/>
  <c r="AS86" i="34"/>
  <c r="AL86" i="34"/>
  <c r="AU86" i="34" s="1"/>
  <c r="AI91" i="85"/>
  <c r="AN91" i="85"/>
  <c r="AS27" i="34"/>
  <c r="AL27" i="34"/>
  <c r="AU27" i="34" s="1"/>
  <c r="AS63" i="34"/>
  <c r="AL63" i="34"/>
  <c r="AU63" i="34" s="1"/>
  <c r="AH91" i="81"/>
  <c r="AQ91" i="81" s="1"/>
  <c r="AS22" i="34"/>
  <c r="AL22" i="34"/>
  <c r="AU22" i="34" s="1"/>
  <c r="AS40" i="34"/>
  <c r="AL40" i="34"/>
  <c r="AU40" i="34" s="1"/>
  <c r="AG93" i="73"/>
  <c r="AP93" i="73" s="1"/>
  <c r="AF93" i="73"/>
  <c r="AO93" i="73" s="1"/>
  <c r="AE93" i="73"/>
  <c r="W94" i="73"/>
  <c r="AJ9" i="34"/>
  <c r="AK9" i="34"/>
  <c r="AT9" i="34" s="1"/>
  <c r="AS53" i="34"/>
  <c r="AL53" i="34"/>
  <c r="AU53" i="34" s="1"/>
  <c r="AS72" i="34"/>
  <c r="AL72" i="34"/>
  <c r="AU72" i="34" s="1"/>
  <c r="AF93" i="41"/>
  <c r="AO93" i="41" s="1"/>
  <c r="W94" i="41"/>
  <c r="AG93" i="41"/>
  <c r="AP93" i="41" s="1"/>
  <c r="AE93" i="41"/>
  <c r="AS33" i="34"/>
  <c r="AL33" i="34"/>
  <c r="AU33" i="34" s="1"/>
  <c r="W92" i="25"/>
  <c r="AG91" i="25"/>
  <c r="AP91" i="25" s="1"/>
  <c r="AF91" i="25"/>
  <c r="AO91" i="25" s="1"/>
  <c r="AE91" i="25"/>
  <c r="Z92" i="33"/>
  <c r="Y92" i="33"/>
  <c r="X92" i="33"/>
  <c r="AS32" i="34"/>
  <c r="AL32" i="34"/>
  <c r="AU32" i="34" s="1"/>
  <c r="AS50" i="34"/>
  <c r="AL50" i="34"/>
  <c r="AU50" i="34" s="1"/>
  <c r="AS68" i="34"/>
  <c r="AL68" i="34"/>
  <c r="AU68" i="34" s="1"/>
  <c r="AS87" i="34"/>
  <c r="AL87" i="34"/>
  <c r="AU87" i="34" s="1"/>
  <c r="Z92" i="85"/>
  <c r="X92" i="85"/>
  <c r="Y92" i="85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91" i="33"/>
  <c r="AI91" i="33"/>
  <c r="AJ16" i="34"/>
  <c r="AK16" i="34"/>
  <c r="AT16" i="34" s="1"/>
  <c r="AS34" i="34"/>
  <c r="AL34" i="34"/>
  <c r="AU34" i="34" s="1"/>
  <c r="AS52" i="34"/>
  <c r="AL52" i="34"/>
  <c r="AU52" i="34" s="1"/>
  <c r="AS70" i="34"/>
  <c r="AL70" i="34"/>
  <c r="AU70" i="34" s="1"/>
  <c r="AS88" i="34"/>
  <c r="AL88" i="34"/>
  <c r="AU88" i="34" s="1"/>
  <c r="AH93" i="73"/>
  <c r="AQ93" i="73" s="1"/>
  <c r="AS23" i="34"/>
  <c r="AL23" i="34"/>
  <c r="AU23" i="34" s="1"/>
  <c r="AS41" i="34"/>
  <c r="AL41" i="34"/>
  <c r="AU41" i="34" s="1"/>
  <c r="AS59" i="34"/>
  <c r="AL59" i="34"/>
  <c r="AU59" i="34" s="1"/>
  <c r="AS77" i="34"/>
  <c r="AL77" i="34"/>
  <c r="AU77" i="34" s="1"/>
  <c r="AN89" i="34"/>
  <c r="AN91" i="34" s="1"/>
  <c r="AI89" i="34"/>
  <c r="Z89" i="89"/>
  <c r="X90" i="45"/>
  <c r="Y90" i="45"/>
  <c r="Z90" i="45" s="1"/>
  <c r="AJ8" i="34"/>
  <c r="AG90" i="45" l="1"/>
  <c r="AP90" i="45" s="1"/>
  <c r="AE90" i="45"/>
  <c r="W91" i="45"/>
  <c r="AF90" i="45"/>
  <c r="AO90" i="45" s="1"/>
  <c r="AS15" i="34"/>
  <c r="AL15" i="34"/>
  <c r="AU15" i="34" s="1"/>
  <c r="AS19" i="34"/>
  <c r="AL19" i="34"/>
  <c r="AU19" i="34" s="1"/>
  <c r="AL89" i="34"/>
  <c r="AU89" i="34" s="1"/>
  <c r="AR89" i="34"/>
  <c r="AR91" i="34" s="1"/>
  <c r="AS16" i="34"/>
  <c r="AL16" i="34"/>
  <c r="AU16" i="34" s="1"/>
  <c r="AH92" i="85"/>
  <c r="AQ92" i="85" s="1"/>
  <c r="AG92" i="33"/>
  <c r="AP92" i="33" s="1"/>
  <c r="AF92" i="33"/>
  <c r="AO92" i="33" s="1"/>
  <c r="AE92" i="33"/>
  <c r="W93" i="33"/>
  <c r="AS9" i="34"/>
  <c r="AL9" i="34"/>
  <c r="AU9" i="34" s="1"/>
  <c r="AJ4" i="34"/>
  <c r="AK4" i="34"/>
  <c r="AT4" i="34" s="1"/>
  <c r="AT91" i="34" s="1"/>
  <c r="AS14" i="34"/>
  <c r="AL14" i="34"/>
  <c r="AU14" i="34" s="1"/>
  <c r="AI93" i="41"/>
  <c r="AN93" i="41"/>
  <c r="Y94" i="73"/>
  <c r="Z94" i="73" s="1"/>
  <c r="X94" i="73"/>
  <c r="AR91" i="85"/>
  <c r="AS6" i="34"/>
  <c r="AL6" i="34"/>
  <c r="AU6" i="34" s="1"/>
  <c r="AS10" i="34"/>
  <c r="AL10" i="34"/>
  <c r="AU10" i="34" s="1"/>
  <c r="AR89" i="45"/>
  <c r="AS5" i="34"/>
  <c r="AL5" i="34"/>
  <c r="AU5" i="34" s="1"/>
  <c r="X92" i="81"/>
  <c r="Y92" i="81"/>
  <c r="Z92" i="81" s="1"/>
  <c r="AR91" i="33"/>
  <c r="AH90" i="45"/>
  <c r="AQ90" i="45" s="1"/>
  <c r="AN93" i="73"/>
  <c r="AI93" i="73"/>
  <c r="AN90" i="93"/>
  <c r="AI90" i="93"/>
  <c r="AN87" i="30"/>
  <c r="AI87" i="30"/>
  <c r="X91" i="77"/>
  <c r="Y91" i="77"/>
  <c r="AN91" i="81"/>
  <c r="AI91" i="81"/>
  <c r="AS8" i="34"/>
  <c r="AL8" i="34"/>
  <c r="AU8" i="34" s="1"/>
  <c r="AF92" i="85"/>
  <c r="AO92" i="85" s="1"/>
  <c r="AE92" i="85"/>
  <c r="AG92" i="85"/>
  <c r="AP92" i="85" s="1"/>
  <c r="W93" i="85"/>
  <c r="AI91" i="25"/>
  <c r="AN91" i="25"/>
  <c r="AS3" i="34"/>
  <c r="AL3" i="34"/>
  <c r="AU3" i="34" s="1"/>
  <c r="AE92" i="29"/>
  <c r="W93" i="29"/>
  <c r="AG92" i="29"/>
  <c r="AP92" i="29" s="1"/>
  <c r="AF92" i="29"/>
  <c r="AO92" i="29" s="1"/>
  <c r="AH92" i="33"/>
  <c r="AQ92" i="33" s="1"/>
  <c r="AS7" i="34"/>
  <c r="AL7" i="34"/>
  <c r="AU7" i="34" s="1"/>
  <c r="Z92" i="37"/>
  <c r="X92" i="37"/>
  <c r="Y92" i="37"/>
  <c r="Z88" i="30"/>
  <c r="Y88" i="30"/>
  <c r="X88" i="30"/>
  <c r="W90" i="89"/>
  <c r="AG89" i="89"/>
  <c r="AP89" i="89" s="1"/>
  <c r="AF89" i="89"/>
  <c r="AO89" i="89" s="1"/>
  <c r="AE89" i="89"/>
  <c r="X92" i="25"/>
  <c r="Y92" i="25"/>
  <c r="X94" i="41"/>
  <c r="Y94" i="41"/>
  <c r="AS13" i="34"/>
  <c r="AL13" i="34"/>
  <c r="AU13" i="34" s="1"/>
  <c r="Z91" i="93"/>
  <c r="Y91" i="93"/>
  <c r="X91" i="93"/>
  <c r="AR91" i="29"/>
  <c r="AH92" i="29"/>
  <c r="AQ92" i="29" s="1"/>
  <c r="AS20" i="34"/>
  <c r="AL20" i="34"/>
  <c r="AU20" i="34" s="1"/>
  <c r="AI91" i="37"/>
  <c r="AN91" i="37"/>
  <c r="AN90" i="77"/>
  <c r="AI90" i="77"/>
  <c r="W95" i="73" l="1"/>
  <c r="AG94" i="73"/>
  <c r="AP94" i="73" s="1"/>
  <c r="AE94" i="73"/>
  <c r="AF94" i="73"/>
  <c r="AO94" i="73" s="1"/>
  <c r="W93" i="81"/>
  <c r="AG92" i="81"/>
  <c r="AP92" i="81" s="1"/>
  <c r="AF92" i="81"/>
  <c r="AO92" i="81" s="1"/>
  <c r="AE92" i="81"/>
  <c r="AG92" i="37"/>
  <c r="AP92" i="37" s="1"/>
  <c r="AF92" i="37"/>
  <c r="AO92" i="37" s="1"/>
  <c r="AE92" i="37"/>
  <c r="W93" i="37"/>
  <c r="AR91" i="37"/>
  <c r="W92" i="93"/>
  <c r="AE91" i="93"/>
  <c r="AG91" i="93"/>
  <c r="AP91" i="93" s="1"/>
  <c r="AF91" i="93"/>
  <c r="AO91" i="93" s="1"/>
  <c r="AH92" i="37"/>
  <c r="AQ92" i="37" s="1"/>
  <c r="Y93" i="29"/>
  <c r="Z93" i="29" s="1"/>
  <c r="X93" i="29"/>
  <c r="Z93" i="85"/>
  <c r="X93" i="85"/>
  <c r="Y93" i="85"/>
  <c r="AR87" i="30"/>
  <c r="AR93" i="41"/>
  <c r="X93" i="33"/>
  <c r="Y93" i="33"/>
  <c r="AH92" i="25"/>
  <c r="AQ92" i="25" s="1"/>
  <c r="Z92" i="25"/>
  <c r="AH88" i="30"/>
  <c r="AQ88" i="30" s="1"/>
  <c r="AR90" i="93"/>
  <c r="AH92" i="81"/>
  <c r="AQ92" i="81" s="1"/>
  <c r="AH94" i="73"/>
  <c r="AQ94" i="73" s="1"/>
  <c r="AN92" i="33"/>
  <c r="AI92" i="33"/>
  <c r="Z91" i="45"/>
  <c r="X91" i="45"/>
  <c r="Y91" i="45"/>
  <c r="X90" i="89"/>
  <c r="Y90" i="89"/>
  <c r="AR91" i="81"/>
  <c r="AR90" i="77"/>
  <c r="AI89" i="89"/>
  <c r="AN89" i="89"/>
  <c r="AN92" i="85"/>
  <c r="AI92" i="85"/>
  <c r="AI90" i="45"/>
  <c r="AN90" i="45"/>
  <c r="AH91" i="93"/>
  <c r="AQ91" i="93" s="1"/>
  <c r="AH94" i="41"/>
  <c r="AQ94" i="41" s="1"/>
  <c r="W89" i="30"/>
  <c r="AG88" i="30"/>
  <c r="AP88" i="30" s="1"/>
  <c r="AE88" i="30"/>
  <c r="AF88" i="30"/>
  <c r="AO88" i="30" s="1"/>
  <c r="AH91" i="77"/>
  <c r="AQ91" i="77" s="1"/>
  <c r="AR93" i="73"/>
  <c r="AS4" i="34"/>
  <c r="AS91" i="34" s="1"/>
  <c r="AL4" i="34"/>
  <c r="AU4" i="34" s="1"/>
  <c r="AU91" i="34" s="1"/>
  <c r="C11" i="34" s="1"/>
  <c r="AI92" i="29"/>
  <c r="AN92" i="29"/>
  <c r="Z94" i="41"/>
  <c r="AR91" i="25"/>
  <c r="Z91" i="77"/>
  <c r="AG93" i="29" l="1"/>
  <c r="AP93" i="29" s="1"/>
  <c r="AE93" i="29"/>
  <c r="W94" i="29"/>
  <c r="AF93" i="29"/>
  <c r="AO93" i="29" s="1"/>
  <c r="AG91" i="77"/>
  <c r="AP91" i="77" s="1"/>
  <c r="AF91" i="77"/>
  <c r="AO91" i="77" s="1"/>
  <c r="W92" i="77"/>
  <c r="AE91" i="77"/>
  <c r="AR92" i="29"/>
  <c r="AR92" i="33"/>
  <c r="AH93" i="29"/>
  <c r="AQ93" i="29" s="1"/>
  <c r="Y92" i="93"/>
  <c r="X92" i="93"/>
  <c r="Z93" i="81"/>
  <c r="X93" i="81"/>
  <c r="Y93" i="81"/>
  <c r="AR89" i="89"/>
  <c r="Y89" i="30"/>
  <c r="X89" i="30"/>
  <c r="AI94" i="73"/>
  <c r="AN94" i="73"/>
  <c r="AR92" i="85"/>
  <c r="AH93" i="33"/>
  <c r="AQ93" i="33" s="1"/>
  <c r="X93" i="37"/>
  <c r="Y93" i="37"/>
  <c r="AH90" i="89"/>
  <c r="AQ90" i="89" s="1"/>
  <c r="AR90" i="45"/>
  <c r="AF94" i="41"/>
  <c r="AO94" i="41" s="1"/>
  <c r="AE94" i="41"/>
  <c r="W95" i="41"/>
  <c r="AG94" i="41"/>
  <c r="AP94" i="41" s="1"/>
  <c r="AH91" i="45"/>
  <c r="AQ91" i="45" s="1"/>
  <c r="Z93" i="33"/>
  <c r="AH93" i="85"/>
  <c r="AQ93" i="85" s="1"/>
  <c r="AI91" i="93"/>
  <c r="AN91" i="93"/>
  <c r="Z90" i="89"/>
  <c r="AF92" i="25"/>
  <c r="AO92" i="25" s="1"/>
  <c r="AE92" i="25"/>
  <c r="W93" i="25"/>
  <c r="AG92" i="25"/>
  <c r="AP92" i="25" s="1"/>
  <c r="AI92" i="81"/>
  <c r="AN92" i="81"/>
  <c r="AI88" i="30"/>
  <c r="AN88" i="30"/>
  <c r="AF91" i="45"/>
  <c r="AO91" i="45" s="1"/>
  <c r="AE91" i="45"/>
  <c r="AG91" i="45"/>
  <c r="AP91" i="45" s="1"/>
  <c r="W92" i="45"/>
  <c r="AG93" i="85"/>
  <c r="AP93" i="85" s="1"/>
  <c r="AF93" i="85"/>
  <c r="AO93" i="85" s="1"/>
  <c r="W94" i="85"/>
  <c r="AE93" i="85"/>
  <c r="AN92" i="37"/>
  <c r="AI92" i="37"/>
  <c r="Z95" i="73"/>
  <c r="Y95" i="73"/>
  <c r="X95" i="73"/>
  <c r="AH93" i="37" l="1"/>
  <c r="AQ93" i="37" s="1"/>
  <c r="AE93" i="81"/>
  <c r="W94" i="81"/>
  <c r="AF93" i="81"/>
  <c r="AO93" i="81" s="1"/>
  <c r="AG93" i="81"/>
  <c r="AP93" i="81" s="1"/>
  <c r="AE95" i="73"/>
  <c r="W96" i="73"/>
  <c r="AF95" i="73"/>
  <c r="AO95" i="73" s="1"/>
  <c r="AG95" i="73"/>
  <c r="AP95" i="73" s="1"/>
  <c r="AR91" i="93"/>
  <c r="W94" i="33"/>
  <c r="AG93" i="33"/>
  <c r="AP93" i="33" s="1"/>
  <c r="AF93" i="33"/>
  <c r="AO93" i="33" s="1"/>
  <c r="AE93" i="33"/>
  <c r="AH89" i="30"/>
  <c r="AQ89" i="30" s="1"/>
  <c r="AQ91" i="30" s="1"/>
  <c r="AZ3" i="30"/>
  <c r="AX4" i="30" s="1"/>
  <c r="S4" i="30" s="1"/>
  <c r="AC4" i="30" s="1"/>
  <c r="AB5" i="30" s="1"/>
  <c r="AX7" i="30"/>
  <c r="S7" i="30" s="1"/>
  <c r="AC7" i="30" s="1"/>
  <c r="AB8" i="30" s="1"/>
  <c r="AX8" i="30"/>
  <c r="S8" i="30" s="1"/>
  <c r="AC8" i="30" s="1"/>
  <c r="AB9" i="30" s="1"/>
  <c r="AX10" i="30"/>
  <c r="S10" i="30" s="1"/>
  <c r="AC10" i="30" s="1"/>
  <c r="AB11" i="30" s="1"/>
  <c r="AX13" i="30"/>
  <c r="S13" i="30" s="1"/>
  <c r="AC13" i="30" s="1"/>
  <c r="AB14" i="30" s="1"/>
  <c r="AX14" i="30"/>
  <c r="S14" i="30" s="1"/>
  <c r="AC14" i="30" s="1"/>
  <c r="AB15" i="30" s="1"/>
  <c r="AX16" i="30"/>
  <c r="S16" i="30" s="1"/>
  <c r="AC16" i="30" s="1"/>
  <c r="AB17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6" i="30"/>
  <c r="S86" i="30" s="1"/>
  <c r="AC86" i="30" s="1"/>
  <c r="AB87" i="30" s="1"/>
  <c r="AX88" i="30"/>
  <c r="S88" i="30" s="1"/>
  <c r="AC88" i="30" s="1"/>
  <c r="AB89" i="30" s="1"/>
  <c r="AX84" i="30"/>
  <c r="S84" i="30" s="1"/>
  <c r="AC84" i="30" s="1"/>
  <c r="AB85" i="30" s="1"/>
  <c r="AX87" i="30"/>
  <c r="S87" i="30" s="1"/>
  <c r="AC87" i="30" s="1"/>
  <c r="AB88" i="30" s="1"/>
  <c r="AX85" i="30"/>
  <c r="S85" i="30" s="1"/>
  <c r="AC85" i="30" s="1"/>
  <c r="AB86" i="30" s="1"/>
  <c r="AH93" i="81"/>
  <c r="AQ93" i="81" s="1"/>
  <c r="Z93" i="25"/>
  <c r="Y93" i="25"/>
  <c r="X93" i="25"/>
  <c r="Z92" i="45"/>
  <c r="Y92" i="45"/>
  <c r="X92" i="45"/>
  <c r="AR88" i="30"/>
  <c r="AI92" i="25"/>
  <c r="AN92" i="25"/>
  <c r="X95" i="41"/>
  <c r="Y95" i="41"/>
  <c r="Z95" i="41" s="1"/>
  <c r="Z93" i="37"/>
  <c r="Z89" i="30"/>
  <c r="AH92" i="93"/>
  <c r="AQ92" i="93" s="1"/>
  <c r="AN91" i="77"/>
  <c r="AI91" i="77"/>
  <c r="AR92" i="37"/>
  <c r="AN93" i="85"/>
  <c r="AI93" i="85"/>
  <c r="AI94" i="41"/>
  <c r="AN94" i="41"/>
  <c r="Z94" i="29"/>
  <c r="Y94" i="29"/>
  <c r="X94" i="29"/>
  <c r="AH95" i="73"/>
  <c r="AQ95" i="73" s="1"/>
  <c r="AR92" i="81"/>
  <c r="AE90" i="89"/>
  <c r="W91" i="89"/>
  <c r="AG90" i="89"/>
  <c r="AP90" i="89" s="1"/>
  <c r="AF90" i="89"/>
  <c r="AO90" i="89" s="1"/>
  <c r="Z92" i="93"/>
  <c r="X92" i="77"/>
  <c r="Y92" i="77"/>
  <c r="AN93" i="29"/>
  <c r="AI93" i="29"/>
  <c r="X94" i="85"/>
  <c r="Y94" i="85"/>
  <c r="AI91" i="45"/>
  <c r="AN91" i="45"/>
  <c r="AR94" i="73"/>
  <c r="AK5" i="30" l="1"/>
  <c r="AT5" i="30" s="1"/>
  <c r="AG95" i="41"/>
  <c r="AP95" i="41" s="1"/>
  <c r="AE95" i="41"/>
  <c r="W96" i="41"/>
  <c r="AF95" i="41"/>
  <c r="AO95" i="41" s="1"/>
  <c r="AR91" i="45"/>
  <c r="W95" i="29"/>
  <c r="AG94" i="29"/>
  <c r="AP94" i="29" s="1"/>
  <c r="AF94" i="29"/>
  <c r="AO94" i="29" s="1"/>
  <c r="AE94" i="29"/>
  <c r="AK85" i="30"/>
  <c r="AT85" i="30" s="1"/>
  <c r="AJ85" i="30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K15" i="30"/>
  <c r="AT15" i="30" s="1"/>
  <c r="AK9" i="30"/>
  <c r="AT9" i="30" s="1"/>
  <c r="AX3" i="30"/>
  <c r="S3" i="30" s="1"/>
  <c r="AC3" i="30" s="1"/>
  <c r="X94" i="33"/>
  <c r="Y94" i="33"/>
  <c r="Z96" i="73"/>
  <c r="Y96" i="73"/>
  <c r="X96" i="73"/>
  <c r="AI93" i="81"/>
  <c r="AN93" i="81"/>
  <c r="AR91" i="77"/>
  <c r="AJ26" i="30"/>
  <c r="AK26" i="30"/>
  <c r="AT26" i="30" s="1"/>
  <c r="AH92" i="77"/>
  <c r="AQ92" i="77" s="1"/>
  <c r="AJ89" i="30"/>
  <c r="AS89" i="30" s="1"/>
  <c r="AJ62" i="30"/>
  <c r="AK62" i="30"/>
  <c r="AT62" i="30" s="1"/>
  <c r="AJ44" i="30"/>
  <c r="AK44" i="30"/>
  <c r="AT44" i="30" s="1"/>
  <c r="AJ20" i="30"/>
  <c r="AK20" i="30"/>
  <c r="AT20" i="30" s="1"/>
  <c r="AI95" i="73"/>
  <c r="AN95" i="73"/>
  <c r="AH94" i="85"/>
  <c r="AQ94" i="85" s="1"/>
  <c r="Z92" i="77"/>
  <c r="AI90" i="89"/>
  <c r="AN90" i="89"/>
  <c r="AR94" i="41"/>
  <c r="AE89" i="30"/>
  <c r="AX89" i="30"/>
  <c r="S89" i="30" s="1"/>
  <c r="AC89" i="30" s="1"/>
  <c r="AG89" i="30"/>
  <c r="AP89" i="30" s="1"/>
  <c r="AP91" i="30" s="1"/>
  <c r="AF89" i="30"/>
  <c r="AO89" i="30" s="1"/>
  <c r="AO91" i="30" s="1"/>
  <c r="AR92" i="25"/>
  <c r="AH93" i="25"/>
  <c r="AQ93" i="25" s="1"/>
  <c r="AJ87" i="30"/>
  <c r="AK87" i="30"/>
  <c r="AT87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I93" i="33"/>
  <c r="AN93" i="33"/>
  <c r="Z91" i="89"/>
  <c r="Y91" i="89"/>
  <c r="X91" i="89"/>
  <c r="AJ80" i="30"/>
  <c r="AK80" i="30"/>
  <c r="AT80" i="30" s="1"/>
  <c r="AJ68" i="30"/>
  <c r="AK68" i="30"/>
  <c r="AT68" i="30" s="1"/>
  <c r="AJ50" i="30"/>
  <c r="AK50" i="30"/>
  <c r="AT50" i="30" s="1"/>
  <c r="AJ32" i="30"/>
  <c r="AK32" i="30"/>
  <c r="AT32" i="30" s="1"/>
  <c r="AK8" i="30"/>
  <c r="AT8" i="30" s="1"/>
  <c r="AJ8" i="30"/>
  <c r="Z94" i="85"/>
  <c r="AF92" i="93"/>
  <c r="AO92" i="93" s="1"/>
  <c r="AE92" i="93"/>
  <c r="AG92" i="93"/>
  <c r="AP92" i="93" s="1"/>
  <c r="W93" i="93"/>
  <c r="AR93" i="85"/>
  <c r="W94" i="37"/>
  <c r="AG93" i="37"/>
  <c r="AP93" i="37" s="1"/>
  <c r="AF93" i="37"/>
  <c r="AO93" i="37" s="1"/>
  <c r="AE93" i="37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X5" i="30"/>
  <c r="S5" i="30" s="1"/>
  <c r="AC5" i="30" s="1"/>
  <c r="AB6" i="30" s="1"/>
  <c r="AR93" i="29"/>
  <c r="AG93" i="25"/>
  <c r="AP93" i="25" s="1"/>
  <c r="AF93" i="25"/>
  <c r="AO93" i="25" s="1"/>
  <c r="AE93" i="25"/>
  <c r="W94" i="25"/>
  <c r="AJ86" i="30"/>
  <c r="AK86" i="30"/>
  <c r="AT86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J11" i="30"/>
  <c r="AK11" i="30"/>
  <c r="AT11" i="30" s="1"/>
  <c r="AE92" i="45"/>
  <c r="W93" i="45"/>
  <c r="AG92" i="45"/>
  <c r="AP92" i="45" s="1"/>
  <c r="AF92" i="45"/>
  <c r="AO92" i="45" s="1"/>
  <c r="AJ74" i="30"/>
  <c r="AK74" i="30"/>
  <c r="AT74" i="30" s="1"/>
  <c r="AJ56" i="30"/>
  <c r="AK56" i="30"/>
  <c r="AT56" i="30" s="1"/>
  <c r="AJ38" i="30"/>
  <c r="AK38" i="30"/>
  <c r="AT38" i="30" s="1"/>
  <c r="AJ14" i="30"/>
  <c r="AK14" i="30"/>
  <c r="AT14" i="30" s="1"/>
  <c r="AH94" i="29"/>
  <c r="AQ94" i="29" s="1"/>
  <c r="AH95" i="41"/>
  <c r="AQ95" i="41" s="1"/>
  <c r="AH92" i="45"/>
  <c r="AQ92" i="45" s="1"/>
  <c r="AK88" i="30"/>
  <c r="AT88" i="30" s="1"/>
  <c r="AJ88" i="30"/>
  <c r="AK82" i="30"/>
  <c r="AT82" i="30" s="1"/>
  <c r="AJ82" i="30"/>
  <c r="AK76" i="30"/>
  <c r="AT76" i="30" s="1"/>
  <c r="AJ76" i="30"/>
  <c r="AK70" i="30"/>
  <c r="AT70" i="30" s="1"/>
  <c r="AJ70" i="30"/>
  <c r="AK64" i="30"/>
  <c r="AT64" i="30" s="1"/>
  <c r="AJ64" i="30"/>
  <c r="AK58" i="30"/>
  <c r="AT58" i="30" s="1"/>
  <c r="AJ58" i="30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X15" i="30"/>
  <c r="S15" i="30" s="1"/>
  <c r="AC15" i="30" s="1"/>
  <c r="AB16" i="30" s="1"/>
  <c r="AX9" i="30"/>
  <c r="S9" i="30" s="1"/>
  <c r="AC9" i="30" s="1"/>
  <c r="AB10" i="30" s="1"/>
  <c r="Z94" i="81"/>
  <c r="X94" i="81"/>
  <c r="Y94" i="81"/>
  <c r="AJ10" i="30" l="1"/>
  <c r="AK10" i="30"/>
  <c r="AT10" i="30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S14" i="30"/>
  <c r="AL14" i="30"/>
  <c r="AU14" i="30" s="1"/>
  <c r="AS74" i="30"/>
  <c r="AL74" i="30"/>
  <c r="AU74" i="30" s="1"/>
  <c r="AN93" i="25"/>
  <c r="AI93" i="25"/>
  <c r="AJ12" i="30"/>
  <c r="AK12" i="30"/>
  <c r="AT12" i="30" s="1"/>
  <c r="AI93" i="37"/>
  <c r="AN93" i="37"/>
  <c r="W95" i="85"/>
  <c r="AG94" i="85"/>
  <c r="AP94" i="85" s="1"/>
  <c r="AF94" i="85"/>
  <c r="AO94" i="85" s="1"/>
  <c r="AE94" i="85"/>
  <c r="AS50" i="30"/>
  <c r="AL50" i="30"/>
  <c r="AU50" i="30" s="1"/>
  <c r="AK19" i="30"/>
  <c r="AT19" i="30" s="1"/>
  <c r="AJ19" i="30"/>
  <c r="AS26" i="30"/>
  <c r="AL26" i="30"/>
  <c r="AU26" i="30" s="1"/>
  <c r="AK16" i="30"/>
  <c r="AT16" i="30" s="1"/>
  <c r="AJ16" i="30"/>
  <c r="AS11" i="30"/>
  <c r="AL11" i="30"/>
  <c r="AU11" i="30" s="1"/>
  <c r="AS47" i="30"/>
  <c r="AL47" i="30"/>
  <c r="AU47" i="30" s="1"/>
  <c r="AS83" i="30"/>
  <c r="AL83" i="30"/>
  <c r="AU83" i="30" s="1"/>
  <c r="AS36" i="30"/>
  <c r="AL36" i="30"/>
  <c r="AU36" i="30" s="1"/>
  <c r="AS72" i="30"/>
  <c r="AL72" i="30"/>
  <c r="AU72" i="30" s="1"/>
  <c r="AS8" i="30"/>
  <c r="AL8" i="30"/>
  <c r="AU8" i="30" s="1"/>
  <c r="AG96" i="73"/>
  <c r="AP96" i="73" s="1"/>
  <c r="AF96" i="73"/>
  <c r="AO96" i="73" s="1"/>
  <c r="AE96" i="73"/>
  <c r="W97" i="73"/>
  <c r="AS45" i="30"/>
  <c r="AL45" i="30"/>
  <c r="AU45" i="30" s="1"/>
  <c r="Y96" i="41"/>
  <c r="Z96" i="41" s="1"/>
  <c r="X96" i="41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AS38" i="30"/>
  <c r="AL38" i="30"/>
  <c r="AU38" i="30" s="1"/>
  <c r="Z93" i="93"/>
  <c r="Y93" i="93"/>
  <c r="X93" i="93"/>
  <c r="AS68" i="30"/>
  <c r="AL68" i="30"/>
  <c r="AU68" i="30" s="1"/>
  <c r="W93" i="77"/>
  <c r="AE92" i="77"/>
  <c r="AF92" i="77"/>
  <c r="AO92" i="77" s="1"/>
  <c r="AG92" i="77"/>
  <c r="AP92" i="77" s="1"/>
  <c r="AS85" i="30"/>
  <c r="AL85" i="30"/>
  <c r="AU85" i="30" s="1"/>
  <c r="Z95" i="29"/>
  <c r="Y95" i="29"/>
  <c r="X95" i="29"/>
  <c r="AN95" i="41"/>
  <c r="AI95" i="41"/>
  <c r="AS29" i="30"/>
  <c r="AL29" i="30"/>
  <c r="AU29" i="30" s="1"/>
  <c r="AS65" i="30"/>
  <c r="AL65" i="30"/>
  <c r="AU65" i="30" s="1"/>
  <c r="AS54" i="30"/>
  <c r="AL54" i="30"/>
  <c r="AU54" i="30" s="1"/>
  <c r="AG91" i="89"/>
  <c r="AP91" i="89" s="1"/>
  <c r="AF91" i="89"/>
  <c r="AO91" i="89" s="1"/>
  <c r="AE91" i="89"/>
  <c r="W92" i="89"/>
  <c r="AS43" i="30"/>
  <c r="AL43" i="30"/>
  <c r="AU43" i="30" s="1"/>
  <c r="AS61" i="30"/>
  <c r="AL61" i="30"/>
  <c r="AU61" i="30" s="1"/>
  <c r="AS79" i="30"/>
  <c r="AL79" i="30"/>
  <c r="AU79" i="30" s="1"/>
  <c r="AJ9" i="30"/>
  <c r="AJ17" i="30"/>
  <c r="AS35" i="30"/>
  <c r="AL35" i="30"/>
  <c r="AU35" i="30" s="1"/>
  <c r="AS53" i="30"/>
  <c r="AL53" i="30"/>
  <c r="AU53" i="30" s="1"/>
  <c r="AS71" i="30"/>
  <c r="AL71" i="30"/>
  <c r="AU71" i="30" s="1"/>
  <c r="AS86" i="30"/>
  <c r="AL86" i="30"/>
  <c r="AU8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R93" i="33"/>
  <c r="AS31" i="30"/>
  <c r="AL31" i="30"/>
  <c r="AU31" i="30" s="1"/>
  <c r="AS49" i="30"/>
  <c r="AL49" i="30"/>
  <c r="AU49" i="30" s="1"/>
  <c r="AS67" i="30"/>
  <c r="AL67" i="30"/>
  <c r="AU67" i="30" s="1"/>
  <c r="AI89" i="30"/>
  <c r="AN89" i="30"/>
  <c r="AN91" i="30" s="1"/>
  <c r="AR95" i="73"/>
  <c r="AS62" i="30"/>
  <c r="AL62" i="30"/>
  <c r="AU62" i="30" s="1"/>
  <c r="AH94" i="33"/>
  <c r="AQ94" i="33" s="1"/>
  <c r="AJ15" i="30"/>
  <c r="AS33" i="30"/>
  <c r="AL33" i="30"/>
  <c r="AU33" i="30" s="1"/>
  <c r="AS51" i="30"/>
  <c r="AL51" i="30"/>
  <c r="AU51" i="30" s="1"/>
  <c r="AS69" i="30"/>
  <c r="AL69" i="30"/>
  <c r="AU69" i="30" s="1"/>
  <c r="AG94" i="81"/>
  <c r="AP94" i="81" s="1"/>
  <c r="AF94" i="81"/>
  <c r="AO94" i="81" s="1"/>
  <c r="AE94" i="81"/>
  <c r="W95" i="81"/>
  <c r="AJ18" i="30"/>
  <c r="AK18" i="30"/>
  <c r="AT18" i="30" s="1"/>
  <c r="AS25" i="30"/>
  <c r="AL25" i="30"/>
  <c r="AU25" i="30" s="1"/>
  <c r="AR90" i="89"/>
  <c r="AS44" i="30"/>
  <c r="AL44" i="30"/>
  <c r="AU44" i="30" s="1"/>
  <c r="AS27" i="30"/>
  <c r="AL27" i="30"/>
  <c r="AU27" i="30" s="1"/>
  <c r="AS63" i="30"/>
  <c r="AL63" i="30"/>
  <c r="AU63" i="30" s="1"/>
  <c r="AS81" i="30"/>
  <c r="AL81" i="30"/>
  <c r="AU81" i="30" s="1"/>
  <c r="AH94" i="81"/>
  <c r="AQ94" i="81" s="1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AS56" i="30"/>
  <c r="AL56" i="30"/>
  <c r="AU56" i="30" s="1"/>
  <c r="X93" i="45"/>
  <c r="Y93" i="45"/>
  <c r="Y94" i="37"/>
  <c r="X94" i="37"/>
  <c r="AN92" i="93"/>
  <c r="AI92" i="93"/>
  <c r="AS32" i="30"/>
  <c r="AL32" i="30"/>
  <c r="AU32" i="30" s="1"/>
  <c r="AS80" i="30"/>
  <c r="AL80" i="30"/>
  <c r="AU80" i="30" s="1"/>
  <c r="AK7" i="30"/>
  <c r="AT7" i="30" s="1"/>
  <c r="AJ7" i="30"/>
  <c r="AS87" i="30"/>
  <c r="AL87" i="30"/>
  <c r="AU87" i="30" s="1"/>
  <c r="AK89" i="30"/>
  <c r="AT89" i="30" s="1"/>
  <c r="AR93" i="81"/>
  <c r="Z94" i="33"/>
  <c r="AI94" i="29"/>
  <c r="AN94" i="29"/>
  <c r="AI92" i="45"/>
  <c r="AN92" i="45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Z94" i="25"/>
  <c r="Y94" i="25"/>
  <c r="X94" i="25"/>
  <c r="AJ6" i="30"/>
  <c r="AK6" i="30"/>
  <c r="AT6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H91" i="89"/>
  <c r="AQ91" i="89" s="1"/>
  <c r="AK13" i="30"/>
  <c r="AT13" i="30" s="1"/>
  <c r="AJ13" i="30"/>
  <c r="AS37" i="30"/>
  <c r="AL37" i="30"/>
  <c r="AU37" i="30" s="1"/>
  <c r="AS55" i="30"/>
  <c r="AL55" i="30"/>
  <c r="AU55" i="30" s="1"/>
  <c r="AS73" i="30"/>
  <c r="AL73" i="30"/>
  <c r="AU73" i="30" s="1"/>
  <c r="AS20" i="30"/>
  <c r="AL20" i="30"/>
  <c r="AU20" i="30" s="1"/>
  <c r="AH96" i="73"/>
  <c r="AQ96" i="73" s="1"/>
  <c r="AB4" i="30"/>
  <c r="AJ3" i="30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J5" i="30"/>
  <c r="AF96" i="41" l="1"/>
  <c r="AO96" i="41" s="1"/>
  <c r="W97" i="41"/>
  <c r="AG96" i="41"/>
  <c r="AP96" i="41" s="1"/>
  <c r="AE96" i="41"/>
  <c r="W95" i="25"/>
  <c r="AG94" i="25"/>
  <c r="AP94" i="25" s="1"/>
  <c r="AF94" i="25"/>
  <c r="AO94" i="25" s="1"/>
  <c r="AE94" i="25"/>
  <c r="AR94" i="29"/>
  <c r="AR89" i="30"/>
  <c r="AR91" i="30" s="1"/>
  <c r="AL89" i="30"/>
  <c r="AU89" i="30" s="1"/>
  <c r="AE95" i="29"/>
  <c r="W96" i="29"/>
  <c r="AG95" i="29"/>
  <c r="AP95" i="29" s="1"/>
  <c r="AF95" i="29"/>
  <c r="AO95" i="29" s="1"/>
  <c r="AG93" i="93"/>
  <c r="AP93" i="93" s="1"/>
  <c r="AF93" i="93"/>
  <c r="AO93" i="93" s="1"/>
  <c r="W94" i="93"/>
  <c r="AE93" i="93"/>
  <c r="AN96" i="73"/>
  <c r="AI96" i="73"/>
  <c r="AE94" i="33"/>
  <c r="W95" i="33"/>
  <c r="AG94" i="33"/>
  <c r="AP94" i="33" s="1"/>
  <c r="AF94" i="33"/>
  <c r="AO94" i="33" s="1"/>
  <c r="AS7" i="30"/>
  <c r="AL7" i="30"/>
  <c r="AU7" i="30" s="1"/>
  <c r="AR92" i="93"/>
  <c r="AH93" i="45"/>
  <c r="AQ93" i="45" s="1"/>
  <c r="AS18" i="30"/>
  <c r="AL18" i="30"/>
  <c r="AU18" i="30" s="1"/>
  <c r="AS15" i="30"/>
  <c r="AL15" i="30"/>
  <c r="AU15" i="30" s="1"/>
  <c r="AS17" i="30"/>
  <c r="AL17" i="30"/>
  <c r="AU17" i="30" s="1"/>
  <c r="Z93" i="77"/>
  <c r="Y93" i="77"/>
  <c r="X93" i="77"/>
  <c r="AS19" i="30"/>
  <c r="AL19" i="30"/>
  <c r="AU19" i="30" s="1"/>
  <c r="AS12" i="30"/>
  <c r="AL12" i="30"/>
  <c r="AU12" i="30" s="1"/>
  <c r="AS3" i="30"/>
  <c r="AL3" i="30"/>
  <c r="AU3" i="30" s="1"/>
  <c r="Z93" i="45"/>
  <c r="AS9" i="30"/>
  <c r="AL9" i="30"/>
  <c r="AU9" i="30" s="1"/>
  <c r="AR95" i="41"/>
  <c r="AR93" i="25"/>
  <c r="AJ4" i="30"/>
  <c r="AK4" i="30"/>
  <c r="AT4" i="30" s="1"/>
  <c r="AT91" i="30" s="1"/>
  <c r="AS6" i="30"/>
  <c r="AL6" i="30"/>
  <c r="AU6" i="30" s="1"/>
  <c r="AH94" i="37"/>
  <c r="AQ94" i="37" s="1"/>
  <c r="X95" i="81"/>
  <c r="Z95" i="81" s="1"/>
  <c r="Y95" i="81"/>
  <c r="X92" i="89"/>
  <c r="Y92" i="89"/>
  <c r="AS16" i="30"/>
  <c r="AL16" i="30"/>
  <c r="AU16" i="30" s="1"/>
  <c r="Y95" i="85"/>
  <c r="X95" i="85"/>
  <c r="AH94" i="25"/>
  <c r="AQ94" i="25" s="1"/>
  <c r="AR92" i="45"/>
  <c r="AN94" i="81"/>
  <c r="AI94" i="81"/>
  <c r="AH95" i="29"/>
  <c r="AQ95" i="29" s="1"/>
  <c r="AH93" i="93"/>
  <c r="AQ93" i="93" s="1"/>
  <c r="AS5" i="30"/>
  <c r="AL5" i="30"/>
  <c r="AU5" i="30" s="1"/>
  <c r="AS13" i="30"/>
  <c r="AL13" i="30"/>
  <c r="AU13" i="30" s="1"/>
  <c r="Z94" i="37"/>
  <c r="AN91" i="89"/>
  <c r="AI91" i="89"/>
  <c r="AI92" i="77"/>
  <c r="AN92" i="77"/>
  <c r="AH96" i="41"/>
  <c r="AQ96" i="41" s="1"/>
  <c r="X97" i="73"/>
  <c r="Y97" i="73"/>
  <c r="AI94" i="85"/>
  <c r="AN94" i="85"/>
  <c r="AR93" i="37"/>
  <c r="AS10" i="30"/>
  <c r="AL10" i="30"/>
  <c r="AU10" i="30" s="1"/>
  <c r="W96" i="81" l="1"/>
  <c r="AG95" i="81"/>
  <c r="AP95" i="81" s="1"/>
  <c r="AE95" i="81"/>
  <c r="AF95" i="81"/>
  <c r="AO95" i="81" s="1"/>
  <c r="AR94" i="85"/>
  <c r="AH97" i="73"/>
  <c r="AQ97" i="73" s="1"/>
  <c r="AR91" i="89"/>
  <c r="AN93" i="93"/>
  <c r="AI93" i="93"/>
  <c r="X95" i="25"/>
  <c r="Y95" i="25"/>
  <c r="Z95" i="25" s="1"/>
  <c r="AE94" i="37"/>
  <c r="W95" i="37"/>
  <c r="AF94" i="37"/>
  <c r="AO94" i="37" s="1"/>
  <c r="AG94" i="37"/>
  <c r="AP94" i="37" s="1"/>
  <c r="AH95" i="85"/>
  <c r="AQ95" i="85" s="1"/>
  <c r="AH92" i="89"/>
  <c r="AQ92" i="89" s="1"/>
  <c r="X95" i="33"/>
  <c r="Y95" i="33"/>
  <c r="Z95" i="33" s="1"/>
  <c r="Y94" i="93"/>
  <c r="X94" i="93"/>
  <c r="Z94" i="93" s="1"/>
  <c r="Y96" i="29"/>
  <c r="X96" i="29"/>
  <c r="Z96" i="29" s="1"/>
  <c r="AI94" i="25"/>
  <c r="AN94" i="25"/>
  <c r="Z92" i="89"/>
  <c r="AS4" i="30"/>
  <c r="AS91" i="30" s="1"/>
  <c r="AL4" i="30"/>
  <c r="AU4" i="30" s="1"/>
  <c r="AI94" i="33"/>
  <c r="AN94" i="33"/>
  <c r="AI95" i="29"/>
  <c r="AN95" i="29"/>
  <c r="AF93" i="77"/>
  <c r="AO93" i="77" s="1"/>
  <c r="AE93" i="77"/>
  <c r="W94" i="77"/>
  <c r="AG93" i="77"/>
  <c r="AP93" i="77" s="1"/>
  <c r="Z97" i="73"/>
  <c r="Z95" i="85"/>
  <c r="W94" i="45"/>
  <c r="AE93" i="45"/>
  <c r="AG93" i="45"/>
  <c r="AP93" i="45" s="1"/>
  <c r="AF93" i="45"/>
  <c r="AO93" i="45" s="1"/>
  <c r="AR96" i="73"/>
  <c r="Y97" i="41"/>
  <c r="X97" i="41"/>
  <c r="AI96" i="41"/>
  <c r="AN96" i="41"/>
  <c r="AR92" i="77"/>
  <c r="AR94" i="81"/>
  <c r="AH95" i="81"/>
  <c r="AQ95" i="81" s="1"/>
  <c r="AU91" i="30"/>
  <c r="C11" i="30" s="1"/>
  <c r="AH93" i="77"/>
  <c r="AQ93" i="77" s="1"/>
  <c r="AG96" i="29" l="1"/>
  <c r="AP96" i="29" s="1"/>
  <c r="AE96" i="29"/>
  <c r="W97" i="29"/>
  <c r="AF96" i="29"/>
  <c r="AO96" i="29" s="1"/>
  <c r="AF95" i="25"/>
  <c r="AO95" i="25" s="1"/>
  <c r="AE95" i="25"/>
  <c r="W96" i="25"/>
  <c r="AG95" i="25"/>
  <c r="AP95" i="25" s="1"/>
  <c r="W95" i="93"/>
  <c r="AE94" i="93"/>
  <c r="AF94" i="93"/>
  <c r="AO94" i="93" s="1"/>
  <c r="AG94" i="93"/>
  <c r="AP94" i="93" s="1"/>
  <c r="AG95" i="33"/>
  <c r="AP95" i="33" s="1"/>
  <c r="W96" i="33"/>
  <c r="AF95" i="33"/>
  <c r="AO95" i="33" s="1"/>
  <c r="AE95" i="33"/>
  <c r="AH97" i="41"/>
  <c r="AQ97" i="41" s="1"/>
  <c r="AF95" i="85"/>
  <c r="AO95" i="85" s="1"/>
  <c r="AE95" i="85"/>
  <c r="AG95" i="85"/>
  <c r="AP95" i="85" s="1"/>
  <c r="W96" i="85"/>
  <c r="AR95" i="29"/>
  <c r="X95" i="37"/>
  <c r="Y95" i="37"/>
  <c r="AI95" i="81"/>
  <c r="AN95" i="81"/>
  <c r="AN93" i="45"/>
  <c r="AI93" i="45"/>
  <c r="AR94" i="25"/>
  <c r="AI94" i="37"/>
  <c r="AN94" i="37"/>
  <c r="W98" i="73"/>
  <c r="AG97" i="73"/>
  <c r="AP97" i="73" s="1"/>
  <c r="AF97" i="73"/>
  <c r="AO97" i="73" s="1"/>
  <c r="AE97" i="73"/>
  <c r="AH94" i="93"/>
  <c r="AQ94" i="93" s="1"/>
  <c r="Z97" i="41"/>
  <c r="X94" i="77"/>
  <c r="Y94" i="77"/>
  <c r="AR94" i="33"/>
  <c r="AH96" i="29"/>
  <c r="AQ96" i="29" s="1"/>
  <c r="AR96" i="41"/>
  <c r="W93" i="89"/>
  <c r="AG92" i="89"/>
  <c r="AP92" i="89" s="1"/>
  <c r="AF92" i="89"/>
  <c r="AO92" i="89" s="1"/>
  <c r="AE92" i="89"/>
  <c r="AR93" i="93"/>
  <c r="X94" i="45"/>
  <c r="Y94" i="45"/>
  <c r="AN93" i="77"/>
  <c r="AI93" i="77"/>
  <c r="AH95" i="33"/>
  <c r="AQ95" i="33" s="1"/>
  <c r="AH95" i="25"/>
  <c r="AQ95" i="25" s="1"/>
  <c r="Z96" i="81"/>
  <c r="X96" i="81"/>
  <c r="Y96" i="81"/>
  <c r="Y96" i="33" l="1"/>
  <c r="X96" i="33"/>
  <c r="AH95" i="37"/>
  <c r="AQ95" i="37" s="1"/>
  <c r="AH96" i="81"/>
  <c r="AQ96" i="81" s="1"/>
  <c r="AR93" i="77"/>
  <c r="AF97" i="41"/>
  <c r="AO97" i="41" s="1"/>
  <c r="AE97" i="41"/>
  <c r="W98" i="41"/>
  <c r="AG97" i="41"/>
  <c r="AP97" i="41" s="1"/>
  <c r="AI97" i="73"/>
  <c r="AN97" i="73"/>
  <c r="AR94" i="37"/>
  <c r="AR95" i="81"/>
  <c r="X96" i="85"/>
  <c r="Y96" i="85"/>
  <c r="AE96" i="81"/>
  <c r="W97" i="81"/>
  <c r="AF96" i="81"/>
  <c r="AO96" i="81" s="1"/>
  <c r="AG96" i="81"/>
  <c r="AP96" i="81" s="1"/>
  <c r="Z95" i="93"/>
  <c r="Y95" i="93"/>
  <c r="X95" i="93"/>
  <c r="AH94" i="45"/>
  <c r="AQ94" i="45" s="1"/>
  <c r="AR93" i="45"/>
  <c r="Z95" i="37"/>
  <c r="AI95" i="85"/>
  <c r="AN95" i="85"/>
  <c r="Z97" i="29"/>
  <c r="Y97" i="29"/>
  <c r="X97" i="29"/>
  <c r="AI92" i="89"/>
  <c r="AN92" i="89"/>
  <c r="AH94" i="77"/>
  <c r="AQ94" i="77" s="1"/>
  <c r="Y98" i="73"/>
  <c r="Z98" i="73"/>
  <c r="X98" i="73"/>
  <c r="AN95" i="33"/>
  <c r="AI95" i="33"/>
  <c r="Y96" i="25"/>
  <c r="X96" i="25"/>
  <c r="Z96" i="25" s="1"/>
  <c r="AN96" i="29"/>
  <c r="AI96" i="29"/>
  <c r="Z94" i="45"/>
  <c r="Y93" i="89"/>
  <c r="X93" i="89"/>
  <c r="Z94" i="77"/>
  <c r="AI94" i="93"/>
  <c r="AN94" i="93"/>
  <c r="AI95" i="25"/>
  <c r="AN95" i="25"/>
  <c r="AG96" i="25" l="1"/>
  <c r="AP96" i="25" s="1"/>
  <c r="AF96" i="25"/>
  <c r="AO96" i="25" s="1"/>
  <c r="AE96" i="25"/>
  <c r="W97" i="25"/>
  <c r="AH93" i="89"/>
  <c r="AQ93" i="89" s="1"/>
  <c r="AG94" i="77"/>
  <c r="AP94" i="77" s="1"/>
  <c r="AF94" i="77"/>
  <c r="AO94" i="77" s="1"/>
  <c r="W95" i="77"/>
  <c r="AE94" i="77"/>
  <c r="AH98" i="73"/>
  <c r="AQ98" i="73" s="1"/>
  <c r="AQ100" i="73" s="1"/>
  <c r="AX3" i="73"/>
  <c r="S3" i="73" s="1"/>
  <c r="AC3" i="73" s="1"/>
  <c r="AX4" i="73"/>
  <c r="S4" i="73" s="1"/>
  <c r="AC4" i="73" s="1"/>
  <c r="AB5" i="73" s="1"/>
  <c r="AZ3" i="73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6" i="73"/>
  <c r="S96" i="73" s="1"/>
  <c r="AC96" i="73" s="1"/>
  <c r="AB97" i="73" s="1"/>
  <c r="AX97" i="73"/>
  <c r="S97" i="73" s="1"/>
  <c r="AC97" i="73" s="1"/>
  <c r="AB98" i="73" s="1"/>
  <c r="W98" i="29"/>
  <c r="AG97" i="29"/>
  <c r="AP97" i="29" s="1"/>
  <c r="AF97" i="29"/>
  <c r="AO97" i="29" s="1"/>
  <c r="AE97" i="29"/>
  <c r="AI96" i="81"/>
  <c r="AN96" i="81"/>
  <c r="Z98" i="41"/>
  <c r="Y98" i="41"/>
  <c r="X98" i="41"/>
  <c r="AE98" i="73"/>
  <c r="AG98" i="73"/>
  <c r="AP98" i="73" s="1"/>
  <c r="AP100" i="73" s="1"/>
  <c r="AF98" i="73"/>
  <c r="AO98" i="73" s="1"/>
  <c r="AO100" i="73" s="1"/>
  <c r="AC98" i="73"/>
  <c r="AF95" i="93"/>
  <c r="AO95" i="93" s="1"/>
  <c r="AE95" i="93"/>
  <c r="AG95" i="93"/>
  <c r="AP95" i="93" s="1"/>
  <c r="W96" i="93"/>
  <c r="AR95" i="85"/>
  <c r="AH96" i="85"/>
  <c r="AQ96" i="85" s="1"/>
  <c r="AI97" i="41"/>
  <c r="AN97" i="41"/>
  <c r="AR95" i="25"/>
  <c r="Z93" i="89"/>
  <c r="AR92" i="89"/>
  <c r="AG95" i="37"/>
  <c r="AP95" i="37" s="1"/>
  <c r="AF95" i="37"/>
  <c r="AO95" i="37" s="1"/>
  <c r="AE95" i="37"/>
  <c r="W96" i="37"/>
  <c r="Z96" i="85"/>
  <c r="AR97" i="73"/>
  <c r="AH96" i="33"/>
  <c r="AQ96" i="33" s="1"/>
  <c r="AE94" i="45"/>
  <c r="AF94" i="45"/>
  <c r="AO94" i="45" s="1"/>
  <c r="AG94" i="45"/>
  <c r="AP94" i="45" s="1"/>
  <c r="W95" i="45"/>
  <c r="AR95" i="33"/>
  <c r="AH97" i="29"/>
  <c r="AQ97" i="29" s="1"/>
  <c r="AH96" i="25"/>
  <c r="AQ96" i="25" s="1"/>
  <c r="AR94" i="93"/>
  <c r="AR96" i="29"/>
  <c r="AH95" i="93"/>
  <c r="AQ95" i="93" s="1"/>
  <c r="Z97" i="81"/>
  <c r="Y97" i="81"/>
  <c r="X97" i="81"/>
  <c r="Z96" i="33"/>
  <c r="AE93" i="89" l="1"/>
  <c r="W94" i="89"/>
  <c r="AG93" i="89"/>
  <c r="AP93" i="89" s="1"/>
  <c r="AF93" i="89"/>
  <c r="AO93" i="89" s="1"/>
  <c r="Z98" i="29"/>
  <c r="Y98" i="29"/>
  <c r="X98" i="29"/>
  <c r="AJ69" i="73"/>
  <c r="AK69" i="73"/>
  <c r="AT69" i="73" s="1"/>
  <c r="AJ33" i="73"/>
  <c r="AK33" i="73"/>
  <c r="AT33" i="73" s="1"/>
  <c r="AB4" i="73"/>
  <c r="AJ3" i="73"/>
  <c r="X96" i="37"/>
  <c r="Y96" i="37"/>
  <c r="AG98" i="41"/>
  <c r="AP98" i="41" s="1"/>
  <c r="AP100" i="41" s="1"/>
  <c r="AE98" i="41"/>
  <c r="AF98" i="41"/>
  <c r="AO98" i="41" s="1"/>
  <c r="AO100" i="41" s="1"/>
  <c r="AC98" i="41"/>
  <c r="AJ95" i="73"/>
  <c r="AK95" i="73"/>
  <c r="AT95" i="73" s="1"/>
  <c r="AK88" i="73"/>
  <c r="AT88" i="73" s="1"/>
  <c r="AJ88" i="73"/>
  <c r="AK82" i="73"/>
  <c r="AT82" i="73" s="1"/>
  <c r="AJ82" i="73"/>
  <c r="AK76" i="73"/>
  <c r="AT76" i="73" s="1"/>
  <c r="AJ76" i="73"/>
  <c r="AK70" i="73"/>
  <c r="AT70" i="73" s="1"/>
  <c r="AJ70" i="73"/>
  <c r="AK64" i="73"/>
  <c r="AT64" i="73" s="1"/>
  <c r="AJ64" i="73"/>
  <c r="AK58" i="73"/>
  <c r="AT58" i="73" s="1"/>
  <c r="AJ58" i="73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J5" i="73"/>
  <c r="AK5" i="73"/>
  <c r="AT5" i="73" s="1"/>
  <c r="AJ87" i="73"/>
  <c r="AK87" i="73"/>
  <c r="AT87" i="73" s="1"/>
  <c r="AJ45" i="73"/>
  <c r="AK45" i="73"/>
  <c r="AT45" i="73" s="1"/>
  <c r="AJ15" i="73"/>
  <c r="AK15" i="73"/>
  <c r="AT15" i="73" s="1"/>
  <c r="AN95" i="37"/>
  <c r="AI95" i="37"/>
  <c r="Y96" i="93"/>
  <c r="Z96" i="93" s="1"/>
  <c r="X96" i="93"/>
  <c r="AR96" i="81"/>
  <c r="AJ98" i="73"/>
  <c r="AS98" i="73" s="1"/>
  <c r="AK98" i="73"/>
  <c r="AT98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Y97" i="25"/>
  <c r="X97" i="25"/>
  <c r="Z97" i="25" s="1"/>
  <c r="AG97" i="81"/>
  <c r="AP97" i="81" s="1"/>
  <c r="AF97" i="81"/>
  <c r="AO97" i="81" s="1"/>
  <c r="AE97" i="81"/>
  <c r="W98" i="81"/>
  <c r="AJ81" i="73"/>
  <c r="AK81" i="73"/>
  <c r="AT81" i="73" s="1"/>
  <c r="AJ51" i="73"/>
  <c r="AK51" i="73"/>
  <c r="AT51" i="73" s="1"/>
  <c r="AJ9" i="73"/>
  <c r="AK9" i="73"/>
  <c r="AT9" i="73" s="1"/>
  <c r="AN94" i="45"/>
  <c r="AI94" i="45"/>
  <c r="AI98" i="73"/>
  <c r="AN98" i="73"/>
  <c r="AN100" i="73" s="1"/>
  <c r="AI97" i="29"/>
  <c r="AN97" i="29"/>
  <c r="AK97" i="73"/>
  <c r="AT97" i="73" s="1"/>
  <c r="AJ97" i="73"/>
  <c r="AK91" i="73"/>
  <c r="AT91" i="73" s="1"/>
  <c r="AJ91" i="73"/>
  <c r="AK85" i="73"/>
  <c r="AT85" i="73" s="1"/>
  <c r="AJ85" i="73"/>
  <c r="AK79" i="73"/>
  <c r="AT79" i="73" s="1"/>
  <c r="AJ79" i="73"/>
  <c r="AK73" i="73"/>
  <c r="AT73" i="73" s="1"/>
  <c r="AJ73" i="73"/>
  <c r="AK67" i="73"/>
  <c r="AT67" i="73" s="1"/>
  <c r="AJ67" i="73"/>
  <c r="AK61" i="73"/>
  <c r="AT61" i="73" s="1"/>
  <c r="AJ61" i="73"/>
  <c r="AK55" i="73"/>
  <c r="AT55" i="73" s="1"/>
  <c r="AJ55" i="73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N94" i="77"/>
  <c r="AI94" i="77"/>
  <c r="AN96" i="25"/>
  <c r="AI96" i="25"/>
  <c r="AJ75" i="73"/>
  <c r="AK75" i="73"/>
  <c r="AT75" i="73" s="1"/>
  <c r="AJ57" i="73"/>
  <c r="AK57" i="73"/>
  <c r="AT57" i="73" s="1"/>
  <c r="AJ27" i="73"/>
  <c r="AK27" i="73"/>
  <c r="AT27" i="73" s="1"/>
  <c r="W97" i="33"/>
  <c r="AF96" i="33"/>
  <c r="AO96" i="33" s="1"/>
  <c r="AE96" i="33"/>
  <c r="AG96" i="33"/>
  <c r="AP96" i="33" s="1"/>
  <c r="AN95" i="93"/>
  <c r="AI95" i="93"/>
  <c r="AH98" i="41"/>
  <c r="AQ98" i="41" s="1"/>
  <c r="AQ100" i="41" s="1"/>
  <c r="AZ3" i="41"/>
  <c r="AX3" i="41" s="1"/>
  <c r="S3" i="41" s="1"/>
  <c r="AC3" i="41" s="1"/>
  <c r="AX4" i="41"/>
  <c r="S4" i="41" s="1"/>
  <c r="AC4" i="41" s="1"/>
  <c r="AB5" i="41" s="1"/>
  <c r="AX5" i="41"/>
  <c r="S5" i="41" s="1"/>
  <c r="AC5" i="41" s="1"/>
  <c r="AB6" i="41" s="1"/>
  <c r="AX6" i="41"/>
  <c r="S6" i="41" s="1"/>
  <c r="AC6" i="41" s="1"/>
  <c r="AB7" i="41" s="1"/>
  <c r="AX7" i="41"/>
  <c r="S7" i="41" s="1"/>
  <c r="AC7" i="41" s="1"/>
  <c r="AB8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3" i="41"/>
  <c r="S93" i="41" s="1"/>
  <c r="AC93" i="41" s="1"/>
  <c r="AB94" i="41" s="1"/>
  <c r="AX96" i="41"/>
  <c r="S96" i="41" s="1"/>
  <c r="AC96" i="41" s="1"/>
  <c r="AB97" i="41" s="1"/>
  <c r="AX95" i="41"/>
  <c r="S95" i="41" s="1"/>
  <c r="AC95" i="41" s="1"/>
  <c r="AB96" i="41" s="1"/>
  <c r="AX94" i="41"/>
  <c r="S94" i="41" s="1"/>
  <c r="AC94" i="41" s="1"/>
  <c r="AB95" i="41" s="1"/>
  <c r="AX97" i="41"/>
  <c r="S97" i="41" s="1"/>
  <c r="AC97" i="41" s="1"/>
  <c r="AB98" i="41" s="1"/>
  <c r="AK94" i="73"/>
  <c r="AT94" i="73" s="1"/>
  <c r="AJ94" i="73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K6" i="73"/>
  <c r="AT6" i="73" s="1"/>
  <c r="AJ6" i="73"/>
  <c r="AJ93" i="73"/>
  <c r="AK93" i="73"/>
  <c r="AT93" i="73" s="1"/>
  <c r="AJ63" i="73"/>
  <c r="AK63" i="73"/>
  <c r="AT63" i="73" s="1"/>
  <c r="AJ39" i="73"/>
  <c r="AK39" i="73"/>
  <c r="AT39" i="73" s="1"/>
  <c r="AJ21" i="73"/>
  <c r="AK21" i="73"/>
  <c r="AT21" i="73" s="1"/>
  <c r="AH97" i="81"/>
  <c r="AQ97" i="81" s="1"/>
  <c r="Y95" i="45"/>
  <c r="Z95" i="45" s="1"/>
  <c r="X95" i="45"/>
  <c r="AG96" i="85"/>
  <c r="AP96" i="85" s="1"/>
  <c r="AF96" i="85"/>
  <c r="AO96" i="85" s="1"/>
  <c r="AE96" i="85"/>
  <c r="W97" i="85"/>
  <c r="AR97" i="41"/>
  <c r="AJ96" i="73"/>
  <c r="AK96" i="73"/>
  <c r="AT96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K11" i="73"/>
  <c r="AT11" i="73" s="1"/>
  <c r="AJ11" i="73"/>
  <c r="X95" i="77"/>
  <c r="Y95" i="77"/>
  <c r="AB4" i="41" l="1"/>
  <c r="AJ3" i="41"/>
  <c r="W98" i="25"/>
  <c r="AG97" i="25"/>
  <c r="AP97" i="25" s="1"/>
  <c r="AF97" i="25"/>
  <c r="AO97" i="25" s="1"/>
  <c r="AE97" i="25"/>
  <c r="AG96" i="93"/>
  <c r="AP96" i="93" s="1"/>
  <c r="AF96" i="93"/>
  <c r="AO96" i="93" s="1"/>
  <c r="W97" i="93"/>
  <c r="AE96" i="93"/>
  <c r="AG95" i="45"/>
  <c r="AP95" i="45" s="1"/>
  <c r="W96" i="45"/>
  <c r="AE95" i="45"/>
  <c r="AF95" i="45"/>
  <c r="AO95" i="45" s="1"/>
  <c r="AS63" i="73"/>
  <c r="AL63" i="73"/>
  <c r="AU63" i="73" s="1"/>
  <c r="AS66" i="73"/>
  <c r="AL66" i="73"/>
  <c r="AU66" i="73" s="1"/>
  <c r="AJ73" i="41"/>
  <c r="AK73" i="41"/>
  <c r="AT73" i="41" s="1"/>
  <c r="AJ43" i="41"/>
  <c r="AK43" i="41"/>
  <c r="AT43" i="41" s="1"/>
  <c r="AJ31" i="41"/>
  <c r="AK31" i="41"/>
  <c r="AT31" i="41" s="1"/>
  <c r="AJ19" i="41"/>
  <c r="AK19" i="41"/>
  <c r="AT19" i="41" s="1"/>
  <c r="AR95" i="93"/>
  <c r="AS7" i="73"/>
  <c r="AL7" i="73"/>
  <c r="AU7" i="73" s="1"/>
  <c r="AS14" i="73"/>
  <c r="AL14" i="73"/>
  <c r="AU14" i="73" s="1"/>
  <c r="AS86" i="73"/>
  <c r="AL86" i="73"/>
  <c r="AU86" i="73" s="1"/>
  <c r="AS58" i="73"/>
  <c r="AL58" i="73"/>
  <c r="AU58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H95" i="45"/>
  <c r="AQ95" i="45" s="1"/>
  <c r="AJ98" i="41"/>
  <c r="AS98" i="41" s="1"/>
  <c r="AK98" i="41"/>
  <c r="AT98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K8" i="41"/>
  <c r="AT8" i="41" s="1"/>
  <c r="AS61" i="73"/>
  <c r="AL61" i="73"/>
  <c r="AU61" i="73" s="1"/>
  <c r="AS79" i="73"/>
  <c r="AL79" i="73"/>
  <c r="AU79" i="73" s="1"/>
  <c r="AS97" i="73"/>
  <c r="AL97" i="73"/>
  <c r="AU97" i="73" s="1"/>
  <c r="AR94" i="45"/>
  <c r="AS87" i="73"/>
  <c r="AL87" i="73"/>
  <c r="AU87" i="73" s="1"/>
  <c r="AS16" i="73"/>
  <c r="AL16" i="73"/>
  <c r="AU16" i="73" s="1"/>
  <c r="AS34" i="73"/>
  <c r="AL34" i="73"/>
  <c r="AU34" i="73" s="1"/>
  <c r="AS52" i="73"/>
  <c r="AL52" i="73"/>
  <c r="AU52" i="73" s="1"/>
  <c r="AE98" i="29"/>
  <c r="AG98" i="29"/>
  <c r="AP98" i="29" s="1"/>
  <c r="AP100" i="29" s="1"/>
  <c r="AF98" i="29"/>
  <c r="AO98" i="29" s="1"/>
  <c r="AO100" i="29" s="1"/>
  <c r="AC98" i="29"/>
  <c r="AJ95" i="41"/>
  <c r="AK95" i="41"/>
  <c r="AT95" i="41" s="1"/>
  <c r="AJ61" i="41"/>
  <c r="AK61" i="41"/>
  <c r="AT61" i="41" s="1"/>
  <c r="AS76" i="73"/>
  <c r="AL76" i="73"/>
  <c r="AU76" i="73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X97" i="85"/>
  <c r="Y97" i="85"/>
  <c r="Z97" i="85" s="1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J6" i="41"/>
  <c r="AK6" i="41"/>
  <c r="AT6" i="41" s="1"/>
  <c r="AR96" i="25"/>
  <c r="AS67" i="73"/>
  <c r="AL67" i="73"/>
  <c r="AU67" i="73" s="1"/>
  <c r="AS85" i="73"/>
  <c r="AL85" i="73"/>
  <c r="AU85" i="73" s="1"/>
  <c r="AH96" i="93"/>
  <c r="AQ96" i="93" s="1"/>
  <c r="AS15" i="73"/>
  <c r="AL15" i="73"/>
  <c r="AU15" i="73" s="1"/>
  <c r="AS5" i="73"/>
  <c r="AL5" i="73"/>
  <c r="AU5" i="73" s="1"/>
  <c r="AS22" i="73"/>
  <c r="AL22" i="73"/>
  <c r="AU22" i="73" s="1"/>
  <c r="AS40" i="73"/>
  <c r="AL40" i="73"/>
  <c r="AU40" i="73" s="1"/>
  <c r="AS95" i="73"/>
  <c r="AL95" i="73"/>
  <c r="AU95" i="73" s="1"/>
  <c r="AH96" i="37"/>
  <c r="AQ96" i="37" s="1"/>
  <c r="AS12" i="73"/>
  <c r="AL12" i="73"/>
  <c r="AU12" i="73" s="1"/>
  <c r="AJ91" i="41"/>
  <c r="AK91" i="41"/>
  <c r="AT91" i="41" s="1"/>
  <c r="AJ67" i="41"/>
  <c r="AK67" i="41"/>
  <c r="AT67" i="41" s="1"/>
  <c r="AH95" i="77"/>
  <c r="AQ95" i="77" s="1"/>
  <c r="AN96" i="85"/>
  <c r="AI96" i="85"/>
  <c r="AS21" i="73"/>
  <c r="AL21" i="73"/>
  <c r="AU21" i="73" s="1"/>
  <c r="AS93" i="73"/>
  <c r="AL93" i="73"/>
  <c r="AU93" i="73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J5" i="41"/>
  <c r="AK5" i="41"/>
  <c r="AT5" i="41" s="1"/>
  <c r="AS27" i="73"/>
  <c r="AL27" i="73"/>
  <c r="AU27" i="73" s="1"/>
  <c r="AS13" i="73"/>
  <c r="AL13" i="73"/>
  <c r="AU13" i="73" s="1"/>
  <c r="AS31" i="73"/>
  <c r="AL31" i="73"/>
  <c r="AU31" i="73" s="1"/>
  <c r="AS49" i="73"/>
  <c r="AL49" i="73"/>
  <c r="AU49" i="73" s="1"/>
  <c r="AR97" i="29"/>
  <c r="AS9" i="73"/>
  <c r="AL9" i="73"/>
  <c r="AU9" i="73" s="1"/>
  <c r="X98" i="81"/>
  <c r="Y98" i="81"/>
  <c r="Z98" i="81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64" i="73"/>
  <c r="AL64" i="73"/>
  <c r="AU64" i="73" s="1"/>
  <c r="AS82" i="73"/>
  <c r="AL82" i="73"/>
  <c r="AU82" i="73" s="1"/>
  <c r="Z96" i="37"/>
  <c r="AS69" i="73"/>
  <c r="AL69" i="73"/>
  <c r="AU69" i="73" s="1"/>
  <c r="AS48" i="73"/>
  <c r="AL48" i="73"/>
  <c r="AU48" i="73" s="1"/>
  <c r="AJ79" i="41"/>
  <c r="AK79" i="41"/>
  <c r="AT79" i="41" s="1"/>
  <c r="AJ55" i="41"/>
  <c r="AK55" i="41"/>
  <c r="AT55" i="41" s="1"/>
  <c r="AJ37" i="41"/>
  <c r="AK37" i="41"/>
  <c r="AT37" i="41" s="1"/>
  <c r="AJ13" i="41"/>
  <c r="AK13" i="41"/>
  <c r="AT13" i="41" s="1"/>
  <c r="AS75" i="73"/>
  <c r="AL75" i="73"/>
  <c r="AU75" i="73" s="1"/>
  <c r="AS43" i="73"/>
  <c r="AL43" i="73"/>
  <c r="AU43" i="73" s="1"/>
  <c r="AH97" i="25"/>
  <c r="AQ97" i="25" s="1"/>
  <c r="AS50" i="73"/>
  <c r="AL50" i="73"/>
  <c r="AU50" i="73" s="1"/>
  <c r="AS33" i="73"/>
  <c r="AL33" i="73"/>
  <c r="AU33" i="73" s="1"/>
  <c r="Z95" i="77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6" i="73"/>
  <c r="AL96" i="73"/>
  <c r="AU96" i="73" s="1"/>
  <c r="AS6" i="73"/>
  <c r="AL6" i="73"/>
  <c r="AU6" i="73" s="1"/>
  <c r="AS94" i="73"/>
  <c r="AL94" i="73"/>
  <c r="AU94" i="73" s="1"/>
  <c r="AJ94" i="41"/>
  <c r="AK94" i="41"/>
  <c r="AT94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I96" i="33"/>
  <c r="AN96" i="33"/>
  <c r="AR94" i="77"/>
  <c r="AS55" i="73"/>
  <c r="AL55" i="73"/>
  <c r="AU55" i="73" s="1"/>
  <c r="AS73" i="73"/>
  <c r="AL73" i="73"/>
  <c r="AU73" i="73" s="1"/>
  <c r="AS91" i="73"/>
  <c r="AL91" i="73"/>
  <c r="AU91" i="73" s="1"/>
  <c r="AN97" i="81"/>
  <c r="AI97" i="81"/>
  <c r="AS45" i="73"/>
  <c r="AL45" i="73"/>
  <c r="AU45" i="73" s="1"/>
  <c r="AS10" i="73"/>
  <c r="AL10" i="73"/>
  <c r="AU10" i="73" s="1"/>
  <c r="AS28" i="73"/>
  <c r="AL28" i="73"/>
  <c r="AU28" i="73" s="1"/>
  <c r="AS46" i="73"/>
  <c r="AL46" i="73"/>
  <c r="AU46" i="73" s="1"/>
  <c r="AS3" i="73"/>
  <c r="AL3" i="73"/>
  <c r="AU3" i="73" s="1"/>
  <c r="AH98" i="29"/>
  <c r="AQ98" i="29" s="1"/>
  <c r="AQ100" i="29" s="1"/>
  <c r="AZ3" i="29"/>
  <c r="AX3" i="29" s="1"/>
  <c r="S3" i="29" s="1"/>
  <c r="AC3" i="29" s="1"/>
  <c r="AX9" i="29"/>
  <c r="S9" i="29" s="1"/>
  <c r="AC9" i="29" s="1"/>
  <c r="AB10" i="29" s="1"/>
  <c r="AX15" i="29"/>
  <c r="S15" i="29" s="1"/>
  <c r="AC15" i="29" s="1"/>
  <c r="AB16" i="29" s="1"/>
  <c r="AX21" i="29"/>
  <c r="S21" i="29" s="1"/>
  <c r="AC21" i="29" s="1"/>
  <c r="AB22" i="29" s="1"/>
  <c r="AX27" i="29"/>
  <c r="S27" i="29" s="1"/>
  <c r="AC27" i="29" s="1"/>
  <c r="AB28" i="29" s="1"/>
  <c r="AX33" i="29"/>
  <c r="S33" i="29" s="1"/>
  <c r="AC33" i="29" s="1"/>
  <c r="AB34" i="29" s="1"/>
  <c r="AX39" i="29"/>
  <c r="S39" i="29" s="1"/>
  <c r="AC39" i="29" s="1"/>
  <c r="AB40" i="29" s="1"/>
  <c r="AX45" i="29"/>
  <c r="S45" i="29" s="1"/>
  <c r="AC45" i="29" s="1"/>
  <c r="AB46" i="29" s="1"/>
  <c r="AX51" i="29"/>
  <c r="S51" i="29" s="1"/>
  <c r="AC51" i="29" s="1"/>
  <c r="AB52" i="29" s="1"/>
  <c r="AX57" i="29"/>
  <c r="S57" i="29" s="1"/>
  <c r="AC57" i="29" s="1"/>
  <c r="AB58" i="29" s="1"/>
  <c r="AX63" i="29"/>
  <c r="S63" i="29" s="1"/>
  <c r="AC63" i="29" s="1"/>
  <c r="AB64" i="29" s="1"/>
  <c r="AX69" i="29"/>
  <c r="S69" i="29" s="1"/>
  <c r="AC69" i="29" s="1"/>
  <c r="AB70" i="29" s="1"/>
  <c r="AX75" i="29"/>
  <c r="S75" i="29" s="1"/>
  <c r="AC75" i="29" s="1"/>
  <c r="AB76" i="29" s="1"/>
  <c r="AX81" i="29"/>
  <c r="S81" i="29" s="1"/>
  <c r="AC81" i="29" s="1"/>
  <c r="AB82" i="29" s="1"/>
  <c r="AX87" i="29"/>
  <c r="S87" i="29" s="1"/>
  <c r="AC87" i="29" s="1"/>
  <c r="AB88" i="29" s="1"/>
  <c r="AX95" i="29"/>
  <c r="S95" i="29" s="1"/>
  <c r="AC95" i="29" s="1"/>
  <c r="AB96" i="29" s="1"/>
  <c r="Y94" i="89"/>
  <c r="Z94" i="89" s="1"/>
  <c r="X94" i="89"/>
  <c r="AS30" i="73"/>
  <c r="AL30" i="73"/>
  <c r="AU30" i="73" s="1"/>
  <c r="AS84" i="73"/>
  <c r="AL84" i="73"/>
  <c r="AU84" i="73" s="1"/>
  <c r="AJ85" i="41"/>
  <c r="AK85" i="41"/>
  <c r="AT85" i="41" s="1"/>
  <c r="AJ49" i="41"/>
  <c r="AK49" i="41"/>
  <c r="AT49" i="41" s="1"/>
  <c r="AJ25" i="41"/>
  <c r="AK25" i="41"/>
  <c r="AT25" i="41" s="1"/>
  <c r="AJ7" i="41"/>
  <c r="AK7" i="41"/>
  <c r="AT7" i="41" s="1"/>
  <c r="X97" i="33"/>
  <c r="Y97" i="33"/>
  <c r="AS25" i="73"/>
  <c r="AL25" i="73"/>
  <c r="AU25" i="73" s="1"/>
  <c r="AS81" i="73"/>
  <c r="AL81" i="73"/>
  <c r="AU81" i="73" s="1"/>
  <c r="AS32" i="73"/>
  <c r="AL32" i="73"/>
  <c r="AU32" i="73" s="1"/>
  <c r="AS68" i="73"/>
  <c r="AL68" i="73"/>
  <c r="AU68" i="73" s="1"/>
  <c r="AS11" i="73"/>
  <c r="AL11" i="73"/>
  <c r="AU11" i="73" s="1"/>
  <c r="AS39" i="73"/>
  <c r="AL39" i="73"/>
  <c r="AU39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X8" i="41"/>
  <c r="S8" i="41" s="1"/>
  <c r="AC8" i="41" s="1"/>
  <c r="AB9" i="41" s="1"/>
  <c r="AS57" i="73"/>
  <c r="AL57" i="73"/>
  <c r="AU57" i="73" s="1"/>
  <c r="AS19" i="73"/>
  <c r="AL19" i="73"/>
  <c r="AU19" i="73" s="1"/>
  <c r="AS37" i="73"/>
  <c r="AL37" i="73"/>
  <c r="AU37" i="73" s="1"/>
  <c r="AR98" i="73"/>
  <c r="AR100" i="73" s="1"/>
  <c r="AL98" i="73"/>
  <c r="AU98" i="73" s="1"/>
  <c r="AS51" i="73"/>
  <c r="AL51" i="73"/>
  <c r="AU51" i="7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R95" i="37"/>
  <c r="AS70" i="73"/>
  <c r="AL70" i="73"/>
  <c r="AU70" i="73" s="1"/>
  <c r="AS88" i="73"/>
  <c r="AL88" i="73"/>
  <c r="AU88" i="73" s="1"/>
  <c r="AN98" i="41"/>
  <c r="AN100" i="41" s="1"/>
  <c r="AI98" i="41"/>
  <c r="AJ4" i="73"/>
  <c r="AK4" i="73"/>
  <c r="AT4" i="73" s="1"/>
  <c r="AT100" i="73" s="1"/>
  <c r="AI93" i="89"/>
  <c r="AN93" i="89"/>
  <c r="W98" i="85" l="1"/>
  <c r="AG97" i="85"/>
  <c r="AP97" i="85" s="1"/>
  <c r="AF97" i="85"/>
  <c r="AO97" i="85" s="1"/>
  <c r="AE97" i="85"/>
  <c r="AB4" i="29"/>
  <c r="AJ3" i="29"/>
  <c r="AG94" i="89"/>
  <c r="AP94" i="89" s="1"/>
  <c r="AF94" i="89"/>
  <c r="AO94" i="89" s="1"/>
  <c r="AE94" i="89"/>
  <c r="W95" i="89"/>
  <c r="AG98" i="81"/>
  <c r="AP98" i="81" s="1"/>
  <c r="AP100" i="81" s="1"/>
  <c r="AC98" i="81"/>
  <c r="AE98" i="81"/>
  <c r="AF98" i="81"/>
  <c r="AO98" i="81" s="1"/>
  <c r="AO100" i="81" s="1"/>
  <c r="AK96" i="29"/>
  <c r="AT96" i="29" s="1"/>
  <c r="AK82" i="29"/>
  <c r="AT82" i="29" s="1"/>
  <c r="AK46" i="29"/>
  <c r="AT46" i="29" s="1"/>
  <c r="AJ28" i="29"/>
  <c r="AK28" i="29"/>
  <c r="AT28" i="29" s="1"/>
  <c r="AS4" i="73"/>
  <c r="AL4" i="73"/>
  <c r="AU4" i="73" s="1"/>
  <c r="AS25" i="41"/>
  <c r="AL25" i="41"/>
  <c r="AU25" i="41" s="1"/>
  <c r="AX67" i="29"/>
  <c r="S67" i="29" s="1"/>
  <c r="AC67" i="29" s="1"/>
  <c r="AB68" i="29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H94" i="89"/>
  <c r="AQ94" i="89" s="1"/>
  <c r="AX93" i="29"/>
  <c r="S93" i="29" s="1"/>
  <c r="AC93" i="29" s="1"/>
  <c r="AB94" i="29" s="1"/>
  <c r="AX88" i="29"/>
  <c r="S88" i="29" s="1"/>
  <c r="AC88" i="29" s="1"/>
  <c r="AB89" i="29" s="1"/>
  <c r="AX82" i="29"/>
  <c r="S82" i="29" s="1"/>
  <c r="AC82" i="29" s="1"/>
  <c r="AB83" i="29" s="1"/>
  <c r="AX76" i="29"/>
  <c r="S76" i="29" s="1"/>
  <c r="AC76" i="29" s="1"/>
  <c r="AB77" i="29" s="1"/>
  <c r="AX70" i="29"/>
  <c r="S70" i="29" s="1"/>
  <c r="AC70" i="29" s="1"/>
  <c r="AB71" i="29" s="1"/>
  <c r="AX64" i="29"/>
  <c r="S64" i="29" s="1"/>
  <c r="AC64" i="29" s="1"/>
  <c r="AB65" i="29" s="1"/>
  <c r="AX58" i="29"/>
  <c r="S58" i="29" s="1"/>
  <c r="AC58" i="29" s="1"/>
  <c r="AB59" i="29" s="1"/>
  <c r="AX52" i="29"/>
  <c r="S52" i="29" s="1"/>
  <c r="AC52" i="29" s="1"/>
  <c r="AB53" i="29" s="1"/>
  <c r="AX46" i="29"/>
  <c r="S46" i="29" s="1"/>
  <c r="AC46" i="29" s="1"/>
  <c r="AB47" i="29" s="1"/>
  <c r="AX40" i="29"/>
  <c r="S40" i="29" s="1"/>
  <c r="AC40" i="29" s="1"/>
  <c r="AB41" i="29" s="1"/>
  <c r="AX34" i="29"/>
  <c r="S34" i="29" s="1"/>
  <c r="AC34" i="29" s="1"/>
  <c r="AB35" i="29" s="1"/>
  <c r="AX28" i="29"/>
  <c r="S28" i="29" s="1"/>
  <c r="AC28" i="29" s="1"/>
  <c r="AB29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4" i="29"/>
  <c r="S4" i="29" s="1"/>
  <c r="AC4" i="29" s="1"/>
  <c r="AB5" i="29" s="1"/>
  <c r="W97" i="37"/>
  <c r="AG96" i="37"/>
  <c r="AP96" i="37" s="1"/>
  <c r="AF96" i="37"/>
  <c r="AO96" i="37" s="1"/>
  <c r="AE96" i="37"/>
  <c r="AS67" i="41"/>
  <c r="AL67" i="41"/>
  <c r="AU67" i="41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43" i="41"/>
  <c r="AL43" i="41"/>
  <c r="AU43" i="41" s="1"/>
  <c r="AN96" i="93"/>
  <c r="AI96" i="93"/>
  <c r="AJ88" i="29"/>
  <c r="AK88" i="29"/>
  <c r="AT88" i="29" s="1"/>
  <c r="AJ64" i="29"/>
  <c r="AK64" i="29"/>
  <c r="AT64" i="29" s="1"/>
  <c r="AJ40" i="29"/>
  <c r="AK40" i="29"/>
  <c r="AT40" i="29" s="1"/>
  <c r="AJ34" i="29"/>
  <c r="AK34" i="29"/>
  <c r="AT34" i="29" s="1"/>
  <c r="AK10" i="29"/>
  <c r="AT10" i="29" s="1"/>
  <c r="AR96" i="33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4" i="41"/>
  <c r="AL94" i="41"/>
  <c r="AU94" i="41" s="1"/>
  <c r="AS13" i="41"/>
  <c r="AL13" i="41"/>
  <c r="AU13" i="41" s="1"/>
  <c r="AS79" i="41"/>
  <c r="AL79" i="41"/>
  <c r="AU79" i="41" s="1"/>
  <c r="AS5" i="41"/>
  <c r="AL5" i="41"/>
  <c r="AU5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61" i="41"/>
  <c r="AL61" i="41"/>
  <c r="AU61" i="41" s="1"/>
  <c r="AI98" i="29"/>
  <c r="AN98" i="29"/>
  <c r="AN100" i="29" s="1"/>
  <c r="AJ8" i="4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J9" i="41"/>
  <c r="AK9" i="41"/>
  <c r="AT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X92" i="29"/>
  <c r="S92" i="29" s="1"/>
  <c r="AC92" i="29" s="1"/>
  <c r="AB93" i="29" s="1"/>
  <c r="AX86" i="29"/>
  <c r="S86" i="29" s="1"/>
  <c r="AC86" i="29" s="1"/>
  <c r="AB87" i="29" s="1"/>
  <c r="AX80" i="29"/>
  <c r="S80" i="29" s="1"/>
  <c r="AC80" i="29" s="1"/>
  <c r="AB81" i="29" s="1"/>
  <c r="AX74" i="29"/>
  <c r="S74" i="29" s="1"/>
  <c r="AC74" i="29" s="1"/>
  <c r="AB75" i="29" s="1"/>
  <c r="AX68" i="29"/>
  <c r="S68" i="29" s="1"/>
  <c r="AC68" i="29" s="1"/>
  <c r="AB69" i="29" s="1"/>
  <c r="AX62" i="29"/>
  <c r="S62" i="29" s="1"/>
  <c r="AC62" i="29" s="1"/>
  <c r="AB63" i="29" s="1"/>
  <c r="AX56" i="29"/>
  <c r="S56" i="29" s="1"/>
  <c r="AC56" i="29" s="1"/>
  <c r="AB57" i="29" s="1"/>
  <c r="AX50" i="29"/>
  <c r="S50" i="29" s="1"/>
  <c r="AC50" i="29" s="1"/>
  <c r="AB51" i="29" s="1"/>
  <c r="AX44" i="29"/>
  <c r="S44" i="29" s="1"/>
  <c r="AC44" i="29" s="1"/>
  <c r="AB45" i="29" s="1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X14" i="29"/>
  <c r="S14" i="29" s="1"/>
  <c r="AC14" i="29" s="1"/>
  <c r="AB15" i="29" s="1"/>
  <c r="AX8" i="29"/>
  <c r="S8" i="29" s="1"/>
  <c r="AC8" i="29" s="1"/>
  <c r="AB9" i="29" s="1"/>
  <c r="AX5" i="29"/>
  <c r="S5" i="29" s="1"/>
  <c r="AC5" i="29" s="1"/>
  <c r="AB6" i="29" s="1"/>
  <c r="AR97" i="81"/>
  <c r="AS91" i="41"/>
  <c r="AL91" i="41"/>
  <c r="AU91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19" i="41"/>
  <c r="AL19" i="41"/>
  <c r="AU19" i="41" s="1"/>
  <c r="AS73" i="41"/>
  <c r="AL73" i="41"/>
  <c r="AU73" i="41" s="1"/>
  <c r="AN95" i="45"/>
  <c r="AI95" i="45"/>
  <c r="Z97" i="93"/>
  <c r="Y97" i="93"/>
  <c r="X97" i="93"/>
  <c r="AX94" i="29"/>
  <c r="S94" i="29" s="1"/>
  <c r="AC94" i="29" s="1"/>
  <c r="AB95" i="29" s="1"/>
  <c r="AX91" i="29"/>
  <c r="S91" i="29" s="1"/>
  <c r="AC91" i="29" s="1"/>
  <c r="AB92" i="29" s="1"/>
  <c r="AX85" i="29"/>
  <c r="S85" i="29" s="1"/>
  <c r="AC85" i="29" s="1"/>
  <c r="AB86" i="29" s="1"/>
  <c r="AX79" i="29"/>
  <c r="S79" i="29" s="1"/>
  <c r="AC79" i="29" s="1"/>
  <c r="AB80" i="29" s="1"/>
  <c r="AX55" i="29"/>
  <c r="S55" i="29" s="1"/>
  <c r="AC55" i="29" s="1"/>
  <c r="AB56" i="29" s="1"/>
  <c r="AX49" i="29"/>
  <c r="S49" i="29" s="1"/>
  <c r="AC49" i="29" s="1"/>
  <c r="AB50" i="29" s="1"/>
  <c r="AX43" i="29"/>
  <c r="S43" i="29" s="1"/>
  <c r="AC43" i="29" s="1"/>
  <c r="AB44" i="29" s="1"/>
  <c r="AX37" i="29"/>
  <c r="S37" i="29" s="1"/>
  <c r="AC37" i="29" s="1"/>
  <c r="AB38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X7" i="29"/>
  <c r="S7" i="29" s="1"/>
  <c r="AC7" i="29" s="1"/>
  <c r="AB8" i="29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37" i="41"/>
  <c r="AL37" i="41"/>
  <c r="AU37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95" i="41"/>
  <c r="AL95" i="41"/>
  <c r="AU95" i="41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X96" i="45"/>
  <c r="Y96" i="45"/>
  <c r="Y98" i="25"/>
  <c r="Z98" i="25" s="1"/>
  <c r="X98" i="25"/>
  <c r="AS85" i="41"/>
  <c r="AL85" i="41"/>
  <c r="AU85" i="41" s="1"/>
  <c r="AJ70" i="29"/>
  <c r="AK70" i="29"/>
  <c r="AT70" i="29" s="1"/>
  <c r="AJ52" i="29"/>
  <c r="AK52" i="29"/>
  <c r="AT52" i="29" s="1"/>
  <c r="AJ16" i="29"/>
  <c r="AK16" i="29"/>
  <c r="AT16" i="29" s="1"/>
  <c r="AX61" i="29"/>
  <c r="S61" i="29" s="1"/>
  <c r="AC61" i="29" s="1"/>
  <c r="AB62" i="29" s="1"/>
  <c r="AR98" i="41"/>
  <c r="AR100" i="41" s="1"/>
  <c r="AL98" i="41"/>
  <c r="AU98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H97" i="33"/>
  <c r="AQ97" i="33" s="1"/>
  <c r="AX96" i="29"/>
  <c r="S96" i="29" s="1"/>
  <c r="AC96" i="29" s="1"/>
  <c r="AB97" i="29" s="1"/>
  <c r="AX90" i="29"/>
  <c r="S90" i="29" s="1"/>
  <c r="AC90" i="29" s="1"/>
  <c r="AB91" i="29" s="1"/>
  <c r="AX84" i="29"/>
  <c r="S84" i="29" s="1"/>
  <c r="AC84" i="29" s="1"/>
  <c r="AB85" i="29" s="1"/>
  <c r="AX78" i="29"/>
  <c r="S78" i="29" s="1"/>
  <c r="AC78" i="29" s="1"/>
  <c r="AB79" i="29" s="1"/>
  <c r="AX72" i="29"/>
  <c r="S72" i="29" s="1"/>
  <c r="AC72" i="29" s="1"/>
  <c r="AB73" i="29" s="1"/>
  <c r="AX66" i="29"/>
  <c r="S66" i="29" s="1"/>
  <c r="AC66" i="29" s="1"/>
  <c r="AB67" i="29" s="1"/>
  <c r="AX60" i="29"/>
  <c r="S60" i="29" s="1"/>
  <c r="AC60" i="29" s="1"/>
  <c r="AB61" i="29" s="1"/>
  <c r="AX54" i="29"/>
  <c r="S54" i="29" s="1"/>
  <c r="AC54" i="29" s="1"/>
  <c r="AB55" i="29" s="1"/>
  <c r="AX48" i="29"/>
  <c r="S48" i="29" s="1"/>
  <c r="AC48" i="29" s="1"/>
  <c r="AB49" i="29" s="1"/>
  <c r="AX42" i="29"/>
  <c r="S42" i="29" s="1"/>
  <c r="AC42" i="29" s="1"/>
  <c r="AB43" i="29" s="1"/>
  <c r="AX36" i="29"/>
  <c r="S36" i="29" s="1"/>
  <c r="AC36" i="29" s="1"/>
  <c r="AB37" i="29" s="1"/>
  <c r="AX30" i="29"/>
  <c r="S30" i="29" s="1"/>
  <c r="AC30" i="29" s="1"/>
  <c r="AB31" i="29" s="1"/>
  <c r="AX24" i="29"/>
  <c r="S24" i="29" s="1"/>
  <c r="AC24" i="29" s="1"/>
  <c r="AB25" i="29" s="1"/>
  <c r="AX18" i="29"/>
  <c r="S18" i="29" s="1"/>
  <c r="AC18" i="29" s="1"/>
  <c r="AB19" i="29" s="1"/>
  <c r="AX12" i="29"/>
  <c r="S12" i="29" s="1"/>
  <c r="AC12" i="29" s="1"/>
  <c r="AB13" i="29" s="1"/>
  <c r="AX6" i="29"/>
  <c r="S6" i="29" s="1"/>
  <c r="AC6" i="29" s="1"/>
  <c r="AB7" i="29" s="1"/>
  <c r="AU100" i="73"/>
  <c r="C11" i="73" s="1"/>
  <c r="F26" i="97" s="1"/>
  <c r="W96" i="77"/>
  <c r="AG95" i="77"/>
  <c r="AP95" i="77" s="1"/>
  <c r="AE95" i="77"/>
  <c r="AF95" i="77"/>
  <c r="AO95" i="77" s="1"/>
  <c r="AH98" i="81"/>
  <c r="AQ98" i="81" s="1"/>
  <c r="AQ100" i="81" s="1"/>
  <c r="AZ3" i="81"/>
  <c r="AX6" i="81" s="1"/>
  <c r="S6" i="81" s="1"/>
  <c r="AC6" i="81" s="1"/>
  <c r="AB7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4" i="81"/>
  <c r="S94" i="81" s="1"/>
  <c r="AC94" i="81" s="1"/>
  <c r="AB95" i="81" s="1"/>
  <c r="AX95" i="81"/>
  <c r="S95" i="81" s="1"/>
  <c r="AC95" i="81" s="1"/>
  <c r="AB96" i="81" s="1"/>
  <c r="AX97" i="81"/>
  <c r="S97" i="81" s="1"/>
  <c r="AC97" i="81" s="1"/>
  <c r="AB98" i="81" s="1"/>
  <c r="AX96" i="81"/>
  <c r="S96" i="81" s="1"/>
  <c r="AC96" i="81" s="1"/>
  <c r="AB97" i="81" s="1"/>
  <c r="AR96" i="85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H97" i="85"/>
  <c r="AQ97" i="85" s="1"/>
  <c r="AS31" i="41"/>
  <c r="AL31" i="41"/>
  <c r="AU31" i="41" s="1"/>
  <c r="AS3" i="41"/>
  <c r="AL3" i="41"/>
  <c r="AU3" i="41" s="1"/>
  <c r="AR93" i="89"/>
  <c r="AS7" i="41"/>
  <c r="AL7" i="41"/>
  <c r="AU7" i="41" s="1"/>
  <c r="AJ76" i="29"/>
  <c r="AK76" i="29"/>
  <c r="AT76" i="29" s="1"/>
  <c r="AJ58" i="29"/>
  <c r="AK58" i="29"/>
  <c r="AT58" i="29" s="1"/>
  <c r="AJ22" i="29"/>
  <c r="AK22" i="29"/>
  <c r="AT22" i="29" s="1"/>
  <c r="AX73" i="29"/>
  <c r="S73" i="29" s="1"/>
  <c r="AC73" i="29" s="1"/>
  <c r="AB74" i="29" s="1"/>
  <c r="Z97" i="33"/>
  <c r="AS49" i="41"/>
  <c r="AL49" i="41"/>
  <c r="AU49" i="41" s="1"/>
  <c r="AX97" i="29"/>
  <c r="S97" i="29" s="1"/>
  <c r="AC97" i="29" s="1"/>
  <c r="AB98" i="29" s="1"/>
  <c r="AX89" i="29"/>
  <c r="S89" i="29" s="1"/>
  <c r="AC89" i="29" s="1"/>
  <c r="AB90" i="29" s="1"/>
  <c r="AX83" i="29"/>
  <c r="S83" i="29" s="1"/>
  <c r="AC83" i="29" s="1"/>
  <c r="AB84" i="29" s="1"/>
  <c r="AX77" i="29"/>
  <c r="S77" i="29" s="1"/>
  <c r="AC77" i="29" s="1"/>
  <c r="AB78" i="29" s="1"/>
  <c r="AX71" i="29"/>
  <c r="S71" i="29" s="1"/>
  <c r="AC71" i="29" s="1"/>
  <c r="AB72" i="29" s="1"/>
  <c r="AX65" i="29"/>
  <c r="S65" i="29" s="1"/>
  <c r="AC65" i="29" s="1"/>
  <c r="AB66" i="29" s="1"/>
  <c r="AX59" i="29"/>
  <c r="S59" i="29" s="1"/>
  <c r="AC59" i="29" s="1"/>
  <c r="AB60" i="29" s="1"/>
  <c r="AX53" i="29"/>
  <c r="S53" i="29" s="1"/>
  <c r="AC53" i="29" s="1"/>
  <c r="AB54" i="29" s="1"/>
  <c r="AX47" i="29"/>
  <c r="S47" i="29" s="1"/>
  <c r="AC47" i="29" s="1"/>
  <c r="AB48" i="29" s="1"/>
  <c r="AX41" i="29"/>
  <c r="S41" i="29" s="1"/>
  <c r="AC41" i="29" s="1"/>
  <c r="AB42" i="29" s="1"/>
  <c r="AX35" i="29"/>
  <c r="S35" i="29" s="1"/>
  <c r="AC35" i="29" s="1"/>
  <c r="AB36" i="29" s="1"/>
  <c r="AX29" i="29"/>
  <c r="S29" i="29" s="1"/>
  <c r="AC29" i="29" s="1"/>
  <c r="AB30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S100" i="73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5" i="41"/>
  <c r="AL55" i="41"/>
  <c r="AU55" i="41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I97" i="25"/>
  <c r="AN97" i="25"/>
  <c r="AJ4" i="41"/>
  <c r="AK4" i="41"/>
  <c r="AT4" i="41" s="1"/>
  <c r="AT100" i="41" s="1"/>
  <c r="AF98" i="25" l="1"/>
  <c r="AO98" i="25" s="1"/>
  <c r="AO100" i="25" s="1"/>
  <c r="AE98" i="25"/>
  <c r="AG98" i="25"/>
  <c r="AP98" i="25" s="1"/>
  <c r="AP100" i="25" s="1"/>
  <c r="AC98" i="25"/>
  <c r="AK7" i="81"/>
  <c r="AT7" i="81" s="1"/>
  <c r="AJ74" i="29"/>
  <c r="AK74" i="29"/>
  <c r="AT74" i="29" s="1"/>
  <c r="AJ94" i="81"/>
  <c r="AK94" i="81"/>
  <c r="AT94" i="81" s="1"/>
  <c r="AJ64" i="81"/>
  <c r="AK64" i="81"/>
  <c r="AT64" i="81" s="1"/>
  <c r="AJ34" i="81"/>
  <c r="AK34" i="81"/>
  <c r="AT34" i="81" s="1"/>
  <c r="AJ10" i="81"/>
  <c r="AK10" i="81"/>
  <c r="AT10" i="81" s="1"/>
  <c r="AJ97" i="29"/>
  <c r="AK97" i="29"/>
  <c r="AT97" i="29" s="1"/>
  <c r="AJ57" i="29"/>
  <c r="AK57" i="29"/>
  <c r="AT57" i="29" s="1"/>
  <c r="AJ11" i="29"/>
  <c r="AK11" i="29"/>
  <c r="AT11" i="29" s="1"/>
  <c r="AS28" i="29"/>
  <c r="AL28" i="29"/>
  <c r="AU28" i="29" s="1"/>
  <c r="AJ54" i="29"/>
  <c r="AK54" i="29"/>
  <c r="AT54" i="29" s="1"/>
  <c r="AJ93" i="81"/>
  <c r="AK93" i="81"/>
  <c r="AT93" i="81" s="1"/>
  <c r="AJ57" i="81"/>
  <c r="AK57" i="81"/>
  <c r="AT57" i="81" s="1"/>
  <c r="AJ33" i="81"/>
  <c r="AK33" i="81"/>
  <c r="AT33" i="81" s="1"/>
  <c r="AJ42" i="29"/>
  <c r="AK42" i="29"/>
  <c r="AT42" i="29" s="1"/>
  <c r="AJ78" i="29"/>
  <c r="AK78" i="29"/>
  <c r="AT78" i="29" s="1"/>
  <c r="AE97" i="33"/>
  <c r="W98" i="33"/>
  <c r="AG97" i="33"/>
  <c r="AP97" i="33" s="1"/>
  <c r="AF97" i="33"/>
  <c r="AO97" i="33" s="1"/>
  <c r="AJ95" i="81"/>
  <c r="AK95" i="81"/>
  <c r="AT95" i="81" s="1"/>
  <c r="AJ89" i="81"/>
  <c r="AK89" i="81"/>
  <c r="AT89" i="81" s="1"/>
  <c r="AJ83" i="81"/>
  <c r="AK83" i="81"/>
  <c r="AT83" i="81" s="1"/>
  <c r="AJ77" i="81"/>
  <c r="AK77" i="81"/>
  <c r="AT77" i="81" s="1"/>
  <c r="AK71" i="81"/>
  <c r="AT71" i="81" s="1"/>
  <c r="AJ71" i="81"/>
  <c r="AK65" i="81"/>
  <c r="AT65" i="81" s="1"/>
  <c r="AJ65" i="8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J5" i="81"/>
  <c r="AK5" i="81"/>
  <c r="AT5" i="81" s="1"/>
  <c r="AJ19" i="29"/>
  <c r="AK19" i="29"/>
  <c r="AT19" i="29" s="1"/>
  <c r="AJ55" i="29"/>
  <c r="AK55" i="29"/>
  <c r="AT55" i="29" s="1"/>
  <c r="AJ91" i="29"/>
  <c r="AK91" i="29"/>
  <c r="AT91" i="29" s="1"/>
  <c r="AJ32" i="29"/>
  <c r="AK32" i="29"/>
  <c r="AT32" i="29" s="1"/>
  <c r="AJ86" i="29"/>
  <c r="AK86" i="29"/>
  <c r="AT86" i="29" s="1"/>
  <c r="AR95" i="45"/>
  <c r="AJ15" i="29"/>
  <c r="AK15" i="29"/>
  <c r="AT15" i="29" s="1"/>
  <c r="AJ51" i="29"/>
  <c r="AK51" i="29"/>
  <c r="AT51" i="29" s="1"/>
  <c r="AJ87" i="29"/>
  <c r="AK87" i="29"/>
  <c r="AT87" i="29" s="1"/>
  <c r="AJ10" i="29"/>
  <c r="AS64" i="29"/>
  <c r="AL64" i="29"/>
  <c r="AU64" i="29" s="1"/>
  <c r="AJ5" i="29"/>
  <c r="AK5" i="29"/>
  <c r="AT5" i="29" s="1"/>
  <c r="AJ41" i="29"/>
  <c r="AK41" i="29"/>
  <c r="AT41" i="29" s="1"/>
  <c r="AJ77" i="29"/>
  <c r="AK77" i="29"/>
  <c r="AT77" i="29" s="1"/>
  <c r="AJ4" i="29"/>
  <c r="AK4" i="29"/>
  <c r="AT4" i="29" s="1"/>
  <c r="AJ12" i="29"/>
  <c r="AK12" i="29"/>
  <c r="AT12" i="29" s="1"/>
  <c r="AJ88" i="81"/>
  <c r="AK88" i="81"/>
  <c r="AT88" i="81" s="1"/>
  <c r="AJ40" i="81"/>
  <c r="AK40" i="81"/>
  <c r="AT40" i="81" s="1"/>
  <c r="AB4" i="81"/>
  <c r="AJ3" i="81"/>
  <c r="AJ92" i="29"/>
  <c r="AK92" i="29"/>
  <c r="AT92" i="29" s="1"/>
  <c r="AJ9" i="81"/>
  <c r="AK9" i="81"/>
  <c r="AT9" i="81" s="1"/>
  <c r="X96" i="77"/>
  <c r="Y96" i="77"/>
  <c r="AJ31" i="29"/>
  <c r="AK31" i="29"/>
  <c r="AT31" i="29" s="1"/>
  <c r="AJ67" i="29"/>
  <c r="AK67" i="29"/>
  <c r="AT67" i="29" s="1"/>
  <c r="AH96" i="45"/>
  <c r="AQ96" i="45" s="1"/>
  <c r="AK8" i="29"/>
  <c r="AT8" i="29" s="1"/>
  <c r="AJ8" i="29"/>
  <c r="AJ44" i="29"/>
  <c r="AK44" i="29"/>
  <c r="AT44" i="29" s="1"/>
  <c r="AJ95" i="29"/>
  <c r="AK95" i="29"/>
  <c r="AT95" i="29" s="1"/>
  <c r="AJ27" i="29"/>
  <c r="AK27" i="29"/>
  <c r="AT27" i="29" s="1"/>
  <c r="AJ63" i="29"/>
  <c r="AK63" i="29"/>
  <c r="AT63" i="29" s="1"/>
  <c r="AS8" i="41"/>
  <c r="AL8" i="41"/>
  <c r="AU8" i="41" s="1"/>
  <c r="AS34" i="29"/>
  <c r="AL34" i="29"/>
  <c r="AU34" i="29" s="1"/>
  <c r="AS88" i="29"/>
  <c r="AL88" i="29"/>
  <c r="AU88" i="29" s="1"/>
  <c r="AJ17" i="29"/>
  <c r="AK17" i="29"/>
  <c r="AT17" i="29" s="1"/>
  <c r="AJ53" i="29"/>
  <c r="AK53" i="29"/>
  <c r="AT53" i="29" s="1"/>
  <c r="AJ89" i="29"/>
  <c r="AK89" i="29"/>
  <c r="AT89" i="29" s="1"/>
  <c r="AN94" i="89"/>
  <c r="AI94" i="89"/>
  <c r="AS4" i="41"/>
  <c r="AL4" i="41"/>
  <c r="AU4" i="41" s="1"/>
  <c r="AJ76" i="81"/>
  <c r="AK76" i="81"/>
  <c r="AT76" i="81" s="1"/>
  <c r="AJ52" i="81"/>
  <c r="AK52" i="81"/>
  <c r="AT52" i="81" s="1"/>
  <c r="AJ22" i="81"/>
  <c r="AK22" i="81"/>
  <c r="AT22" i="81" s="1"/>
  <c r="AJ61" i="29"/>
  <c r="AK61" i="29"/>
  <c r="AT61" i="29" s="1"/>
  <c r="AS70" i="29"/>
  <c r="AL70" i="29"/>
  <c r="AU70" i="29" s="1"/>
  <c r="AJ21" i="29"/>
  <c r="AK21" i="29"/>
  <c r="AT21" i="29" s="1"/>
  <c r="AJ47" i="29"/>
  <c r="AK47" i="29"/>
  <c r="AT47" i="29" s="1"/>
  <c r="AJ68" i="29"/>
  <c r="AK68" i="29"/>
  <c r="AT68" i="29" s="1"/>
  <c r="X95" i="89"/>
  <c r="Y95" i="89"/>
  <c r="AJ90" i="29"/>
  <c r="AK90" i="29"/>
  <c r="AT90" i="29" s="1"/>
  <c r="AJ75" i="81"/>
  <c r="AK75" i="81"/>
  <c r="AT75" i="81" s="1"/>
  <c r="AJ51" i="81"/>
  <c r="AK51" i="81"/>
  <c r="AT51" i="81" s="1"/>
  <c r="AJ39" i="81"/>
  <c r="AK39" i="81"/>
  <c r="AT39" i="81" s="1"/>
  <c r="AJ21" i="81"/>
  <c r="AK21" i="81"/>
  <c r="AT21" i="81" s="1"/>
  <c r="AR97" i="25"/>
  <c r="AJ24" i="29"/>
  <c r="AK24" i="29"/>
  <c r="AT24" i="29" s="1"/>
  <c r="AJ60" i="29"/>
  <c r="AK60" i="29"/>
  <c r="AT60" i="29" s="1"/>
  <c r="AJ98" i="29"/>
  <c r="AS98" i="29" s="1"/>
  <c r="AK98" i="29"/>
  <c r="AT98" i="29" s="1"/>
  <c r="AS22" i="29"/>
  <c r="AL22" i="29"/>
  <c r="AU22" i="29" s="1"/>
  <c r="AJ97" i="81"/>
  <c r="AK97" i="81"/>
  <c r="AT97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K68" i="81"/>
  <c r="AT68" i="81" s="1"/>
  <c r="AJ68" i="81"/>
  <c r="AK62" i="81"/>
  <c r="AT62" i="81" s="1"/>
  <c r="AJ62" i="8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X13" i="81"/>
  <c r="S13" i="81" s="1"/>
  <c r="AC13" i="81" s="1"/>
  <c r="AB14" i="81" s="1"/>
  <c r="AX7" i="81"/>
  <c r="S7" i="81" s="1"/>
  <c r="AC7" i="81" s="1"/>
  <c r="AB8" i="81" s="1"/>
  <c r="AJ37" i="29"/>
  <c r="AK37" i="29"/>
  <c r="AT37" i="29" s="1"/>
  <c r="AJ73" i="29"/>
  <c r="AK73" i="29"/>
  <c r="AT73" i="29" s="1"/>
  <c r="AS16" i="29"/>
  <c r="AL16" i="29"/>
  <c r="AU16" i="29" s="1"/>
  <c r="Z96" i="45"/>
  <c r="AJ14" i="29"/>
  <c r="AK14" i="29"/>
  <c r="AT14" i="29" s="1"/>
  <c r="AJ50" i="29"/>
  <c r="AK50" i="29"/>
  <c r="AT50" i="29" s="1"/>
  <c r="AH97" i="93"/>
  <c r="AQ97" i="93" s="1"/>
  <c r="AJ33" i="29"/>
  <c r="AK33" i="29"/>
  <c r="AT33" i="29" s="1"/>
  <c r="AJ69" i="29"/>
  <c r="AK69" i="29"/>
  <c r="AT69" i="29" s="1"/>
  <c r="AR96" i="93"/>
  <c r="AJ23" i="29"/>
  <c r="AK23" i="29"/>
  <c r="AT23" i="29" s="1"/>
  <c r="AJ59" i="29"/>
  <c r="AK59" i="29"/>
  <c r="AT59" i="29" s="1"/>
  <c r="AJ94" i="29"/>
  <c r="AK94" i="29"/>
  <c r="AT94" i="29" s="1"/>
  <c r="AJ46" i="29"/>
  <c r="AI98" i="81"/>
  <c r="AN98" i="81"/>
  <c r="AN100" i="81" s="1"/>
  <c r="AJ48" i="29"/>
  <c r="AK48" i="29"/>
  <c r="AT48" i="29" s="1"/>
  <c r="AS76" i="29"/>
  <c r="AL76" i="29"/>
  <c r="AU76" i="29" s="1"/>
  <c r="AJ82" i="81"/>
  <c r="AK82" i="81"/>
  <c r="AT82" i="81" s="1"/>
  <c r="AJ58" i="81"/>
  <c r="AK58" i="81"/>
  <c r="AT58" i="81" s="1"/>
  <c r="AJ28" i="81"/>
  <c r="AK28" i="81"/>
  <c r="AT28" i="81" s="1"/>
  <c r="AJ25" i="29"/>
  <c r="AK25" i="29"/>
  <c r="AT25" i="29" s="1"/>
  <c r="AJ38" i="29"/>
  <c r="AK38" i="29"/>
  <c r="AT38" i="29" s="1"/>
  <c r="AJ83" i="29"/>
  <c r="AK83" i="29"/>
  <c r="AT83" i="29" s="1"/>
  <c r="AI97" i="85"/>
  <c r="AN97" i="85"/>
  <c r="AJ81" i="81"/>
  <c r="AK81" i="81"/>
  <c r="AT81" i="81" s="1"/>
  <c r="AJ69" i="81"/>
  <c r="AK69" i="81"/>
  <c r="AT69" i="81" s="1"/>
  <c r="AJ45" i="81"/>
  <c r="AK45" i="81"/>
  <c r="AT45" i="81" s="1"/>
  <c r="AJ15" i="81"/>
  <c r="AK15" i="81"/>
  <c r="AT15" i="81" s="1"/>
  <c r="AJ30" i="29"/>
  <c r="AK30" i="29"/>
  <c r="AT30" i="29" s="1"/>
  <c r="AJ66" i="29"/>
  <c r="AK66" i="29"/>
  <c r="AT66" i="29" s="1"/>
  <c r="AJ98" i="81"/>
  <c r="AS98" i="81" s="1"/>
  <c r="AK98" i="81"/>
  <c r="AT98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X12" i="81"/>
  <c r="S12" i="81" s="1"/>
  <c r="AC12" i="81" s="1"/>
  <c r="AB13" i="81" s="1"/>
  <c r="AJ7" i="29"/>
  <c r="AK7" i="29"/>
  <c r="AT7" i="29" s="1"/>
  <c r="AJ43" i="29"/>
  <c r="AK43" i="29"/>
  <c r="AT43" i="29" s="1"/>
  <c r="AJ79" i="29"/>
  <c r="AK79" i="29"/>
  <c r="AT79" i="29" s="1"/>
  <c r="AH98" i="25"/>
  <c r="AQ98" i="25" s="1"/>
  <c r="AQ100" i="25" s="1"/>
  <c r="AZ3" i="25"/>
  <c r="AX6" i="25" s="1"/>
  <c r="S6" i="25" s="1"/>
  <c r="AC6" i="25" s="1"/>
  <c r="AB7" i="25" s="1"/>
  <c r="AX10" i="25"/>
  <c r="S10" i="25" s="1"/>
  <c r="AC10" i="25" s="1"/>
  <c r="AB11" i="25" s="1"/>
  <c r="AX16" i="25"/>
  <c r="S16" i="25" s="1"/>
  <c r="AC16" i="25" s="1"/>
  <c r="AB17" i="25" s="1"/>
  <c r="AX22" i="25"/>
  <c r="S22" i="25" s="1"/>
  <c r="AC22" i="25" s="1"/>
  <c r="AB23" i="25" s="1"/>
  <c r="AX28" i="25"/>
  <c r="S28" i="25" s="1"/>
  <c r="AC28" i="25" s="1"/>
  <c r="AB29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6" i="25"/>
  <c r="S96" i="25" s="1"/>
  <c r="AC96" i="25" s="1"/>
  <c r="AB97" i="25" s="1"/>
  <c r="AX94" i="25"/>
  <c r="S94" i="25" s="1"/>
  <c r="AC94" i="25" s="1"/>
  <c r="AB95" i="25" s="1"/>
  <c r="AX95" i="25"/>
  <c r="S95" i="25" s="1"/>
  <c r="AC95" i="25" s="1"/>
  <c r="AB96" i="25" s="1"/>
  <c r="AX97" i="25"/>
  <c r="S97" i="25" s="1"/>
  <c r="AC97" i="25" s="1"/>
  <c r="AB98" i="25" s="1"/>
  <c r="AX93" i="25"/>
  <c r="S93" i="25" s="1"/>
  <c r="AC93" i="25" s="1"/>
  <c r="AB94" i="25" s="1"/>
  <c r="AJ20" i="29"/>
  <c r="AK20" i="29"/>
  <c r="AT20" i="29" s="1"/>
  <c r="AJ56" i="29"/>
  <c r="AK56" i="29"/>
  <c r="AT56" i="29" s="1"/>
  <c r="AJ6" i="29"/>
  <c r="AK6" i="29"/>
  <c r="AT6" i="29" s="1"/>
  <c r="AJ39" i="29"/>
  <c r="AK39" i="29"/>
  <c r="AT39" i="29" s="1"/>
  <c r="AJ75" i="29"/>
  <c r="AK75" i="29"/>
  <c r="AT75" i="29" s="1"/>
  <c r="AR98" i="29"/>
  <c r="AR100" i="29" s="1"/>
  <c r="AL98" i="29"/>
  <c r="AU98" i="29" s="1"/>
  <c r="AS40" i="29"/>
  <c r="AL40" i="29"/>
  <c r="AU40" i="29" s="1"/>
  <c r="AJ29" i="29"/>
  <c r="AK29" i="29"/>
  <c r="AT29" i="29" s="1"/>
  <c r="AJ65" i="29"/>
  <c r="AK65" i="29"/>
  <c r="AT65" i="29" s="1"/>
  <c r="AJ84" i="29"/>
  <c r="AK84" i="29"/>
  <c r="AT84" i="29" s="1"/>
  <c r="AJ70" i="81"/>
  <c r="AK70" i="81"/>
  <c r="AT70" i="81" s="1"/>
  <c r="AJ46" i="81"/>
  <c r="AK46" i="81"/>
  <c r="AT46" i="81" s="1"/>
  <c r="AJ16" i="81"/>
  <c r="AK16" i="81"/>
  <c r="AT16" i="81" s="1"/>
  <c r="AJ62" i="29"/>
  <c r="AK62" i="29"/>
  <c r="AT62" i="29" s="1"/>
  <c r="AJ93" i="29"/>
  <c r="AK93" i="29"/>
  <c r="AT93" i="29" s="1"/>
  <c r="AI96" i="37"/>
  <c r="AN96" i="37"/>
  <c r="AJ96" i="29"/>
  <c r="AJ18" i="29"/>
  <c r="AK18" i="29"/>
  <c r="AT18" i="29" s="1"/>
  <c r="AJ87" i="81"/>
  <c r="AK87" i="81"/>
  <c r="AT87" i="81" s="1"/>
  <c r="AJ63" i="81"/>
  <c r="AK63" i="81"/>
  <c r="AT63" i="81" s="1"/>
  <c r="AJ27" i="81"/>
  <c r="AK27" i="81"/>
  <c r="AT27" i="81" s="1"/>
  <c r="AJ36" i="29"/>
  <c r="AK36" i="29"/>
  <c r="AT36" i="29" s="1"/>
  <c r="AJ72" i="29"/>
  <c r="AK72" i="29"/>
  <c r="AT72" i="29" s="1"/>
  <c r="AS58" i="29"/>
  <c r="AL58" i="29"/>
  <c r="AU58" i="29" s="1"/>
  <c r="AJ96" i="81"/>
  <c r="AK96" i="81"/>
  <c r="AT96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I95" i="77"/>
  <c r="AN95" i="77"/>
  <c r="AJ13" i="29"/>
  <c r="AK13" i="29"/>
  <c r="AT13" i="29" s="1"/>
  <c r="AJ49" i="29"/>
  <c r="AK49" i="29"/>
  <c r="AT49" i="29" s="1"/>
  <c r="AJ85" i="29"/>
  <c r="AK85" i="29"/>
  <c r="AT85" i="29" s="1"/>
  <c r="AS52" i="29"/>
  <c r="AL52" i="29"/>
  <c r="AU52" i="29" s="1"/>
  <c r="AJ26" i="29"/>
  <c r="AK26" i="29"/>
  <c r="AT26" i="29" s="1"/>
  <c r="AJ80" i="29"/>
  <c r="AK80" i="29"/>
  <c r="AT80" i="29" s="1"/>
  <c r="W98" i="93"/>
  <c r="AE97" i="93"/>
  <c r="AG97" i="93"/>
  <c r="AP97" i="93" s="1"/>
  <c r="AF97" i="93"/>
  <c r="AO97" i="93" s="1"/>
  <c r="AJ9" i="29"/>
  <c r="AK9" i="29"/>
  <c r="AT9" i="29" s="1"/>
  <c r="AJ45" i="29"/>
  <c r="AK45" i="29"/>
  <c r="AT45" i="29" s="1"/>
  <c r="AJ81" i="29"/>
  <c r="AK81" i="29"/>
  <c r="AT81" i="29" s="1"/>
  <c r="AS9" i="41"/>
  <c r="AS100" i="41" s="1"/>
  <c r="AL9" i="41"/>
  <c r="AU9" i="41" s="1"/>
  <c r="Y97" i="37"/>
  <c r="X97" i="37"/>
  <c r="AJ35" i="29"/>
  <c r="AK35" i="29"/>
  <c r="AT35" i="29" s="1"/>
  <c r="AJ71" i="29"/>
  <c r="AK71" i="29"/>
  <c r="AT71" i="29" s="1"/>
  <c r="AJ82" i="29"/>
  <c r="AS3" i="29"/>
  <c r="AL3" i="29"/>
  <c r="AU3" i="29" s="1"/>
  <c r="Z98" i="85"/>
  <c r="X98" i="85"/>
  <c r="Y98" i="85"/>
  <c r="AU100" i="41" l="1"/>
  <c r="C11" i="41" s="1"/>
  <c r="AK7" i="25"/>
  <c r="AT7" i="25" s="1"/>
  <c r="AH98" i="85"/>
  <c r="AQ98" i="85" s="1"/>
  <c r="AQ100" i="85" s="1"/>
  <c r="AZ3" i="85"/>
  <c r="AX5" i="85" s="1"/>
  <c r="S5" i="85" s="1"/>
  <c r="AC5" i="85" s="1"/>
  <c r="AB6" i="85" s="1"/>
  <c r="AX9" i="85"/>
  <c r="S9" i="85" s="1"/>
  <c r="AC9" i="85" s="1"/>
  <c r="AB10" i="85" s="1"/>
  <c r="AX15" i="85"/>
  <c r="S15" i="85" s="1"/>
  <c r="AC15" i="85" s="1"/>
  <c r="AB16" i="85" s="1"/>
  <c r="AX27" i="85"/>
  <c r="S27" i="85" s="1"/>
  <c r="AC27" i="85" s="1"/>
  <c r="AB28" i="85" s="1"/>
  <c r="AX33" i="85"/>
  <c r="S33" i="85" s="1"/>
  <c r="AC33" i="85" s="1"/>
  <c r="AB34" i="85" s="1"/>
  <c r="AX39" i="85"/>
  <c r="S39" i="85" s="1"/>
  <c r="AC39" i="85" s="1"/>
  <c r="AB40" i="85" s="1"/>
  <c r="AX45" i="85"/>
  <c r="S45" i="85" s="1"/>
  <c r="AC45" i="85" s="1"/>
  <c r="AB46" i="85" s="1"/>
  <c r="AX51" i="85"/>
  <c r="S51" i="85" s="1"/>
  <c r="AC51" i="85" s="1"/>
  <c r="AB52" i="85" s="1"/>
  <c r="AX57" i="85"/>
  <c r="S57" i="85" s="1"/>
  <c r="AC57" i="85" s="1"/>
  <c r="AB58" i="85" s="1"/>
  <c r="AX63" i="85"/>
  <c r="S63" i="85" s="1"/>
  <c r="AC63" i="85" s="1"/>
  <c r="AB64" i="85" s="1"/>
  <c r="AX69" i="85"/>
  <c r="S69" i="85" s="1"/>
  <c r="AC69" i="85" s="1"/>
  <c r="AB70" i="85" s="1"/>
  <c r="AX75" i="85"/>
  <c r="S75" i="85" s="1"/>
  <c r="AC75" i="85" s="1"/>
  <c r="AB76" i="85" s="1"/>
  <c r="AX81" i="85"/>
  <c r="S81" i="85" s="1"/>
  <c r="AC81" i="85" s="1"/>
  <c r="AB82" i="85" s="1"/>
  <c r="AX87" i="85"/>
  <c r="S87" i="85" s="1"/>
  <c r="AC87" i="85" s="1"/>
  <c r="AB88" i="85" s="1"/>
  <c r="AX95" i="85"/>
  <c r="S95" i="85" s="1"/>
  <c r="AC95" i="85" s="1"/>
  <c r="AB96" i="85" s="1"/>
  <c r="AS71" i="29"/>
  <c r="AL71" i="29"/>
  <c r="AU71" i="29" s="1"/>
  <c r="X98" i="93"/>
  <c r="Z98" i="93" s="1"/>
  <c r="Y98" i="93"/>
  <c r="AS13" i="29"/>
  <c r="AL13" i="29"/>
  <c r="AU13" i="29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84" i="81"/>
  <c r="AL84" i="81"/>
  <c r="AU84" i="81" s="1"/>
  <c r="AS27" i="81"/>
  <c r="AL27" i="81"/>
  <c r="AU27" i="81" s="1"/>
  <c r="AS18" i="29"/>
  <c r="AL18" i="29"/>
  <c r="AU18" i="29" s="1"/>
  <c r="AK96" i="25"/>
  <c r="AT96" i="25" s="1"/>
  <c r="AJ96" i="25"/>
  <c r="AK90" i="25"/>
  <c r="AT90" i="25" s="1"/>
  <c r="AJ90" i="25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3" i="25"/>
  <c r="S23" i="25" s="1"/>
  <c r="AC23" i="25" s="1"/>
  <c r="AB24" i="25" s="1"/>
  <c r="AX17" i="25"/>
  <c r="S17" i="25" s="1"/>
  <c r="AC17" i="25" s="1"/>
  <c r="AB18" i="25" s="1"/>
  <c r="AX11" i="25"/>
  <c r="S11" i="25" s="1"/>
  <c r="AC11" i="25" s="1"/>
  <c r="AB12" i="25" s="1"/>
  <c r="AX5" i="25"/>
  <c r="S5" i="25" s="1"/>
  <c r="AC5" i="25" s="1"/>
  <c r="AB6" i="25" s="1"/>
  <c r="AS79" i="29"/>
  <c r="AL79" i="29"/>
  <c r="AU79" i="29" s="1"/>
  <c r="AS46" i="29"/>
  <c r="AL46" i="29"/>
  <c r="AU46" i="29" s="1"/>
  <c r="AS23" i="29"/>
  <c r="AL23" i="29"/>
  <c r="AU23" i="29" s="1"/>
  <c r="AS33" i="29"/>
  <c r="AL33" i="29"/>
  <c r="AU33" i="29" s="1"/>
  <c r="AJ14" i="81"/>
  <c r="AK14" i="81"/>
  <c r="AT14" i="81" s="1"/>
  <c r="AS32" i="81"/>
  <c r="AL32" i="81"/>
  <c r="AU32" i="81" s="1"/>
  <c r="AS50" i="81"/>
  <c r="AL50" i="81"/>
  <c r="AU50" i="81" s="1"/>
  <c r="AS86" i="81"/>
  <c r="AL86" i="81"/>
  <c r="AU86" i="81" s="1"/>
  <c r="AS24" i="29"/>
  <c r="AL24" i="29"/>
  <c r="AU24" i="29" s="1"/>
  <c r="AS39" i="81"/>
  <c r="AL39" i="81"/>
  <c r="AU39" i="81" s="1"/>
  <c r="AS90" i="29"/>
  <c r="AL90" i="29"/>
  <c r="AU90" i="29" s="1"/>
  <c r="AS17" i="29"/>
  <c r="AL17" i="29"/>
  <c r="AU17" i="29" s="1"/>
  <c r="AS95" i="29"/>
  <c r="AL95" i="29"/>
  <c r="AU95" i="29" s="1"/>
  <c r="AS9" i="81"/>
  <c r="AL9" i="81"/>
  <c r="AU9" i="81" s="1"/>
  <c r="AS40" i="81"/>
  <c r="AL40" i="81"/>
  <c r="AU40" i="81" s="1"/>
  <c r="AS4" i="29"/>
  <c r="AL4" i="29"/>
  <c r="AU4" i="29" s="1"/>
  <c r="AS5" i="29"/>
  <c r="AL5" i="29"/>
  <c r="AU5" i="29" s="1"/>
  <c r="AS65" i="81"/>
  <c r="AL65" i="81"/>
  <c r="AU65" i="81" s="1"/>
  <c r="AJ7" i="81"/>
  <c r="AF98" i="85"/>
  <c r="AO98" i="85" s="1"/>
  <c r="AO100" i="85" s="1"/>
  <c r="AE98" i="85"/>
  <c r="AG98" i="85"/>
  <c r="AP98" i="85" s="1"/>
  <c r="AP100" i="85" s="1"/>
  <c r="AC98" i="85"/>
  <c r="AS9" i="29"/>
  <c r="AL9" i="29"/>
  <c r="AU9" i="29" s="1"/>
  <c r="AS96" i="29"/>
  <c r="AL96" i="29"/>
  <c r="AU96" i="29" s="1"/>
  <c r="AS62" i="29"/>
  <c r="AL62" i="29"/>
  <c r="AU62" i="29" s="1"/>
  <c r="AS70" i="81"/>
  <c r="AL70" i="81"/>
  <c r="AU70" i="81" s="1"/>
  <c r="AS29" i="29"/>
  <c r="AL29" i="29"/>
  <c r="AU29" i="29" s="1"/>
  <c r="AS75" i="29"/>
  <c r="AL75" i="29"/>
  <c r="AU75" i="29" s="1"/>
  <c r="AS56" i="29"/>
  <c r="AL56" i="29"/>
  <c r="AU56" i="29" s="1"/>
  <c r="AK95" i="25"/>
  <c r="AT95" i="25" s="1"/>
  <c r="AJ95" i="25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K35" i="25"/>
  <c r="AT35" i="25" s="1"/>
  <c r="AK29" i="25"/>
  <c r="AT29" i="25" s="1"/>
  <c r="AJ29" i="25"/>
  <c r="AK23" i="25"/>
  <c r="AT23" i="25" s="1"/>
  <c r="AJ23" i="25"/>
  <c r="AK17" i="25"/>
  <c r="AT17" i="25" s="1"/>
  <c r="AJ17" i="25"/>
  <c r="AJ11" i="25"/>
  <c r="AK11" i="25"/>
  <c r="AT11" i="2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30" i="29"/>
  <c r="AL30" i="29"/>
  <c r="AU30" i="29" s="1"/>
  <c r="AS69" i="81"/>
  <c r="AL69" i="81"/>
  <c r="AU69" i="81" s="1"/>
  <c r="AS83" i="29"/>
  <c r="AL83" i="29"/>
  <c r="AU83" i="29" s="1"/>
  <c r="AS28" i="81"/>
  <c r="AL28" i="81"/>
  <c r="AU28" i="81" s="1"/>
  <c r="AS50" i="29"/>
  <c r="AL50" i="29"/>
  <c r="AU50" i="29" s="1"/>
  <c r="AS47" i="29"/>
  <c r="AL47" i="29"/>
  <c r="AU47" i="29" s="1"/>
  <c r="AS61" i="29"/>
  <c r="AL61" i="29"/>
  <c r="AU61" i="29" s="1"/>
  <c r="AS76" i="81"/>
  <c r="AL76" i="81"/>
  <c r="AU76" i="81" s="1"/>
  <c r="AS31" i="29"/>
  <c r="AL31" i="29"/>
  <c r="AU31" i="29" s="1"/>
  <c r="AS51" i="29"/>
  <c r="AL51" i="29"/>
  <c r="AU51" i="29" s="1"/>
  <c r="AS86" i="29"/>
  <c r="AL86" i="29"/>
  <c r="AU86" i="29" s="1"/>
  <c r="AS55" i="29"/>
  <c r="AL55" i="29"/>
  <c r="AU55" i="29" s="1"/>
  <c r="AS11" i="81"/>
  <c r="AL11" i="81"/>
  <c r="AU11" i="81" s="1"/>
  <c r="AS29" i="81"/>
  <c r="AL29" i="81"/>
  <c r="AU29" i="81" s="1"/>
  <c r="AS47" i="81"/>
  <c r="AL47" i="81"/>
  <c r="AU47" i="81" s="1"/>
  <c r="AS83" i="81"/>
  <c r="AL83" i="81"/>
  <c r="AU83" i="81" s="1"/>
  <c r="AS78" i="29"/>
  <c r="AL78" i="29"/>
  <c r="AU78" i="29" s="1"/>
  <c r="AS57" i="81"/>
  <c r="AL57" i="81"/>
  <c r="AU57" i="81" s="1"/>
  <c r="AS97" i="29"/>
  <c r="AL97" i="29"/>
  <c r="AU97" i="29" s="1"/>
  <c r="AS64" i="81"/>
  <c r="AL64" i="81"/>
  <c r="AU64" i="81" s="1"/>
  <c r="AS35" i="29"/>
  <c r="AL35" i="29"/>
  <c r="AU35" i="29" s="1"/>
  <c r="AS80" i="29"/>
  <c r="AL80" i="29"/>
  <c r="AU80" i="29" s="1"/>
  <c r="AS85" i="29"/>
  <c r="AL85" i="29"/>
  <c r="AU85" i="29" s="1"/>
  <c r="AR95" i="77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AS72" i="29"/>
  <c r="AL72" i="29"/>
  <c r="AU72" i="29" s="1"/>
  <c r="AS63" i="81"/>
  <c r="AL63" i="81"/>
  <c r="AU63" i="81" s="1"/>
  <c r="AJ97" i="25"/>
  <c r="AK97" i="25"/>
  <c r="AT97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S43" i="29"/>
  <c r="AL43" i="29"/>
  <c r="AU43" i="29" s="1"/>
  <c r="AS94" i="29"/>
  <c r="AL94" i="29"/>
  <c r="AU94" i="29" s="1"/>
  <c r="AS73" i="29"/>
  <c r="AL73" i="29"/>
  <c r="AU73" i="29" s="1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51" i="81"/>
  <c r="AL51" i="81"/>
  <c r="AU51" i="81" s="1"/>
  <c r="AH95" i="89"/>
  <c r="AQ95" i="89" s="1"/>
  <c r="AS89" i="29"/>
  <c r="AL89" i="29"/>
  <c r="AU89" i="29" s="1"/>
  <c r="AS63" i="29"/>
  <c r="AL63" i="29"/>
  <c r="AU63" i="29" s="1"/>
  <c r="AS44" i="29"/>
  <c r="AL44" i="29"/>
  <c r="AU44" i="29" s="1"/>
  <c r="AS92" i="29"/>
  <c r="AL92" i="29"/>
  <c r="AU92" i="29" s="1"/>
  <c r="AS88" i="81"/>
  <c r="AL88" i="81"/>
  <c r="AU88" i="81" s="1"/>
  <c r="AS77" i="29"/>
  <c r="AL77" i="29"/>
  <c r="AU77" i="29" s="1"/>
  <c r="AS71" i="81"/>
  <c r="AL71" i="81"/>
  <c r="AU71" i="81" s="1"/>
  <c r="AH97" i="37"/>
  <c r="AQ97" i="37" s="1"/>
  <c r="AS81" i="29"/>
  <c r="AL81" i="29"/>
  <c r="AU81" i="29" s="1"/>
  <c r="AR96" i="37"/>
  <c r="AS16" i="81"/>
  <c r="AL16" i="81"/>
  <c r="AU16" i="81" s="1"/>
  <c r="AS84" i="29"/>
  <c r="AL84" i="29"/>
  <c r="AU84" i="29" s="1"/>
  <c r="AS39" i="29"/>
  <c r="AL39" i="29"/>
  <c r="AU39" i="29" s="1"/>
  <c r="AS20" i="29"/>
  <c r="AL20" i="29"/>
  <c r="AU20" i="29" s="1"/>
  <c r="AK93" i="25"/>
  <c r="AT93" i="25" s="1"/>
  <c r="AJ93" i="25"/>
  <c r="AK87" i="25"/>
  <c r="AT87" i="25" s="1"/>
  <c r="AJ87" i="25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15" i="81"/>
  <c r="AL15" i="81"/>
  <c r="AU15" i="81" s="1"/>
  <c r="AS81" i="81"/>
  <c r="AL81" i="81"/>
  <c r="AU81" i="81" s="1"/>
  <c r="AS38" i="29"/>
  <c r="AL38" i="29"/>
  <c r="AU38" i="29" s="1"/>
  <c r="AS58" i="81"/>
  <c r="AL58" i="81"/>
  <c r="AU58" i="81" s="1"/>
  <c r="AS48" i="29"/>
  <c r="AL48" i="29"/>
  <c r="AU48" i="29" s="1"/>
  <c r="AS14" i="29"/>
  <c r="AL14" i="29"/>
  <c r="AU14" i="29" s="1"/>
  <c r="AS62" i="81"/>
  <c r="AL62" i="81"/>
  <c r="AU62" i="81" s="1"/>
  <c r="Z95" i="89"/>
  <c r="AS21" i="29"/>
  <c r="AL21" i="29"/>
  <c r="AU21" i="29" s="1"/>
  <c r="AS22" i="81"/>
  <c r="AL22" i="81"/>
  <c r="AU22" i="81" s="1"/>
  <c r="AS8" i="29"/>
  <c r="AS100" i="29" s="1"/>
  <c r="AL8" i="29"/>
  <c r="AU8" i="29" s="1"/>
  <c r="AH96" i="77"/>
  <c r="AQ96" i="77" s="1"/>
  <c r="AS3" i="81"/>
  <c r="AL3" i="81"/>
  <c r="AU3" i="81" s="1"/>
  <c r="AS10" i="29"/>
  <c r="AL10" i="29"/>
  <c r="AU10" i="29" s="1"/>
  <c r="AS15" i="29"/>
  <c r="AL15" i="29"/>
  <c r="AU15" i="29" s="1"/>
  <c r="AS32" i="29"/>
  <c r="AL32" i="29"/>
  <c r="AU32" i="29" s="1"/>
  <c r="AS19" i="29"/>
  <c r="AL19" i="29"/>
  <c r="AU19" i="29" s="1"/>
  <c r="AS17" i="81"/>
  <c r="AL17" i="81"/>
  <c r="AU17" i="81" s="1"/>
  <c r="AS35" i="81"/>
  <c r="AL35" i="81"/>
  <c r="AU35" i="81" s="1"/>
  <c r="AS53" i="81"/>
  <c r="AL53" i="81"/>
  <c r="AU53" i="81" s="1"/>
  <c r="AS89" i="81"/>
  <c r="AL89" i="81"/>
  <c r="AU89" i="81" s="1"/>
  <c r="AS42" i="29"/>
  <c r="AL42" i="29"/>
  <c r="AU42" i="29" s="1"/>
  <c r="AS93" i="81"/>
  <c r="AL93" i="81"/>
  <c r="AU93" i="81" s="1"/>
  <c r="AS11" i="29"/>
  <c r="AL11" i="29"/>
  <c r="AU11" i="29" s="1"/>
  <c r="AS10" i="81"/>
  <c r="AL10" i="81"/>
  <c r="AU10" i="81" s="1"/>
  <c r="AS94" i="81"/>
  <c r="AL94" i="81"/>
  <c r="AU94" i="81" s="1"/>
  <c r="AS82" i="29"/>
  <c r="AL82" i="29"/>
  <c r="AU82" i="29" s="1"/>
  <c r="AI97" i="93"/>
  <c r="AN97" i="93"/>
  <c r="AS26" i="29"/>
  <c r="AL26" i="29"/>
  <c r="AU26" i="29" s="1"/>
  <c r="AS49" i="29"/>
  <c r="AL49" i="29"/>
  <c r="AU49" i="29" s="1"/>
  <c r="AS6" i="81"/>
  <c r="AL6" i="81"/>
  <c r="AU6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S96" i="81"/>
  <c r="AL96" i="81"/>
  <c r="AU96" i="81" s="1"/>
  <c r="AS36" i="29"/>
  <c r="AL36" i="29"/>
  <c r="AU36" i="29" s="1"/>
  <c r="AS87" i="81"/>
  <c r="AL87" i="81"/>
  <c r="AU87" i="81" s="1"/>
  <c r="AJ94" i="25"/>
  <c r="AK94" i="25"/>
  <c r="AT94" i="25" s="1"/>
  <c r="AK92" i="25"/>
  <c r="AT92" i="25" s="1"/>
  <c r="AJ92" i="25"/>
  <c r="AK86" i="25"/>
  <c r="AT86" i="25" s="1"/>
  <c r="AJ86" i="25"/>
  <c r="AK80" i="25"/>
  <c r="AT80" i="25" s="1"/>
  <c r="AJ80" i="25"/>
  <c r="AK74" i="25"/>
  <c r="AT74" i="25" s="1"/>
  <c r="AJ74" i="25"/>
  <c r="AK68" i="25"/>
  <c r="AT68" i="25" s="1"/>
  <c r="AJ68" i="25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S7" i="29"/>
  <c r="AL7" i="29"/>
  <c r="AU7" i="29" s="1"/>
  <c r="AS59" i="29"/>
  <c r="AL59" i="29"/>
  <c r="AU59" i="29" s="1"/>
  <c r="AS69" i="29"/>
  <c r="AL69" i="29"/>
  <c r="AU69" i="29" s="1"/>
  <c r="W97" i="45"/>
  <c r="AE96" i="45"/>
  <c r="AG96" i="45"/>
  <c r="AP96" i="45" s="1"/>
  <c r="AF96" i="45"/>
  <c r="AO96" i="45" s="1"/>
  <c r="AS37" i="29"/>
  <c r="AL37" i="29"/>
  <c r="AU37" i="29" s="1"/>
  <c r="AS26" i="81"/>
  <c r="AL26" i="81"/>
  <c r="AU26" i="81" s="1"/>
  <c r="AS44" i="81"/>
  <c r="AL44" i="81"/>
  <c r="AU44" i="81" s="1"/>
  <c r="AS80" i="81"/>
  <c r="AL80" i="81"/>
  <c r="AU80" i="81" s="1"/>
  <c r="AS97" i="81"/>
  <c r="AL97" i="81"/>
  <c r="AU97" i="81" s="1"/>
  <c r="AS60" i="29"/>
  <c r="AL60" i="29"/>
  <c r="AU60" i="29" s="1"/>
  <c r="AS21" i="81"/>
  <c r="AL21" i="81"/>
  <c r="AU21" i="81" s="1"/>
  <c r="AS75" i="81"/>
  <c r="AL75" i="81"/>
  <c r="AU75" i="81" s="1"/>
  <c r="AS53" i="29"/>
  <c r="AL53" i="29"/>
  <c r="AU53" i="29" s="1"/>
  <c r="AS27" i="29"/>
  <c r="AL27" i="29"/>
  <c r="AU27" i="29" s="1"/>
  <c r="Z96" i="77"/>
  <c r="AJ4" i="81"/>
  <c r="AK4" i="81"/>
  <c r="AT4" i="81" s="1"/>
  <c r="AS12" i="29"/>
  <c r="AL12" i="29"/>
  <c r="AU12" i="29" s="1"/>
  <c r="AS41" i="29"/>
  <c r="AL41" i="29"/>
  <c r="AU41" i="29" s="1"/>
  <c r="X98" i="33"/>
  <c r="Y98" i="33"/>
  <c r="AI98" i="25"/>
  <c r="AN98" i="25"/>
  <c r="AN100" i="25" s="1"/>
  <c r="Z97" i="37"/>
  <c r="AS45" i="29"/>
  <c r="AL45" i="29"/>
  <c r="AU45" i="29" s="1"/>
  <c r="AS93" i="29"/>
  <c r="AL93" i="29"/>
  <c r="AU93" i="29" s="1"/>
  <c r="AS46" i="81"/>
  <c r="AL46" i="81"/>
  <c r="AU46" i="81" s="1"/>
  <c r="AS65" i="29"/>
  <c r="AL65" i="29"/>
  <c r="AU65" i="29" s="1"/>
  <c r="AS6" i="29"/>
  <c r="AL6" i="29"/>
  <c r="AU6" i="29" s="1"/>
  <c r="AK98" i="25"/>
  <c r="AT98" i="25" s="1"/>
  <c r="AJ98" i="25"/>
  <c r="AS98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K13" i="81"/>
  <c r="AT13" i="81" s="1"/>
  <c r="AJ13" i="8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66" i="29"/>
  <c r="AL66" i="29"/>
  <c r="AU66" i="29" s="1"/>
  <c r="AS45" i="81"/>
  <c r="AL45" i="81"/>
  <c r="AU45" i="81" s="1"/>
  <c r="AR97" i="85"/>
  <c r="AS25" i="29"/>
  <c r="AL25" i="29"/>
  <c r="AU25" i="29" s="1"/>
  <c r="AS82" i="81"/>
  <c r="AL82" i="81"/>
  <c r="AU82" i="81" s="1"/>
  <c r="AR98" i="81"/>
  <c r="AR100" i="81" s="1"/>
  <c r="AL98" i="81"/>
  <c r="AU98" i="81" s="1"/>
  <c r="AK8" i="81"/>
  <c r="AT8" i="81" s="1"/>
  <c r="AJ8" i="81"/>
  <c r="AS68" i="81"/>
  <c r="AL68" i="81"/>
  <c r="AU68" i="81" s="1"/>
  <c r="AS68" i="29"/>
  <c r="AL68" i="29"/>
  <c r="AU68" i="29" s="1"/>
  <c r="AS52" i="81"/>
  <c r="AL52" i="81"/>
  <c r="AU52" i="81" s="1"/>
  <c r="AR94" i="89"/>
  <c r="AS67" i="29"/>
  <c r="AL67" i="29"/>
  <c r="AU67" i="29" s="1"/>
  <c r="AT100" i="29"/>
  <c r="AS87" i="29"/>
  <c r="AL87" i="29"/>
  <c r="AU87" i="29" s="1"/>
  <c r="AS91" i="29"/>
  <c r="AL91" i="29"/>
  <c r="AU91" i="29" s="1"/>
  <c r="AS5" i="81"/>
  <c r="AL5" i="81"/>
  <c r="AU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5" i="81"/>
  <c r="AL95" i="81"/>
  <c r="AU95" i="81" s="1"/>
  <c r="AN97" i="33"/>
  <c r="AI97" i="33"/>
  <c r="AS33" i="81"/>
  <c r="AL33" i="81"/>
  <c r="AU33" i="81" s="1"/>
  <c r="AS54" i="29"/>
  <c r="AL54" i="29"/>
  <c r="AU54" i="29" s="1"/>
  <c r="AS57" i="29"/>
  <c r="AL57" i="29"/>
  <c r="AU57" i="29" s="1"/>
  <c r="AS34" i="81"/>
  <c r="AL34" i="81"/>
  <c r="AU34" i="81" s="1"/>
  <c r="AS74" i="29"/>
  <c r="AL74" i="29"/>
  <c r="AU74" i="29" s="1"/>
  <c r="AU100" i="29" l="1"/>
  <c r="C11" i="29" s="1"/>
  <c r="AK6" i="85"/>
  <c r="AT6" i="85" s="1"/>
  <c r="AF98" i="93"/>
  <c r="AO98" i="93" s="1"/>
  <c r="AO100" i="93" s="1"/>
  <c r="AE98" i="93"/>
  <c r="AG98" i="93"/>
  <c r="AP98" i="93" s="1"/>
  <c r="AP100" i="93" s="1"/>
  <c r="AC98" i="93"/>
  <c r="AK20" i="25"/>
  <c r="AT20" i="25" s="1"/>
  <c r="AJ20" i="25"/>
  <c r="AS57" i="25"/>
  <c r="AL57" i="25"/>
  <c r="AU57" i="25" s="1"/>
  <c r="AS46" i="25"/>
  <c r="AL46" i="25"/>
  <c r="AU46" i="25" s="1"/>
  <c r="AS65" i="25"/>
  <c r="AL65" i="25"/>
  <c r="AU65" i="25" s="1"/>
  <c r="AK96" i="85"/>
  <c r="AT96" i="85" s="1"/>
  <c r="AK76" i="85"/>
  <c r="AT76" i="85" s="1"/>
  <c r="AK58" i="85"/>
  <c r="AT58" i="85" s="1"/>
  <c r="AK34" i="85"/>
  <c r="AT34" i="85" s="1"/>
  <c r="AJ42" i="25"/>
  <c r="AK42" i="25"/>
  <c r="AT42" i="25" s="1"/>
  <c r="AS13" i="81"/>
  <c r="AL13" i="81"/>
  <c r="AU13" i="81" s="1"/>
  <c r="AJ37" i="25"/>
  <c r="AK37" i="25"/>
  <c r="AT37" i="25" s="1"/>
  <c r="AS67" i="25"/>
  <c r="AL67" i="25"/>
  <c r="AU67" i="25" s="1"/>
  <c r="AS85" i="25"/>
  <c r="AL85" i="25"/>
  <c r="AU85" i="25" s="1"/>
  <c r="AK14" i="25"/>
  <c r="AT14" i="25" s="1"/>
  <c r="AJ14" i="25"/>
  <c r="AK50" i="25"/>
  <c r="AT50" i="25" s="1"/>
  <c r="AJ50" i="25"/>
  <c r="AR97" i="93"/>
  <c r="W96" i="89"/>
  <c r="AG95" i="89"/>
  <c r="AP95" i="89" s="1"/>
  <c r="AE95" i="89"/>
  <c r="AF95" i="89"/>
  <c r="AO95" i="89" s="1"/>
  <c r="AJ9" i="25"/>
  <c r="AK9" i="25"/>
  <c r="AT9" i="25" s="1"/>
  <c r="AS93" i="25"/>
  <c r="AL93" i="25"/>
  <c r="AU93" i="25" s="1"/>
  <c r="AJ22" i="25"/>
  <c r="AK22" i="25"/>
  <c r="AT22" i="25" s="1"/>
  <c r="AJ30" i="25"/>
  <c r="AK30" i="25"/>
  <c r="AT30" i="25" s="1"/>
  <c r="AX97" i="85"/>
  <c r="S97" i="85" s="1"/>
  <c r="AC97" i="85" s="1"/>
  <c r="AB98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J43" i="25"/>
  <c r="AK43" i="25"/>
  <c r="AT43" i="25" s="1"/>
  <c r="AH98" i="33"/>
  <c r="AQ98" i="33" s="1"/>
  <c r="AQ100" i="33" s="1"/>
  <c r="AX4" i="33"/>
  <c r="S4" i="33" s="1"/>
  <c r="AC4" i="33" s="1"/>
  <c r="AB5" i="33" s="1"/>
  <c r="AZ3" i="33"/>
  <c r="AX5" i="33" s="1"/>
  <c r="S5" i="33" s="1"/>
  <c r="AC5" i="33" s="1"/>
  <c r="AB6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5" i="33"/>
  <c r="S95" i="33" s="1"/>
  <c r="AC95" i="33" s="1"/>
  <c r="AB96" i="33" s="1"/>
  <c r="AX93" i="33"/>
  <c r="S93" i="33" s="1"/>
  <c r="AC93" i="33" s="1"/>
  <c r="AB94" i="33" s="1"/>
  <c r="AX94" i="33"/>
  <c r="S94" i="33" s="1"/>
  <c r="AC94" i="33" s="1"/>
  <c r="AB95" i="33" s="1"/>
  <c r="AX96" i="33"/>
  <c r="S96" i="33" s="1"/>
  <c r="AC96" i="33" s="1"/>
  <c r="AB97" i="33" s="1"/>
  <c r="AX97" i="33"/>
  <c r="S97" i="33" s="1"/>
  <c r="AC97" i="33" s="1"/>
  <c r="AB98" i="33" s="1"/>
  <c r="AJ15" i="25"/>
  <c r="AK15" i="25"/>
  <c r="AT15" i="25" s="1"/>
  <c r="AS75" i="25"/>
  <c r="AL75" i="25"/>
  <c r="AU75" i="25" s="1"/>
  <c r="AS82" i="25"/>
  <c r="AL82" i="25"/>
  <c r="AU82" i="25" s="1"/>
  <c r="AJ36" i="25"/>
  <c r="AK36" i="25"/>
  <c r="AT36" i="25" s="1"/>
  <c r="AJ64" i="85"/>
  <c r="AK64" i="85"/>
  <c r="AT64" i="85" s="1"/>
  <c r="AJ46" i="85"/>
  <c r="AK46" i="85"/>
  <c r="AT46" i="85" s="1"/>
  <c r="AJ10" i="85"/>
  <c r="AK10" i="85"/>
  <c r="AT10" i="85" s="1"/>
  <c r="AJ13" i="25"/>
  <c r="AK13" i="25"/>
  <c r="AT13" i="25" s="1"/>
  <c r="AS73" i="25"/>
  <c r="AL73" i="25"/>
  <c r="AU73" i="25" s="1"/>
  <c r="AK62" i="25"/>
  <c r="AT62" i="25" s="1"/>
  <c r="AJ62" i="25"/>
  <c r="AS94" i="25"/>
  <c r="AL94" i="25"/>
  <c r="AU94" i="25" s="1"/>
  <c r="AS11" i="25"/>
  <c r="AL11" i="25"/>
  <c r="AU11" i="25" s="1"/>
  <c r="AR97" i="33"/>
  <c r="AJ19" i="25"/>
  <c r="AK19" i="25"/>
  <c r="AT19" i="25" s="1"/>
  <c r="AJ55" i="25"/>
  <c r="AK55" i="25"/>
  <c r="AT55" i="25" s="1"/>
  <c r="AE97" i="37"/>
  <c r="W98" i="37"/>
  <c r="AF97" i="37"/>
  <c r="AO97" i="37" s="1"/>
  <c r="AG97" i="37"/>
  <c r="AP97" i="37" s="1"/>
  <c r="AF96" i="77"/>
  <c r="AO96" i="77" s="1"/>
  <c r="AE96" i="77"/>
  <c r="W97" i="77"/>
  <c r="AG96" i="77"/>
  <c r="AP96" i="77" s="1"/>
  <c r="AK32" i="25"/>
  <c r="AT32" i="25" s="1"/>
  <c r="AJ32" i="25"/>
  <c r="AS68" i="25"/>
  <c r="AL68" i="25"/>
  <c r="AU68" i="25" s="1"/>
  <c r="AS86" i="25"/>
  <c r="AL86" i="25"/>
  <c r="AU86" i="25" s="1"/>
  <c r="AJ27" i="25"/>
  <c r="AK27" i="25"/>
  <c r="AT27" i="25" s="1"/>
  <c r="AS45" i="25"/>
  <c r="AL45" i="25"/>
  <c r="AU45" i="25" s="1"/>
  <c r="AS63" i="25"/>
  <c r="AL63" i="25"/>
  <c r="AU63" i="25" s="1"/>
  <c r="AS81" i="25"/>
  <c r="AL81" i="25"/>
  <c r="AU81" i="25" s="1"/>
  <c r="AJ5" i="25"/>
  <c r="AK5" i="25"/>
  <c r="AT5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17" i="25"/>
  <c r="AL17" i="25"/>
  <c r="AU17" i="25" s="1"/>
  <c r="AJ35" i="25"/>
  <c r="AS53" i="25"/>
  <c r="AL53" i="25"/>
  <c r="AU53" i="25" s="1"/>
  <c r="AS71" i="25"/>
  <c r="AL71" i="25"/>
  <c r="AU71" i="25" s="1"/>
  <c r="AS89" i="25"/>
  <c r="AL89" i="25"/>
  <c r="AU89" i="25" s="1"/>
  <c r="AJ12" i="25"/>
  <c r="AK12" i="25"/>
  <c r="AT12" i="25" s="1"/>
  <c r="AJ48" i="25"/>
  <c r="AK48" i="25"/>
  <c r="AT48" i="25" s="1"/>
  <c r="AS72" i="25"/>
  <c r="AL72" i="25"/>
  <c r="AU72" i="25" s="1"/>
  <c r="AX93" i="85"/>
  <c r="S93" i="85" s="1"/>
  <c r="AC93" i="85" s="1"/>
  <c r="AB94" i="85" s="1"/>
  <c r="AX91" i="85"/>
  <c r="S91" i="85" s="1"/>
  <c r="AC91" i="85" s="1"/>
  <c r="AB92" i="85" s="1"/>
  <c r="AX85" i="85"/>
  <c r="S85" i="85" s="1"/>
  <c r="AC85" i="85" s="1"/>
  <c r="AB86" i="85" s="1"/>
  <c r="AX79" i="85"/>
  <c r="S79" i="85" s="1"/>
  <c r="AC79" i="85" s="1"/>
  <c r="AB80" i="85" s="1"/>
  <c r="AX73" i="85"/>
  <c r="S73" i="85" s="1"/>
  <c r="AC73" i="85" s="1"/>
  <c r="AB74" i="85" s="1"/>
  <c r="AX67" i="85"/>
  <c r="S67" i="85" s="1"/>
  <c r="AC67" i="85" s="1"/>
  <c r="AB68" i="85" s="1"/>
  <c r="AX61" i="85"/>
  <c r="S61" i="85" s="1"/>
  <c r="AC61" i="85" s="1"/>
  <c r="AB62" i="85" s="1"/>
  <c r="AX55" i="85"/>
  <c r="S55" i="85" s="1"/>
  <c r="AC55" i="85" s="1"/>
  <c r="AB56" i="85" s="1"/>
  <c r="AX49" i="85"/>
  <c r="S49" i="85" s="1"/>
  <c r="AC49" i="85" s="1"/>
  <c r="AB50" i="85" s="1"/>
  <c r="AX43" i="85"/>
  <c r="S43" i="85" s="1"/>
  <c r="AC43" i="85" s="1"/>
  <c r="AB44" i="85" s="1"/>
  <c r="AX37" i="85"/>
  <c r="S37" i="85" s="1"/>
  <c r="AC37" i="85" s="1"/>
  <c r="AB38" i="85" s="1"/>
  <c r="AX31" i="85"/>
  <c r="S31" i="85" s="1"/>
  <c r="AC31" i="85" s="1"/>
  <c r="AB32" i="85" s="1"/>
  <c r="AX25" i="85"/>
  <c r="S25" i="85" s="1"/>
  <c r="AC25" i="85" s="1"/>
  <c r="AB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T100" i="81"/>
  <c r="AS80" i="25"/>
  <c r="AL80" i="25"/>
  <c r="AU80" i="25" s="1"/>
  <c r="AS39" i="25"/>
  <c r="AL39" i="25"/>
  <c r="AU39" i="25" s="1"/>
  <c r="AS64" i="25"/>
  <c r="AL64" i="25"/>
  <c r="AU64" i="25" s="1"/>
  <c r="AS29" i="25"/>
  <c r="AL29" i="25"/>
  <c r="AU29" i="25" s="1"/>
  <c r="AS7" i="81"/>
  <c r="AL7" i="81"/>
  <c r="AU7" i="81" s="1"/>
  <c r="AS84" i="25"/>
  <c r="AL84" i="25"/>
  <c r="AU84" i="25" s="1"/>
  <c r="AK70" i="85"/>
  <c r="AT70" i="85" s="1"/>
  <c r="AJ70" i="85"/>
  <c r="AJ40" i="85"/>
  <c r="AK40" i="85"/>
  <c r="AT40" i="85" s="1"/>
  <c r="AJ16" i="85"/>
  <c r="AK16" i="85"/>
  <c r="AT16" i="85" s="1"/>
  <c r="AJ49" i="25"/>
  <c r="AK49" i="25"/>
  <c r="AT49" i="25" s="1"/>
  <c r="Z98" i="33"/>
  <c r="AK26" i="25"/>
  <c r="AT26" i="25" s="1"/>
  <c r="AJ26" i="25"/>
  <c r="AJ21" i="25"/>
  <c r="AK21" i="25"/>
  <c r="AT21" i="25" s="1"/>
  <c r="AJ6" i="25"/>
  <c r="AK6" i="25"/>
  <c r="AT6" i="25" s="1"/>
  <c r="AS90" i="25"/>
  <c r="AL90" i="25"/>
  <c r="AU90" i="25" s="1"/>
  <c r="AJ25" i="25"/>
  <c r="AK25" i="25"/>
  <c r="AT25" i="25" s="1"/>
  <c r="AJ61" i="25"/>
  <c r="AK61" i="25"/>
  <c r="AT61" i="25" s="1"/>
  <c r="AS79" i="25"/>
  <c r="AL79" i="25"/>
  <c r="AU79" i="25" s="1"/>
  <c r="X97" i="45"/>
  <c r="Y97" i="45"/>
  <c r="Z97" i="45" s="1"/>
  <c r="AK38" i="25"/>
  <c r="AT38" i="25" s="1"/>
  <c r="AJ38" i="25"/>
  <c r="AS87" i="25"/>
  <c r="AL87" i="25"/>
  <c r="AU87" i="25" s="1"/>
  <c r="AK10" i="25"/>
  <c r="AT10" i="25" s="1"/>
  <c r="AJ10" i="25"/>
  <c r="AJ18" i="25"/>
  <c r="AK18" i="25"/>
  <c r="AT18" i="25" s="1"/>
  <c r="AJ54" i="25"/>
  <c r="AK54" i="25"/>
  <c r="AT54" i="25" s="1"/>
  <c r="AS96" i="25"/>
  <c r="AL96" i="25"/>
  <c r="AU96" i="25" s="1"/>
  <c r="AX94" i="85"/>
  <c r="S94" i="85" s="1"/>
  <c r="AC94" i="85" s="1"/>
  <c r="AB95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J7" i="25"/>
  <c r="AK56" i="25"/>
  <c r="AT56" i="25" s="1"/>
  <c r="AJ56" i="25"/>
  <c r="AJ28" i="25"/>
  <c r="AK28" i="25"/>
  <c r="AT28" i="25" s="1"/>
  <c r="AS47" i="25"/>
  <c r="AL47" i="25"/>
  <c r="AU47" i="25" s="1"/>
  <c r="AS83" i="25"/>
  <c r="AL83" i="25"/>
  <c r="AU83" i="25" s="1"/>
  <c r="AS66" i="25"/>
  <c r="AL66" i="25"/>
  <c r="AU66" i="25" s="1"/>
  <c r="AJ88" i="85"/>
  <c r="AK88" i="85"/>
  <c r="AT88" i="85" s="1"/>
  <c r="AJ82" i="85"/>
  <c r="AK82" i="85"/>
  <c r="AT82" i="85" s="1"/>
  <c r="AJ52" i="85"/>
  <c r="AK52" i="85"/>
  <c r="AT52" i="85" s="1"/>
  <c r="AJ28" i="85"/>
  <c r="AK28" i="85"/>
  <c r="AT28" i="85" s="1"/>
  <c r="AX21" i="85"/>
  <c r="S21" i="85" s="1"/>
  <c r="AC21" i="85" s="1"/>
  <c r="AB22" i="85" s="1"/>
  <c r="AS8" i="81"/>
  <c r="AL8" i="81"/>
  <c r="AU8" i="81" s="1"/>
  <c r="AS91" i="25"/>
  <c r="AL91" i="25"/>
  <c r="AU91" i="25" s="1"/>
  <c r="AS4" i="81"/>
  <c r="AS100" i="81" s="1"/>
  <c r="AL4" i="81"/>
  <c r="AU4" i="81" s="1"/>
  <c r="AU100" i="81" s="1"/>
  <c r="C11" i="81" s="1"/>
  <c r="F34" i="97" s="1"/>
  <c r="AI96" i="45"/>
  <c r="AN96" i="45"/>
  <c r="AJ31" i="25"/>
  <c r="AK31" i="25"/>
  <c r="AT31" i="25" s="1"/>
  <c r="AL98" i="25"/>
  <c r="AU98" i="25" s="1"/>
  <c r="AR98" i="25"/>
  <c r="AR100" i="25" s="1"/>
  <c r="AK8" i="25"/>
  <c r="AT8" i="25" s="1"/>
  <c r="AJ8" i="25"/>
  <c r="AK44" i="25"/>
  <c r="AT44" i="25" s="1"/>
  <c r="AJ44" i="25"/>
  <c r="AS74" i="25"/>
  <c r="AL74" i="25"/>
  <c r="AU74" i="25" s="1"/>
  <c r="AS92" i="25"/>
  <c r="AL92" i="25"/>
  <c r="AU92" i="25" s="1"/>
  <c r="AB4" i="25"/>
  <c r="AJ3" i="25"/>
  <c r="AS33" i="25"/>
  <c r="AL33" i="25"/>
  <c r="AU33" i="25" s="1"/>
  <c r="AS51" i="25"/>
  <c r="AL51" i="25"/>
  <c r="AU51" i="25" s="1"/>
  <c r="AS69" i="25"/>
  <c r="AL69" i="25"/>
  <c r="AU69" i="25" s="1"/>
  <c r="AJ16" i="25"/>
  <c r="AK16" i="25"/>
  <c r="AT16" i="25" s="1"/>
  <c r="AS40" i="25"/>
  <c r="AL40" i="25"/>
  <c r="AU40" i="25" s="1"/>
  <c r="AS58" i="25"/>
  <c r="AL58" i="25"/>
  <c r="AU58" i="25" s="1"/>
  <c r="AS76" i="25"/>
  <c r="AL76" i="25"/>
  <c r="AU76" i="25" s="1"/>
  <c r="AS97" i="25"/>
  <c r="AL97" i="25"/>
  <c r="AU97" i="25" s="1"/>
  <c r="AS23" i="25"/>
  <c r="AL23" i="25"/>
  <c r="AU23" i="25" s="1"/>
  <c r="AJ41" i="25"/>
  <c r="AS59" i="25"/>
  <c r="AL59" i="25"/>
  <c r="AU59" i="25" s="1"/>
  <c r="AS77" i="25"/>
  <c r="AL77" i="25"/>
  <c r="AU77" i="25" s="1"/>
  <c r="AS95" i="25"/>
  <c r="AL95" i="25"/>
  <c r="AU95" i="25" s="1"/>
  <c r="AI98" i="85"/>
  <c r="AN98" i="85"/>
  <c r="AN100" i="85" s="1"/>
  <c r="AS14" i="81"/>
  <c r="AL14" i="81"/>
  <c r="AU14" i="81" s="1"/>
  <c r="AJ24" i="25"/>
  <c r="AK24" i="25"/>
  <c r="AT24" i="25" s="1"/>
  <c r="AJ60" i="25"/>
  <c r="AK60" i="25"/>
  <c r="AT60" i="25" s="1"/>
  <c r="AS78" i="25"/>
  <c r="AL78" i="25"/>
  <c r="AU78" i="25" s="1"/>
  <c r="AH98" i="93"/>
  <c r="AQ98" i="93" s="1"/>
  <c r="AQ100" i="93" s="1"/>
  <c r="AX3" i="93"/>
  <c r="S3" i="93" s="1"/>
  <c r="AC3" i="93" s="1"/>
  <c r="AX4" i="93"/>
  <c r="S4" i="93" s="1"/>
  <c r="AC4" i="93" s="1"/>
  <c r="AB5" i="93" s="1"/>
  <c r="AZ3" i="93"/>
  <c r="AX5" i="93"/>
  <c r="S5" i="93" s="1"/>
  <c r="AC5" i="93" s="1"/>
  <c r="AB6" i="93" s="1"/>
  <c r="AX6" i="93"/>
  <c r="S6" i="93" s="1"/>
  <c r="AC6" i="93" s="1"/>
  <c r="AB7" i="93" s="1"/>
  <c r="AX7" i="93"/>
  <c r="S7" i="93" s="1"/>
  <c r="AC7" i="93" s="1"/>
  <c r="AB8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7" i="93"/>
  <c r="S97" i="93" s="1"/>
  <c r="AC97" i="93" s="1"/>
  <c r="AB98" i="93" s="1"/>
  <c r="AX93" i="93"/>
  <c r="S93" i="93" s="1"/>
  <c r="AC93" i="93" s="1"/>
  <c r="AB94" i="93" s="1"/>
  <c r="AX95" i="93"/>
  <c r="S95" i="93" s="1"/>
  <c r="AC95" i="93" s="1"/>
  <c r="AB96" i="93" s="1"/>
  <c r="AX94" i="93"/>
  <c r="S94" i="93" s="1"/>
  <c r="AC94" i="93" s="1"/>
  <c r="AB95" i="93" s="1"/>
  <c r="AX96" i="93"/>
  <c r="S96" i="93" s="1"/>
  <c r="AC96" i="93" s="1"/>
  <c r="AB97" i="93" s="1"/>
  <c r="AX96" i="85"/>
  <c r="S96" i="85" s="1"/>
  <c r="AC96" i="85" s="1"/>
  <c r="AB97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AE97" i="45" l="1"/>
  <c r="AF97" i="45"/>
  <c r="AO97" i="45" s="1"/>
  <c r="AG97" i="45"/>
  <c r="AP97" i="45" s="1"/>
  <c r="W98" i="45"/>
  <c r="AK6" i="33"/>
  <c r="AT6" i="33" s="1"/>
  <c r="AJ31" i="85"/>
  <c r="AK31" i="85"/>
  <c r="AT31" i="85" s="1"/>
  <c r="AS10" i="25"/>
  <c r="AL10" i="25"/>
  <c r="AU10" i="25" s="1"/>
  <c r="AS61" i="25"/>
  <c r="AL61" i="25"/>
  <c r="AU61" i="25" s="1"/>
  <c r="AS6" i="25"/>
  <c r="AL6" i="25"/>
  <c r="AU6" i="25" s="1"/>
  <c r="AJ28" i="33"/>
  <c r="AK28" i="33"/>
  <c r="AT28" i="33" s="1"/>
  <c r="AJ18" i="85"/>
  <c r="AK18" i="85"/>
  <c r="AT18" i="85" s="1"/>
  <c r="AJ54" i="85"/>
  <c r="AK54" i="85"/>
  <c r="AT54" i="85" s="1"/>
  <c r="AJ90" i="85"/>
  <c r="AK90" i="85"/>
  <c r="AT90" i="85" s="1"/>
  <c r="AK98" i="93"/>
  <c r="AT98" i="93" s="1"/>
  <c r="AJ98" i="93"/>
  <c r="AS98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5" i="93"/>
  <c r="AK5" i="93"/>
  <c r="AT5" i="93" s="1"/>
  <c r="AS60" i="25"/>
  <c r="AL60" i="25"/>
  <c r="AU60" i="25" s="1"/>
  <c r="AR98" i="85"/>
  <c r="AR100" i="85" s="1"/>
  <c r="AR96" i="45"/>
  <c r="AS56" i="25"/>
  <c r="AL56" i="25"/>
  <c r="AU56" i="25" s="1"/>
  <c r="AJ25" i="85"/>
  <c r="AK25" i="85"/>
  <c r="AT25" i="85" s="1"/>
  <c r="AJ61" i="85"/>
  <c r="AK61" i="85"/>
  <c r="AT61" i="85" s="1"/>
  <c r="AJ95" i="85"/>
  <c r="AK95" i="85"/>
  <c r="AT95" i="85" s="1"/>
  <c r="AS18" i="25"/>
  <c r="AL18" i="25"/>
  <c r="AU18" i="25" s="1"/>
  <c r="AG98" i="33"/>
  <c r="AP98" i="33" s="1"/>
  <c r="AP100" i="33" s="1"/>
  <c r="AF98" i="33"/>
  <c r="AO98" i="33" s="1"/>
  <c r="AO100" i="33" s="1"/>
  <c r="AE98" i="33"/>
  <c r="AC98" i="33"/>
  <c r="AS40" i="85"/>
  <c r="AL40" i="85"/>
  <c r="AU40" i="85" s="1"/>
  <c r="AJ20" i="85"/>
  <c r="AK20" i="85"/>
  <c r="AT20" i="85" s="1"/>
  <c r="AJ56" i="85"/>
  <c r="AK56" i="85"/>
  <c r="AT56" i="85" s="1"/>
  <c r="AJ92" i="85"/>
  <c r="AK92" i="85"/>
  <c r="AT92" i="85" s="1"/>
  <c r="AS19" i="25"/>
  <c r="AL19" i="25"/>
  <c r="AU19" i="25" s="1"/>
  <c r="AS13" i="25"/>
  <c r="AL13" i="25"/>
  <c r="AU13" i="25" s="1"/>
  <c r="AS64" i="85"/>
  <c r="AL64" i="85"/>
  <c r="AU64" i="85" s="1"/>
  <c r="AJ94" i="33"/>
  <c r="AK94" i="33"/>
  <c r="AT94" i="33" s="1"/>
  <c r="AK89" i="33"/>
  <c r="AT89" i="33" s="1"/>
  <c r="AJ89" i="33"/>
  <c r="AK83" i="33"/>
  <c r="AT83" i="33" s="1"/>
  <c r="AJ83" i="33"/>
  <c r="AK77" i="33"/>
  <c r="AT77" i="33" s="1"/>
  <c r="AJ77" i="33"/>
  <c r="AK71" i="33"/>
  <c r="AT71" i="33" s="1"/>
  <c r="AJ71" i="33"/>
  <c r="AK65" i="33"/>
  <c r="AT65" i="33" s="1"/>
  <c r="AJ65" i="33"/>
  <c r="AK59" i="33"/>
  <c r="AT59" i="33" s="1"/>
  <c r="AJ59" i="33"/>
  <c r="AK53" i="33"/>
  <c r="AT53" i="33" s="1"/>
  <c r="AJ53" i="33"/>
  <c r="AK47" i="33"/>
  <c r="AT47" i="33" s="1"/>
  <c r="AJ47" i="33"/>
  <c r="AK41" i="33"/>
  <c r="AT41" i="33" s="1"/>
  <c r="AJ41" i="33"/>
  <c r="AK35" i="33"/>
  <c r="AT35" i="33" s="1"/>
  <c r="AJ35" i="33"/>
  <c r="AK29" i="33"/>
  <c r="AT29" i="33" s="1"/>
  <c r="AJ29" i="33"/>
  <c r="AK23" i="33"/>
  <c r="AT23" i="33" s="1"/>
  <c r="AJ23" i="33"/>
  <c r="AK17" i="33"/>
  <c r="AT17" i="33" s="1"/>
  <c r="AK11" i="33"/>
  <c r="AT11" i="33" s="1"/>
  <c r="AJ3" i="85"/>
  <c r="AB4" i="85"/>
  <c r="AJ39" i="85"/>
  <c r="AK39" i="85"/>
  <c r="AT39" i="85" s="1"/>
  <c r="AJ75" i="85"/>
  <c r="AK75" i="85"/>
  <c r="AT75" i="85" s="1"/>
  <c r="AJ17" i="85"/>
  <c r="AK17" i="85"/>
  <c r="AT17" i="85" s="1"/>
  <c r="AJ53" i="85"/>
  <c r="AK53" i="85"/>
  <c r="AT53" i="85" s="1"/>
  <c r="AJ89" i="85"/>
  <c r="AK89" i="85"/>
  <c r="AT89" i="85" s="1"/>
  <c r="AS50" i="25"/>
  <c r="AL50" i="25"/>
  <c r="AU50" i="25" s="1"/>
  <c r="AJ76" i="85"/>
  <c r="AJ24" i="85"/>
  <c r="AK24" i="85"/>
  <c r="AT24" i="85" s="1"/>
  <c r="AK93" i="93"/>
  <c r="AT93" i="93" s="1"/>
  <c r="AJ93" i="93"/>
  <c r="AJ87" i="93"/>
  <c r="AK87" i="93"/>
  <c r="AT87" i="93" s="1"/>
  <c r="AK63" i="93"/>
  <c r="AT63" i="93" s="1"/>
  <c r="AJ63" i="93"/>
  <c r="AK45" i="93"/>
  <c r="AT45" i="93" s="1"/>
  <c r="AJ45" i="93"/>
  <c r="AK33" i="93"/>
  <c r="AT33" i="93" s="1"/>
  <c r="AJ33" i="93"/>
  <c r="AK15" i="93"/>
  <c r="AT15" i="93" s="1"/>
  <c r="AJ15" i="93"/>
  <c r="AS41" i="25"/>
  <c r="AL41" i="25"/>
  <c r="AU41" i="25" s="1"/>
  <c r="AJ67" i="85"/>
  <c r="AK67" i="85"/>
  <c r="AT67" i="85" s="1"/>
  <c r="AJ62" i="85"/>
  <c r="AK62" i="85"/>
  <c r="AT62" i="85" s="1"/>
  <c r="AJ88" i="33"/>
  <c r="AK88" i="33"/>
  <c r="AT88" i="33" s="1"/>
  <c r="AJ70" i="33"/>
  <c r="AK70" i="33"/>
  <c r="AT70" i="33" s="1"/>
  <c r="AJ58" i="33"/>
  <c r="AK58" i="33"/>
  <c r="AT58" i="33" s="1"/>
  <c r="AJ52" i="33"/>
  <c r="AK52" i="33"/>
  <c r="AT52" i="33" s="1"/>
  <c r="AJ40" i="33"/>
  <c r="AK40" i="33"/>
  <c r="AT40" i="33" s="1"/>
  <c r="AJ16" i="33"/>
  <c r="AK16" i="33"/>
  <c r="AT16" i="33" s="1"/>
  <c r="AK10" i="33"/>
  <c r="AT10" i="33" s="1"/>
  <c r="AJ10" i="33"/>
  <c r="AJ5" i="33"/>
  <c r="AK5" i="33"/>
  <c r="AT5" i="33" s="1"/>
  <c r="AK9" i="85"/>
  <c r="AT9" i="85" s="1"/>
  <c r="AJ9" i="85"/>
  <c r="AJ45" i="85"/>
  <c r="AK45" i="85"/>
  <c r="AT45" i="85" s="1"/>
  <c r="AK81" i="85"/>
  <c r="AT81" i="85" s="1"/>
  <c r="AJ81" i="85"/>
  <c r="AJ23" i="85"/>
  <c r="AK23" i="85"/>
  <c r="AT23" i="85" s="1"/>
  <c r="AJ59" i="85"/>
  <c r="AK59" i="85"/>
  <c r="AT59" i="85" s="1"/>
  <c r="AJ98" i="85"/>
  <c r="AS98" i="85" s="1"/>
  <c r="AK98" i="85"/>
  <c r="AT98" i="85" s="1"/>
  <c r="AS42" i="25"/>
  <c r="AL42" i="25"/>
  <c r="AU42" i="25" s="1"/>
  <c r="AJ30" i="85"/>
  <c r="AK30" i="85"/>
  <c r="AT30" i="85" s="1"/>
  <c r="AJ66" i="85"/>
  <c r="AK66" i="85"/>
  <c r="AT66" i="85" s="1"/>
  <c r="AJ97" i="93"/>
  <c r="AK97" i="93"/>
  <c r="AT97" i="93" s="1"/>
  <c r="AK92" i="93"/>
  <c r="AT92" i="93" s="1"/>
  <c r="AJ92" i="93"/>
  <c r="AK86" i="93"/>
  <c r="AT86" i="93" s="1"/>
  <c r="AJ86" i="93"/>
  <c r="AK80" i="93"/>
  <c r="AT80" i="93" s="1"/>
  <c r="AJ80" i="93"/>
  <c r="AK74" i="93"/>
  <c r="AT74" i="93" s="1"/>
  <c r="AJ74" i="93"/>
  <c r="AJ68" i="93"/>
  <c r="AK68" i="93"/>
  <c r="AT68" i="93" s="1"/>
  <c r="AK62" i="93"/>
  <c r="AT62" i="93" s="1"/>
  <c r="AJ62" i="93"/>
  <c r="AJ56" i="93"/>
  <c r="AK56" i="93"/>
  <c r="AT56" i="93" s="1"/>
  <c r="AK50" i="93"/>
  <c r="AT50" i="93" s="1"/>
  <c r="AJ50" i="93"/>
  <c r="AK44" i="93"/>
  <c r="AT44" i="93" s="1"/>
  <c r="AJ44" i="93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24" i="25"/>
  <c r="AL24" i="25"/>
  <c r="AU24" i="25" s="1"/>
  <c r="AS3" i="25"/>
  <c r="AL3" i="25"/>
  <c r="AU3" i="25" s="1"/>
  <c r="AS7" i="25"/>
  <c r="AL7" i="25"/>
  <c r="AU7" i="25" s="1"/>
  <c r="AJ37" i="85"/>
  <c r="AK37" i="85"/>
  <c r="AT37" i="85" s="1"/>
  <c r="AK73" i="85"/>
  <c r="AT73" i="85" s="1"/>
  <c r="AJ73" i="85"/>
  <c r="AH97" i="45"/>
  <c r="AQ97" i="45" s="1"/>
  <c r="AS49" i="25"/>
  <c r="AL49" i="25"/>
  <c r="AU49" i="25" s="1"/>
  <c r="AJ32" i="85"/>
  <c r="AK32" i="85"/>
  <c r="AT32" i="85" s="1"/>
  <c r="AJ68" i="85"/>
  <c r="AK68" i="85"/>
  <c r="AT68" i="85" s="1"/>
  <c r="AS35" i="25"/>
  <c r="AL35" i="25"/>
  <c r="AU35" i="25" s="1"/>
  <c r="AS5" i="25"/>
  <c r="AL5" i="25"/>
  <c r="AU5" i="25" s="1"/>
  <c r="AI96" i="77"/>
  <c r="AN96" i="77"/>
  <c r="AI97" i="37"/>
  <c r="AN97" i="37"/>
  <c r="AS10" i="85"/>
  <c r="AL10" i="85"/>
  <c r="AU10" i="85" s="1"/>
  <c r="AS36" i="25"/>
  <c r="AL36" i="25"/>
  <c r="AU36" i="25" s="1"/>
  <c r="AS15" i="25"/>
  <c r="AL15" i="25"/>
  <c r="AU15" i="25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X3" i="33"/>
  <c r="S3" i="33" s="1"/>
  <c r="AC3" i="33" s="1"/>
  <c r="AJ15" i="85"/>
  <c r="AK15" i="85"/>
  <c r="AT15" i="85" s="1"/>
  <c r="AJ51" i="85"/>
  <c r="AK51" i="85"/>
  <c r="AT51" i="85" s="1"/>
  <c r="AK87" i="85"/>
  <c r="AT87" i="85" s="1"/>
  <c r="AJ87" i="85"/>
  <c r="AJ29" i="85"/>
  <c r="AK29" i="85"/>
  <c r="AT29" i="85" s="1"/>
  <c r="AJ65" i="85"/>
  <c r="AK65" i="85"/>
  <c r="AT65" i="85" s="1"/>
  <c r="X96" i="89"/>
  <c r="Y96" i="89"/>
  <c r="AS14" i="25"/>
  <c r="AL14" i="25"/>
  <c r="AU14" i="25" s="1"/>
  <c r="AJ96" i="85"/>
  <c r="AN98" i="93"/>
  <c r="AN100" i="93" s="1"/>
  <c r="AI98" i="93"/>
  <c r="AJ26" i="85"/>
  <c r="AK26" i="85"/>
  <c r="AT26" i="85" s="1"/>
  <c r="AS12" i="25"/>
  <c r="AL12" i="25"/>
  <c r="AU12" i="25" s="1"/>
  <c r="X98" i="37"/>
  <c r="Y98" i="37"/>
  <c r="AJ76" i="33"/>
  <c r="AK76" i="33"/>
  <c r="AT76" i="33" s="1"/>
  <c r="AJ46" i="33"/>
  <c r="AK46" i="33"/>
  <c r="AT46" i="33" s="1"/>
  <c r="AK95" i="93"/>
  <c r="AT95" i="93" s="1"/>
  <c r="AJ95" i="93"/>
  <c r="AJ85" i="93"/>
  <c r="AK85" i="93"/>
  <c r="AT85" i="93" s="1"/>
  <c r="AJ55" i="93"/>
  <c r="AK55" i="93"/>
  <c r="AT55" i="93" s="1"/>
  <c r="AJ37" i="93"/>
  <c r="AK37" i="93"/>
  <c r="AT37" i="93" s="1"/>
  <c r="AJ7" i="93"/>
  <c r="AK7" i="93"/>
  <c r="AT7" i="93" s="1"/>
  <c r="AJ7" i="85"/>
  <c r="AK7" i="85"/>
  <c r="AT7" i="85" s="1"/>
  <c r="AK98" i="33"/>
  <c r="AT98" i="33" s="1"/>
  <c r="AJ98" i="33"/>
  <c r="AS98" i="33" s="1"/>
  <c r="AK92" i="33"/>
  <c r="AT92" i="33" s="1"/>
  <c r="AJ92" i="33"/>
  <c r="AK86" i="33"/>
  <c r="AT86" i="33" s="1"/>
  <c r="AJ86" i="33"/>
  <c r="AK80" i="33"/>
  <c r="AT80" i="33" s="1"/>
  <c r="AJ80" i="33"/>
  <c r="AK74" i="33"/>
  <c r="AT74" i="33" s="1"/>
  <c r="AJ74" i="33"/>
  <c r="AK68" i="33"/>
  <c r="AT68" i="33" s="1"/>
  <c r="AJ68" i="33"/>
  <c r="AK62" i="33"/>
  <c r="AT62" i="33" s="1"/>
  <c r="AJ62" i="33"/>
  <c r="AK56" i="33"/>
  <c r="AT56" i="33" s="1"/>
  <c r="AJ56" i="33"/>
  <c r="AK50" i="33"/>
  <c r="AT50" i="33" s="1"/>
  <c r="AJ50" i="33"/>
  <c r="AK44" i="33"/>
  <c r="AT44" i="33" s="1"/>
  <c r="AJ44" i="33"/>
  <c r="AK38" i="33"/>
  <c r="AT38" i="33" s="1"/>
  <c r="AJ38" i="33"/>
  <c r="AK32" i="33"/>
  <c r="AT32" i="33" s="1"/>
  <c r="AJ32" i="33"/>
  <c r="AK26" i="33"/>
  <c r="AT26" i="33" s="1"/>
  <c r="AJ26" i="33"/>
  <c r="AK20" i="33"/>
  <c r="AT20" i="33" s="1"/>
  <c r="AJ20" i="33"/>
  <c r="AK14" i="33"/>
  <c r="AT14" i="33" s="1"/>
  <c r="AJ14" i="33"/>
  <c r="AJ8" i="33"/>
  <c r="AK8" i="33"/>
  <c r="AT8" i="33" s="1"/>
  <c r="AJ21" i="85"/>
  <c r="AK21" i="85"/>
  <c r="AT21" i="85" s="1"/>
  <c r="AJ57" i="85"/>
  <c r="AK57" i="85"/>
  <c r="AT57" i="85" s="1"/>
  <c r="AJ93" i="85"/>
  <c r="AK93" i="85"/>
  <c r="AT93" i="85" s="1"/>
  <c r="AJ35" i="85"/>
  <c r="AK35" i="85"/>
  <c r="AT35" i="85" s="1"/>
  <c r="AJ71" i="85"/>
  <c r="AK71" i="85"/>
  <c r="AT71" i="85" s="1"/>
  <c r="AS30" i="25"/>
  <c r="AL30" i="25"/>
  <c r="AU30" i="25" s="1"/>
  <c r="AS9" i="25"/>
  <c r="AL9" i="25"/>
  <c r="AU9" i="25" s="1"/>
  <c r="AS37" i="25"/>
  <c r="AL37" i="25"/>
  <c r="AU37" i="25" s="1"/>
  <c r="AJ34" i="85"/>
  <c r="AJ60" i="85"/>
  <c r="AK60" i="85"/>
  <c r="AT60" i="85" s="1"/>
  <c r="AK81" i="93"/>
  <c r="AT81" i="93" s="1"/>
  <c r="AJ81" i="93"/>
  <c r="AJ69" i="93"/>
  <c r="AK69" i="93"/>
  <c r="AT69" i="93" s="1"/>
  <c r="AJ51" i="93"/>
  <c r="AK51" i="93"/>
  <c r="AT51" i="93" s="1"/>
  <c r="AK27" i="93"/>
  <c r="AT27" i="93" s="1"/>
  <c r="AJ27" i="93"/>
  <c r="AB4" i="93"/>
  <c r="AJ3" i="93"/>
  <c r="AJ22" i="85"/>
  <c r="AK22" i="85"/>
  <c r="AT22" i="85" s="1"/>
  <c r="AS70" i="85"/>
  <c r="AL70" i="85"/>
  <c r="AU70" i="85" s="1"/>
  <c r="AJ94" i="85"/>
  <c r="AK94" i="85"/>
  <c r="AT94" i="85" s="1"/>
  <c r="X97" i="77"/>
  <c r="Y97" i="77"/>
  <c r="AS62" i="25"/>
  <c r="AL62" i="25"/>
  <c r="AU62" i="25" s="1"/>
  <c r="AJ82" i="33"/>
  <c r="AK82" i="33"/>
  <c r="AT82" i="33" s="1"/>
  <c r="AJ64" i="33"/>
  <c r="AK64" i="33"/>
  <c r="AT64" i="33" s="1"/>
  <c r="AJ22" i="33"/>
  <c r="AK22" i="33"/>
  <c r="AT22" i="33" s="1"/>
  <c r="AJ36" i="85"/>
  <c r="AK36" i="85"/>
  <c r="AT36" i="85" s="1"/>
  <c r="AJ91" i="93"/>
  <c r="AK91" i="93"/>
  <c r="AT91" i="93" s="1"/>
  <c r="AJ79" i="93"/>
  <c r="AK79" i="93"/>
  <c r="AT79" i="93" s="1"/>
  <c r="AJ61" i="93"/>
  <c r="AK61" i="93"/>
  <c r="AT61" i="93" s="1"/>
  <c r="AJ43" i="93"/>
  <c r="AK43" i="93"/>
  <c r="AT43" i="93" s="1"/>
  <c r="AJ25" i="93"/>
  <c r="AK25" i="93"/>
  <c r="AT25" i="93" s="1"/>
  <c r="AJ19" i="93"/>
  <c r="AK19" i="93"/>
  <c r="AT19" i="93" s="1"/>
  <c r="AK4" i="25"/>
  <c r="AT4" i="25" s="1"/>
  <c r="AT100" i="25" s="1"/>
  <c r="AJ4" i="25"/>
  <c r="AS28" i="85"/>
  <c r="AL28" i="85"/>
  <c r="AU28" i="85" s="1"/>
  <c r="AS88" i="85"/>
  <c r="AL88" i="85"/>
  <c r="AU88" i="85" s="1"/>
  <c r="AJ79" i="85"/>
  <c r="AK79" i="85"/>
  <c r="AT79" i="85" s="1"/>
  <c r="AS25" i="25"/>
  <c r="AL25" i="25"/>
  <c r="AU25" i="25" s="1"/>
  <c r="AS21" i="25"/>
  <c r="AL21" i="25"/>
  <c r="AU21" i="25" s="1"/>
  <c r="AJ42" i="85"/>
  <c r="AK42" i="85"/>
  <c r="AT42" i="85" s="1"/>
  <c r="AJ78" i="85"/>
  <c r="AK78" i="85"/>
  <c r="AT78" i="85" s="1"/>
  <c r="AJ96" i="93"/>
  <c r="AK96" i="93"/>
  <c r="AT96" i="93" s="1"/>
  <c r="AK90" i="93"/>
  <c r="AT90" i="93" s="1"/>
  <c r="AJ90" i="93"/>
  <c r="AK84" i="93"/>
  <c r="AT84" i="93" s="1"/>
  <c r="AJ84" i="93"/>
  <c r="AJ78" i="93"/>
  <c r="AK78" i="93"/>
  <c r="AT78" i="93" s="1"/>
  <c r="AJ72" i="93"/>
  <c r="AK72" i="93"/>
  <c r="AT72" i="93" s="1"/>
  <c r="AK66" i="93"/>
  <c r="AT66" i="93" s="1"/>
  <c r="AJ66" i="93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K30" i="93"/>
  <c r="AT30" i="93" s="1"/>
  <c r="AJ30" i="93"/>
  <c r="AK24" i="93"/>
  <c r="AT24" i="93" s="1"/>
  <c r="AJ24" i="93"/>
  <c r="AK18" i="93"/>
  <c r="AT18" i="93" s="1"/>
  <c r="AJ18" i="93"/>
  <c r="AK12" i="93"/>
  <c r="AT12" i="93" s="1"/>
  <c r="AJ12" i="93"/>
  <c r="AK6" i="93"/>
  <c r="AT6" i="93" s="1"/>
  <c r="AJ6" i="93"/>
  <c r="AS31" i="25"/>
  <c r="AL31" i="25"/>
  <c r="AU31" i="25" s="1"/>
  <c r="AJ13" i="85"/>
  <c r="AK13" i="85"/>
  <c r="AT13" i="85" s="1"/>
  <c r="AJ49" i="85"/>
  <c r="AK49" i="85"/>
  <c r="AT49" i="85" s="1"/>
  <c r="AJ85" i="85"/>
  <c r="AK85" i="85"/>
  <c r="AT85" i="85" s="1"/>
  <c r="AS54" i="25"/>
  <c r="AL54" i="25"/>
  <c r="AU54" i="25" s="1"/>
  <c r="AS26" i="25"/>
  <c r="AL26" i="25"/>
  <c r="AU26" i="25" s="1"/>
  <c r="AS16" i="85"/>
  <c r="AL16" i="85"/>
  <c r="AU16" i="85" s="1"/>
  <c r="AJ8" i="85"/>
  <c r="AK8" i="85"/>
  <c r="AT8" i="85" s="1"/>
  <c r="AJ44" i="85"/>
  <c r="AK44" i="85"/>
  <c r="AT44" i="85" s="1"/>
  <c r="AJ80" i="85"/>
  <c r="AK80" i="85"/>
  <c r="AT80" i="85" s="1"/>
  <c r="AS27" i="25"/>
  <c r="AL27" i="25"/>
  <c r="AU27" i="25" s="1"/>
  <c r="AS55" i="25"/>
  <c r="AL55" i="25"/>
  <c r="AU55" i="25" s="1"/>
  <c r="AS46" i="85"/>
  <c r="AL46" i="85"/>
  <c r="AU46" i="85" s="1"/>
  <c r="AJ97" i="33"/>
  <c r="AK97" i="33"/>
  <c r="AT97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X6" i="33"/>
  <c r="S6" i="33" s="1"/>
  <c r="AC6" i="33" s="1"/>
  <c r="AB7" i="33" s="1"/>
  <c r="AJ27" i="85"/>
  <c r="AK27" i="85"/>
  <c r="AT27" i="85" s="1"/>
  <c r="AJ63" i="85"/>
  <c r="AK63" i="85"/>
  <c r="AT63" i="85" s="1"/>
  <c r="AJ5" i="85"/>
  <c r="AK5" i="85"/>
  <c r="AT5" i="85" s="1"/>
  <c r="AJ41" i="85"/>
  <c r="AK41" i="85"/>
  <c r="AT41" i="85" s="1"/>
  <c r="AJ77" i="85"/>
  <c r="AK77" i="85"/>
  <c r="AT77" i="85" s="1"/>
  <c r="AS20" i="25"/>
  <c r="AL20" i="25"/>
  <c r="AU20" i="25" s="1"/>
  <c r="AJ97" i="85"/>
  <c r="AK97" i="85"/>
  <c r="AT97" i="85" s="1"/>
  <c r="AK75" i="93"/>
  <c r="AT75" i="93" s="1"/>
  <c r="AJ75" i="93"/>
  <c r="AJ57" i="93"/>
  <c r="AK57" i="93"/>
  <c r="AT57" i="93" s="1"/>
  <c r="AJ39" i="93"/>
  <c r="AK39" i="93"/>
  <c r="AT39" i="93" s="1"/>
  <c r="AK21" i="93"/>
  <c r="AT21" i="93" s="1"/>
  <c r="AJ21" i="93"/>
  <c r="AJ9" i="93"/>
  <c r="AK9" i="93"/>
  <c r="AT9" i="93" s="1"/>
  <c r="AS16" i="25"/>
  <c r="AL16" i="25"/>
  <c r="AU16" i="25" s="1"/>
  <c r="AS82" i="85"/>
  <c r="AL82" i="85"/>
  <c r="AU82" i="85" s="1"/>
  <c r="AJ96" i="33"/>
  <c r="AK96" i="33"/>
  <c r="AT96" i="33" s="1"/>
  <c r="AJ34" i="33"/>
  <c r="AK34" i="33"/>
  <c r="AT34" i="33" s="1"/>
  <c r="AJ72" i="85"/>
  <c r="AK72" i="85"/>
  <c r="AT72" i="85" s="1"/>
  <c r="AJ73" i="93"/>
  <c r="AK73" i="93"/>
  <c r="AT73" i="93" s="1"/>
  <c r="AJ67" i="93"/>
  <c r="AK67" i="93"/>
  <c r="AT67" i="93" s="1"/>
  <c r="AJ49" i="93"/>
  <c r="AK49" i="93"/>
  <c r="AT49" i="93" s="1"/>
  <c r="AJ31" i="93"/>
  <c r="AK31" i="93"/>
  <c r="AT31" i="93" s="1"/>
  <c r="AJ13" i="93"/>
  <c r="AK13" i="93"/>
  <c r="AT13" i="93" s="1"/>
  <c r="AS44" i="25"/>
  <c r="AL44" i="25"/>
  <c r="AU44" i="25" s="1"/>
  <c r="AJ43" i="85"/>
  <c r="AK43" i="85"/>
  <c r="AT43" i="85" s="1"/>
  <c r="AJ38" i="85"/>
  <c r="AK38" i="85"/>
  <c r="AT38" i="85" s="1"/>
  <c r="AJ74" i="85"/>
  <c r="AK74" i="85"/>
  <c r="AT74" i="85" s="1"/>
  <c r="AS32" i="25"/>
  <c r="AL32" i="25"/>
  <c r="AU32" i="25" s="1"/>
  <c r="AJ12" i="85"/>
  <c r="AK12" i="85"/>
  <c r="AT12" i="85" s="1"/>
  <c r="AJ48" i="85"/>
  <c r="AK48" i="85"/>
  <c r="AT48" i="85" s="1"/>
  <c r="AK84" i="85"/>
  <c r="AT84" i="85" s="1"/>
  <c r="AJ84" i="85"/>
  <c r="AJ94" i="93"/>
  <c r="AK94" i="93"/>
  <c r="AT94" i="93" s="1"/>
  <c r="AK89" i="93"/>
  <c r="AT89" i="93" s="1"/>
  <c r="AJ89" i="93"/>
  <c r="AK83" i="93"/>
  <c r="AT83" i="93" s="1"/>
  <c r="AJ83" i="93"/>
  <c r="AK77" i="93"/>
  <c r="AT77" i="93" s="1"/>
  <c r="AJ77" i="93"/>
  <c r="AJ71" i="93"/>
  <c r="AK71" i="93"/>
  <c r="AT71" i="93" s="1"/>
  <c r="AJ65" i="93"/>
  <c r="AK65" i="93"/>
  <c r="AT65" i="93" s="1"/>
  <c r="AK59" i="93"/>
  <c r="AT59" i="93" s="1"/>
  <c r="AJ59" i="93"/>
  <c r="AJ53" i="93"/>
  <c r="AK53" i="93"/>
  <c r="AT53" i="93" s="1"/>
  <c r="AK47" i="93"/>
  <c r="AT47" i="93" s="1"/>
  <c r="AJ47" i="93"/>
  <c r="AK41" i="93"/>
  <c r="AT41" i="93" s="1"/>
  <c r="AJ41" i="93"/>
  <c r="AJ35" i="93"/>
  <c r="AK35" i="93"/>
  <c r="AT35" i="93" s="1"/>
  <c r="AJ29" i="93"/>
  <c r="AK29" i="93"/>
  <c r="AT29" i="93" s="1"/>
  <c r="AJ23" i="93"/>
  <c r="AK23" i="93"/>
  <c r="AT23" i="93" s="1"/>
  <c r="AJ17" i="93"/>
  <c r="AK17" i="93"/>
  <c r="AT17" i="93" s="1"/>
  <c r="AK11" i="93"/>
  <c r="AT11" i="93" s="1"/>
  <c r="AJ11" i="93"/>
  <c r="AS8" i="25"/>
  <c r="AL8" i="25"/>
  <c r="AU8" i="25" s="1"/>
  <c r="AS52" i="85"/>
  <c r="AL52" i="85"/>
  <c r="AU52" i="85" s="1"/>
  <c r="AS28" i="25"/>
  <c r="AL28" i="25"/>
  <c r="AU28" i="25" s="1"/>
  <c r="AJ19" i="85"/>
  <c r="AK19" i="85"/>
  <c r="AT19" i="85" s="1"/>
  <c r="AJ55" i="85"/>
  <c r="AK55" i="85"/>
  <c r="AT55" i="85" s="1"/>
  <c r="AJ91" i="85"/>
  <c r="AK91" i="85"/>
  <c r="AT91" i="85" s="1"/>
  <c r="AS38" i="25"/>
  <c r="AL38" i="25"/>
  <c r="AU38" i="25" s="1"/>
  <c r="AJ14" i="85"/>
  <c r="AK14" i="85"/>
  <c r="AT14" i="85" s="1"/>
  <c r="AJ50" i="85"/>
  <c r="AK50" i="85"/>
  <c r="AT50" i="85" s="1"/>
  <c r="AJ86" i="85"/>
  <c r="AK86" i="85"/>
  <c r="AT86" i="85" s="1"/>
  <c r="AS48" i="25"/>
  <c r="AL48" i="25"/>
  <c r="AU48" i="25" s="1"/>
  <c r="AK95" i="33"/>
  <c r="AT95" i="33" s="1"/>
  <c r="AJ95" i="33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X17" i="33"/>
  <c r="S17" i="33" s="1"/>
  <c r="AC17" i="33" s="1"/>
  <c r="AB18" i="33" s="1"/>
  <c r="AX11" i="33"/>
  <c r="S11" i="33" s="1"/>
  <c r="AC11" i="33" s="1"/>
  <c r="AB12" i="33" s="1"/>
  <c r="AS43" i="25"/>
  <c r="AL43" i="25"/>
  <c r="AU43" i="25" s="1"/>
  <c r="AJ33" i="85"/>
  <c r="AK33" i="85"/>
  <c r="AT33" i="85" s="1"/>
  <c r="AJ69" i="85"/>
  <c r="AK69" i="85"/>
  <c r="AT69" i="85" s="1"/>
  <c r="AJ11" i="85"/>
  <c r="AK11" i="85"/>
  <c r="AT11" i="85" s="1"/>
  <c r="AJ47" i="85"/>
  <c r="AK47" i="85"/>
  <c r="AT47" i="85" s="1"/>
  <c r="AJ83" i="85"/>
  <c r="AK83" i="85"/>
  <c r="AT83" i="85" s="1"/>
  <c r="AS22" i="25"/>
  <c r="AL22" i="25"/>
  <c r="AU22" i="25" s="1"/>
  <c r="AI95" i="89"/>
  <c r="AN95" i="89"/>
  <c r="AJ58" i="85"/>
  <c r="AJ6" i="85"/>
  <c r="AS89" i="93" l="1"/>
  <c r="AL89" i="93"/>
  <c r="AU89" i="93" s="1"/>
  <c r="AS21" i="93"/>
  <c r="AL21" i="93"/>
  <c r="AU21" i="93" s="1"/>
  <c r="AS75" i="93"/>
  <c r="AL75" i="93"/>
  <c r="AU75" i="93" s="1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80" i="85"/>
  <c r="AL80" i="85"/>
  <c r="AU80" i="85" s="1"/>
  <c r="AS85" i="85"/>
  <c r="AL85" i="85"/>
  <c r="AU85" i="85" s="1"/>
  <c r="AS36" i="93"/>
  <c r="AL36" i="93"/>
  <c r="AU36" i="93" s="1"/>
  <c r="AS54" i="93"/>
  <c r="AL54" i="93"/>
  <c r="AU54" i="93" s="1"/>
  <c r="AS72" i="93"/>
  <c r="AL72" i="93"/>
  <c r="AU72" i="93" s="1"/>
  <c r="AS42" i="85"/>
  <c r="AL42" i="85"/>
  <c r="AU42" i="85" s="1"/>
  <c r="AS79" i="85"/>
  <c r="AL79" i="85"/>
  <c r="AU79" i="85" s="1"/>
  <c r="AS43" i="93"/>
  <c r="AL43" i="93"/>
  <c r="AU43" i="93" s="1"/>
  <c r="AS91" i="93"/>
  <c r="AL91" i="93"/>
  <c r="AU91" i="93" s="1"/>
  <c r="AS64" i="33"/>
  <c r="AL64" i="33"/>
  <c r="AU64" i="33" s="1"/>
  <c r="AH97" i="77"/>
  <c r="AQ97" i="77" s="1"/>
  <c r="AS35" i="85"/>
  <c r="AL35" i="85"/>
  <c r="AU35" i="85" s="1"/>
  <c r="AS21" i="85"/>
  <c r="AL21" i="85"/>
  <c r="AU21" i="85" s="1"/>
  <c r="AS7" i="93"/>
  <c r="AL7" i="93"/>
  <c r="AU7" i="93" s="1"/>
  <c r="AS85" i="93"/>
  <c r="AL85" i="93"/>
  <c r="AU85" i="93" s="1"/>
  <c r="AS76" i="33"/>
  <c r="AL76" i="33"/>
  <c r="AU76" i="3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R96" i="77"/>
  <c r="AS68" i="85"/>
  <c r="AL68" i="85"/>
  <c r="AU68" i="85" s="1"/>
  <c r="AS74" i="93"/>
  <c r="AL74" i="93"/>
  <c r="AU74" i="93" s="1"/>
  <c r="AS92" i="93"/>
  <c r="AL92" i="93"/>
  <c r="AU92" i="93" s="1"/>
  <c r="AS10" i="33"/>
  <c r="AL10" i="33"/>
  <c r="AU10" i="33" s="1"/>
  <c r="AS45" i="93"/>
  <c r="AL45" i="93"/>
  <c r="AU45" i="93" s="1"/>
  <c r="AS93" i="93"/>
  <c r="AL93" i="93"/>
  <c r="AU93" i="93" s="1"/>
  <c r="AS17" i="85"/>
  <c r="AL17" i="85"/>
  <c r="AU17" i="85" s="1"/>
  <c r="AS3" i="85"/>
  <c r="AL3" i="85"/>
  <c r="AU3" i="85" s="1"/>
  <c r="AS94" i="33"/>
  <c r="AL94" i="33"/>
  <c r="AU94" i="33" s="1"/>
  <c r="AS20" i="85"/>
  <c r="AL20" i="85"/>
  <c r="AU20" i="85" s="1"/>
  <c r="AS61" i="85"/>
  <c r="AL61" i="85"/>
  <c r="AU61" i="85" s="1"/>
  <c r="AS5" i="93"/>
  <c r="AL5" i="93"/>
  <c r="AU5" i="9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18" i="85"/>
  <c r="AL18" i="85"/>
  <c r="AU18" i="85" s="1"/>
  <c r="AJ6" i="33"/>
  <c r="AS11" i="85"/>
  <c r="AL11" i="85"/>
  <c r="AU11" i="85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14" i="85"/>
  <c r="AL14" i="85"/>
  <c r="AU14" i="85" s="1"/>
  <c r="AS55" i="85"/>
  <c r="AL55" i="85"/>
  <c r="AU55" i="85" s="1"/>
  <c r="AS17" i="93"/>
  <c r="AL17" i="93"/>
  <c r="AU17" i="93" s="1"/>
  <c r="AS35" i="93"/>
  <c r="AL35" i="93"/>
  <c r="AU35" i="93" s="1"/>
  <c r="AS53" i="93"/>
  <c r="AL53" i="93"/>
  <c r="AU53" i="93" s="1"/>
  <c r="AS71" i="93"/>
  <c r="AL71" i="93"/>
  <c r="AU71" i="93" s="1"/>
  <c r="AS48" i="85"/>
  <c r="AL48" i="85"/>
  <c r="AU48" i="85" s="1"/>
  <c r="AS74" i="85"/>
  <c r="AL74" i="85"/>
  <c r="AU74" i="85" s="1"/>
  <c r="AS49" i="93"/>
  <c r="AL49" i="93"/>
  <c r="AU49" i="93" s="1"/>
  <c r="AS72" i="85"/>
  <c r="AL72" i="85"/>
  <c r="AU72" i="85" s="1"/>
  <c r="AS77" i="85"/>
  <c r="AL77" i="85"/>
  <c r="AU77" i="85" s="1"/>
  <c r="AS63" i="85"/>
  <c r="AL63" i="85"/>
  <c r="AU63" i="85" s="1"/>
  <c r="AS6" i="93"/>
  <c r="AL6" i="93"/>
  <c r="AU6" i="93" s="1"/>
  <c r="AS24" i="93"/>
  <c r="AL24" i="93"/>
  <c r="AU24" i="93" s="1"/>
  <c r="Z97" i="77"/>
  <c r="AS22" i="85"/>
  <c r="AL22" i="85"/>
  <c r="AU22" i="85" s="1"/>
  <c r="AS51" i="93"/>
  <c r="AL51" i="93"/>
  <c r="AU51" i="93" s="1"/>
  <c r="AS60" i="85"/>
  <c r="AL60" i="85"/>
  <c r="AU60" i="85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S95" i="93"/>
  <c r="AL95" i="93"/>
  <c r="AU95" i="93" s="1"/>
  <c r="AS26" i="85"/>
  <c r="AL26" i="85"/>
  <c r="AU26" i="85" s="1"/>
  <c r="AS29" i="85"/>
  <c r="AL29" i="85"/>
  <c r="AU29" i="85" s="1"/>
  <c r="AS15" i="85"/>
  <c r="AL15" i="85"/>
  <c r="AU15" i="85" s="1"/>
  <c r="AS37" i="85"/>
  <c r="AL37" i="85"/>
  <c r="AU37" i="85" s="1"/>
  <c r="AS20" i="93"/>
  <c r="AL20" i="93"/>
  <c r="AU20" i="93" s="1"/>
  <c r="AS38" i="93"/>
  <c r="AL38" i="93"/>
  <c r="AU38" i="93" s="1"/>
  <c r="AS56" i="93"/>
  <c r="AL56" i="93"/>
  <c r="AU56" i="93" s="1"/>
  <c r="AS30" i="85"/>
  <c r="AL30" i="85"/>
  <c r="AU30" i="85" s="1"/>
  <c r="AS59" i="85"/>
  <c r="AL59" i="85"/>
  <c r="AU59" i="85" s="1"/>
  <c r="AS45" i="85"/>
  <c r="AL45" i="85"/>
  <c r="AU45" i="85" s="1"/>
  <c r="AS52" i="33"/>
  <c r="AL52" i="33"/>
  <c r="AU52" i="33" s="1"/>
  <c r="AS88" i="33"/>
  <c r="AL88" i="33"/>
  <c r="AU88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Z98" i="45"/>
  <c r="Y98" i="45"/>
  <c r="X98" i="45"/>
  <c r="AS6" i="85"/>
  <c r="AL6" i="85"/>
  <c r="AU6" i="85" s="1"/>
  <c r="AJ12" i="33"/>
  <c r="AK12" i="33"/>
  <c r="AT12" i="33" s="1"/>
  <c r="AS41" i="93"/>
  <c r="AL41" i="93"/>
  <c r="AU41" i="93" s="1"/>
  <c r="AS59" i="93"/>
  <c r="AL59" i="93"/>
  <c r="AU59" i="93" s="1"/>
  <c r="AS77" i="93"/>
  <c r="AL77" i="93"/>
  <c r="AU7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44" i="85"/>
  <c r="AL44" i="85"/>
  <c r="AU44" i="85" s="1"/>
  <c r="AS49" i="85"/>
  <c r="AL49" i="85"/>
  <c r="AU49" i="85" s="1"/>
  <c r="AS42" i="93"/>
  <c r="AL42" i="93"/>
  <c r="AU42" i="93" s="1"/>
  <c r="AS60" i="93"/>
  <c r="AL60" i="93"/>
  <c r="AU60" i="93" s="1"/>
  <c r="AS78" i="93"/>
  <c r="AL78" i="93"/>
  <c r="AU78" i="93" s="1"/>
  <c r="AS96" i="93"/>
  <c r="AL96" i="93"/>
  <c r="AU96" i="93" s="1"/>
  <c r="AS19" i="93"/>
  <c r="AL19" i="93"/>
  <c r="AU19" i="93" s="1"/>
  <c r="AS61" i="93"/>
  <c r="AL61" i="93"/>
  <c r="AU61" i="93" s="1"/>
  <c r="AS36" i="85"/>
  <c r="AL36" i="85"/>
  <c r="AU36" i="85" s="1"/>
  <c r="AS82" i="33"/>
  <c r="AL82" i="33"/>
  <c r="AU82" i="33" s="1"/>
  <c r="AS3" i="93"/>
  <c r="AL3" i="93"/>
  <c r="AU3" i="93" s="1"/>
  <c r="AS34" i="85"/>
  <c r="AL34" i="85"/>
  <c r="AU34" i="85" s="1"/>
  <c r="AS93" i="85"/>
  <c r="AL93" i="85"/>
  <c r="AU93" i="85" s="1"/>
  <c r="AS8" i="33"/>
  <c r="AL8" i="33"/>
  <c r="AU8" i="33" s="1"/>
  <c r="AS37" i="93"/>
  <c r="AL37" i="93"/>
  <c r="AU37" i="93" s="1"/>
  <c r="AH98" i="37"/>
  <c r="AQ98" i="37" s="1"/>
  <c r="AQ100" i="37" s="1"/>
  <c r="AZ3" i="37"/>
  <c r="AX3" i="37" s="1"/>
  <c r="S3" i="37" s="1"/>
  <c r="AC3" i="37" s="1"/>
  <c r="AX5" i="37"/>
  <c r="S5" i="37" s="1"/>
  <c r="AC5" i="37" s="1"/>
  <c r="AB6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5" i="37"/>
  <c r="S95" i="37" s="1"/>
  <c r="AC95" i="37" s="1"/>
  <c r="AB96" i="37" s="1"/>
  <c r="AX94" i="37"/>
  <c r="S94" i="37" s="1"/>
  <c r="AC94" i="37" s="1"/>
  <c r="AB95" i="37" s="1"/>
  <c r="AX93" i="37"/>
  <c r="S93" i="37" s="1"/>
  <c r="AC93" i="37" s="1"/>
  <c r="AB94" i="37" s="1"/>
  <c r="AX96" i="37"/>
  <c r="S96" i="37" s="1"/>
  <c r="AC96" i="37" s="1"/>
  <c r="AB97" i="37" s="1"/>
  <c r="AX97" i="37"/>
  <c r="S97" i="37" s="1"/>
  <c r="AC97" i="37" s="1"/>
  <c r="AB98" i="37" s="1"/>
  <c r="AL98" i="93"/>
  <c r="AU98" i="93" s="1"/>
  <c r="AR98" i="93"/>
  <c r="AR100" i="93" s="1"/>
  <c r="AH96" i="89"/>
  <c r="AQ96" i="89" s="1"/>
  <c r="AS87" i="85"/>
  <c r="AL87" i="85"/>
  <c r="AU87" i="85" s="1"/>
  <c r="AB4" i="33"/>
  <c r="AJ3" i="33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32" i="85"/>
  <c r="AL32" i="85"/>
  <c r="AU32" i="85" s="1"/>
  <c r="AS44" i="93"/>
  <c r="AL44" i="93"/>
  <c r="AU44" i="93" s="1"/>
  <c r="AS62" i="93"/>
  <c r="AL62" i="93"/>
  <c r="AU62" i="93" s="1"/>
  <c r="AS80" i="93"/>
  <c r="AL80" i="93"/>
  <c r="AU80" i="93" s="1"/>
  <c r="AS9" i="85"/>
  <c r="AL9" i="85"/>
  <c r="AU9" i="85" s="1"/>
  <c r="AS15" i="93"/>
  <c r="AL15" i="93"/>
  <c r="AU15" i="93" s="1"/>
  <c r="AS63" i="93"/>
  <c r="AL63" i="93"/>
  <c r="AU63" i="93" s="1"/>
  <c r="AS89" i="85"/>
  <c r="AL89" i="85"/>
  <c r="AU89" i="85" s="1"/>
  <c r="AS75" i="85"/>
  <c r="AL75" i="85"/>
  <c r="AU75" i="85" s="1"/>
  <c r="AJ11" i="33"/>
  <c r="AS92" i="85"/>
  <c r="AL92" i="85"/>
  <c r="AU92" i="85" s="1"/>
  <c r="AS25" i="85"/>
  <c r="AL25" i="85"/>
  <c r="AU25" i="85" s="1"/>
  <c r="AL98" i="85"/>
  <c r="AU98" i="85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S90" i="85"/>
  <c r="AL90" i="85"/>
  <c r="AU90" i="85" s="1"/>
  <c r="AS28" i="33"/>
  <c r="AL28" i="33"/>
  <c r="AU28" i="33" s="1"/>
  <c r="AS58" i="85"/>
  <c r="AL58" i="85"/>
  <c r="AU58" i="85" s="1"/>
  <c r="AS83" i="85"/>
  <c r="AL83" i="85"/>
  <c r="AU83" i="85" s="1"/>
  <c r="AS69" i="85"/>
  <c r="AL69" i="85"/>
  <c r="AU69" i="85" s="1"/>
  <c r="AS90" i="33"/>
  <c r="AL90" i="33"/>
  <c r="AU90" i="33" s="1"/>
  <c r="AS23" i="93"/>
  <c r="AL23" i="93"/>
  <c r="AU23" i="93" s="1"/>
  <c r="AS94" i="93"/>
  <c r="AL94" i="93"/>
  <c r="AU94" i="93" s="1"/>
  <c r="AS38" i="85"/>
  <c r="AL38" i="85"/>
  <c r="AU38" i="85" s="1"/>
  <c r="AS13" i="93"/>
  <c r="AL13" i="93"/>
  <c r="AU13" i="93" s="1"/>
  <c r="AS67" i="93"/>
  <c r="AL67" i="93"/>
  <c r="AU67" i="93" s="1"/>
  <c r="AS39" i="93"/>
  <c r="AL39" i="93"/>
  <c r="AU39" i="93" s="1"/>
  <c r="AS97" i="85"/>
  <c r="AL97" i="85"/>
  <c r="AU97" i="85" s="1"/>
  <c r="AS41" i="85"/>
  <c r="AL41" i="85"/>
  <c r="AU41" i="85" s="1"/>
  <c r="AS27" i="85"/>
  <c r="AL27" i="85"/>
  <c r="AU27" i="85" s="1"/>
  <c r="AS12" i="93"/>
  <c r="AL12" i="93"/>
  <c r="AU12" i="93" s="1"/>
  <c r="AS30" i="93"/>
  <c r="AL30" i="93"/>
  <c r="AU30" i="93" s="1"/>
  <c r="AS66" i="93"/>
  <c r="AL66" i="93"/>
  <c r="AU66" i="93" s="1"/>
  <c r="AS84" i="93"/>
  <c r="AL84" i="93"/>
  <c r="AU84" i="93" s="1"/>
  <c r="AS94" i="85"/>
  <c r="AL94" i="85"/>
  <c r="AU94" i="85" s="1"/>
  <c r="AJ4" i="93"/>
  <c r="AK4" i="93"/>
  <c r="AT4" i="93" s="1"/>
  <c r="AT100" i="93" s="1"/>
  <c r="AS69" i="93"/>
  <c r="AL69" i="93"/>
  <c r="AU69" i="9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Z98" i="37"/>
  <c r="Z96" i="89"/>
  <c r="AS8" i="93"/>
  <c r="AL8" i="93"/>
  <c r="AU8" i="93" s="1"/>
  <c r="AS26" i="93"/>
  <c r="AL26" i="93"/>
  <c r="AU26" i="93" s="1"/>
  <c r="AS97" i="93"/>
  <c r="AL97" i="93"/>
  <c r="AU97" i="93" s="1"/>
  <c r="AS23" i="85"/>
  <c r="AL23" i="85"/>
  <c r="AU23" i="85" s="1"/>
  <c r="AS16" i="33"/>
  <c r="AL16" i="33"/>
  <c r="AU16" i="33" s="1"/>
  <c r="AS58" i="33"/>
  <c r="AL58" i="33"/>
  <c r="AU58" i="33" s="1"/>
  <c r="AS62" i="85"/>
  <c r="AL62" i="85"/>
  <c r="AU62" i="85" s="1"/>
  <c r="AS24" i="85"/>
  <c r="AL24" i="85"/>
  <c r="AU24" i="85" s="1"/>
  <c r="AJ17" i="33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95" i="33"/>
  <c r="AL95" i="33"/>
  <c r="AU95" i="33" s="1"/>
  <c r="AS11" i="93"/>
  <c r="AL11" i="93"/>
  <c r="AU11" i="93" s="1"/>
  <c r="AS47" i="93"/>
  <c r="AL47" i="93"/>
  <c r="AU47" i="93" s="1"/>
  <c r="AS83" i="93"/>
  <c r="AL83" i="93"/>
  <c r="AU83" i="93" s="1"/>
  <c r="AS84" i="85"/>
  <c r="AL84" i="85"/>
  <c r="AU84" i="85" s="1"/>
  <c r="AJ7" i="33"/>
  <c r="AK7" i="33"/>
  <c r="AT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7" i="33"/>
  <c r="AL97" i="33"/>
  <c r="AU97" i="33" s="1"/>
  <c r="AS8" i="85"/>
  <c r="AL8" i="85"/>
  <c r="AU8" i="85" s="1"/>
  <c r="AS13" i="85"/>
  <c r="AL13" i="85"/>
  <c r="AU13" i="85" s="1"/>
  <c r="AS48" i="93"/>
  <c r="AL48" i="93"/>
  <c r="AU48" i="93" s="1"/>
  <c r="AS78" i="85"/>
  <c r="AL78" i="85"/>
  <c r="AU78" i="85" s="1"/>
  <c r="AS25" i="93"/>
  <c r="AL25" i="93"/>
  <c r="AU25" i="93" s="1"/>
  <c r="AS79" i="93"/>
  <c r="AL79" i="93"/>
  <c r="AU79" i="93" s="1"/>
  <c r="AS22" i="33"/>
  <c r="AL22" i="33"/>
  <c r="AU22" i="33" s="1"/>
  <c r="AS27" i="93"/>
  <c r="AL27" i="93"/>
  <c r="AU27" i="93" s="1"/>
  <c r="AS81" i="93"/>
  <c r="AL81" i="93"/>
  <c r="AU81" i="93" s="1"/>
  <c r="AS71" i="85"/>
  <c r="AL71" i="85"/>
  <c r="AU71" i="85" s="1"/>
  <c r="AS57" i="85"/>
  <c r="AL57" i="85"/>
  <c r="AU57" i="85" s="1"/>
  <c r="AS7" i="85"/>
  <c r="AL7" i="85"/>
  <c r="AU7" i="85" s="1"/>
  <c r="AS55" i="93"/>
  <c r="AL55" i="93"/>
  <c r="AU55" i="93" s="1"/>
  <c r="AS46" i="33"/>
  <c r="AL46" i="33"/>
  <c r="AU46" i="33" s="1"/>
  <c r="AS96" i="85"/>
  <c r="AL96" i="85"/>
  <c r="AU96" i="85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R97" i="37"/>
  <c r="AS73" i="85"/>
  <c r="AL73" i="85"/>
  <c r="AU73" i="85" s="1"/>
  <c r="AU100" i="25"/>
  <c r="C11" i="25" s="1"/>
  <c r="AS50" i="93"/>
  <c r="AL50" i="93"/>
  <c r="AU50" i="93" s="1"/>
  <c r="AS86" i="93"/>
  <c r="AL86" i="93"/>
  <c r="AU86" i="93" s="1"/>
  <c r="AS81" i="85"/>
  <c r="AL81" i="85"/>
  <c r="AU81" i="85" s="1"/>
  <c r="AS33" i="93"/>
  <c r="AL33" i="93"/>
  <c r="AU33" i="93" s="1"/>
  <c r="AS76" i="85"/>
  <c r="AL76" i="85"/>
  <c r="AU76" i="85" s="1"/>
  <c r="AS53" i="85"/>
  <c r="AL53" i="85"/>
  <c r="AU53" i="85" s="1"/>
  <c r="AS39" i="85"/>
  <c r="AL39" i="85"/>
  <c r="AU39" i="85" s="1"/>
  <c r="AS56" i="85"/>
  <c r="AL56" i="85"/>
  <c r="AU56" i="85" s="1"/>
  <c r="AN98" i="33"/>
  <c r="AN100" i="33" s="1"/>
  <c r="AI98" i="33"/>
  <c r="AS95" i="85"/>
  <c r="AL95" i="85"/>
  <c r="AU95" i="85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54" i="85"/>
  <c r="AL54" i="85"/>
  <c r="AU54" i="85" s="1"/>
  <c r="AS31" i="85"/>
  <c r="AL31" i="85"/>
  <c r="AU31" i="85" s="1"/>
  <c r="AJ18" i="33"/>
  <c r="AK18" i="33"/>
  <c r="AT18" i="33" s="1"/>
  <c r="AS36" i="33"/>
  <c r="AL36" i="33"/>
  <c r="AU36" i="33" s="1"/>
  <c r="AS54" i="33"/>
  <c r="AL54" i="33"/>
  <c r="AU54" i="33" s="1"/>
  <c r="AS72" i="33"/>
  <c r="AL72" i="33"/>
  <c r="AU72" i="33" s="1"/>
  <c r="AS86" i="85"/>
  <c r="AL86" i="85"/>
  <c r="AU86" i="85" s="1"/>
  <c r="AS19" i="85"/>
  <c r="AL19" i="85"/>
  <c r="AU19" i="85" s="1"/>
  <c r="AS12" i="85"/>
  <c r="AL12" i="85"/>
  <c r="AU12" i="85" s="1"/>
  <c r="AS34" i="33"/>
  <c r="AL34" i="33"/>
  <c r="AU34" i="33" s="1"/>
  <c r="AR95" i="89"/>
  <c r="AS47" i="85"/>
  <c r="AL47" i="85"/>
  <c r="AU47" i="85" s="1"/>
  <c r="AS33" i="85"/>
  <c r="AL33" i="85"/>
  <c r="AU33" i="85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50" i="85"/>
  <c r="AL50" i="85"/>
  <c r="AU50" i="85" s="1"/>
  <c r="AS91" i="85"/>
  <c r="AL91" i="85"/>
  <c r="AU91" i="85" s="1"/>
  <c r="AS29" i="93"/>
  <c r="AL29" i="93"/>
  <c r="AU29" i="93" s="1"/>
  <c r="AS65" i="93"/>
  <c r="AL65" i="93"/>
  <c r="AU65" i="93" s="1"/>
  <c r="AS43" i="85"/>
  <c r="AL43" i="85"/>
  <c r="AU43" i="85" s="1"/>
  <c r="AS31" i="93"/>
  <c r="AL31" i="93"/>
  <c r="AU31" i="93" s="1"/>
  <c r="AS73" i="93"/>
  <c r="AL73" i="93"/>
  <c r="AU73" i="93" s="1"/>
  <c r="AS96" i="33"/>
  <c r="AL96" i="33"/>
  <c r="AU96" i="33" s="1"/>
  <c r="AS9" i="93"/>
  <c r="AL9" i="93"/>
  <c r="AU9" i="93" s="1"/>
  <c r="AS57" i="93"/>
  <c r="AL57" i="93"/>
  <c r="AU57" i="93" s="1"/>
  <c r="AS5" i="85"/>
  <c r="AL5" i="85"/>
  <c r="AU5" i="85" s="1"/>
  <c r="AS18" i="93"/>
  <c r="AL18" i="93"/>
  <c r="AU18" i="93" s="1"/>
  <c r="AS90" i="93"/>
  <c r="AL90" i="93"/>
  <c r="AU90" i="93" s="1"/>
  <c r="AS4" i="25"/>
  <c r="AS100" i="25" s="1"/>
  <c r="AL4" i="25"/>
  <c r="AU4" i="25" s="1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65" i="85"/>
  <c r="AL65" i="85"/>
  <c r="AU65" i="85" s="1"/>
  <c r="AS51" i="85"/>
  <c r="AL51" i="85"/>
  <c r="AU51" i="85" s="1"/>
  <c r="AS14" i="93"/>
  <c r="AL14" i="93"/>
  <c r="AU14" i="93" s="1"/>
  <c r="AS32" i="93"/>
  <c r="AL32" i="93"/>
  <c r="AU32" i="93" s="1"/>
  <c r="AS68" i="93"/>
  <c r="AL68" i="93"/>
  <c r="AU68" i="93" s="1"/>
  <c r="AS66" i="85"/>
  <c r="AL66" i="85"/>
  <c r="AU66" i="85" s="1"/>
  <c r="AS5" i="33"/>
  <c r="AL5" i="33"/>
  <c r="AU5" i="33" s="1"/>
  <c r="AS40" i="33"/>
  <c r="AL40" i="33"/>
  <c r="AU40" i="33" s="1"/>
  <c r="AS70" i="33"/>
  <c r="AL70" i="33"/>
  <c r="AU70" i="33" s="1"/>
  <c r="AS67" i="85"/>
  <c r="AL67" i="85"/>
  <c r="AU67" i="85" s="1"/>
  <c r="AS87" i="93"/>
  <c r="AL87" i="93"/>
  <c r="AU87" i="93" s="1"/>
  <c r="AJ4" i="85"/>
  <c r="AK4" i="85"/>
  <c r="AT4" i="85" s="1"/>
  <c r="AT100" i="85" s="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N97" i="45"/>
  <c r="AI97" i="45"/>
  <c r="AB4" i="37" l="1"/>
  <c r="AJ3" i="37"/>
  <c r="AK92" i="37"/>
  <c r="AT92" i="37" s="1"/>
  <c r="AJ92" i="37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G98" i="45"/>
  <c r="AP98" i="45" s="1"/>
  <c r="AP100" i="45" s="1"/>
  <c r="AE98" i="45"/>
  <c r="AC98" i="45"/>
  <c r="AF98" i="45"/>
  <c r="AO98" i="45" s="1"/>
  <c r="AO100" i="45" s="1"/>
  <c r="AK74" i="37"/>
  <c r="AT74" i="37" s="1"/>
  <c r="AJ74" i="37"/>
  <c r="AK68" i="37"/>
  <c r="AT68" i="37" s="1"/>
  <c r="AJ68" i="37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S12" i="33"/>
  <c r="AL12" i="33"/>
  <c r="AU12" i="33" s="1"/>
  <c r="AG97" i="77"/>
  <c r="AP97" i="77" s="1"/>
  <c r="AF97" i="77"/>
  <c r="AO97" i="77" s="1"/>
  <c r="AE97" i="77"/>
  <c r="W98" i="77"/>
  <c r="AS4" i="93"/>
  <c r="AL4" i="93"/>
  <c r="AU4" i="93" s="1"/>
  <c r="AS3" i="33"/>
  <c r="AL3" i="33"/>
  <c r="AU3" i="33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K6" i="37"/>
  <c r="AT6" i="37" s="1"/>
  <c r="AK86" i="37"/>
  <c r="AT86" i="37" s="1"/>
  <c r="AJ86" i="37"/>
  <c r="AL98" i="33"/>
  <c r="AU98" i="33" s="1"/>
  <c r="AR98" i="33"/>
  <c r="AR100" i="33" s="1"/>
  <c r="AS18" i="33"/>
  <c r="AL18" i="33"/>
  <c r="AU18" i="33" s="1"/>
  <c r="AS11" i="33"/>
  <c r="AL11" i="33"/>
  <c r="AU11" i="33" s="1"/>
  <c r="AJ4" i="33"/>
  <c r="AK4" i="33"/>
  <c r="AT4" i="33" s="1"/>
  <c r="AT100" i="33" s="1"/>
  <c r="AJ94" i="37"/>
  <c r="AK94" i="37"/>
  <c r="AT94" i="37" s="1"/>
  <c r="AJ90" i="37"/>
  <c r="AK90" i="37"/>
  <c r="AT90" i="37" s="1"/>
  <c r="AJ84" i="37"/>
  <c r="AK84" i="37"/>
  <c r="AT84" i="37" s="1"/>
  <c r="AJ78" i="37"/>
  <c r="AK78" i="37"/>
  <c r="AT78" i="37" s="1"/>
  <c r="AJ72" i="37"/>
  <c r="AK72" i="37"/>
  <c r="AT72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X4" i="37"/>
  <c r="S4" i="37" s="1"/>
  <c r="AC4" i="37" s="1"/>
  <c r="AB5" i="37" s="1"/>
  <c r="AK80" i="37"/>
  <c r="AT80" i="37" s="1"/>
  <c r="AJ80" i="37"/>
  <c r="AS7" i="33"/>
  <c r="AL7" i="33"/>
  <c r="AU7" i="33" s="1"/>
  <c r="AE96" i="89"/>
  <c r="W97" i="89"/>
  <c r="AF96" i="89"/>
  <c r="AO96" i="89" s="1"/>
  <c r="AG96" i="89"/>
  <c r="AP96" i="89" s="1"/>
  <c r="AK95" i="37"/>
  <c r="AT95" i="37" s="1"/>
  <c r="AJ95" i="37"/>
  <c r="AK89" i="37"/>
  <c r="AT89" i="37" s="1"/>
  <c r="AJ89" i="37"/>
  <c r="AK83" i="37"/>
  <c r="AT83" i="37" s="1"/>
  <c r="AJ83" i="37"/>
  <c r="AK77" i="37"/>
  <c r="AT77" i="37" s="1"/>
  <c r="AJ77" i="37"/>
  <c r="AK71" i="37"/>
  <c r="AT71" i="37" s="1"/>
  <c r="AJ71" i="37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X6" i="37"/>
  <c r="S6" i="37" s="1"/>
  <c r="AC6" i="37" s="1"/>
  <c r="AB7" i="37" s="1"/>
  <c r="AU100" i="93"/>
  <c r="C11" i="93" s="1"/>
  <c r="F46" i="97" s="1"/>
  <c r="AH98" i="45"/>
  <c r="AQ98" i="45" s="1"/>
  <c r="AQ100" i="45" s="1"/>
  <c r="AX3" i="45"/>
  <c r="S3" i="45" s="1"/>
  <c r="AC3" i="45" s="1"/>
  <c r="AZ3" i="45"/>
  <c r="AX5" i="45" s="1"/>
  <c r="S5" i="45" s="1"/>
  <c r="AC5" i="45" s="1"/>
  <c r="AB6" i="45" s="1"/>
  <c r="AX7" i="45"/>
  <c r="S7" i="45" s="1"/>
  <c r="AC7" i="45" s="1"/>
  <c r="AB8" i="45" s="1"/>
  <c r="AX9" i="45"/>
  <c r="S9" i="45" s="1"/>
  <c r="AC9" i="45" s="1"/>
  <c r="AB10" i="45" s="1"/>
  <c r="AX10" i="45"/>
  <c r="S10" i="45" s="1"/>
  <c r="AC10" i="45" s="1"/>
  <c r="AB11" i="45" s="1"/>
  <c r="AX13" i="45"/>
  <c r="S13" i="45" s="1"/>
  <c r="AC13" i="45" s="1"/>
  <c r="AB14" i="45" s="1"/>
  <c r="AX15" i="45"/>
  <c r="S15" i="45" s="1"/>
  <c r="AC15" i="45" s="1"/>
  <c r="AB16" i="45" s="1"/>
  <c r="AX16" i="45"/>
  <c r="S16" i="45" s="1"/>
  <c r="AC16" i="45" s="1"/>
  <c r="AB17" i="45" s="1"/>
  <c r="AX19" i="45"/>
  <c r="S19" i="45" s="1"/>
  <c r="AC19" i="45" s="1"/>
  <c r="AB20" i="45" s="1"/>
  <c r="AX21" i="45"/>
  <c r="S21" i="45" s="1"/>
  <c r="AC21" i="45" s="1"/>
  <c r="AB22" i="45" s="1"/>
  <c r="AX22" i="45"/>
  <c r="S22" i="45" s="1"/>
  <c r="AC22" i="45" s="1"/>
  <c r="AB23" i="45" s="1"/>
  <c r="AX25" i="45"/>
  <c r="S25" i="45" s="1"/>
  <c r="AC25" i="45" s="1"/>
  <c r="AB26" i="45" s="1"/>
  <c r="AX27" i="45"/>
  <c r="S27" i="45" s="1"/>
  <c r="AC27" i="45" s="1"/>
  <c r="AB28" i="45" s="1"/>
  <c r="AX28" i="45"/>
  <c r="S28" i="45" s="1"/>
  <c r="AC28" i="45" s="1"/>
  <c r="AB29" i="45" s="1"/>
  <c r="AX31" i="45"/>
  <c r="S31" i="45" s="1"/>
  <c r="AC31" i="45" s="1"/>
  <c r="AB32" i="45" s="1"/>
  <c r="AX33" i="45"/>
  <c r="S33" i="45" s="1"/>
  <c r="AC33" i="45" s="1"/>
  <c r="AB34" i="45" s="1"/>
  <c r="AX34" i="45"/>
  <c r="S34" i="45" s="1"/>
  <c r="AC34" i="45" s="1"/>
  <c r="AB35" i="45" s="1"/>
  <c r="AX37" i="45"/>
  <c r="S37" i="45" s="1"/>
  <c r="AC37" i="45" s="1"/>
  <c r="AB38" i="45" s="1"/>
  <c r="AX39" i="45"/>
  <c r="S39" i="45" s="1"/>
  <c r="AC39" i="45" s="1"/>
  <c r="AB40" i="45" s="1"/>
  <c r="AX40" i="45"/>
  <c r="S40" i="45" s="1"/>
  <c r="AC40" i="45" s="1"/>
  <c r="AB41" i="45" s="1"/>
  <c r="AX43" i="45"/>
  <c r="S43" i="45" s="1"/>
  <c r="AC43" i="45" s="1"/>
  <c r="AB44" i="45" s="1"/>
  <c r="AX45" i="45"/>
  <c r="S45" i="45" s="1"/>
  <c r="AC45" i="45" s="1"/>
  <c r="AB46" i="45" s="1"/>
  <c r="AX46" i="45"/>
  <c r="S46" i="45" s="1"/>
  <c r="AC46" i="45" s="1"/>
  <c r="AB47" i="45" s="1"/>
  <c r="AX49" i="45"/>
  <c r="S49" i="45" s="1"/>
  <c r="AC49" i="45" s="1"/>
  <c r="AB50" i="45" s="1"/>
  <c r="AX51" i="45"/>
  <c r="S51" i="45" s="1"/>
  <c r="AC51" i="45" s="1"/>
  <c r="AB52" i="45" s="1"/>
  <c r="AX52" i="45"/>
  <c r="S52" i="45" s="1"/>
  <c r="AC52" i="45" s="1"/>
  <c r="AB53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6" i="45"/>
  <c r="S96" i="45" s="1"/>
  <c r="AC96" i="45" s="1"/>
  <c r="AB97" i="45" s="1"/>
  <c r="AX97" i="45"/>
  <c r="S97" i="45" s="1"/>
  <c r="AC97" i="45" s="1"/>
  <c r="AB98" i="45" s="1"/>
  <c r="AX95" i="45"/>
  <c r="S95" i="45" s="1"/>
  <c r="AC95" i="45" s="1"/>
  <c r="AB96" i="45" s="1"/>
  <c r="AX93" i="45"/>
  <c r="S93" i="45" s="1"/>
  <c r="AC93" i="45" s="1"/>
  <c r="AB94" i="45" s="1"/>
  <c r="AS6" i="33"/>
  <c r="AL6" i="33"/>
  <c r="AU6" i="33" s="1"/>
  <c r="AS4" i="85"/>
  <c r="AS100" i="85" s="1"/>
  <c r="AL4" i="85"/>
  <c r="AU4" i="85" s="1"/>
  <c r="AU100" i="85" s="1"/>
  <c r="C11" i="85" s="1"/>
  <c r="F38" i="97" s="1"/>
  <c r="AR97" i="45"/>
  <c r="AS17" i="33"/>
  <c r="AL17" i="33"/>
  <c r="AU17" i="33" s="1"/>
  <c r="AG98" i="37"/>
  <c r="AP98" i="37" s="1"/>
  <c r="AP100" i="37" s="1"/>
  <c r="AF98" i="37"/>
  <c r="AO98" i="37" s="1"/>
  <c r="AO100" i="37" s="1"/>
  <c r="AE98" i="37"/>
  <c r="AC98" i="37"/>
  <c r="AJ98" i="37" s="1"/>
  <c r="AS98" i="37" s="1"/>
  <c r="AJ96" i="37"/>
  <c r="AK96" i="37"/>
  <c r="AT96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S100" i="93"/>
  <c r="AK6" i="45" l="1"/>
  <c r="AT6" i="45" s="1"/>
  <c r="AJ64" i="45"/>
  <c r="AK64" i="45"/>
  <c r="AT64" i="45" s="1"/>
  <c r="AJ40" i="45"/>
  <c r="AK40" i="45"/>
  <c r="AT40" i="45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K98" i="37"/>
  <c r="AT98" i="37" s="1"/>
  <c r="AK98" i="45"/>
  <c r="AT98" i="45" s="1"/>
  <c r="AJ98" i="45"/>
  <c r="AS98" i="45" s="1"/>
  <c r="AK89" i="45"/>
  <c r="AT89" i="45" s="1"/>
  <c r="AK83" i="45"/>
  <c r="AT83" i="45" s="1"/>
  <c r="AK77" i="45"/>
  <c r="AT77" i="45" s="1"/>
  <c r="AK71" i="45"/>
  <c r="AT71" i="45" s="1"/>
  <c r="AK65" i="45"/>
  <c r="AT65" i="45" s="1"/>
  <c r="AK59" i="45"/>
  <c r="AT59" i="45" s="1"/>
  <c r="AK53" i="45"/>
  <c r="AT53" i="45" s="1"/>
  <c r="AK47" i="45"/>
  <c r="AT47" i="45" s="1"/>
  <c r="AK41" i="45"/>
  <c r="AT41" i="45" s="1"/>
  <c r="AK35" i="45"/>
  <c r="AT35" i="45" s="1"/>
  <c r="AK29" i="45"/>
  <c r="AT29" i="45" s="1"/>
  <c r="AK23" i="45"/>
  <c r="AT23" i="45" s="1"/>
  <c r="AK17" i="45"/>
  <c r="AT17" i="45" s="1"/>
  <c r="AK11" i="45"/>
  <c r="AT11" i="45" s="1"/>
  <c r="AS83" i="37"/>
  <c r="AL83" i="37"/>
  <c r="AU83" i="37" s="1"/>
  <c r="AS86" i="37"/>
  <c r="AL86" i="37"/>
  <c r="AU86" i="37" s="1"/>
  <c r="AS14" i="37"/>
  <c r="AL14" i="37"/>
  <c r="AU14" i="37" s="1"/>
  <c r="AS32" i="37"/>
  <c r="AL32" i="37"/>
  <c r="AU32" i="37" s="1"/>
  <c r="AS50" i="37"/>
  <c r="AL50" i="37"/>
  <c r="AU50" i="37" s="1"/>
  <c r="AN98" i="45"/>
  <c r="AN100" i="45" s="1"/>
  <c r="AI98" i="45"/>
  <c r="AJ76" i="45"/>
  <c r="AK76" i="45"/>
  <c r="AT76" i="45" s="1"/>
  <c r="AJ52" i="45"/>
  <c r="AK52" i="45"/>
  <c r="AT52" i="45" s="1"/>
  <c r="AJ28" i="45"/>
  <c r="AK28" i="45"/>
  <c r="AT28" i="45" s="1"/>
  <c r="AJ16" i="45"/>
  <c r="AK16" i="45"/>
  <c r="AT16" i="45" s="1"/>
  <c r="AJ10" i="45"/>
  <c r="AK10" i="45"/>
  <c r="AT10" i="45" s="1"/>
  <c r="AB4" i="45"/>
  <c r="AJ3" i="45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0" i="37"/>
  <c r="AL80" i="37"/>
  <c r="AU80" i="37" s="1"/>
  <c r="AS18" i="37"/>
  <c r="AL18" i="37"/>
  <c r="AU18" i="37" s="1"/>
  <c r="AS36" i="37"/>
  <c r="AL36" i="37"/>
  <c r="AU36" i="37" s="1"/>
  <c r="AS54" i="37"/>
  <c r="AL54" i="37"/>
  <c r="AU54" i="37" s="1"/>
  <c r="AS72" i="37"/>
  <c r="AL72" i="37"/>
  <c r="AU72" i="37" s="1"/>
  <c r="AS90" i="37"/>
  <c r="AL90" i="37"/>
  <c r="AU90" i="37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S74" i="37"/>
  <c r="AL74" i="37"/>
  <c r="AU74" i="37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N98" i="37"/>
  <c r="AN100" i="37" s="1"/>
  <c r="AI98" i="37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4" i="45"/>
  <c r="S4" i="45" s="1"/>
  <c r="AC4" i="45" s="1"/>
  <c r="AB5" i="45" s="1"/>
  <c r="AS71" i="37"/>
  <c r="AL71" i="37"/>
  <c r="AU71" i="37" s="1"/>
  <c r="AS89" i="37"/>
  <c r="AL89" i="37"/>
  <c r="AU89" i="37" s="1"/>
  <c r="X98" i="77"/>
  <c r="Y98" i="77"/>
  <c r="AS20" i="37"/>
  <c r="AL20" i="37"/>
  <c r="AU20" i="37" s="1"/>
  <c r="AS38" i="37"/>
  <c r="AL38" i="37"/>
  <c r="AU38" i="37" s="1"/>
  <c r="AS56" i="37"/>
  <c r="AL56" i="37"/>
  <c r="AU56" i="37" s="1"/>
  <c r="AS92" i="37"/>
  <c r="AL92" i="37"/>
  <c r="AU92" i="37" s="1"/>
  <c r="AJ88" i="45"/>
  <c r="AK88" i="45"/>
  <c r="AT88" i="45" s="1"/>
  <c r="AJ46" i="45"/>
  <c r="AK46" i="45"/>
  <c r="AT46" i="45" s="1"/>
  <c r="AS24" i="37"/>
  <c r="AL24" i="37"/>
  <c r="AU24" i="37" s="1"/>
  <c r="AS42" i="37"/>
  <c r="AL42" i="37"/>
  <c r="AU42" i="37" s="1"/>
  <c r="AS60" i="37"/>
  <c r="AL60" i="37"/>
  <c r="AU60" i="37" s="1"/>
  <c r="AS78" i="37"/>
  <c r="AL78" i="37"/>
  <c r="AU78" i="37" s="1"/>
  <c r="AS94" i="37"/>
  <c r="AL94" i="37"/>
  <c r="AU94" i="37" s="1"/>
  <c r="AJ6" i="37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97" i="37"/>
  <c r="AL97" i="37"/>
  <c r="AU97" i="37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82" i="45"/>
  <c r="AK82" i="45"/>
  <c r="AT82" i="45" s="1"/>
  <c r="AJ58" i="45"/>
  <c r="AK58" i="45"/>
  <c r="AT58" i="45" s="1"/>
  <c r="AJ22" i="45"/>
  <c r="AK22" i="45"/>
  <c r="AT22" i="45" s="1"/>
  <c r="AJ92" i="45"/>
  <c r="AK92" i="45"/>
  <c r="AT92" i="45" s="1"/>
  <c r="AJ80" i="45"/>
  <c r="AK80" i="45"/>
  <c r="AT80" i="45" s="1"/>
  <c r="AK68" i="45"/>
  <c r="AT68" i="45" s="1"/>
  <c r="AJ68" i="45"/>
  <c r="AK56" i="45"/>
  <c r="AT56" i="45" s="1"/>
  <c r="AJ56" i="45"/>
  <c r="AJ44" i="45"/>
  <c r="AK44" i="45"/>
  <c r="AT44" i="45" s="1"/>
  <c r="AK32" i="45"/>
  <c r="AT32" i="45" s="1"/>
  <c r="AK20" i="45"/>
  <c r="AT20" i="45" s="1"/>
  <c r="AJ20" i="45"/>
  <c r="AJ8" i="45"/>
  <c r="AK8" i="45"/>
  <c r="AT8" i="45" s="1"/>
  <c r="AS53" i="37"/>
  <c r="AL53" i="37"/>
  <c r="AU53" i="37" s="1"/>
  <c r="AS16" i="37"/>
  <c r="AL16" i="37"/>
  <c r="AU16" i="37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S77" i="37"/>
  <c r="AL77" i="37"/>
  <c r="AU77" i="37" s="1"/>
  <c r="AS95" i="37"/>
  <c r="AL95" i="37"/>
  <c r="AU95" i="37" s="1"/>
  <c r="AI96" i="89"/>
  <c r="AN96" i="89"/>
  <c r="AN97" i="77"/>
  <c r="AI97" i="77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3" i="37"/>
  <c r="AL3" i="37"/>
  <c r="AU3" i="37" s="1"/>
  <c r="AJ97" i="45"/>
  <c r="AK97" i="45"/>
  <c r="AT97" i="45" s="1"/>
  <c r="AJ70" i="45"/>
  <c r="AK70" i="45"/>
  <c r="AT70" i="45" s="1"/>
  <c r="AJ34" i="45"/>
  <c r="AK34" i="45"/>
  <c r="AT34" i="45" s="1"/>
  <c r="AJ94" i="45"/>
  <c r="AK94" i="45"/>
  <c r="AT94" i="45" s="1"/>
  <c r="AJ86" i="45"/>
  <c r="AK86" i="45"/>
  <c r="AT86" i="45" s="1"/>
  <c r="AK74" i="45"/>
  <c r="AT74" i="45" s="1"/>
  <c r="AJ74" i="45"/>
  <c r="AJ62" i="45"/>
  <c r="AK62" i="45"/>
  <c r="AT62" i="45" s="1"/>
  <c r="AK50" i="45"/>
  <c r="AT50" i="45" s="1"/>
  <c r="AJ50" i="45"/>
  <c r="AK38" i="45"/>
  <c r="AT38" i="45" s="1"/>
  <c r="AJ38" i="45"/>
  <c r="AJ26" i="45"/>
  <c r="AK26" i="45"/>
  <c r="AT26" i="45" s="1"/>
  <c r="AK14" i="45"/>
  <c r="AT14" i="45" s="1"/>
  <c r="AJ14" i="45"/>
  <c r="AS17" i="37"/>
  <c r="AL17" i="37"/>
  <c r="AU17" i="37" s="1"/>
  <c r="AS35" i="37"/>
  <c r="AL35" i="37"/>
  <c r="AU35" i="37" s="1"/>
  <c r="Y97" i="89"/>
  <c r="X97" i="89"/>
  <c r="AJ5" i="37"/>
  <c r="AK5" i="37"/>
  <c r="AT5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96" i="45"/>
  <c r="AK96" i="45"/>
  <c r="AT96" i="45" s="1"/>
  <c r="AX94" i="45"/>
  <c r="S94" i="45" s="1"/>
  <c r="AC94" i="45" s="1"/>
  <c r="AB95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J7" i="37"/>
  <c r="AK7" i="37"/>
  <c r="AT7" i="37" s="1"/>
  <c r="AS23" i="37"/>
  <c r="AL23" i="37"/>
  <c r="AU23" i="37" s="1"/>
  <c r="AS41" i="37"/>
  <c r="AL41" i="37"/>
  <c r="AU41" i="37" s="1"/>
  <c r="AS59" i="37"/>
  <c r="AL59" i="37"/>
  <c r="AU59" i="37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S84" i="37"/>
  <c r="AL84" i="37"/>
  <c r="AU84" i="37" s="1"/>
  <c r="AS4" i="33"/>
  <c r="AL4" i="33"/>
  <c r="AU4" i="33" s="1"/>
  <c r="AU100" i="33" s="1"/>
  <c r="C11" i="3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100" i="33"/>
  <c r="AS68" i="37"/>
  <c r="AL68" i="37"/>
  <c r="AU68" i="37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4" i="37"/>
  <c r="AK4" i="37"/>
  <c r="AT4" i="37" s="1"/>
  <c r="AS22" i="45" l="1"/>
  <c r="AL22" i="45"/>
  <c r="AU22" i="45" s="1"/>
  <c r="AT100" i="37"/>
  <c r="AJ30" i="45"/>
  <c r="AK30" i="45"/>
  <c r="AT30" i="45" s="1"/>
  <c r="AJ66" i="45"/>
  <c r="AK66" i="45"/>
  <c r="AT66" i="45" s="1"/>
  <c r="AH97" i="89"/>
  <c r="AQ97" i="89" s="1"/>
  <c r="AS34" i="45"/>
  <c r="AL34" i="45"/>
  <c r="AU34" i="45" s="1"/>
  <c r="AJ7" i="45"/>
  <c r="AK7" i="45"/>
  <c r="AT7" i="45" s="1"/>
  <c r="AJ43" i="45"/>
  <c r="AK43" i="45"/>
  <c r="AT43" i="45" s="1"/>
  <c r="AJ32" i="45"/>
  <c r="AS68" i="45"/>
  <c r="AL68" i="45"/>
  <c r="AU68" i="45" s="1"/>
  <c r="AJ27" i="45"/>
  <c r="AK27" i="45"/>
  <c r="AT27" i="45" s="1"/>
  <c r="AS57" i="45"/>
  <c r="AL57" i="45"/>
  <c r="AU57" i="45" s="1"/>
  <c r="AS75" i="45"/>
  <c r="AL75" i="45"/>
  <c r="AU75" i="45" s="1"/>
  <c r="AS93" i="45"/>
  <c r="AL93" i="45"/>
  <c r="AU93" i="45" s="1"/>
  <c r="AS16" i="45"/>
  <c r="AL16" i="45"/>
  <c r="AU16" i="45" s="1"/>
  <c r="AS76" i="45"/>
  <c r="AL76" i="45"/>
  <c r="AU76" i="45" s="1"/>
  <c r="AJ36" i="45"/>
  <c r="AK36" i="45"/>
  <c r="AT36" i="45" s="1"/>
  <c r="AJ13" i="45"/>
  <c r="AK13" i="45"/>
  <c r="AT13" i="45" s="1"/>
  <c r="AS85" i="45"/>
  <c r="AL85" i="45"/>
  <c r="AU85" i="45" s="1"/>
  <c r="AJ33" i="45"/>
  <c r="AK33" i="45"/>
  <c r="AT33" i="45" s="1"/>
  <c r="AL98" i="37"/>
  <c r="AU98" i="37" s="1"/>
  <c r="AR98" i="37"/>
  <c r="AR100" i="37" s="1"/>
  <c r="AS3" i="45"/>
  <c r="AL3" i="45"/>
  <c r="AU3" i="45" s="1"/>
  <c r="AL98" i="45"/>
  <c r="AU98" i="45" s="1"/>
  <c r="AR98" i="45"/>
  <c r="AR100" i="45" s="1"/>
  <c r="AJ47" i="45"/>
  <c r="AJ65" i="45"/>
  <c r="AJ83" i="45"/>
  <c r="AS40" i="45"/>
  <c r="AL40" i="45"/>
  <c r="AU40" i="45" s="1"/>
  <c r="AS7" i="37"/>
  <c r="AL7" i="37"/>
  <c r="AU7" i="37" s="1"/>
  <c r="AJ42" i="45"/>
  <c r="AK42" i="45"/>
  <c r="AT42" i="45" s="1"/>
  <c r="AJ78" i="45"/>
  <c r="AK78" i="45"/>
  <c r="AT78" i="45" s="1"/>
  <c r="Z97" i="89"/>
  <c r="AS86" i="45"/>
  <c r="AL86" i="45"/>
  <c r="AU86" i="45" s="1"/>
  <c r="AS70" i="45"/>
  <c r="AL70" i="45"/>
  <c r="AU70" i="45" s="1"/>
  <c r="AJ19" i="45"/>
  <c r="AK19" i="45"/>
  <c r="AT19" i="45" s="1"/>
  <c r="AS6" i="37"/>
  <c r="AL6" i="37"/>
  <c r="AU6" i="37" s="1"/>
  <c r="AS46" i="45"/>
  <c r="AL46" i="45"/>
  <c r="AU46" i="45" s="1"/>
  <c r="AH98" i="77"/>
  <c r="AQ98" i="77" s="1"/>
  <c r="AQ100" i="77" s="1"/>
  <c r="AX3" i="77"/>
  <c r="S3" i="77" s="1"/>
  <c r="AC3" i="77" s="1"/>
  <c r="AZ3" i="77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3" i="77"/>
  <c r="S93" i="77" s="1"/>
  <c r="AC93" i="77" s="1"/>
  <c r="AB94" i="77" s="1"/>
  <c r="AX94" i="77"/>
  <c r="S94" i="77" s="1"/>
  <c r="AC94" i="77" s="1"/>
  <c r="AB95" i="77" s="1"/>
  <c r="AX95" i="77"/>
  <c r="S95" i="77" s="1"/>
  <c r="AC95" i="77" s="1"/>
  <c r="AB96" i="77" s="1"/>
  <c r="AX96" i="77"/>
  <c r="S96" i="77" s="1"/>
  <c r="AC96" i="77" s="1"/>
  <c r="AB97" i="77" s="1"/>
  <c r="AX97" i="77"/>
  <c r="S97" i="77" s="1"/>
  <c r="AC97" i="77" s="1"/>
  <c r="AB98" i="77" s="1"/>
  <c r="AK5" i="45"/>
  <c r="AT5" i="45" s="1"/>
  <c r="AJ5" i="45"/>
  <c r="AJ39" i="45"/>
  <c r="AK39" i="45"/>
  <c r="AT39" i="45" s="1"/>
  <c r="AS63" i="45"/>
  <c r="AL63" i="45"/>
  <c r="AU63" i="45" s="1"/>
  <c r="AS81" i="45"/>
  <c r="AL81" i="45"/>
  <c r="AU81" i="45" s="1"/>
  <c r="AJ4" i="45"/>
  <c r="AK4" i="45"/>
  <c r="AT4" i="45" s="1"/>
  <c r="AS28" i="45"/>
  <c r="AL28" i="45"/>
  <c r="AU28" i="45" s="1"/>
  <c r="AJ11" i="45"/>
  <c r="AJ29" i="45"/>
  <c r="Z98" i="77"/>
  <c r="AK9" i="45"/>
  <c r="AT9" i="45" s="1"/>
  <c r="AJ9" i="45"/>
  <c r="AJ45" i="45"/>
  <c r="AK45" i="45"/>
  <c r="AT45" i="45" s="1"/>
  <c r="AJ17" i="45"/>
  <c r="AS64" i="45"/>
  <c r="AL64" i="45"/>
  <c r="AU64" i="45" s="1"/>
  <c r="AJ72" i="45"/>
  <c r="AK72" i="45"/>
  <c r="AT72" i="45" s="1"/>
  <c r="AS14" i="45"/>
  <c r="AL14" i="45"/>
  <c r="AU14" i="45" s="1"/>
  <c r="AS50" i="45"/>
  <c r="AL50" i="45"/>
  <c r="AU50" i="45" s="1"/>
  <c r="AR96" i="89"/>
  <c r="AS67" i="45"/>
  <c r="AL67" i="45"/>
  <c r="AU67" i="45" s="1"/>
  <c r="AJ12" i="45"/>
  <c r="AK12" i="45"/>
  <c r="AT12" i="45" s="1"/>
  <c r="AJ84" i="45"/>
  <c r="AK84" i="45"/>
  <c r="AT84" i="45" s="1"/>
  <c r="AR97" i="77"/>
  <c r="AJ54" i="45"/>
  <c r="AK54" i="45"/>
  <c r="AT54" i="45" s="1"/>
  <c r="AJ90" i="45"/>
  <c r="AK90" i="45"/>
  <c r="AT90" i="45" s="1"/>
  <c r="AS26" i="45"/>
  <c r="AL26" i="45"/>
  <c r="AU26" i="45" s="1"/>
  <c r="AS62" i="45"/>
  <c r="AL62" i="45"/>
  <c r="AU62" i="45" s="1"/>
  <c r="AS94" i="45"/>
  <c r="AL94" i="45"/>
  <c r="AU94" i="45" s="1"/>
  <c r="AS97" i="45"/>
  <c r="AL97" i="45"/>
  <c r="AU97" i="45" s="1"/>
  <c r="AJ31" i="45"/>
  <c r="AK31" i="45"/>
  <c r="AT31" i="45" s="1"/>
  <c r="AS20" i="45"/>
  <c r="AL20" i="45"/>
  <c r="AU20" i="45" s="1"/>
  <c r="AS56" i="45"/>
  <c r="AL56" i="45"/>
  <c r="AU56" i="45" s="1"/>
  <c r="AS88" i="45"/>
  <c r="AL88" i="45"/>
  <c r="AU88" i="45" s="1"/>
  <c r="AJ15" i="45"/>
  <c r="AK15" i="45"/>
  <c r="AT15" i="45" s="1"/>
  <c r="AJ51" i="45"/>
  <c r="AK51" i="45"/>
  <c r="AT51" i="45" s="1"/>
  <c r="AS69" i="45"/>
  <c r="AL69" i="45"/>
  <c r="AU69" i="45" s="1"/>
  <c r="AS87" i="45"/>
  <c r="AL87" i="45"/>
  <c r="AU87" i="45" s="1"/>
  <c r="AS10" i="45"/>
  <c r="AL10" i="45"/>
  <c r="AU10" i="45" s="1"/>
  <c r="AS52" i="45"/>
  <c r="AL52" i="45"/>
  <c r="AU52" i="45" s="1"/>
  <c r="AJ35" i="45"/>
  <c r="AJ53" i="45"/>
  <c r="AJ71" i="45"/>
  <c r="AJ89" i="45"/>
  <c r="AS4" i="37"/>
  <c r="AS100" i="37" s="1"/>
  <c r="AL4" i="37"/>
  <c r="AU4" i="37" s="1"/>
  <c r="AS96" i="45"/>
  <c r="AL96" i="45"/>
  <c r="AU96" i="45" s="1"/>
  <c r="AJ49" i="45"/>
  <c r="AK49" i="45"/>
  <c r="AT49" i="45" s="1"/>
  <c r="AJ48" i="45"/>
  <c r="AK48" i="45"/>
  <c r="AT48" i="45" s="1"/>
  <c r="AJ25" i="45"/>
  <c r="AK25" i="45"/>
  <c r="AT25" i="45" s="1"/>
  <c r="AS55" i="45"/>
  <c r="AL55" i="45"/>
  <c r="AU55" i="45" s="1"/>
  <c r="AS73" i="45"/>
  <c r="AL73" i="45"/>
  <c r="AU73" i="45" s="1"/>
  <c r="AS91" i="45"/>
  <c r="AL91" i="45"/>
  <c r="AU91" i="45" s="1"/>
  <c r="AS8" i="45"/>
  <c r="AL8" i="45"/>
  <c r="AU8" i="45" s="1"/>
  <c r="AS44" i="45"/>
  <c r="AL44" i="45"/>
  <c r="AU44" i="45" s="1"/>
  <c r="AS80" i="45"/>
  <c r="AL80" i="45"/>
  <c r="AU80" i="45" s="1"/>
  <c r="AS58" i="45"/>
  <c r="AL58" i="45"/>
  <c r="AU58" i="45" s="1"/>
  <c r="AJ18" i="45"/>
  <c r="AK18" i="45"/>
  <c r="AT18" i="45" s="1"/>
  <c r="AJ24" i="45"/>
  <c r="AK24" i="45"/>
  <c r="AT24" i="45" s="1"/>
  <c r="AJ60" i="45"/>
  <c r="AK60" i="45"/>
  <c r="AT60" i="45" s="1"/>
  <c r="AK95" i="45"/>
  <c r="AT95" i="45" s="1"/>
  <c r="AJ95" i="45"/>
  <c r="AS5" i="37"/>
  <c r="AL5" i="37"/>
  <c r="AU5" i="37" s="1"/>
  <c r="AU100" i="37" s="1"/>
  <c r="C11" i="37" s="1"/>
  <c r="AS38" i="45"/>
  <c r="AL38" i="45"/>
  <c r="AU38" i="45" s="1"/>
  <c r="AS74" i="45"/>
  <c r="AL74" i="45"/>
  <c r="AU74" i="45" s="1"/>
  <c r="AJ37" i="45"/>
  <c r="AK37" i="45"/>
  <c r="AT37" i="45" s="1"/>
  <c r="AS61" i="45"/>
  <c r="AL61" i="45"/>
  <c r="AU61" i="45" s="1"/>
  <c r="AS79" i="45"/>
  <c r="AL79" i="45"/>
  <c r="AU79" i="45" s="1"/>
  <c r="AS92" i="45"/>
  <c r="AL92" i="45"/>
  <c r="AU92" i="45" s="1"/>
  <c r="AS82" i="45"/>
  <c r="AL82" i="45"/>
  <c r="AU82" i="45" s="1"/>
  <c r="AJ21" i="45"/>
  <c r="AK21" i="45"/>
  <c r="AT21" i="45" s="1"/>
  <c r="AJ23" i="45"/>
  <c r="AJ41" i="45"/>
  <c r="AJ59" i="45"/>
  <c r="AJ77" i="45"/>
  <c r="AJ6" i="45"/>
  <c r="AS41" i="45" l="1"/>
  <c r="AL41" i="45"/>
  <c r="AU41" i="45" s="1"/>
  <c r="AS60" i="45"/>
  <c r="AL60" i="45"/>
  <c r="AU60" i="45" s="1"/>
  <c r="AS49" i="45"/>
  <c r="AL49" i="45"/>
  <c r="AU49" i="45" s="1"/>
  <c r="AS71" i="45"/>
  <c r="AL71" i="45"/>
  <c r="AU71" i="45" s="1"/>
  <c r="AS51" i="45"/>
  <c r="AL51" i="45"/>
  <c r="AU51" i="45" s="1"/>
  <c r="AS11" i="45"/>
  <c r="AL11" i="45"/>
  <c r="AU11" i="45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77"/>
  <c r="AB4" i="77"/>
  <c r="AJ3" i="77"/>
  <c r="AG97" i="89"/>
  <c r="AP97" i="89" s="1"/>
  <c r="AF97" i="89"/>
  <c r="AO97" i="89" s="1"/>
  <c r="AE97" i="89"/>
  <c r="W98" i="89"/>
  <c r="AS43" i="45"/>
  <c r="AL43" i="45"/>
  <c r="AU43" i="45" s="1"/>
  <c r="AS66" i="45"/>
  <c r="AL66" i="45"/>
  <c r="AU66" i="45" s="1"/>
  <c r="AS23" i="45"/>
  <c r="AL23" i="45"/>
  <c r="AU23" i="45" s="1"/>
  <c r="AS37" i="45"/>
  <c r="AL37" i="45"/>
  <c r="AU37" i="45" s="1"/>
  <c r="AS53" i="45"/>
  <c r="AL53" i="45"/>
  <c r="AU53" i="45" s="1"/>
  <c r="AS45" i="45"/>
  <c r="AL45" i="45"/>
  <c r="AU45" i="45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K8" i="77"/>
  <c r="AT8" i="77" s="1"/>
  <c r="AJ8" i="77"/>
  <c r="AS19" i="45"/>
  <c r="AL19" i="45"/>
  <c r="AU19" i="45" s="1"/>
  <c r="AS33" i="45"/>
  <c r="AL33" i="45"/>
  <c r="AU33" i="45" s="1"/>
  <c r="AS36" i="45"/>
  <c r="AL36" i="45"/>
  <c r="AU36" i="45" s="1"/>
  <c r="AS27" i="45"/>
  <c r="AL27" i="45"/>
  <c r="AU27" i="45" s="1"/>
  <c r="AS24" i="45"/>
  <c r="AL24" i="45"/>
  <c r="AU24" i="45" s="1"/>
  <c r="AS25" i="45"/>
  <c r="AL25" i="45"/>
  <c r="AU25" i="45" s="1"/>
  <c r="AS35" i="45"/>
  <c r="AL35" i="45"/>
  <c r="AU35" i="45" s="1"/>
  <c r="AS15" i="45"/>
  <c r="AL15" i="45"/>
  <c r="AU15" i="45" s="1"/>
  <c r="AS90" i="45"/>
  <c r="AL90" i="45"/>
  <c r="AU90" i="45" s="1"/>
  <c r="AS84" i="45"/>
  <c r="AL84" i="45"/>
  <c r="AU84" i="45" s="1"/>
  <c r="AS72" i="45"/>
  <c r="AL72" i="45"/>
  <c r="AU72" i="45" s="1"/>
  <c r="AS9" i="45"/>
  <c r="AL9" i="45"/>
  <c r="AU9" i="45" s="1"/>
  <c r="AK97" i="77"/>
  <c r="AT97" i="77" s="1"/>
  <c r="AJ97" i="77"/>
  <c r="AK91" i="77"/>
  <c r="AT91" i="77" s="1"/>
  <c r="AJ91" i="77"/>
  <c r="AK85" i="77"/>
  <c r="AT85" i="77" s="1"/>
  <c r="AJ85" i="77"/>
  <c r="AJ79" i="77"/>
  <c r="AK79" i="77"/>
  <c r="AT79" i="77" s="1"/>
  <c r="AK73" i="77"/>
  <c r="AT73" i="77" s="1"/>
  <c r="AJ73" i="77"/>
  <c r="AK67" i="77"/>
  <c r="AT67" i="77" s="1"/>
  <c r="AJ67" i="77"/>
  <c r="AJ61" i="77"/>
  <c r="AK61" i="77"/>
  <c r="AT61" i="77" s="1"/>
  <c r="AK55" i="77"/>
  <c r="AT55" i="77" s="1"/>
  <c r="AJ55" i="77"/>
  <c r="AK49" i="77"/>
  <c r="AT49" i="77" s="1"/>
  <c r="AJ49" i="77"/>
  <c r="AJ43" i="77"/>
  <c r="AK43" i="77"/>
  <c r="AT43" i="77" s="1"/>
  <c r="AK37" i="77"/>
  <c r="AT37" i="77" s="1"/>
  <c r="AJ37" i="77"/>
  <c r="AK31" i="77"/>
  <c r="AT31" i="77" s="1"/>
  <c r="AJ31" i="77"/>
  <c r="AJ25" i="77"/>
  <c r="AK25" i="77"/>
  <c r="AT25" i="77" s="1"/>
  <c r="AK19" i="77"/>
  <c r="AT19" i="77" s="1"/>
  <c r="AJ19" i="77"/>
  <c r="AK13" i="77"/>
  <c r="AT13" i="77" s="1"/>
  <c r="AJ13" i="77"/>
  <c r="AJ7" i="77"/>
  <c r="AK7" i="77"/>
  <c r="AT7" i="77" s="1"/>
  <c r="AS78" i="45"/>
  <c r="AL78" i="45"/>
  <c r="AU78" i="45" s="1"/>
  <c r="AS7" i="45"/>
  <c r="AL7" i="45"/>
  <c r="AU7" i="45" s="1"/>
  <c r="AS30" i="45"/>
  <c r="AL30" i="45"/>
  <c r="AU30" i="45" s="1"/>
  <c r="AS6" i="45"/>
  <c r="AL6" i="45"/>
  <c r="AU6" i="45" s="1"/>
  <c r="AS21" i="45"/>
  <c r="AL21" i="45"/>
  <c r="AU21" i="45" s="1"/>
  <c r="AS95" i="45"/>
  <c r="AL95" i="45"/>
  <c r="AU95" i="45" s="1"/>
  <c r="AT100" i="45"/>
  <c r="AJ96" i="77"/>
  <c r="AK96" i="77"/>
  <c r="AT96" i="77" s="1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S83" i="45"/>
  <c r="AL83" i="45"/>
  <c r="AU83" i="45" s="1"/>
  <c r="AS77" i="45"/>
  <c r="AL77" i="45"/>
  <c r="AU77" i="45" s="1"/>
  <c r="AS18" i="45"/>
  <c r="AL18" i="45"/>
  <c r="AU18" i="45" s="1"/>
  <c r="AS48" i="45"/>
  <c r="AL48" i="45"/>
  <c r="AU48" i="45" s="1"/>
  <c r="AS31" i="45"/>
  <c r="AL31" i="45"/>
  <c r="AU31" i="45" s="1"/>
  <c r="AS54" i="45"/>
  <c r="AL54" i="45"/>
  <c r="AU54" i="45" s="1"/>
  <c r="AS12" i="45"/>
  <c r="AL12" i="45"/>
  <c r="AU12" i="45" s="1"/>
  <c r="AC98" i="77"/>
  <c r="AJ98" i="77" s="1"/>
  <c r="AS98" i="77" s="1"/>
  <c r="AG98" i="77"/>
  <c r="AP98" i="77" s="1"/>
  <c r="AP100" i="77" s="1"/>
  <c r="AF98" i="77"/>
  <c r="AO98" i="77" s="1"/>
  <c r="AO100" i="77" s="1"/>
  <c r="AE98" i="77"/>
  <c r="AS4" i="45"/>
  <c r="AS100" i="45" s="1"/>
  <c r="AL4" i="45"/>
  <c r="AU4" i="45" s="1"/>
  <c r="AS39" i="45"/>
  <c r="AL39" i="45"/>
  <c r="AU39" i="45" s="1"/>
  <c r="AJ95" i="77"/>
  <c r="AK95" i="77"/>
  <c r="AT95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S42" i="45"/>
  <c r="AL42" i="45"/>
  <c r="AU42" i="45" s="1"/>
  <c r="AS65" i="45"/>
  <c r="AL65" i="45"/>
  <c r="AU65" i="45" s="1"/>
  <c r="AS32" i="45"/>
  <c r="AL32" i="45"/>
  <c r="AU32" i="45" s="1"/>
  <c r="AS59" i="45"/>
  <c r="AL59" i="45"/>
  <c r="AU59" i="45" s="1"/>
  <c r="AS89" i="45"/>
  <c r="AL89" i="45"/>
  <c r="AU89" i="45" s="1"/>
  <c r="AS17" i="45"/>
  <c r="AL17" i="45"/>
  <c r="AU17" i="45" s="1"/>
  <c r="AS29" i="45"/>
  <c r="AL29" i="45"/>
  <c r="AU29" i="45" s="1"/>
  <c r="AS5" i="45"/>
  <c r="AL5" i="45"/>
  <c r="AU5" i="45" s="1"/>
  <c r="AK94" i="77"/>
  <c r="AT94" i="77" s="1"/>
  <c r="AJ94" i="77"/>
  <c r="AK88" i="77"/>
  <c r="AT88" i="77" s="1"/>
  <c r="AJ88" i="77"/>
  <c r="AJ82" i="77"/>
  <c r="AK82" i="77"/>
  <c r="AT82" i="77" s="1"/>
  <c r="AK76" i="77"/>
  <c r="AT76" i="77" s="1"/>
  <c r="AJ76" i="77"/>
  <c r="AK70" i="77"/>
  <c r="AT70" i="77" s="1"/>
  <c r="AJ70" i="77"/>
  <c r="AJ64" i="77"/>
  <c r="AK64" i="77"/>
  <c r="AT64" i="77" s="1"/>
  <c r="AK58" i="77"/>
  <c r="AT58" i="77" s="1"/>
  <c r="AJ58" i="77"/>
  <c r="AK52" i="77"/>
  <c r="AT52" i="77" s="1"/>
  <c r="AJ52" i="77"/>
  <c r="AJ46" i="77"/>
  <c r="AK46" i="77"/>
  <c r="AT46" i="77" s="1"/>
  <c r="AK40" i="77"/>
  <c r="AT40" i="77" s="1"/>
  <c r="AJ40" i="77"/>
  <c r="AK34" i="77"/>
  <c r="AT34" i="77" s="1"/>
  <c r="AJ34" i="77"/>
  <c r="AJ28" i="77"/>
  <c r="AK28" i="77"/>
  <c r="AT28" i="77" s="1"/>
  <c r="AK22" i="77"/>
  <c r="AT22" i="77" s="1"/>
  <c r="AJ22" i="77"/>
  <c r="AK16" i="77"/>
  <c r="AT16" i="77" s="1"/>
  <c r="AJ16" i="77"/>
  <c r="AJ10" i="77"/>
  <c r="AK10" i="77"/>
  <c r="AT10" i="77" s="1"/>
  <c r="AS47" i="45"/>
  <c r="AL47" i="45"/>
  <c r="AU47" i="45" s="1"/>
  <c r="AS13" i="45"/>
  <c r="AL13" i="45"/>
  <c r="AU13" i="45" s="1"/>
  <c r="AU100" i="45" l="1"/>
  <c r="C11" i="45" s="1"/>
  <c r="AS45" i="77"/>
  <c r="AL45" i="77"/>
  <c r="AU45" i="77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9" i="77"/>
  <c r="AL9" i="77"/>
  <c r="AU9" i="77" s="1"/>
  <c r="AS71" i="77"/>
  <c r="AL71" i="77"/>
  <c r="AU71" i="77" s="1"/>
  <c r="AS63" i="77"/>
  <c r="AL63" i="77"/>
  <c r="AU63" i="77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S7" i="77"/>
  <c r="AL7" i="77"/>
  <c r="AU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53" i="77"/>
  <c r="AL53" i="77"/>
  <c r="AU53" i="77" s="1"/>
  <c r="AS97" i="77"/>
  <c r="AL97" i="77"/>
  <c r="AU97" i="77" s="1"/>
  <c r="AN97" i="89"/>
  <c r="AI97" i="89"/>
  <c r="AS22" i="77"/>
  <c r="AL22" i="77"/>
  <c r="AU22" i="77" s="1"/>
  <c r="AS58" i="77"/>
  <c r="AL58" i="77"/>
  <c r="AU58" i="77" s="1"/>
  <c r="AS94" i="77"/>
  <c r="AL94" i="77"/>
  <c r="AU94" i="77" s="1"/>
  <c r="AI98" i="77"/>
  <c r="AN98" i="77"/>
  <c r="AN100" i="77" s="1"/>
  <c r="AS5" i="77"/>
  <c r="AL5" i="77"/>
  <c r="AU5" i="77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S95" i="77"/>
  <c r="AL95" i="77"/>
  <c r="AU95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S8" i="77"/>
  <c r="AL8" i="77"/>
  <c r="AU8" i="77" s="1"/>
  <c r="AK98" i="77"/>
  <c r="AT98" i="77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17" i="77"/>
  <c r="AL17" i="77"/>
  <c r="AU17" i="77" s="1"/>
  <c r="AS89" i="77"/>
  <c r="AL89" i="77"/>
  <c r="AU89" i="77" s="1"/>
  <c r="AS40" i="77"/>
  <c r="AL40" i="77"/>
  <c r="AU40" i="77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96" i="77"/>
  <c r="AL96" i="77"/>
  <c r="AU96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3" i="77"/>
  <c r="AL3" i="77"/>
  <c r="AU3" i="77" s="1"/>
  <c r="AS35" i="77"/>
  <c r="AL35" i="77"/>
  <c r="AU35" i="77" s="1"/>
  <c r="AS27" i="77"/>
  <c r="AL27" i="77"/>
  <c r="AU27" i="77" s="1"/>
  <c r="AS81" i="77"/>
  <c r="AL81" i="77"/>
  <c r="AU81" i="77" s="1"/>
  <c r="AS76" i="77"/>
  <c r="AL76" i="77"/>
  <c r="AU76" i="77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X98" i="89"/>
  <c r="Z98" i="89" s="1"/>
  <c r="Y98" i="89"/>
  <c r="AK4" i="77"/>
  <c r="AT4" i="77" s="1"/>
  <c r="AJ4" i="77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G98" i="89" l="1"/>
  <c r="AP98" i="89" s="1"/>
  <c r="AP100" i="89" s="1"/>
  <c r="AF98" i="89"/>
  <c r="AO98" i="89" s="1"/>
  <c r="AO100" i="89" s="1"/>
  <c r="AE98" i="89"/>
  <c r="AC98" i="89"/>
  <c r="AL98" i="77"/>
  <c r="AU98" i="77" s="1"/>
  <c r="AR98" i="77"/>
  <c r="AR100" i="77" s="1"/>
  <c r="AR97" i="89"/>
  <c r="AH98" i="89"/>
  <c r="AQ98" i="89" s="1"/>
  <c r="AQ100" i="89" s="1"/>
  <c r="AX3" i="89"/>
  <c r="S3" i="89" s="1"/>
  <c r="AC3" i="89" s="1"/>
  <c r="AZ3" i="89"/>
  <c r="AX5" i="89" s="1"/>
  <c r="S5" i="89" s="1"/>
  <c r="AC5" i="89" s="1"/>
  <c r="AB6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4" i="89"/>
  <c r="S94" i="89" s="1"/>
  <c r="AC94" i="89" s="1"/>
  <c r="AB95" i="89" s="1"/>
  <c r="AX93" i="89"/>
  <c r="S93" i="89" s="1"/>
  <c r="AC93" i="89" s="1"/>
  <c r="AB94" i="89" s="1"/>
  <c r="AX95" i="89"/>
  <c r="S95" i="89" s="1"/>
  <c r="AC95" i="89" s="1"/>
  <c r="AB96" i="89" s="1"/>
  <c r="AX96" i="89"/>
  <c r="S96" i="89" s="1"/>
  <c r="AC96" i="89" s="1"/>
  <c r="AB97" i="89" s="1"/>
  <c r="AX97" i="89"/>
  <c r="S97" i="89" s="1"/>
  <c r="AC97" i="89" s="1"/>
  <c r="AB98" i="89" s="1"/>
  <c r="AS4" i="77"/>
  <c r="AS100" i="77" s="1"/>
  <c r="AL4" i="77"/>
  <c r="AU4" i="77" s="1"/>
  <c r="AU100" i="77" s="1"/>
  <c r="C11" i="77" s="1"/>
  <c r="F30" i="97" s="1"/>
  <c r="AT100" i="77"/>
  <c r="AK6" i="89" l="1"/>
  <c r="AT6" i="89" s="1"/>
  <c r="AK95" i="89"/>
  <c r="AT95" i="89" s="1"/>
  <c r="AJ95" i="89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X4" i="89"/>
  <c r="S4" i="89" s="1"/>
  <c r="AC4" i="89" s="1"/>
  <c r="AB5" i="89" s="1"/>
  <c r="AJ75" i="89"/>
  <c r="AK75" i="89"/>
  <c r="AT75" i="89" s="1"/>
  <c r="AJ57" i="89"/>
  <c r="AK57" i="89"/>
  <c r="AT57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B4" i="89"/>
  <c r="AJ3" i="89"/>
  <c r="AJ69" i="89"/>
  <c r="AK69" i="89"/>
  <c r="AT69" i="89" s="1"/>
  <c r="AJ51" i="89"/>
  <c r="AK51" i="89"/>
  <c r="AT51" i="89" s="1"/>
  <c r="AJ98" i="89"/>
  <c r="AS98" i="89" s="1"/>
  <c r="AK98" i="89"/>
  <c r="AT98" i="89" s="1"/>
  <c r="AJ92" i="89"/>
  <c r="AK92" i="89"/>
  <c r="AT92" i="89" s="1"/>
  <c r="AK86" i="89"/>
  <c r="AT86" i="89" s="1"/>
  <c r="AJ86" i="89"/>
  <c r="AK80" i="89"/>
  <c r="AT80" i="89" s="1"/>
  <c r="AJ80" i="89"/>
  <c r="AJ74" i="89"/>
  <c r="AK74" i="89"/>
  <c r="AT74" i="89" s="1"/>
  <c r="AK68" i="89"/>
  <c r="AT68" i="89" s="1"/>
  <c r="AJ68" i="89"/>
  <c r="AK62" i="89"/>
  <c r="AT62" i="89" s="1"/>
  <c r="AJ62" i="89"/>
  <c r="AJ56" i="89"/>
  <c r="AK56" i="89"/>
  <c r="AT56" i="89" s="1"/>
  <c r="AK50" i="89"/>
  <c r="AT50" i="89" s="1"/>
  <c r="AJ50" i="89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X7" i="89"/>
  <c r="S7" i="89" s="1"/>
  <c r="AC7" i="89" s="1"/>
  <c r="AB8" i="89" s="1"/>
  <c r="AJ81" i="89"/>
  <c r="AK81" i="89"/>
  <c r="AT81" i="89" s="1"/>
  <c r="AJ63" i="89"/>
  <c r="AK63" i="89"/>
  <c r="AT63" i="89" s="1"/>
  <c r="AJ97" i="89"/>
  <c r="AK97" i="89"/>
  <c r="AT97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X6" i="89"/>
  <c r="S6" i="89" s="1"/>
  <c r="AC6" i="89" s="1"/>
  <c r="AB7" i="89" s="1"/>
  <c r="AI98" i="89"/>
  <c r="AN98" i="89"/>
  <c r="AN100" i="89" s="1"/>
  <c r="AJ87" i="89"/>
  <c r="AK87" i="89"/>
  <c r="AT87" i="89" s="1"/>
  <c r="AJ96" i="89"/>
  <c r="AK96" i="89"/>
  <c r="AT96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93" i="89"/>
  <c r="AK93" i="89"/>
  <c r="AT93" i="89" s="1"/>
  <c r="AJ94" i="89"/>
  <c r="AK94" i="89"/>
  <c r="AT94" i="89" s="1"/>
  <c r="AK89" i="89"/>
  <c r="AT89" i="89" s="1"/>
  <c r="AJ89" i="89"/>
  <c r="AK83" i="89"/>
  <c r="AT83" i="89" s="1"/>
  <c r="AJ83" i="89"/>
  <c r="AK77" i="89"/>
  <c r="AT77" i="89" s="1"/>
  <c r="AJ77" i="89"/>
  <c r="AJ71" i="89"/>
  <c r="AK71" i="89"/>
  <c r="AT71" i="89" s="1"/>
  <c r="AK65" i="89"/>
  <c r="AT65" i="89" s="1"/>
  <c r="AJ65" i="89"/>
  <c r="AK59" i="89"/>
  <c r="AT59" i="89" s="1"/>
  <c r="AJ59" i="89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AS52" i="89" l="1"/>
  <c r="AL52" i="89"/>
  <c r="AU52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12" i="89"/>
  <c r="AL12" i="89"/>
  <c r="AU12" i="89" s="1"/>
  <c r="AS30" i="89"/>
  <c r="AL30" i="89"/>
  <c r="AU30" i="89" s="1"/>
  <c r="AS48" i="89"/>
  <c r="AL48" i="89"/>
  <c r="AU48" i="89" s="1"/>
  <c r="AS66" i="89"/>
  <c r="AL66" i="89"/>
  <c r="AU66" i="89" s="1"/>
  <c r="AS84" i="89"/>
  <c r="AL84" i="89"/>
  <c r="AU84" i="89" s="1"/>
  <c r="AS87" i="89"/>
  <c r="AL87" i="89"/>
  <c r="AU87" i="89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69" i="89"/>
  <c r="AL69" i="89"/>
  <c r="AU69" i="89" s="1"/>
  <c r="AS15" i="89"/>
  <c r="AL15" i="89"/>
  <c r="AU15" i="89" s="1"/>
  <c r="AS33" i="89"/>
  <c r="AL33" i="89"/>
  <c r="AU33" i="89" s="1"/>
  <c r="AS57" i="89"/>
  <c r="AL57" i="89"/>
  <c r="AU57" i="89" s="1"/>
  <c r="AS77" i="89"/>
  <c r="AL77" i="89"/>
  <c r="AU77" i="89" s="1"/>
  <c r="AS37" i="89"/>
  <c r="AL37" i="89"/>
  <c r="AU37" i="89" s="1"/>
  <c r="AS91" i="89"/>
  <c r="AL91" i="89"/>
  <c r="AU91" i="89" s="1"/>
  <c r="AS88" i="89"/>
  <c r="AL88" i="89"/>
  <c r="AU88" i="89" s="1"/>
  <c r="AS23" i="89"/>
  <c r="AL23" i="89"/>
  <c r="AU23" i="89" s="1"/>
  <c r="AS41" i="89"/>
  <c r="AL41" i="89"/>
  <c r="AU41" i="89" s="1"/>
  <c r="AS94" i="89"/>
  <c r="AL94" i="89"/>
  <c r="AU94" i="89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R98" i="89"/>
  <c r="AR100" i="89" s="1"/>
  <c r="AL98" i="89"/>
  <c r="AU98" i="89" s="1"/>
  <c r="AJ8" i="89"/>
  <c r="AK8" i="89"/>
  <c r="AT8" i="89" s="1"/>
  <c r="AS26" i="89"/>
  <c r="AL26" i="89"/>
  <c r="AU26" i="89" s="1"/>
  <c r="AS44" i="89"/>
  <c r="AL44" i="89"/>
  <c r="AU44" i="89" s="1"/>
  <c r="AJ4" i="89"/>
  <c r="AK4" i="89"/>
  <c r="AT4" i="89" s="1"/>
  <c r="AS21" i="89"/>
  <c r="AL21" i="89"/>
  <c r="AU21" i="89" s="1"/>
  <c r="AS39" i="89"/>
  <c r="AL39" i="89"/>
  <c r="AU39" i="89" s="1"/>
  <c r="AS75" i="89"/>
  <c r="AL75" i="89"/>
  <c r="AU75" i="89" s="1"/>
  <c r="AS95" i="89"/>
  <c r="AL95" i="89"/>
  <c r="AU95" i="89" s="1"/>
  <c r="AS73" i="89"/>
  <c r="AL73" i="89"/>
  <c r="AU73" i="89" s="1"/>
  <c r="AS80" i="89"/>
  <c r="AL80" i="89"/>
  <c r="AU80" i="89" s="1"/>
  <c r="AS16" i="89"/>
  <c r="AL16" i="89"/>
  <c r="AU16" i="89" s="1"/>
  <c r="AS65" i="89"/>
  <c r="AL65" i="89"/>
  <c r="AU65" i="89" s="1"/>
  <c r="AS83" i="89"/>
  <c r="AL83" i="89"/>
  <c r="AU83" i="89" s="1"/>
  <c r="AJ7" i="89"/>
  <c r="AK7" i="89"/>
  <c r="AT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7" i="89"/>
  <c r="AL97" i="89"/>
  <c r="AU97" i="89" s="1"/>
  <c r="AS50" i="89"/>
  <c r="AL50" i="89"/>
  <c r="AU50" i="89" s="1"/>
  <c r="AS68" i="89"/>
  <c r="AL68" i="89"/>
  <c r="AU68" i="89" s="1"/>
  <c r="AS86" i="89"/>
  <c r="AL86" i="89"/>
  <c r="AU86" i="89" s="1"/>
  <c r="AJ5" i="89"/>
  <c r="AK5" i="89"/>
  <c r="AT5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59" i="89"/>
  <c r="AL59" i="89"/>
  <c r="AU59" i="89" s="1"/>
  <c r="AS19" i="89"/>
  <c r="AL19" i="89"/>
  <c r="AU19" i="89" s="1"/>
  <c r="AS55" i="89"/>
  <c r="AL55" i="89"/>
  <c r="AU55" i="89" s="1"/>
  <c r="AS81" i="89"/>
  <c r="AL81" i="89"/>
  <c r="AU81" i="89" s="1"/>
  <c r="AS62" i="89"/>
  <c r="AL62" i="89"/>
  <c r="AU62" i="89" s="1"/>
  <c r="AS3" i="89"/>
  <c r="AL3" i="89"/>
  <c r="AU3" i="89" s="1"/>
  <c r="AS70" i="89"/>
  <c r="AL70" i="89"/>
  <c r="AU70" i="89" s="1"/>
  <c r="AS29" i="89"/>
  <c r="AL29" i="89"/>
  <c r="AU29" i="89" s="1"/>
  <c r="AS93" i="89"/>
  <c r="AL93" i="89"/>
  <c r="AU93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6" i="89"/>
  <c r="AL96" i="89"/>
  <c r="AU96" i="89" s="1"/>
  <c r="AS14" i="89"/>
  <c r="AL14" i="89"/>
  <c r="AU14" i="89" s="1"/>
  <c r="AS32" i="89"/>
  <c r="AL32" i="89"/>
  <c r="AU32" i="89" s="1"/>
  <c r="AS51" i="89"/>
  <c r="AL51" i="89"/>
  <c r="AU51" i="89" s="1"/>
  <c r="AS9" i="89"/>
  <c r="AL9" i="89"/>
  <c r="AU9" i="89" s="1"/>
  <c r="AS27" i="89"/>
  <c r="AL27" i="89"/>
  <c r="AU27" i="89" s="1"/>
  <c r="AS45" i="89"/>
  <c r="AL45" i="89"/>
  <c r="AU45" i="89" s="1"/>
  <c r="AS34" i="89"/>
  <c r="AL34" i="89"/>
  <c r="AU34" i="89" s="1"/>
  <c r="AS11" i="89"/>
  <c r="AL11" i="89"/>
  <c r="AU11" i="89" s="1"/>
  <c r="AS47" i="89"/>
  <c r="AL47" i="89"/>
  <c r="AU47" i="89" s="1"/>
  <c r="AS89" i="89"/>
  <c r="AL89" i="89"/>
  <c r="AU89" i="89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63" i="89"/>
  <c r="AL63" i="89"/>
  <c r="AU63" i="89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J6" i="89"/>
  <c r="AS6" i="89" l="1"/>
  <c r="AL6" i="89"/>
  <c r="AU6" i="89" s="1"/>
  <c r="AS5" i="89"/>
  <c r="AL5" i="89"/>
  <c r="AU5" i="89" s="1"/>
  <c r="AS7" i="89"/>
  <c r="AL7" i="89"/>
  <c r="AU7" i="89" s="1"/>
  <c r="AT100" i="89"/>
  <c r="AS4" i="89"/>
  <c r="AS100" i="89" s="1"/>
  <c r="AL4" i="89"/>
  <c r="AU4" i="89" s="1"/>
  <c r="AS8" i="89"/>
  <c r="AL8" i="89"/>
  <c r="AU8" i="89" s="1"/>
  <c r="AU100" i="89" l="1"/>
  <c r="C11" i="89" s="1"/>
  <c r="F42" i="97" s="1"/>
</calcChain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<sst xmlns="http://schemas.openxmlformats.org/spreadsheetml/2006/main" count="5586" uniqueCount="59">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</sst>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E40-D0E9-4C2F-9566-103703352FF2}">
  <dimension ref="A1:AZ29"/>
  <sheetViews>
    <sheetView workbookViewId="0">
      <selection activeCell="C3" sqref="C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247.23419236513243</v>
      </c>
      <c r="K3">
        <v>1</v>
      </c>
      <c r="L3" s="2">
        <v>0</v>
      </c>
      <c r="O3">
        <f>$C$3</f>
        <v>247.23419236513243</v>
      </c>
      <c r="P3">
        <f>O3*B5</f>
        <v>197.78735389210595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2.5864216189465896</v>
      </c>
      <c r="AE3">
        <f t="shared" ref="AE3:AE23" si="1">$Z3*O3</f>
        <v>247.23419236513243</v>
      </c>
      <c r="AF3">
        <f t="shared" ref="AF3:AG23" si="2">-$Z3*P3</f>
        <v>-197.78735389210595</v>
      </c>
      <c r="AG3">
        <f t="shared" si="2"/>
        <v>-400</v>
      </c>
      <c r="AH3">
        <f t="shared" ref="AH3:AH23" si="3">-X3*R3</f>
        <v>0</v>
      </c>
      <c r="AI3">
        <f t="shared" ref="AI3:AI23" si="4">SUM(AE3:AH3)</f>
        <v>-350.55316152697355</v>
      </c>
      <c r="AJ3">
        <f t="shared" ref="AJ3:AJ23" si="5">AB3-AC3</f>
        <v>-2.5864216189465896</v>
      </c>
      <c r="AL3">
        <f t="shared" ref="AL3:AL23" si="6">SUM(AI3:AK3)</f>
        <v>-353.13958314592014</v>
      </c>
      <c r="AN3">
        <f t="shared" ref="AN3:AU23" si="7">AE3*$K3</f>
        <v>247.23419236513243</v>
      </c>
      <c r="AO3">
        <f t="shared" si="7"/>
        <v>-197.78735389210595</v>
      </c>
      <c r="AP3">
        <f t="shared" si="7"/>
        <v>-400</v>
      </c>
      <c r="AQ3">
        <f t="shared" si="7"/>
        <v>0</v>
      </c>
      <c r="AR3">
        <f t="shared" si="7"/>
        <v>-350.55316152697355</v>
      </c>
      <c r="AS3">
        <f t="shared" si="7"/>
        <v>-2.5864216189465896</v>
      </c>
      <c r="AT3">
        <f t="shared" si="7"/>
        <v>0</v>
      </c>
      <c r="AU3">
        <f t="shared" si="7"/>
        <v>-353.13958314592014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124.28196272281072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2.5864216189465896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2.5864216189465896</v>
      </c>
      <c r="AC4">
        <f t="shared" ref="AC4:AC23" si="19">AX5</f>
        <v>7.0534850417613066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-4.467063422814717</v>
      </c>
      <c r="AK4">
        <f>G4*MAX(0, SUM(AB4:AB4, AE4:AF4))</f>
        <v>5.6642633454930313E-2</v>
      </c>
      <c r="AL4">
        <f t="shared" si="6"/>
        <v>-134.16042078935976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-4.1908841568765514</v>
      </c>
      <c r="AT4">
        <f t="shared" si="7"/>
        <v>5.314066371604307E-2</v>
      </c>
      <c r="AU4">
        <f t="shared" si="7"/>
        <v>-125.86586057731471</v>
      </c>
      <c r="AW4">
        <v>1</v>
      </c>
      <c r="AX4">
        <f>(R4*SUMPRODUCT(K5:$K$23, X5:$X$23)-$AZ$3*SUMPRODUCT(K4:$K$22, W5:$W$23))/Z4</f>
        <v>2.5864216189465896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247.23419236513243</v>
      </c>
      <c r="P5">
        <f t="shared" ref="P5:P23" si="22">O5*$C$5</f>
        <v>12.361709618256622</v>
      </c>
      <c r="Q5" s="4">
        <f t="shared" ref="Q5:Q23" si="23">$C$8</f>
        <v>50</v>
      </c>
      <c r="R5">
        <f t="shared" si="0"/>
        <v>50000</v>
      </c>
      <c r="S5">
        <f t="shared" si="11"/>
        <v>7.0534850417613066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7.0534850417613066</v>
      </c>
      <c r="AC5">
        <f t="shared" si="19"/>
        <v>13.180611768891369</v>
      </c>
      <c r="AE5">
        <f t="shared" si="1"/>
        <v>241.04460633339642</v>
      </c>
      <c r="AF5">
        <f t="shared" si="2"/>
        <v>-12.052230316669821</v>
      </c>
      <c r="AG5">
        <f t="shared" si="2"/>
        <v>-48.748234220250005</v>
      </c>
      <c r="AH5">
        <f t="shared" si="3"/>
        <v>-128.31327974999999</v>
      </c>
      <c r="AI5">
        <f t="shared" si="4"/>
        <v>51.930862046476619</v>
      </c>
      <c r="AJ5">
        <f t="shared" si="5"/>
        <v>-6.1271267271300625</v>
      </c>
      <c r="AK5">
        <f t="shared" ref="AK5:AK23" si="24">G5*SUM(AB5:AB5, AE5:AF5)</f>
        <v>9.6778803033980036</v>
      </c>
      <c r="AL5">
        <f t="shared" si="6"/>
        <v>55.481615622744563</v>
      </c>
      <c r="AN5">
        <f t="shared" si="7"/>
        <v>208.15708569396469</v>
      </c>
      <c r="AO5">
        <f t="shared" si="7"/>
        <v>-10.407854284698235</v>
      </c>
      <c r="AP5">
        <f t="shared" si="7"/>
        <v>-42.09714758760876</v>
      </c>
      <c r="AQ5">
        <f t="shared" si="7"/>
        <v>-110.80653815440247</v>
      </c>
      <c r="AR5">
        <f t="shared" si="7"/>
        <v>44.845545667255244</v>
      </c>
      <c r="AS5">
        <f t="shared" si="7"/>
        <v>-5.2911569464157227</v>
      </c>
      <c r="AT5">
        <f t="shared" si="7"/>
        <v>8.3574546234152436</v>
      </c>
      <c r="AU5">
        <f t="shared" si="7"/>
        <v>47.91184334425477</v>
      </c>
      <c r="AW5">
        <v>2</v>
      </c>
      <c r="AX5">
        <f>(R5*SUMPRODUCT(K6:$K$23, X6:$X$23)-$AZ$3*SUMPRODUCT(K5:$K$22, W6:$W$23))/Z5</f>
        <v>7.0534850417613066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247.23419236513243</v>
      </c>
      <c r="P6">
        <f t="shared" si="22"/>
        <v>12.361709618256622</v>
      </c>
      <c r="Q6" s="4">
        <f t="shared" si="23"/>
        <v>50</v>
      </c>
      <c r="R6">
        <f t="shared" si="0"/>
        <v>50000</v>
      </c>
      <c r="S6">
        <f t="shared" si="11"/>
        <v>13.180611768891369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13.180611768891369</v>
      </c>
      <c r="AC6">
        <f t="shared" si="19"/>
        <v>18.271528959408549</v>
      </c>
      <c r="AE6">
        <f t="shared" si="1"/>
        <v>238.00672115977662</v>
      </c>
      <c r="AF6">
        <f t="shared" si="2"/>
        <v>-11.900336057988833</v>
      </c>
      <c r="AG6">
        <f t="shared" si="2"/>
        <v>-48.133860224372192</v>
      </c>
      <c r="AH6">
        <f t="shared" si="3"/>
        <v>-126.89165367531076</v>
      </c>
      <c r="AI6">
        <f t="shared" si="4"/>
        <v>51.080871202104831</v>
      </c>
      <c r="AJ6">
        <f t="shared" si="5"/>
        <v>-5.0909171905171799</v>
      </c>
      <c r="AK6">
        <f t="shared" si="24"/>
        <v>13.998289316934732</v>
      </c>
      <c r="AL6">
        <f t="shared" si="6"/>
        <v>59.98824332852238</v>
      </c>
      <c r="AN6">
        <f t="shared" si="7"/>
        <v>185.36587476818511</v>
      </c>
      <c r="AO6">
        <f t="shared" si="7"/>
        <v>-9.2682937384092572</v>
      </c>
      <c r="AP6">
        <f t="shared" si="7"/>
        <v>-37.487912370636835</v>
      </c>
      <c r="AQ6">
        <f t="shared" si="7"/>
        <v>-98.826546870982682</v>
      </c>
      <c r="AR6">
        <f t="shared" si="7"/>
        <v>39.783121788156329</v>
      </c>
      <c r="AS6">
        <f t="shared" si="7"/>
        <v>-3.9649397873898851</v>
      </c>
      <c r="AT6">
        <f t="shared" si="7"/>
        <v>10.902234742983687</v>
      </c>
      <c r="AU6">
        <f t="shared" si="7"/>
        <v>46.720416743750128</v>
      </c>
      <c r="AW6">
        <v>3</v>
      </c>
      <c r="AX6">
        <f>(R6*SUMPRODUCT(K7:$K$23, X7:$X$23)-$AZ$3*SUMPRODUCT(K6:$K$22, W7:$W$23))/Z6</f>
        <v>13.180611768891369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247.23419236513243</v>
      </c>
      <c r="P7">
        <f t="shared" si="22"/>
        <v>12.361709618256622</v>
      </c>
      <c r="Q7" s="4">
        <f t="shared" si="23"/>
        <v>50</v>
      </c>
      <c r="R7">
        <f t="shared" si="0"/>
        <v>50000</v>
      </c>
      <c r="S7">
        <f t="shared" si="11"/>
        <v>18.271528959408549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18.271528959408549</v>
      </c>
      <c r="AC7">
        <f t="shared" si="19"/>
        <v>20.230847099967786</v>
      </c>
      <c r="AE7">
        <f t="shared" si="1"/>
        <v>235.00593241939416</v>
      </c>
      <c r="AF7">
        <f t="shared" si="2"/>
        <v>-11.750296620969708</v>
      </c>
      <c r="AG7">
        <f t="shared" si="2"/>
        <v>-47.526988514663309</v>
      </c>
      <c r="AH7">
        <f t="shared" si="3"/>
        <v>-125.53310746516269</v>
      </c>
      <c r="AI7">
        <f t="shared" si="4"/>
        <v>50.195539818598434</v>
      </c>
      <c r="AJ7">
        <f t="shared" si="5"/>
        <v>-1.9593181405592368</v>
      </c>
      <c r="AK7">
        <f t="shared" si="24"/>
        <v>11.858983789609599</v>
      </c>
      <c r="AL7">
        <f t="shared" si="6"/>
        <v>60.095205467648796</v>
      </c>
      <c r="AN7">
        <f t="shared" si="7"/>
        <v>165.68188813171707</v>
      </c>
      <c r="AO7">
        <f t="shared" si="7"/>
        <v>-8.2840944065858526</v>
      </c>
      <c r="AP7">
        <f t="shared" si="7"/>
        <v>-33.507074111946999</v>
      </c>
      <c r="AQ7">
        <f t="shared" si="7"/>
        <v>-88.502286107197321</v>
      </c>
      <c r="AR7">
        <f t="shared" si="7"/>
        <v>35.388433505986875</v>
      </c>
      <c r="AS7">
        <f t="shared" si="7"/>
        <v>-1.3813418479974908</v>
      </c>
      <c r="AT7">
        <f t="shared" si="7"/>
        <v>8.3607201118629906</v>
      </c>
      <c r="AU7">
        <f t="shared" si="7"/>
        <v>42.367811769852374</v>
      </c>
      <c r="AW7">
        <v>4</v>
      </c>
      <c r="AX7">
        <f>(R7*SUMPRODUCT(K8:$K$23, X8:$X$23)-$AZ$3*SUMPRODUCT(K7:$K$22, W8:$W$23))/Z7</f>
        <v>18.271528959408549</v>
      </c>
    </row>
    <row r="8" spans="1:52" x14ac:dyDescent="0.25">
      <c r="B8" s="2">
        <v>400</v>
      </c>
      <c r="C8" s="2"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247.23419236513243</v>
      </c>
      <c r="P8">
        <f t="shared" si="22"/>
        <v>12.361709618256622</v>
      </c>
      <c r="Q8" s="4">
        <f t="shared" si="23"/>
        <v>50</v>
      </c>
      <c r="R8">
        <f t="shared" si="0"/>
        <v>50000</v>
      </c>
      <c r="S8">
        <f t="shared" si="11"/>
        <v>20.230847099967786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20.230847099967786</v>
      </c>
      <c r="AC8">
        <f t="shared" si="19"/>
        <v>20.217104696265981</v>
      </c>
      <c r="AE8">
        <f t="shared" si="1"/>
        <v>232.04156758785592</v>
      </c>
      <c r="AF8">
        <f t="shared" si="2"/>
        <v>-11.602078379392797</v>
      </c>
      <c r="AG8">
        <f t="shared" si="2"/>
        <v>-46.927483081539343</v>
      </c>
      <c r="AH8">
        <f t="shared" si="3"/>
        <v>-124.23554797732989</v>
      </c>
      <c r="AI8">
        <f t="shared" si="4"/>
        <v>49.276458149593893</v>
      </c>
      <c r="AJ8">
        <f t="shared" si="5"/>
        <v>1.3742403701805017E-2</v>
      </c>
      <c r="AK8">
        <f t="shared" si="24"/>
        <v>5.1262781633695784</v>
      </c>
      <c r="AL8">
        <f t="shared" si="6"/>
        <v>54.416478716665274</v>
      </c>
      <c r="AN8">
        <f t="shared" si="7"/>
        <v>152.53331169680519</v>
      </c>
      <c r="AO8">
        <f t="shared" si="7"/>
        <v>-7.6266655848402598</v>
      </c>
      <c r="AP8">
        <f t="shared" si="7"/>
        <v>-30.847940213612024</v>
      </c>
      <c r="AQ8">
        <f t="shared" si="7"/>
        <v>-81.666658954433046</v>
      </c>
      <c r="AR8">
        <f t="shared" si="7"/>
        <v>32.392046943919858</v>
      </c>
      <c r="AS8">
        <f t="shared" si="7"/>
        <v>9.0336156969681621E-3</v>
      </c>
      <c r="AT8">
        <f t="shared" si="7"/>
        <v>3.3697763425155416</v>
      </c>
      <c r="AU8">
        <f t="shared" si="7"/>
        <v>35.770856902132365</v>
      </c>
      <c r="AW8">
        <v>5</v>
      </c>
      <c r="AX8">
        <f>(R8*SUMPRODUCT(K9:$K$23, X9:$X$23)-$AZ$3*SUMPRODUCT(K8:$K$22, W9:$W$23))/Z8</f>
        <v>20.230847099967786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247.23419236513243</v>
      </c>
      <c r="P9">
        <f t="shared" si="22"/>
        <v>12.361709618256622</v>
      </c>
      <c r="Q9" s="4">
        <f t="shared" si="23"/>
        <v>50</v>
      </c>
      <c r="R9">
        <f t="shared" si="0"/>
        <v>50000</v>
      </c>
      <c r="S9">
        <f t="shared" si="11"/>
        <v>20.217104696265981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20.217104696265981</v>
      </c>
      <c r="AC9">
        <f t="shared" si="19"/>
        <v>19.908767973224233</v>
      </c>
      <c r="AE9">
        <f t="shared" si="1"/>
        <v>229.11227483862683</v>
      </c>
      <c r="AF9">
        <f t="shared" si="2"/>
        <v>-11.455613741931343</v>
      </c>
      <c r="AG9">
        <f t="shared" si="2"/>
        <v>-46.335070535117993</v>
      </c>
      <c r="AH9">
        <f t="shared" si="3"/>
        <v>-123.13771560595924</v>
      </c>
      <c r="AI9">
        <f t="shared" si="4"/>
        <v>48.183874955618279</v>
      </c>
      <c r="AJ9">
        <f t="shared" si="5"/>
        <v>0.30833672304174797</v>
      </c>
      <c r="AK9">
        <f t="shared" si="24"/>
        <v>1.4034552181784727</v>
      </c>
      <c r="AL9">
        <f t="shared" si="6"/>
        <v>49.895666896838499</v>
      </c>
      <c r="AN9">
        <f t="shared" si="7"/>
        <v>143.13603038390491</v>
      </c>
      <c r="AO9">
        <f t="shared" si="7"/>
        <v>-7.1568015191952457</v>
      </c>
      <c r="AP9">
        <f t="shared" si="7"/>
        <v>-28.947458483515859</v>
      </c>
      <c r="AQ9">
        <f t="shared" si="7"/>
        <v>-76.929286371904539</v>
      </c>
      <c r="AR9">
        <f t="shared" si="7"/>
        <v>30.10248400928927</v>
      </c>
      <c r="AS9">
        <f t="shared" si="7"/>
        <v>0.19263086008317434</v>
      </c>
      <c r="AT9">
        <f t="shared" si="7"/>
        <v>0.87679723355344141</v>
      </c>
      <c r="AU9">
        <f t="shared" si="7"/>
        <v>31.171912102925884</v>
      </c>
      <c r="AW9">
        <v>6</v>
      </c>
      <c r="AX9">
        <f>(R9*SUMPRODUCT(K10:$K$23, X10:$X$23)-$AZ$3*SUMPRODUCT(K9:$K$22, W10:$W$23))/Z9</f>
        <v>20.217104696265981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247.23419236513243</v>
      </c>
      <c r="P10">
        <f t="shared" si="22"/>
        <v>12.361709618256622</v>
      </c>
      <c r="Q10" s="4">
        <f t="shared" si="23"/>
        <v>50</v>
      </c>
      <c r="R10">
        <f t="shared" si="0"/>
        <v>50000</v>
      </c>
      <c r="S10">
        <f t="shared" si="11"/>
        <v>19.908767973224233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19.908767973224233</v>
      </c>
      <c r="AC10">
        <f t="shared" si="19"/>
        <v>19.210397525805249</v>
      </c>
      <c r="AE10">
        <f t="shared" si="1"/>
        <v>226.21744124604081</v>
      </c>
      <c r="AF10">
        <f t="shared" si="2"/>
        <v>-11.310872062302041</v>
      </c>
      <c r="AG10">
        <f t="shared" si="2"/>
        <v>-45.749626918906785</v>
      </c>
      <c r="AH10">
        <f t="shared" si="3"/>
        <v>-122.09291086003593</v>
      </c>
      <c r="AI10">
        <f t="shared" si="4"/>
        <v>47.06403140479604</v>
      </c>
      <c r="AJ10">
        <f t="shared" si="5"/>
        <v>0.69837044741898424</v>
      </c>
      <c r="AK10">
        <f t="shared" si="24"/>
        <v>0.96274288234354832</v>
      </c>
      <c r="AL10">
        <f t="shared" si="6"/>
        <v>48.725144734558569</v>
      </c>
      <c r="AN10">
        <f t="shared" si="7"/>
        <v>134.27791604750999</v>
      </c>
      <c r="AO10">
        <f t="shared" si="7"/>
        <v>-6.7138958023755002</v>
      </c>
      <c r="AP10">
        <f t="shared" si="7"/>
        <v>-27.156016480357856</v>
      </c>
      <c r="AQ10">
        <f t="shared" si="7"/>
        <v>-72.471784421913824</v>
      </c>
      <c r="AR10">
        <f t="shared" si="7"/>
        <v>27.936219342862813</v>
      </c>
      <c r="AS10">
        <f t="shared" si="7"/>
        <v>0.4145380117114626</v>
      </c>
      <c r="AT10">
        <f t="shared" si="7"/>
        <v>0.57146392965368809</v>
      </c>
      <c r="AU10">
        <f t="shared" si="7"/>
        <v>28.922221284227959</v>
      </c>
      <c r="AW10">
        <v>7</v>
      </c>
      <c r="AX10">
        <f>(R10*SUMPRODUCT(K11:$K$23, X11:$X$23)-$AZ$3*SUMPRODUCT(K10:$K$22, W11:$W$23))/Z10</f>
        <v>19.908767973224233</v>
      </c>
    </row>
    <row r="11" spans="1:52" x14ac:dyDescent="0.25">
      <c r="A11" t="s">
        <v>33</v>
      </c>
      <c r="C11" s="7">
        <f>AU25</f>
        <v>-6.2172489379008766E-14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247.23419236513243</v>
      </c>
      <c r="P11">
        <f t="shared" si="22"/>
        <v>12.361709618256622</v>
      </c>
      <c r="Q11" s="4">
        <f t="shared" si="23"/>
        <v>50</v>
      </c>
      <c r="R11">
        <f t="shared" si="0"/>
        <v>50000</v>
      </c>
      <c r="S11">
        <f t="shared" si="11"/>
        <v>19.210397525805249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19.210397525805249</v>
      </c>
      <c r="AC11">
        <f t="shared" si="19"/>
        <v>18.196929217748487</v>
      </c>
      <c r="AE11">
        <f t="shared" si="1"/>
        <v>223.35646926660215</v>
      </c>
      <c r="AF11">
        <f t="shared" si="2"/>
        <v>-11.167823463330107</v>
      </c>
      <c r="AG11">
        <f t="shared" si="2"/>
        <v>-45.171031387263369</v>
      </c>
      <c r="AH11">
        <f t="shared" si="3"/>
        <v>-121.09926245434626</v>
      </c>
      <c r="AI11">
        <f t="shared" si="4"/>
        <v>45.918351961662395</v>
      </c>
      <c r="AJ11">
        <f t="shared" si="5"/>
        <v>1.0134683080567619</v>
      </c>
      <c r="AK11">
        <f t="shared" si="24"/>
        <v>0.55535770398978546</v>
      </c>
      <c r="AL11">
        <f t="shared" si="6"/>
        <v>47.487177973708938</v>
      </c>
      <c r="AN11">
        <f t="shared" si="7"/>
        <v>126.08626081146662</v>
      </c>
      <c r="AO11">
        <f t="shared" si="7"/>
        <v>-6.3043130405733301</v>
      </c>
      <c r="AP11">
        <f t="shared" si="7"/>
        <v>-25.499357432173817</v>
      </c>
      <c r="AQ11">
        <f t="shared" si="7"/>
        <v>-68.361365310040171</v>
      </c>
      <c r="AR11">
        <f t="shared" si="7"/>
        <v>25.921225028679292</v>
      </c>
      <c r="AS11">
        <f t="shared" si="7"/>
        <v>0.57210981993664556</v>
      </c>
      <c r="AT11">
        <f t="shared" si="7"/>
        <v>0.31350323784592388</v>
      </c>
      <c r="AU11">
        <f t="shared" si="7"/>
        <v>26.806838086461859</v>
      </c>
      <c r="AW11">
        <v>8</v>
      </c>
      <c r="AX11">
        <f>(R11*SUMPRODUCT(K12:$K$23, X12:$X$23)-$AZ$3*SUMPRODUCT(K11:$K$22, W12:$W$23))/Z11</f>
        <v>19.210397525805249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247.23419236513243</v>
      </c>
      <c r="P12">
        <f t="shared" si="22"/>
        <v>12.361709618256622</v>
      </c>
      <c r="Q12" s="4">
        <f t="shared" si="23"/>
        <v>50</v>
      </c>
      <c r="R12">
        <f t="shared" si="0"/>
        <v>50000</v>
      </c>
      <c r="S12">
        <f t="shared" si="11"/>
        <v>18.196929217748487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18.196929217748487</v>
      </c>
      <c r="AC12">
        <f t="shared" si="19"/>
        <v>16.832192157174443</v>
      </c>
      <c r="AE12">
        <f t="shared" si="1"/>
        <v>220.52855300921769</v>
      </c>
      <c r="AF12">
        <f t="shared" si="2"/>
        <v>-11.026427650460885</v>
      </c>
      <c r="AG12">
        <f t="shared" si="2"/>
        <v>-44.599120958869229</v>
      </c>
      <c r="AH12">
        <f t="shared" si="3"/>
        <v>-120.20011452150783</v>
      </c>
      <c r="AI12">
        <f t="shared" si="4"/>
        <v>44.70288987837975</v>
      </c>
      <c r="AJ12">
        <f t="shared" si="5"/>
        <v>1.3647370605740434</v>
      </c>
      <c r="AK12">
        <f t="shared" si="24"/>
        <v>0.52370782552596218</v>
      </c>
      <c r="AL12">
        <f t="shared" si="6"/>
        <v>46.591334764479754</v>
      </c>
      <c r="AN12">
        <f t="shared" si="7"/>
        <v>118.34764014006333</v>
      </c>
      <c r="AO12">
        <f t="shared" si="7"/>
        <v>-5.9173820070031677</v>
      </c>
      <c r="AP12">
        <f t="shared" si="7"/>
        <v>-23.934318915985418</v>
      </c>
      <c r="AQ12">
        <f t="shared" si="7"/>
        <v>-64.505932243573085</v>
      </c>
      <c r="AR12">
        <f t="shared" si="7"/>
        <v>23.990006973501675</v>
      </c>
      <c r="AS12">
        <f t="shared" si="7"/>
        <v>0.73239228356916553</v>
      </c>
      <c r="AT12">
        <f t="shared" si="7"/>
        <v>0.28105016075306594</v>
      </c>
      <c r="AU12">
        <f t="shared" si="7"/>
        <v>25.003449417823909</v>
      </c>
      <c r="AW12">
        <v>9</v>
      </c>
      <c r="AX12">
        <f>(R12*SUMPRODUCT(K13:$K$23, X13:$X$23)-$AZ$3*SUMPRODUCT(K12:$K$22, W13:$W$23))/Z12</f>
        <v>18.196929217748487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247.23419236513243</v>
      </c>
      <c r="P13">
        <f t="shared" si="22"/>
        <v>12.361709618256622</v>
      </c>
      <c r="Q13" s="4">
        <f t="shared" si="23"/>
        <v>50</v>
      </c>
      <c r="R13">
        <f t="shared" si="0"/>
        <v>50000</v>
      </c>
      <c r="S13">
        <f t="shared" si="11"/>
        <v>16.832192157174443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16.832192157174443</v>
      </c>
      <c r="AC13">
        <f t="shared" si="19"/>
        <v>17.175715782760854</v>
      </c>
      <c r="AE13">
        <f t="shared" si="1"/>
        <v>217.73313307127285</v>
      </c>
      <c r="AF13">
        <f t="shared" si="2"/>
        <v>-10.886656653563643</v>
      </c>
      <c r="AG13">
        <f t="shared" si="2"/>
        <v>-44.033782501594601</v>
      </c>
      <c r="AH13">
        <f t="shared" si="3"/>
        <v>-119.34724768593405</v>
      </c>
      <c r="AI13">
        <f t="shared" si="4"/>
        <v>43.465446230180547</v>
      </c>
      <c r="AJ13">
        <f t="shared" si="5"/>
        <v>-0.34352362558641047</v>
      </c>
      <c r="AK13">
        <f t="shared" si="24"/>
        <v>0.44735733714976728</v>
      </c>
      <c r="AL13">
        <f t="shared" si="6"/>
        <v>43.569279941743901</v>
      </c>
      <c r="AN13">
        <f t="shared" si="7"/>
        <v>111.10341870652076</v>
      </c>
      <c r="AO13">
        <f t="shared" si="7"/>
        <v>-5.5551709353260383</v>
      </c>
      <c r="AP13">
        <f t="shared" si="7"/>
        <v>-22.469266415713971</v>
      </c>
      <c r="AQ13">
        <f t="shared" si="7"/>
        <v>-60.899721802012898</v>
      </c>
      <c r="AR13">
        <f t="shared" si="7"/>
        <v>22.179259553467844</v>
      </c>
      <c r="AS13">
        <f t="shared" si="7"/>
        <v>-0.17529095673562711</v>
      </c>
      <c r="AT13">
        <f t="shared" si="7"/>
        <v>0.22827453424148814</v>
      </c>
      <c r="AU13">
        <f t="shared" si="7"/>
        <v>22.232243130973703</v>
      </c>
      <c r="AW13">
        <v>10</v>
      </c>
      <c r="AX13">
        <f>(R13*SUMPRODUCT(K14:$K$23, X14:$X$23)-$AZ$3*SUMPRODUCT(K13:$K$22, W14:$W$23))/Z13</f>
        <v>16.832192157174443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247.23419236513243</v>
      </c>
      <c r="P14">
        <f t="shared" si="22"/>
        <v>12.361709618256622</v>
      </c>
      <c r="Q14" s="4">
        <f t="shared" si="23"/>
        <v>50</v>
      </c>
      <c r="R14">
        <f t="shared" si="0"/>
        <v>50000</v>
      </c>
      <c r="S14">
        <f t="shared" si="11"/>
        <v>17.175715782760854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17.175715782760854</v>
      </c>
      <c r="AC14">
        <f t="shared" si="19"/>
        <v>16.98777052083754</v>
      </c>
      <c r="AE14">
        <f t="shared" si="1"/>
        <v>214.96944641319919</v>
      </c>
      <c r="AF14">
        <f t="shared" si="2"/>
        <v>-10.74847232065996</v>
      </c>
      <c r="AG14">
        <f t="shared" si="2"/>
        <v>-43.474861700301865</v>
      </c>
      <c r="AH14">
        <f t="shared" si="3"/>
        <v>-118.58297627679428</v>
      </c>
      <c r="AI14">
        <f t="shared" si="4"/>
        <v>42.163136115443081</v>
      </c>
      <c r="AJ14">
        <f t="shared" si="5"/>
        <v>0.18794526192331418</v>
      </c>
      <c r="AK14">
        <f t="shared" si="24"/>
        <v>15.497768291271006</v>
      </c>
      <c r="AL14">
        <f t="shared" si="6"/>
        <v>57.848849668637406</v>
      </c>
      <c r="AN14">
        <f t="shared" si="7"/>
        <v>101.04643728180066</v>
      </c>
      <c r="AO14">
        <f t="shared" si="7"/>
        <v>-5.0523218640900334</v>
      </c>
      <c r="AP14">
        <f t="shared" si="7"/>
        <v>-20.435368650904149</v>
      </c>
      <c r="AQ14">
        <f t="shared" si="7"/>
        <v>-55.73995502603028</v>
      </c>
      <c r="AR14">
        <f t="shared" si="7"/>
        <v>19.818791740776199</v>
      </c>
      <c r="AS14">
        <f t="shared" si="7"/>
        <v>8.8343713203048457E-2</v>
      </c>
      <c r="AT14">
        <f t="shared" si="7"/>
        <v>7.2847295175229245</v>
      </c>
      <c r="AU14">
        <f t="shared" si="7"/>
        <v>27.191864971502174</v>
      </c>
      <c r="AW14">
        <v>11</v>
      </c>
      <c r="AX14">
        <f>(R14*SUMPRODUCT(K15:$K$23, X15:$X$23)-$AZ$3*SUMPRODUCT(K14:$K$22, W15:$W$23))/Z14</f>
        <v>17.175715782760854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247.23419236513243</v>
      </c>
      <c r="P15">
        <f t="shared" si="22"/>
        <v>12.361709618256622</v>
      </c>
      <c r="Q15" s="4">
        <f t="shared" si="23"/>
        <v>50</v>
      </c>
      <c r="R15">
        <f t="shared" si="0"/>
        <v>50000</v>
      </c>
      <c r="S15">
        <f t="shared" si="11"/>
        <v>16.98777052083754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16.98777052083754</v>
      </c>
      <c r="AC15">
        <f t="shared" si="19"/>
        <v>16.264514934461864</v>
      </c>
      <c r="AE15">
        <f t="shared" si="1"/>
        <v>212.23567996316257</v>
      </c>
      <c r="AF15">
        <f t="shared" si="2"/>
        <v>-10.611783998158128</v>
      </c>
      <c r="AG15">
        <f t="shared" si="2"/>
        <v>-42.921991884059132</v>
      </c>
      <c r="AH15">
        <f t="shared" si="3"/>
        <v>-118.12119923972014</v>
      </c>
      <c r="AI15">
        <f t="shared" si="4"/>
        <v>40.580704841225156</v>
      </c>
      <c r="AJ15">
        <f t="shared" si="5"/>
        <v>0.72325558637567511</v>
      </c>
      <c r="AK15">
        <f t="shared" si="24"/>
        <v>15.302816654008939</v>
      </c>
      <c r="AL15">
        <f t="shared" si="6"/>
        <v>56.606777081609764</v>
      </c>
      <c r="AN15">
        <f t="shared" si="7"/>
        <v>91.897570809571391</v>
      </c>
      <c r="AO15">
        <f t="shared" si="7"/>
        <v>-4.594878540478569</v>
      </c>
      <c r="AP15">
        <f t="shared" si="7"/>
        <v>-18.585125692050465</v>
      </c>
      <c r="AQ15">
        <f t="shared" si="7"/>
        <v>-51.146212894682769</v>
      </c>
      <c r="AR15">
        <f t="shared" si="7"/>
        <v>17.571353682359575</v>
      </c>
      <c r="AS15">
        <f t="shared" si="7"/>
        <v>0.31316803788087366</v>
      </c>
      <c r="AT15">
        <f t="shared" si="7"/>
        <v>6.626085101674529</v>
      </c>
      <c r="AU15">
        <f t="shared" si="7"/>
        <v>24.510606821914976</v>
      </c>
      <c r="AW15">
        <v>12</v>
      </c>
      <c r="AX15">
        <f>(R15*SUMPRODUCT(K16:$K$23, X16:$X$23)-$AZ$3*SUMPRODUCT(K15:$K$22, W16:$W$23))/Z15</f>
        <v>16.98777052083754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247.23419236513243</v>
      </c>
      <c r="P16">
        <f t="shared" si="22"/>
        <v>12.361709618256622</v>
      </c>
      <c r="Q16" s="4">
        <f t="shared" si="23"/>
        <v>50</v>
      </c>
      <c r="R16">
        <f t="shared" si="0"/>
        <v>50000</v>
      </c>
      <c r="S16">
        <f t="shared" si="11"/>
        <v>16.264514934461864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16.264514934461864</v>
      </c>
      <c r="AC16">
        <f t="shared" si="19"/>
        <v>15.085613933990711</v>
      </c>
      <c r="AE16">
        <f t="shared" si="1"/>
        <v>209.53073622203206</v>
      </c>
      <c r="AF16">
        <f t="shared" si="2"/>
        <v>-10.476536811101603</v>
      </c>
      <c r="AG16">
        <f t="shared" si="2"/>
        <v>-42.374951097496798</v>
      </c>
      <c r="AH16">
        <f t="shared" si="3"/>
        <v>-117.82086772174232</v>
      </c>
      <c r="AI16">
        <f t="shared" si="4"/>
        <v>38.858380591691358</v>
      </c>
      <c r="AJ16">
        <f t="shared" si="5"/>
        <v>1.1789010004711535</v>
      </c>
      <c r="AK16">
        <f t="shared" si="24"/>
        <v>15.072310004177464</v>
      </c>
      <c r="AL16">
        <f t="shared" si="6"/>
        <v>55.109591596339982</v>
      </c>
      <c r="AN16">
        <f t="shared" si="7"/>
        <v>83.574683456835118</v>
      </c>
      <c r="AO16">
        <f t="shared" si="7"/>
        <v>-4.1787341728417555</v>
      </c>
      <c r="AP16">
        <f t="shared" si="7"/>
        <v>-16.901926601925329</v>
      </c>
      <c r="AQ16">
        <f t="shared" si="7"/>
        <v>-46.994736438189754</v>
      </c>
      <c r="AR16">
        <f t="shared" si="7"/>
        <v>15.499286243878283</v>
      </c>
      <c r="AS16">
        <f t="shared" si="7"/>
        <v>0.47022350857832229</v>
      </c>
      <c r="AT16">
        <f t="shared" si="7"/>
        <v>6.0118317735857199</v>
      </c>
      <c r="AU16">
        <f t="shared" si="7"/>
        <v>21.981341526042328</v>
      </c>
      <c r="AW16">
        <v>13</v>
      </c>
      <c r="AX16">
        <f>(R16*SUMPRODUCT(K17:$K$23, X17:$X$23)-$AZ$3*SUMPRODUCT(K16:$K$22, W17:$W$23))/Z16</f>
        <v>16.264514934461864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247.23419236513243</v>
      </c>
      <c r="P17">
        <f t="shared" si="22"/>
        <v>12.361709618256622</v>
      </c>
      <c r="Q17" s="4">
        <f t="shared" si="23"/>
        <v>50</v>
      </c>
      <c r="R17">
        <f t="shared" si="0"/>
        <v>50000</v>
      </c>
      <c r="S17">
        <f t="shared" si="11"/>
        <v>15.085613933990711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15.085613933990711</v>
      </c>
      <c r="AC17">
        <f t="shared" si="19"/>
        <v>13.504253954652114</v>
      </c>
      <c r="AE17">
        <f t="shared" si="1"/>
        <v>206.85440012826805</v>
      </c>
      <c r="AF17">
        <f t="shared" si="2"/>
        <v>-10.342720006413403</v>
      </c>
      <c r="AG17">
        <f t="shared" si="2"/>
        <v>-41.833695847128475</v>
      </c>
      <c r="AH17">
        <f t="shared" si="3"/>
        <v>-117.50573939335862</v>
      </c>
      <c r="AI17">
        <f t="shared" si="4"/>
        <v>37.172244881367561</v>
      </c>
      <c r="AJ17">
        <f t="shared" si="5"/>
        <v>1.5813599793385968</v>
      </c>
      <c r="AK17">
        <f t="shared" si="24"/>
        <v>14.811810583909176</v>
      </c>
      <c r="AL17">
        <f t="shared" si="6"/>
        <v>53.56541544461534</v>
      </c>
      <c r="AN17">
        <f t="shared" si="7"/>
        <v>76.003419418556277</v>
      </c>
      <c r="AO17">
        <f t="shared" si="7"/>
        <v>-3.8001709709278138</v>
      </c>
      <c r="AP17">
        <f t="shared" si="7"/>
        <v>-15.37073385592014</v>
      </c>
      <c r="AQ17">
        <f t="shared" si="7"/>
        <v>-43.174513037494464</v>
      </c>
      <c r="AR17">
        <f t="shared" si="7"/>
        <v>13.658001554213858</v>
      </c>
      <c r="AS17">
        <f t="shared" si="7"/>
        <v>0.58103074281650846</v>
      </c>
      <c r="AT17">
        <f t="shared" si="7"/>
        <v>5.4422253114219297</v>
      </c>
      <c r="AU17">
        <f t="shared" si="7"/>
        <v>19.681257608452299</v>
      </c>
      <c r="AW17">
        <v>14</v>
      </c>
      <c r="AX17">
        <f>(R17*SUMPRODUCT(K18:$K$23, X18:$X$23)-$AZ$3*SUMPRODUCT(K17:$K$22, W18:$W$23))/Z17</f>
        <v>15.085613933990711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247.23419236513243</v>
      </c>
      <c r="P18">
        <f t="shared" si="22"/>
        <v>12.361709618256622</v>
      </c>
      <c r="Q18" s="4">
        <f t="shared" si="23"/>
        <v>50</v>
      </c>
      <c r="R18">
        <f t="shared" si="0"/>
        <v>50000</v>
      </c>
      <c r="S18">
        <f t="shared" si="11"/>
        <v>13.504253954652114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13.504253954652114</v>
      </c>
      <c r="AC18">
        <f t="shared" si="19"/>
        <v>11.490174272841497</v>
      </c>
      <c r="AE18">
        <f t="shared" si="1"/>
        <v>204.20625009782597</v>
      </c>
      <c r="AF18">
        <f t="shared" si="2"/>
        <v>-10.210312504891299</v>
      </c>
      <c r="AG18">
        <f t="shared" si="2"/>
        <v>-41.298140872893534</v>
      </c>
      <c r="AH18">
        <f t="shared" si="3"/>
        <v>-117.21801576365398</v>
      </c>
      <c r="AI18">
        <f t="shared" si="4"/>
        <v>35.47978095638716</v>
      </c>
      <c r="AJ18">
        <f t="shared" si="5"/>
        <v>2.0140796818106175</v>
      </c>
      <c r="AK18">
        <f t="shared" si="24"/>
        <v>14.525013408331075</v>
      </c>
      <c r="AL18">
        <f t="shared" si="6"/>
        <v>52.01887404652885</v>
      </c>
      <c r="AN18">
        <f t="shared" si="7"/>
        <v>69.116026982236022</v>
      </c>
      <c r="AO18">
        <f t="shared" si="7"/>
        <v>-3.4558013491118009</v>
      </c>
      <c r="AP18">
        <f t="shared" si="7"/>
        <v>-13.97784552392347</v>
      </c>
      <c r="AQ18">
        <f t="shared" si="7"/>
        <v>-39.673827497658593</v>
      </c>
      <c r="AR18">
        <f t="shared" si="7"/>
        <v>12.008552611542155</v>
      </c>
      <c r="AS18">
        <f t="shared" si="7"/>
        <v>0.68168915283302578</v>
      </c>
      <c r="AT18">
        <f t="shared" si="7"/>
        <v>4.9161630369620033</v>
      </c>
      <c r="AU18">
        <f t="shared" si="7"/>
        <v>17.606404801337185</v>
      </c>
      <c r="AW18">
        <v>15</v>
      </c>
      <c r="AX18">
        <f>(R18*SUMPRODUCT(K19:$K$23, X19:$X$23)-$AZ$3*SUMPRODUCT(K18:$K$22, W19:$W$23))/Z18</f>
        <v>13.504253954652114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247.23419236513243</v>
      </c>
      <c r="P19">
        <f t="shared" si="22"/>
        <v>12.361709618256622</v>
      </c>
      <c r="Q19" s="4">
        <f t="shared" si="23"/>
        <v>50</v>
      </c>
      <c r="R19">
        <f t="shared" si="0"/>
        <v>50000</v>
      </c>
      <c r="S19">
        <f t="shared" si="11"/>
        <v>11.490174272841497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11.490174272841497</v>
      </c>
      <c r="AC19">
        <f t="shared" si="19"/>
        <v>9.1282256113572817</v>
      </c>
      <c r="AE19">
        <f t="shared" si="1"/>
        <v>201.58485446532018</v>
      </c>
      <c r="AF19">
        <f t="shared" si="2"/>
        <v>-10.07924272326601</v>
      </c>
      <c r="AG19">
        <f t="shared" si="2"/>
        <v>-40.767996638508201</v>
      </c>
      <c r="AH19">
        <f t="shared" si="3"/>
        <v>-117.16282565639895</v>
      </c>
      <c r="AI19">
        <f t="shared" si="4"/>
        <v>33.574789447146998</v>
      </c>
      <c r="AJ19">
        <f t="shared" si="5"/>
        <v>2.3619486614842149</v>
      </c>
      <c r="AK19">
        <f t="shared" si="24"/>
        <v>14.209705021042698</v>
      </c>
      <c r="AL19">
        <f t="shared" si="6"/>
        <v>50.146443129673912</v>
      </c>
      <c r="AN19">
        <f t="shared" si="7"/>
        <v>62.850538281997935</v>
      </c>
      <c r="AO19">
        <f t="shared" si="7"/>
        <v>-3.1425269140998968</v>
      </c>
      <c r="AP19">
        <f t="shared" si="7"/>
        <v>-12.710729385920848</v>
      </c>
      <c r="AQ19">
        <f t="shared" si="7"/>
        <v>-36.529265448418798</v>
      </c>
      <c r="AR19">
        <f t="shared" si="7"/>
        <v>10.468016533558385</v>
      </c>
      <c r="AS19">
        <f t="shared" si="7"/>
        <v>0.73641318521906174</v>
      </c>
      <c r="AT19">
        <f t="shared" si="7"/>
        <v>4.4303308984682941</v>
      </c>
      <c r="AU19">
        <f t="shared" si="7"/>
        <v>15.634760617245743</v>
      </c>
      <c r="AW19">
        <v>16</v>
      </c>
      <c r="AX19">
        <f>(R19*SUMPRODUCT(K20:$K$23, X20:$X$23)-$AZ$3*SUMPRODUCT(K19:$K$22, W20:$W$23))/Z19</f>
        <v>11.490174272841497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247.23419236513243</v>
      </c>
      <c r="P20">
        <f t="shared" si="22"/>
        <v>12.361709618256622</v>
      </c>
      <c r="Q20" s="4">
        <f t="shared" si="23"/>
        <v>50</v>
      </c>
      <c r="R20">
        <f t="shared" si="0"/>
        <v>50000</v>
      </c>
      <c r="S20">
        <f t="shared" si="11"/>
        <v>9.1282256113572817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9.1282256113572817</v>
      </c>
      <c r="AC20">
        <f t="shared" si="19"/>
        <v>6.4110971404414379</v>
      </c>
      <c r="AE20">
        <f t="shared" si="1"/>
        <v>198.99025580349704</v>
      </c>
      <c r="AF20">
        <f t="shared" si="2"/>
        <v>-9.9495127901748521</v>
      </c>
      <c r="AG20">
        <f t="shared" si="2"/>
        <v>-40.243271753773961</v>
      </c>
      <c r="AH20">
        <f t="shared" si="3"/>
        <v>-117.04491834915706</v>
      </c>
      <c r="AI20">
        <f t="shared" si="4"/>
        <v>31.752552910391159</v>
      </c>
      <c r="AJ20">
        <f t="shared" si="5"/>
        <v>2.7171284709158439</v>
      </c>
      <c r="AK20">
        <f t="shared" si="24"/>
        <v>13.871827803727564</v>
      </c>
      <c r="AL20">
        <f t="shared" si="6"/>
        <v>48.341509185034568</v>
      </c>
      <c r="AN20">
        <f t="shared" si="7"/>
        <v>57.151058615891294</v>
      </c>
      <c r="AO20">
        <f t="shared" si="7"/>
        <v>-2.8575529307945646</v>
      </c>
      <c r="AP20">
        <f t="shared" si="7"/>
        <v>-11.558081442773636</v>
      </c>
      <c r="AQ20">
        <f t="shared" si="7"/>
        <v>-33.615922358884319</v>
      </c>
      <c r="AR20">
        <f t="shared" si="7"/>
        <v>9.1195018834387742</v>
      </c>
      <c r="AS20">
        <f t="shared" si="7"/>
        <v>0.78037373177490776</v>
      </c>
      <c r="AT20">
        <f t="shared" si="7"/>
        <v>3.9840626402494035</v>
      </c>
      <c r="AU20">
        <f t="shared" si="7"/>
        <v>13.883938255463086</v>
      </c>
      <c r="AW20">
        <v>17</v>
      </c>
      <c r="AX20">
        <f>(R20*SUMPRODUCT(K21:$K$23, X21:$X$23)-$AZ$3*SUMPRODUCT(K20:$K$22, W21:$W$23))/Z20</f>
        <v>9.1282256113572817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247.23419236513243</v>
      </c>
      <c r="P21">
        <f t="shared" si="22"/>
        <v>12.361709618256622</v>
      </c>
      <c r="Q21" s="4">
        <f t="shared" si="23"/>
        <v>50</v>
      </c>
      <c r="R21">
        <f t="shared" si="0"/>
        <v>50000</v>
      </c>
      <c r="S21">
        <f t="shared" si="11"/>
        <v>6.4110971404414379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6.4110971404414379</v>
      </c>
      <c r="AC21">
        <f t="shared" si="19"/>
        <v>3.3636810086725291</v>
      </c>
      <c r="AE21">
        <f t="shared" si="1"/>
        <v>196.4212916010739</v>
      </c>
      <c r="AF21">
        <f t="shared" si="2"/>
        <v>-9.8210645800536955</v>
      </c>
      <c r="AG21">
        <f t="shared" si="2"/>
        <v>-39.723731115432741</v>
      </c>
      <c r="AH21">
        <f t="shared" si="3"/>
        <v>-117.10792080348222</v>
      </c>
      <c r="AI21">
        <f t="shared" si="4"/>
        <v>29.768575102105245</v>
      </c>
      <c r="AJ21">
        <f t="shared" si="5"/>
        <v>3.0474161317689088</v>
      </c>
      <c r="AK21">
        <f t="shared" si="24"/>
        <v>13.510792691302315</v>
      </c>
      <c r="AL21">
        <f t="shared" si="6"/>
        <v>46.326783925176471</v>
      </c>
      <c r="AN21">
        <f t="shared" si="7"/>
        <v>51.966372059301591</v>
      </c>
      <c r="AO21">
        <f t="shared" si="7"/>
        <v>-2.5983186029650795</v>
      </c>
      <c r="AP21">
        <f t="shared" si="7"/>
        <v>-10.509543919102031</v>
      </c>
      <c r="AQ21">
        <f t="shared" si="7"/>
        <v>-30.982760239275958</v>
      </c>
      <c r="AR21">
        <f t="shared" si="7"/>
        <v>7.8757492979585173</v>
      </c>
      <c r="AS21">
        <f t="shared" si="7"/>
        <v>0.80624233367048548</v>
      </c>
      <c r="AT21">
        <f t="shared" si="7"/>
        <v>3.5744947713625059</v>
      </c>
      <c r="AU21">
        <f t="shared" si="7"/>
        <v>12.256486402991509</v>
      </c>
      <c r="AW21">
        <v>18</v>
      </c>
      <c r="AX21">
        <f>(R21*SUMPRODUCT(K22:$K$23, X22:$X$23)-$AZ$3*SUMPRODUCT(K21:$K$22, W22:$W$23))/Z21</f>
        <v>6.4110971404414379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247.23419236513243</v>
      </c>
      <c r="P22">
        <f t="shared" si="22"/>
        <v>12.361709618256622</v>
      </c>
      <c r="Q22" s="4">
        <f t="shared" si="23"/>
        <v>50</v>
      </c>
      <c r="R22">
        <f t="shared" si="0"/>
        <v>50000</v>
      </c>
      <c r="S22">
        <f t="shared" si="11"/>
        <v>3.3636810086725291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3.3636810086725291</v>
      </c>
      <c r="AC22">
        <f t="shared" si="19"/>
        <v>3.407977905488063</v>
      </c>
      <c r="AE22">
        <f t="shared" si="1"/>
        <v>193.87724303225681</v>
      </c>
      <c r="AF22">
        <f t="shared" si="2"/>
        <v>-9.6938621516128407</v>
      </c>
      <c r="AG22">
        <f t="shared" si="2"/>
        <v>-39.209229350025659</v>
      </c>
      <c r="AH22">
        <f t="shared" si="3"/>
        <v>-117.26445425275746</v>
      </c>
      <c r="AI22">
        <f t="shared" si="4"/>
        <v>27.709697277860855</v>
      </c>
      <c r="AJ22">
        <f t="shared" si="5"/>
        <v>-4.4296896815533948E-2</v>
      </c>
      <c r="AK22">
        <f t="shared" si="24"/>
        <v>13.128294332252157</v>
      </c>
      <c r="AL22">
        <f t="shared" si="6"/>
        <v>40.793694713297477</v>
      </c>
      <c r="AN22">
        <f t="shared" si="7"/>
        <v>47.250024510939419</v>
      </c>
      <c r="AO22">
        <f t="shared" si="7"/>
        <v>-2.3625012255469708</v>
      </c>
      <c r="AP22">
        <f t="shared" si="7"/>
        <v>-9.5557220582898452</v>
      </c>
      <c r="AQ22">
        <f t="shared" si="7"/>
        <v>-28.578642088400589</v>
      </c>
      <c r="AR22">
        <f t="shared" si="7"/>
        <v>6.7531591387020153</v>
      </c>
      <c r="AS22">
        <f t="shared" si="7"/>
        <v>-1.079564278693761E-2</v>
      </c>
      <c r="AT22">
        <f t="shared" si="7"/>
        <v>3.1995102637318578</v>
      </c>
      <c r="AU22">
        <f t="shared" si="7"/>
        <v>9.9418737596469349</v>
      </c>
      <c r="AW22">
        <v>19</v>
      </c>
      <c r="AX22">
        <f>(R22*SUMPRODUCT(K23:$K$23, X23:$X$23)-$AZ$3*SUMPRODUCT(K22:$K$22, W23:$W$23))/Z22</f>
        <v>3.3636810086725291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247.23419236513243</v>
      </c>
      <c r="P23">
        <f t="shared" si="22"/>
        <v>12.361709618256622</v>
      </c>
      <c r="Q23" s="4">
        <f t="shared" si="23"/>
        <v>50</v>
      </c>
      <c r="R23">
        <f t="shared" si="0"/>
        <v>50000</v>
      </c>
      <c r="S23">
        <f t="shared" si="11"/>
        <v>3.407977905488063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3.407977905488063</v>
      </c>
      <c r="AC23">
        <f t="shared" si="19"/>
        <v>0</v>
      </c>
      <c r="AE23">
        <f t="shared" si="1"/>
        <v>191.35722662732354</v>
      </c>
      <c r="AF23">
        <f t="shared" si="2"/>
        <v>-9.5678613313661778</v>
      </c>
      <c r="AG23">
        <f t="shared" si="2"/>
        <v>-38.699587786934025</v>
      </c>
      <c r="AH23">
        <f t="shared" si="3"/>
        <v>-117.54926959137691</v>
      </c>
      <c r="AI23">
        <f t="shared" si="4"/>
        <v>25.540507917646437</v>
      </c>
      <c r="AJ23">
        <f t="shared" si="5"/>
        <v>3.407977905488063</v>
      </c>
      <c r="AK23">
        <f t="shared" si="24"/>
        <v>12.963814024101181</v>
      </c>
      <c r="AL23">
        <f t="shared" si="6"/>
        <v>41.91229984723568</v>
      </c>
      <c r="AN23">
        <f t="shared" si="7"/>
        <v>42.959719569357198</v>
      </c>
      <c r="AO23">
        <f t="shared" si="7"/>
        <v>-2.1479859784678599</v>
      </c>
      <c r="AP23">
        <f t="shared" si="7"/>
        <v>-8.6880619461225912</v>
      </c>
      <c r="AQ23">
        <f t="shared" si="7"/>
        <v>-26.389824655345709</v>
      </c>
      <c r="AR23">
        <f t="shared" si="7"/>
        <v>5.7338469894210364</v>
      </c>
      <c r="AS23">
        <f t="shared" si="7"/>
        <v>0.76509143500215993</v>
      </c>
      <c r="AT23">
        <f t="shared" si="7"/>
        <v>2.9103777518124048</v>
      </c>
      <c r="AU23">
        <f t="shared" si="7"/>
        <v>9.4093161762356008</v>
      </c>
      <c r="AW23">
        <v>20</v>
      </c>
      <c r="AX23">
        <f>(R23*SUMPRODUCT(K$23:$K24, X$23:$X24)-$AZ$3*SUMPRODUCT(K$22:$K23, W$23:$W24))/Z23</f>
        <v>3.407977905488063</v>
      </c>
    </row>
    <row r="25" spans="5:50" x14ac:dyDescent="0.25">
      <c r="AN25" s="8">
        <f t="shared" ref="AN25:AU25" si="25">SUM(AN3:AN23)</f>
        <v>2275.7394697317573</v>
      </c>
      <c r="AO25" s="8">
        <f t="shared" si="25"/>
        <v>-299.2126177604373</v>
      </c>
      <c r="AP25" s="8">
        <f t="shared" si="25"/>
        <v>-810.23963108848409</v>
      </c>
      <c r="AQ25" s="8">
        <f t="shared" si="25"/>
        <v>-1237.5238970049954</v>
      </c>
      <c r="AR25" s="8">
        <f t="shared" si="25"/>
        <v>-71.236676122159793</v>
      </c>
      <c r="AS25" s="8">
        <f t="shared" si="25"/>
        <v>-10.457550525172987</v>
      </c>
      <c r="AT25" s="8">
        <f t="shared" si="25"/>
        <v>81.694226647332684</v>
      </c>
      <c r="AU25" s="9">
        <f t="shared" si="25"/>
        <v>-6.2172489379008766E-14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FF71-7E6D-4B77-8734-2D8667D9C05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251.46988299433715</v>
      </c>
      <c r="K3">
        <v>1</v>
      </c>
      <c r="L3" s="2">
        <v>0</v>
      </c>
      <c r="O3">
        <f>$C$3</f>
        <v>251.46988299433715</v>
      </c>
      <c r="P3">
        <f>O3*B5</f>
        <v>201.17590639546972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251.46988299433715</v>
      </c>
      <c r="AF3">
        <f t="shared" ref="AF3:AG23" si="3">-$Z3*P3</f>
        <v>-201.17590639546972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-349.7060234011326</v>
      </c>
      <c r="AJ3">
        <f t="shared" ref="AJ3:AJ23" si="6">AB3-AC3</f>
        <v>0</v>
      </c>
      <c r="AL3">
        <f t="shared" ref="AL3:AL23" si="7">SUM(AI3:AK3)</f>
        <v>-349.7060234011326</v>
      </c>
      <c r="AN3">
        <f t="shared" ref="AN3:AU23" si="8">AE3*$K3</f>
        <v>251.46988299433715</v>
      </c>
      <c r="AO3">
        <f t="shared" si="8"/>
        <v>-201.17590639546972</v>
      </c>
      <c r="AP3">
        <f t="shared" si="8"/>
        <v>-400</v>
      </c>
      <c r="AQ3">
        <f t="shared" si="8"/>
        <v>0</v>
      </c>
      <c r="AR3">
        <f t="shared" si="8"/>
        <v>-349.7060234011326</v>
      </c>
      <c r="AS3">
        <f t="shared" si="8"/>
        <v>0</v>
      </c>
      <c r="AT3">
        <f t="shared" si="8"/>
        <v>0</v>
      </c>
      <c r="AU3">
        <f t="shared" si="8"/>
        <v>-349.7060234011326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135.58914998839964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10.190603021355805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10.061426937457099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-10.061426937457099</v>
      </c>
      <c r="AK4">
        <f t="shared" ref="AK4:AK23" si="20">H4*SUM(AB4:AB4, AE4:AF4)</f>
        <v>0</v>
      </c>
      <c r="AL4">
        <f t="shared" si="7"/>
        <v>-143.86142693745711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-9.4393723027086018</v>
      </c>
      <c r="AT4">
        <f t="shared" si="8"/>
        <v>0</v>
      </c>
      <c r="AU4">
        <f t="shared" si="8"/>
        <v>-134.96709535365147</v>
      </c>
      <c r="AW4">
        <v>1</v>
      </c>
      <c r="AX4">
        <f>(R4*SUMPRODUCT(K5:$K$23, X5:$X$23)-$AZ$3*SUMPRODUCT(K4:$K$22, W5:$W$23))/Z4</f>
        <v>10.190603021355805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251.46988299433715</v>
      </c>
      <c r="P5">
        <f t="shared" ref="P5:P23" si="23">O5*$C$5</f>
        <v>12.573494149716858</v>
      </c>
      <c r="Q5" s="4">
        <f t="shared" ref="Q5:Q23" si="24">$C$8</f>
        <v>50</v>
      </c>
      <c r="R5">
        <f t="shared" si="0"/>
        <v>50000</v>
      </c>
      <c r="S5">
        <f t="shared" si="12"/>
        <v>21.38966747248854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10.061426937457099</v>
      </c>
      <c r="AC5">
        <f t="shared" si="1"/>
        <v>20.850474520326998</v>
      </c>
      <c r="AE5">
        <f t="shared" si="2"/>
        <v>245.13080414863597</v>
      </c>
      <c r="AF5">
        <f t="shared" si="3"/>
        <v>-12.256540207431799</v>
      </c>
      <c r="AG5">
        <f t="shared" si="3"/>
        <v>-48.739594823399997</v>
      </c>
      <c r="AH5">
        <f t="shared" si="4"/>
        <v>-132.94317660000002</v>
      </c>
      <c r="AI5">
        <f t="shared" si="5"/>
        <v>51.191492517804136</v>
      </c>
      <c r="AJ5">
        <f t="shared" si="6"/>
        <v>-10.789047582869898</v>
      </c>
      <c r="AK5">
        <f t="shared" si="20"/>
        <v>20.989643691916335</v>
      </c>
      <c r="AL5">
        <f t="shared" si="7"/>
        <v>61.392088626850573</v>
      </c>
      <c r="AN5">
        <f t="shared" si="8"/>
        <v>211.68577294288352</v>
      </c>
      <c r="AO5">
        <f t="shared" si="8"/>
        <v>-10.584288647144175</v>
      </c>
      <c r="AP5">
        <f t="shared" si="8"/>
        <v>-42.089686928364785</v>
      </c>
      <c r="AQ5">
        <f t="shared" si="8"/>
        <v>-114.80474350742615</v>
      </c>
      <c r="AR5">
        <f t="shared" si="8"/>
        <v>44.207053859948374</v>
      </c>
      <c r="AS5">
        <f t="shared" si="8"/>
        <v>-9.3170170302730266</v>
      </c>
      <c r="AT5">
        <f t="shared" si="8"/>
        <v>18.125869427756097</v>
      </c>
      <c r="AU5">
        <f t="shared" si="8"/>
        <v>53.015906257431446</v>
      </c>
      <c r="AW5">
        <v>2</v>
      </c>
      <c r="AX5">
        <f>(R5*SUMPRODUCT(K6:$K$23, X6:$X$23)-$AZ$3*SUMPRODUCT(K5:$K$22, W6:$W$23))/Z5</f>
        <v>21.38966747248854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251.46988299433715</v>
      </c>
      <c r="P6">
        <f t="shared" si="23"/>
        <v>12.573494149716858</v>
      </c>
      <c r="Q6" s="4">
        <f t="shared" si="24"/>
        <v>50</v>
      </c>
      <c r="R6">
        <f t="shared" si="0"/>
        <v>50000</v>
      </c>
      <c r="S6">
        <f t="shared" si="12"/>
        <v>33.096723570231354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20.850474520326998</v>
      </c>
      <c r="AC6">
        <f t="shared" si="1"/>
        <v>31.852136767012102</v>
      </c>
      <c r="AE6">
        <f t="shared" si="2"/>
        <v>242.0134757122778</v>
      </c>
      <c r="AF6">
        <f t="shared" si="3"/>
        <v>-12.100673785613889</v>
      </c>
      <c r="AG6">
        <f t="shared" si="3"/>
        <v>-48.119773396030823</v>
      </c>
      <c r="AH6">
        <f t="shared" si="4"/>
        <v>-132.4254791351778</v>
      </c>
      <c r="AI6">
        <f t="shared" si="5"/>
        <v>49.367549395455285</v>
      </c>
      <c r="AJ6">
        <f t="shared" si="6"/>
        <v>-11.001662246685104</v>
      </c>
      <c r="AK6">
        <f t="shared" si="20"/>
        <v>27.283044477432615</v>
      </c>
      <c r="AL6">
        <f t="shared" si="7"/>
        <v>65.648931626202796</v>
      </c>
      <c r="AN6">
        <f t="shared" si="8"/>
        <v>188.48644026728795</v>
      </c>
      <c r="AO6">
        <f t="shared" si="8"/>
        <v>-9.4243220133643977</v>
      </c>
      <c r="AP6">
        <f t="shared" si="8"/>
        <v>-37.476941179380205</v>
      </c>
      <c r="AQ6">
        <f t="shared" si="8"/>
        <v>-103.13643523121134</v>
      </c>
      <c r="AR6">
        <f t="shared" si="8"/>
        <v>38.448741843332009</v>
      </c>
      <c r="AS6">
        <f t="shared" si="8"/>
        <v>-8.5683830117212274</v>
      </c>
      <c r="AT6">
        <f t="shared" si="8"/>
        <v>21.248750376690182</v>
      </c>
      <c r="AU6">
        <f t="shared" si="8"/>
        <v>51.12910920830096</v>
      </c>
      <c r="AW6">
        <v>3</v>
      </c>
      <c r="AX6">
        <f>(R6*SUMPRODUCT(K7:$K$23, X7:$X$23)-$AZ$3*SUMPRODUCT(K6:$K$22, W7:$W$23))/Z6</f>
        <v>33.096723570231354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251.46988299433715</v>
      </c>
      <c r="P7">
        <f t="shared" si="23"/>
        <v>12.573494149716858</v>
      </c>
      <c r="Q7" s="4">
        <f t="shared" si="24"/>
        <v>50</v>
      </c>
      <c r="R7">
        <f t="shared" si="0"/>
        <v>50000</v>
      </c>
      <c r="S7">
        <f t="shared" si="12"/>
        <v>42.475630269960213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31.852136767012102</v>
      </c>
      <c r="AC7">
        <f t="shared" si="1"/>
        <v>40.357359446273563</v>
      </c>
      <c r="AE7">
        <f t="shared" si="2"/>
        <v>238.92901396432478</v>
      </c>
      <c r="AF7">
        <f t="shared" si="3"/>
        <v>-11.946450698216239</v>
      </c>
      <c r="AG7">
        <f t="shared" si="3"/>
        <v>-47.506486884098408</v>
      </c>
      <c r="AH7">
        <f t="shared" si="4"/>
        <v>-132.08877797210462</v>
      </c>
      <c r="AI7">
        <f t="shared" si="5"/>
        <v>47.387298409905526</v>
      </c>
      <c r="AJ7">
        <f t="shared" si="6"/>
        <v>-8.5052226792614611</v>
      </c>
      <c r="AK7">
        <f t="shared" si="20"/>
        <v>27.099993093467727</v>
      </c>
      <c r="AL7">
        <f t="shared" si="7"/>
        <v>65.982068824111792</v>
      </c>
      <c r="AN7">
        <f t="shared" si="8"/>
        <v>168.44770578988081</v>
      </c>
      <c r="AO7">
        <f t="shared" si="8"/>
        <v>-8.4223852894940414</v>
      </c>
      <c r="AP7">
        <f t="shared" si="8"/>
        <v>-33.492620226350148</v>
      </c>
      <c r="AQ7">
        <f t="shared" si="8"/>
        <v>-93.124109294286853</v>
      </c>
      <c r="AR7">
        <f t="shared" si="8"/>
        <v>33.408590979749796</v>
      </c>
      <c r="AS7">
        <f t="shared" si="8"/>
        <v>-5.9962799150360828</v>
      </c>
      <c r="AT7">
        <f t="shared" si="8"/>
        <v>19.10580715072912</v>
      </c>
      <c r="AU7">
        <f t="shared" si="8"/>
        <v>46.518118215442826</v>
      </c>
      <c r="AW7">
        <v>4</v>
      </c>
      <c r="AX7">
        <f>(R7*SUMPRODUCT(K8:$K$23, X8:$X$23)-$AZ$3*SUMPRODUCT(K7:$K$22, W8:$W$23))/Z7</f>
        <v>42.475630269960213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251.46988299433715</v>
      </c>
      <c r="P8">
        <f t="shared" si="23"/>
        <v>12.573494149716858</v>
      </c>
      <c r="Q8" s="4">
        <f t="shared" si="24"/>
        <v>50</v>
      </c>
      <c r="R8">
        <f t="shared" si="0"/>
        <v>50000</v>
      </c>
      <c r="S8">
        <f t="shared" si="12"/>
        <v>47.532628506539808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40.357359446273563</v>
      </c>
      <c r="AC8">
        <f t="shared" si="1"/>
        <v>44.585307535342736</v>
      </c>
      <c r="AE8">
        <f t="shared" si="2"/>
        <v>235.87717366895848</v>
      </c>
      <c r="AF8">
        <f t="shared" si="3"/>
        <v>-11.793858683447924</v>
      </c>
      <c r="AG8">
        <f t="shared" si="3"/>
        <v>-46.89968652712782</v>
      </c>
      <c r="AH8">
        <f t="shared" si="4"/>
        <v>-131.7354881296049</v>
      </c>
      <c r="AI8">
        <f t="shared" si="5"/>
        <v>45.448140328777839</v>
      </c>
      <c r="AJ8">
        <f t="shared" si="6"/>
        <v>-4.227948089069173</v>
      </c>
      <c r="AK8">
        <f t="shared" si="20"/>
        <v>19.17194889630435</v>
      </c>
      <c r="AL8">
        <f t="shared" si="7"/>
        <v>60.392141136013016</v>
      </c>
      <c r="AN8">
        <f t="shared" si="8"/>
        <v>155.05466036720435</v>
      </c>
      <c r="AO8">
        <f t="shared" si="8"/>
        <v>-7.7527330183602174</v>
      </c>
      <c r="AP8">
        <f t="shared" si="8"/>
        <v>-30.829668054264776</v>
      </c>
      <c r="AQ8">
        <f t="shared" si="8"/>
        <v>-86.596770058432597</v>
      </c>
      <c r="AR8">
        <f t="shared" si="8"/>
        <v>29.87548923614677</v>
      </c>
      <c r="AS8">
        <f t="shared" si="8"/>
        <v>-2.7792560204271415</v>
      </c>
      <c r="AT8">
        <f t="shared" si="8"/>
        <v>12.602745651285026</v>
      </c>
      <c r="AU8">
        <f t="shared" si="8"/>
        <v>39.698978867004655</v>
      </c>
      <c r="AW8">
        <v>5</v>
      </c>
      <c r="AX8">
        <f>(R8*SUMPRODUCT(K9:$K$23, X9:$X$23)-$AZ$3*SUMPRODUCT(K8:$K$22, W9:$W$23))/Z8</f>
        <v>47.532628506539808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251.46988299433715</v>
      </c>
      <c r="P9">
        <f t="shared" si="23"/>
        <v>12.573494149716858</v>
      </c>
      <c r="Q9" s="4">
        <f t="shared" si="24"/>
        <v>50</v>
      </c>
      <c r="R9">
        <f t="shared" si="0"/>
        <v>50000</v>
      </c>
      <c r="S9">
        <f t="shared" si="12"/>
        <v>49.773480766446106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44.585307535342736</v>
      </c>
      <c r="AC9">
        <f t="shared" si="1"/>
        <v>46.089523206581703</v>
      </c>
      <c r="AE9">
        <f t="shared" si="2"/>
        <v>232.8574740916485</v>
      </c>
      <c r="AF9">
        <f t="shared" si="3"/>
        <v>-11.642873704582424</v>
      </c>
      <c r="AG9">
        <f t="shared" si="3"/>
        <v>-46.299276740207532</v>
      </c>
      <c r="AH9">
        <f t="shared" si="4"/>
        <v>-131.41292164901213</v>
      </c>
      <c r="AI9">
        <f t="shared" si="5"/>
        <v>43.50240199784642</v>
      </c>
      <c r="AJ9">
        <f t="shared" si="6"/>
        <v>-1.5042156712389669</v>
      </c>
      <c r="AK9">
        <f t="shared" si="20"/>
        <v>13.87475519354974</v>
      </c>
      <c r="AL9">
        <f t="shared" si="7"/>
        <v>55.872941520157191</v>
      </c>
      <c r="AN9">
        <f t="shared" si="8"/>
        <v>145.47581315831917</v>
      </c>
      <c r="AO9">
        <f t="shared" si="8"/>
        <v>-7.2737906579159581</v>
      </c>
      <c r="AP9">
        <f t="shared" si="8"/>
        <v>-28.925096601248892</v>
      </c>
      <c r="AQ9">
        <f t="shared" si="8"/>
        <v>-82.099154046806589</v>
      </c>
      <c r="AR9">
        <f t="shared" si="8"/>
        <v>27.177771852347735</v>
      </c>
      <c r="AS9">
        <f t="shared" si="8"/>
        <v>-0.93974650713959584</v>
      </c>
      <c r="AT9">
        <f t="shared" si="8"/>
        <v>8.6681404667296125</v>
      </c>
      <c r="AU9">
        <f t="shared" si="8"/>
        <v>34.906165811937747</v>
      </c>
      <c r="AW9">
        <v>6</v>
      </c>
      <c r="AX9">
        <f>(R9*SUMPRODUCT(K10:$K$23, X10:$X$23)-$AZ$3*SUMPRODUCT(K9:$K$22, W10:$W$23))/Z9</f>
        <v>49.773480766446106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251.46988299433715</v>
      </c>
      <c r="P10">
        <f t="shared" si="23"/>
        <v>12.573494149716858</v>
      </c>
      <c r="Q10" s="4">
        <f t="shared" si="24"/>
        <v>50</v>
      </c>
      <c r="R10">
        <f t="shared" si="0"/>
        <v>50000</v>
      </c>
      <c r="S10">
        <f t="shared" si="12"/>
        <v>50.936392911740413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46.089523206581703</v>
      </c>
      <c r="AC10">
        <f t="shared" si="1"/>
        <v>46.560888429138572</v>
      </c>
      <c r="AE10">
        <f t="shared" si="2"/>
        <v>229.86828269673401</v>
      </c>
      <c r="AF10">
        <f t="shared" si="3"/>
        <v>-11.4934141348367</v>
      </c>
      <c r="AG10">
        <f t="shared" si="3"/>
        <v>-45.704932924693495</v>
      </c>
      <c r="AH10">
        <f t="shared" si="4"/>
        <v>-131.35104811196879</v>
      </c>
      <c r="AI10">
        <f t="shared" si="5"/>
        <v>41.318887525235027</v>
      </c>
      <c r="AJ10">
        <f t="shared" si="6"/>
        <v>-0.47136522255686941</v>
      </c>
      <c r="AK10">
        <f t="shared" si="20"/>
        <v>13.884380567845149</v>
      </c>
      <c r="AL10">
        <f t="shared" si="7"/>
        <v>54.731902870523307</v>
      </c>
      <c r="AN10">
        <f t="shared" si="8"/>
        <v>136.44497875991053</v>
      </c>
      <c r="AO10">
        <f t="shared" si="8"/>
        <v>-6.8222489379955258</v>
      </c>
      <c r="AP10">
        <f t="shared" si="8"/>
        <v>-27.129487065252885</v>
      </c>
      <c r="AQ10">
        <f t="shared" si="8"/>
        <v>-77.967220007356886</v>
      </c>
      <c r="AR10">
        <f t="shared" si="8"/>
        <v>24.526022749305234</v>
      </c>
      <c r="AS10">
        <f t="shared" si="8"/>
        <v>-0.27979248387557709</v>
      </c>
      <c r="AT10">
        <f t="shared" si="8"/>
        <v>8.2414763335292545</v>
      </c>
      <c r="AU10">
        <f t="shared" si="8"/>
        <v>32.487706598958916</v>
      </c>
      <c r="AW10">
        <v>7</v>
      </c>
      <c r="AX10">
        <f>(R10*SUMPRODUCT(K11:$K$23, X11:$X$23)-$AZ$3*SUMPRODUCT(K10:$K$22, W11:$W$23))/Z10</f>
        <v>50.936392911740413</v>
      </c>
    </row>
    <row r="11" spans="1:52" x14ac:dyDescent="0.25">
      <c r="A11" t="s">
        <v>33</v>
      </c>
      <c r="C11" s="7">
        <f>AU25</f>
        <v>1.7097434579227411E-13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251.46988299433715</v>
      </c>
      <c r="P11">
        <f t="shared" si="23"/>
        <v>12.573494149716858</v>
      </c>
      <c r="Q11" s="4">
        <f t="shared" si="24"/>
        <v>50</v>
      </c>
      <c r="R11">
        <f t="shared" si="0"/>
        <v>50000</v>
      </c>
      <c r="S11">
        <f t="shared" si="12"/>
        <v>51.04125219180942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46.560888429138572</v>
      </c>
      <c r="AC11">
        <f t="shared" si="1"/>
        <v>46.056221253827516</v>
      </c>
      <c r="AE11">
        <f t="shared" si="2"/>
        <v>226.90964803014435</v>
      </c>
      <c r="AF11">
        <f t="shared" si="3"/>
        <v>-11.345482401507217</v>
      </c>
      <c r="AG11">
        <f t="shared" si="3"/>
        <v>-45.116664733019761</v>
      </c>
      <c r="AH11">
        <f t="shared" si="4"/>
        <v>-131.218862426795</v>
      </c>
      <c r="AI11">
        <f t="shared" si="5"/>
        <v>39.228638468822396</v>
      </c>
      <c r="AJ11">
        <f t="shared" si="6"/>
        <v>0.50466717531105587</v>
      </c>
      <c r="AK11">
        <f t="shared" si="20"/>
        <v>13.499440283975449</v>
      </c>
      <c r="AL11">
        <f t="shared" si="7"/>
        <v>53.232745928108898</v>
      </c>
      <c r="AN11">
        <f t="shared" si="8"/>
        <v>128.09205462509911</v>
      </c>
      <c r="AO11">
        <f t="shared" si="8"/>
        <v>-6.4046027312549549</v>
      </c>
      <c r="AP11">
        <f t="shared" si="8"/>
        <v>-25.468667082487887</v>
      </c>
      <c r="AQ11">
        <f t="shared" si="8"/>
        <v>-74.073948991289598</v>
      </c>
      <c r="AR11">
        <f t="shared" si="8"/>
        <v>22.144835820066675</v>
      </c>
      <c r="AS11">
        <f t="shared" si="8"/>
        <v>0.2848880862873247</v>
      </c>
      <c r="AT11">
        <f t="shared" si="8"/>
        <v>7.6205267483096657</v>
      </c>
      <c r="AU11">
        <f t="shared" si="8"/>
        <v>30.050250654663664</v>
      </c>
      <c r="AW11">
        <v>8</v>
      </c>
      <c r="AX11">
        <f>(R11*SUMPRODUCT(K12:$K$23, X12:$X$23)-$AZ$3*SUMPRODUCT(K11:$K$22, W12:$W$23))/Z11</f>
        <v>51.04125219180942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251.46988299433715</v>
      </c>
      <c r="P12">
        <f t="shared" si="23"/>
        <v>12.573494149716858</v>
      </c>
      <c r="Q12" s="4">
        <f t="shared" si="24"/>
        <v>50</v>
      </c>
      <c r="R12">
        <f t="shared" si="0"/>
        <v>50000</v>
      </c>
      <c r="S12">
        <f t="shared" si="12"/>
        <v>50.146419185549618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46.056221253827516</v>
      </c>
      <c r="AC12">
        <f t="shared" si="1"/>
        <v>44.664621842337226</v>
      </c>
      <c r="AE12">
        <f t="shared" si="2"/>
        <v>223.98024447407516</v>
      </c>
      <c r="AF12">
        <f t="shared" si="3"/>
        <v>-11.199012223703759</v>
      </c>
      <c r="AG12">
        <f t="shared" si="3"/>
        <v>-44.534208591316478</v>
      </c>
      <c r="AH12">
        <f t="shared" si="4"/>
        <v>-131.28949437308748</v>
      </c>
      <c r="AI12">
        <f t="shared" si="5"/>
        <v>36.957529285967439</v>
      </c>
      <c r="AJ12">
        <f t="shared" si="6"/>
        <v>1.3915994114902901</v>
      </c>
      <c r="AK12">
        <f t="shared" si="20"/>
        <v>13.433663836867925</v>
      </c>
      <c r="AL12">
        <f t="shared" si="7"/>
        <v>51.782792534325651</v>
      </c>
      <c r="AN12">
        <f t="shared" si="8"/>
        <v>120.20000589399093</v>
      </c>
      <c r="AO12">
        <f t="shared" si="8"/>
        <v>-6.0100002946995472</v>
      </c>
      <c r="AP12">
        <f t="shared" si="8"/>
        <v>-23.899483401894635</v>
      </c>
      <c r="AQ12">
        <f t="shared" si="8"/>
        <v>-70.45709783253136</v>
      </c>
      <c r="AR12">
        <f t="shared" si="8"/>
        <v>19.83342436486539</v>
      </c>
      <c r="AS12">
        <f t="shared" si="8"/>
        <v>0.74680808504326845</v>
      </c>
      <c r="AT12">
        <f t="shared" si="8"/>
        <v>7.2092361367000635</v>
      </c>
      <c r="AU12">
        <f t="shared" si="8"/>
        <v>27.78946858660872</v>
      </c>
      <c r="AW12">
        <v>9</v>
      </c>
      <c r="AX12">
        <f>(R12*SUMPRODUCT(K13:$K$23, X13:$X$23)-$AZ$3*SUMPRODUCT(K12:$K$22, W13:$W$23))/Z12</f>
        <v>50.146419185549618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251.46988299433715</v>
      </c>
      <c r="P13">
        <f t="shared" si="23"/>
        <v>12.573494149716858</v>
      </c>
      <c r="Q13" s="4">
        <f t="shared" si="24"/>
        <v>50</v>
      </c>
      <c r="R13">
        <f t="shared" si="0"/>
        <v>50000</v>
      </c>
      <c r="S13">
        <f t="shared" si="12"/>
        <v>48.219131920348858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44.664621842337226</v>
      </c>
      <c r="AC13">
        <f t="shared" si="1"/>
        <v>42.391754856955743</v>
      </c>
      <c r="AE13">
        <f t="shared" si="2"/>
        <v>221.07925234764696</v>
      </c>
      <c r="AF13">
        <f t="shared" si="3"/>
        <v>-11.053962617382348</v>
      </c>
      <c r="AG13">
        <f t="shared" si="3"/>
        <v>-43.957401521641749</v>
      </c>
      <c r="AH13">
        <f t="shared" si="4"/>
        <v>-131.46498376156626</v>
      </c>
      <c r="AI13">
        <f t="shared" si="5"/>
        <v>34.602904447056602</v>
      </c>
      <c r="AJ13">
        <f t="shared" si="6"/>
        <v>2.2728669853814836</v>
      </c>
      <c r="AK13">
        <f t="shared" si="20"/>
        <v>13.167468428303515</v>
      </c>
      <c r="AL13">
        <f t="shared" si="7"/>
        <v>50.0432398607416</v>
      </c>
      <c r="AN13">
        <f t="shared" si="8"/>
        <v>112.81085425278307</v>
      </c>
      <c r="AO13">
        <f t="shared" si="8"/>
        <v>-5.6405427126391539</v>
      </c>
      <c r="AP13">
        <f t="shared" si="8"/>
        <v>-22.430291235973467</v>
      </c>
      <c r="AQ13">
        <f t="shared" si="8"/>
        <v>-67.083079777876733</v>
      </c>
      <c r="AR13">
        <f t="shared" si="8"/>
        <v>17.65694052629371</v>
      </c>
      <c r="AS13">
        <f t="shared" si="8"/>
        <v>1.1597834871480286</v>
      </c>
      <c r="AT13">
        <f t="shared" si="8"/>
        <v>6.7190084368822971</v>
      </c>
      <c r="AU13">
        <f t="shared" si="8"/>
        <v>25.535732450324037</v>
      </c>
      <c r="AW13">
        <v>10</v>
      </c>
      <c r="AX13">
        <f>(R13*SUMPRODUCT(K14:$K$23, X14:$X$23)-$AZ$3*SUMPRODUCT(K13:$K$22, W14:$W$23))/Z13</f>
        <v>48.219131920348858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2.9979999999999998E-3</v>
      </c>
      <c r="O14">
        <f t="shared" si="22"/>
        <v>251.46988299433715</v>
      </c>
      <c r="P14">
        <f t="shared" si="23"/>
        <v>12.573494149716858</v>
      </c>
      <c r="Q14" s="4">
        <f t="shared" si="24"/>
        <v>50</v>
      </c>
      <c r="R14">
        <f t="shared" si="0"/>
        <v>50000</v>
      </c>
      <c r="S14">
        <f t="shared" si="12"/>
        <v>47.564376481510124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42.391754856955743</v>
      </c>
      <c r="AC14">
        <f t="shared" si="1"/>
        <v>41.272601872008977</v>
      </c>
      <c r="AE14">
        <f t="shared" si="2"/>
        <v>218.20566422563226</v>
      </c>
      <c r="AF14">
        <f t="shared" si="3"/>
        <v>-10.910283211281612</v>
      </c>
      <c r="AG14">
        <f t="shared" si="3"/>
        <v>-43.386043216663452</v>
      </c>
      <c r="AH14">
        <f t="shared" si="4"/>
        <v>-131.78428976188195</v>
      </c>
      <c r="AI14">
        <f t="shared" si="5"/>
        <v>32.125048035805264</v>
      </c>
      <c r="AJ14">
        <f t="shared" si="6"/>
        <v>1.1191529849467656</v>
      </c>
      <c r="AK14">
        <f t="shared" si="20"/>
        <v>21.366227590779431</v>
      </c>
      <c r="AL14">
        <f t="shared" si="7"/>
        <v>54.610428611531461</v>
      </c>
      <c r="AN14">
        <f t="shared" si="8"/>
        <v>102.56762220212516</v>
      </c>
      <c r="AO14">
        <f t="shared" si="8"/>
        <v>-5.1283811101062575</v>
      </c>
      <c r="AP14">
        <f t="shared" si="8"/>
        <v>-20.393619502426635</v>
      </c>
      <c r="AQ14">
        <f t="shared" si="8"/>
        <v>-61.945235438504724</v>
      </c>
      <c r="AR14">
        <f t="shared" si="8"/>
        <v>15.10038615108755</v>
      </c>
      <c r="AS14">
        <f t="shared" si="8"/>
        <v>0.5260581156486609</v>
      </c>
      <c r="AT14">
        <f t="shared" si="8"/>
        <v>10.043200148780819</v>
      </c>
      <c r="AU14">
        <f t="shared" si="8"/>
        <v>25.66964441551703</v>
      </c>
      <c r="AW14">
        <v>11</v>
      </c>
      <c r="AX14">
        <f>(R14*SUMPRODUCT(K15:$K$23, X15:$X$23)-$AZ$3*SUMPRODUCT(K14:$K$22, W15:$W$23))/Z14</f>
        <v>47.564376481510124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3.0469999999999998E-3</v>
      </c>
      <c r="O15">
        <f t="shared" si="22"/>
        <v>251.46988299433715</v>
      </c>
      <c r="P15">
        <f t="shared" si="23"/>
        <v>12.573494149716858</v>
      </c>
      <c r="Q15" s="4">
        <f t="shared" si="24"/>
        <v>50</v>
      </c>
      <c r="R15">
        <f t="shared" si="0"/>
        <v>50000</v>
      </c>
      <c r="S15">
        <f t="shared" si="12"/>
        <v>45.930131325866135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41.272601872008977</v>
      </c>
      <c r="AC15">
        <f t="shared" si="1"/>
        <v>39.334551157668955</v>
      </c>
      <c r="AE15">
        <f t="shared" si="2"/>
        <v>215.35873492448044</v>
      </c>
      <c r="AF15">
        <f t="shared" si="3"/>
        <v>-10.767936746224022</v>
      </c>
      <c r="AG15">
        <f t="shared" si="3"/>
        <v>-42.819985510815641</v>
      </c>
      <c r="AH15">
        <f t="shared" si="4"/>
        <v>-132.19727368117353</v>
      </c>
      <c r="AI15">
        <f t="shared" si="5"/>
        <v>29.573538986267266</v>
      </c>
      <c r="AJ15">
        <f t="shared" si="6"/>
        <v>1.9380507143400223</v>
      </c>
      <c r="AK15">
        <f t="shared" si="20"/>
        <v>21.039022869101316</v>
      </c>
      <c r="AL15">
        <f t="shared" si="7"/>
        <v>52.550612569708605</v>
      </c>
      <c r="AN15">
        <f t="shared" si="8"/>
        <v>93.249846564994357</v>
      </c>
      <c r="AO15">
        <f t="shared" si="8"/>
        <v>-4.6624923282497175</v>
      </c>
      <c r="AP15">
        <f t="shared" si="8"/>
        <v>-18.540957162471468</v>
      </c>
      <c r="AQ15">
        <f t="shared" si="8"/>
        <v>-57.241121384757491</v>
      </c>
      <c r="AR15">
        <f t="shared" si="8"/>
        <v>12.805275689515682</v>
      </c>
      <c r="AS15">
        <f t="shared" si="8"/>
        <v>0.83917158879466225</v>
      </c>
      <c r="AT15">
        <f t="shared" si="8"/>
        <v>9.1098494570423476</v>
      </c>
      <c r="AU15">
        <f t="shared" si="8"/>
        <v>22.754296735352693</v>
      </c>
      <c r="AW15">
        <v>12</v>
      </c>
      <c r="AX15">
        <f>(R15*SUMPRODUCT(K16:$K$23, X16:$X$23)-$AZ$3*SUMPRODUCT(K15:$K$22, W16:$W$23))/Z15</f>
        <v>45.930131325866135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3.104E-3</v>
      </c>
      <c r="O16">
        <f t="shared" si="22"/>
        <v>251.46988299433715</v>
      </c>
      <c r="P16">
        <f t="shared" si="23"/>
        <v>12.573494149716858</v>
      </c>
      <c r="Q16" s="4">
        <f t="shared" si="24"/>
        <v>50</v>
      </c>
      <c r="R16">
        <f t="shared" si="0"/>
        <v>50000</v>
      </c>
      <c r="S16">
        <f t="shared" si="12"/>
        <v>43.303374069701249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39.334551157668955</v>
      </c>
      <c r="AC16">
        <f t="shared" si="1"/>
        <v>36.599035203931408</v>
      </c>
      <c r="AE16">
        <f t="shared" si="2"/>
        <v>212.53667406203004</v>
      </c>
      <c r="AF16">
        <f t="shared" si="3"/>
        <v>-10.626833703101502</v>
      </c>
      <c r="AG16">
        <f t="shared" si="3"/>
        <v>-42.258872420681911</v>
      </c>
      <c r="AH16">
        <f t="shared" si="4"/>
        <v>-132.91323502557177</v>
      </c>
      <c r="AI16">
        <f t="shared" si="5"/>
        <v>26.737732912674858</v>
      </c>
      <c r="AJ16">
        <f t="shared" si="6"/>
        <v>2.7355159537375471</v>
      </c>
      <c r="AK16">
        <f t="shared" si="20"/>
        <v>20.643765070858283</v>
      </c>
      <c r="AL16">
        <f t="shared" si="7"/>
        <v>50.117013937270684</v>
      </c>
      <c r="AN16">
        <f t="shared" si="8"/>
        <v>84.773649813744896</v>
      </c>
      <c r="AO16">
        <f t="shared" si="8"/>
        <v>-4.2386824906872445</v>
      </c>
      <c r="AP16">
        <f t="shared" si="8"/>
        <v>-16.855626766178975</v>
      </c>
      <c r="AQ16">
        <f t="shared" si="8"/>
        <v>-53.014568386354334</v>
      </c>
      <c r="AR16">
        <f t="shared" si="8"/>
        <v>10.664772170524337</v>
      </c>
      <c r="AS16">
        <f t="shared" si="8"/>
        <v>1.0911042649250169</v>
      </c>
      <c r="AT16">
        <f t="shared" si="8"/>
        <v>8.2340956857327949</v>
      </c>
      <c r="AU16">
        <f t="shared" si="8"/>
        <v>19.989972121182145</v>
      </c>
      <c r="AW16">
        <v>13</v>
      </c>
      <c r="AX16">
        <f>(R16*SUMPRODUCT(K17:$K$23, X17:$X$23)-$AZ$3*SUMPRODUCT(K16:$K$22, W17:$W$23))/Z16</f>
        <v>43.303374069701249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3.1700000000000001E-3</v>
      </c>
      <c r="O17">
        <f t="shared" si="22"/>
        <v>251.46988299433715</v>
      </c>
      <c r="P17">
        <f t="shared" si="23"/>
        <v>12.573494149716858</v>
      </c>
      <c r="Q17" s="4">
        <f t="shared" si="24"/>
        <v>50</v>
      </c>
      <c r="R17">
        <f t="shared" si="0"/>
        <v>50000</v>
      </c>
      <c r="S17">
        <f t="shared" si="12"/>
        <v>39.670922322253787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36.599035203931408</v>
      </c>
      <c r="AC17">
        <f t="shared" si="1"/>
        <v>33.087392384065339</v>
      </c>
      <c r="AE17">
        <f t="shared" si="2"/>
        <v>209.73756606463311</v>
      </c>
      <c r="AF17">
        <f t="shared" si="3"/>
        <v>-10.486878303231656</v>
      </c>
      <c r="AG17">
        <f t="shared" si="3"/>
        <v>-41.702323070901535</v>
      </c>
      <c r="AH17">
        <f t="shared" si="4"/>
        <v>-133.96062557356166</v>
      </c>
      <c r="AI17">
        <f t="shared" si="5"/>
        <v>23.587739116938252</v>
      </c>
      <c r="AJ17">
        <f t="shared" si="6"/>
        <v>3.5116428198660685</v>
      </c>
      <c r="AK17">
        <f t="shared" si="20"/>
        <v>20.182132493589467</v>
      </c>
      <c r="AL17">
        <f t="shared" si="7"/>
        <v>47.281514430393784</v>
      </c>
      <c r="AN17">
        <f t="shared" si="8"/>
        <v>77.062765846666906</v>
      </c>
      <c r="AO17">
        <f t="shared" si="8"/>
        <v>-3.853138292333345</v>
      </c>
      <c r="AP17">
        <f t="shared" si="8"/>
        <v>-15.322464250799028</v>
      </c>
      <c r="AQ17">
        <f t="shared" si="8"/>
        <v>-49.220444934824549</v>
      </c>
      <c r="AR17">
        <f t="shared" si="8"/>
        <v>8.6667183687099776</v>
      </c>
      <c r="AS17">
        <f t="shared" si="8"/>
        <v>1.2902643691453639</v>
      </c>
      <c r="AT17">
        <f t="shared" si="8"/>
        <v>7.4154143190572333</v>
      </c>
      <c r="AU17">
        <f t="shared" si="8"/>
        <v>17.372397056912572</v>
      </c>
      <c r="AW17">
        <v>14</v>
      </c>
      <c r="AX17">
        <f>(R17*SUMPRODUCT(K18:$K$23, X18:$X$23)-$AZ$3*SUMPRODUCT(K17:$K$22, W18:$W$23))/Z17</f>
        <v>39.670922322253787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3.2390000000000001E-3</v>
      </c>
      <c r="O18">
        <f t="shared" si="22"/>
        <v>251.46988299433715</v>
      </c>
      <c r="P18">
        <f t="shared" si="23"/>
        <v>12.573494149716858</v>
      </c>
      <c r="Q18" s="4">
        <f t="shared" si="24"/>
        <v>50</v>
      </c>
      <c r="R18">
        <f t="shared" si="0"/>
        <v>50000</v>
      </c>
      <c r="S18">
        <f t="shared" si="12"/>
        <v>35.14106186820247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33.087392384065339</v>
      </c>
      <c r="AC18">
        <f t="shared" si="1"/>
        <v>28.921252766210866</v>
      </c>
      <c r="AE18">
        <f t="shared" si="2"/>
        <v>206.96085042750346</v>
      </c>
      <c r="AF18">
        <f t="shared" si="3"/>
        <v>-10.348042521375174</v>
      </c>
      <c r="AG18">
        <f t="shared" si="3"/>
        <v>-41.150226015765874</v>
      </c>
      <c r="AH18">
        <f t="shared" si="4"/>
        <v>-135.07382442665008</v>
      </c>
      <c r="AI18">
        <f t="shared" si="5"/>
        <v>20.388757463712352</v>
      </c>
      <c r="AJ18">
        <f t="shared" si="6"/>
        <v>4.1661396178544727</v>
      </c>
      <c r="AK18">
        <f t="shared" si="20"/>
        <v>19.655905539232453</v>
      </c>
      <c r="AL18">
        <f t="shared" si="7"/>
        <v>44.210802620799278</v>
      </c>
      <c r="AN18">
        <f t="shared" si="8"/>
        <v>70.048354130009699</v>
      </c>
      <c r="AO18">
        <f t="shared" si="8"/>
        <v>-3.5024177065004851</v>
      </c>
      <c r="AP18">
        <f t="shared" si="8"/>
        <v>-13.927781986439131</v>
      </c>
      <c r="AQ18">
        <f t="shared" si="8"/>
        <v>-45.717337687724125</v>
      </c>
      <c r="AR18">
        <f t="shared" si="8"/>
        <v>6.9008167493459664</v>
      </c>
      <c r="AS18">
        <f t="shared" si="8"/>
        <v>1.4100793589885217</v>
      </c>
      <c r="AT18">
        <f t="shared" si="8"/>
        <v>6.6527743247773197</v>
      </c>
      <c r="AU18">
        <f t="shared" si="8"/>
        <v>14.963670433111808</v>
      </c>
      <c r="AW18">
        <v>15</v>
      </c>
      <c r="AX18">
        <f>(R18*SUMPRODUCT(K19:$K$23, X19:$X$23)-$AZ$3*SUMPRODUCT(K18:$K$22, W19:$W$23))/Z18</f>
        <v>35.14106186820247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3.3149999999999998E-3</v>
      </c>
      <c r="O19">
        <f t="shared" si="22"/>
        <v>251.46988299433715</v>
      </c>
      <c r="P19">
        <f t="shared" si="23"/>
        <v>12.573494149716858</v>
      </c>
      <c r="Q19" s="4">
        <f t="shared" si="24"/>
        <v>50</v>
      </c>
      <c r="R19">
        <f t="shared" si="0"/>
        <v>50000</v>
      </c>
      <c r="S19">
        <f t="shared" si="12"/>
        <v>29.751079168619889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28.921252766210866</v>
      </c>
      <c r="AC19">
        <f t="shared" si="1"/>
        <v>24.159251234831004</v>
      </c>
      <c r="AE19">
        <f t="shared" si="2"/>
        <v>204.20516670406124</v>
      </c>
      <c r="AF19">
        <f t="shared" si="3"/>
        <v>-10.210258335203063</v>
      </c>
      <c r="AG19">
        <f t="shared" si="3"/>
        <v>-40.602310756365952</v>
      </c>
      <c r="AH19">
        <f t="shared" si="4"/>
        <v>-136.41299924226385</v>
      </c>
      <c r="AI19">
        <f t="shared" si="5"/>
        <v>16.979598370228388</v>
      </c>
      <c r="AJ19">
        <f t="shared" si="6"/>
        <v>4.7620015313798625</v>
      </c>
      <c r="AK19">
        <f t="shared" si="20"/>
        <v>19.07538174065013</v>
      </c>
      <c r="AL19">
        <f t="shared" si="7"/>
        <v>40.816981642258384</v>
      </c>
      <c r="AN19">
        <f t="shared" si="8"/>
        <v>63.667504591836028</v>
      </c>
      <c r="AO19">
        <f t="shared" si="8"/>
        <v>-3.1833752295918019</v>
      </c>
      <c r="AP19">
        <f t="shared" si="8"/>
        <v>-12.659071502663753</v>
      </c>
      <c r="AQ19">
        <f t="shared" si="8"/>
        <v>-42.531123946680381</v>
      </c>
      <c r="AR19">
        <f t="shared" si="8"/>
        <v>5.2939339129000968</v>
      </c>
      <c r="AS19">
        <f t="shared" si="8"/>
        <v>1.4847065784816298</v>
      </c>
      <c r="AT19">
        <f t="shared" si="8"/>
        <v>5.9473615392108181</v>
      </c>
      <c r="AU19">
        <f t="shared" si="8"/>
        <v>12.726002030592545</v>
      </c>
      <c r="AW19">
        <v>16</v>
      </c>
      <c r="AX19">
        <f>(R19*SUMPRODUCT(K20:$K$23, X20:$X$23)-$AZ$3*SUMPRODUCT(K19:$K$22, W20:$W$23))/Z19</f>
        <v>29.751079168619889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3.3969999999999998E-3</v>
      </c>
      <c r="O20">
        <f t="shared" si="22"/>
        <v>251.46988299433715</v>
      </c>
      <c r="P20">
        <f t="shared" si="23"/>
        <v>12.573494149716858</v>
      </c>
      <c r="Q20" s="4">
        <f t="shared" si="24"/>
        <v>50</v>
      </c>
      <c r="R20">
        <f t="shared" si="0"/>
        <v>50000</v>
      </c>
      <c r="S20">
        <f t="shared" si="12"/>
        <v>23.559141184578689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24.159251234831004</v>
      </c>
      <c r="AC20">
        <f t="shared" si="1"/>
        <v>18.87481193075169</v>
      </c>
      <c r="AE20">
        <f t="shared" si="2"/>
        <v>201.46943008572694</v>
      </c>
      <c r="AF20">
        <f t="shared" si="3"/>
        <v>-10.073471504286347</v>
      </c>
      <c r="AG20">
        <f t="shared" si="3"/>
        <v>-40.058361599162915</v>
      </c>
      <c r="AH20">
        <f t="shared" si="4"/>
        <v>-137.92604963937512</v>
      </c>
      <c r="AI20">
        <f t="shared" si="5"/>
        <v>13.411547342902566</v>
      </c>
      <c r="AJ20">
        <f t="shared" si="6"/>
        <v>5.2844393040793136</v>
      </c>
      <c r="AK20">
        <f t="shared" si="20"/>
        <v>18.445490414397995</v>
      </c>
      <c r="AL20">
        <f t="shared" si="7"/>
        <v>37.141477061379874</v>
      </c>
      <c r="AN20">
        <f t="shared" si="8"/>
        <v>57.863090640527957</v>
      </c>
      <c r="AO20">
        <f t="shared" si="8"/>
        <v>-2.8931545320263981</v>
      </c>
      <c r="AP20">
        <f t="shared" si="8"/>
        <v>-11.504974264021703</v>
      </c>
      <c r="AQ20">
        <f t="shared" si="8"/>
        <v>-39.613094197850323</v>
      </c>
      <c r="AR20">
        <f t="shared" si="8"/>
        <v>3.851867646629537</v>
      </c>
      <c r="AS20">
        <f t="shared" si="8"/>
        <v>1.5177190420710496</v>
      </c>
      <c r="AT20">
        <f t="shared" si="8"/>
        <v>5.2976428399244</v>
      </c>
      <c r="AU20">
        <f t="shared" si="8"/>
        <v>10.667229528624986</v>
      </c>
      <c r="AW20">
        <v>17</v>
      </c>
      <c r="AX20">
        <f>(R20*SUMPRODUCT(K21:$K$23, X21:$X$23)-$AZ$3*SUMPRODUCT(K20:$K$22, W21:$W$23))/Z20</f>
        <v>23.559141184578689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3.4910000000000002E-3</v>
      </c>
      <c r="O21">
        <f t="shared" si="22"/>
        <v>251.46988299433715</v>
      </c>
      <c r="P21">
        <f t="shared" si="23"/>
        <v>12.573494149716858</v>
      </c>
      <c r="Q21" s="4">
        <f t="shared" si="24"/>
        <v>50</v>
      </c>
      <c r="R21">
        <f t="shared" si="0"/>
        <v>50000</v>
      </c>
      <c r="S21">
        <f t="shared" si="12"/>
        <v>16.544289874135757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18.87481193075169</v>
      </c>
      <c r="AC21">
        <f t="shared" si="1"/>
        <v>13.075923186807842</v>
      </c>
      <c r="AE21">
        <f t="shared" si="2"/>
        <v>198.75140600444041</v>
      </c>
      <c r="AF21">
        <f t="shared" si="3"/>
        <v>-9.9375703002220206</v>
      </c>
      <c r="AG21">
        <f t="shared" si="3"/>
        <v>-39.517934242828609</v>
      </c>
      <c r="AH21">
        <f t="shared" si="4"/>
        <v>-139.84374034267773</v>
      </c>
      <c r="AI21">
        <f t="shared" si="5"/>
        <v>9.4521611187120413</v>
      </c>
      <c r="AJ21">
        <f t="shared" si="6"/>
        <v>5.7988887439438486</v>
      </c>
      <c r="AK21">
        <f t="shared" si="20"/>
        <v>17.772332955419664</v>
      </c>
      <c r="AL21">
        <f t="shared" si="7"/>
        <v>33.023382818075554</v>
      </c>
      <c r="AN21">
        <f t="shared" si="8"/>
        <v>52.582840829255545</v>
      </c>
      <c r="AO21">
        <f t="shared" si="8"/>
        <v>-2.6291420414627775</v>
      </c>
      <c r="AP21">
        <f t="shared" si="8"/>
        <v>-10.455097088194783</v>
      </c>
      <c r="AQ21">
        <f t="shared" si="8"/>
        <v>-36.997882365886156</v>
      </c>
      <c r="AR21">
        <f t="shared" si="8"/>
        <v>2.5007193337118285</v>
      </c>
      <c r="AS21">
        <f t="shared" si="8"/>
        <v>1.5341881093537955</v>
      </c>
      <c r="AT21">
        <f t="shared" si="8"/>
        <v>4.7019529257492971</v>
      </c>
      <c r="AU21">
        <f t="shared" si="8"/>
        <v>8.73686036881492</v>
      </c>
      <c r="AW21">
        <v>18</v>
      </c>
      <c r="AX21">
        <f>(R21*SUMPRODUCT(K22:$K$23, X22:$X$23)-$AZ$3*SUMPRODUCT(K21:$K$22, W22:$W$23))/Z21</f>
        <v>16.544289874135757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3.5990000000000002E-3</v>
      </c>
      <c r="O22">
        <f t="shared" si="22"/>
        <v>251.46988299433715</v>
      </c>
      <c r="P22">
        <f t="shared" si="23"/>
        <v>12.573494149716858</v>
      </c>
      <c r="Q22" s="4">
        <f t="shared" si="24"/>
        <v>50</v>
      </c>
      <c r="R22">
        <f t="shared" si="0"/>
        <v>50000</v>
      </c>
      <c r="S22">
        <f t="shared" si="12"/>
        <v>8.678773811002003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13.075923186807842</v>
      </c>
      <c r="AC22">
        <f t="shared" si="1"/>
        <v>6.7660640329015953</v>
      </c>
      <c r="AE22">
        <f t="shared" si="2"/>
        <v>196.04858563418603</v>
      </c>
      <c r="AF22">
        <f t="shared" si="3"/>
        <v>-9.8024292817093013</v>
      </c>
      <c r="AG22">
        <f t="shared" si="3"/>
        <v>-38.980529855060389</v>
      </c>
      <c r="AH22">
        <f t="shared" si="4"/>
        <v>-142.22504533994018</v>
      </c>
      <c r="AI22">
        <f t="shared" si="5"/>
        <v>5.0405811574761685</v>
      </c>
      <c r="AJ22">
        <f t="shared" si="6"/>
        <v>6.3098591539062463</v>
      </c>
      <c r="AK22">
        <f t="shared" si="20"/>
        <v>17.056388990335662</v>
      </c>
      <c r="AL22">
        <f t="shared" si="7"/>
        <v>28.406829301718076</v>
      </c>
      <c r="AN22">
        <f t="shared" si="8"/>
        <v>47.779204674419113</v>
      </c>
      <c r="AO22">
        <f t="shared" si="8"/>
        <v>-2.3889602337209559</v>
      </c>
      <c r="AP22">
        <f t="shared" si="8"/>
        <v>-9.4999854665489032</v>
      </c>
      <c r="AQ22">
        <f t="shared" si="8"/>
        <v>-34.661813698596717</v>
      </c>
      <c r="AR22">
        <f t="shared" si="8"/>
        <v>1.2284452755525443</v>
      </c>
      <c r="AS22">
        <f t="shared" si="8"/>
        <v>1.5377823359755618</v>
      </c>
      <c r="AT22">
        <f t="shared" si="8"/>
        <v>4.1568302976507212</v>
      </c>
      <c r="AU22">
        <f t="shared" si="8"/>
        <v>6.9230579091788274</v>
      </c>
      <c r="AW22">
        <v>19</v>
      </c>
      <c r="AX22">
        <f>(R22*SUMPRODUCT(K23:$K$23, X23:$X$23)-$AZ$3*SUMPRODUCT(K22:$K$22, W23:$W$23))/Z22</f>
        <v>8.678773811002003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3.7169999999999998E-3</v>
      </c>
      <c r="O23">
        <f t="shared" si="22"/>
        <v>251.46988299433715</v>
      </c>
      <c r="P23">
        <f t="shared" si="23"/>
        <v>12.573494149716858</v>
      </c>
      <c r="Q23" s="4">
        <f t="shared" si="24"/>
        <v>50</v>
      </c>
      <c r="R23">
        <f t="shared" si="0"/>
        <v>50000</v>
      </c>
      <c r="S23">
        <f t="shared" si="12"/>
        <v>8.799476226399527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6.7660640329015953</v>
      </c>
      <c r="AC23">
        <f t="shared" si="1"/>
        <v>6.7660640329015962</v>
      </c>
      <c r="AE23">
        <f t="shared" si="2"/>
        <v>193.3593871850419</v>
      </c>
      <c r="AF23">
        <f t="shared" si="3"/>
        <v>-9.6679693592520941</v>
      </c>
      <c r="AG23">
        <f t="shared" si="3"/>
        <v>-38.445833927038521</v>
      </c>
      <c r="AH23">
        <f t="shared" si="4"/>
        <v>-144.89062947125944</v>
      </c>
      <c r="AI23">
        <f t="shared" si="5"/>
        <v>0.35495442749186168</v>
      </c>
      <c r="AJ23">
        <f t="shared" si="6"/>
        <v>0</v>
      </c>
      <c r="AK23">
        <f t="shared" si="20"/>
        <v>16.297827637611942</v>
      </c>
      <c r="AL23">
        <f t="shared" si="7"/>
        <v>16.652782065103803</v>
      </c>
      <c r="AN23">
        <f t="shared" si="8"/>
        <v>43.409204846753703</v>
      </c>
      <c r="AO23">
        <f t="shared" si="8"/>
        <v>-2.1704602423376849</v>
      </c>
      <c r="AP23">
        <f t="shared" si="8"/>
        <v>-8.6310941751484478</v>
      </c>
      <c r="AQ23">
        <f t="shared" si="8"/>
        <v>-32.527963119131911</v>
      </c>
      <c r="AR23">
        <f t="shared" si="8"/>
        <v>7.9687310135664199E-2</v>
      </c>
      <c r="AS23">
        <f t="shared" si="8"/>
        <v>0</v>
      </c>
      <c r="AT23">
        <f t="shared" si="8"/>
        <v>3.6588641946880891</v>
      </c>
      <c r="AU23">
        <f t="shared" si="8"/>
        <v>3.7385515048237532</v>
      </c>
      <c r="AW23">
        <v>20</v>
      </c>
      <c r="AX23">
        <f>(R23*SUMPRODUCT(K$23:$K24, X$23:$X24)-$AZ$3*SUMPRODUCT(K$22:$K23, W$23:$W24))/Z23</f>
        <v>8.799476226399527</v>
      </c>
    </row>
    <row r="25" spans="5:50" x14ac:dyDescent="0.25">
      <c r="AN25" s="8">
        <f t="shared" ref="AN25:AU25" si="25">SUM(AN3:AN23)</f>
        <v>2311.1722531920295</v>
      </c>
      <c r="AO25" s="8">
        <f t="shared" si="25"/>
        <v>-304.1610249053544</v>
      </c>
      <c r="AP25" s="8">
        <f t="shared" si="25"/>
        <v>-809.53261394011042</v>
      </c>
      <c r="AQ25" s="8">
        <f t="shared" si="25"/>
        <v>-1348.3408669584717</v>
      </c>
      <c r="AR25" s="8">
        <f t="shared" si="25"/>
        <v>-150.8622526119066</v>
      </c>
      <c r="AS25" s="8">
        <f t="shared" si="25"/>
        <v>-23.897293849318366</v>
      </c>
      <c r="AT25" s="8">
        <f t="shared" si="25"/>
        <v>174.75954646122514</v>
      </c>
      <c r="AU25" s="9">
        <f t="shared" si="25"/>
        <v>1.7097434579227411E-13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72C-4B38-429E-89D6-414AD164D984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291.14991344295362</v>
      </c>
      <c r="K3">
        <v>1</v>
      </c>
      <c r="L3" s="2">
        <v>0</v>
      </c>
      <c r="O3">
        <f>$C$3</f>
        <v>291.14991344295362</v>
      </c>
      <c r="P3">
        <f>O3*B5</f>
        <v>232.91993075436289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291.14991344295362</v>
      </c>
      <c r="AF3">
        <f t="shared" ref="AF3:AG23" si="3">-$Z3*P3</f>
        <v>-232.91993075436289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-341.77001731140928</v>
      </c>
      <c r="AJ3">
        <f t="shared" ref="AJ3:AJ23" si="6">AB3-AC3</f>
        <v>0</v>
      </c>
      <c r="AL3">
        <f t="shared" ref="AL3:AL23" si="7">SUM(AI3:AK3)</f>
        <v>-341.77001731140928</v>
      </c>
      <c r="AN3">
        <f t="shared" ref="AN3:AU23" si="8">AE3*$K3</f>
        <v>291.14991344295362</v>
      </c>
      <c r="AO3">
        <f t="shared" si="8"/>
        <v>-232.91993075436289</v>
      </c>
      <c r="AP3">
        <f t="shared" si="8"/>
        <v>-400</v>
      </c>
      <c r="AQ3">
        <f t="shared" si="8"/>
        <v>0</v>
      </c>
      <c r="AR3">
        <f t="shared" si="8"/>
        <v>-341.77001731140928</v>
      </c>
      <c r="AS3">
        <f t="shared" si="8"/>
        <v>0</v>
      </c>
      <c r="AT3">
        <f t="shared" si="8"/>
        <v>0</v>
      </c>
      <c r="AU3">
        <f t="shared" si="8"/>
        <v>-341.77001731140928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169.21104568082046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28.955074249090799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28.578716194001117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-28.578716194001117</v>
      </c>
      <c r="AK4">
        <f t="shared" ref="AK4:AK23" si="20">H4*SUM(AB4:AB4, AE4:AF4)</f>
        <v>0</v>
      </c>
      <c r="AL4">
        <f t="shared" si="7"/>
        <v>-178.47871619400109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-26.81181742565073</v>
      </c>
      <c r="AT4">
        <f t="shared" si="8"/>
        <v>0</v>
      </c>
      <c r="AU4">
        <f t="shared" si="8"/>
        <v>-167.44414691246934</v>
      </c>
      <c r="AW4">
        <v>1</v>
      </c>
      <c r="AX4">
        <f>(R4*SUMPRODUCT(K5:$K$23, X5:$X$23)-$AZ$3*SUMPRODUCT(K4:$K$22, W5:$W$23))/Z4</f>
        <v>28.955074249090799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291.14991344295362</v>
      </c>
      <c r="P5">
        <f t="shared" ref="P5:P23" si="23">O5*$C$5</f>
        <v>14.557495672147681</v>
      </c>
      <c r="Q5" s="4">
        <f t="shared" ref="Q5:Q23" si="24">$C$8</f>
        <v>50</v>
      </c>
      <c r="R5">
        <f t="shared" si="0"/>
        <v>50000</v>
      </c>
      <c r="S5">
        <f t="shared" si="12"/>
        <v>56.88293371467924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28.578716194001117</v>
      </c>
      <c r="AC5">
        <f t="shared" si="1"/>
        <v>55.411064193047423</v>
      </c>
      <c r="AE5">
        <f t="shared" si="2"/>
        <v>283.61628857803498</v>
      </c>
      <c r="AF5">
        <f t="shared" si="3"/>
        <v>-14.180814428901751</v>
      </c>
      <c r="AG5">
        <f t="shared" si="3"/>
        <v>-48.706229245300001</v>
      </c>
      <c r="AH5">
        <f t="shared" si="4"/>
        <v>-150.36975469999999</v>
      </c>
      <c r="AI5">
        <f t="shared" si="5"/>
        <v>70.359490203833275</v>
      </c>
      <c r="AJ5">
        <f t="shared" si="6"/>
        <v>-26.832347999046306</v>
      </c>
      <c r="AK5">
        <f t="shared" si="20"/>
        <v>25.748426045646813</v>
      </c>
      <c r="AL5">
        <f t="shared" si="7"/>
        <v>69.275568250433778</v>
      </c>
      <c r="AN5">
        <f t="shared" si="8"/>
        <v>244.92039454343427</v>
      </c>
      <c r="AO5">
        <f t="shared" si="8"/>
        <v>-12.246019727171715</v>
      </c>
      <c r="AP5">
        <f t="shared" si="8"/>
        <v>-42.060873665934082</v>
      </c>
      <c r="AQ5">
        <f t="shared" si="8"/>
        <v>-129.85368306302442</v>
      </c>
      <c r="AR5">
        <f t="shared" si="8"/>
        <v>60.759818087304083</v>
      </c>
      <c r="AS5">
        <f t="shared" si="8"/>
        <v>-23.171409834752737</v>
      </c>
      <c r="AT5">
        <f t="shared" si="8"/>
        <v>22.235375470112039</v>
      </c>
      <c r="AU5">
        <f t="shared" si="8"/>
        <v>59.823783722663386</v>
      </c>
      <c r="AW5">
        <v>2</v>
      </c>
      <c r="AX5">
        <f>(R5*SUMPRODUCT(K6:$K$23, X6:$X$23)-$AZ$3*SUMPRODUCT(K5:$K$22, W6:$W$23))/Z5</f>
        <v>56.88293371467924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291.14991344295362</v>
      </c>
      <c r="P6">
        <f t="shared" si="23"/>
        <v>14.557495672147681</v>
      </c>
      <c r="Q6" s="4">
        <f t="shared" si="24"/>
        <v>50</v>
      </c>
      <c r="R6">
        <f t="shared" si="0"/>
        <v>50000</v>
      </c>
      <c r="S6">
        <f t="shared" si="12"/>
        <v>83.223987262345389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55.411064193047423</v>
      </c>
      <c r="AC6">
        <f t="shared" si="1"/>
        <v>80.008183794221623</v>
      </c>
      <c r="AE6">
        <f t="shared" si="2"/>
        <v>279.89978073250848</v>
      </c>
      <c r="AF6">
        <f t="shared" si="3"/>
        <v>-13.994989036625423</v>
      </c>
      <c r="AG6">
        <f t="shared" si="3"/>
        <v>-48.067982817269588</v>
      </c>
      <c r="AH6">
        <f t="shared" si="4"/>
        <v>-151.18413557741118</v>
      </c>
      <c r="AI6">
        <f t="shared" si="5"/>
        <v>66.65267330120227</v>
      </c>
      <c r="AJ6">
        <f t="shared" si="6"/>
        <v>-24.597119601174199</v>
      </c>
      <c r="AK6">
        <f t="shared" si="20"/>
        <v>34.959165120715639</v>
      </c>
      <c r="AL6">
        <f t="shared" si="7"/>
        <v>77.01471882074371</v>
      </c>
      <c r="AN6">
        <f t="shared" si="8"/>
        <v>217.99328796296643</v>
      </c>
      <c r="AO6">
        <f t="shared" si="8"/>
        <v>-10.899664398148321</v>
      </c>
      <c r="AP6">
        <f t="shared" si="8"/>
        <v>-37.436605318737087</v>
      </c>
      <c r="AQ6">
        <f t="shared" si="8"/>
        <v>-117.74616870405788</v>
      </c>
      <c r="AR6">
        <f t="shared" si="8"/>
        <v>51.910849542023122</v>
      </c>
      <c r="AS6">
        <f t="shared" si="8"/>
        <v>-19.156881660449017</v>
      </c>
      <c r="AT6">
        <f t="shared" si="8"/>
        <v>27.227114394877209</v>
      </c>
      <c r="AU6">
        <f t="shared" si="8"/>
        <v>59.981082276451318</v>
      </c>
      <c r="AW6">
        <v>3</v>
      </c>
      <c r="AX6">
        <f>(R6*SUMPRODUCT(K7:$K$23, X7:$X$23)-$AZ$3*SUMPRODUCT(K6:$K$22, W7:$W$23))/Z6</f>
        <v>83.223987262345389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291.14991344295362</v>
      </c>
      <c r="P7">
        <f t="shared" si="23"/>
        <v>14.557495672147681</v>
      </c>
      <c r="Q7" s="4">
        <f t="shared" si="24"/>
        <v>50</v>
      </c>
      <c r="R7">
        <f t="shared" si="0"/>
        <v>50000</v>
      </c>
      <c r="S7">
        <f t="shared" si="12"/>
        <v>104.64382040605126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80.008183794221623</v>
      </c>
      <c r="AC7">
        <f t="shared" si="1"/>
        <v>99.275440651287227</v>
      </c>
      <c r="AE7">
        <f t="shared" si="2"/>
        <v>276.2135006202613</v>
      </c>
      <c r="AF7">
        <f t="shared" si="3"/>
        <v>-13.810675031013066</v>
      </c>
      <c r="AG7">
        <f t="shared" si="3"/>
        <v>-47.434927483566149</v>
      </c>
      <c r="AH7">
        <f t="shared" si="4"/>
        <v>-152.37550553074459</v>
      </c>
      <c r="AI7">
        <f t="shared" si="5"/>
        <v>62.592392574937463</v>
      </c>
      <c r="AJ7">
        <f t="shared" si="6"/>
        <v>-19.267256857065604</v>
      </c>
      <c r="AK7">
        <f t="shared" si="20"/>
        <v>35.850432682449295</v>
      </c>
      <c r="AL7">
        <f t="shared" si="7"/>
        <v>79.175568400321154</v>
      </c>
      <c r="AN7">
        <f t="shared" si="8"/>
        <v>194.73369816284432</v>
      </c>
      <c r="AO7">
        <f t="shared" si="8"/>
        <v>-9.736684908142216</v>
      </c>
      <c r="AP7">
        <f t="shared" si="8"/>
        <v>-33.442170025065018</v>
      </c>
      <c r="AQ7">
        <f t="shared" si="8"/>
        <v>-107.42648579740795</v>
      </c>
      <c r="AR7">
        <f t="shared" si="8"/>
        <v>44.128357432229123</v>
      </c>
      <c r="AS7">
        <f t="shared" si="8"/>
        <v>-13.583637920682374</v>
      </c>
      <c r="AT7">
        <f t="shared" si="8"/>
        <v>25.27496781045954</v>
      </c>
      <c r="AU7">
        <f t="shared" si="8"/>
        <v>55.819687322006288</v>
      </c>
      <c r="AW7">
        <v>4</v>
      </c>
      <c r="AX7">
        <f>(R7*SUMPRODUCT(K8:$K$23, X8:$X$23)-$AZ$3*SUMPRODUCT(K7:$K$22, W8:$W$23))/Z7</f>
        <v>104.64382040605126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291.14991344295362</v>
      </c>
      <c r="P8">
        <f t="shared" si="23"/>
        <v>14.557495672147681</v>
      </c>
      <c r="Q8" s="4">
        <f t="shared" si="24"/>
        <v>50</v>
      </c>
      <c r="R8">
        <f t="shared" si="0"/>
        <v>50000</v>
      </c>
      <c r="S8">
        <f t="shared" si="12"/>
        <v>119.05737448394611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99.275440651287227</v>
      </c>
      <c r="AC8">
        <f t="shared" si="1"/>
        <v>111.45421929560587</v>
      </c>
      <c r="AE8">
        <f t="shared" si="2"/>
        <v>272.5567100855497</v>
      </c>
      <c r="AF8">
        <f t="shared" si="3"/>
        <v>-13.627835504277483</v>
      </c>
      <c r="AG8">
        <f t="shared" si="3"/>
        <v>-46.806936478611213</v>
      </c>
      <c r="AH8">
        <f t="shared" si="4"/>
        <v>-153.64173011927076</v>
      </c>
      <c r="AI8">
        <f t="shared" si="5"/>
        <v>58.480207983390244</v>
      </c>
      <c r="AJ8">
        <f t="shared" si="6"/>
        <v>-12.178778644318641</v>
      </c>
      <c r="AK8">
        <f t="shared" si="20"/>
        <v>25.969812854360562</v>
      </c>
      <c r="AL8">
        <f t="shared" si="7"/>
        <v>72.271242193432158</v>
      </c>
      <c r="AN8">
        <f t="shared" si="8"/>
        <v>179.16607807260274</v>
      </c>
      <c r="AO8">
        <f t="shared" si="8"/>
        <v>-8.9583039036301351</v>
      </c>
      <c r="AP8">
        <f t="shared" si="8"/>
        <v>-30.768698495201093</v>
      </c>
      <c r="AQ8">
        <f t="shared" si="8"/>
        <v>-100.99691255122198</v>
      </c>
      <c r="AR8">
        <f t="shared" si="8"/>
        <v>38.44216312254953</v>
      </c>
      <c r="AS8">
        <f t="shared" si="8"/>
        <v>-8.0057614605490723</v>
      </c>
      <c r="AT8">
        <f t="shared" si="8"/>
        <v>17.071344587094547</v>
      </c>
      <c r="AU8">
        <f t="shared" si="8"/>
        <v>47.507746249095</v>
      </c>
      <c r="AW8">
        <v>5</v>
      </c>
      <c r="AX8">
        <f>(R8*SUMPRODUCT(K9:$K$23, X9:$X$23)-$AZ$3*SUMPRODUCT(K8:$K$22, W9:$W$23))/Z8</f>
        <v>119.05737448394611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291.14991344295362</v>
      </c>
      <c r="P9">
        <f t="shared" si="23"/>
        <v>14.557495672147681</v>
      </c>
      <c r="Q9" s="4">
        <f t="shared" si="24"/>
        <v>50</v>
      </c>
      <c r="R9">
        <f t="shared" si="0"/>
        <v>50000</v>
      </c>
      <c r="S9">
        <f t="shared" si="12"/>
        <v>128.44815209601393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111.45421929560587</v>
      </c>
      <c r="AC9">
        <f t="shared" si="1"/>
        <v>118.64422388379</v>
      </c>
      <c r="AE9">
        <f t="shared" si="2"/>
        <v>268.92761749076055</v>
      </c>
      <c r="AF9">
        <f t="shared" si="3"/>
        <v>-13.446380874538029</v>
      </c>
      <c r="AG9">
        <f t="shared" si="3"/>
        <v>-46.183702119398504</v>
      </c>
      <c r="AH9">
        <f t="shared" si="4"/>
        <v>-155.16499442659617</v>
      </c>
      <c r="AI9">
        <f t="shared" si="5"/>
        <v>54.132540070227861</v>
      </c>
      <c r="AJ9">
        <f t="shared" si="6"/>
        <v>-7.1900045881841379</v>
      </c>
      <c r="AK9">
        <f t="shared" si="20"/>
        <v>19.154030798597443</v>
      </c>
      <c r="AL9">
        <f t="shared" si="7"/>
        <v>66.09656628064117</v>
      </c>
      <c r="AN9">
        <f t="shared" si="8"/>
        <v>168.01034189609013</v>
      </c>
      <c r="AO9">
        <f t="shared" si="8"/>
        <v>-8.4005170948045063</v>
      </c>
      <c r="AP9">
        <f t="shared" si="8"/>
        <v>-28.852892296842324</v>
      </c>
      <c r="AQ9">
        <f t="shared" si="8"/>
        <v>-96.938068344033098</v>
      </c>
      <c r="AR9">
        <f t="shared" si="8"/>
        <v>33.818864160410186</v>
      </c>
      <c r="AS9">
        <f t="shared" si="8"/>
        <v>-4.4918968916860171</v>
      </c>
      <c r="AT9">
        <f t="shared" si="8"/>
        <v>11.966324965754618</v>
      </c>
      <c r="AU9">
        <f t="shared" si="8"/>
        <v>41.293292234478784</v>
      </c>
      <c r="AW9">
        <v>6</v>
      </c>
      <c r="AX9">
        <f>(R9*SUMPRODUCT(K10:$K$23, X10:$X$23)-$AZ$3*SUMPRODUCT(K9:$K$22, W10:$W$23))/Z9</f>
        <v>128.44815209601393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291.14991344295362</v>
      </c>
      <c r="P10">
        <f t="shared" si="23"/>
        <v>14.557495672147681</v>
      </c>
      <c r="Q10" s="4">
        <f t="shared" si="24"/>
        <v>50</v>
      </c>
      <c r="R10">
        <f t="shared" si="0"/>
        <v>50000</v>
      </c>
      <c r="S10">
        <f t="shared" si="12"/>
        <v>135.15262822569269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118.64422388379</v>
      </c>
      <c r="AC10">
        <f t="shared" si="1"/>
        <v>123.16453350584278</v>
      </c>
      <c r="AE10">
        <f t="shared" si="2"/>
        <v>265.32479419923686</v>
      </c>
      <c r="AF10">
        <f t="shared" si="3"/>
        <v>-13.266239709961843</v>
      </c>
      <c r="AG10">
        <f t="shared" si="3"/>
        <v>-45.564979062104925</v>
      </c>
      <c r="AH10">
        <f t="shared" si="4"/>
        <v>-156.88603609959671</v>
      </c>
      <c r="AI10">
        <f t="shared" si="5"/>
        <v>49.607539327573392</v>
      </c>
      <c r="AJ10">
        <f t="shared" si="6"/>
        <v>-4.5203096220527783</v>
      </c>
      <c r="AK10">
        <f t="shared" si="20"/>
        <v>19.461895864585916</v>
      </c>
      <c r="AL10">
        <f t="shared" si="7"/>
        <v>64.549125570106526</v>
      </c>
      <c r="AN10">
        <f t="shared" si="8"/>
        <v>157.4912183807204</v>
      </c>
      <c r="AO10">
        <f t="shared" si="8"/>
        <v>-7.8745609190360186</v>
      </c>
      <c r="AP10">
        <f t="shared" si="8"/>
        <v>-27.046413395478886</v>
      </c>
      <c r="AQ10">
        <f t="shared" si="8"/>
        <v>-93.124251907243107</v>
      </c>
      <c r="AR10">
        <f t="shared" si="8"/>
        <v>29.44599215896238</v>
      </c>
      <c r="AS10">
        <f t="shared" si="8"/>
        <v>-2.6831607350672293</v>
      </c>
      <c r="AT10">
        <f t="shared" si="8"/>
        <v>11.552172125348832</v>
      </c>
      <c r="AU10">
        <f t="shared" si="8"/>
        <v>38.315003549243983</v>
      </c>
      <c r="AW10">
        <v>7</v>
      </c>
      <c r="AX10">
        <f>(R10*SUMPRODUCT(K11:$K$23, X11:$X$23)-$AZ$3*SUMPRODUCT(K10:$K$22, W11:$W$23))/Z10</f>
        <v>135.15262822569269</v>
      </c>
    </row>
    <row r="11" spans="1:52" x14ac:dyDescent="0.25">
      <c r="A11" t="s">
        <v>33</v>
      </c>
      <c r="C11" s="7">
        <f>AU25</f>
        <v>2.2915003228263231E-13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291.14991344295362</v>
      </c>
      <c r="P11">
        <f t="shared" si="23"/>
        <v>14.557495672147681</v>
      </c>
      <c r="Q11" s="4">
        <f t="shared" si="24"/>
        <v>50</v>
      </c>
      <c r="R11">
        <f t="shared" si="0"/>
        <v>50000</v>
      </c>
      <c r="S11">
        <f t="shared" si="12"/>
        <v>138.93241005464338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123.16453350584278</v>
      </c>
      <c r="AC11">
        <f t="shared" si="1"/>
        <v>124.90096444927531</v>
      </c>
      <c r="AE11">
        <f t="shared" si="2"/>
        <v>261.74529740069494</v>
      </c>
      <c r="AF11">
        <f t="shared" si="3"/>
        <v>-13.087264870034748</v>
      </c>
      <c r="AG11">
        <f t="shared" si="3"/>
        <v>-44.950261929578069</v>
      </c>
      <c r="AH11">
        <f t="shared" si="4"/>
        <v>-159.06734190580832</v>
      </c>
      <c r="AI11">
        <f t="shared" si="5"/>
        <v>44.640428695273812</v>
      </c>
      <c r="AJ11">
        <f t="shared" si="6"/>
        <v>-1.7364309434325236</v>
      </c>
      <c r="AK11">
        <f t="shared" si="20"/>
        <v>19.148862150879904</v>
      </c>
      <c r="AL11">
        <f t="shared" si="7"/>
        <v>62.052859902721195</v>
      </c>
      <c r="AN11">
        <f t="shared" si="8"/>
        <v>147.75701793014366</v>
      </c>
      <c r="AO11">
        <f t="shared" si="8"/>
        <v>-7.3878508965071834</v>
      </c>
      <c r="AP11">
        <f t="shared" si="8"/>
        <v>-25.37473155716641</v>
      </c>
      <c r="AQ11">
        <f t="shared" si="8"/>
        <v>-89.794606907861919</v>
      </c>
      <c r="AR11">
        <f t="shared" si="8"/>
        <v>25.199828568608165</v>
      </c>
      <c r="AS11">
        <f t="shared" si="8"/>
        <v>-0.98022719258426105</v>
      </c>
      <c r="AT11">
        <f t="shared" si="8"/>
        <v>10.809664189832734</v>
      </c>
      <c r="AU11">
        <f t="shared" si="8"/>
        <v>35.02926556585664</v>
      </c>
      <c r="AW11">
        <v>8</v>
      </c>
      <c r="AX11">
        <f>(R11*SUMPRODUCT(K12:$K$23, X12:$X$23)-$AZ$3*SUMPRODUCT(K11:$K$22, W12:$W$23))/Z11</f>
        <v>138.93241005464338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291.14991344295362</v>
      </c>
      <c r="P12">
        <f t="shared" si="23"/>
        <v>14.557495672147681</v>
      </c>
      <c r="Q12" s="4">
        <f t="shared" si="24"/>
        <v>50</v>
      </c>
      <c r="R12">
        <f t="shared" si="0"/>
        <v>50000</v>
      </c>
      <c r="S12">
        <f t="shared" si="12"/>
        <v>139.78314124059608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124.90096444927531</v>
      </c>
      <c r="AC12">
        <f t="shared" si="1"/>
        <v>123.95684735096394</v>
      </c>
      <c r="AE12">
        <f t="shared" si="2"/>
        <v>258.18582310134286</v>
      </c>
      <c r="AF12">
        <f t="shared" si="3"/>
        <v>-12.909291155067143</v>
      </c>
      <c r="AG12">
        <f t="shared" si="3"/>
        <v>-44.33898331759773</v>
      </c>
      <c r="AH12">
        <f t="shared" si="4"/>
        <v>-161.77599268455148</v>
      </c>
      <c r="AI12">
        <f t="shared" si="5"/>
        <v>39.161555944126519</v>
      </c>
      <c r="AJ12">
        <f t="shared" si="6"/>
        <v>0.94411709831136648</v>
      </c>
      <c r="AK12">
        <f t="shared" si="20"/>
        <v>19.212212062929098</v>
      </c>
      <c r="AL12">
        <f t="shared" si="7"/>
        <v>59.317885105366983</v>
      </c>
      <c r="AN12">
        <f t="shared" si="8"/>
        <v>138.55658355671795</v>
      </c>
      <c r="AO12">
        <f t="shared" si="8"/>
        <v>-6.927829177835898</v>
      </c>
      <c r="AP12">
        <f t="shared" si="8"/>
        <v>-23.794714880426373</v>
      </c>
      <c r="AQ12">
        <f t="shared" si="8"/>
        <v>-86.817814311476297</v>
      </c>
      <c r="AR12">
        <f t="shared" si="8"/>
        <v>21.016225186979405</v>
      </c>
      <c r="AS12">
        <f t="shared" si="8"/>
        <v>0.50666468843317591</v>
      </c>
      <c r="AT12">
        <f t="shared" si="8"/>
        <v>10.310320040158606</v>
      </c>
      <c r="AU12">
        <f t="shared" si="8"/>
        <v>31.833209915571189</v>
      </c>
      <c r="AW12">
        <v>9</v>
      </c>
      <c r="AX12">
        <f>(R12*SUMPRODUCT(K13:$K$23, X13:$X$23)-$AZ$3*SUMPRODUCT(K12:$K$22, W13:$W$23))/Z12</f>
        <v>139.78314124059608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291.14991344295362</v>
      </c>
      <c r="P13">
        <f t="shared" si="23"/>
        <v>14.557495672147681</v>
      </c>
      <c r="Q13" s="4">
        <f t="shared" si="24"/>
        <v>50</v>
      </c>
      <c r="R13">
        <f t="shared" si="0"/>
        <v>50000</v>
      </c>
      <c r="S13">
        <f t="shared" si="12"/>
        <v>137.64477854550427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123.95684735096394</v>
      </c>
      <c r="AC13">
        <f t="shared" si="1"/>
        <v>120.38628566975416</v>
      </c>
      <c r="AE13">
        <f t="shared" si="2"/>
        <v>254.64428816586175</v>
      </c>
      <c r="AF13">
        <f t="shared" si="3"/>
        <v>-12.732214408293087</v>
      </c>
      <c r="AG13">
        <f t="shared" si="3"/>
        <v>-43.730785483430239</v>
      </c>
      <c r="AH13">
        <f t="shared" si="4"/>
        <v>-164.80800099151074</v>
      </c>
      <c r="AI13">
        <f t="shared" si="5"/>
        <v>33.373287282627672</v>
      </c>
      <c r="AJ13">
        <f t="shared" si="6"/>
        <v>3.5705616812097816</v>
      </c>
      <c r="AK13">
        <f t="shared" si="20"/>
        <v>18.915423221311137</v>
      </c>
      <c r="AL13">
        <f t="shared" si="7"/>
        <v>55.85927218514859</v>
      </c>
      <c r="AN13">
        <f t="shared" si="8"/>
        <v>129.93819806035035</v>
      </c>
      <c r="AO13">
        <f t="shared" si="8"/>
        <v>-6.4969099030175164</v>
      </c>
      <c r="AP13">
        <f t="shared" si="8"/>
        <v>-22.314655107360995</v>
      </c>
      <c r="AQ13">
        <f t="shared" si="8"/>
        <v>-84.097133413088144</v>
      </c>
      <c r="AR13">
        <f t="shared" si="8"/>
        <v>17.029499636883678</v>
      </c>
      <c r="AS13">
        <f t="shared" si="8"/>
        <v>1.8219625276555984</v>
      </c>
      <c r="AT13">
        <f t="shared" si="8"/>
        <v>9.6520366768453592</v>
      </c>
      <c r="AU13">
        <f t="shared" si="8"/>
        <v>28.503498841384637</v>
      </c>
      <c r="AW13">
        <v>10</v>
      </c>
      <c r="AX13">
        <f>(R13*SUMPRODUCT(K14:$K$23, X14:$X$23)-$AZ$3*SUMPRODUCT(K13:$K$22, W14:$W$23))/Z13</f>
        <v>137.64477854550427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3.852E-3</v>
      </c>
      <c r="O14">
        <f t="shared" si="22"/>
        <v>291.14991344295362</v>
      </c>
      <c r="P14">
        <f t="shared" si="23"/>
        <v>14.557495672147681</v>
      </c>
      <c r="Q14" s="4">
        <f t="shared" si="24"/>
        <v>50</v>
      </c>
      <c r="R14">
        <f t="shared" si="0"/>
        <v>50000</v>
      </c>
      <c r="S14">
        <f t="shared" si="12"/>
        <v>135.33160792908964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120.38628566975416</v>
      </c>
      <c r="AC14">
        <f t="shared" si="1"/>
        <v>116.72358395140701</v>
      </c>
      <c r="AE14">
        <f t="shared" si="2"/>
        <v>251.11695548618823</v>
      </c>
      <c r="AF14">
        <f t="shared" si="3"/>
        <v>-12.555847774309411</v>
      </c>
      <c r="AG14">
        <f t="shared" si="3"/>
        <v>-43.125026642913767</v>
      </c>
      <c r="AH14">
        <f t="shared" si="4"/>
        <v>-168.45098568217327</v>
      </c>
      <c r="AI14">
        <f t="shared" si="5"/>
        <v>26.985095386791784</v>
      </c>
      <c r="AJ14">
        <f t="shared" si="6"/>
        <v>3.6627017183471509</v>
      </c>
      <c r="AK14">
        <f t="shared" si="20"/>
        <v>30.715846346453102</v>
      </c>
      <c r="AL14">
        <f t="shared" si="7"/>
        <v>61.36364345159204</v>
      </c>
      <c r="AN14">
        <f t="shared" si="8"/>
        <v>118.03758216020529</v>
      </c>
      <c r="AO14">
        <f t="shared" si="8"/>
        <v>-5.9018791080102639</v>
      </c>
      <c r="AP14">
        <f t="shared" si="8"/>
        <v>-20.270928602445377</v>
      </c>
      <c r="AQ14">
        <f t="shared" si="8"/>
        <v>-79.18042421281551</v>
      </c>
      <c r="AR14">
        <f t="shared" si="8"/>
        <v>12.684350236934142</v>
      </c>
      <c r="AS14">
        <f t="shared" si="8"/>
        <v>1.7216537775025151</v>
      </c>
      <c r="AT14">
        <f t="shared" si="8"/>
        <v>14.437990575825987</v>
      </c>
      <c r="AU14">
        <f t="shared" si="8"/>
        <v>28.843994590262646</v>
      </c>
      <c r="AW14">
        <v>11</v>
      </c>
      <c r="AX14">
        <f>(R14*SUMPRODUCT(K15:$K$23, X15:$X$23)-$AZ$3*SUMPRODUCT(K14:$K$22, W15:$W$23))/Z14</f>
        <v>135.33160792908964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4.0049999999999999E-3</v>
      </c>
      <c r="O15">
        <f t="shared" si="22"/>
        <v>291.14991344295362</v>
      </c>
      <c r="P15">
        <f t="shared" si="23"/>
        <v>14.557495672147681</v>
      </c>
      <c r="Q15" s="4">
        <f t="shared" si="24"/>
        <v>50</v>
      </c>
      <c r="R15">
        <f t="shared" si="0"/>
        <v>50000</v>
      </c>
      <c r="S15">
        <f t="shared" si="12"/>
        <v>129.98189656435369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116.72358395140701</v>
      </c>
      <c r="AC15">
        <f t="shared" si="1"/>
        <v>110.53936213072745</v>
      </c>
      <c r="AE15">
        <f t="shared" si="2"/>
        <v>247.60006252460417</v>
      </c>
      <c r="AF15">
        <f t="shared" si="3"/>
        <v>-12.380003126230207</v>
      </c>
      <c r="AG15">
        <f t="shared" si="3"/>
        <v>-42.521060644779759</v>
      </c>
      <c r="AH15">
        <f t="shared" si="4"/>
        <v>-172.71573170486963</v>
      </c>
      <c r="AI15">
        <f t="shared" si="5"/>
        <v>19.983267048724571</v>
      </c>
      <c r="AJ15">
        <f t="shared" si="6"/>
        <v>6.1842218206795536</v>
      </c>
      <c r="AK15">
        <f t="shared" si="20"/>
        <v>30.116521448727458</v>
      </c>
      <c r="AL15">
        <f t="shared" si="7"/>
        <v>56.284010318131578</v>
      </c>
      <c r="AN15">
        <f t="shared" si="8"/>
        <v>107.2102687081572</v>
      </c>
      <c r="AO15">
        <f t="shared" si="8"/>
        <v>-5.3605134354078592</v>
      </c>
      <c r="AP15">
        <f t="shared" si="8"/>
        <v>-18.411523369585925</v>
      </c>
      <c r="AQ15">
        <f t="shared" si="8"/>
        <v>-74.785522335500318</v>
      </c>
      <c r="AR15">
        <f t="shared" si="8"/>
        <v>8.6527095676631021</v>
      </c>
      <c r="AS15">
        <f t="shared" si="8"/>
        <v>2.6777541022632825</v>
      </c>
      <c r="AT15">
        <f t="shared" si="8"/>
        <v>13.040385871276598</v>
      </c>
      <c r="AU15">
        <f t="shared" si="8"/>
        <v>24.370849541202983</v>
      </c>
      <c r="AW15">
        <v>12</v>
      </c>
      <c r="AX15">
        <f>(R15*SUMPRODUCT(K16:$K$23, X16:$X$23)-$AZ$3*SUMPRODUCT(K15:$K$22, W16:$W$23))/Z15</f>
        <v>129.98189656435369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4.1640000000000002E-3</v>
      </c>
      <c r="O16">
        <f t="shared" si="22"/>
        <v>291.14991344295362</v>
      </c>
      <c r="P16">
        <f t="shared" si="23"/>
        <v>14.557495672147681</v>
      </c>
      <c r="Q16" s="4">
        <f t="shared" si="24"/>
        <v>50</v>
      </c>
      <c r="R16">
        <f t="shared" si="0"/>
        <v>50000</v>
      </c>
      <c r="S16">
        <f t="shared" si="12"/>
        <v>121.93305956752624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110.53936213072745</v>
      </c>
      <c r="AC16">
        <f t="shared" si="1"/>
        <v>102.22573207224656</v>
      </c>
      <c r="AE16">
        <f t="shared" si="2"/>
        <v>244.09305523900568</v>
      </c>
      <c r="AF16">
        <f t="shared" si="3"/>
        <v>-12.204652761950284</v>
      </c>
      <c r="AG16">
        <f t="shared" si="3"/>
        <v>-41.918792341807098</v>
      </c>
      <c r="AH16">
        <f t="shared" si="4"/>
        <v>-177.05769652486291</v>
      </c>
      <c r="AI16">
        <f t="shared" si="5"/>
        <v>12.911913610385398</v>
      </c>
      <c r="AJ16">
        <f t="shared" si="6"/>
        <v>8.3136300584808964</v>
      </c>
      <c r="AK16">
        <f t="shared" si="20"/>
        <v>29.302228673017201</v>
      </c>
      <c r="AL16">
        <f t="shared" si="7"/>
        <v>50.527772341883491</v>
      </c>
      <c r="AN16">
        <f t="shared" si="8"/>
        <v>97.360416869792957</v>
      </c>
      <c r="AO16">
        <f t="shared" si="8"/>
        <v>-4.8680208434896475</v>
      </c>
      <c r="AP16">
        <f t="shared" si="8"/>
        <v>-16.719980390595108</v>
      </c>
      <c r="AQ16">
        <f t="shared" si="8"/>
        <v>-70.622292497370779</v>
      </c>
      <c r="AR16">
        <f t="shared" si="8"/>
        <v>5.1501231383374142</v>
      </c>
      <c r="AS16">
        <f t="shared" si="8"/>
        <v>3.3160242408469696</v>
      </c>
      <c r="AT16">
        <f t="shared" si="8"/>
        <v>11.687662297583751</v>
      </c>
      <c r="AU16">
        <f t="shared" si="8"/>
        <v>20.153809676768134</v>
      </c>
      <c r="AW16">
        <v>13</v>
      </c>
      <c r="AX16">
        <f>(R16*SUMPRODUCT(K17:$K$23, X17:$X$23)-$AZ$3*SUMPRODUCT(K16:$K$22, W17:$W$23))/Z16</f>
        <v>121.93305956752624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4.3350000000000003E-3</v>
      </c>
      <c r="O17">
        <f t="shared" si="22"/>
        <v>291.14991344295362</v>
      </c>
      <c r="P17">
        <f t="shared" si="23"/>
        <v>14.557495672147681</v>
      </c>
      <c r="Q17" s="4">
        <f t="shared" si="24"/>
        <v>50</v>
      </c>
      <c r="R17">
        <f t="shared" si="0"/>
        <v>50000</v>
      </c>
      <c r="S17">
        <f t="shared" si="12"/>
        <v>111.38295723979529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102.22573207224656</v>
      </c>
      <c r="AC17">
        <f t="shared" si="1"/>
        <v>92.042167601972608</v>
      </c>
      <c r="AE17">
        <f t="shared" si="2"/>
        <v>240.59398129215452</v>
      </c>
      <c r="AF17">
        <f t="shared" si="3"/>
        <v>-12.029699064607726</v>
      </c>
      <c r="AG17">
        <f t="shared" si="3"/>
        <v>-41.317886453587292</v>
      </c>
      <c r="AH17">
        <f t="shared" si="4"/>
        <v>-181.71796480173379</v>
      </c>
      <c r="AI17">
        <f t="shared" si="5"/>
        <v>5.528430972225749</v>
      </c>
      <c r="AJ17">
        <f t="shared" si="6"/>
        <v>10.18356447027395</v>
      </c>
      <c r="AK17">
        <f t="shared" si="20"/>
        <v>28.306363103661923</v>
      </c>
      <c r="AL17">
        <f t="shared" si="7"/>
        <v>44.018358546161622</v>
      </c>
      <c r="AN17">
        <f t="shared" si="8"/>
        <v>88.400175477964126</v>
      </c>
      <c r="AO17">
        <f t="shared" si="8"/>
        <v>-4.4200087738982061</v>
      </c>
      <c r="AP17">
        <f t="shared" si="8"/>
        <v>-15.181212735494217</v>
      </c>
      <c r="AQ17">
        <f t="shared" si="8"/>
        <v>-66.767671783382227</v>
      </c>
      <c r="AR17">
        <f t="shared" si="8"/>
        <v>2.0312821851894949</v>
      </c>
      <c r="AS17">
        <f t="shared" si="8"/>
        <v>3.7416932931095452</v>
      </c>
      <c r="AT17">
        <f t="shared" si="8"/>
        <v>10.40045745146111</v>
      </c>
      <c r="AU17">
        <f t="shared" si="8"/>
        <v>16.17343292976015</v>
      </c>
      <c r="AW17">
        <v>14</v>
      </c>
      <c r="AX17">
        <f>(R17*SUMPRODUCT(K18:$K$23, X18:$X$23)-$AZ$3*SUMPRODUCT(K17:$K$22, W18:$W$23))/Z17</f>
        <v>111.38295723979529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4.522E-3</v>
      </c>
      <c r="O18">
        <f t="shared" si="22"/>
        <v>291.14991344295362</v>
      </c>
      <c r="P18">
        <f t="shared" si="23"/>
        <v>14.557495672147681</v>
      </c>
      <c r="Q18" s="4">
        <f t="shared" si="24"/>
        <v>50</v>
      </c>
      <c r="R18">
        <f t="shared" si="0"/>
        <v>50000</v>
      </c>
      <c r="S18">
        <f t="shared" si="12"/>
        <v>98.458871263908378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92.042167601972608</v>
      </c>
      <c r="AC18">
        <f t="shared" si="1"/>
        <v>80.180706680790024</v>
      </c>
      <c r="AE18">
        <f t="shared" si="2"/>
        <v>237.10007549582986</v>
      </c>
      <c r="AF18">
        <f t="shared" si="3"/>
        <v>-11.855003774791493</v>
      </c>
      <c r="AG18">
        <f t="shared" si="3"/>
        <v>-40.717868106508298</v>
      </c>
      <c r="AH18">
        <f t="shared" si="4"/>
        <v>-186.83948254312173</v>
      </c>
      <c r="AI18">
        <f t="shared" si="5"/>
        <v>-2.3122789285916667</v>
      </c>
      <c r="AJ18">
        <f t="shared" si="6"/>
        <v>11.861460921182584</v>
      </c>
      <c r="AK18">
        <f t="shared" si="20"/>
        <v>27.150903643348698</v>
      </c>
      <c r="AL18">
        <f t="shared" si="7"/>
        <v>36.700085635939615</v>
      </c>
      <c r="AN18">
        <f t="shared" si="8"/>
        <v>80.249332268769948</v>
      </c>
      <c r="AO18">
        <f t="shared" si="8"/>
        <v>-4.0124666134384981</v>
      </c>
      <c r="AP18">
        <f t="shared" si="8"/>
        <v>-13.781445324814356</v>
      </c>
      <c r="AQ18">
        <f t="shared" si="8"/>
        <v>-63.238038554701902</v>
      </c>
      <c r="AR18">
        <f t="shared" si="8"/>
        <v>-0.78261822418479865</v>
      </c>
      <c r="AS18">
        <f t="shared" si="8"/>
        <v>4.014652111208429</v>
      </c>
      <c r="AT18">
        <f t="shared" si="8"/>
        <v>9.1895453146355841</v>
      </c>
      <c r="AU18">
        <f t="shared" si="8"/>
        <v>12.421579201659215</v>
      </c>
      <c r="AW18">
        <v>15</v>
      </c>
      <c r="AX18">
        <f>(R18*SUMPRODUCT(K19:$K$23, X19:$X$23)-$AZ$3*SUMPRODUCT(K18:$K$22, W19:$W$23))/Z18</f>
        <v>98.458871263908378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4.7470000000000004E-3</v>
      </c>
      <c r="O19">
        <f t="shared" si="22"/>
        <v>291.14991344295362</v>
      </c>
      <c r="P19">
        <f t="shared" si="23"/>
        <v>14.557495672147681</v>
      </c>
      <c r="Q19" s="4">
        <f t="shared" si="24"/>
        <v>50</v>
      </c>
      <c r="R19">
        <f t="shared" si="0"/>
        <v>50000</v>
      </c>
      <c r="S19">
        <f t="shared" si="12"/>
        <v>82.952183646005849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80.180706680790024</v>
      </c>
      <c r="AC19">
        <f t="shared" si="1"/>
        <v>66.556521473573525</v>
      </c>
      <c r="AE19">
        <f t="shared" si="2"/>
        <v>233.60356068249283</v>
      </c>
      <c r="AF19">
        <f t="shared" si="3"/>
        <v>-11.680178034124642</v>
      </c>
      <c r="AG19">
        <f t="shared" si="3"/>
        <v>-40.117401705541617</v>
      </c>
      <c r="AH19">
        <f t="shared" si="4"/>
        <v>-193.2877199015949</v>
      </c>
      <c r="AI19">
        <f t="shared" si="5"/>
        <v>-11.481738958768346</v>
      </c>
      <c r="AJ19">
        <f t="shared" si="6"/>
        <v>13.624185207216499</v>
      </c>
      <c r="AK19">
        <f t="shared" si="20"/>
        <v>25.851651132074732</v>
      </c>
      <c r="AL19">
        <f t="shared" si="7"/>
        <v>27.994097380522884</v>
      </c>
      <c r="AN19">
        <f t="shared" si="8"/>
        <v>72.833396003031027</v>
      </c>
      <c r="AO19">
        <f t="shared" si="8"/>
        <v>-3.641669800151552</v>
      </c>
      <c r="AP19">
        <f t="shared" si="8"/>
        <v>-12.507885566880242</v>
      </c>
      <c r="AQ19">
        <f t="shared" si="8"/>
        <v>-60.263640695314322</v>
      </c>
      <c r="AR19">
        <f t="shared" si="8"/>
        <v>-3.5798000593150903</v>
      </c>
      <c r="AS19">
        <f t="shared" si="8"/>
        <v>4.2477763331892708</v>
      </c>
      <c r="AT19">
        <f t="shared" si="8"/>
        <v>8.060080671431793</v>
      </c>
      <c r="AU19">
        <f t="shared" si="8"/>
        <v>8.7280569453059726</v>
      </c>
      <c r="AW19">
        <v>16</v>
      </c>
      <c r="AX19">
        <f>(R19*SUMPRODUCT(K20:$K$23, X20:$X$23)-$AZ$3*SUMPRODUCT(K19:$K$22, W20:$W$23))/Z19</f>
        <v>82.952183646005849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4.9870000000000001E-3</v>
      </c>
      <c r="O20">
        <f t="shared" si="22"/>
        <v>291.14991344295362</v>
      </c>
      <c r="P20">
        <f t="shared" si="23"/>
        <v>14.557495672147681</v>
      </c>
      <c r="Q20" s="4">
        <f t="shared" si="24"/>
        <v>50</v>
      </c>
      <c r="R20">
        <f t="shared" si="0"/>
        <v>50000</v>
      </c>
      <c r="S20">
        <f t="shared" si="12"/>
        <v>65.069704575963286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66.556521473573525</v>
      </c>
      <c r="AC20">
        <f t="shared" si="1"/>
        <v>51.426100014640433</v>
      </c>
      <c r="AE20">
        <f t="shared" si="2"/>
        <v>230.10254411854433</v>
      </c>
      <c r="AF20">
        <f t="shared" si="3"/>
        <v>-11.505127205927216</v>
      </c>
      <c r="AG20">
        <f t="shared" si="3"/>
        <v>-39.516162206180667</v>
      </c>
      <c r="AH20">
        <f t="shared" si="4"/>
        <v>-200.06548230553605</v>
      </c>
      <c r="AI20">
        <f t="shared" si="5"/>
        <v>-20.984227599099597</v>
      </c>
      <c r="AJ20">
        <f t="shared" si="6"/>
        <v>15.130421458933093</v>
      </c>
      <c r="AK20">
        <f t="shared" si="20"/>
        <v>24.401192815583105</v>
      </c>
      <c r="AL20">
        <f t="shared" si="7"/>
        <v>18.5473866754166</v>
      </c>
      <c r="AN20">
        <f t="shared" si="8"/>
        <v>66.086673106098559</v>
      </c>
      <c r="AO20">
        <f t="shared" si="8"/>
        <v>-3.3043336553049278</v>
      </c>
      <c r="AP20">
        <f t="shared" si="8"/>
        <v>-11.349251717886434</v>
      </c>
      <c r="AQ20">
        <f t="shared" si="8"/>
        <v>-57.459869379490058</v>
      </c>
      <c r="AR20">
        <f t="shared" si="8"/>
        <v>-6.0267816465828625</v>
      </c>
      <c r="AS20">
        <f t="shared" si="8"/>
        <v>4.3455374243879339</v>
      </c>
      <c r="AT20">
        <f t="shared" si="8"/>
        <v>7.0081522096146172</v>
      </c>
      <c r="AU20">
        <f t="shared" si="8"/>
        <v>5.3269079874196876</v>
      </c>
      <c r="AW20">
        <v>17</v>
      </c>
      <c r="AX20">
        <f>(R20*SUMPRODUCT(K21:$K$23, X21:$X$23)-$AZ$3*SUMPRODUCT(K20:$K$22, W21:$W$23))/Z20</f>
        <v>65.069704575963286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5.2249999999999996E-3</v>
      </c>
      <c r="O21">
        <f t="shared" si="22"/>
        <v>291.14991344295362</v>
      </c>
      <c r="P21">
        <f t="shared" si="23"/>
        <v>14.557495672147681</v>
      </c>
      <c r="Q21" s="4">
        <f t="shared" si="24"/>
        <v>50</v>
      </c>
      <c r="R21">
        <f t="shared" si="0"/>
        <v>50000</v>
      </c>
      <c r="S21">
        <f t="shared" si="12"/>
        <v>45.238942326628283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51.426100014640433</v>
      </c>
      <c r="AC21">
        <f t="shared" si="1"/>
        <v>35.209042333173812</v>
      </c>
      <c r="AE21">
        <f t="shared" si="2"/>
        <v>226.5992328843395</v>
      </c>
      <c r="AF21">
        <f t="shared" si="3"/>
        <v>-11.329961644216974</v>
      </c>
      <c r="AG21">
        <f t="shared" si="3"/>
        <v>-38.914528636591569</v>
      </c>
      <c r="AH21">
        <f t="shared" si="4"/>
        <v>-206.47194752729396</v>
      </c>
      <c r="AI21">
        <f t="shared" si="5"/>
        <v>-30.117204923763012</v>
      </c>
      <c r="AJ21">
        <f t="shared" si="6"/>
        <v>16.217057681466621</v>
      </c>
      <c r="AK21">
        <f t="shared" si="20"/>
        <v>22.821656309012578</v>
      </c>
      <c r="AL21">
        <f t="shared" si="7"/>
        <v>8.9215090667161867</v>
      </c>
      <c r="AN21">
        <f t="shared" si="8"/>
        <v>59.950425681629788</v>
      </c>
      <c r="AO21">
        <f t="shared" si="8"/>
        <v>-2.9975212840814889</v>
      </c>
      <c r="AP21">
        <f t="shared" si="8"/>
        <v>-10.295456552381246</v>
      </c>
      <c r="AQ21">
        <f t="shared" si="8"/>
        <v>-54.625432699034803</v>
      </c>
      <c r="AR21">
        <f t="shared" si="8"/>
        <v>-7.9679848538677547</v>
      </c>
      <c r="AS21">
        <f t="shared" si="8"/>
        <v>4.2904801527007255</v>
      </c>
      <c r="AT21">
        <f t="shared" si="8"/>
        <v>6.0378316072389122</v>
      </c>
      <c r="AU21">
        <f t="shared" si="8"/>
        <v>2.3603269060718826</v>
      </c>
      <c r="AW21">
        <v>18</v>
      </c>
      <c r="AX21">
        <f>(R21*SUMPRODUCT(K22:$K$23, X22:$X$23)-$AZ$3*SUMPRODUCT(K21:$K$22, W22:$W$23))/Z21</f>
        <v>45.238942326628283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5.4879999999999998E-3</v>
      </c>
      <c r="O22">
        <f t="shared" si="22"/>
        <v>291.14991344295362</v>
      </c>
      <c r="P22">
        <f t="shared" si="23"/>
        <v>14.557495672147681</v>
      </c>
      <c r="Q22" s="4">
        <f t="shared" si="24"/>
        <v>50</v>
      </c>
      <c r="R22">
        <f t="shared" si="0"/>
        <v>50000</v>
      </c>
      <c r="S22">
        <f t="shared" si="12"/>
        <v>23.496008535466576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35.209042333173812</v>
      </c>
      <c r="AC22">
        <f t="shared" si="1"/>
        <v>18.003497190573864</v>
      </c>
      <c r="AE22">
        <f t="shared" si="2"/>
        <v>223.08966396542684</v>
      </c>
      <c r="AF22">
        <f t="shared" si="3"/>
        <v>-11.154483198271341</v>
      </c>
      <c r="AG22">
        <f t="shared" si="3"/>
        <v>-38.311820417068034</v>
      </c>
      <c r="AH22">
        <f t="shared" si="4"/>
        <v>-213.56293315761451</v>
      </c>
      <c r="AI22">
        <f t="shared" si="5"/>
        <v>-39.939572807527043</v>
      </c>
      <c r="AJ22">
        <f t="shared" si="6"/>
        <v>17.205545142599949</v>
      </c>
      <c r="AK22">
        <f t="shared" si="20"/>
        <v>21.148625459141382</v>
      </c>
      <c r="AL22">
        <f t="shared" si="7"/>
        <v>-1.5854022057857122</v>
      </c>
      <c r="AN22">
        <f t="shared" si="8"/>
        <v>54.369413994348335</v>
      </c>
      <c r="AO22">
        <f t="shared" si="8"/>
        <v>-2.7184706997174164</v>
      </c>
      <c r="AP22">
        <f t="shared" si="8"/>
        <v>-9.3370135940296599</v>
      </c>
      <c r="AQ22">
        <f t="shared" si="8"/>
        <v>-52.047644522397668</v>
      </c>
      <c r="AR22">
        <f t="shared" si="8"/>
        <v>-9.733714821796406</v>
      </c>
      <c r="AS22">
        <f t="shared" si="8"/>
        <v>4.1931812986254586</v>
      </c>
      <c r="AT22">
        <f t="shared" si="8"/>
        <v>5.1541535029505816</v>
      </c>
      <c r="AU22">
        <f t="shared" si="8"/>
        <v>-0.3863800202203666</v>
      </c>
      <c r="AW22">
        <v>19</v>
      </c>
      <c r="AX22">
        <f>(R22*SUMPRODUCT(K23:$K$23, X23:$X$23)-$AZ$3*SUMPRODUCT(K22:$K$22, W23:$W$23))/Z22</f>
        <v>23.496008535466576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5.7670000000000004E-3</v>
      </c>
      <c r="O23">
        <f t="shared" si="22"/>
        <v>291.14991344295362</v>
      </c>
      <c r="P23">
        <f t="shared" si="23"/>
        <v>14.557495672147681</v>
      </c>
      <c r="Q23" s="4">
        <f t="shared" si="24"/>
        <v>50</v>
      </c>
      <c r="R23">
        <f t="shared" si="0"/>
        <v>50000</v>
      </c>
      <c r="S23">
        <f t="shared" si="12"/>
        <v>23.872404741018208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18.003497190573864</v>
      </c>
      <c r="AC23">
        <f t="shared" si="1"/>
        <v>18.003497190573864</v>
      </c>
      <c r="AE23">
        <f t="shared" si="2"/>
        <v>219.57220923368396</v>
      </c>
      <c r="AF23">
        <f t="shared" si="3"/>
        <v>-10.978610461684198</v>
      </c>
      <c r="AG23">
        <f t="shared" si="3"/>
        <v>-37.707757944552128</v>
      </c>
      <c r="AH23">
        <f t="shared" si="4"/>
        <v>-220.94426834523142</v>
      </c>
      <c r="AI23">
        <f t="shared" si="5"/>
        <v>-50.05842751778377</v>
      </c>
      <c r="AJ23">
        <f t="shared" si="6"/>
        <v>0</v>
      </c>
      <c r="AK23">
        <f t="shared" si="20"/>
        <v>19.390366695709353</v>
      </c>
      <c r="AL23">
        <f t="shared" si="7"/>
        <v>-30.668060822074416</v>
      </c>
      <c r="AN23">
        <f t="shared" si="8"/>
        <v>49.29398643655091</v>
      </c>
      <c r="AO23">
        <f t="shared" si="8"/>
        <v>-2.4646993218275455</v>
      </c>
      <c r="AP23">
        <f t="shared" si="8"/>
        <v>-8.4653960314862537</v>
      </c>
      <c r="AQ23">
        <f t="shared" si="8"/>
        <v>-49.602013866209759</v>
      </c>
      <c r="AR23">
        <f t="shared" si="8"/>
        <v>-11.238122782972644</v>
      </c>
      <c r="AS23">
        <f t="shared" si="8"/>
        <v>0</v>
      </c>
      <c r="AT23">
        <f t="shared" si="8"/>
        <v>4.3531395718698924</v>
      </c>
      <c r="AU23">
        <f t="shared" si="8"/>
        <v>-6.8849832111027514</v>
      </c>
      <c r="AW23">
        <v>20</v>
      </c>
      <c r="AX23">
        <f>(R23*SUMPRODUCT(K$23:$K24, X$23:$X24)-$AZ$3*SUMPRODUCT(K$22:$K23, W$23:$W24))/Z23</f>
        <v>23.872404741018208</v>
      </c>
    </row>
    <row r="25" spans="5:50" x14ac:dyDescent="0.25">
      <c r="AN25" s="8">
        <f t="shared" ref="AN25:AU25" si="25">SUM(AN3:AN23)</f>
        <v>2663.5084027153721</v>
      </c>
      <c r="AO25" s="8">
        <f t="shared" si="25"/>
        <v>-351.5378552179838</v>
      </c>
      <c r="AP25" s="8">
        <f t="shared" si="25"/>
        <v>-807.41184862781108</v>
      </c>
      <c r="AQ25" s="8">
        <f t="shared" si="25"/>
        <v>-1676.0200050324506</v>
      </c>
      <c r="AR25" s="8">
        <f t="shared" si="25"/>
        <v>-171.46130616287365</v>
      </c>
      <c r="AS25" s="8">
        <f t="shared" si="25"/>
        <v>-64.007413171498541</v>
      </c>
      <c r="AT25" s="8">
        <f t="shared" si="25"/>
        <v>235.46871933437231</v>
      </c>
      <c r="AU25" s="9">
        <f t="shared" si="25"/>
        <v>2.2915003228263231E-13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080B0-B604-43E1-99FA-1FFC7FBA281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394.39658188263684</v>
      </c>
      <c r="K3">
        <v>1</v>
      </c>
      <c r="L3" s="2">
        <v>0</v>
      </c>
      <c r="O3">
        <f>$C$3</f>
        <v>394.39658188263684</v>
      </c>
      <c r="P3">
        <f>O3*B5</f>
        <v>315.51726550610948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394.39658188263684</v>
      </c>
      <c r="AF3">
        <f t="shared" ref="AF3:AG23" si="3">-$Z3*P3</f>
        <v>-315.51726550610948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-321.12068362347264</v>
      </c>
      <c r="AJ3">
        <f t="shared" ref="AJ3:AJ23" si="6">AB3-AC3</f>
        <v>0</v>
      </c>
      <c r="AL3">
        <f t="shared" ref="AL3:AL23" si="7">SUM(AI3:AK3)</f>
        <v>-321.12068362347264</v>
      </c>
      <c r="AN3">
        <f t="shared" ref="AN3:AU23" si="8">AE3*$K3</f>
        <v>394.39658188263684</v>
      </c>
      <c r="AO3">
        <f t="shared" si="8"/>
        <v>-315.51726550610948</v>
      </c>
      <c r="AP3">
        <f t="shared" si="8"/>
        <v>-400</v>
      </c>
      <c r="AQ3">
        <f t="shared" si="8"/>
        <v>0</v>
      </c>
      <c r="AR3">
        <f t="shared" si="8"/>
        <v>-321.12068362347264</v>
      </c>
      <c r="AS3">
        <f t="shared" si="8"/>
        <v>0</v>
      </c>
      <c r="AT3">
        <f t="shared" si="8"/>
        <v>0</v>
      </c>
      <c r="AU3">
        <f t="shared" si="8"/>
        <v>-321.12068362347264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256.33749306354719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76.707675136703259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75.645120420709645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-75.645120420709645</v>
      </c>
      <c r="AK4">
        <f t="shared" ref="AK4:AK23" si="20">H4*SUM(AB4:AB4, AE4:AF4)</f>
        <v>0</v>
      </c>
      <c r="AL4">
        <f t="shared" si="7"/>
        <v>-268.24512042070967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-70.968308866413025</v>
      </c>
      <c r="AT4">
        <f t="shared" si="8"/>
        <v>0</v>
      </c>
      <c r="AU4">
        <f t="shared" si="8"/>
        <v>-251.66068150925005</v>
      </c>
      <c r="AW4">
        <v>1</v>
      </c>
      <c r="AX4">
        <f>(R4*SUMPRODUCT(K5:$K$23, X5:$X$23)-$AZ$3*SUMPRODUCT(K4:$K$22, W5:$W$23))/Z4</f>
        <v>76.707675136703259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394.39658188263684</v>
      </c>
      <c r="P5">
        <f t="shared" ref="P5:P23" si="23">O5*$C$5</f>
        <v>19.719829094131843</v>
      </c>
      <c r="Q5" s="4">
        <f t="shared" ref="Q5:Q23" si="24">$C$8</f>
        <v>50</v>
      </c>
      <c r="R5">
        <f t="shared" si="0"/>
        <v>50000</v>
      </c>
      <c r="S5">
        <f t="shared" si="12"/>
        <v>146.31771312350085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75.645120420709645</v>
      </c>
      <c r="AC5">
        <f t="shared" si="1"/>
        <v>142.27012582445491</v>
      </c>
      <c r="AE5">
        <f t="shared" si="2"/>
        <v>383.48638815737081</v>
      </c>
      <c r="AF5">
        <f t="shared" si="3"/>
        <v>-19.174319407868541</v>
      </c>
      <c r="AG5">
        <f t="shared" si="3"/>
        <v>-48.616849862999999</v>
      </c>
      <c r="AH5">
        <f t="shared" si="4"/>
        <v>-197.47613699999999</v>
      </c>
      <c r="AI5">
        <f t="shared" si="5"/>
        <v>118.21908188650229</v>
      </c>
      <c r="AJ5">
        <f t="shared" si="6"/>
        <v>-66.625005403745263</v>
      </c>
      <c r="AK5">
        <f t="shared" si="20"/>
        <v>38.012301144306313</v>
      </c>
      <c r="AL5">
        <f t="shared" si="7"/>
        <v>89.606377627063353</v>
      </c>
      <c r="AN5">
        <f t="shared" si="8"/>
        <v>331.1644685869212</v>
      </c>
      <c r="AO5">
        <f t="shared" si="8"/>
        <v>-16.558223429346061</v>
      </c>
      <c r="AP5">
        <f t="shared" si="8"/>
        <v>-41.983688982054609</v>
      </c>
      <c r="AQ5">
        <f t="shared" si="8"/>
        <v>-170.53298888242711</v>
      </c>
      <c r="AR5">
        <f t="shared" si="8"/>
        <v>102.08956729309342</v>
      </c>
      <c r="AS5">
        <f t="shared" si="8"/>
        <v>-57.534857013171859</v>
      </c>
      <c r="AT5">
        <f t="shared" si="8"/>
        <v>32.82599825434837</v>
      </c>
      <c r="AU5">
        <f t="shared" si="8"/>
        <v>77.380708534269942</v>
      </c>
      <c r="AW5">
        <v>2</v>
      </c>
      <c r="AX5">
        <f>(R5*SUMPRODUCT(K6:$K$23, X6:$X$23)-$AZ$3*SUMPRODUCT(K5:$K$22, W6:$W$23))/Z5</f>
        <v>146.31771312350085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394.39658188263684</v>
      </c>
      <c r="P6">
        <f t="shared" si="23"/>
        <v>19.719829094131843</v>
      </c>
      <c r="Q6" s="4">
        <f t="shared" si="24"/>
        <v>50</v>
      </c>
      <c r="R6">
        <f t="shared" si="0"/>
        <v>50000</v>
      </c>
      <c r="S6">
        <f t="shared" si="12"/>
        <v>208.48248965516933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142.27012582445491</v>
      </c>
      <c r="AC6">
        <f t="shared" si="1"/>
        <v>199.84397934195249</v>
      </c>
      <c r="AE6">
        <f t="shared" si="2"/>
        <v>378.05468695550979</v>
      </c>
      <c r="AF6">
        <f t="shared" si="3"/>
        <v>-18.902734347775493</v>
      </c>
      <c r="AG6">
        <f t="shared" si="3"/>
        <v>-47.928240801540468</v>
      </c>
      <c r="AH6">
        <f t="shared" si="4"/>
        <v>-202.44056282953201</v>
      </c>
      <c r="AI6">
        <f t="shared" si="5"/>
        <v>108.78314897666181</v>
      </c>
      <c r="AJ6">
        <f t="shared" si="6"/>
        <v>-57.573853517497582</v>
      </c>
      <c r="AK6">
        <f t="shared" si="20"/>
        <v>54.554722133422196</v>
      </c>
      <c r="AL6">
        <f t="shared" si="7"/>
        <v>105.76401759258641</v>
      </c>
      <c r="AN6">
        <f t="shared" si="8"/>
        <v>294.43890246559886</v>
      </c>
      <c r="AO6">
        <f t="shared" si="8"/>
        <v>-14.721945123279946</v>
      </c>
      <c r="AP6">
        <f t="shared" si="8"/>
        <v>-37.327770572973293</v>
      </c>
      <c r="AQ6">
        <f t="shared" si="8"/>
        <v>-157.66601814689341</v>
      </c>
      <c r="AR6">
        <f t="shared" si="8"/>
        <v>84.723168622452206</v>
      </c>
      <c r="AS6">
        <f t="shared" si="8"/>
        <v>-44.840026655725836</v>
      </c>
      <c r="AT6">
        <f t="shared" si="8"/>
        <v>42.488647974812366</v>
      </c>
      <c r="AU6">
        <f t="shared" si="8"/>
        <v>82.371789941538722</v>
      </c>
      <c r="AW6">
        <v>3</v>
      </c>
      <c r="AX6">
        <f>(R6*SUMPRODUCT(K7:$K$23, X7:$X$23)-$AZ$3*SUMPRODUCT(K6:$K$22, W7:$W$23))/Z6</f>
        <v>208.48248965516933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394.39658188263684</v>
      </c>
      <c r="P7">
        <f t="shared" si="23"/>
        <v>19.719829094131843</v>
      </c>
      <c r="Q7" s="4">
        <f t="shared" si="24"/>
        <v>50</v>
      </c>
      <c r="R7">
        <f t="shared" si="0"/>
        <v>50000</v>
      </c>
      <c r="S7">
        <f t="shared" si="12"/>
        <v>259.02675312125047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199.84397934195249</v>
      </c>
      <c r="AC7">
        <f t="shared" si="1"/>
        <v>244.73463843818695</v>
      </c>
      <c r="AE7">
        <f t="shared" si="2"/>
        <v>372.63527301800258</v>
      </c>
      <c r="AF7">
        <f t="shared" si="3"/>
        <v>-18.63176365090013</v>
      </c>
      <c r="AG7">
        <f t="shared" si="3"/>
        <v>-47.241189469650386</v>
      </c>
      <c r="AH7">
        <f t="shared" si="4"/>
        <v>-207.76892387467794</v>
      </c>
      <c r="AI7">
        <f t="shared" si="5"/>
        <v>98.993396022774078</v>
      </c>
      <c r="AJ7">
        <f t="shared" si="6"/>
        <v>-44.890659096234458</v>
      </c>
      <c r="AK7">
        <f t="shared" si="20"/>
        <v>57.987832067838063</v>
      </c>
      <c r="AL7">
        <f t="shared" si="7"/>
        <v>112.09056899437769</v>
      </c>
      <c r="AN7">
        <f t="shared" si="8"/>
        <v>262.71215786978775</v>
      </c>
      <c r="AO7">
        <f t="shared" si="8"/>
        <v>-13.135607893489388</v>
      </c>
      <c r="AP7">
        <f t="shared" si="8"/>
        <v>-33.305582494622726</v>
      </c>
      <c r="AQ7">
        <f t="shared" si="8"/>
        <v>-146.47948351030982</v>
      </c>
      <c r="AR7">
        <f t="shared" si="8"/>
        <v>69.791483971365793</v>
      </c>
      <c r="AS7">
        <f t="shared" si="8"/>
        <v>-31.648431518180558</v>
      </c>
      <c r="AT7">
        <f t="shared" si="8"/>
        <v>40.882089259426152</v>
      </c>
      <c r="AU7">
        <f t="shared" si="8"/>
        <v>79.025141712611386</v>
      </c>
      <c r="AW7">
        <v>4</v>
      </c>
      <c r="AX7">
        <f>(R7*SUMPRODUCT(K8:$K$23, X8:$X$23)-$AZ$3*SUMPRODUCT(K7:$K$22, W8:$W$23))/Z7</f>
        <v>259.02675312125047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394.39658188263684</v>
      </c>
      <c r="P8">
        <f t="shared" si="23"/>
        <v>19.719829094131843</v>
      </c>
      <c r="Q8" s="4">
        <f t="shared" si="24"/>
        <v>50</v>
      </c>
      <c r="R8">
        <f t="shared" si="0"/>
        <v>50000</v>
      </c>
      <c r="S8">
        <f t="shared" si="12"/>
        <v>295.409978737355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244.73463843818695</v>
      </c>
      <c r="AC8">
        <f t="shared" si="1"/>
        <v>275.05713466161433</v>
      </c>
      <c r="AE8">
        <f t="shared" si="2"/>
        <v>367.22386358323513</v>
      </c>
      <c r="AF8">
        <f t="shared" si="3"/>
        <v>-18.361193179161759</v>
      </c>
      <c r="AG8">
        <f t="shared" si="3"/>
        <v>-46.555152916172119</v>
      </c>
      <c r="AH8">
        <f t="shared" si="4"/>
        <v>-213.62465878175902</v>
      </c>
      <c r="AI8">
        <f t="shared" si="5"/>
        <v>88.682858706142213</v>
      </c>
      <c r="AJ8">
        <f t="shared" si="6"/>
        <v>-30.322496223427379</v>
      </c>
      <c r="AK8">
        <f t="shared" si="20"/>
        <v>43.035804891063876</v>
      </c>
      <c r="AL8">
        <f t="shared" si="7"/>
        <v>101.39616737377871</v>
      </c>
      <c r="AN8">
        <f t="shared" si="8"/>
        <v>241.39585259972276</v>
      </c>
      <c r="AO8">
        <f t="shared" si="8"/>
        <v>-12.069792629986139</v>
      </c>
      <c r="AP8">
        <f t="shared" si="8"/>
        <v>-30.603187716210542</v>
      </c>
      <c r="AQ8">
        <f t="shared" si="8"/>
        <v>-140.42689421042792</v>
      </c>
      <c r="AR8">
        <f t="shared" si="8"/>
        <v>58.295978043098145</v>
      </c>
      <c r="AS8">
        <f t="shared" si="8"/>
        <v>-19.932595767015105</v>
      </c>
      <c r="AT8">
        <f t="shared" si="8"/>
        <v>28.28973235188182</v>
      </c>
      <c r="AU8">
        <f t="shared" si="8"/>
        <v>66.653114627964868</v>
      </c>
      <c r="AW8">
        <v>5</v>
      </c>
      <c r="AX8">
        <f>(R8*SUMPRODUCT(K9:$K$23, X9:$X$23)-$AZ$3*SUMPRODUCT(K8:$K$22, W9:$W$23))/Z8</f>
        <v>295.409978737355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394.39658188263684</v>
      </c>
      <c r="P9">
        <f t="shared" si="23"/>
        <v>19.719829094131843</v>
      </c>
      <c r="Q9" s="4">
        <f t="shared" si="24"/>
        <v>50</v>
      </c>
      <c r="R9">
        <f t="shared" si="0"/>
        <v>50000</v>
      </c>
      <c r="S9">
        <f t="shared" si="12"/>
        <v>320.35610882800592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275.05713466161433</v>
      </c>
      <c r="AC9">
        <f t="shared" si="1"/>
        <v>293.8857503839472</v>
      </c>
      <c r="AE9">
        <f t="shared" si="2"/>
        <v>361.80841326697316</v>
      </c>
      <c r="AF9">
        <f t="shared" si="3"/>
        <v>-18.09042066334866</v>
      </c>
      <c r="AG9">
        <f t="shared" si="3"/>
        <v>-45.868604076117329</v>
      </c>
      <c r="AH9">
        <f t="shared" si="4"/>
        <v>-220.99731089306908</v>
      </c>
      <c r="AI9">
        <f t="shared" si="5"/>
        <v>76.852077634438103</v>
      </c>
      <c r="AJ9">
        <f t="shared" si="6"/>
        <v>-18.82861572233287</v>
      </c>
      <c r="AK9">
        <f t="shared" si="20"/>
        <v>32.300061643245463</v>
      </c>
      <c r="AL9">
        <f t="shared" si="7"/>
        <v>90.323523555350704</v>
      </c>
      <c r="AN9">
        <f t="shared" si="8"/>
        <v>226.03686367747071</v>
      </c>
      <c r="AO9">
        <f t="shared" si="8"/>
        <v>-11.301843183873535</v>
      </c>
      <c r="AP9">
        <f t="shared" si="8"/>
        <v>-28.65603735692795</v>
      </c>
      <c r="AQ9">
        <f t="shared" si="8"/>
        <v>-138.06627265619795</v>
      </c>
      <c r="AR9">
        <f t="shared" si="8"/>
        <v>48.012710480471263</v>
      </c>
      <c r="AS9">
        <f t="shared" si="8"/>
        <v>-11.763024543390108</v>
      </c>
      <c r="AT9">
        <f t="shared" si="8"/>
        <v>20.179200822068417</v>
      </c>
      <c r="AU9">
        <f t="shared" si="8"/>
        <v>56.428886759149577</v>
      </c>
      <c r="AW9">
        <v>6</v>
      </c>
      <c r="AX9">
        <f>(R9*SUMPRODUCT(K10:$K$23, X10:$X$23)-$AZ$3*SUMPRODUCT(K9:$K$22, W10:$W$23))/Z9</f>
        <v>320.35610882800592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394.39658188263684</v>
      </c>
      <c r="P10">
        <f t="shared" si="23"/>
        <v>19.719829094131843</v>
      </c>
      <c r="Q10" s="4">
        <f t="shared" si="24"/>
        <v>50</v>
      </c>
      <c r="R10">
        <f t="shared" si="0"/>
        <v>50000</v>
      </c>
      <c r="S10">
        <f t="shared" si="12"/>
        <v>337.55083070636277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293.8857503839472</v>
      </c>
      <c r="AC10">
        <f t="shared" si="1"/>
        <v>305.01883813812924</v>
      </c>
      <c r="AE10">
        <f t="shared" si="2"/>
        <v>356.38599057734103</v>
      </c>
      <c r="AF10">
        <f t="shared" si="3"/>
        <v>-17.819299528867052</v>
      </c>
      <c r="AG10">
        <f t="shared" si="3"/>
        <v>-45.18117130682856</v>
      </c>
      <c r="AH10">
        <f t="shared" si="4"/>
        <v>-228.74672852759713</v>
      </c>
      <c r="AI10">
        <f t="shared" si="5"/>
        <v>64.638791214048268</v>
      </c>
      <c r="AJ10">
        <f t="shared" si="6"/>
        <v>-11.133087754182043</v>
      </c>
      <c r="AK10">
        <f t="shared" si="20"/>
        <v>33.203753175202117</v>
      </c>
      <c r="AL10">
        <f t="shared" si="7"/>
        <v>86.709456635068335</v>
      </c>
      <c r="AN10">
        <f t="shared" si="8"/>
        <v>211.54322964516527</v>
      </c>
      <c r="AO10">
        <f t="shared" si="8"/>
        <v>-10.577161482258264</v>
      </c>
      <c r="AP10">
        <f t="shared" si="8"/>
        <v>-26.818593182954558</v>
      </c>
      <c r="AQ10">
        <f t="shared" si="8"/>
        <v>-135.77924779002345</v>
      </c>
      <c r="AR10">
        <f t="shared" si="8"/>
        <v>38.368227189928959</v>
      </c>
      <c r="AS10">
        <f t="shared" si="8"/>
        <v>-6.6083667756620503</v>
      </c>
      <c r="AT10">
        <f t="shared" si="8"/>
        <v>19.709049650476786</v>
      </c>
      <c r="AU10">
        <f t="shared" si="8"/>
        <v>51.468910064743696</v>
      </c>
      <c r="AW10">
        <v>7</v>
      </c>
      <c r="AX10">
        <f>(R10*SUMPRODUCT(K11:$K$23, X11:$X$23)-$AZ$3*SUMPRODUCT(K10:$K$22, W11:$W$23))/Z10</f>
        <v>337.55083070636277</v>
      </c>
    </row>
    <row r="11" spans="1:52" x14ac:dyDescent="0.25">
      <c r="A11" t="s">
        <v>33</v>
      </c>
      <c r="C11" s="7">
        <f>AU25</f>
        <v>-1.7053025658242404E-13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394.39658188263684</v>
      </c>
      <c r="P11">
        <f t="shared" si="23"/>
        <v>19.719829094131843</v>
      </c>
      <c r="Q11" s="4">
        <f t="shared" si="24"/>
        <v>50</v>
      </c>
      <c r="R11">
        <f t="shared" si="0"/>
        <v>50000</v>
      </c>
      <c r="S11">
        <f t="shared" si="12"/>
        <v>347.52096365049442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305.01883813812924</v>
      </c>
      <c r="AC11">
        <f t="shared" si="1"/>
        <v>309.24700625185915</v>
      </c>
      <c r="AE11">
        <f t="shared" si="2"/>
        <v>350.96001387080105</v>
      </c>
      <c r="AF11">
        <f t="shared" si="3"/>
        <v>-17.548000693540054</v>
      </c>
      <c r="AG11">
        <f t="shared" si="3"/>
        <v>-44.493287973682101</v>
      </c>
      <c r="AH11">
        <f t="shared" si="4"/>
        <v>-236.07162007817919</v>
      </c>
      <c r="AI11">
        <f t="shared" si="5"/>
        <v>52.847105125399708</v>
      </c>
      <c r="AJ11">
        <f t="shared" si="6"/>
        <v>-4.2281681137299074</v>
      </c>
      <c r="AK11">
        <f t="shared" si="20"/>
        <v>32.8791888427426</v>
      </c>
      <c r="AL11">
        <f t="shared" si="7"/>
        <v>81.498125854412393</v>
      </c>
      <c r="AN11">
        <f t="shared" si="8"/>
        <v>198.11933806354506</v>
      </c>
      <c r="AO11">
        <f t="shared" si="8"/>
        <v>-9.9059669031772533</v>
      </c>
      <c r="AP11">
        <f t="shared" si="8"/>
        <v>-25.116766620774204</v>
      </c>
      <c r="AQ11">
        <f t="shared" si="8"/>
        <v>-133.26405076646461</v>
      </c>
      <c r="AR11">
        <f t="shared" si="8"/>
        <v>29.832553773128993</v>
      </c>
      <c r="AS11">
        <f t="shared" si="8"/>
        <v>-2.3868299373327844</v>
      </c>
      <c r="AT11">
        <f t="shared" si="8"/>
        <v>18.560527901017409</v>
      </c>
      <c r="AU11">
        <f t="shared" si="8"/>
        <v>46.00625173681361</v>
      </c>
      <c r="AW11">
        <v>8</v>
      </c>
      <c r="AX11">
        <f>(R11*SUMPRODUCT(K12:$K$23, X12:$X$23)-$AZ$3*SUMPRODUCT(K11:$K$22, W12:$W$23))/Z11</f>
        <v>347.52096365049442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394.39658188263684</v>
      </c>
      <c r="P12">
        <f t="shared" si="23"/>
        <v>19.719829094131843</v>
      </c>
      <c r="Q12" s="4">
        <f t="shared" si="24"/>
        <v>50</v>
      </c>
      <c r="R12">
        <f t="shared" si="0"/>
        <v>50000</v>
      </c>
      <c r="S12">
        <f t="shared" si="12"/>
        <v>350.39414893500907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309.24700625185915</v>
      </c>
      <c r="AC12">
        <f t="shared" si="1"/>
        <v>306.97453889265159</v>
      </c>
      <c r="AE12">
        <f t="shared" si="2"/>
        <v>345.5243451759701</v>
      </c>
      <c r="AF12">
        <f t="shared" si="3"/>
        <v>-17.276217258798507</v>
      </c>
      <c r="AG12">
        <f t="shared" si="3"/>
        <v>-43.804175929545714</v>
      </c>
      <c r="AH12">
        <f t="shared" si="4"/>
        <v>-244.17916439956736</v>
      </c>
      <c r="AI12">
        <f t="shared" si="5"/>
        <v>40.264787588058539</v>
      </c>
      <c r="AJ12">
        <f t="shared" si="6"/>
        <v>2.2724673592075533</v>
      </c>
      <c r="AK12">
        <f t="shared" si="20"/>
        <v>33.085997463372699</v>
      </c>
      <c r="AL12">
        <f t="shared" si="7"/>
        <v>75.623252410638798</v>
      </c>
      <c r="AN12">
        <f t="shared" si="8"/>
        <v>185.42719436792174</v>
      </c>
      <c r="AO12">
        <f t="shared" si="8"/>
        <v>-9.2713597183960879</v>
      </c>
      <c r="AP12">
        <f t="shared" si="8"/>
        <v>-23.507708089506277</v>
      </c>
      <c r="AQ12">
        <f t="shared" si="8"/>
        <v>-131.03984714783613</v>
      </c>
      <c r="AR12">
        <f t="shared" si="8"/>
        <v>21.608279412183251</v>
      </c>
      <c r="AS12">
        <f t="shared" si="8"/>
        <v>1.2195298322494064</v>
      </c>
      <c r="AT12">
        <f t="shared" si="8"/>
        <v>17.755749394077846</v>
      </c>
      <c r="AU12">
        <f t="shared" si="8"/>
        <v>40.583558638510503</v>
      </c>
      <c r="AW12">
        <v>9</v>
      </c>
      <c r="AX12">
        <f>(R12*SUMPRODUCT(K13:$K$23, X13:$X$23)-$AZ$3*SUMPRODUCT(K12:$K$22, W13:$W$23))/Z12</f>
        <v>350.39414893500907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394.39658188263684</v>
      </c>
      <c r="P13">
        <f t="shared" si="23"/>
        <v>19.719829094131843</v>
      </c>
      <c r="Q13" s="4">
        <f t="shared" si="24"/>
        <v>50</v>
      </c>
      <c r="R13">
        <f t="shared" si="0"/>
        <v>50000</v>
      </c>
      <c r="S13">
        <f t="shared" si="12"/>
        <v>346.28131018686111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306.97453889265159</v>
      </c>
      <c r="AC13">
        <f t="shared" si="1"/>
        <v>298.58809259660029</v>
      </c>
      <c r="AE13">
        <f t="shared" si="2"/>
        <v>340.07646282558062</v>
      </c>
      <c r="AF13">
        <f t="shared" si="3"/>
        <v>-17.003823141279032</v>
      </c>
      <c r="AG13">
        <f t="shared" si="3"/>
        <v>-43.113515487664564</v>
      </c>
      <c r="AH13">
        <f t="shared" si="4"/>
        <v>-252.61868258569018</v>
      </c>
      <c r="AI13">
        <f t="shared" si="5"/>
        <v>27.340441610946812</v>
      </c>
      <c r="AJ13">
        <f t="shared" si="6"/>
        <v>8.3864462960513038</v>
      </c>
      <c r="AK13">
        <f t="shared" si="20"/>
        <v>32.573439132428483</v>
      </c>
      <c r="AL13">
        <f t="shared" si="7"/>
        <v>68.300327039426605</v>
      </c>
      <c r="AN13">
        <f t="shared" si="8"/>
        <v>173.53196139043712</v>
      </c>
      <c r="AO13">
        <f t="shared" si="8"/>
        <v>-8.6765980695218552</v>
      </c>
      <c r="AP13">
        <f t="shared" si="8"/>
        <v>-21.999678668878033</v>
      </c>
      <c r="AQ13">
        <f t="shared" si="8"/>
        <v>-128.90458548272579</v>
      </c>
      <c r="AR13">
        <f t="shared" si="8"/>
        <v>13.951099169311416</v>
      </c>
      <c r="AS13">
        <f t="shared" si="8"/>
        <v>4.2793801804382916</v>
      </c>
      <c r="AT13">
        <f t="shared" si="8"/>
        <v>16.621358428976073</v>
      </c>
      <c r="AU13">
        <f t="shared" si="8"/>
        <v>34.85183777872578</v>
      </c>
      <c r="AW13">
        <v>10</v>
      </c>
      <c r="AX13">
        <f>(R13*SUMPRODUCT(K14:$K$23, X14:$X$23)-$AZ$3*SUMPRODUCT(K13:$K$22, W14:$W$23))/Z13</f>
        <v>346.28131018686111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6.0780000000000001E-3</v>
      </c>
      <c r="O14">
        <f t="shared" si="22"/>
        <v>394.39658188263684</v>
      </c>
      <c r="P14">
        <f t="shared" si="23"/>
        <v>19.719829094131843</v>
      </c>
      <c r="Q14" s="4">
        <f t="shared" si="24"/>
        <v>50</v>
      </c>
      <c r="R14">
        <f t="shared" si="0"/>
        <v>50000</v>
      </c>
      <c r="S14">
        <f t="shared" si="12"/>
        <v>339.69688790942723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298.58809259660029</v>
      </c>
      <c r="AC14">
        <f t="shared" si="1"/>
        <v>288.20112508555337</v>
      </c>
      <c r="AE14">
        <f t="shared" si="2"/>
        <v>334.60871345627089</v>
      </c>
      <c r="AF14">
        <f t="shared" si="3"/>
        <v>-16.730435672813545</v>
      </c>
      <c r="AG14">
        <f t="shared" si="3"/>
        <v>-42.420336385653897</v>
      </c>
      <c r="AH14">
        <f t="shared" si="4"/>
        <v>-262.04394713402525</v>
      </c>
      <c r="AI14">
        <f t="shared" si="5"/>
        <v>13.413994263778193</v>
      </c>
      <c r="AJ14">
        <f t="shared" si="6"/>
        <v>10.386967511046919</v>
      </c>
      <c r="AK14">
        <f t="shared" si="20"/>
        <v>52.752260246162294</v>
      </c>
      <c r="AL14">
        <f t="shared" si="7"/>
        <v>76.553222020987405</v>
      </c>
      <c r="AN14">
        <f t="shared" si="8"/>
        <v>157.28290202326667</v>
      </c>
      <c r="AO14">
        <f t="shared" si="8"/>
        <v>-7.8641451011633343</v>
      </c>
      <c r="AP14">
        <f t="shared" si="8"/>
        <v>-19.939688786409207</v>
      </c>
      <c r="AQ14">
        <f t="shared" si="8"/>
        <v>-123.17381707472256</v>
      </c>
      <c r="AR14">
        <f t="shared" si="8"/>
        <v>6.3052510609715782</v>
      </c>
      <c r="AS14">
        <f t="shared" si="8"/>
        <v>4.8823964459381886</v>
      </c>
      <c r="AT14">
        <f t="shared" si="8"/>
        <v>24.796211951866358</v>
      </c>
      <c r="AU14">
        <f t="shared" si="8"/>
        <v>35.983859458776124</v>
      </c>
      <c r="AW14">
        <v>11</v>
      </c>
      <c r="AX14">
        <f>(R14*SUMPRODUCT(K15:$K$23, X15:$X$23)-$AZ$3*SUMPRODUCT(K14:$K$22, W15:$W$23))/Z14</f>
        <v>339.69688790942723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6.4359999999999999E-3</v>
      </c>
      <c r="O15">
        <f t="shared" si="22"/>
        <v>394.39658188263684</v>
      </c>
      <c r="P15">
        <f t="shared" si="23"/>
        <v>19.719829094131843</v>
      </c>
      <c r="Q15" s="4">
        <f t="shared" si="24"/>
        <v>50</v>
      </c>
      <c r="R15">
        <f t="shared" si="0"/>
        <v>50000</v>
      </c>
      <c r="S15">
        <f t="shared" si="12"/>
        <v>326.21131989542607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288.20112508555337</v>
      </c>
      <c r="AC15">
        <f t="shared" si="1"/>
        <v>272.21105309314885</v>
      </c>
      <c r="AE15">
        <f t="shared" si="2"/>
        <v>329.10908464190362</v>
      </c>
      <c r="AF15">
        <f t="shared" si="3"/>
        <v>-16.455454232095182</v>
      </c>
      <c r="AG15">
        <f t="shared" si="3"/>
        <v>-41.723115736819288</v>
      </c>
      <c r="AH15">
        <f t="shared" si="4"/>
        <v>-273.01728497806846</v>
      </c>
      <c r="AI15">
        <f t="shared" si="5"/>
        <v>-2.0867703050793125</v>
      </c>
      <c r="AJ15">
        <f t="shared" si="6"/>
        <v>15.990071992404523</v>
      </c>
      <c r="AK15">
        <f t="shared" si="20"/>
        <v>51.416343137249108</v>
      </c>
      <c r="AL15">
        <f t="shared" si="7"/>
        <v>65.319644824574311</v>
      </c>
      <c r="AN15">
        <f t="shared" si="8"/>
        <v>142.5034914732623</v>
      </c>
      <c r="AO15">
        <f t="shared" si="8"/>
        <v>-7.1251745736631147</v>
      </c>
      <c r="AP15">
        <f t="shared" si="8"/>
        <v>-18.066015023891357</v>
      </c>
      <c r="AQ15">
        <f t="shared" si="8"/>
        <v>-118.21586871191379</v>
      </c>
      <c r="AR15">
        <f t="shared" si="8"/>
        <v>-0.90356683620596723</v>
      </c>
      <c r="AS15">
        <f t="shared" si="8"/>
        <v>6.9236651133644864</v>
      </c>
      <c r="AT15">
        <f t="shared" si="8"/>
        <v>22.263160628998325</v>
      </c>
      <c r="AU15">
        <f t="shared" si="8"/>
        <v>28.283258906156842</v>
      </c>
      <c r="AW15">
        <v>12</v>
      </c>
      <c r="AX15">
        <f>(R15*SUMPRODUCT(K16:$K$23, X16:$X$23)-$AZ$3*SUMPRODUCT(K15:$K$22, W16:$W$23))/Z15</f>
        <v>326.21131989542607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6.8199999999999997E-3</v>
      </c>
      <c r="O16">
        <f t="shared" si="22"/>
        <v>394.39658188263684</v>
      </c>
      <c r="P16">
        <f t="shared" si="23"/>
        <v>19.719829094131843</v>
      </c>
      <c r="Q16" s="4">
        <f t="shared" si="24"/>
        <v>50</v>
      </c>
      <c r="R16">
        <f t="shared" si="0"/>
        <v>50000</v>
      </c>
      <c r="S16">
        <f t="shared" si="12"/>
        <v>306.34428639074684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272.21105309314885</v>
      </c>
      <c r="AC16">
        <f t="shared" si="1"/>
        <v>251.33301926553381</v>
      </c>
      <c r="AE16">
        <f t="shared" si="2"/>
        <v>323.5734698382268</v>
      </c>
      <c r="AF16">
        <f t="shared" si="3"/>
        <v>-16.17867349191134</v>
      </c>
      <c r="AG16">
        <f t="shared" si="3"/>
        <v>-41.021332930125986</v>
      </c>
      <c r="AH16">
        <f t="shared" si="4"/>
        <v>-284.55164932510752</v>
      </c>
      <c r="AI16">
        <f t="shared" si="5"/>
        <v>-18.178185908918067</v>
      </c>
      <c r="AJ16">
        <f t="shared" si="6"/>
        <v>20.878033827615042</v>
      </c>
      <c r="AK16">
        <f t="shared" si="20"/>
        <v>49.598031748233851</v>
      </c>
      <c r="AL16">
        <f t="shared" si="7"/>
        <v>52.297879666930825</v>
      </c>
      <c r="AN16">
        <f t="shared" si="8"/>
        <v>129.06245071416916</v>
      </c>
      <c r="AO16">
        <f t="shared" si="8"/>
        <v>-6.4531225357084576</v>
      </c>
      <c r="AP16">
        <f t="shared" si="8"/>
        <v>-16.362014358503632</v>
      </c>
      <c r="AQ16">
        <f t="shared" si="8"/>
        <v>-113.49797384506883</v>
      </c>
      <c r="AR16">
        <f t="shared" si="8"/>
        <v>-7.2506600251117765</v>
      </c>
      <c r="AS16">
        <f t="shared" si="8"/>
        <v>8.3275375241131329</v>
      </c>
      <c r="AT16">
        <f t="shared" si="8"/>
        <v>19.782967779239076</v>
      </c>
      <c r="AU16">
        <f t="shared" si="8"/>
        <v>20.859845278240432</v>
      </c>
      <c r="AW16">
        <v>13</v>
      </c>
      <c r="AX16">
        <f>(R16*SUMPRODUCT(K17:$K$23, X17:$X$23)-$AZ$3*SUMPRODUCT(K16:$K$22, W17:$W$23))/Z16</f>
        <v>306.34428639074684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7.2269999999999999E-3</v>
      </c>
      <c r="O17">
        <f t="shared" si="22"/>
        <v>394.39658188263684</v>
      </c>
      <c r="P17">
        <f t="shared" si="23"/>
        <v>19.719829094131843</v>
      </c>
      <c r="Q17" s="4">
        <f t="shared" si="24"/>
        <v>50</v>
      </c>
      <c r="R17">
        <f t="shared" si="0"/>
        <v>50000</v>
      </c>
      <c r="S17">
        <f t="shared" si="12"/>
        <v>280.65450672697028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251.33301926553381</v>
      </c>
      <c r="AC17">
        <f t="shared" si="1"/>
        <v>226.28981149806603</v>
      </c>
      <c r="AE17">
        <f t="shared" si="2"/>
        <v>317.99926967332368</v>
      </c>
      <c r="AF17">
        <f t="shared" si="3"/>
        <v>-15.899963483666184</v>
      </c>
      <c r="AG17">
        <f t="shared" si="3"/>
        <v>-40.314658427738706</v>
      </c>
      <c r="AH17">
        <f t="shared" si="4"/>
        <v>-296.46117308602049</v>
      </c>
      <c r="AI17">
        <f t="shared" si="5"/>
        <v>-34.676525324101704</v>
      </c>
      <c r="AJ17">
        <f t="shared" si="6"/>
        <v>25.043207767467777</v>
      </c>
      <c r="AK17">
        <f t="shared" si="20"/>
        <v>47.358310953851635</v>
      </c>
      <c r="AL17">
        <f t="shared" si="7"/>
        <v>37.724993397217709</v>
      </c>
      <c r="AN17">
        <f t="shared" si="8"/>
        <v>116.84079165243408</v>
      </c>
      <c r="AO17">
        <f t="shared" si="8"/>
        <v>-5.8420395826217044</v>
      </c>
      <c r="AP17">
        <f t="shared" si="8"/>
        <v>-14.8126019620529</v>
      </c>
      <c r="AQ17">
        <f t="shared" si="8"/>
        <v>-108.92716261003946</v>
      </c>
      <c r="AR17">
        <f t="shared" si="8"/>
        <v>-12.741012502279984</v>
      </c>
      <c r="AS17">
        <f t="shared" si="8"/>
        <v>9.2014935256714008</v>
      </c>
      <c r="AT17">
        <f t="shared" si="8"/>
        <v>17.400613997807397</v>
      </c>
      <c r="AU17">
        <f t="shared" si="8"/>
        <v>13.861095021198814</v>
      </c>
      <c r="AW17">
        <v>14</v>
      </c>
      <c r="AX17">
        <f>(R17*SUMPRODUCT(K18:$K$23, X18:$X$23)-$AZ$3*SUMPRODUCT(K17:$K$22, W18:$W$23))/Z17</f>
        <v>280.65450672697028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7.6860000000000001E-3</v>
      </c>
      <c r="O18">
        <f t="shared" si="22"/>
        <v>394.39658188263684</v>
      </c>
      <c r="P18">
        <f t="shared" si="23"/>
        <v>19.719829094131843</v>
      </c>
      <c r="Q18" s="4">
        <f t="shared" si="24"/>
        <v>50</v>
      </c>
      <c r="R18">
        <f t="shared" si="0"/>
        <v>50000</v>
      </c>
      <c r="S18">
        <f t="shared" si="12"/>
        <v>249.1752588612139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226.28981149806603</v>
      </c>
      <c r="AC18">
        <f t="shared" si="1"/>
        <v>197.35504463981994</v>
      </c>
      <c r="AE18">
        <f t="shared" si="2"/>
        <v>312.37513458988127</v>
      </c>
      <c r="AF18">
        <f t="shared" si="3"/>
        <v>-15.618756729494063</v>
      </c>
      <c r="AG18">
        <f t="shared" si="3"/>
        <v>-39.60165337878572</v>
      </c>
      <c r="AH18">
        <f t="shared" si="4"/>
        <v>-309.85846467559969</v>
      </c>
      <c r="AI18">
        <f t="shared" si="5"/>
        <v>-52.703740193998215</v>
      </c>
      <c r="AJ18">
        <f t="shared" si="6"/>
        <v>28.934766858246093</v>
      </c>
      <c r="AK18">
        <f t="shared" si="20"/>
        <v>44.758108515781565</v>
      </c>
      <c r="AL18">
        <f t="shared" si="7"/>
        <v>20.989135180029443</v>
      </c>
      <c r="AN18">
        <f t="shared" si="8"/>
        <v>105.72706868938138</v>
      </c>
      <c r="AO18">
        <f t="shared" si="8"/>
        <v>-5.2863534344690697</v>
      </c>
      <c r="AP18">
        <f t="shared" si="8"/>
        <v>-13.403649213273772</v>
      </c>
      <c r="AQ18">
        <f t="shared" si="8"/>
        <v>-104.87527191226248</v>
      </c>
      <c r="AR18">
        <f t="shared" si="8"/>
        <v>-17.838205870623931</v>
      </c>
      <c r="AS18">
        <f t="shared" si="8"/>
        <v>9.7933149741558108</v>
      </c>
      <c r="AT18">
        <f t="shared" si="8"/>
        <v>15.148912603647778</v>
      </c>
      <c r="AU18">
        <f t="shared" si="8"/>
        <v>7.1040217071796601</v>
      </c>
      <c r="AW18">
        <v>15</v>
      </c>
      <c r="AX18">
        <f>(R18*SUMPRODUCT(K19:$K$23, X19:$X$23)-$AZ$3*SUMPRODUCT(K18:$K$22, W19:$W$23))/Z18</f>
        <v>249.1752588612139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8.2030000000000002E-3</v>
      </c>
      <c r="O19">
        <f t="shared" si="22"/>
        <v>394.39658188263684</v>
      </c>
      <c r="P19">
        <f t="shared" si="23"/>
        <v>19.719829094131843</v>
      </c>
      <c r="Q19" s="4">
        <f t="shared" si="24"/>
        <v>50</v>
      </c>
      <c r="R19">
        <f t="shared" si="0"/>
        <v>50000</v>
      </c>
      <c r="S19">
        <f t="shared" si="12"/>
        <v>211.91582093420618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197.35504463981994</v>
      </c>
      <c r="AC19">
        <f t="shared" si="1"/>
        <v>164.78906724278525</v>
      </c>
      <c r="AE19">
        <f t="shared" si="2"/>
        <v>306.68897001494167</v>
      </c>
      <c r="AF19">
        <f t="shared" si="3"/>
        <v>-15.334448500747083</v>
      </c>
      <c r="AG19">
        <f t="shared" si="3"/>
        <v>-38.880784482331684</v>
      </c>
      <c r="AH19">
        <f t="shared" si="4"/>
        <v>-324.85236266617926</v>
      </c>
      <c r="AI19">
        <f t="shared" si="5"/>
        <v>-72.378625634316364</v>
      </c>
      <c r="AJ19">
        <f t="shared" si="6"/>
        <v>32.565977397034686</v>
      </c>
      <c r="AK19">
        <f t="shared" si="20"/>
        <v>41.819854994931333</v>
      </c>
      <c r="AL19">
        <f t="shared" si="7"/>
        <v>2.0072067576496551</v>
      </c>
      <c r="AN19">
        <f t="shared" si="8"/>
        <v>95.620114426337992</v>
      </c>
      <c r="AO19">
        <f t="shared" si="8"/>
        <v>-4.7810057213168999</v>
      </c>
      <c r="AP19">
        <f t="shared" si="8"/>
        <v>-12.122330519435423</v>
      </c>
      <c r="AQ19">
        <f t="shared" si="8"/>
        <v>-101.28313414171032</v>
      </c>
      <c r="AR19">
        <f t="shared" si="8"/>
        <v>-22.566355956124642</v>
      </c>
      <c r="AS19">
        <f t="shared" si="8"/>
        <v>10.153487048974352</v>
      </c>
      <c r="AT19">
        <f t="shared" si="8"/>
        <v>13.038679935940888</v>
      </c>
      <c r="AU19">
        <f t="shared" si="8"/>
        <v>0.62581102879059602</v>
      </c>
      <c r="AW19">
        <v>16</v>
      </c>
      <c r="AX19">
        <f>(R19*SUMPRODUCT(K20:$K$23, X20:$X$23)-$AZ$3*SUMPRODUCT(K19:$K$22, W20:$W$23))/Z19</f>
        <v>211.91582093420618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8.7950000000000007E-3</v>
      </c>
      <c r="O20">
        <f t="shared" si="22"/>
        <v>394.39658188263684</v>
      </c>
      <c r="P20">
        <f t="shared" si="23"/>
        <v>19.719829094131843</v>
      </c>
      <c r="Q20" s="4">
        <f t="shared" si="24"/>
        <v>50</v>
      </c>
      <c r="R20">
        <f t="shared" si="0"/>
        <v>50000</v>
      </c>
      <c r="S20">
        <f t="shared" si="12"/>
        <v>168.70960979354797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164.78906724278525</v>
      </c>
      <c r="AC20">
        <f t="shared" si="1"/>
        <v>128.72550022191317</v>
      </c>
      <c r="AE20">
        <f t="shared" si="2"/>
        <v>300.92475082351081</v>
      </c>
      <c r="AF20">
        <f t="shared" si="3"/>
        <v>-15.046237541175541</v>
      </c>
      <c r="AG20">
        <f t="shared" si="3"/>
        <v>-38.15002013798626</v>
      </c>
      <c r="AH20">
        <f t="shared" si="4"/>
        <v>-341.95649952210715</v>
      </c>
      <c r="AI20">
        <f t="shared" si="5"/>
        <v>-94.228006377758106</v>
      </c>
      <c r="AJ20">
        <f t="shared" si="6"/>
        <v>36.063567020872085</v>
      </c>
      <c r="AK20">
        <f t="shared" si="20"/>
        <v>38.564526200695624</v>
      </c>
      <c r="AL20">
        <f t="shared" si="7"/>
        <v>-19.599913156190397</v>
      </c>
      <c r="AN20">
        <f t="shared" si="8"/>
        <v>86.427187119504723</v>
      </c>
      <c r="AO20">
        <f t="shared" si="8"/>
        <v>-4.3213593559752361</v>
      </c>
      <c r="AP20">
        <f t="shared" si="8"/>
        <v>-10.956888458179314</v>
      </c>
      <c r="AQ20">
        <f t="shared" si="8"/>
        <v>-98.211723329668175</v>
      </c>
      <c r="AR20">
        <f t="shared" si="8"/>
        <v>-27.062784024318002</v>
      </c>
      <c r="AS20">
        <f t="shared" si="8"/>
        <v>10.357648038521511</v>
      </c>
      <c r="AT20">
        <f t="shared" si="8"/>
        <v>11.0759368014808</v>
      </c>
      <c r="AU20">
        <f t="shared" si="8"/>
        <v>-5.6291991843156914</v>
      </c>
      <c r="AW20">
        <v>17</v>
      </c>
      <c r="AX20">
        <f>(R20*SUMPRODUCT(K21:$K$23, X21:$X$23)-$AZ$3*SUMPRODUCT(K20:$K$22, W21:$W$23))/Z20</f>
        <v>168.70960979354797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9.4780000000000003E-3</v>
      </c>
      <c r="O21">
        <f t="shared" si="22"/>
        <v>394.39658188263684</v>
      </c>
      <c r="P21">
        <f t="shared" si="23"/>
        <v>19.719829094131843</v>
      </c>
      <c r="Q21" s="4">
        <f t="shared" si="24"/>
        <v>50</v>
      </c>
      <c r="R21">
        <f t="shared" si="0"/>
        <v>50000</v>
      </c>
      <c r="S21">
        <f t="shared" si="12"/>
        <v>119.27659818585781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128.72550022191317</v>
      </c>
      <c r="AC21">
        <f t="shared" si="1"/>
        <v>89.235436830768847</v>
      </c>
      <c r="AE21">
        <f t="shared" si="2"/>
        <v>295.06333852697048</v>
      </c>
      <c r="AF21">
        <f t="shared" si="3"/>
        <v>-14.753166926348523</v>
      </c>
      <c r="AG21">
        <f t="shared" si="3"/>
        <v>-37.406934045738559</v>
      </c>
      <c r="AH21">
        <f t="shared" si="4"/>
        <v>-361.58589086783377</v>
      </c>
      <c r="AI21">
        <f t="shared" si="5"/>
        <v>-118.68265331295035</v>
      </c>
      <c r="AJ21">
        <f t="shared" si="6"/>
        <v>39.490063391144318</v>
      </c>
      <c r="AK21">
        <f t="shared" si="20"/>
        <v>35.002000509197984</v>
      </c>
      <c r="AL21">
        <f t="shared" si="7"/>
        <v>-44.190589412608048</v>
      </c>
      <c r="AN21">
        <f t="shared" si="8"/>
        <v>78.063692107746903</v>
      </c>
      <c r="AO21">
        <f t="shared" si="8"/>
        <v>-3.9031846053873447</v>
      </c>
      <c r="AP21">
        <f t="shared" si="8"/>
        <v>-9.8965984612636451</v>
      </c>
      <c r="AQ21">
        <f t="shared" si="8"/>
        <v>-95.66328977407629</v>
      </c>
      <c r="AR21">
        <f t="shared" si="8"/>
        <v>-31.399380732980376</v>
      </c>
      <c r="AS21">
        <f t="shared" si="8"/>
        <v>10.44772341176475</v>
      </c>
      <c r="AT21">
        <f t="shared" si="8"/>
        <v>9.2603351014259463</v>
      </c>
      <c r="AU21">
        <f t="shared" si="8"/>
        <v>-11.691322219789681</v>
      </c>
      <c r="AW21">
        <v>18</v>
      </c>
      <c r="AX21">
        <f>(R21*SUMPRODUCT(K22:$K$23, X22:$X$23)-$AZ$3*SUMPRODUCT(K21:$K$22, W22:$W$23))/Z21</f>
        <v>119.27659818585781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1.0265E-2</v>
      </c>
      <c r="O22">
        <f t="shared" si="22"/>
        <v>394.39658188263684</v>
      </c>
      <c r="P22">
        <f t="shared" si="23"/>
        <v>19.719829094131843</v>
      </c>
      <c r="Q22" s="4">
        <f t="shared" si="24"/>
        <v>50</v>
      </c>
      <c r="R22">
        <f t="shared" si="0"/>
        <v>50000</v>
      </c>
      <c r="S22">
        <f t="shared" si="12"/>
        <v>63.292687967853972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89.235436830768847</v>
      </c>
      <c r="AC22">
        <f t="shared" si="1"/>
        <v>46.392125723420797</v>
      </c>
      <c r="AE22">
        <f t="shared" si="2"/>
        <v>289.08387997172144</v>
      </c>
      <c r="AF22">
        <f t="shared" si="3"/>
        <v>-14.454193998586071</v>
      </c>
      <c r="AG22">
        <f t="shared" si="3"/>
        <v>-36.648882527301666</v>
      </c>
      <c r="AH22">
        <f t="shared" si="4"/>
        <v>-383.98217797950628</v>
      </c>
      <c r="AI22">
        <f t="shared" si="5"/>
        <v>-146.00137453367256</v>
      </c>
      <c r="AJ22">
        <f t="shared" si="6"/>
        <v>42.84331110734805</v>
      </c>
      <c r="AK22">
        <f t="shared" si="20"/>
        <v>31.136666288575697</v>
      </c>
      <c r="AL22">
        <f t="shared" si="7"/>
        <v>-72.021397137748806</v>
      </c>
      <c r="AN22">
        <f t="shared" si="8"/>
        <v>70.452933004152115</v>
      </c>
      <c r="AO22">
        <f t="shared" si="8"/>
        <v>-3.5226466502076055</v>
      </c>
      <c r="AP22">
        <f t="shared" si="8"/>
        <v>-8.9317372716375676</v>
      </c>
      <c r="AQ22">
        <f t="shared" si="8"/>
        <v>-93.580695895685693</v>
      </c>
      <c r="AR22">
        <f t="shared" si="8"/>
        <v>-35.582146813378749</v>
      </c>
      <c r="AS22">
        <f t="shared" si="8"/>
        <v>10.441387902422321</v>
      </c>
      <c r="AT22">
        <f t="shared" si="8"/>
        <v>7.5883493199837115</v>
      </c>
      <c r="AU22">
        <f t="shared" si="8"/>
        <v>-17.552409590972719</v>
      </c>
      <c r="AW22">
        <v>19</v>
      </c>
      <c r="AX22">
        <f>(R22*SUMPRODUCT(K23:$K$23, X23:$X$23)-$AZ$3*SUMPRODUCT(K22:$K$22, W23:$W$23))/Z22</f>
        <v>63.292687967853972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1.1204E-2</v>
      </c>
      <c r="O23">
        <f t="shared" si="22"/>
        <v>394.39658188263684</v>
      </c>
      <c r="P23">
        <f t="shared" si="23"/>
        <v>19.719829094131843</v>
      </c>
      <c r="Q23" s="4">
        <f t="shared" si="24"/>
        <v>50</v>
      </c>
      <c r="R23">
        <f t="shared" si="0"/>
        <v>50000</v>
      </c>
      <c r="S23">
        <f t="shared" si="12"/>
        <v>64.663819598623164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46.392125723420797</v>
      </c>
      <c r="AC23">
        <f t="shared" si="1"/>
        <v>46.392125723420797</v>
      </c>
      <c r="AE23">
        <f t="shared" si="2"/>
        <v>282.95414538080109</v>
      </c>
      <c r="AF23">
        <f t="shared" si="3"/>
        <v>-14.147707269040055</v>
      </c>
      <c r="AG23">
        <f t="shared" si="3"/>
        <v>-35.871779622192768</v>
      </c>
      <c r="AH23">
        <f t="shared" si="4"/>
        <v>-410.61407983588794</v>
      </c>
      <c r="AI23">
        <f t="shared" si="5"/>
        <v>-177.67942134631966</v>
      </c>
      <c r="AJ23">
        <f t="shared" si="6"/>
        <v>0</v>
      </c>
      <c r="AK23">
        <f t="shared" si="20"/>
        <v>26.972171504504185</v>
      </c>
      <c r="AL23">
        <f t="shared" si="7"/>
        <v>-150.70724984181547</v>
      </c>
      <c r="AN23">
        <f t="shared" si="8"/>
        <v>63.523238451924037</v>
      </c>
      <c r="AO23">
        <f t="shared" si="8"/>
        <v>-3.1761619225962021</v>
      </c>
      <c r="AP23">
        <f t="shared" si="8"/>
        <v>-8.0532186851998446</v>
      </c>
      <c r="AQ23">
        <f t="shared" si="8"/>
        <v>-92.182908541697216</v>
      </c>
      <c r="AR23">
        <f t="shared" si="8"/>
        <v>-39.889050697569218</v>
      </c>
      <c r="AS23">
        <f t="shared" si="8"/>
        <v>0</v>
      </c>
      <c r="AT23">
        <f t="shared" si="8"/>
        <v>6.055255630699321</v>
      </c>
      <c r="AU23">
        <f t="shared" si="8"/>
        <v>-33.833795066869897</v>
      </c>
      <c r="AW23">
        <v>20</v>
      </c>
      <c r="AX23">
        <f>(R23*SUMPRODUCT(K$23:$K24, X$23:$X24)-$AZ$3*SUMPRODUCT(K$22:$K23, W$23:$W24))/Z23</f>
        <v>64.663819598623164</v>
      </c>
    </row>
    <row r="25" spans="5:50" x14ac:dyDescent="0.25">
      <c r="AN25" s="8">
        <f t="shared" ref="AN25:AU25" si="25">SUM(AN3:AN23)</f>
        <v>3564.2704202113873</v>
      </c>
      <c r="AO25" s="8">
        <f t="shared" si="25"/>
        <v>-474.01095742254694</v>
      </c>
      <c r="AP25" s="8">
        <f t="shared" si="25"/>
        <v>-801.86375642474889</v>
      </c>
      <c r="AQ25" s="8">
        <f t="shared" si="25"/>
        <v>-2512.463607072988</v>
      </c>
      <c r="AR25" s="8">
        <f t="shared" si="25"/>
        <v>-224.06790070889733</v>
      </c>
      <c r="AS25" s="8">
        <f t="shared" si="25"/>
        <v>-159.65487707927772</v>
      </c>
      <c r="AT25" s="8">
        <f t="shared" si="25"/>
        <v>383.72277778817477</v>
      </c>
      <c r="AU25" s="9">
        <f t="shared" si="25"/>
        <v>-1.7053025658242404E-13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D2C5-5F85-4755-95DF-32F53A40A30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396.80469016208349</v>
      </c>
      <c r="K3">
        <v>1</v>
      </c>
      <c r="L3" s="2">
        <v>0</v>
      </c>
      <c r="O3">
        <f>$C$3</f>
        <v>396.80469016208349</v>
      </c>
      <c r="P3">
        <f>O3*B5</f>
        <v>317.44375212966679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396.80469016208349</v>
      </c>
      <c r="AF3">
        <f t="shared" ref="AF3:AG23" si="4">-$Z3*P3</f>
        <v>-317.44375212966679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-320.6390619675833</v>
      </c>
      <c r="AJ3">
        <f t="shared" ref="AJ3:AJ23" si="7">AB3-AC3</f>
        <v>0</v>
      </c>
      <c r="AL3">
        <f t="shared" ref="AL3:AL23" si="8">SUM(AI3:AK3)</f>
        <v>-320.6390619675833</v>
      </c>
      <c r="AN3">
        <f t="shared" ref="AN3:AU23" si="9">AE3*$K3</f>
        <v>396.80469016208349</v>
      </c>
      <c r="AO3">
        <f t="shared" si="9"/>
        <v>-317.44375212966679</v>
      </c>
      <c r="AP3">
        <f t="shared" si="9"/>
        <v>-400</v>
      </c>
      <c r="AQ3">
        <f t="shared" si="9"/>
        <v>0</v>
      </c>
      <c r="AR3">
        <f t="shared" si="9"/>
        <v>-320.6390619675833</v>
      </c>
      <c r="AS3">
        <f t="shared" si="9"/>
        <v>0</v>
      </c>
      <c r="AT3">
        <f t="shared" si="9"/>
        <v>0</v>
      </c>
      <c r="AU3">
        <f t="shared" si="9"/>
        <v>-320.6390619675833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248.56392544562144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5.1728432378931792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5.1076912773119147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-5.1076912773119147</v>
      </c>
      <c r="AK4">
        <f>G4*MAX(0, SUM(AB4, AE4:AF4))</f>
        <v>0</v>
      </c>
      <c r="AL4">
        <f t="shared" si="8"/>
        <v>-264.60769127731191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-4.7919047540218731</v>
      </c>
      <c r="AT4">
        <f t="shared" si="9"/>
        <v>0</v>
      </c>
      <c r="AU4">
        <f t="shared" si="9"/>
        <v>-248.24813892233033</v>
      </c>
      <c r="AW4">
        <v>1</v>
      </c>
      <c r="AX4">
        <f>(R4*SUMPRODUCT(K5:$K$23, X5:$X$23)-$AZ$3*SUMPRODUCT(K4:$K$22, W5:$W$23))/Z4</f>
        <v>5.1728432378931792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396.80469016208349</v>
      </c>
      <c r="P5">
        <f t="shared" ref="P5:P23" si="22">O5*$C$5</f>
        <v>19.840234508104174</v>
      </c>
      <c r="Q5" s="4">
        <f t="shared" ref="Q5:Q23" si="23">$C$8</f>
        <v>50</v>
      </c>
      <c r="R5">
        <f t="shared" si="0"/>
        <v>100000</v>
      </c>
      <c r="S5">
        <f t="shared" si="1"/>
        <v>14.106970083522613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5.1076912773119147</v>
      </c>
      <c r="AC5">
        <f t="shared" si="2"/>
        <v>13.753797635392402</v>
      </c>
      <c r="AE5">
        <f t="shared" si="3"/>
        <v>386.87055951429954</v>
      </c>
      <c r="AF5">
        <f t="shared" si="4"/>
        <v>-19.343527975714977</v>
      </c>
      <c r="AG5">
        <f t="shared" si="4"/>
        <v>-48.748234220250005</v>
      </c>
      <c r="AH5">
        <f t="shared" si="5"/>
        <v>-256.62655949999998</v>
      </c>
      <c r="AI5">
        <f t="shared" si="6"/>
        <v>62.152237818334527</v>
      </c>
      <c r="AJ5">
        <f t="shared" si="7"/>
        <v>-8.6461063580804876</v>
      </c>
      <c r="AK5">
        <f>G5*SUM(AB5, AE5:AF5)</f>
        <v>15.278023635451754</v>
      </c>
      <c r="AL5">
        <f t="shared" si="8"/>
        <v>68.784155095705799</v>
      </c>
      <c r="AN5">
        <f t="shared" si="9"/>
        <v>334.08691210417186</v>
      </c>
      <c r="AO5">
        <f t="shared" si="9"/>
        <v>-16.704345605208594</v>
      </c>
      <c r="AP5">
        <f t="shared" si="9"/>
        <v>-42.09714758760876</v>
      </c>
      <c r="AQ5">
        <f t="shared" si="9"/>
        <v>-221.61307630880495</v>
      </c>
      <c r="AR5">
        <f t="shared" si="9"/>
        <v>53.672342602549534</v>
      </c>
      <c r="AS5">
        <f t="shared" si="9"/>
        <v>-7.4664533236176389</v>
      </c>
      <c r="AT5">
        <f t="shared" si="9"/>
        <v>13.193528465517597</v>
      </c>
      <c r="AU5">
        <f t="shared" si="9"/>
        <v>59.399417744449494</v>
      </c>
      <c r="AW5">
        <v>2</v>
      </c>
      <c r="AX5">
        <f>(R5*SUMPRODUCT(K6:$K$23, X6:$X$23)-$AZ$3*SUMPRODUCT(K5:$K$22, W6:$W$23))/Z5</f>
        <v>14.106970083522613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396.80469016208349</v>
      </c>
      <c r="P6">
        <f t="shared" si="22"/>
        <v>19.840234508104174</v>
      </c>
      <c r="Q6" s="4">
        <f t="shared" si="23"/>
        <v>50</v>
      </c>
      <c r="R6">
        <f t="shared" si="0"/>
        <v>100000</v>
      </c>
      <c r="S6">
        <f t="shared" si="1"/>
        <v>26.361223537782738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13.753797635392402</v>
      </c>
      <c r="AC6">
        <f t="shared" si="2"/>
        <v>25.377348982221292</v>
      </c>
      <c r="AE6">
        <f t="shared" si="3"/>
        <v>381.99482985274085</v>
      </c>
      <c r="AF6">
        <f t="shared" si="4"/>
        <v>-19.099741492637044</v>
      </c>
      <c r="AG6">
        <f t="shared" si="4"/>
        <v>-48.133860224372192</v>
      </c>
      <c r="AH6">
        <f t="shared" si="5"/>
        <v>-253.78330735062153</v>
      </c>
      <c r="AI6">
        <f t="shared" si="6"/>
        <v>60.977920785110058</v>
      </c>
      <c r="AJ6">
        <f t="shared" si="7"/>
        <v>-11.62355134682889</v>
      </c>
      <c r="AK6">
        <f>G6*SUM(AB6, AE6:AF6)</f>
        <v>22.033959830736528</v>
      </c>
      <c r="AL6">
        <f t="shared" si="8"/>
        <v>71.388329269017703</v>
      </c>
      <c r="AN6">
        <f t="shared" si="9"/>
        <v>297.50758906107774</v>
      </c>
      <c r="AO6">
        <f t="shared" si="9"/>
        <v>-14.875379453053888</v>
      </c>
      <c r="AP6">
        <f t="shared" si="9"/>
        <v>-37.487912370636835</v>
      </c>
      <c r="AQ6">
        <f t="shared" si="9"/>
        <v>-197.65309374196536</v>
      </c>
      <c r="AR6">
        <f t="shared" si="9"/>
        <v>47.491203495421622</v>
      </c>
      <c r="AS6">
        <f t="shared" si="9"/>
        <v>-9.0527265483038164</v>
      </c>
      <c r="AT6">
        <f t="shared" si="9"/>
        <v>17.160625627415211</v>
      </c>
      <c r="AU6">
        <f t="shared" si="9"/>
        <v>55.599102574533021</v>
      </c>
      <c r="AW6">
        <v>3</v>
      </c>
      <c r="AX6">
        <f>(R6*SUMPRODUCT(K7:$K$23, X7:$X$23)-$AZ$3*SUMPRODUCT(K6:$K$22, W7:$W$23))/Z6</f>
        <v>26.361223537782738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396.80469016208349</v>
      </c>
      <c r="P7">
        <f t="shared" si="22"/>
        <v>19.840234508104174</v>
      </c>
      <c r="Q7" s="4">
        <f t="shared" si="23"/>
        <v>50</v>
      </c>
      <c r="R7">
        <f t="shared" si="0"/>
        <v>100000</v>
      </c>
      <c r="S7">
        <f t="shared" si="1"/>
        <v>36.543057918817098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25.377348982221292</v>
      </c>
      <c r="AC7">
        <f t="shared" si="2"/>
        <v>34.735629879965927</v>
      </c>
      <c r="AE7">
        <f t="shared" si="3"/>
        <v>377.17863903795751</v>
      </c>
      <c r="AF7">
        <f t="shared" si="4"/>
        <v>-18.858931951897876</v>
      </c>
      <c r="AG7">
        <f t="shared" si="4"/>
        <v>-47.526988514663309</v>
      </c>
      <c r="AH7">
        <f t="shared" si="5"/>
        <v>-251.06621493032537</v>
      </c>
      <c r="AI7">
        <f t="shared" si="6"/>
        <v>59.726503641070963</v>
      </c>
      <c r="AJ7">
        <f t="shared" si="7"/>
        <v>-9.3582808977446348</v>
      </c>
      <c r="AK7">
        <f>G7*SUM(AB7, AE7:AF7)</f>
        <v>18.839525452952593</v>
      </c>
      <c r="AL7">
        <f t="shared" si="8"/>
        <v>69.207748196278914</v>
      </c>
      <c r="AN7">
        <f t="shared" si="9"/>
        <v>265.91528322458197</v>
      </c>
      <c r="AO7">
        <f t="shared" si="9"/>
        <v>-13.2957641612291</v>
      </c>
      <c r="AP7">
        <f t="shared" si="9"/>
        <v>-33.507074111946999</v>
      </c>
      <c r="AQ7">
        <f t="shared" si="9"/>
        <v>-177.00457221439464</v>
      </c>
      <c r="AR7">
        <f t="shared" si="9"/>
        <v>42.107872737011228</v>
      </c>
      <c r="AS7">
        <f t="shared" si="9"/>
        <v>-6.5976957808804428</v>
      </c>
      <c r="AT7">
        <f t="shared" si="9"/>
        <v>13.282082356033039</v>
      </c>
      <c r="AU7">
        <f t="shared" si="9"/>
        <v>48.792259312163822</v>
      </c>
      <c r="AW7">
        <v>4</v>
      </c>
      <c r="AX7">
        <f>(R7*SUMPRODUCT(K8:$K$23, X8:$X$23)-$AZ$3*SUMPRODUCT(K7:$K$22, W8:$W$23))/Z7</f>
        <v>36.543057918817098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396.80469016208349</v>
      </c>
      <c r="P8">
        <f t="shared" si="22"/>
        <v>19.840234508104174</v>
      </c>
      <c r="Q8" s="4">
        <f t="shared" si="23"/>
        <v>50</v>
      </c>
      <c r="R8">
        <f t="shared" si="0"/>
        <v>100000</v>
      </c>
      <c r="S8">
        <f t="shared" si="1"/>
        <v>40.461694199935572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34.735629879965927</v>
      </c>
      <c r="AC8">
        <f t="shared" si="2"/>
        <v>37.975309400357901</v>
      </c>
      <c r="AE8">
        <f t="shared" si="3"/>
        <v>372.4209076851327</v>
      </c>
      <c r="AF8">
        <f t="shared" si="4"/>
        <v>-18.621045384256636</v>
      </c>
      <c r="AG8">
        <f t="shared" si="4"/>
        <v>-46.927483081539343</v>
      </c>
      <c r="AH8">
        <f t="shared" si="5"/>
        <v>-248.47109595465977</v>
      </c>
      <c r="AI8">
        <f t="shared" si="6"/>
        <v>58.401283264676948</v>
      </c>
      <c r="AJ8">
        <f t="shared" si="7"/>
        <v>-3.2396795203919737</v>
      </c>
      <c r="AK8">
        <f t="shared" ref="AK8:AK23" si="24">G8*SUM(AB8:AB8, AE8:AF8)</f>
        <v>8.2758059834519333</v>
      </c>
      <c r="AL8">
        <f t="shared" si="8"/>
        <v>63.437409727736906</v>
      </c>
      <c r="AN8">
        <f t="shared" si="9"/>
        <v>244.8121471720159</v>
      </c>
      <c r="AO8">
        <f t="shared" si="9"/>
        <v>-12.240607358600796</v>
      </c>
      <c r="AP8">
        <f t="shared" si="9"/>
        <v>-30.847940213612024</v>
      </c>
      <c r="AQ8">
        <f t="shared" si="9"/>
        <v>-163.33331790886609</v>
      </c>
      <c r="AR8">
        <f t="shared" si="9"/>
        <v>38.39028169093698</v>
      </c>
      <c r="AS8">
        <f t="shared" si="9"/>
        <v>-2.1296143239275698</v>
      </c>
      <c r="AT8">
        <f t="shared" si="9"/>
        <v>5.4401291403886569</v>
      </c>
      <c r="AU8">
        <f t="shared" si="9"/>
        <v>41.700796507398067</v>
      </c>
      <c r="AW8">
        <v>5</v>
      </c>
      <c r="AX8">
        <f>(R8*SUMPRODUCT(K9:$K$23, X9:$X$23)-$AZ$3*SUMPRODUCT(K8:$K$22, W9:$W$23))/Z8</f>
        <v>40.461694199935572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396.80469016208349</v>
      </c>
      <c r="P9">
        <f t="shared" si="22"/>
        <v>19.840234508104174</v>
      </c>
      <c r="Q9" s="4">
        <f t="shared" si="23"/>
        <v>50</v>
      </c>
      <c r="R9">
        <f t="shared" si="0"/>
        <v>100000</v>
      </c>
      <c r="S9">
        <f t="shared" si="1"/>
        <v>40.434209392531962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37.975309400357901</v>
      </c>
      <c r="AC9">
        <f t="shared" si="2"/>
        <v>37.470438884693976</v>
      </c>
      <c r="AE9">
        <f t="shared" si="3"/>
        <v>367.71946614651557</v>
      </c>
      <c r="AF9">
        <f t="shared" si="4"/>
        <v>-18.385973307325781</v>
      </c>
      <c r="AG9">
        <f t="shared" si="4"/>
        <v>-46.335070535117993</v>
      </c>
      <c r="AH9">
        <f t="shared" si="5"/>
        <v>-246.27543121191849</v>
      </c>
      <c r="AI9">
        <f t="shared" si="6"/>
        <v>56.722991092153279</v>
      </c>
      <c r="AJ9">
        <f t="shared" si="7"/>
        <v>0.50487051566392438</v>
      </c>
      <c r="AK9">
        <f t="shared" si="24"/>
        <v>2.2851219332133312</v>
      </c>
      <c r="AL9">
        <f t="shared" si="8"/>
        <v>59.512983541030536</v>
      </c>
      <c r="AN9">
        <f t="shared" si="9"/>
        <v>229.72974589062571</v>
      </c>
      <c r="AO9">
        <f t="shared" si="9"/>
        <v>-11.486487294531287</v>
      </c>
      <c r="AP9">
        <f t="shared" si="9"/>
        <v>-28.947458483515859</v>
      </c>
      <c r="AQ9">
        <f t="shared" si="9"/>
        <v>-153.85857274380908</v>
      </c>
      <c r="AR9">
        <f t="shared" si="9"/>
        <v>35.43722736876947</v>
      </c>
      <c r="AS9">
        <f t="shared" si="9"/>
        <v>0.31541374865623645</v>
      </c>
      <c r="AT9">
        <f t="shared" si="9"/>
        <v>1.4276113433631135</v>
      </c>
      <c r="AU9">
        <f t="shared" si="9"/>
        <v>37.180252460788815</v>
      </c>
      <c r="AW9">
        <v>6</v>
      </c>
      <c r="AX9">
        <f>(R9*SUMPRODUCT(K10:$K$23, X10:$X$23)-$AZ$3*SUMPRODUCT(K9:$K$22, W10:$W$23))/Z9</f>
        <v>40.434209392531962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396.80469016208349</v>
      </c>
      <c r="P10">
        <f t="shared" si="22"/>
        <v>19.840234508104174</v>
      </c>
      <c r="Q10" s="4">
        <f t="shared" si="23"/>
        <v>50</v>
      </c>
      <c r="R10">
        <f t="shared" si="0"/>
        <v>100000</v>
      </c>
      <c r="S10">
        <f t="shared" si="1"/>
        <v>39.817535946448466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37.470438884693976</v>
      </c>
      <c r="AC10">
        <f t="shared" si="2"/>
        <v>36.432748287603545</v>
      </c>
      <c r="AE10">
        <f t="shared" si="3"/>
        <v>363.07333069175439</v>
      </c>
      <c r="AF10">
        <f t="shared" si="4"/>
        <v>-18.153666534587721</v>
      </c>
      <c r="AG10">
        <f t="shared" si="4"/>
        <v>-45.749626918906785</v>
      </c>
      <c r="AH10">
        <f t="shared" si="5"/>
        <v>-244.18582172007186</v>
      </c>
      <c r="AI10">
        <f t="shared" si="6"/>
        <v>54.984215518187995</v>
      </c>
      <c r="AJ10">
        <f t="shared" si="7"/>
        <v>1.0376905970904318</v>
      </c>
      <c r="AK10">
        <f t="shared" si="24"/>
        <v>1.5677994224716287</v>
      </c>
      <c r="AL10">
        <f t="shared" si="8"/>
        <v>57.589705537750056</v>
      </c>
      <c r="AN10">
        <f t="shared" si="9"/>
        <v>215.51269411049662</v>
      </c>
      <c r="AO10">
        <f t="shared" si="9"/>
        <v>-10.775634705524832</v>
      </c>
      <c r="AP10">
        <f t="shared" si="9"/>
        <v>-27.156016480357856</v>
      </c>
      <c r="AQ10">
        <f t="shared" si="9"/>
        <v>-144.94356884382765</v>
      </c>
      <c r="AR10">
        <f t="shared" si="9"/>
        <v>32.637474080786255</v>
      </c>
      <c r="AS10">
        <f t="shared" si="9"/>
        <v>0.61595131706865325</v>
      </c>
      <c r="AT10">
        <f t="shared" si="9"/>
        <v>0.93061276827462347</v>
      </c>
      <c r="AU10">
        <f t="shared" si="9"/>
        <v>34.184038166129532</v>
      </c>
      <c r="AW10">
        <v>7</v>
      </c>
      <c r="AX10">
        <f>(R10*SUMPRODUCT(K11:$K$23, X11:$X$23)-$AZ$3*SUMPRODUCT(K10:$K$22, W11:$W$23))/Z10</f>
        <v>39.817535946448466</v>
      </c>
    </row>
    <row r="11" spans="1:52" x14ac:dyDescent="0.25">
      <c r="A11" t="s">
        <v>33</v>
      </c>
      <c r="C11" s="7">
        <f>AU25</f>
        <v>-2.6822988274943782E-13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396.80469016208349</v>
      </c>
      <c r="P11">
        <f t="shared" si="22"/>
        <v>19.840234508104174</v>
      </c>
      <c r="Q11" s="4">
        <f t="shared" si="23"/>
        <v>50</v>
      </c>
      <c r="R11">
        <f t="shared" si="0"/>
        <v>100000</v>
      </c>
      <c r="S11">
        <f t="shared" si="1"/>
        <v>38.420795051610497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36.432748287603545</v>
      </c>
      <c r="AC11">
        <f t="shared" si="2"/>
        <v>34.710138783998218</v>
      </c>
      <c r="AE11">
        <f t="shared" si="3"/>
        <v>358.48154227849579</v>
      </c>
      <c r="AF11">
        <f t="shared" si="4"/>
        <v>-17.924077113924792</v>
      </c>
      <c r="AG11">
        <f t="shared" si="4"/>
        <v>-45.171031387263369</v>
      </c>
      <c r="AH11">
        <f t="shared" si="5"/>
        <v>-242.19852490869252</v>
      </c>
      <c r="AI11">
        <f t="shared" si="6"/>
        <v>53.187908868615096</v>
      </c>
      <c r="AJ11">
        <f t="shared" si="7"/>
        <v>1.7226095036053266</v>
      </c>
      <c r="AK11">
        <f t="shared" si="24"/>
        <v>0.90477651228521883</v>
      </c>
      <c r="AL11">
        <f t="shared" si="8"/>
        <v>55.81529488450564</v>
      </c>
      <c r="AN11">
        <f t="shared" si="9"/>
        <v>202.36529250411903</v>
      </c>
      <c r="AO11">
        <f t="shared" si="9"/>
        <v>-10.118264625205953</v>
      </c>
      <c r="AP11">
        <f t="shared" si="9"/>
        <v>-25.499357432173817</v>
      </c>
      <c r="AQ11">
        <f t="shared" si="9"/>
        <v>-136.72273062008034</v>
      </c>
      <c r="AR11">
        <f t="shared" si="9"/>
        <v>30.024939826658915</v>
      </c>
      <c r="AS11">
        <f t="shared" si="9"/>
        <v>0.97242489488245665</v>
      </c>
      <c r="AT11">
        <f t="shared" si="9"/>
        <v>0.51075255477787618</v>
      </c>
      <c r="AU11">
        <f t="shared" si="9"/>
        <v>31.508117276319247</v>
      </c>
      <c r="AW11">
        <v>8</v>
      </c>
      <c r="AX11">
        <f>(R11*SUMPRODUCT(K12:$K$23, X12:$X$23)-$AZ$3*SUMPRODUCT(K11:$K$22, W12:$W$23))/Z11</f>
        <v>38.420795051610497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396.80469016208349</v>
      </c>
      <c r="P12">
        <f t="shared" si="22"/>
        <v>19.840234508104174</v>
      </c>
      <c r="Q12" s="4">
        <f t="shared" si="23"/>
        <v>50</v>
      </c>
      <c r="R12">
        <f t="shared" si="0"/>
        <v>100000</v>
      </c>
      <c r="S12">
        <f t="shared" si="1"/>
        <v>36.393858435496973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34.710138783998218</v>
      </c>
      <c r="AC12">
        <f t="shared" si="2"/>
        <v>32.462681890493855</v>
      </c>
      <c r="AE12">
        <f t="shared" si="3"/>
        <v>353.94280747170779</v>
      </c>
      <c r="AF12">
        <f t="shared" si="4"/>
        <v>-17.697140373585388</v>
      </c>
      <c r="AG12">
        <f t="shared" si="4"/>
        <v>-44.599120958869229</v>
      </c>
      <c r="AH12">
        <f t="shared" si="5"/>
        <v>-240.40022904301566</v>
      </c>
      <c r="AI12">
        <f t="shared" si="6"/>
        <v>51.246317096237533</v>
      </c>
      <c r="AJ12">
        <f t="shared" si="7"/>
        <v>2.2474568935043635</v>
      </c>
      <c r="AK12">
        <f t="shared" si="24"/>
        <v>0.85319835352887741</v>
      </c>
      <c r="AL12">
        <f t="shared" si="8"/>
        <v>54.346972343270771</v>
      </c>
      <c r="AN12">
        <f t="shared" si="9"/>
        <v>189.94500003396178</v>
      </c>
      <c r="AO12">
        <f t="shared" si="9"/>
        <v>-9.4972500016980881</v>
      </c>
      <c r="AP12">
        <f t="shared" si="9"/>
        <v>-23.934318915985418</v>
      </c>
      <c r="AQ12">
        <f t="shared" si="9"/>
        <v>-129.01186448714617</v>
      </c>
      <c r="AR12">
        <f t="shared" si="9"/>
        <v>27.501566629132121</v>
      </c>
      <c r="AS12">
        <f t="shared" si="9"/>
        <v>1.2061078533066036</v>
      </c>
      <c r="AT12">
        <f t="shared" si="9"/>
        <v>0.45787273499821857</v>
      </c>
      <c r="AU12">
        <f t="shared" si="9"/>
        <v>29.165547217436941</v>
      </c>
      <c r="AW12">
        <v>9</v>
      </c>
      <c r="AX12">
        <f>(R12*SUMPRODUCT(K13:$K$23, X13:$X$23)-$AZ$3*SUMPRODUCT(K12:$K$22, W13:$W$23))/Z12</f>
        <v>36.393858435496973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396.80469016208349</v>
      </c>
      <c r="P13">
        <f t="shared" si="22"/>
        <v>19.840234508104174</v>
      </c>
      <c r="Q13" s="4">
        <f t="shared" si="23"/>
        <v>50</v>
      </c>
      <c r="R13">
        <f t="shared" si="0"/>
        <v>100000</v>
      </c>
      <c r="S13">
        <f t="shared" si="1"/>
        <v>33.664384314348887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32.462681890493855</v>
      </c>
      <c r="AC13">
        <f t="shared" si="2"/>
        <v>29.647403538962639</v>
      </c>
      <c r="AE13">
        <f t="shared" si="3"/>
        <v>349.45622844419643</v>
      </c>
      <c r="AF13">
        <f t="shared" si="4"/>
        <v>-17.472811422209819</v>
      </c>
      <c r="AG13">
        <f t="shared" si="4"/>
        <v>-44.033782501594601</v>
      </c>
      <c r="AH13">
        <f t="shared" si="5"/>
        <v>-238.6944953718681</v>
      </c>
      <c r="AI13">
        <f t="shared" si="6"/>
        <v>49.255139148523909</v>
      </c>
      <c r="AJ13">
        <f t="shared" si="7"/>
        <v>2.8152783515312159</v>
      </c>
      <c r="AK13">
        <f t="shared" si="24"/>
        <v>0.72889219782496095</v>
      </c>
      <c r="AL13">
        <f t="shared" si="8"/>
        <v>52.799309697880091</v>
      </c>
      <c r="AN13">
        <f t="shared" si="9"/>
        <v>178.31820596513384</v>
      </c>
      <c r="AO13">
        <f t="shared" si="9"/>
        <v>-8.9159102982566907</v>
      </c>
      <c r="AP13">
        <f t="shared" si="9"/>
        <v>-22.469266415713971</v>
      </c>
      <c r="AQ13">
        <f t="shared" si="9"/>
        <v>-121.7994436040258</v>
      </c>
      <c r="AR13">
        <f t="shared" si="9"/>
        <v>25.13358564713737</v>
      </c>
      <c r="AS13">
        <f t="shared" si="9"/>
        <v>1.4365615607211621</v>
      </c>
      <c r="AT13">
        <f t="shared" si="9"/>
        <v>0.37193427525040013</v>
      </c>
      <c r="AU13">
        <f t="shared" si="9"/>
        <v>26.942081483108936</v>
      </c>
      <c r="AW13">
        <v>10</v>
      </c>
      <c r="AX13">
        <f>(R13*SUMPRODUCT(K14:$K$23, X14:$X$23)-$AZ$3*SUMPRODUCT(K13:$K$22, W14:$W$23))/Z13</f>
        <v>33.664384314348887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396.80469016208349</v>
      </c>
      <c r="P14">
        <f t="shared" si="22"/>
        <v>19.840234508104174</v>
      </c>
      <c r="Q14" s="4">
        <f t="shared" si="23"/>
        <v>50</v>
      </c>
      <c r="R14">
        <f t="shared" si="0"/>
        <v>100000</v>
      </c>
      <c r="S14">
        <f t="shared" si="1"/>
        <v>34.351431565521708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29.647403538962639</v>
      </c>
      <c r="AC14">
        <f t="shared" si="2"/>
        <v>29.868474730368803</v>
      </c>
      <c r="AE14">
        <f t="shared" si="3"/>
        <v>345.02058053655423</v>
      </c>
      <c r="AF14">
        <f t="shared" si="4"/>
        <v>-17.251029026827712</v>
      </c>
      <c r="AG14">
        <f t="shared" si="4"/>
        <v>-43.474861700301865</v>
      </c>
      <c r="AH14">
        <f t="shared" si="5"/>
        <v>-237.16595255358857</v>
      </c>
      <c r="AI14">
        <f t="shared" si="6"/>
        <v>47.128737255836086</v>
      </c>
      <c r="AJ14">
        <f t="shared" si="7"/>
        <v>-0.22107119140616405</v>
      </c>
      <c r="AK14">
        <f t="shared" si="24"/>
        <v>25.019186853408243</v>
      </c>
      <c r="AL14">
        <f t="shared" si="8"/>
        <v>71.926852917838161</v>
      </c>
      <c r="AN14">
        <f t="shared" si="9"/>
        <v>162.1770025173995</v>
      </c>
      <c r="AO14">
        <f t="shared" si="9"/>
        <v>-8.1088501258699743</v>
      </c>
      <c r="AP14">
        <f t="shared" si="9"/>
        <v>-20.435368650904149</v>
      </c>
      <c r="AQ14">
        <f t="shared" si="9"/>
        <v>-111.47991005206056</v>
      </c>
      <c r="AR14">
        <f t="shared" si="9"/>
        <v>22.15287368856481</v>
      </c>
      <c r="AS14">
        <f t="shared" si="9"/>
        <v>-0.10391456390643762</v>
      </c>
      <c r="AT14">
        <f t="shared" si="9"/>
        <v>11.760274482752456</v>
      </c>
      <c r="AU14">
        <f t="shared" si="9"/>
        <v>33.809233607410825</v>
      </c>
      <c r="AW14">
        <v>11</v>
      </c>
      <c r="AX14">
        <f>(R14*SUMPRODUCT(K15:$K$23, X15:$X$23)-$AZ$3*SUMPRODUCT(K14:$K$22, W15:$W$23))/Z14</f>
        <v>34.351431565521708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396.80469016208349</v>
      </c>
      <c r="P15">
        <f t="shared" si="22"/>
        <v>19.840234508104174</v>
      </c>
      <c r="Q15" s="4">
        <f t="shared" si="23"/>
        <v>50</v>
      </c>
      <c r="R15">
        <f t="shared" si="0"/>
        <v>100000</v>
      </c>
      <c r="S15">
        <f t="shared" si="1"/>
        <v>33.975541041675079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29.868474730368803</v>
      </c>
      <c r="AC15">
        <f t="shared" si="2"/>
        <v>29.165957936945912</v>
      </c>
      <c r="AE15">
        <f t="shared" si="3"/>
        <v>340.63295381387093</v>
      </c>
      <c r="AF15">
        <f t="shared" si="4"/>
        <v>-17.031647690693546</v>
      </c>
      <c r="AG15">
        <f t="shared" si="4"/>
        <v>-42.921991884059132</v>
      </c>
      <c r="AH15">
        <f t="shared" si="5"/>
        <v>-236.24239847944028</v>
      </c>
      <c r="AI15">
        <f t="shared" si="6"/>
        <v>44.436915759677959</v>
      </c>
      <c r="AJ15">
        <f t="shared" si="7"/>
        <v>0.70251679342289108</v>
      </c>
      <c r="AK15">
        <f t="shared" si="24"/>
        <v>24.742884659748235</v>
      </c>
      <c r="AL15">
        <f t="shared" si="8"/>
        <v>69.882317212849074</v>
      </c>
      <c r="AN15">
        <f t="shared" si="9"/>
        <v>147.49330083714923</v>
      </c>
      <c r="AO15">
        <f t="shared" si="9"/>
        <v>-7.3746650418574617</v>
      </c>
      <c r="AP15">
        <f t="shared" si="9"/>
        <v>-18.585125692050465</v>
      </c>
      <c r="AQ15">
        <f t="shared" si="9"/>
        <v>-102.29242578936554</v>
      </c>
      <c r="AR15">
        <f t="shared" si="9"/>
        <v>19.241084313875763</v>
      </c>
      <c r="AS15">
        <f t="shared" si="9"/>
        <v>0.3041881873005457</v>
      </c>
      <c r="AT15">
        <f t="shared" si="9"/>
        <v>10.713613259782393</v>
      </c>
      <c r="AU15">
        <f t="shared" si="9"/>
        <v>30.258885760958698</v>
      </c>
      <c r="AW15">
        <v>12</v>
      </c>
      <c r="AX15">
        <f>(R15*SUMPRODUCT(K16:$K$23, X16:$X$23)-$AZ$3*SUMPRODUCT(K15:$K$22, W16:$W$23))/Z15</f>
        <v>33.975541041675079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396.80469016208349</v>
      </c>
      <c r="P16">
        <f t="shared" si="22"/>
        <v>19.840234508104174</v>
      </c>
      <c r="Q16" s="4">
        <f t="shared" si="23"/>
        <v>50</v>
      </c>
      <c r="R16">
        <f t="shared" si="0"/>
        <v>100000</v>
      </c>
      <c r="S16">
        <f t="shared" si="1"/>
        <v>32.529029868923729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29.165957936945912</v>
      </c>
      <c r="AC16">
        <f t="shared" si="2"/>
        <v>27.568320998893114</v>
      </c>
      <c r="AE16">
        <f t="shared" si="3"/>
        <v>336.29158681751312</v>
      </c>
      <c r="AF16">
        <f t="shared" si="4"/>
        <v>-16.814579340875657</v>
      </c>
      <c r="AG16">
        <f t="shared" si="4"/>
        <v>-42.374951097496798</v>
      </c>
      <c r="AH16">
        <f t="shared" si="5"/>
        <v>-235.64173544348463</v>
      </c>
      <c r="AI16">
        <f t="shared" si="6"/>
        <v>41.460320935656028</v>
      </c>
      <c r="AJ16">
        <f t="shared" si="7"/>
        <v>1.5976369380527977</v>
      </c>
      <c r="AK16">
        <f t="shared" si="24"/>
        <v>24.40500757895084</v>
      </c>
      <c r="AL16">
        <f t="shared" si="8"/>
        <v>67.462965452659674</v>
      </c>
      <c r="AN16">
        <f t="shared" si="9"/>
        <v>134.13527496838512</v>
      </c>
      <c r="AO16">
        <f t="shared" si="9"/>
        <v>-6.7067637484192568</v>
      </c>
      <c r="AP16">
        <f t="shared" si="9"/>
        <v>-16.901926601925329</v>
      </c>
      <c r="AQ16">
        <f t="shared" si="9"/>
        <v>-93.989472876379509</v>
      </c>
      <c r="AR16">
        <f t="shared" si="9"/>
        <v>16.537111741661029</v>
      </c>
      <c r="AS16">
        <f t="shared" si="9"/>
        <v>0.63724303070849464</v>
      </c>
      <c r="AT16">
        <f t="shared" si="9"/>
        <v>9.734327382934147</v>
      </c>
      <c r="AU16">
        <f t="shared" si="9"/>
        <v>26.908682155303673</v>
      </c>
      <c r="AW16">
        <v>13</v>
      </c>
      <c r="AX16">
        <f>(R16*SUMPRODUCT(K17:$K$23, X17:$X$23)-$AZ$3*SUMPRODUCT(K16:$K$22, W17:$W$23))/Z16</f>
        <v>32.529029868923729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396.80469016208349</v>
      </c>
      <c r="P17">
        <f t="shared" si="22"/>
        <v>19.840234508104174</v>
      </c>
      <c r="Q17" s="4">
        <f t="shared" si="23"/>
        <v>50</v>
      </c>
      <c r="R17">
        <f t="shared" si="0"/>
        <v>100000</v>
      </c>
      <c r="S17">
        <f t="shared" si="1"/>
        <v>30.171227867981422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27.568320998893114</v>
      </c>
      <c r="AC17">
        <f t="shared" si="2"/>
        <v>25.243479399270825</v>
      </c>
      <c r="AE17">
        <f t="shared" si="3"/>
        <v>331.99613437909306</v>
      </c>
      <c r="AF17">
        <f t="shared" si="4"/>
        <v>-16.599806718954653</v>
      </c>
      <c r="AG17">
        <f t="shared" si="4"/>
        <v>-41.833695847128475</v>
      </c>
      <c r="AH17">
        <f t="shared" si="5"/>
        <v>-235.01147878671725</v>
      </c>
      <c r="AI17">
        <f t="shared" si="6"/>
        <v>38.551153026292695</v>
      </c>
      <c r="AJ17">
        <f t="shared" si="7"/>
        <v>2.3248415996222889</v>
      </c>
      <c r="AK17">
        <f t="shared" si="24"/>
        <v>24.00752540613221</v>
      </c>
      <c r="AL17">
        <f t="shared" si="8"/>
        <v>64.883520032047187</v>
      </c>
      <c r="AN17">
        <f t="shared" si="9"/>
        <v>121.98358570524476</v>
      </c>
      <c r="AO17">
        <f t="shared" si="9"/>
        <v>-6.0991792852622382</v>
      </c>
      <c r="AP17">
        <f t="shared" si="9"/>
        <v>-15.37073385592014</v>
      </c>
      <c r="AQ17">
        <f t="shared" si="9"/>
        <v>-86.349026074988927</v>
      </c>
      <c r="AR17">
        <f t="shared" si="9"/>
        <v>14.164646489073458</v>
      </c>
      <c r="AS17">
        <f t="shared" si="9"/>
        <v>0.85420426671239758</v>
      </c>
      <c r="AT17">
        <f t="shared" si="9"/>
        <v>8.8209582271997338</v>
      </c>
      <c r="AU17">
        <f t="shared" si="9"/>
        <v>23.839808982985588</v>
      </c>
      <c r="AW17">
        <v>14</v>
      </c>
      <c r="AX17">
        <f>(R17*SUMPRODUCT(K18:$K$23, X18:$X$23)-$AZ$3*SUMPRODUCT(K17:$K$22, W18:$W$23))/Z17</f>
        <v>30.171227867981422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396.80469016208349</v>
      </c>
      <c r="P18">
        <f t="shared" si="22"/>
        <v>19.840234508104174</v>
      </c>
      <c r="Q18" s="4">
        <f t="shared" si="23"/>
        <v>50</v>
      </c>
      <c r="R18">
        <f t="shared" si="0"/>
        <v>100000</v>
      </c>
      <c r="S18">
        <f t="shared" si="1"/>
        <v>27.008507909304228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25.243479399270825</v>
      </c>
      <c r="AC18">
        <f t="shared" si="2"/>
        <v>22.308023288102106</v>
      </c>
      <c r="AE18">
        <f t="shared" si="3"/>
        <v>327.74591986677189</v>
      </c>
      <c r="AF18">
        <f t="shared" si="4"/>
        <v>-16.387295993338597</v>
      </c>
      <c r="AG18">
        <f t="shared" si="4"/>
        <v>-41.298140872893534</v>
      </c>
      <c r="AH18">
        <f t="shared" si="5"/>
        <v>-234.43603152730796</v>
      </c>
      <c r="AI18">
        <f t="shared" si="6"/>
        <v>35.624451473231801</v>
      </c>
      <c r="AJ18">
        <f t="shared" si="7"/>
        <v>2.935456111168719</v>
      </c>
      <c r="AK18">
        <f t="shared" si="24"/>
        <v>23.562147229089287</v>
      </c>
      <c r="AL18">
        <f t="shared" si="8"/>
        <v>62.122054813489811</v>
      </c>
      <c r="AN18">
        <f t="shared" si="9"/>
        <v>110.92949324507836</v>
      </c>
      <c r="AO18">
        <f t="shared" si="9"/>
        <v>-5.5464746622539192</v>
      </c>
      <c r="AP18">
        <f t="shared" si="9"/>
        <v>-13.97784552392347</v>
      </c>
      <c r="AQ18">
        <f t="shared" si="9"/>
        <v>-79.347654995317185</v>
      </c>
      <c r="AR18">
        <f t="shared" si="9"/>
        <v>12.057518063583796</v>
      </c>
      <c r="AS18">
        <f t="shared" si="9"/>
        <v>0.99353993174798905</v>
      </c>
      <c r="AT18">
        <f t="shared" si="9"/>
        <v>7.9748881479631581</v>
      </c>
      <c r="AU18">
        <f t="shared" si="9"/>
        <v>21.025946143294945</v>
      </c>
      <c r="AW18">
        <v>15</v>
      </c>
      <c r="AX18">
        <f>(R18*SUMPRODUCT(K19:$K$23, X19:$X$23)-$AZ$3*SUMPRODUCT(K18:$K$22, W19:$W$23))/Z18</f>
        <v>27.008507909304228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396.80469016208349</v>
      </c>
      <c r="P19">
        <f t="shared" si="22"/>
        <v>19.840234508104174</v>
      </c>
      <c r="Q19" s="4">
        <f t="shared" si="23"/>
        <v>50</v>
      </c>
      <c r="R19">
        <f t="shared" si="0"/>
        <v>100000</v>
      </c>
      <c r="S19">
        <f t="shared" si="1"/>
        <v>22.980348545682993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22.308023288102106</v>
      </c>
      <c r="AC19">
        <f t="shared" si="2"/>
        <v>18.737255445243022</v>
      </c>
      <c r="AE19">
        <f t="shared" si="3"/>
        <v>323.53864549344217</v>
      </c>
      <c r="AF19">
        <f t="shared" si="4"/>
        <v>-16.176932274672108</v>
      </c>
      <c r="AG19">
        <f t="shared" si="4"/>
        <v>-40.767996638508201</v>
      </c>
      <c r="AH19">
        <f t="shared" si="5"/>
        <v>-234.3256513127979</v>
      </c>
      <c r="AI19">
        <f t="shared" si="6"/>
        <v>32.26806526746401</v>
      </c>
      <c r="AJ19">
        <f t="shared" si="7"/>
        <v>3.5707678428590839</v>
      </c>
      <c r="AK19">
        <f t="shared" si="24"/>
        <v>23.076881555481055</v>
      </c>
      <c r="AL19">
        <f t="shared" si="8"/>
        <v>58.915714665804146</v>
      </c>
      <c r="AN19">
        <f t="shared" si="9"/>
        <v>100.87354071428824</v>
      </c>
      <c r="AO19">
        <f t="shared" si="9"/>
        <v>-5.0436770357144116</v>
      </c>
      <c r="AP19">
        <f t="shared" si="9"/>
        <v>-12.710729385920848</v>
      </c>
      <c r="AQ19">
        <f t="shared" si="9"/>
        <v>-73.058530896837595</v>
      </c>
      <c r="AR19">
        <f t="shared" si="9"/>
        <v>10.060603395815406</v>
      </c>
      <c r="AS19">
        <f t="shared" si="9"/>
        <v>1.1133013023175862</v>
      </c>
      <c r="AT19">
        <f t="shared" si="9"/>
        <v>7.1949573368440429</v>
      </c>
      <c r="AU19">
        <f t="shared" si="9"/>
        <v>18.368862034977035</v>
      </c>
      <c r="AW19">
        <v>16</v>
      </c>
      <c r="AX19">
        <f>(R19*SUMPRODUCT(K20:$K$23, X20:$X$23)-$AZ$3*SUMPRODUCT(K19:$K$22, W20:$W$23))/Z19</f>
        <v>22.980348545682993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396.80469016208349</v>
      </c>
      <c r="P20">
        <f t="shared" si="22"/>
        <v>19.840234508104174</v>
      </c>
      <c r="Q20" s="4">
        <f t="shared" si="23"/>
        <v>50</v>
      </c>
      <c r="R20">
        <f t="shared" si="0"/>
        <v>100000</v>
      </c>
      <c r="S20">
        <f t="shared" si="1"/>
        <v>18.256451222714563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18.737255445243022</v>
      </c>
      <c r="AC20">
        <f t="shared" si="2"/>
        <v>14.693986556304422</v>
      </c>
      <c r="AE20">
        <f t="shared" si="3"/>
        <v>319.37437958729606</v>
      </c>
      <c r="AF20">
        <f t="shared" si="4"/>
        <v>-15.968718979364803</v>
      </c>
      <c r="AG20">
        <f t="shared" si="4"/>
        <v>-40.243271753773961</v>
      </c>
      <c r="AH20">
        <f t="shared" si="5"/>
        <v>-234.08983669831412</v>
      </c>
      <c r="AI20">
        <f t="shared" si="6"/>
        <v>29.072552155843198</v>
      </c>
      <c r="AJ20">
        <f t="shared" si="7"/>
        <v>4.0432688889386004</v>
      </c>
      <c r="AK20">
        <f t="shared" si="24"/>
        <v>22.550004123722204</v>
      </c>
      <c r="AL20">
        <f t="shared" si="8"/>
        <v>55.665825168504</v>
      </c>
      <c r="AN20">
        <f t="shared" si="9"/>
        <v>91.726018515358405</v>
      </c>
      <c r="AO20">
        <f t="shared" si="9"/>
        <v>-4.5863009257679197</v>
      </c>
      <c r="AP20">
        <f t="shared" si="9"/>
        <v>-11.558081442773636</v>
      </c>
      <c r="AQ20">
        <f t="shared" si="9"/>
        <v>-67.231844717768638</v>
      </c>
      <c r="AR20">
        <f t="shared" si="9"/>
        <v>8.3497914290482154</v>
      </c>
      <c r="AS20">
        <f t="shared" si="9"/>
        <v>1.1612483050412696</v>
      </c>
      <c r="AT20">
        <f t="shared" si="9"/>
        <v>6.4764809827476464</v>
      </c>
      <c r="AU20">
        <f t="shared" si="9"/>
        <v>15.98752071683713</v>
      </c>
      <c r="AW20">
        <v>17</v>
      </c>
      <c r="AX20">
        <f>(R20*SUMPRODUCT(K21:$K$23, X21:$X$23)-$AZ$3*SUMPRODUCT(K20:$K$22, W21:$W$23))/Z20</f>
        <v>18.256451222714563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396.80469016208349</v>
      </c>
      <c r="P21">
        <f t="shared" si="22"/>
        <v>19.840234508104174</v>
      </c>
      <c r="Q21" s="4">
        <f t="shared" si="23"/>
        <v>50</v>
      </c>
      <c r="R21">
        <f t="shared" si="0"/>
        <v>100000</v>
      </c>
      <c r="S21">
        <f t="shared" si="1"/>
        <v>12.822194280882876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14.693986556304422</v>
      </c>
      <c r="AC21">
        <f t="shared" si="2"/>
        <v>10.186907958472617</v>
      </c>
      <c r="AE21">
        <f t="shared" si="3"/>
        <v>315.25125634682411</v>
      </c>
      <c r="AF21">
        <f t="shared" si="4"/>
        <v>-15.762562817341204</v>
      </c>
      <c r="AG21">
        <f t="shared" si="4"/>
        <v>-39.723731115432741</v>
      </c>
      <c r="AH21">
        <f t="shared" si="5"/>
        <v>-234.21584160696443</v>
      </c>
      <c r="AI21">
        <f t="shared" si="6"/>
        <v>25.549120807085728</v>
      </c>
      <c r="AJ21">
        <f t="shared" si="7"/>
        <v>4.5070785978318053</v>
      </c>
      <c r="AK21">
        <f t="shared" si="24"/>
        <v>21.992787606005116</v>
      </c>
      <c r="AL21">
        <f t="shared" si="8"/>
        <v>52.048987010922652</v>
      </c>
      <c r="AN21">
        <f t="shared" si="9"/>
        <v>83.404726371281811</v>
      </c>
      <c r="AO21">
        <f t="shared" si="9"/>
        <v>-4.1702363185640898</v>
      </c>
      <c r="AP21">
        <f t="shared" si="9"/>
        <v>-10.509543919102031</v>
      </c>
      <c r="AQ21">
        <f t="shared" si="9"/>
        <v>-61.965520478551916</v>
      </c>
      <c r="AR21">
        <f t="shared" si="9"/>
        <v>6.7594256550637697</v>
      </c>
      <c r="AS21">
        <f t="shared" si="9"/>
        <v>1.1924192199648602</v>
      </c>
      <c r="AT21">
        <f t="shared" si="9"/>
        <v>5.8185412285956577</v>
      </c>
      <c r="AU21">
        <f t="shared" si="9"/>
        <v>13.770386103624288</v>
      </c>
      <c r="AW21">
        <v>18</v>
      </c>
      <c r="AX21">
        <f>(R21*SUMPRODUCT(K22:$K$23, X22:$X$23)-$AZ$3*SUMPRODUCT(K21:$K$22, W22:$W$23))/Z21</f>
        <v>12.822194280882876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396.80469016208349</v>
      </c>
      <c r="P22">
        <f t="shared" si="22"/>
        <v>19.840234508104174</v>
      </c>
      <c r="Q22" s="4">
        <f t="shared" si="23"/>
        <v>50</v>
      </c>
      <c r="R22">
        <f t="shared" si="0"/>
        <v>100000</v>
      </c>
      <c r="S22">
        <f t="shared" si="1"/>
        <v>6.7273620173450581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10.186907958472617</v>
      </c>
      <c r="AC22">
        <f t="shared" si="2"/>
        <v>5.2754936051746739</v>
      </c>
      <c r="AE22">
        <f t="shared" si="3"/>
        <v>311.16812207462004</v>
      </c>
      <c r="AF22">
        <f t="shared" si="4"/>
        <v>-15.558406103731002</v>
      </c>
      <c r="AG22">
        <f t="shared" si="4"/>
        <v>-39.209229350025659</v>
      </c>
      <c r="AH22">
        <f t="shared" si="5"/>
        <v>-234.52890850551492</v>
      </c>
      <c r="AI22">
        <f t="shared" si="6"/>
        <v>21.871578115348456</v>
      </c>
      <c r="AJ22">
        <f t="shared" si="7"/>
        <v>4.9114143532979426</v>
      </c>
      <c r="AK22">
        <f t="shared" si="24"/>
        <v>21.405763675055319</v>
      </c>
      <c r="AL22">
        <f t="shared" si="8"/>
        <v>48.188756143701717</v>
      </c>
      <c r="AN22">
        <f t="shared" si="9"/>
        <v>75.835106612293771</v>
      </c>
      <c r="AO22">
        <f t="shared" si="9"/>
        <v>-3.7917553306146887</v>
      </c>
      <c r="AP22">
        <f t="shared" si="9"/>
        <v>-9.5557220582898452</v>
      </c>
      <c r="AQ22">
        <f t="shared" si="9"/>
        <v>-57.157284176801177</v>
      </c>
      <c r="AR22">
        <f t="shared" si="9"/>
        <v>5.3303450465880662</v>
      </c>
      <c r="AS22">
        <f t="shared" si="9"/>
        <v>1.1969658993866401</v>
      </c>
      <c r="AT22">
        <f t="shared" si="9"/>
        <v>5.2168209249471449</v>
      </c>
      <c r="AU22">
        <f t="shared" si="9"/>
        <v>11.744131870921851</v>
      </c>
      <c r="AW22">
        <v>19</v>
      </c>
      <c r="AX22">
        <f>(R22*SUMPRODUCT(K23:$K$23, X23:$X$23)-$AZ$3*SUMPRODUCT(K22:$K$22, W23:$W$23))/Z22</f>
        <v>6.7273620173450581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396.80469016208349</v>
      </c>
      <c r="P23">
        <f t="shared" si="22"/>
        <v>19.840234508104174</v>
      </c>
      <c r="Q23" s="4">
        <f t="shared" si="23"/>
        <v>50</v>
      </c>
      <c r="R23">
        <f t="shared" si="0"/>
        <v>100000</v>
      </c>
      <c r="S23">
        <f t="shared" si="1"/>
        <v>6.815955810976126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5.2754936051746739</v>
      </c>
      <c r="AC23">
        <f t="shared" si="2"/>
        <v>5.2754936051746739</v>
      </c>
      <c r="AE23">
        <f t="shared" si="3"/>
        <v>307.12355882389414</v>
      </c>
      <c r="AF23">
        <f t="shared" si="4"/>
        <v>-15.356177941194707</v>
      </c>
      <c r="AG23">
        <f t="shared" si="4"/>
        <v>-38.699587786934025</v>
      </c>
      <c r="AH23">
        <f t="shared" si="5"/>
        <v>-235.09853918275383</v>
      </c>
      <c r="AI23">
        <f t="shared" si="6"/>
        <v>17.969253913011613</v>
      </c>
      <c r="AJ23">
        <f t="shared" si="7"/>
        <v>0</v>
      </c>
      <c r="AK23">
        <f t="shared" si="24"/>
        <v>20.793001214151193</v>
      </c>
      <c r="AL23">
        <f t="shared" si="8"/>
        <v>38.762255127162803</v>
      </c>
      <c r="AN23">
        <f t="shared" si="9"/>
        <v>68.949274572803262</v>
      </c>
      <c r="AO23">
        <f t="shared" si="9"/>
        <v>-3.4474637286401633</v>
      </c>
      <c r="AP23">
        <f t="shared" si="9"/>
        <v>-8.6880619461225912</v>
      </c>
      <c r="AQ23">
        <f t="shared" si="9"/>
        <v>-52.779649310691418</v>
      </c>
      <c r="AR23">
        <f t="shared" si="9"/>
        <v>4.0340995873490959</v>
      </c>
      <c r="AS23">
        <f t="shared" si="9"/>
        <v>0</v>
      </c>
      <c r="AT23">
        <f t="shared" si="9"/>
        <v>4.6680311839223307</v>
      </c>
      <c r="AU23">
        <f t="shared" si="9"/>
        <v>8.7021307712714258</v>
      </c>
      <c r="AW23">
        <v>20</v>
      </c>
      <c r="AX23">
        <f>(R23*SUMPRODUCT(K$23:$K24, X$23:$X24)-$AZ$3*SUMPRODUCT(K$22:$K23, W$23:$W24))/Z23</f>
        <v>6.815955810976126</v>
      </c>
    </row>
    <row r="25" spans="5:50" x14ac:dyDescent="0.25">
      <c r="AN25" s="8">
        <f t="shared" ref="AN25:AU25" si="25">SUM(AN3:AN23)</f>
        <v>3652.5048842875503</v>
      </c>
      <c r="AO25" s="8">
        <f t="shared" si="25"/>
        <v>-480.22876183594019</v>
      </c>
      <c r="AP25" s="8">
        <f t="shared" si="25"/>
        <v>-810.23963108848409</v>
      </c>
      <c r="AQ25" s="8">
        <f t="shared" si="25"/>
        <v>-2475.0477940099909</v>
      </c>
      <c r="AR25" s="8">
        <f t="shared" si="25"/>
        <v>-113.01130264686482</v>
      </c>
      <c r="AS25" s="8">
        <f t="shared" si="25"/>
        <v>-18.14273977684288</v>
      </c>
      <c r="AT25" s="8">
        <f t="shared" si="25"/>
        <v>131.15404242370744</v>
      </c>
      <c r="AU25" s="9">
        <f t="shared" si="25"/>
        <v>-2.6822988274943782E-13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B421-E827-43B9-8A38-4920D0FC0A1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426.08413497125747</v>
      </c>
      <c r="K3">
        <v>1</v>
      </c>
      <c r="L3" s="2">
        <v>0</v>
      </c>
      <c r="O3">
        <f>$C$3</f>
        <v>426.08413497125747</v>
      </c>
      <c r="P3">
        <f>O3*B5</f>
        <v>340.86730797700602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426.08413497125747</v>
      </c>
      <c r="AF3">
        <f t="shared" ref="AF3:AG23" si="4">-$Z3*P3</f>
        <v>-340.86730797700602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-314.78317300574855</v>
      </c>
      <c r="AJ3">
        <f t="shared" ref="AJ3:AJ23" si="7">AB3-AC3</f>
        <v>0</v>
      </c>
      <c r="AL3">
        <f t="shared" ref="AL3:AL23" si="8">SUM(AI3:AK3)</f>
        <v>-314.78317300574855</v>
      </c>
      <c r="AN3">
        <f t="shared" ref="AN3:AU23" si="9">AE3*$K3</f>
        <v>426.08413497125747</v>
      </c>
      <c r="AO3">
        <f t="shared" si="9"/>
        <v>-340.86730797700602</v>
      </c>
      <c r="AP3">
        <f t="shared" si="9"/>
        <v>-400</v>
      </c>
      <c r="AQ3">
        <f t="shared" si="9"/>
        <v>0</v>
      </c>
      <c r="AR3">
        <f t="shared" si="9"/>
        <v>-314.78317300574855</v>
      </c>
      <c r="AS3">
        <f t="shared" si="9"/>
        <v>0</v>
      </c>
      <c r="AT3">
        <f t="shared" si="9"/>
        <v>0</v>
      </c>
      <c r="AU3">
        <f t="shared" si="9"/>
        <v>-314.78317300574855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271.17829997679928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20.381206042711611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20.122853874914199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-20.122853874914199</v>
      </c>
      <c r="AK4">
        <f>G4*MAX(0, SUM(AB4, AE4:AF4))</f>
        <v>0</v>
      </c>
      <c r="AL4">
        <f t="shared" si="8"/>
        <v>-287.72285387491422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-18.878744605417204</v>
      </c>
      <c r="AT4">
        <f t="shared" si="9"/>
        <v>0</v>
      </c>
      <c r="AU4">
        <f t="shared" si="9"/>
        <v>-269.93419070730295</v>
      </c>
      <c r="AW4">
        <v>1</v>
      </c>
      <c r="AX4">
        <f>(R4*SUMPRODUCT(K5:$K$23, X5:$X$23)-$AZ$3*SUMPRODUCT(K4:$K$22, W5:$W$23))/Z4</f>
        <v>20.381206042711611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426.08413497125747</v>
      </c>
      <c r="P5">
        <f t="shared" ref="P5:P23" si="22">O5*$C$5</f>
        <v>21.304206748562876</v>
      </c>
      <c r="Q5" s="4">
        <f t="shared" ref="Q5:Q23" si="23">$C$8</f>
        <v>50</v>
      </c>
      <c r="R5">
        <f t="shared" si="0"/>
        <v>100000</v>
      </c>
      <c r="S5">
        <f t="shared" si="1"/>
        <v>42.77933494497708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20.122853874914199</v>
      </c>
      <c r="AC5">
        <f t="shared" si="2"/>
        <v>41.700949040653995</v>
      </c>
      <c r="AE5">
        <f t="shared" si="3"/>
        <v>415.34336198355936</v>
      </c>
      <c r="AF5">
        <f t="shared" si="4"/>
        <v>-20.767168099177972</v>
      </c>
      <c r="AG5">
        <f t="shared" si="4"/>
        <v>-48.739594823399997</v>
      </c>
      <c r="AH5">
        <f t="shared" si="5"/>
        <v>-265.88635320000003</v>
      </c>
      <c r="AI5">
        <f t="shared" si="6"/>
        <v>79.95024586098134</v>
      </c>
      <c r="AJ5">
        <f t="shared" si="7"/>
        <v>-21.578095165739796</v>
      </c>
      <c r="AK5">
        <f>G5*SUM(AB5, AE5:AF5)</f>
        <v>17.00266095813112</v>
      </c>
      <c r="AL5">
        <f t="shared" si="8"/>
        <v>75.37481165337266</v>
      </c>
      <c r="AN5">
        <f t="shared" si="9"/>
        <v>358.6749569216671</v>
      </c>
      <c r="AO5">
        <f t="shared" si="9"/>
        <v>-17.93374784608336</v>
      </c>
      <c r="AP5">
        <f t="shared" si="9"/>
        <v>-42.089686928364785</v>
      </c>
      <c r="AQ5">
        <f t="shared" si="9"/>
        <v>-229.60948701485231</v>
      </c>
      <c r="AR5">
        <f t="shared" si="9"/>
        <v>69.042035132366635</v>
      </c>
      <c r="AS5">
        <f t="shared" si="9"/>
        <v>-18.634034060546053</v>
      </c>
      <c r="AT5">
        <f t="shared" si="9"/>
        <v>14.682860603783494</v>
      </c>
      <c r="AU5">
        <f t="shared" si="9"/>
        <v>65.09086167560406</v>
      </c>
      <c r="AW5">
        <v>2</v>
      </c>
      <c r="AX5">
        <f>(R5*SUMPRODUCT(K6:$K$23, X6:$X$23)-$AZ$3*SUMPRODUCT(K5:$K$22, W6:$W$23))/Z5</f>
        <v>42.77933494497708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426.08413497125747</v>
      </c>
      <c r="P6">
        <f t="shared" si="22"/>
        <v>21.304206748562876</v>
      </c>
      <c r="Q6" s="4">
        <f t="shared" si="23"/>
        <v>50</v>
      </c>
      <c r="R6">
        <f t="shared" si="0"/>
        <v>100000</v>
      </c>
      <c r="S6">
        <f t="shared" si="1"/>
        <v>66.193447140462709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41.700949040653995</v>
      </c>
      <c r="AC6">
        <f t="shared" si="2"/>
        <v>63.704273534024203</v>
      </c>
      <c r="AE6">
        <f t="shared" si="3"/>
        <v>410.06144044921444</v>
      </c>
      <c r="AF6">
        <f t="shared" si="4"/>
        <v>-20.503072022460724</v>
      </c>
      <c r="AG6">
        <f t="shared" si="4"/>
        <v>-48.119773396030823</v>
      </c>
      <c r="AH6">
        <f t="shared" si="5"/>
        <v>-264.85095827035559</v>
      </c>
      <c r="AI6">
        <f t="shared" si="6"/>
        <v>76.587636760367275</v>
      </c>
      <c r="AJ6">
        <f t="shared" si="7"/>
        <v>-22.003324493370208</v>
      </c>
      <c r="AK6">
        <f>G6*SUM(AB6, AE6:AF6)</f>
        <v>25.22867007184335</v>
      </c>
      <c r="AL6">
        <f t="shared" si="8"/>
        <v>79.812982338840413</v>
      </c>
      <c r="AN6">
        <f t="shared" si="9"/>
        <v>319.36660127569826</v>
      </c>
      <c r="AO6">
        <f t="shared" si="9"/>
        <v>-15.968330063784915</v>
      </c>
      <c r="AP6">
        <f t="shared" si="9"/>
        <v>-37.476941179380205</v>
      </c>
      <c r="AQ6">
        <f t="shared" si="9"/>
        <v>-206.27287046242267</v>
      </c>
      <c r="AR6">
        <f t="shared" si="9"/>
        <v>59.648459570110468</v>
      </c>
      <c r="AS6">
        <f t="shared" si="9"/>
        <v>-17.136766023442455</v>
      </c>
      <c r="AT6">
        <f t="shared" si="9"/>
        <v>19.648749725709482</v>
      </c>
      <c r="AU6">
        <f t="shared" si="9"/>
        <v>62.160443272377492</v>
      </c>
      <c r="AW6">
        <v>3</v>
      </c>
      <c r="AX6">
        <f>(R6*SUMPRODUCT(K7:$K$23, X7:$X$23)-$AZ$3*SUMPRODUCT(K6:$K$22, W7:$W$23))/Z6</f>
        <v>66.193447140462709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426.08413497125747</v>
      </c>
      <c r="P7">
        <f t="shared" si="22"/>
        <v>21.304206748562876</v>
      </c>
      <c r="Q7" s="4">
        <f t="shared" si="23"/>
        <v>50</v>
      </c>
      <c r="R7">
        <f t="shared" si="0"/>
        <v>100000</v>
      </c>
      <c r="S7">
        <f t="shared" si="1"/>
        <v>84.951260539920426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63.704273534024203</v>
      </c>
      <c r="AC7">
        <f t="shared" si="2"/>
        <v>80.714718892547126</v>
      </c>
      <c r="AE7">
        <f t="shared" si="3"/>
        <v>404.83520739068916</v>
      </c>
      <c r="AF7">
        <f t="shared" si="4"/>
        <v>-20.241760369534461</v>
      </c>
      <c r="AG7">
        <f t="shared" si="4"/>
        <v>-47.506486884098408</v>
      </c>
      <c r="AH7">
        <f t="shared" si="5"/>
        <v>-264.17755594420925</v>
      </c>
      <c r="AI7">
        <f t="shared" si="6"/>
        <v>72.909404192847035</v>
      </c>
      <c r="AJ7">
        <f t="shared" si="7"/>
        <v>-17.010445358522922</v>
      </c>
      <c r="AK7">
        <f>G7*SUM(AB7, AE7:AF7)</f>
        <v>22.011418079259283</v>
      </c>
      <c r="AL7">
        <f t="shared" si="8"/>
        <v>77.910376913583391</v>
      </c>
      <c r="AN7">
        <f t="shared" si="9"/>
        <v>285.41348234130487</v>
      </c>
      <c r="AO7">
        <f t="shared" si="9"/>
        <v>-14.270674117065244</v>
      </c>
      <c r="AP7">
        <f t="shared" si="9"/>
        <v>-33.492620226350148</v>
      </c>
      <c r="AQ7">
        <f t="shared" si="9"/>
        <v>-186.24821858857371</v>
      </c>
      <c r="AR7">
        <f t="shared" si="9"/>
        <v>51.401969409315761</v>
      </c>
      <c r="AS7">
        <f t="shared" si="9"/>
        <v>-11.992559830072166</v>
      </c>
      <c r="AT7">
        <f t="shared" si="9"/>
        <v>15.518303177640661</v>
      </c>
      <c r="AU7">
        <f t="shared" si="9"/>
        <v>54.927712756884254</v>
      </c>
      <c r="AW7">
        <v>4</v>
      </c>
      <c r="AX7">
        <f>(R7*SUMPRODUCT(K8:$K$23, X8:$X$23)-$AZ$3*SUMPRODUCT(K7:$K$22, W8:$W$23))/Z7</f>
        <v>84.951260539920426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426.08413497125747</v>
      </c>
      <c r="P8">
        <f t="shared" si="22"/>
        <v>21.304206748562876</v>
      </c>
      <c r="Q8" s="4">
        <f t="shared" si="23"/>
        <v>50</v>
      </c>
      <c r="R8">
        <f t="shared" si="0"/>
        <v>100000</v>
      </c>
      <c r="S8">
        <f t="shared" si="1"/>
        <v>95.065257013079616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80.714718892547126</v>
      </c>
      <c r="AC8">
        <f t="shared" si="2"/>
        <v>89.170615070685471</v>
      </c>
      <c r="AE8">
        <f t="shared" si="3"/>
        <v>399.6642472866879</v>
      </c>
      <c r="AF8">
        <f t="shared" si="4"/>
        <v>-19.983212364334399</v>
      </c>
      <c r="AG8">
        <f t="shared" si="4"/>
        <v>-46.89968652712782</v>
      </c>
      <c r="AH8">
        <f t="shared" si="5"/>
        <v>-263.47097625920981</v>
      </c>
      <c r="AI8">
        <f t="shared" si="6"/>
        <v>69.310372136015872</v>
      </c>
      <c r="AJ8">
        <f t="shared" si="7"/>
        <v>-8.4558961781383459</v>
      </c>
      <c r="AK8">
        <f t="shared" ref="AK8:AK23" si="24">G8*SUM(AB8:AB8, AE8:AF8)</f>
        <v>9.8064295562573829</v>
      </c>
      <c r="AL8">
        <f t="shared" si="8"/>
        <v>70.66090551413491</v>
      </c>
      <c r="AN8">
        <f t="shared" si="9"/>
        <v>262.72064888704836</v>
      </c>
      <c r="AO8">
        <f t="shared" si="9"/>
        <v>-13.13603244435242</v>
      </c>
      <c r="AP8">
        <f t="shared" si="9"/>
        <v>-30.829668054264776</v>
      </c>
      <c r="AQ8">
        <f t="shared" si="9"/>
        <v>-173.19354011686519</v>
      </c>
      <c r="AR8">
        <f t="shared" si="9"/>
        <v>45.561408271565959</v>
      </c>
      <c r="AS8">
        <f t="shared" si="9"/>
        <v>-5.558512040854283</v>
      </c>
      <c r="AT8">
        <f t="shared" si="9"/>
        <v>6.4462897388892433</v>
      </c>
      <c r="AU8">
        <f t="shared" si="9"/>
        <v>46.449185969600919</v>
      </c>
      <c r="AW8">
        <v>5</v>
      </c>
      <c r="AX8">
        <f>(R8*SUMPRODUCT(K9:$K$23, X9:$X$23)-$AZ$3*SUMPRODUCT(K8:$K$22, W9:$W$23))/Z8</f>
        <v>95.065257013079616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426.08413497125747</v>
      </c>
      <c r="P9">
        <f t="shared" si="22"/>
        <v>21.304206748562876</v>
      </c>
      <c r="Q9" s="4">
        <f t="shared" si="23"/>
        <v>50</v>
      </c>
      <c r="R9">
        <f t="shared" si="0"/>
        <v>100000</v>
      </c>
      <c r="S9">
        <f t="shared" si="1"/>
        <v>99.546961532892212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89.170615070685471</v>
      </c>
      <c r="AC9">
        <f t="shared" si="2"/>
        <v>92.179046413163405</v>
      </c>
      <c r="AE9">
        <f t="shared" si="3"/>
        <v>394.54774559292377</v>
      </c>
      <c r="AF9">
        <f t="shared" si="4"/>
        <v>-19.727387279646191</v>
      </c>
      <c r="AG9">
        <f t="shared" si="4"/>
        <v>-46.299276740207532</v>
      </c>
      <c r="AH9">
        <f t="shared" si="5"/>
        <v>-262.82584329802427</v>
      </c>
      <c r="AI9">
        <f t="shared" si="6"/>
        <v>65.695238275045824</v>
      </c>
      <c r="AJ9">
        <f t="shared" si="7"/>
        <v>-3.0084313424779339</v>
      </c>
      <c r="AK9">
        <f t="shared" si="24"/>
        <v>2.7375467429653821</v>
      </c>
      <c r="AL9">
        <f t="shared" si="8"/>
        <v>65.424353675533268</v>
      </c>
      <c r="AN9">
        <f t="shared" si="9"/>
        <v>246.49049528606389</v>
      </c>
      <c r="AO9">
        <f t="shared" si="9"/>
        <v>-12.324524764303195</v>
      </c>
      <c r="AP9">
        <f t="shared" si="9"/>
        <v>-28.925096601248892</v>
      </c>
      <c r="AQ9">
        <f t="shared" si="9"/>
        <v>-164.19830809361318</v>
      </c>
      <c r="AR9">
        <f t="shared" si="9"/>
        <v>41.042565826898624</v>
      </c>
      <c r="AS9">
        <f t="shared" si="9"/>
        <v>-1.8794930142791917</v>
      </c>
      <c r="AT9">
        <f t="shared" si="9"/>
        <v>1.7102600637807073</v>
      </c>
      <c r="AU9">
        <f t="shared" si="9"/>
        <v>40.873332876400141</v>
      </c>
      <c r="AW9">
        <v>6</v>
      </c>
      <c r="AX9">
        <f>(R9*SUMPRODUCT(K10:$K$23, X10:$X$23)-$AZ$3*SUMPRODUCT(K9:$K$22, W10:$W$23))/Z9</f>
        <v>99.546961532892212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426.08413497125747</v>
      </c>
      <c r="P10">
        <f t="shared" si="22"/>
        <v>21.304206748562876</v>
      </c>
      <c r="Q10" s="4">
        <f t="shared" si="23"/>
        <v>50</v>
      </c>
      <c r="R10">
        <f t="shared" si="0"/>
        <v>100000</v>
      </c>
      <c r="S10">
        <f t="shared" si="1"/>
        <v>101.87278582348083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92.179046413163405</v>
      </c>
      <c r="AC10">
        <f t="shared" si="2"/>
        <v>93.121776858277144</v>
      </c>
      <c r="AE10">
        <f t="shared" si="3"/>
        <v>389.48293618274744</v>
      </c>
      <c r="AF10">
        <f t="shared" si="4"/>
        <v>-19.474146809137373</v>
      </c>
      <c r="AG10">
        <f t="shared" si="4"/>
        <v>-45.704932924693495</v>
      </c>
      <c r="AH10">
        <f t="shared" si="5"/>
        <v>-262.70209622393759</v>
      </c>
      <c r="AI10">
        <f t="shared" si="6"/>
        <v>61.601760224978989</v>
      </c>
      <c r="AJ10">
        <f t="shared" si="7"/>
        <v>-0.94273044511373882</v>
      </c>
      <c r="AK10">
        <f t="shared" si="24"/>
        <v>1.8949701267257713</v>
      </c>
      <c r="AL10">
        <f t="shared" si="8"/>
        <v>62.553999906591024</v>
      </c>
      <c r="AN10">
        <f t="shared" si="9"/>
        <v>231.18888056824389</v>
      </c>
      <c r="AO10">
        <f t="shared" si="9"/>
        <v>-11.559444028412194</v>
      </c>
      <c r="AP10">
        <f t="shared" si="9"/>
        <v>-27.129487065252885</v>
      </c>
      <c r="AQ10">
        <f t="shared" si="9"/>
        <v>-155.93444001471377</v>
      </c>
      <c r="AR10">
        <f t="shared" si="9"/>
        <v>36.565509459865041</v>
      </c>
      <c r="AS10">
        <f t="shared" si="9"/>
        <v>-0.55958496775115418</v>
      </c>
      <c r="AT10">
        <f t="shared" si="9"/>
        <v>1.124814418320081</v>
      </c>
      <c r="AU10">
        <f t="shared" si="9"/>
        <v>37.130738910433969</v>
      </c>
      <c r="AW10">
        <v>7</v>
      </c>
      <c r="AX10">
        <f>(R10*SUMPRODUCT(K11:$K$23, X11:$X$23)-$AZ$3*SUMPRODUCT(K10:$K$22, W11:$W$23))/Z10</f>
        <v>101.87278582348083</v>
      </c>
    </row>
    <row r="11" spans="1:52" x14ac:dyDescent="0.25">
      <c r="A11" t="s">
        <v>33</v>
      </c>
      <c r="C11" s="7">
        <f>AU25</f>
        <v>-1.978417429882029E-13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426.08413497125747</v>
      </c>
      <c r="P11">
        <f t="shared" si="22"/>
        <v>21.304206748562876</v>
      </c>
      <c r="Q11" s="4">
        <f t="shared" si="23"/>
        <v>50</v>
      </c>
      <c r="R11">
        <f t="shared" si="0"/>
        <v>100000</v>
      </c>
      <c r="S11">
        <f t="shared" si="1"/>
        <v>102.08250438361884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93.121776858277144</v>
      </c>
      <c r="AC11">
        <f t="shared" si="2"/>
        <v>92.112442507655032</v>
      </c>
      <c r="AE11">
        <f t="shared" si="3"/>
        <v>384.46990131113927</v>
      </c>
      <c r="AF11">
        <f t="shared" si="4"/>
        <v>-19.223495065556968</v>
      </c>
      <c r="AG11">
        <f t="shared" si="4"/>
        <v>-45.116664733019761</v>
      </c>
      <c r="AH11">
        <f t="shared" si="5"/>
        <v>-262.43772485359</v>
      </c>
      <c r="AI11">
        <f t="shared" si="6"/>
        <v>57.692016658972534</v>
      </c>
      <c r="AJ11">
        <f t="shared" si="7"/>
        <v>1.0093343506221117</v>
      </c>
      <c r="AK11">
        <f t="shared" si="24"/>
        <v>1.1000836394492626</v>
      </c>
      <c r="AL11">
        <f t="shared" si="8"/>
        <v>59.801434649043905</v>
      </c>
      <c r="AN11">
        <f t="shared" si="9"/>
        <v>217.03589965425581</v>
      </c>
      <c r="AO11">
        <f t="shared" si="9"/>
        <v>-10.851794982712793</v>
      </c>
      <c r="AP11">
        <f t="shared" si="9"/>
        <v>-25.468667082487887</v>
      </c>
      <c r="AQ11">
        <f t="shared" si="9"/>
        <v>-148.1478979825792</v>
      </c>
      <c r="AR11">
        <f t="shared" si="9"/>
        <v>32.567539606475925</v>
      </c>
      <c r="AS11">
        <f t="shared" si="9"/>
        <v>0.56977617257464941</v>
      </c>
      <c r="AT11">
        <f t="shared" si="9"/>
        <v>0.62100476934234627</v>
      </c>
      <c r="AU11">
        <f t="shared" si="9"/>
        <v>33.758320548392916</v>
      </c>
      <c r="AW11">
        <v>8</v>
      </c>
      <c r="AX11">
        <f>(R11*SUMPRODUCT(K12:$K$23, X12:$X$23)-$AZ$3*SUMPRODUCT(K11:$K$22, W12:$W$23))/Z11</f>
        <v>102.08250438361884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426.08413497125747</v>
      </c>
      <c r="P12">
        <f t="shared" si="22"/>
        <v>21.304206748562876</v>
      </c>
      <c r="Q12" s="4">
        <f t="shared" si="23"/>
        <v>50</v>
      </c>
      <c r="R12">
        <f t="shared" si="0"/>
        <v>100000</v>
      </c>
      <c r="S12">
        <f t="shared" si="1"/>
        <v>100.29283837109924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92.112442507655032</v>
      </c>
      <c r="AC12">
        <f t="shared" si="2"/>
        <v>89.329243684674452</v>
      </c>
      <c r="AE12">
        <f t="shared" si="3"/>
        <v>379.50639488521244</v>
      </c>
      <c r="AF12">
        <f t="shared" si="4"/>
        <v>-18.975319744260627</v>
      </c>
      <c r="AG12">
        <f t="shared" si="4"/>
        <v>-44.534208591316478</v>
      </c>
      <c r="AH12">
        <f t="shared" si="5"/>
        <v>-262.57898874617496</v>
      </c>
      <c r="AI12">
        <f t="shared" si="6"/>
        <v>53.417877803460385</v>
      </c>
      <c r="AJ12">
        <f t="shared" si="7"/>
        <v>2.7831988229805802</v>
      </c>
      <c r="AK12">
        <f t="shared" si="24"/>
        <v>1.0410800905917958</v>
      </c>
      <c r="AL12">
        <f t="shared" si="8"/>
        <v>57.242156717032763</v>
      </c>
      <c r="AN12">
        <f t="shared" si="9"/>
        <v>203.66381423112401</v>
      </c>
      <c r="AO12">
        <f t="shared" si="9"/>
        <v>-10.183190711556204</v>
      </c>
      <c r="AP12">
        <f t="shared" si="9"/>
        <v>-23.899483401894635</v>
      </c>
      <c r="AQ12">
        <f t="shared" si="9"/>
        <v>-140.91419566506272</v>
      </c>
      <c r="AR12">
        <f t="shared" si="9"/>
        <v>28.666944452610469</v>
      </c>
      <c r="AS12">
        <f t="shared" si="9"/>
        <v>1.4936161700865369</v>
      </c>
      <c r="AT12">
        <f t="shared" si="9"/>
        <v>0.55870031448123847</v>
      </c>
      <c r="AU12">
        <f t="shared" si="9"/>
        <v>30.719260937178245</v>
      </c>
      <c r="AW12">
        <v>9</v>
      </c>
      <c r="AX12">
        <f>(R12*SUMPRODUCT(K13:$K$23, X13:$X$23)-$AZ$3*SUMPRODUCT(K12:$K$22, W13:$W$23))/Z12</f>
        <v>100.29283837109924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426.08413497125747</v>
      </c>
      <c r="P13">
        <f t="shared" si="22"/>
        <v>21.304206748562876</v>
      </c>
      <c r="Q13" s="4">
        <f t="shared" si="23"/>
        <v>50</v>
      </c>
      <c r="R13">
        <f t="shared" si="0"/>
        <v>100000</v>
      </c>
      <c r="S13">
        <f t="shared" si="1"/>
        <v>96.438263840697715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89.329243684674452</v>
      </c>
      <c r="AC13">
        <f t="shared" si="2"/>
        <v>84.783509713911485</v>
      </c>
      <c r="AE13">
        <f t="shared" si="3"/>
        <v>374.59102805865922</v>
      </c>
      <c r="AF13">
        <f t="shared" si="4"/>
        <v>-18.729551402932962</v>
      </c>
      <c r="AG13">
        <f t="shared" si="4"/>
        <v>-43.957401521641749</v>
      </c>
      <c r="AH13">
        <f t="shared" si="5"/>
        <v>-262.92996752313252</v>
      </c>
      <c r="AI13">
        <f t="shared" si="6"/>
        <v>48.974107610951989</v>
      </c>
      <c r="AJ13">
        <f t="shared" si="7"/>
        <v>4.5457339707629671</v>
      </c>
      <c r="AK13">
        <f t="shared" si="24"/>
        <v>0.89038144068080149</v>
      </c>
      <c r="AL13">
        <f t="shared" si="8"/>
        <v>54.410223022395755</v>
      </c>
      <c r="AN13">
        <f t="shared" si="9"/>
        <v>191.14382476866263</v>
      </c>
      <c r="AO13">
        <f t="shared" si="9"/>
        <v>-9.5571912384331323</v>
      </c>
      <c r="AP13">
        <f t="shared" si="9"/>
        <v>-22.430291235973467</v>
      </c>
      <c r="AQ13">
        <f t="shared" si="9"/>
        <v>-134.16615955575347</v>
      </c>
      <c r="AR13">
        <f t="shared" si="9"/>
        <v>24.990182738502561</v>
      </c>
      <c r="AS13">
        <f t="shared" si="9"/>
        <v>2.3195669742960572</v>
      </c>
      <c r="AT13">
        <f t="shared" si="9"/>
        <v>0.45433793477859113</v>
      </c>
      <c r="AU13">
        <f t="shared" si="9"/>
        <v>27.764087647577206</v>
      </c>
      <c r="AW13">
        <v>10</v>
      </c>
      <c r="AX13">
        <f>(R13*SUMPRODUCT(K14:$K$23, X14:$X$23)-$AZ$3*SUMPRODUCT(K13:$K$22, W14:$W$23))/Z13</f>
        <v>96.438263840697715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426.08413497125747</v>
      </c>
      <c r="P14">
        <f t="shared" si="22"/>
        <v>21.304206748562876</v>
      </c>
      <c r="Q14" s="4">
        <f t="shared" si="23"/>
        <v>50</v>
      </c>
      <c r="R14">
        <f t="shared" si="0"/>
        <v>100000</v>
      </c>
      <c r="S14">
        <f t="shared" si="1"/>
        <v>95.128752963020247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84.783509713911485</v>
      </c>
      <c r="AC14">
        <f t="shared" si="2"/>
        <v>82.545203744017954</v>
      </c>
      <c r="AE14">
        <f t="shared" si="3"/>
        <v>369.72209387595279</v>
      </c>
      <c r="AF14">
        <f t="shared" si="4"/>
        <v>-18.486104693797643</v>
      </c>
      <c r="AG14">
        <f t="shared" si="4"/>
        <v>-43.386043216663452</v>
      </c>
      <c r="AH14">
        <f t="shared" si="5"/>
        <v>-263.5685795237639</v>
      </c>
      <c r="AI14">
        <f t="shared" si="6"/>
        <v>44.281366441727812</v>
      </c>
      <c r="AJ14">
        <f t="shared" si="7"/>
        <v>2.2383059698935313</v>
      </c>
      <c r="AK14">
        <f t="shared" si="24"/>
        <v>30.521364922724668</v>
      </c>
      <c r="AL14">
        <f t="shared" si="8"/>
        <v>77.041037334346015</v>
      </c>
      <c r="AN14">
        <f t="shared" si="9"/>
        <v>173.78795449248838</v>
      </c>
      <c r="AO14">
        <f t="shared" si="9"/>
        <v>-8.6893977246244205</v>
      </c>
      <c r="AP14">
        <f t="shared" si="9"/>
        <v>-20.393619502426635</v>
      </c>
      <c r="AQ14">
        <f t="shared" si="9"/>
        <v>-123.89047087700945</v>
      </c>
      <c r="AR14">
        <f t="shared" si="9"/>
        <v>20.814466388427874</v>
      </c>
      <c r="AS14">
        <f t="shared" si="9"/>
        <v>1.0521162312973218</v>
      </c>
      <c r="AT14">
        <f t="shared" si="9"/>
        <v>14.346574538276737</v>
      </c>
      <c r="AU14">
        <f t="shared" si="9"/>
        <v>36.213157158001934</v>
      </c>
      <c r="AW14">
        <v>11</v>
      </c>
      <c r="AX14">
        <f>(R14*SUMPRODUCT(K15:$K$23, X15:$X$23)-$AZ$3*SUMPRODUCT(K14:$K$22, W15:$W$23))/Z14</f>
        <v>95.128752963020247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426.08413497125747</v>
      </c>
      <c r="P15">
        <f t="shared" si="22"/>
        <v>21.304206748562876</v>
      </c>
      <c r="Q15" s="4">
        <f t="shared" si="23"/>
        <v>50</v>
      </c>
      <c r="R15">
        <f t="shared" si="0"/>
        <v>100000</v>
      </c>
      <c r="S15">
        <f t="shared" si="1"/>
        <v>91.86026265173227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82.545203744017954</v>
      </c>
      <c r="AC15">
        <f t="shared" si="2"/>
        <v>78.669102315337909</v>
      </c>
      <c r="AE15">
        <f t="shared" si="3"/>
        <v>364.89832971715327</v>
      </c>
      <c r="AF15">
        <f t="shared" si="4"/>
        <v>-18.244916485857665</v>
      </c>
      <c r="AG15">
        <f t="shared" si="4"/>
        <v>-42.819985510815641</v>
      </c>
      <c r="AH15">
        <f t="shared" si="5"/>
        <v>-264.39454736234705</v>
      </c>
      <c r="AI15">
        <f t="shared" si="6"/>
        <v>39.438880358132906</v>
      </c>
      <c r="AJ15">
        <f t="shared" si="7"/>
        <v>3.8761014286800446</v>
      </c>
      <c r="AK15">
        <f t="shared" si="24"/>
        <v>30.043903188271951</v>
      </c>
      <c r="AL15">
        <f t="shared" si="8"/>
        <v>73.358884975084905</v>
      </c>
      <c r="AN15">
        <f t="shared" si="9"/>
        <v>158.00015388221593</v>
      </c>
      <c r="AO15">
        <f t="shared" si="9"/>
        <v>-7.9000076941107977</v>
      </c>
      <c r="AP15">
        <f t="shared" si="9"/>
        <v>-18.540957162471468</v>
      </c>
      <c r="AQ15">
        <f t="shared" si="9"/>
        <v>-114.48224276951498</v>
      </c>
      <c r="AR15">
        <f t="shared" si="9"/>
        <v>17.076946256118688</v>
      </c>
      <c r="AS15">
        <f t="shared" si="9"/>
        <v>1.6783431775893245</v>
      </c>
      <c r="AT15">
        <f t="shared" si="9"/>
        <v>13.008942328261417</v>
      </c>
      <c r="AU15">
        <f t="shared" si="9"/>
        <v>31.76423176196943</v>
      </c>
      <c r="AW15">
        <v>12</v>
      </c>
      <c r="AX15">
        <f>(R15*SUMPRODUCT(K16:$K$23, X16:$X$23)-$AZ$3*SUMPRODUCT(K15:$K$22, W16:$W$23))/Z15</f>
        <v>91.86026265173227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426.08413497125747</v>
      </c>
      <c r="P16">
        <f t="shared" si="22"/>
        <v>21.304206748562876</v>
      </c>
      <c r="Q16" s="4">
        <f t="shared" si="23"/>
        <v>50</v>
      </c>
      <c r="R16">
        <f t="shared" si="0"/>
        <v>100000</v>
      </c>
      <c r="S16">
        <f t="shared" si="1"/>
        <v>86.606748139402498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78.669102315337909</v>
      </c>
      <c r="AC16">
        <f t="shared" si="2"/>
        <v>73.198070407862815</v>
      </c>
      <c r="AE16">
        <f t="shared" si="3"/>
        <v>360.11670200453966</v>
      </c>
      <c r="AF16">
        <f t="shared" si="4"/>
        <v>-18.005835100226985</v>
      </c>
      <c r="AG16">
        <f t="shared" si="4"/>
        <v>-42.258872420681911</v>
      </c>
      <c r="AH16">
        <f t="shared" si="5"/>
        <v>-265.82647005114353</v>
      </c>
      <c r="AI16">
        <f t="shared" si="6"/>
        <v>34.025524432487202</v>
      </c>
      <c r="AJ16">
        <f t="shared" si="7"/>
        <v>5.4710319074750942</v>
      </c>
      <c r="AK16">
        <f t="shared" si="24"/>
        <v>29.454597845375545</v>
      </c>
      <c r="AL16">
        <f t="shared" si="8"/>
        <v>68.951154185337842</v>
      </c>
      <c r="AN16">
        <f t="shared" si="9"/>
        <v>143.63830300131485</v>
      </c>
      <c r="AO16">
        <f t="shared" si="9"/>
        <v>-7.1819151500657439</v>
      </c>
      <c r="AP16">
        <f t="shared" si="9"/>
        <v>-16.855626766178975</v>
      </c>
      <c r="AQ16">
        <f t="shared" si="9"/>
        <v>-106.02913677270867</v>
      </c>
      <c r="AR16">
        <f t="shared" si="9"/>
        <v>13.571624312361465</v>
      </c>
      <c r="AS16">
        <f t="shared" si="9"/>
        <v>2.1822085298500338</v>
      </c>
      <c r="AT16">
        <f t="shared" si="9"/>
        <v>11.748437177575271</v>
      </c>
      <c r="AU16">
        <f t="shared" si="9"/>
        <v>27.502270019786767</v>
      </c>
      <c r="AW16">
        <v>13</v>
      </c>
      <c r="AX16">
        <f>(R16*SUMPRODUCT(K17:$K$23, X17:$X$23)-$AZ$3*SUMPRODUCT(K16:$K$22, W17:$W$23))/Z16</f>
        <v>86.606748139402498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426.08413497125747</v>
      </c>
      <c r="P17">
        <f t="shared" si="22"/>
        <v>21.304206748562876</v>
      </c>
      <c r="Q17" s="4">
        <f t="shared" si="23"/>
        <v>50</v>
      </c>
      <c r="R17">
        <f t="shared" si="0"/>
        <v>100000</v>
      </c>
      <c r="S17">
        <f t="shared" si="1"/>
        <v>79.341844644507574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73.198070407862815</v>
      </c>
      <c r="AC17">
        <f t="shared" si="2"/>
        <v>66.174784768130678</v>
      </c>
      <c r="AE17">
        <f t="shared" si="3"/>
        <v>355.37396503913988</v>
      </c>
      <c r="AF17">
        <f t="shared" si="4"/>
        <v>-17.768698251956998</v>
      </c>
      <c r="AG17">
        <f t="shared" si="4"/>
        <v>-41.702323070901535</v>
      </c>
      <c r="AH17">
        <f t="shared" si="5"/>
        <v>-267.92125114712331</v>
      </c>
      <c r="AI17">
        <f t="shared" si="6"/>
        <v>27.981692569158042</v>
      </c>
      <c r="AJ17">
        <f t="shared" si="7"/>
        <v>7.023285639732137</v>
      </c>
      <c r="AK17">
        <f t="shared" si="24"/>
        <v>28.7562336036532</v>
      </c>
      <c r="AL17">
        <f t="shared" si="8"/>
        <v>63.76121181254338</v>
      </c>
      <c r="AN17">
        <f t="shared" si="9"/>
        <v>130.5731785185944</v>
      </c>
      <c r="AO17">
        <f t="shared" si="9"/>
        <v>-6.5286589259297214</v>
      </c>
      <c r="AP17">
        <f t="shared" si="9"/>
        <v>-15.322464250799028</v>
      </c>
      <c r="AQ17">
        <f t="shared" si="9"/>
        <v>-98.440889869649098</v>
      </c>
      <c r="AR17">
        <f t="shared" si="9"/>
        <v>10.281165472216559</v>
      </c>
      <c r="AS17">
        <f t="shared" si="9"/>
        <v>2.5805287382907278</v>
      </c>
      <c r="AT17">
        <f t="shared" si="9"/>
        <v>10.565750992587963</v>
      </c>
      <c r="AU17">
        <f t="shared" si="9"/>
        <v>23.42744520309525</v>
      </c>
      <c r="AW17">
        <v>14</v>
      </c>
      <c r="AX17">
        <f>(R17*SUMPRODUCT(K18:$K$23, X18:$X$23)-$AZ$3*SUMPRODUCT(K17:$K$22, W18:$W$23))/Z17</f>
        <v>79.341844644507574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426.08413497125747</v>
      </c>
      <c r="P18">
        <f t="shared" si="22"/>
        <v>21.304206748562876</v>
      </c>
      <c r="Q18" s="4">
        <f t="shared" si="23"/>
        <v>50</v>
      </c>
      <c r="R18">
        <f t="shared" si="0"/>
        <v>100000</v>
      </c>
      <c r="S18">
        <f t="shared" si="1"/>
        <v>70.282123736404941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66.174784768130678</v>
      </c>
      <c r="AC18">
        <f t="shared" si="2"/>
        <v>57.842505532421733</v>
      </c>
      <c r="AE18">
        <f t="shared" si="3"/>
        <v>350.66916911598673</v>
      </c>
      <c r="AF18">
        <f t="shared" si="4"/>
        <v>-17.533458455799337</v>
      </c>
      <c r="AG18">
        <f t="shared" si="4"/>
        <v>-41.150226015765874</v>
      </c>
      <c r="AH18">
        <f t="shared" si="5"/>
        <v>-270.14764885330015</v>
      </c>
      <c r="AI18">
        <f t="shared" si="6"/>
        <v>21.837835791121336</v>
      </c>
      <c r="AJ18">
        <f t="shared" si="7"/>
        <v>8.3322792357089455</v>
      </c>
      <c r="AK18">
        <f t="shared" si="24"/>
        <v>27.951734679982266</v>
      </c>
      <c r="AL18">
        <f t="shared" si="8"/>
        <v>58.121849706812547</v>
      </c>
      <c r="AN18">
        <f t="shared" si="9"/>
        <v>118.68813879520359</v>
      </c>
      <c r="AO18">
        <f t="shared" si="9"/>
        <v>-5.9344069397601791</v>
      </c>
      <c r="AP18">
        <f t="shared" si="9"/>
        <v>-13.927781986439131</v>
      </c>
      <c r="AQ18">
        <f t="shared" si="9"/>
        <v>-91.434675375448251</v>
      </c>
      <c r="AR18">
        <f t="shared" si="9"/>
        <v>7.3912744935560157</v>
      </c>
      <c r="AS18">
        <f t="shared" si="9"/>
        <v>2.8201587179770433</v>
      </c>
      <c r="AT18">
        <f t="shared" si="9"/>
        <v>9.4605960758618526</v>
      </c>
      <c r="AU18">
        <f t="shared" si="9"/>
        <v>19.672029287394913</v>
      </c>
      <c r="AW18">
        <v>15</v>
      </c>
      <c r="AX18">
        <f>(R18*SUMPRODUCT(K19:$K$23, X19:$X$23)-$AZ$3*SUMPRODUCT(K18:$K$22, W19:$W$23))/Z18</f>
        <v>70.282123736404941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426.08413497125747</v>
      </c>
      <c r="P19">
        <f t="shared" si="22"/>
        <v>21.304206748562876</v>
      </c>
      <c r="Q19" s="4">
        <f t="shared" si="23"/>
        <v>50</v>
      </c>
      <c r="R19">
        <f t="shared" si="0"/>
        <v>100000</v>
      </c>
      <c r="S19">
        <f t="shared" si="1"/>
        <v>59.502158337239777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57.842505532421733</v>
      </c>
      <c r="AC19">
        <f t="shared" si="2"/>
        <v>48.318502469662008</v>
      </c>
      <c r="AE19">
        <f t="shared" si="3"/>
        <v>346.00000912920734</v>
      </c>
      <c r="AF19">
        <f t="shared" si="4"/>
        <v>-17.300000456460371</v>
      </c>
      <c r="AG19">
        <f t="shared" si="4"/>
        <v>-40.602310756365952</v>
      </c>
      <c r="AH19">
        <f t="shared" si="5"/>
        <v>-272.8259984845277</v>
      </c>
      <c r="AI19">
        <f t="shared" si="6"/>
        <v>15.271699431853278</v>
      </c>
      <c r="AJ19">
        <f t="shared" si="7"/>
        <v>9.524003062759725</v>
      </c>
      <c r="AK19">
        <f t="shared" si="24"/>
        <v>27.057975994361811</v>
      </c>
      <c r="AL19">
        <f t="shared" si="8"/>
        <v>51.853678488974815</v>
      </c>
      <c r="AN19">
        <f t="shared" si="9"/>
        <v>107.87659061503562</v>
      </c>
      <c r="AO19">
        <f t="shared" si="9"/>
        <v>-5.3938295307517823</v>
      </c>
      <c r="AP19">
        <f t="shared" si="9"/>
        <v>-12.659071502663753</v>
      </c>
      <c r="AQ19">
        <f t="shared" si="9"/>
        <v>-85.062247893360762</v>
      </c>
      <c r="AR19">
        <f t="shared" si="9"/>
        <v>4.761441688259306</v>
      </c>
      <c r="AS19">
        <f t="shared" si="9"/>
        <v>2.9694131569632596</v>
      </c>
      <c r="AT19">
        <f t="shared" si="9"/>
        <v>8.4361911046228109</v>
      </c>
      <c r="AU19">
        <f t="shared" si="9"/>
        <v>16.167045949845377</v>
      </c>
      <c r="AW19">
        <v>16</v>
      </c>
      <c r="AX19">
        <f>(R19*SUMPRODUCT(K20:$K$23, X20:$X$23)-$AZ$3*SUMPRODUCT(K19:$K$22, W20:$W$23))/Z19</f>
        <v>59.502158337239777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426.08413497125747</v>
      </c>
      <c r="P20">
        <f t="shared" si="22"/>
        <v>21.304206748562876</v>
      </c>
      <c r="Q20" s="4">
        <f t="shared" si="23"/>
        <v>50</v>
      </c>
      <c r="R20">
        <f t="shared" si="0"/>
        <v>100000</v>
      </c>
      <c r="S20">
        <f t="shared" si="1"/>
        <v>47.118282369157377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48.318502469662008</v>
      </c>
      <c r="AC20">
        <f t="shared" si="2"/>
        <v>37.74962386150338</v>
      </c>
      <c r="AE20">
        <f t="shared" si="3"/>
        <v>341.3646470069034</v>
      </c>
      <c r="AF20">
        <f t="shared" si="4"/>
        <v>-17.068232350345173</v>
      </c>
      <c r="AG20">
        <f t="shared" si="4"/>
        <v>-40.058361599162915</v>
      </c>
      <c r="AH20">
        <f t="shared" si="5"/>
        <v>-275.85209927875025</v>
      </c>
      <c r="AI20">
        <f t="shared" si="6"/>
        <v>8.385953778645046</v>
      </c>
      <c r="AJ20">
        <f t="shared" si="7"/>
        <v>10.568878608158627</v>
      </c>
      <c r="AK20">
        <f t="shared" si="24"/>
        <v>26.08304419883542</v>
      </c>
      <c r="AL20">
        <f t="shared" si="8"/>
        <v>45.037876585639097</v>
      </c>
      <c r="AN20">
        <f t="shared" si="9"/>
        <v>98.041740143045345</v>
      </c>
      <c r="AO20">
        <f t="shared" si="9"/>
        <v>-4.902087007152268</v>
      </c>
      <c r="AP20">
        <f t="shared" si="9"/>
        <v>-11.504974264021703</v>
      </c>
      <c r="AQ20">
        <f t="shared" si="9"/>
        <v>-79.226188395700646</v>
      </c>
      <c r="AR20">
        <f t="shared" si="9"/>
        <v>2.4084904761707207</v>
      </c>
      <c r="AS20">
        <f t="shared" si="9"/>
        <v>3.0354380841420991</v>
      </c>
      <c r="AT20">
        <f t="shared" si="9"/>
        <v>7.4911888618333515</v>
      </c>
      <c r="AU20">
        <f t="shared" si="9"/>
        <v>12.935117422146172</v>
      </c>
      <c r="AW20">
        <v>17</v>
      </c>
      <c r="AX20">
        <f>(R20*SUMPRODUCT(K21:$K$23, X21:$X$23)-$AZ$3*SUMPRODUCT(K20:$K$22, W21:$W$23))/Z20</f>
        <v>47.118282369157377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426.08413497125747</v>
      </c>
      <c r="P21">
        <f t="shared" si="22"/>
        <v>21.304206748562876</v>
      </c>
      <c r="Q21" s="4">
        <f t="shared" si="23"/>
        <v>50</v>
      </c>
      <c r="R21">
        <f t="shared" si="0"/>
        <v>100000</v>
      </c>
      <c r="S21">
        <f t="shared" si="1"/>
        <v>33.088579748271513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37.74962386150338</v>
      </c>
      <c r="AC21">
        <f t="shared" si="2"/>
        <v>26.151846373615683</v>
      </c>
      <c r="AE21">
        <f t="shared" si="3"/>
        <v>336.75929655413324</v>
      </c>
      <c r="AF21">
        <f t="shared" si="4"/>
        <v>-16.837964827706667</v>
      </c>
      <c r="AG21">
        <f t="shared" si="4"/>
        <v>-39.517934242828609</v>
      </c>
      <c r="AH21">
        <f t="shared" si="5"/>
        <v>-279.68748068535547</v>
      </c>
      <c r="AI21">
        <f t="shared" si="6"/>
        <v>0.71591679824246057</v>
      </c>
      <c r="AJ21">
        <f t="shared" si="7"/>
        <v>11.597777487887697</v>
      </c>
      <c r="AK21">
        <f t="shared" si="24"/>
        <v>25.0369668911551</v>
      </c>
      <c r="AL21">
        <f t="shared" si="8"/>
        <v>37.350661177285261</v>
      </c>
      <c r="AN21">
        <f t="shared" si="9"/>
        <v>89.095019977279733</v>
      </c>
      <c r="AO21">
        <f t="shared" si="9"/>
        <v>-4.4547509988639877</v>
      </c>
      <c r="AP21">
        <f t="shared" si="9"/>
        <v>-10.455097088194783</v>
      </c>
      <c r="AQ21">
        <f t="shared" si="9"/>
        <v>-73.995764731772312</v>
      </c>
      <c r="AR21">
        <f t="shared" si="9"/>
        <v>0.1894071584486427</v>
      </c>
      <c r="AS21">
        <f t="shared" si="9"/>
        <v>3.0683762187075909</v>
      </c>
      <c r="AT21">
        <f t="shared" si="9"/>
        <v>6.6239272030887504</v>
      </c>
      <c r="AU21">
        <f t="shared" si="9"/>
        <v>9.8817105802449845</v>
      </c>
      <c r="AW21">
        <v>18</v>
      </c>
      <c r="AX21">
        <f>(R21*SUMPRODUCT(K22:$K$23, X22:$X$23)-$AZ$3*SUMPRODUCT(K21:$K$22, W22:$W$23))/Z21</f>
        <v>33.088579748271513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426.08413497125747</v>
      </c>
      <c r="P22">
        <f t="shared" si="22"/>
        <v>21.304206748562876</v>
      </c>
      <c r="Q22" s="4">
        <f t="shared" si="23"/>
        <v>50</v>
      </c>
      <c r="R22">
        <f t="shared" si="0"/>
        <v>100000</v>
      </c>
      <c r="S22">
        <f t="shared" si="1"/>
        <v>17.357547622004006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26.151846373615683</v>
      </c>
      <c r="AC22">
        <f t="shared" si="2"/>
        <v>13.532128065803191</v>
      </c>
      <c r="AE22">
        <f t="shared" si="3"/>
        <v>332.17970688029362</v>
      </c>
      <c r="AF22">
        <f t="shared" si="4"/>
        <v>-16.608985344014684</v>
      </c>
      <c r="AG22">
        <f t="shared" si="4"/>
        <v>-38.980529855060389</v>
      </c>
      <c r="AH22">
        <f t="shared" si="5"/>
        <v>-284.45009067988036</v>
      </c>
      <c r="AI22">
        <f t="shared" si="6"/>
        <v>-7.8598989986618335</v>
      </c>
      <c r="AJ22">
        <f t="shared" si="7"/>
        <v>12.619718307812493</v>
      </c>
      <c r="AK22">
        <f t="shared" si="24"/>
        <v>23.920579753692625</v>
      </c>
      <c r="AL22">
        <f t="shared" si="8"/>
        <v>28.680399062843286</v>
      </c>
      <c r="AN22">
        <f t="shared" si="9"/>
        <v>80.955861795080125</v>
      </c>
      <c r="AO22">
        <f t="shared" si="9"/>
        <v>-4.0477930897540073</v>
      </c>
      <c r="AP22">
        <f t="shared" si="9"/>
        <v>-9.4999854665489032</v>
      </c>
      <c r="AQ22">
        <f t="shared" si="9"/>
        <v>-69.323627397193434</v>
      </c>
      <c r="AR22">
        <f t="shared" si="9"/>
        <v>-1.9155441584162123</v>
      </c>
      <c r="AS22">
        <f t="shared" si="9"/>
        <v>3.0755646719511236</v>
      </c>
      <c r="AT22">
        <f t="shared" si="9"/>
        <v>5.8297093666109632</v>
      </c>
      <c r="AU22">
        <f t="shared" si="9"/>
        <v>6.9897298801458758</v>
      </c>
      <c r="AW22">
        <v>19</v>
      </c>
      <c r="AX22">
        <f>(R22*SUMPRODUCT(K23:$K$23, X23:$X$23)-$AZ$3*SUMPRODUCT(K22:$K$22, W23:$W$23))/Z22</f>
        <v>17.357547622004006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426.08413497125747</v>
      </c>
      <c r="P23">
        <f t="shared" si="22"/>
        <v>21.304206748562876</v>
      </c>
      <c r="Q23" s="4">
        <f t="shared" si="23"/>
        <v>50</v>
      </c>
      <c r="R23">
        <f t="shared" si="0"/>
        <v>100000</v>
      </c>
      <c r="S23">
        <f t="shared" si="1"/>
        <v>17.598952452799054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13.532128065803191</v>
      </c>
      <c r="AC23">
        <f t="shared" si="2"/>
        <v>13.532128065803192</v>
      </c>
      <c r="AE23">
        <f t="shared" si="3"/>
        <v>327.62319784101658</v>
      </c>
      <c r="AF23">
        <f t="shared" si="4"/>
        <v>-16.381159892050832</v>
      </c>
      <c r="AG23">
        <f t="shared" si="4"/>
        <v>-38.445833927038521</v>
      </c>
      <c r="AH23">
        <f t="shared" si="5"/>
        <v>-289.78125894251889</v>
      </c>
      <c r="AI23">
        <f t="shared" si="6"/>
        <v>-16.985054920591665</v>
      </c>
      <c r="AJ23">
        <f t="shared" si="7"/>
        <v>0</v>
      </c>
      <c r="AK23">
        <f t="shared" si="24"/>
        <v>22.734191621033826</v>
      </c>
      <c r="AL23">
        <f t="shared" si="8"/>
        <v>5.7491367004421612</v>
      </c>
      <c r="AN23">
        <f t="shared" si="9"/>
        <v>73.551445909471695</v>
      </c>
      <c r="AO23">
        <f t="shared" si="9"/>
        <v>-3.6775722954735852</v>
      </c>
      <c r="AP23">
        <f t="shared" si="9"/>
        <v>-8.6310941751484478</v>
      </c>
      <c r="AQ23">
        <f t="shared" si="9"/>
        <v>-65.055926238263822</v>
      </c>
      <c r="AR23">
        <f t="shared" si="9"/>
        <v>-3.8131467994141581</v>
      </c>
      <c r="AS23">
        <f t="shared" si="9"/>
        <v>0</v>
      </c>
      <c r="AT23">
        <f t="shared" si="9"/>
        <v>5.1038286553855636</v>
      </c>
      <c r="AU23">
        <f t="shared" si="9"/>
        <v>1.2906818559714053</v>
      </c>
      <c r="AW23">
        <v>20</v>
      </c>
      <c r="AX23">
        <f>(R23*SUMPRODUCT(K$23:$K24, X$23:$X24)-$AZ$3*SUMPRODUCT(K$22:$K23, W$23:$W24))/Z23</f>
        <v>17.598952452799054</v>
      </c>
    </row>
    <row r="25" spans="5:50" x14ac:dyDescent="0.25">
      <c r="AN25" s="8">
        <f t="shared" ref="AN25:AU25" si="25">SUM(AN3:AN23)</f>
        <v>3915.9911260350559</v>
      </c>
      <c r="AO25" s="8">
        <f t="shared" si="25"/>
        <v>-515.36265753019586</v>
      </c>
      <c r="AP25" s="8">
        <f t="shared" si="25"/>
        <v>-809.53261394011042</v>
      </c>
      <c r="AQ25" s="8">
        <f t="shared" si="25"/>
        <v>-2696.6817339169434</v>
      </c>
      <c r="AR25" s="8">
        <f t="shared" si="25"/>
        <v>-105.58587935219391</v>
      </c>
      <c r="AS25" s="8">
        <f t="shared" si="25"/>
        <v>-47.794587698636732</v>
      </c>
      <c r="AT25" s="8">
        <f t="shared" si="25"/>
        <v>153.38046705083053</v>
      </c>
      <c r="AU25" s="9">
        <f t="shared" si="25"/>
        <v>-1.978417429882029E-13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DB55D-CE18-49BF-B99C-D61FC7B7507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487.79515114637678</v>
      </c>
      <c r="K3">
        <v>1</v>
      </c>
      <c r="L3" s="2">
        <v>0</v>
      </c>
      <c r="O3">
        <f>$C$3</f>
        <v>487.79515114637678</v>
      </c>
      <c r="P3">
        <f>O3*B5</f>
        <v>390.23612091710146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487.79515114637678</v>
      </c>
      <c r="AF3">
        <f t="shared" ref="AF3:AG23" si="4">-$Z3*P3</f>
        <v>-390.23612091710146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-302.44096977072468</v>
      </c>
      <c r="AJ3">
        <f t="shared" ref="AJ3:AJ23" si="7">AB3-AC3</f>
        <v>0</v>
      </c>
      <c r="AL3">
        <f t="shared" ref="AL3:AL23" si="8">SUM(AI3:AK3)</f>
        <v>-302.44096977072468</v>
      </c>
      <c r="AN3">
        <f t="shared" ref="AN3:AU23" si="9">AE3*$K3</f>
        <v>487.79515114637678</v>
      </c>
      <c r="AO3">
        <f t="shared" si="9"/>
        <v>-390.23612091710146</v>
      </c>
      <c r="AP3">
        <f t="shared" si="9"/>
        <v>-400</v>
      </c>
      <c r="AQ3">
        <f t="shared" si="9"/>
        <v>0</v>
      </c>
      <c r="AR3">
        <f t="shared" si="9"/>
        <v>-302.44096977072468</v>
      </c>
      <c r="AS3">
        <f t="shared" si="9"/>
        <v>0</v>
      </c>
      <c r="AT3">
        <f t="shared" si="9"/>
        <v>0</v>
      </c>
      <c r="AU3">
        <f t="shared" si="9"/>
        <v>-302.44096977072468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338.42209136164092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57.910148498181599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57.157432388002235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-57.157432388002235</v>
      </c>
      <c r="AK4">
        <f>H4*SUM(AB4, AE4:AF4)</f>
        <v>0</v>
      </c>
      <c r="AL4">
        <f t="shared" si="8"/>
        <v>-356.95743238800219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-53.62363485130146</v>
      </c>
      <c r="AT4">
        <f t="shared" si="9"/>
        <v>0</v>
      </c>
      <c r="AU4">
        <f t="shared" si="9"/>
        <v>-334.88829382493867</v>
      </c>
      <c r="AW4">
        <v>1</v>
      </c>
      <c r="AX4">
        <f>(R4*SUMPRODUCT(K5:$K$23, X5:$X$23)-$AZ$3*SUMPRODUCT(K4:$K$22, W5:$W$23))/Z4</f>
        <v>57.910148498181599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487.79515114637678</v>
      </c>
      <c r="P5">
        <f t="shared" ref="P5:P23" si="22">O5*$C$5</f>
        <v>24.389757557318841</v>
      </c>
      <c r="Q5" s="4">
        <f t="shared" ref="Q5:Q23" si="23">$C$8</f>
        <v>50</v>
      </c>
      <c r="R5">
        <f t="shared" si="0"/>
        <v>100000</v>
      </c>
      <c r="S5">
        <f t="shared" si="1"/>
        <v>113.76586742935848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57.157432388002235</v>
      </c>
      <c r="AC5">
        <f t="shared" si="2"/>
        <v>110.82212838609485</v>
      </c>
      <c r="AE5">
        <f t="shared" si="3"/>
        <v>475.1732491296238</v>
      </c>
      <c r="AF5">
        <f t="shared" si="4"/>
        <v>-23.75866245648119</v>
      </c>
      <c r="AG5">
        <f t="shared" si="4"/>
        <v>-48.706229245300001</v>
      </c>
      <c r="AH5">
        <f t="shared" si="5"/>
        <v>-300.73950939999997</v>
      </c>
      <c r="AI5">
        <f t="shared" si="6"/>
        <v>101.96884802784263</v>
      </c>
      <c r="AJ5">
        <f t="shared" si="7"/>
        <v>-53.664695998092611</v>
      </c>
      <c r="AK5">
        <f>H5*SUM(AB5, AE5:AF5)</f>
        <v>43.940622446882919</v>
      </c>
      <c r="AL5">
        <f t="shared" si="8"/>
        <v>92.244774476632927</v>
      </c>
      <c r="AN5">
        <f t="shared" si="9"/>
        <v>410.34180454445948</v>
      </c>
      <c r="AO5">
        <f t="shared" si="9"/>
        <v>-20.517090227222976</v>
      </c>
      <c r="AP5">
        <f t="shared" si="9"/>
        <v>-42.060873665934082</v>
      </c>
      <c r="AQ5">
        <f t="shared" si="9"/>
        <v>-259.70736612604884</v>
      </c>
      <c r="AR5">
        <f t="shared" si="9"/>
        <v>88.056474525253577</v>
      </c>
      <c r="AS5">
        <f t="shared" si="9"/>
        <v>-46.342819669505474</v>
      </c>
      <c r="AT5">
        <f t="shared" si="9"/>
        <v>37.945474288983142</v>
      </c>
      <c r="AU5">
        <f t="shared" si="9"/>
        <v>79.659129144731239</v>
      </c>
      <c r="AW5">
        <v>2</v>
      </c>
      <c r="AX5">
        <f>(R5*SUMPRODUCT(K6:$K$23, X6:$X$23)-$AZ$3*SUMPRODUCT(K5:$K$22, W6:$W$23))/Z5</f>
        <v>113.76586742935848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487.79515114637678</v>
      </c>
      <c r="P6">
        <f t="shared" si="22"/>
        <v>24.389757557318841</v>
      </c>
      <c r="Q6" s="4">
        <f t="shared" si="23"/>
        <v>50</v>
      </c>
      <c r="R6">
        <f t="shared" si="0"/>
        <v>100000</v>
      </c>
      <c r="S6">
        <f t="shared" si="1"/>
        <v>166.44797452469078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110.82212838609485</v>
      </c>
      <c r="AC6">
        <f t="shared" si="2"/>
        <v>160.01636758844325</v>
      </c>
      <c r="AE6">
        <f t="shared" si="3"/>
        <v>468.94657887302924</v>
      </c>
      <c r="AF6">
        <f t="shared" si="4"/>
        <v>-23.447328943651463</v>
      </c>
      <c r="AG6">
        <f t="shared" si="4"/>
        <v>-48.067982817269588</v>
      </c>
      <c r="AH6">
        <f t="shared" si="5"/>
        <v>-302.36827115482237</v>
      </c>
      <c r="AI6">
        <f t="shared" si="6"/>
        <v>95.062995957285807</v>
      </c>
      <c r="AJ6">
        <f t="shared" si="7"/>
        <v>-49.194239202348399</v>
      </c>
      <c r="AK6">
        <f>H6*SUM(AB6, AE6:AF6)</f>
        <v>60.527765960723428</v>
      </c>
      <c r="AL6">
        <f t="shared" si="8"/>
        <v>106.39652271566084</v>
      </c>
      <c r="AN6">
        <f t="shared" si="9"/>
        <v>365.22789099721223</v>
      </c>
      <c r="AO6">
        <f t="shared" si="9"/>
        <v>-18.261394549860611</v>
      </c>
      <c r="AP6">
        <f t="shared" si="9"/>
        <v>-37.436605318737087</v>
      </c>
      <c r="AQ6">
        <f t="shared" si="9"/>
        <v>-235.49233740811576</v>
      </c>
      <c r="AR6">
        <f t="shared" si="9"/>
        <v>74.037553720498749</v>
      </c>
      <c r="AS6">
        <f t="shared" si="9"/>
        <v>-38.313763320898033</v>
      </c>
      <c r="AT6">
        <f t="shared" si="9"/>
        <v>47.140611115521857</v>
      </c>
      <c r="AU6">
        <f t="shared" si="9"/>
        <v>82.864401515122566</v>
      </c>
      <c r="AW6">
        <v>3</v>
      </c>
      <c r="AX6">
        <f>(R6*SUMPRODUCT(K7:$K$23, X7:$X$23)-$AZ$3*SUMPRODUCT(K6:$K$22, W7:$W$23))/Z6</f>
        <v>166.44797452469078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487.79515114637678</v>
      </c>
      <c r="P7">
        <f t="shared" si="22"/>
        <v>24.389757557318841</v>
      </c>
      <c r="Q7" s="4">
        <f t="shared" si="23"/>
        <v>50</v>
      </c>
      <c r="R7">
        <f t="shared" si="0"/>
        <v>100000</v>
      </c>
      <c r="S7">
        <f t="shared" si="1"/>
        <v>209.28764081210252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160.01636758844325</v>
      </c>
      <c r="AC7">
        <f t="shared" si="2"/>
        <v>198.55088130257445</v>
      </c>
      <c r="AE7">
        <f t="shared" si="3"/>
        <v>462.77055242927139</v>
      </c>
      <c r="AF7">
        <f t="shared" si="4"/>
        <v>-23.138527621463574</v>
      </c>
      <c r="AG7">
        <f t="shared" si="4"/>
        <v>-47.434927483566149</v>
      </c>
      <c r="AH7">
        <f t="shared" si="5"/>
        <v>-304.75101106148918</v>
      </c>
      <c r="AI7">
        <f t="shared" si="6"/>
        <v>87.446086262752488</v>
      </c>
      <c r="AJ7">
        <f t="shared" si="7"/>
        <v>-38.534513714131208</v>
      </c>
      <c r="AK7">
        <f>H7*SUM(AB7, AE7:AF7)</f>
        <v>62.783186683887493</v>
      </c>
      <c r="AL7">
        <f t="shared" si="8"/>
        <v>111.69475923250877</v>
      </c>
      <c r="AN7">
        <f t="shared" si="9"/>
        <v>326.25856764078839</v>
      </c>
      <c r="AO7">
        <f t="shared" si="9"/>
        <v>-16.31292838203942</v>
      </c>
      <c r="AP7">
        <f t="shared" si="9"/>
        <v>-33.442170025065018</v>
      </c>
      <c r="AQ7">
        <f t="shared" si="9"/>
        <v>-214.8529715948159</v>
      </c>
      <c r="AR7">
        <f t="shared" si="9"/>
        <v>61.650497638868025</v>
      </c>
      <c r="AS7">
        <f t="shared" si="9"/>
        <v>-27.167275841364749</v>
      </c>
      <c r="AT7">
        <f t="shared" si="9"/>
        <v>44.262869475775474</v>
      </c>
      <c r="AU7">
        <f t="shared" si="9"/>
        <v>78.746091273278751</v>
      </c>
      <c r="AW7">
        <v>4</v>
      </c>
      <c r="AX7">
        <f>(R7*SUMPRODUCT(K8:$K$23, X8:$X$23)-$AZ$3*SUMPRODUCT(K7:$K$22, W8:$W$23))/Z7</f>
        <v>209.28764081210252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487.79515114637678</v>
      </c>
      <c r="P8">
        <f t="shared" si="22"/>
        <v>24.389757557318841</v>
      </c>
      <c r="Q8" s="4">
        <f t="shared" si="23"/>
        <v>50</v>
      </c>
      <c r="R8">
        <f t="shared" si="0"/>
        <v>100000</v>
      </c>
      <c r="S8">
        <f t="shared" si="1"/>
        <v>238.11474896789221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198.55088130257445</v>
      </c>
      <c r="AC8">
        <f t="shared" si="2"/>
        <v>222.90843859121173</v>
      </c>
      <c r="AE8">
        <f t="shared" si="3"/>
        <v>456.64393308566031</v>
      </c>
      <c r="AF8">
        <f t="shared" si="4"/>
        <v>-22.832196654283017</v>
      </c>
      <c r="AG8">
        <f t="shared" si="4"/>
        <v>-46.806936478611213</v>
      </c>
      <c r="AH8">
        <f t="shared" si="5"/>
        <v>-307.28346023854152</v>
      </c>
      <c r="AI8">
        <f t="shared" si="6"/>
        <v>79.721339714224598</v>
      </c>
      <c r="AJ8">
        <f t="shared" si="7"/>
        <v>-24.357557288637281</v>
      </c>
      <c r="AK8">
        <f t="shared" ref="AK8:AK23" si="24">H8*SUM(AB8:AB8, AE8:AF8)</f>
        <v>45.846289785711505</v>
      </c>
      <c r="AL8">
        <f t="shared" si="8"/>
        <v>101.21007221129882</v>
      </c>
      <c r="AN8">
        <f t="shared" si="9"/>
        <v>300.17643866087826</v>
      </c>
      <c r="AO8">
        <f t="shared" si="9"/>
        <v>-15.008821933043915</v>
      </c>
      <c r="AP8">
        <f t="shared" si="9"/>
        <v>-30.768698495201093</v>
      </c>
      <c r="AQ8">
        <f t="shared" si="9"/>
        <v>-201.99382510244396</v>
      </c>
      <c r="AR8">
        <f t="shared" si="9"/>
        <v>52.405093130189343</v>
      </c>
      <c r="AS8">
        <f t="shared" si="9"/>
        <v>-16.011522921098145</v>
      </c>
      <c r="AT8">
        <f t="shared" si="9"/>
        <v>30.137214132456059</v>
      </c>
      <c r="AU8">
        <f t="shared" si="9"/>
        <v>66.53078434154726</v>
      </c>
      <c r="AW8">
        <v>5</v>
      </c>
      <c r="AX8">
        <f>(R8*SUMPRODUCT(K9:$K$23, X9:$X$23)-$AZ$3*SUMPRODUCT(K8:$K$22, W9:$W$23))/Z8</f>
        <v>238.11474896789221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487.79515114637678</v>
      </c>
      <c r="P9">
        <f t="shared" si="22"/>
        <v>24.389757557318841</v>
      </c>
      <c r="Q9" s="4">
        <f t="shared" si="23"/>
        <v>50</v>
      </c>
      <c r="R9">
        <f t="shared" si="0"/>
        <v>100000</v>
      </c>
      <c r="S9">
        <f t="shared" si="1"/>
        <v>256.89630419202786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222.90843859121173</v>
      </c>
      <c r="AC9">
        <f t="shared" si="2"/>
        <v>237.28844776758001</v>
      </c>
      <c r="AE9">
        <f t="shared" si="3"/>
        <v>450.56371911662472</v>
      </c>
      <c r="AF9">
        <f t="shared" si="4"/>
        <v>-22.528185955831237</v>
      </c>
      <c r="AG9">
        <f t="shared" si="4"/>
        <v>-46.183702119398504</v>
      </c>
      <c r="AH9">
        <f t="shared" si="5"/>
        <v>-310.32998885319233</v>
      </c>
      <c r="AI9">
        <f t="shared" si="6"/>
        <v>71.521842188202641</v>
      </c>
      <c r="AJ9">
        <f t="shared" si="7"/>
        <v>-14.380009176368276</v>
      </c>
      <c r="AK9">
        <f t="shared" si="24"/>
        <v>33.97927532545468</v>
      </c>
      <c r="AL9">
        <f t="shared" si="8"/>
        <v>91.121108337289044</v>
      </c>
      <c r="AN9">
        <f t="shared" si="9"/>
        <v>281.48601917896667</v>
      </c>
      <c r="AO9">
        <f t="shared" si="9"/>
        <v>-14.074300958948333</v>
      </c>
      <c r="AP9">
        <f t="shared" si="9"/>
        <v>-28.852892296842324</v>
      </c>
      <c r="AQ9">
        <f t="shared" si="9"/>
        <v>-193.8761366880662</v>
      </c>
      <c r="AR9">
        <f t="shared" si="9"/>
        <v>44.682689235109784</v>
      </c>
      <c r="AS9">
        <f t="shared" si="9"/>
        <v>-8.9837937833720343</v>
      </c>
      <c r="AT9">
        <f t="shared" si="9"/>
        <v>21.228275913339978</v>
      </c>
      <c r="AU9">
        <f t="shared" si="9"/>
        <v>56.927171365077726</v>
      </c>
      <c r="AW9">
        <v>6</v>
      </c>
      <c r="AX9">
        <f>(R9*SUMPRODUCT(K10:$K$23, X10:$X$23)-$AZ$3*SUMPRODUCT(K9:$K$22, W10:$W$23))/Z9</f>
        <v>256.89630419202786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487.79515114637678</v>
      </c>
      <c r="P10">
        <f t="shared" si="22"/>
        <v>24.389757557318841</v>
      </c>
      <c r="Q10" s="4">
        <f t="shared" si="23"/>
        <v>50</v>
      </c>
      <c r="R10">
        <f t="shared" si="0"/>
        <v>100000</v>
      </c>
      <c r="S10">
        <f t="shared" si="1"/>
        <v>270.30525645138539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237.28844776758001</v>
      </c>
      <c r="AC10">
        <f t="shared" si="2"/>
        <v>246.32906701168557</v>
      </c>
      <c r="AE10">
        <f t="shared" si="3"/>
        <v>444.52751697161932</v>
      </c>
      <c r="AF10">
        <f t="shared" si="4"/>
        <v>-22.226375848580968</v>
      </c>
      <c r="AG10">
        <f t="shared" si="4"/>
        <v>-45.564979062104925</v>
      </c>
      <c r="AH10">
        <f t="shared" si="5"/>
        <v>-313.77207219919342</v>
      </c>
      <c r="AI10">
        <f t="shared" si="6"/>
        <v>62.964089861740035</v>
      </c>
      <c r="AJ10">
        <f t="shared" si="7"/>
        <v>-9.0406192441055566</v>
      </c>
      <c r="AK10">
        <f t="shared" si="24"/>
        <v>34.628453416757473</v>
      </c>
      <c r="AL10">
        <f t="shared" si="8"/>
        <v>88.551924034391959</v>
      </c>
      <c r="AN10">
        <f t="shared" si="9"/>
        <v>263.86218620430026</v>
      </c>
      <c r="AO10">
        <f t="shared" si="9"/>
        <v>-13.193109310215014</v>
      </c>
      <c r="AP10">
        <f t="shared" si="9"/>
        <v>-27.046413395478886</v>
      </c>
      <c r="AQ10">
        <f t="shared" si="9"/>
        <v>-186.24850381448621</v>
      </c>
      <c r="AR10">
        <f t="shared" si="9"/>
        <v>37.37415968412018</v>
      </c>
      <c r="AS10">
        <f t="shared" si="9"/>
        <v>-5.3663214701344586</v>
      </c>
      <c r="AT10">
        <f t="shared" si="9"/>
        <v>20.554721754160283</v>
      </c>
      <c r="AU10">
        <f t="shared" si="9"/>
        <v>52.562559968146012</v>
      </c>
      <c r="AW10">
        <v>7</v>
      </c>
      <c r="AX10">
        <f>(R10*SUMPRODUCT(K11:$K$23, X11:$X$23)-$AZ$3*SUMPRODUCT(K10:$K$22, W11:$W$23))/Z10</f>
        <v>270.30525645138539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487.79515114637678</v>
      </c>
      <c r="P11">
        <f t="shared" si="22"/>
        <v>24.389757557318841</v>
      </c>
      <c r="Q11" s="4">
        <f t="shared" si="23"/>
        <v>50</v>
      </c>
      <c r="R11">
        <f t="shared" si="0"/>
        <v>100000</v>
      </c>
      <c r="S11">
        <f t="shared" si="1"/>
        <v>277.86482010928677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246.32906701168557</v>
      </c>
      <c r="AC11">
        <f t="shared" si="2"/>
        <v>249.80192889855061</v>
      </c>
      <c r="AE11">
        <f t="shared" si="3"/>
        <v>438.5303962401552</v>
      </c>
      <c r="AF11">
        <f t="shared" si="4"/>
        <v>-21.926519812007761</v>
      </c>
      <c r="AG11">
        <f t="shared" si="4"/>
        <v>-44.950261929578069</v>
      </c>
      <c r="AH11">
        <f t="shared" si="5"/>
        <v>-318.13468381161664</v>
      </c>
      <c r="AI11">
        <f t="shared" si="6"/>
        <v>53.518930686952729</v>
      </c>
      <c r="AJ11">
        <f t="shared" si="7"/>
        <v>-3.4728618868650472</v>
      </c>
      <c r="AK11">
        <f t="shared" si="24"/>
        <v>34.141046587151401</v>
      </c>
      <c r="AL11">
        <f t="shared" si="8"/>
        <v>84.187115387239089</v>
      </c>
      <c r="AN11">
        <f t="shared" si="9"/>
        <v>247.55342030453451</v>
      </c>
      <c r="AO11">
        <f t="shared" si="9"/>
        <v>-12.377671015226726</v>
      </c>
      <c r="AP11">
        <f t="shared" si="9"/>
        <v>-25.37473155716641</v>
      </c>
      <c r="AQ11">
        <f t="shared" si="9"/>
        <v>-179.58921381572384</v>
      </c>
      <c r="AR11">
        <f t="shared" si="9"/>
        <v>30.211803916417544</v>
      </c>
      <c r="AS11">
        <f t="shared" si="9"/>
        <v>-1.9604543851685221</v>
      </c>
      <c r="AT11">
        <f t="shared" si="9"/>
        <v>19.272855263600263</v>
      </c>
      <c r="AU11">
        <f t="shared" si="9"/>
        <v>47.52420479484929</v>
      </c>
      <c r="AW11">
        <v>8</v>
      </c>
      <c r="AX11">
        <f>(R11*SUMPRODUCT(K12:$K$23, X12:$X$23)-$AZ$3*SUMPRODUCT(K11:$K$22, W12:$W$23))/Z11</f>
        <v>277.86482010928677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487.79515114637678</v>
      </c>
      <c r="P12">
        <f t="shared" si="22"/>
        <v>24.389757557318841</v>
      </c>
      <c r="Q12" s="4">
        <f t="shared" si="23"/>
        <v>50</v>
      </c>
      <c r="R12">
        <f t="shared" si="0"/>
        <v>100000</v>
      </c>
      <c r="S12">
        <f t="shared" si="1"/>
        <v>279.56628248119216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249.80192889855061</v>
      </c>
      <c r="AC12">
        <f t="shared" si="2"/>
        <v>247.91369470192788</v>
      </c>
      <c r="AE12">
        <f t="shared" si="3"/>
        <v>432.56682138168526</v>
      </c>
      <c r="AF12">
        <f t="shared" si="4"/>
        <v>-21.628341069084264</v>
      </c>
      <c r="AG12">
        <f t="shared" si="4"/>
        <v>-44.33898331759773</v>
      </c>
      <c r="AH12">
        <f t="shared" si="5"/>
        <v>-323.55198536910297</v>
      </c>
      <c r="AI12">
        <f t="shared" si="6"/>
        <v>43.047511625900256</v>
      </c>
      <c r="AJ12">
        <f t="shared" si="7"/>
        <v>1.888234196622733</v>
      </c>
      <c r="AK12">
        <f t="shared" si="24"/>
        <v>34.292427238058771</v>
      </c>
      <c r="AL12">
        <f t="shared" si="8"/>
        <v>79.228173060581753</v>
      </c>
      <c r="AN12">
        <f t="shared" si="9"/>
        <v>232.13893083165044</v>
      </c>
      <c r="AO12">
        <f t="shared" si="9"/>
        <v>-11.606946541582523</v>
      </c>
      <c r="AP12">
        <f t="shared" si="9"/>
        <v>-23.794714880426373</v>
      </c>
      <c r="AQ12">
        <f t="shared" si="9"/>
        <v>-173.63562862295259</v>
      </c>
      <c r="AR12">
        <f t="shared" si="9"/>
        <v>23.101640786688936</v>
      </c>
      <c r="AS12">
        <f t="shared" si="9"/>
        <v>1.0133293768663518</v>
      </c>
      <c r="AT12">
        <f t="shared" si="9"/>
        <v>18.403185360443782</v>
      </c>
      <c r="AU12">
        <f t="shared" si="9"/>
        <v>42.51815552399907</v>
      </c>
      <c r="AW12">
        <v>9</v>
      </c>
      <c r="AX12">
        <f>(R12*SUMPRODUCT(K13:$K$23, X13:$X$23)-$AZ$3*SUMPRODUCT(K12:$K$22, W13:$W$23))/Z12</f>
        <v>279.56628248119216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487.79515114637678</v>
      </c>
      <c r="P13">
        <f t="shared" si="22"/>
        <v>24.389757557318841</v>
      </c>
      <c r="Q13" s="4">
        <f t="shared" si="23"/>
        <v>50</v>
      </c>
      <c r="R13">
        <f t="shared" si="0"/>
        <v>100000</v>
      </c>
      <c r="S13">
        <f t="shared" si="1"/>
        <v>275.28955709100853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247.91369470192788</v>
      </c>
      <c r="AC13">
        <f t="shared" si="2"/>
        <v>240.77257133950832</v>
      </c>
      <c r="AE13">
        <f t="shared" si="3"/>
        <v>426.63330229279268</v>
      </c>
      <c r="AF13">
        <f t="shared" si="4"/>
        <v>-21.331665114639634</v>
      </c>
      <c r="AG13">
        <f t="shared" si="4"/>
        <v>-43.730785483430239</v>
      </c>
      <c r="AH13">
        <f t="shared" si="5"/>
        <v>-329.61600198302148</v>
      </c>
      <c r="AI13">
        <f t="shared" si="6"/>
        <v>31.954849711701343</v>
      </c>
      <c r="AJ13">
        <f t="shared" si="7"/>
        <v>7.1411233624195631</v>
      </c>
      <c r="AK13">
        <f t="shared" si="24"/>
        <v>33.771232658200184</v>
      </c>
      <c r="AL13">
        <f t="shared" si="8"/>
        <v>72.867205732321082</v>
      </c>
      <c r="AN13">
        <f t="shared" si="9"/>
        <v>217.6996112174885</v>
      </c>
      <c r="AO13">
        <f t="shared" si="9"/>
        <v>-10.884980560874425</v>
      </c>
      <c r="AP13">
        <f t="shared" si="9"/>
        <v>-22.314655107360995</v>
      </c>
      <c r="AQ13">
        <f t="shared" si="9"/>
        <v>-168.19426682617629</v>
      </c>
      <c r="AR13">
        <f t="shared" si="9"/>
        <v>16.305708723076815</v>
      </c>
      <c r="AS13">
        <f t="shared" si="9"/>
        <v>3.6439250553111968</v>
      </c>
      <c r="AT13">
        <f t="shared" si="9"/>
        <v>17.232560563169454</v>
      </c>
      <c r="AU13">
        <f t="shared" si="9"/>
        <v>37.182194341557462</v>
      </c>
      <c r="AW13">
        <v>10</v>
      </c>
      <c r="AX13">
        <f>(R13*SUMPRODUCT(K14:$K$23, X14:$X$23)-$AZ$3*SUMPRODUCT(K13:$K$22, W14:$W$23))/Z13</f>
        <v>275.28955709100853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487.79515114637678</v>
      </c>
      <c r="P14">
        <f t="shared" si="22"/>
        <v>24.389757557318841</v>
      </c>
      <c r="Q14" s="4">
        <f t="shared" si="23"/>
        <v>50</v>
      </c>
      <c r="R14">
        <f t="shared" si="0"/>
        <v>100000</v>
      </c>
      <c r="S14">
        <f t="shared" si="1"/>
        <v>270.66321585817929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240.77257133950832</v>
      </c>
      <c r="AC14">
        <f t="shared" si="2"/>
        <v>233.44716790281402</v>
      </c>
      <c r="AE14">
        <f t="shared" si="3"/>
        <v>420.72357778943291</v>
      </c>
      <c r="AF14">
        <f t="shared" si="4"/>
        <v>-21.03617888947165</v>
      </c>
      <c r="AG14">
        <f t="shared" si="4"/>
        <v>-43.125026642913767</v>
      </c>
      <c r="AH14">
        <f t="shared" si="5"/>
        <v>-336.90197136434654</v>
      </c>
      <c r="AI14">
        <f t="shared" si="6"/>
        <v>19.66040089270092</v>
      </c>
      <c r="AJ14">
        <f t="shared" si="7"/>
        <v>7.3254034366943017</v>
      </c>
      <c r="AK14">
        <f t="shared" si="24"/>
        <v>54.805440573331893</v>
      </c>
      <c r="AL14">
        <f t="shared" si="8"/>
        <v>81.791244902727115</v>
      </c>
      <c r="AN14">
        <f t="shared" si="9"/>
        <v>197.76121363014511</v>
      </c>
      <c r="AO14">
        <f t="shared" si="9"/>
        <v>-9.8880606815072571</v>
      </c>
      <c r="AP14">
        <f t="shared" si="9"/>
        <v>-20.270928602445377</v>
      </c>
      <c r="AQ14">
        <f t="shared" si="9"/>
        <v>-158.36084842563102</v>
      </c>
      <c r="AR14">
        <f t="shared" si="9"/>
        <v>9.2413759205614383</v>
      </c>
      <c r="AS14">
        <f t="shared" si="9"/>
        <v>3.4433075550050303</v>
      </c>
      <c r="AT14">
        <f t="shared" si="9"/>
        <v>25.761309832607942</v>
      </c>
      <c r="AU14">
        <f t="shared" si="9"/>
        <v>38.445993308174408</v>
      </c>
      <c r="AW14">
        <v>11</v>
      </c>
      <c r="AX14">
        <f>(R14*SUMPRODUCT(K15:$K$23, X15:$X$23)-$AZ$3*SUMPRODUCT(K14:$K$22, W15:$W$23))/Z14</f>
        <v>270.66321585817929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487.79515114637678</v>
      </c>
      <c r="P15">
        <f t="shared" si="22"/>
        <v>24.389757557318841</v>
      </c>
      <c r="Q15" s="4">
        <f t="shared" si="23"/>
        <v>50</v>
      </c>
      <c r="R15">
        <f t="shared" si="0"/>
        <v>100000</v>
      </c>
      <c r="S15">
        <f t="shared" si="1"/>
        <v>259.96379312870738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233.44716790281402</v>
      </c>
      <c r="AC15">
        <f t="shared" si="2"/>
        <v>221.07872426145491</v>
      </c>
      <c r="AE15">
        <f t="shared" si="3"/>
        <v>414.83134408249191</v>
      </c>
      <c r="AF15">
        <f t="shared" si="4"/>
        <v>-20.741567204124596</v>
      </c>
      <c r="AG15">
        <f t="shared" si="4"/>
        <v>-42.521060644779759</v>
      </c>
      <c r="AH15">
        <f t="shared" si="5"/>
        <v>-345.43146340973925</v>
      </c>
      <c r="AI15">
        <f t="shared" si="6"/>
        <v>6.1372528238483142</v>
      </c>
      <c r="AJ15">
        <f t="shared" si="7"/>
        <v>12.368443641359107</v>
      </c>
      <c r="AK15">
        <f t="shared" si="24"/>
        <v>53.699591438815254</v>
      </c>
      <c r="AL15">
        <f t="shared" si="8"/>
        <v>72.205287904022668</v>
      </c>
      <c r="AN15">
        <f t="shared" si="9"/>
        <v>179.6210364980443</v>
      </c>
      <c r="AO15">
        <f t="shared" si="9"/>
        <v>-8.9810518249022149</v>
      </c>
      <c r="AP15">
        <f t="shared" si="9"/>
        <v>-18.411523369585925</v>
      </c>
      <c r="AQ15">
        <f t="shared" si="9"/>
        <v>-149.57104467100064</v>
      </c>
      <c r="AR15">
        <f t="shared" si="9"/>
        <v>2.6574166325555382</v>
      </c>
      <c r="AS15">
        <f t="shared" si="9"/>
        <v>5.355508204526565</v>
      </c>
      <c r="AT15">
        <f t="shared" si="9"/>
        <v>23.251801994603898</v>
      </c>
      <c r="AU15">
        <f t="shared" si="9"/>
        <v>31.264726831686001</v>
      </c>
      <c r="AW15">
        <v>12</v>
      </c>
      <c r="AX15">
        <f>(R15*SUMPRODUCT(K16:$K$23, X16:$X$23)-$AZ$3*SUMPRODUCT(K15:$K$22, W16:$W$23))/Z15</f>
        <v>259.96379312870738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487.79515114637678</v>
      </c>
      <c r="P16">
        <f t="shared" si="22"/>
        <v>24.389757557318841</v>
      </c>
      <c r="Q16" s="4">
        <f t="shared" si="23"/>
        <v>50</v>
      </c>
      <c r="R16">
        <f t="shared" si="0"/>
        <v>100000</v>
      </c>
      <c r="S16">
        <f t="shared" si="1"/>
        <v>243.86611913505249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221.07872426145491</v>
      </c>
      <c r="AC16">
        <f t="shared" si="2"/>
        <v>204.45146414449312</v>
      </c>
      <c r="AE16">
        <f t="shared" si="3"/>
        <v>408.9556729249075</v>
      </c>
      <c r="AF16">
        <f t="shared" si="4"/>
        <v>-20.447783646245377</v>
      </c>
      <c r="AG16">
        <f t="shared" si="4"/>
        <v>-41.918792341807098</v>
      </c>
      <c r="AH16">
        <f t="shared" si="5"/>
        <v>-354.11539304972581</v>
      </c>
      <c r="AI16">
        <f t="shared" si="6"/>
        <v>-7.5262961128707957</v>
      </c>
      <c r="AJ16">
        <f t="shared" si="7"/>
        <v>16.627260116961793</v>
      </c>
      <c r="AK16">
        <f t="shared" si="24"/>
        <v>52.1635456938549</v>
      </c>
      <c r="AL16">
        <f t="shared" si="8"/>
        <v>61.264509697945897</v>
      </c>
      <c r="AN16">
        <f t="shared" si="9"/>
        <v>163.11850723589592</v>
      </c>
      <c r="AO16">
        <f t="shared" si="9"/>
        <v>-8.1559253617947967</v>
      </c>
      <c r="AP16">
        <f t="shared" si="9"/>
        <v>-16.719980390595108</v>
      </c>
      <c r="AQ16">
        <f t="shared" si="9"/>
        <v>-141.24458499474156</v>
      </c>
      <c r="AR16">
        <f t="shared" si="9"/>
        <v>-3.0019835112355482</v>
      </c>
      <c r="AS16">
        <f t="shared" si="9"/>
        <v>6.6320484816939391</v>
      </c>
      <c r="AT16">
        <f t="shared" si="9"/>
        <v>20.806264025772428</v>
      </c>
      <c r="AU16">
        <f t="shared" si="9"/>
        <v>24.43632899623082</v>
      </c>
      <c r="AW16">
        <v>13</v>
      </c>
      <c r="AX16">
        <f>(R16*SUMPRODUCT(K17:$K$23, X17:$X$23)-$AZ$3*SUMPRODUCT(K16:$K$22, W17:$W$23))/Z16</f>
        <v>243.86611913505249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487.79515114637678</v>
      </c>
      <c r="P17">
        <f t="shared" si="22"/>
        <v>24.389757557318841</v>
      </c>
      <c r="Q17" s="4">
        <f t="shared" si="23"/>
        <v>50</v>
      </c>
      <c r="R17">
        <f t="shared" si="0"/>
        <v>100000</v>
      </c>
      <c r="S17">
        <f t="shared" si="1"/>
        <v>222.76591447959058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204.45146414449312</v>
      </c>
      <c r="AC17">
        <f t="shared" si="2"/>
        <v>184.08433520394522</v>
      </c>
      <c r="AE17">
        <f t="shared" si="3"/>
        <v>403.09329335352896</v>
      </c>
      <c r="AF17">
        <f t="shared" si="4"/>
        <v>-20.15466466767645</v>
      </c>
      <c r="AG17">
        <f t="shared" si="4"/>
        <v>-41.317886453587292</v>
      </c>
      <c r="AH17">
        <f t="shared" si="5"/>
        <v>-363.43592960346757</v>
      </c>
      <c r="AI17">
        <f t="shared" si="6"/>
        <v>-21.815187371202342</v>
      </c>
      <c r="AJ17">
        <f t="shared" si="7"/>
        <v>20.3671289405479</v>
      </c>
      <c r="AK17">
        <f t="shared" si="24"/>
        <v>50.264145023678346</v>
      </c>
      <c r="AL17">
        <f t="shared" si="8"/>
        <v>48.816086593023904</v>
      </c>
      <c r="AN17">
        <f t="shared" si="9"/>
        <v>148.10643921791404</v>
      </c>
      <c r="AO17">
        <f t="shared" si="9"/>
        <v>-7.4053219608957024</v>
      </c>
      <c r="AP17">
        <f t="shared" si="9"/>
        <v>-15.181212735494217</v>
      </c>
      <c r="AQ17">
        <f t="shared" si="9"/>
        <v>-133.53534356676445</v>
      </c>
      <c r="AR17">
        <f t="shared" si="9"/>
        <v>-8.0154390452403188</v>
      </c>
      <c r="AS17">
        <f t="shared" si="9"/>
        <v>7.4833865862190905</v>
      </c>
      <c r="AT17">
        <f t="shared" si="9"/>
        <v>18.468289258439132</v>
      </c>
      <c r="AU17">
        <f t="shared" si="9"/>
        <v>17.936236799417905</v>
      </c>
      <c r="AW17">
        <v>14</v>
      </c>
      <c r="AX17">
        <f>(R17*SUMPRODUCT(K18:$K$23, X18:$X$23)-$AZ$3*SUMPRODUCT(K17:$K$22, W18:$W$23))/Z17</f>
        <v>222.76591447959058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487.79515114637678</v>
      </c>
      <c r="P18">
        <f t="shared" si="22"/>
        <v>24.389757557318841</v>
      </c>
      <c r="Q18" s="4">
        <f t="shared" si="23"/>
        <v>50</v>
      </c>
      <c r="R18">
        <f t="shared" si="0"/>
        <v>100000</v>
      </c>
      <c r="S18">
        <f t="shared" si="1"/>
        <v>196.91774252781676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184.08433520394522</v>
      </c>
      <c r="AC18">
        <f t="shared" si="2"/>
        <v>160.36141336158005</v>
      </c>
      <c r="AE18">
        <f t="shared" si="3"/>
        <v>397.23957254744897</v>
      </c>
      <c r="AF18">
        <f t="shared" si="4"/>
        <v>-19.861978627372451</v>
      </c>
      <c r="AG18">
        <f t="shared" si="4"/>
        <v>-40.717868106508298</v>
      </c>
      <c r="AH18">
        <f t="shared" si="5"/>
        <v>-373.67896508624347</v>
      </c>
      <c r="AI18">
        <f t="shared" si="6"/>
        <v>-37.019239272675293</v>
      </c>
      <c r="AJ18">
        <f t="shared" si="7"/>
        <v>23.722921842365167</v>
      </c>
      <c r="AK18">
        <f t="shared" si="24"/>
        <v>48.045420199000802</v>
      </c>
      <c r="AL18">
        <f t="shared" si="8"/>
        <v>34.749102768690676</v>
      </c>
      <c r="AN18">
        <f t="shared" si="9"/>
        <v>134.45044410466693</v>
      </c>
      <c r="AO18">
        <f t="shared" si="9"/>
        <v>-6.7225222052333473</v>
      </c>
      <c r="AP18">
        <f t="shared" si="9"/>
        <v>-13.781445324814356</v>
      </c>
      <c r="AQ18">
        <f t="shared" si="9"/>
        <v>-126.4760771094038</v>
      </c>
      <c r="AR18">
        <f t="shared" si="9"/>
        <v>-12.529600534784594</v>
      </c>
      <c r="AS18">
        <f t="shared" si="9"/>
        <v>8.029304222416858</v>
      </c>
      <c r="AT18">
        <f t="shared" si="9"/>
        <v>16.261542226333454</v>
      </c>
      <c r="AU18">
        <f t="shared" si="9"/>
        <v>11.761245913965718</v>
      </c>
      <c r="AW18">
        <v>15</v>
      </c>
      <c r="AX18">
        <f>(R18*SUMPRODUCT(K19:$K$23, X19:$X$23)-$AZ$3*SUMPRODUCT(K18:$K$22, W19:$W$23))/Z18</f>
        <v>196.91774252781676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487.79515114637678</v>
      </c>
      <c r="P19">
        <f t="shared" si="22"/>
        <v>24.389757557318841</v>
      </c>
      <c r="Q19" s="4">
        <f t="shared" si="23"/>
        <v>50</v>
      </c>
      <c r="R19">
        <f t="shared" si="0"/>
        <v>100000</v>
      </c>
      <c r="S19">
        <f t="shared" si="1"/>
        <v>165.9043672920117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160.36141336158005</v>
      </c>
      <c r="AC19">
        <f t="shared" si="2"/>
        <v>133.11304294714705</v>
      </c>
      <c r="AE19">
        <f t="shared" si="3"/>
        <v>391.38148057109174</v>
      </c>
      <c r="AF19">
        <f t="shared" si="4"/>
        <v>-19.569074028554589</v>
      </c>
      <c r="AG19">
        <f t="shared" si="4"/>
        <v>-40.117401705541617</v>
      </c>
      <c r="AH19">
        <f t="shared" si="5"/>
        <v>-386.57543980318979</v>
      </c>
      <c r="AI19">
        <f t="shared" si="6"/>
        <v>-54.880434966194287</v>
      </c>
      <c r="AJ19">
        <f t="shared" si="7"/>
        <v>27.248370414432998</v>
      </c>
      <c r="AK19">
        <f t="shared" si="24"/>
        <v>45.539178116835117</v>
      </c>
      <c r="AL19">
        <f t="shared" si="8"/>
        <v>17.907113565073828</v>
      </c>
      <c r="AN19">
        <f t="shared" si="9"/>
        <v>122.02571861235866</v>
      </c>
      <c r="AO19">
        <f t="shared" si="9"/>
        <v>-6.1012859306179328</v>
      </c>
      <c r="AP19">
        <f t="shared" si="9"/>
        <v>-12.507885566880242</v>
      </c>
      <c r="AQ19">
        <f t="shared" si="9"/>
        <v>-120.52728139062864</v>
      </c>
      <c r="AR19">
        <f t="shared" si="9"/>
        <v>-17.11073427576817</v>
      </c>
      <c r="AS19">
        <f t="shared" si="9"/>
        <v>8.4955526663785417</v>
      </c>
      <c r="AT19">
        <f t="shared" si="9"/>
        <v>14.198298107039895</v>
      </c>
      <c r="AU19">
        <f t="shared" si="9"/>
        <v>5.5831164976502663</v>
      </c>
      <c r="AW19">
        <v>16</v>
      </c>
      <c r="AX19">
        <f>(R19*SUMPRODUCT(K20:$K$23, X20:$X$23)-$AZ$3*SUMPRODUCT(K19:$K$22, W20:$W$23))/Z19</f>
        <v>165.9043672920117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487.79515114637678</v>
      </c>
      <c r="P20">
        <f t="shared" si="22"/>
        <v>24.389757557318841</v>
      </c>
      <c r="Q20" s="4">
        <f t="shared" si="23"/>
        <v>50</v>
      </c>
      <c r="R20">
        <f t="shared" si="0"/>
        <v>100000</v>
      </c>
      <c r="S20">
        <f t="shared" si="1"/>
        <v>130.13940915192657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133.11304294714705</v>
      </c>
      <c r="AC20">
        <f t="shared" si="2"/>
        <v>102.85220002928087</v>
      </c>
      <c r="AE20">
        <f t="shared" si="3"/>
        <v>385.51584632177281</v>
      </c>
      <c r="AF20">
        <f t="shared" si="4"/>
        <v>-19.275792316088641</v>
      </c>
      <c r="AG20">
        <f t="shared" si="4"/>
        <v>-39.516162206180667</v>
      </c>
      <c r="AH20">
        <f t="shared" si="5"/>
        <v>-400.1309646110721</v>
      </c>
      <c r="AI20">
        <f t="shared" si="6"/>
        <v>-73.407072811568639</v>
      </c>
      <c r="AJ20">
        <f t="shared" si="7"/>
        <v>30.260842917866185</v>
      </c>
      <c r="AK20">
        <f t="shared" si="24"/>
        <v>42.730643212447681</v>
      </c>
      <c r="AL20">
        <f t="shared" si="8"/>
        <v>-0.41558668125477283</v>
      </c>
      <c r="AN20">
        <f t="shared" si="9"/>
        <v>110.72219914249378</v>
      </c>
      <c r="AO20">
        <f t="shared" si="9"/>
        <v>-5.5361099571246895</v>
      </c>
      <c r="AP20">
        <f t="shared" si="9"/>
        <v>-11.349251717886434</v>
      </c>
      <c r="AQ20">
        <f t="shared" si="9"/>
        <v>-114.91973875898012</v>
      </c>
      <c r="AR20">
        <f t="shared" si="9"/>
        <v>-21.082901291497468</v>
      </c>
      <c r="AS20">
        <f t="shared" si="9"/>
        <v>8.6910748487758678</v>
      </c>
      <c r="AT20">
        <f t="shared" si="9"/>
        <v>12.272467740033015</v>
      </c>
      <c r="AU20">
        <f t="shared" si="9"/>
        <v>-0.11935870268858588</v>
      </c>
      <c r="AW20">
        <v>17</v>
      </c>
      <c r="AX20">
        <f>(R20*SUMPRODUCT(K21:$K$23, X21:$X$23)-$AZ$3*SUMPRODUCT(K20:$K$22, W21:$W$23))/Z20</f>
        <v>130.13940915192657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487.79515114637678</v>
      </c>
      <c r="P21">
        <f t="shared" si="22"/>
        <v>24.389757557318841</v>
      </c>
      <c r="Q21" s="4">
        <f t="shared" si="23"/>
        <v>50</v>
      </c>
      <c r="R21">
        <f t="shared" si="0"/>
        <v>100000</v>
      </c>
      <c r="S21">
        <f t="shared" si="1"/>
        <v>90.477884653256567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102.85220002928087</v>
      </c>
      <c r="AC21">
        <f t="shared" si="2"/>
        <v>70.418084666347625</v>
      </c>
      <c r="AE21">
        <f t="shared" si="3"/>
        <v>379.64636756152379</v>
      </c>
      <c r="AF21">
        <f t="shared" si="4"/>
        <v>-18.982318378076194</v>
      </c>
      <c r="AG21">
        <f t="shared" si="4"/>
        <v>-38.914528636591569</v>
      </c>
      <c r="AH21">
        <f t="shared" si="5"/>
        <v>-412.94389505458793</v>
      </c>
      <c r="AI21">
        <f t="shared" si="6"/>
        <v>-91.194374507731879</v>
      </c>
      <c r="AJ21">
        <f t="shared" si="7"/>
        <v>32.434115362933241</v>
      </c>
      <c r="AK21">
        <f t="shared" si="24"/>
        <v>39.664012477631609</v>
      </c>
      <c r="AL21">
        <f t="shared" si="8"/>
        <v>-19.09624666716703</v>
      </c>
      <c r="AN21">
        <f t="shared" si="9"/>
        <v>100.44147570179528</v>
      </c>
      <c r="AO21">
        <f t="shared" si="9"/>
        <v>-5.0220737850897654</v>
      </c>
      <c r="AP21">
        <f t="shared" si="9"/>
        <v>-10.295456552381246</v>
      </c>
      <c r="AQ21">
        <f t="shared" si="9"/>
        <v>-109.25086539806961</v>
      </c>
      <c r="AR21">
        <f t="shared" si="9"/>
        <v>-24.126920033745328</v>
      </c>
      <c r="AS21">
        <f t="shared" si="9"/>
        <v>8.5809603054014509</v>
      </c>
      <c r="AT21">
        <f t="shared" si="9"/>
        <v>10.493744405080145</v>
      </c>
      <c r="AU21">
        <f t="shared" si="9"/>
        <v>-5.0522153232637343</v>
      </c>
      <c r="AW21">
        <v>18</v>
      </c>
      <c r="AX21">
        <f>(R21*SUMPRODUCT(K22:$K$23, X22:$X$23)-$AZ$3*SUMPRODUCT(K21:$K$22, W22:$W$23))/Z21</f>
        <v>90.477884653256567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487.79515114637678</v>
      </c>
      <c r="P22">
        <f t="shared" si="22"/>
        <v>24.389757557318841</v>
      </c>
      <c r="Q22" s="4">
        <f t="shared" si="23"/>
        <v>50</v>
      </c>
      <c r="R22">
        <f t="shared" si="0"/>
        <v>100000</v>
      </c>
      <c r="S22">
        <f t="shared" si="1"/>
        <v>46.992017070933152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70.418084666347625</v>
      </c>
      <c r="AC22">
        <f t="shared" si="2"/>
        <v>36.006994381147727</v>
      </c>
      <c r="AE22">
        <f t="shared" si="3"/>
        <v>373.76640462073095</v>
      </c>
      <c r="AF22">
        <f t="shared" si="4"/>
        <v>-18.688320231036549</v>
      </c>
      <c r="AG22">
        <f t="shared" si="4"/>
        <v>-38.311820417068034</v>
      </c>
      <c r="AH22">
        <f t="shared" si="5"/>
        <v>-427.12586631522902</v>
      </c>
      <c r="AI22">
        <f t="shared" si="6"/>
        <v>-110.35960234260261</v>
      </c>
      <c r="AJ22">
        <f t="shared" si="7"/>
        <v>34.411090285199897</v>
      </c>
      <c r="AK22">
        <f t="shared" si="24"/>
        <v>36.410558178463631</v>
      </c>
      <c r="AL22">
        <f t="shared" si="8"/>
        <v>-39.537953878939092</v>
      </c>
      <c r="AN22">
        <f t="shared" si="9"/>
        <v>91.090999147109457</v>
      </c>
      <c r="AO22">
        <f t="shared" si="9"/>
        <v>-4.5545499573554729</v>
      </c>
      <c r="AP22">
        <f t="shared" si="9"/>
        <v>-9.3370135940296599</v>
      </c>
      <c r="AQ22">
        <f t="shared" si="9"/>
        <v>-104.09528904479534</v>
      </c>
      <c r="AR22">
        <f t="shared" si="9"/>
        <v>-26.895853449070998</v>
      </c>
      <c r="AS22">
        <f t="shared" si="9"/>
        <v>8.3863625972509173</v>
      </c>
      <c r="AT22">
        <f t="shared" si="9"/>
        <v>8.8736549967504779</v>
      </c>
      <c r="AU22">
        <f t="shared" si="9"/>
        <v>-9.6358358550696064</v>
      </c>
      <c r="AW22">
        <v>19</v>
      </c>
      <c r="AX22">
        <f>(R22*SUMPRODUCT(K23:$K$23, X23:$X$23)-$AZ$3*SUMPRODUCT(K22:$K$22, W23:$W$23))/Z22</f>
        <v>46.992017070933152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487.79515114637678</v>
      </c>
      <c r="P23">
        <f t="shared" si="22"/>
        <v>24.389757557318841</v>
      </c>
      <c r="Q23" s="4">
        <f t="shared" si="23"/>
        <v>50</v>
      </c>
      <c r="R23">
        <f t="shared" si="0"/>
        <v>100000</v>
      </c>
      <c r="S23">
        <f t="shared" si="1"/>
        <v>47.744809482036416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36.006994381147727</v>
      </c>
      <c r="AC23">
        <f t="shared" si="2"/>
        <v>36.006994381147727</v>
      </c>
      <c r="AE23">
        <f t="shared" si="3"/>
        <v>367.87322971907588</v>
      </c>
      <c r="AF23">
        <f t="shared" si="4"/>
        <v>-18.393661485953796</v>
      </c>
      <c r="AG23">
        <f t="shared" si="4"/>
        <v>-37.707757944552128</v>
      </c>
      <c r="AH23">
        <f t="shared" si="5"/>
        <v>-441.88853669046284</v>
      </c>
      <c r="AI23">
        <f t="shared" si="6"/>
        <v>-130.11672640189283</v>
      </c>
      <c r="AJ23">
        <f t="shared" si="7"/>
        <v>0</v>
      </c>
      <c r="AK23">
        <f t="shared" si="24"/>
        <v>32.986856136028301</v>
      </c>
      <c r="AL23">
        <f t="shared" si="8"/>
        <v>-97.129870265864525</v>
      </c>
      <c r="AN23">
        <f t="shared" si="9"/>
        <v>82.587582733855498</v>
      </c>
      <c r="AO23">
        <f t="shared" si="9"/>
        <v>-4.1293791366927755</v>
      </c>
      <c r="AP23">
        <f t="shared" si="9"/>
        <v>-8.4653960314862537</v>
      </c>
      <c r="AQ23">
        <f t="shared" si="9"/>
        <v>-99.204027732419519</v>
      </c>
      <c r="AR23">
        <f t="shared" si="9"/>
        <v>-29.21122016674304</v>
      </c>
      <c r="AS23">
        <f t="shared" si="9"/>
        <v>0</v>
      </c>
      <c r="AT23">
        <f t="shared" si="9"/>
        <v>7.4055530279939763</v>
      </c>
      <c r="AU23">
        <f t="shared" si="9"/>
        <v>-21.805667138749062</v>
      </c>
      <c r="AW23">
        <v>20</v>
      </c>
      <c r="AX23">
        <f>(R23*SUMPRODUCT(K$23:$K24, X$23:$X24)-$AZ$3*SUMPRODUCT(K$22:$K23, W$23:$W24))/Z23</f>
        <v>47.744809482036416</v>
      </c>
    </row>
    <row r="25" spans="5:50" x14ac:dyDescent="0.25">
      <c r="AN25" s="8">
        <f t="shared" ref="AN25:AU25" si="25">SUM(AN3:AN23)</f>
        <v>4462.4656367509342</v>
      </c>
      <c r="AO25" s="8">
        <f t="shared" si="25"/>
        <v>-588.96964519732933</v>
      </c>
      <c r="AP25" s="8">
        <f t="shared" si="25"/>
        <v>-807.41184862781108</v>
      </c>
      <c r="AQ25" s="8">
        <f t="shared" si="25"/>
        <v>-3352.0400100649013</v>
      </c>
      <c r="AR25" s="8">
        <f t="shared" si="25"/>
        <v>-285.95586713910745</v>
      </c>
      <c r="AS25" s="8">
        <f t="shared" si="25"/>
        <v>-128.01482634299708</v>
      </c>
      <c r="AT25" s="8">
        <f t="shared" si="25"/>
        <v>413.97069348210459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3F19-CAB6-429B-B3DA-DFCE209A5DA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693.67231333048426</v>
      </c>
      <c r="K3">
        <v>1</v>
      </c>
      <c r="L3" s="2">
        <v>0</v>
      </c>
      <c r="O3">
        <f>$C$3</f>
        <v>693.67231333048426</v>
      </c>
      <c r="P3">
        <f>O3*B5</f>
        <v>554.93785066438738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693.67231333048426</v>
      </c>
      <c r="AF3">
        <f t="shared" ref="AF3:AG23" si="4">-$Z3*P3</f>
        <v>-554.93785066438738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-261.26553733390313</v>
      </c>
      <c r="AJ3">
        <f t="shared" ref="AJ3:AJ23" si="7">AB3-AC3</f>
        <v>0</v>
      </c>
      <c r="AL3">
        <f t="shared" ref="AL3:AL23" si="8">SUM(AI3:AK3)</f>
        <v>-261.26553733390313</v>
      </c>
      <c r="AN3">
        <f t="shared" ref="AN3:AU23" si="9">AE3*$K3</f>
        <v>693.67231333048426</v>
      </c>
      <c r="AO3">
        <f t="shared" si="9"/>
        <v>-554.93785066438738</v>
      </c>
      <c r="AP3">
        <f t="shared" si="9"/>
        <v>-400</v>
      </c>
      <c r="AQ3">
        <f t="shared" si="9"/>
        <v>0</v>
      </c>
      <c r="AR3">
        <f t="shared" si="9"/>
        <v>-261.26553733390313</v>
      </c>
      <c r="AS3">
        <f t="shared" si="9"/>
        <v>0</v>
      </c>
      <c r="AT3">
        <f t="shared" si="9"/>
        <v>0</v>
      </c>
      <c r="AU3">
        <f t="shared" si="9"/>
        <v>-261.26553733390313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512.67498612709437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153.41535027340652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151.29024084141929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-151.29024084141929</v>
      </c>
      <c r="AK4">
        <f>H4*SUM(AB4, AE4:AF4)</f>
        <v>0</v>
      </c>
      <c r="AL4">
        <f t="shared" si="8"/>
        <v>-536.49024084141934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-141.93661773282605</v>
      </c>
      <c r="AT4">
        <f t="shared" si="9"/>
        <v>0</v>
      </c>
      <c r="AU4">
        <f t="shared" si="9"/>
        <v>-503.32136301850011</v>
      </c>
      <c r="AW4">
        <v>1</v>
      </c>
      <c r="AX4">
        <f>(R4*SUMPRODUCT(K5:$K$23, X5:$X$23)-$AZ$3*SUMPRODUCT(K4:$K$22, W5:$W$23))/Z4</f>
        <v>153.41535027340652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693.67231333048426</v>
      </c>
      <c r="P5">
        <f t="shared" ref="P5:P23" si="22">O5*$C$5</f>
        <v>34.683615666524211</v>
      </c>
      <c r="Q5" s="4">
        <f t="shared" ref="Q5:Q23" si="23">$C$8</f>
        <v>50</v>
      </c>
      <c r="R5">
        <f t="shared" si="0"/>
        <v>100000</v>
      </c>
      <c r="S5">
        <f t="shared" si="1"/>
        <v>292.6354262470017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151.29024084141929</v>
      </c>
      <c r="AC5">
        <f t="shared" si="2"/>
        <v>284.54025164890982</v>
      </c>
      <c r="AE5">
        <f t="shared" si="3"/>
        <v>674.48325422616097</v>
      </c>
      <c r="AF5">
        <f t="shared" si="4"/>
        <v>-33.724162711308047</v>
      </c>
      <c r="AG5">
        <f t="shared" si="4"/>
        <v>-48.616849862999999</v>
      </c>
      <c r="AH5">
        <f t="shared" si="5"/>
        <v>-394.95227399999999</v>
      </c>
      <c r="AI5">
        <f t="shared" si="6"/>
        <v>197.18996765185295</v>
      </c>
      <c r="AJ5">
        <f t="shared" si="7"/>
        <v>-133.25001080749053</v>
      </c>
      <c r="AK5">
        <f>H5*SUM(AB5, AE5:AF5)</f>
        <v>68.433062315581921</v>
      </c>
      <c r="AL5">
        <f t="shared" si="8"/>
        <v>132.37301915994436</v>
      </c>
      <c r="AN5">
        <f t="shared" si="9"/>
        <v>582.45845316658779</v>
      </c>
      <c r="AO5">
        <f t="shared" si="9"/>
        <v>-29.122922658329387</v>
      </c>
      <c r="AP5">
        <f t="shared" si="9"/>
        <v>-41.983688982054609</v>
      </c>
      <c r="AQ5">
        <f t="shared" si="9"/>
        <v>-341.06597776485421</v>
      </c>
      <c r="AR5">
        <f t="shared" si="9"/>
        <v>170.28586376134956</v>
      </c>
      <c r="AS5">
        <f t="shared" si="9"/>
        <v>-115.06971402634372</v>
      </c>
      <c r="AT5">
        <f t="shared" si="9"/>
        <v>59.096227181381281</v>
      </c>
      <c r="AU5">
        <f t="shared" si="9"/>
        <v>114.31237691638714</v>
      </c>
      <c r="AW5">
        <v>2</v>
      </c>
      <c r="AX5">
        <f>(R5*SUMPRODUCT(K6:$K$23, X6:$X$23)-$AZ$3*SUMPRODUCT(K5:$K$22, W6:$W$23))/Z5</f>
        <v>292.6354262470017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693.67231333048426</v>
      </c>
      <c r="P6">
        <f t="shared" si="22"/>
        <v>34.683615666524211</v>
      </c>
      <c r="Q6" s="4">
        <f t="shared" si="23"/>
        <v>50</v>
      </c>
      <c r="R6">
        <f t="shared" si="0"/>
        <v>100000</v>
      </c>
      <c r="S6">
        <f t="shared" si="1"/>
        <v>416.96497931033866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284.54025164890982</v>
      </c>
      <c r="AC6">
        <f t="shared" si="2"/>
        <v>399.68795868390498</v>
      </c>
      <c r="AE6">
        <f t="shared" si="3"/>
        <v>664.92987341330161</v>
      </c>
      <c r="AF6">
        <f t="shared" si="4"/>
        <v>-33.246493670665075</v>
      </c>
      <c r="AG6">
        <f t="shared" si="4"/>
        <v>-47.928240801540468</v>
      </c>
      <c r="AH6">
        <f t="shared" si="5"/>
        <v>-404.88112565906403</v>
      </c>
      <c r="AI6">
        <f t="shared" si="6"/>
        <v>178.87401328203208</v>
      </c>
      <c r="AJ6">
        <f t="shared" si="7"/>
        <v>-115.14770703499516</v>
      </c>
      <c r="AK6">
        <f>H6*SUM(AB6, AE6:AF6)</f>
        <v>99.685131095400251</v>
      </c>
      <c r="AL6">
        <f t="shared" si="8"/>
        <v>163.41143734243718</v>
      </c>
      <c r="AN6">
        <f t="shared" si="9"/>
        <v>517.86481929647925</v>
      </c>
      <c r="AO6">
        <f t="shared" si="9"/>
        <v>-25.89324096482396</v>
      </c>
      <c r="AP6">
        <f t="shared" si="9"/>
        <v>-37.327770572973293</v>
      </c>
      <c r="AQ6">
        <f t="shared" si="9"/>
        <v>-315.33203629378681</v>
      </c>
      <c r="AR6">
        <f t="shared" si="9"/>
        <v>139.3117714648952</v>
      </c>
      <c r="AS6">
        <f t="shared" si="9"/>
        <v>-89.680053311451672</v>
      </c>
      <c r="AT6">
        <f t="shared" si="9"/>
        <v>77.637393754420231</v>
      </c>
      <c r="AU6">
        <f t="shared" si="9"/>
        <v>127.26911190786377</v>
      </c>
      <c r="AW6">
        <v>3</v>
      </c>
      <c r="AX6">
        <f>(R6*SUMPRODUCT(K7:$K$23, X7:$X$23)-$AZ$3*SUMPRODUCT(K6:$K$22, W7:$W$23))/Z6</f>
        <v>416.96497931033866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693.67231333048426</v>
      </c>
      <c r="P7">
        <f t="shared" si="22"/>
        <v>34.683615666524211</v>
      </c>
      <c r="Q7" s="4">
        <f t="shared" si="23"/>
        <v>50</v>
      </c>
      <c r="R7">
        <f t="shared" si="0"/>
        <v>100000</v>
      </c>
      <c r="S7">
        <f t="shared" si="1"/>
        <v>518.05350624250093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399.68795868390498</v>
      </c>
      <c r="AC7">
        <f t="shared" si="2"/>
        <v>489.4692768763739</v>
      </c>
      <c r="AE7">
        <f t="shared" si="3"/>
        <v>655.39810367792188</v>
      </c>
      <c r="AF7">
        <f t="shared" si="4"/>
        <v>-32.769905183896093</v>
      </c>
      <c r="AG7">
        <f t="shared" si="4"/>
        <v>-47.241189469650386</v>
      </c>
      <c r="AH7">
        <f t="shared" si="5"/>
        <v>-415.53784774935588</v>
      </c>
      <c r="AI7">
        <f t="shared" si="6"/>
        <v>159.84916127501953</v>
      </c>
      <c r="AJ7">
        <f t="shared" si="7"/>
        <v>-89.781318192468916</v>
      </c>
      <c r="AK7">
        <f>H7*SUM(AB7, AE7:AF7)</f>
        <v>107.03650165652935</v>
      </c>
      <c r="AL7">
        <f t="shared" si="8"/>
        <v>177.10434473907998</v>
      </c>
      <c r="AN7">
        <f t="shared" si="9"/>
        <v>462.06320911728449</v>
      </c>
      <c r="AO7">
        <f t="shared" si="9"/>
        <v>-23.103160455864224</v>
      </c>
      <c r="AP7">
        <f t="shared" si="9"/>
        <v>-33.305582494622726</v>
      </c>
      <c r="AQ7">
        <f t="shared" si="9"/>
        <v>-292.95896702061964</v>
      </c>
      <c r="AR7">
        <f t="shared" si="9"/>
        <v>112.69549914617794</v>
      </c>
      <c r="AS7">
        <f t="shared" si="9"/>
        <v>-63.296863036361117</v>
      </c>
      <c r="AT7">
        <f t="shared" si="9"/>
        <v>75.461966048666113</v>
      </c>
      <c r="AU7">
        <f t="shared" si="9"/>
        <v>124.86060215848293</v>
      </c>
      <c r="AW7">
        <v>4</v>
      </c>
      <c r="AX7">
        <f>(R7*SUMPRODUCT(K8:$K$23, X8:$X$23)-$AZ$3*SUMPRODUCT(K7:$K$22, W8:$W$23))/Z7</f>
        <v>518.05350624250093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693.67231333048426</v>
      </c>
      <c r="P8">
        <f t="shared" si="22"/>
        <v>34.683615666524211</v>
      </c>
      <c r="Q8" s="4">
        <f t="shared" si="23"/>
        <v>50</v>
      </c>
      <c r="R8">
        <f t="shared" si="0"/>
        <v>100000</v>
      </c>
      <c r="S8">
        <f t="shared" si="1"/>
        <v>590.81995747471001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489.4692768763739</v>
      </c>
      <c r="AC8">
        <f t="shared" si="2"/>
        <v>550.11426932322865</v>
      </c>
      <c r="AE8">
        <f t="shared" si="3"/>
        <v>645.88041241631106</v>
      </c>
      <c r="AF8">
        <f t="shared" si="4"/>
        <v>-32.294020620815552</v>
      </c>
      <c r="AG8">
        <f t="shared" si="4"/>
        <v>-46.555152916172119</v>
      </c>
      <c r="AH8">
        <f t="shared" si="5"/>
        <v>-427.24931756351805</v>
      </c>
      <c r="AI8">
        <f t="shared" si="6"/>
        <v>139.78192131580533</v>
      </c>
      <c r="AJ8">
        <f t="shared" si="7"/>
        <v>-60.644992446854758</v>
      </c>
      <c r="AK8">
        <f t="shared" ref="AK8:AK23" si="24">H8*SUM(AB8:AB8, AE8:AF8)</f>
        <v>79.971535978710563</v>
      </c>
      <c r="AL8">
        <f t="shared" si="8"/>
        <v>159.10846484766114</v>
      </c>
      <c r="AN8">
        <f t="shared" si="9"/>
        <v>424.5716803678165</v>
      </c>
      <c r="AO8">
        <f t="shared" si="9"/>
        <v>-21.228584018390826</v>
      </c>
      <c r="AP8">
        <f t="shared" si="9"/>
        <v>-30.603187716210542</v>
      </c>
      <c r="AQ8">
        <f t="shared" si="9"/>
        <v>-280.85378842085584</v>
      </c>
      <c r="AR8">
        <f t="shared" si="9"/>
        <v>91.88612021235933</v>
      </c>
      <c r="AS8">
        <f t="shared" si="9"/>
        <v>-39.86519153403021</v>
      </c>
      <c r="AT8">
        <f t="shared" si="9"/>
        <v>52.569560493485213</v>
      </c>
      <c r="AU8">
        <f t="shared" si="9"/>
        <v>104.59048917181433</v>
      </c>
      <c r="AW8">
        <v>5</v>
      </c>
      <c r="AX8">
        <f>(R8*SUMPRODUCT(K9:$K$23, X9:$X$23)-$AZ$3*SUMPRODUCT(K8:$K$22, W9:$W$23))/Z8</f>
        <v>590.81995747471001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693.67231333048426</v>
      </c>
      <c r="P9">
        <f t="shared" si="22"/>
        <v>34.683615666524211</v>
      </c>
      <c r="Q9" s="4">
        <f t="shared" si="23"/>
        <v>50</v>
      </c>
      <c r="R9">
        <f t="shared" si="0"/>
        <v>100000</v>
      </c>
      <c r="S9">
        <f t="shared" si="1"/>
        <v>640.71221765601183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550.11426932322865</v>
      </c>
      <c r="AC9">
        <f t="shared" si="2"/>
        <v>587.77150076789439</v>
      </c>
      <c r="AE9">
        <f t="shared" si="3"/>
        <v>636.35561397440779</v>
      </c>
      <c r="AF9">
        <f t="shared" si="4"/>
        <v>-31.817780698720387</v>
      </c>
      <c r="AG9">
        <f t="shared" si="4"/>
        <v>-45.868604076117329</v>
      </c>
      <c r="AH9">
        <f t="shared" si="5"/>
        <v>-441.99462178613817</v>
      </c>
      <c r="AI9">
        <f t="shared" si="6"/>
        <v>116.67460741343189</v>
      </c>
      <c r="AJ9">
        <f t="shared" si="7"/>
        <v>-37.65723144466574</v>
      </c>
      <c r="AK9">
        <f t="shared" si="24"/>
        <v>60.272839755663426</v>
      </c>
      <c r="AL9">
        <f t="shared" si="8"/>
        <v>139.29021572442957</v>
      </c>
      <c r="AN9">
        <f t="shared" si="9"/>
        <v>397.55799448529979</v>
      </c>
      <c r="AO9">
        <f t="shared" si="9"/>
        <v>-19.877899724264989</v>
      </c>
      <c r="AP9">
        <f t="shared" si="9"/>
        <v>-28.65603735692795</v>
      </c>
      <c r="AQ9">
        <f t="shared" si="9"/>
        <v>-276.13254531239591</v>
      </c>
      <c r="AR9">
        <f t="shared" si="9"/>
        <v>72.891512091710922</v>
      </c>
      <c r="AS9">
        <f t="shared" si="9"/>
        <v>-23.526049086780215</v>
      </c>
      <c r="AT9">
        <f t="shared" si="9"/>
        <v>37.654966451131315</v>
      </c>
      <c r="AU9">
        <f t="shared" si="9"/>
        <v>87.020429456062018</v>
      </c>
      <c r="AW9">
        <v>6</v>
      </c>
      <c r="AX9">
        <f>(R9*SUMPRODUCT(K10:$K$23, X10:$X$23)-$AZ$3*SUMPRODUCT(K9:$K$22, W10:$W$23))/Z9</f>
        <v>640.71221765601183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693.67231333048426</v>
      </c>
      <c r="P10">
        <f t="shared" si="22"/>
        <v>34.683615666524211</v>
      </c>
      <c r="Q10" s="4">
        <f t="shared" si="23"/>
        <v>50</v>
      </c>
      <c r="R10">
        <f t="shared" si="0"/>
        <v>100000</v>
      </c>
      <c r="S10">
        <f t="shared" si="1"/>
        <v>675.10166141272555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587.77150076789439</v>
      </c>
      <c r="AC10">
        <f t="shared" si="2"/>
        <v>610.03767627625848</v>
      </c>
      <c r="AE10">
        <f t="shared" si="3"/>
        <v>626.81855238777337</v>
      </c>
      <c r="AF10">
        <f t="shared" si="4"/>
        <v>-31.340927619388665</v>
      </c>
      <c r="AG10">
        <f t="shared" si="4"/>
        <v>-45.18117130682856</v>
      </c>
      <c r="AH10">
        <f t="shared" si="5"/>
        <v>-457.49345705519426</v>
      </c>
      <c r="AI10">
        <f t="shared" si="6"/>
        <v>92.802996406361842</v>
      </c>
      <c r="AJ10">
        <f t="shared" si="7"/>
        <v>-22.266175508364086</v>
      </c>
      <c r="AK10">
        <f t="shared" si="24"/>
        <v>62.120579090654658</v>
      </c>
      <c r="AL10">
        <f t="shared" si="8"/>
        <v>132.6573999886524</v>
      </c>
      <c r="AN10">
        <f t="shared" si="9"/>
        <v>372.06631146978486</v>
      </c>
      <c r="AO10">
        <f t="shared" si="9"/>
        <v>-18.603315573489244</v>
      </c>
      <c r="AP10">
        <f t="shared" si="9"/>
        <v>-26.818593182954558</v>
      </c>
      <c r="AQ10">
        <f t="shared" si="9"/>
        <v>-271.55849558004689</v>
      </c>
      <c r="AR10">
        <f t="shared" si="9"/>
        <v>55.085907133294143</v>
      </c>
      <c r="AS10">
        <f t="shared" si="9"/>
        <v>-13.216733551324101</v>
      </c>
      <c r="AT10">
        <f t="shared" si="9"/>
        <v>36.873469428403858</v>
      </c>
      <c r="AU10">
        <f t="shared" si="9"/>
        <v>78.742643010373882</v>
      </c>
      <c r="AW10">
        <v>7</v>
      </c>
      <c r="AX10">
        <f>(R10*SUMPRODUCT(K11:$K$23, X11:$X$23)-$AZ$3*SUMPRODUCT(K10:$K$22, W11:$W$23))/Z10</f>
        <v>675.10166141272555</v>
      </c>
    </row>
    <row r="11" spans="1:52" x14ac:dyDescent="0.25">
      <c r="A11" t="s">
        <v>33</v>
      </c>
      <c r="C11" s="7">
        <f>AU25</f>
        <v>-2.1316282072803006E-13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693.67231333048426</v>
      </c>
      <c r="P11">
        <f t="shared" si="22"/>
        <v>34.683615666524211</v>
      </c>
      <c r="Q11" s="4">
        <f t="shared" si="23"/>
        <v>50</v>
      </c>
      <c r="R11">
        <f t="shared" si="0"/>
        <v>100000</v>
      </c>
      <c r="S11">
        <f t="shared" si="1"/>
        <v>695.04192730098885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610.03767627625848</v>
      </c>
      <c r="AC11">
        <f t="shared" si="2"/>
        <v>618.4940125037183</v>
      </c>
      <c r="AE11">
        <f t="shared" si="3"/>
        <v>617.27523992766953</v>
      </c>
      <c r="AF11">
        <f t="shared" si="4"/>
        <v>-30.863761996383474</v>
      </c>
      <c r="AG11">
        <f t="shared" si="4"/>
        <v>-44.493287973682101</v>
      </c>
      <c r="AH11">
        <f t="shared" si="5"/>
        <v>-472.14324015635839</v>
      </c>
      <c r="AI11">
        <f t="shared" si="6"/>
        <v>69.774949801245612</v>
      </c>
      <c r="AJ11">
        <f t="shared" si="7"/>
        <v>-8.4563362274598148</v>
      </c>
      <c r="AK11">
        <f t="shared" si="24"/>
        <v>61.617131441688549</v>
      </c>
      <c r="AL11">
        <f t="shared" si="8"/>
        <v>122.93574501547434</v>
      </c>
      <c r="AN11">
        <f t="shared" si="9"/>
        <v>348.45611210428666</v>
      </c>
      <c r="AO11">
        <f t="shared" si="9"/>
        <v>-17.422805605214329</v>
      </c>
      <c r="AP11">
        <f t="shared" si="9"/>
        <v>-25.116766620774204</v>
      </c>
      <c r="AQ11">
        <f t="shared" si="9"/>
        <v>-266.52810153292921</v>
      </c>
      <c r="AR11">
        <f t="shared" si="9"/>
        <v>39.388438345368911</v>
      </c>
      <c r="AS11">
        <f t="shared" si="9"/>
        <v>-4.7736598746655687</v>
      </c>
      <c r="AT11">
        <f t="shared" si="9"/>
        <v>34.783293857219157</v>
      </c>
      <c r="AU11">
        <f t="shared" si="9"/>
        <v>69.398072327922492</v>
      </c>
      <c r="AW11">
        <v>8</v>
      </c>
      <c r="AX11">
        <f>(R11*SUMPRODUCT(K12:$K$23, X12:$X$23)-$AZ$3*SUMPRODUCT(K11:$K$22, W12:$W$23))/Z11</f>
        <v>695.04192730098885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693.67231333048426</v>
      </c>
      <c r="P12">
        <f t="shared" si="22"/>
        <v>34.683615666524211</v>
      </c>
      <c r="Q12" s="4">
        <f t="shared" si="23"/>
        <v>50</v>
      </c>
      <c r="R12">
        <f t="shared" si="0"/>
        <v>100000</v>
      </c>
      <c r="S12">
        <f t="shared" si="1"/>
        <v>700.78829787001814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618.4940125037183</v>
      </c>
      <c r="AC12">
        <f t="shared" si="2"/>
        <v>613.94907778530319</v>
      </c>
      <c r="AE12">
        <f t="shared" si="3"/>
        <v>607.71488101166983</v>
      </c>
      <c r="AF12">
        <f t="shared" si="4"/>
        <v>-30.38574405058349</v>
      </c>
      <c r="AG12">
        <f t="shared" si="4"/>
        <v>-43.804175929545714</v>
      </c>
      <c r="AH12">
        <f t="shared" si="5"/>
        <v>-488.35832879913471</v>
      </c>
      <c r="AI12">
        <f t="shared" si="6"/>
        <v>45.166632232405846</v>
      </c>
      <c r="AJ12">
        <f t="shared" si="7"/>
        <v>4.5449347184151065</v>
      </c>
      <c r="AK12">
        <f t="shared" si="24"/>
        <v>62.063221457223364</v>
      </c>
      <c r="AL12">
        <f t="shared" si="8"/>
        <v>111.77478840804432</v>
      </c>
      <c r="AN12">
        <f t="shared" si="9"/>
        <v>326.13292503091117</v>
      </c>
      <c r="AO12">
        <f t="shared" si="9"/>
        <v>-16.306646251545558</v>
      </c>
      <c r="AP12">
        <f t="shared" si="9"/>
        <v>-23.507708089506277</v>
      </c>
      <c r="AQ12">
        <f t="shared" si="9"/>
        <v>-262.07969429567225</v>
      </c>
      <c r="AR12">
        <f t="shared" si="9"/>
        <v>24.238876394187045</v>
      </c>
      <c r="AS12">
        <f t="shared" si="9"/>
        <v>2.4390596644988127</v>
      </c>
      <c r="AT12">
        <f t="shared" si="9"/>
        <v>33.306507020184</v>
      </c>
      <c r="AU12">
        <f t="shared" si="9"/>
        <v>59.984443078869859</v>
      </c>
      <c r="AW12">
        <v>9</v>
      </c>
      <c r="AX12">
        <f>(R12*SUMPRODUCT(K13:$K$23, X13:$X$23)-$AZ$3*SUMPRODUCT(K12:$K$22, W13:$W$23))/Z12</f>
        <v>700.78829787001814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693.67231333048426</v>
      </c>
      <c r="P13">
        <f t="shared" si="22"/>
        <v>34.683615666524211</v>
      </c>
      <c r="Q13" s="4">
        <f t="shared" si="23"/>
        <v>50</v>
      </c>
      <c r="R13">
        <f t="shared" si="0"/>
        <v>100000</v>
      </c>
      <c r="S13">
        <f t="shared" si="1"/>
        <v>692.56262037372221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613.94907778530319</v>
      </c>
      <c r="AC13">
        <f t="shared" si="2"/>
        <v>597.17618519320058</v>
      </c>
      <c r="AE13">
        <f t="shared" si="3"/>
        <v>598.13304048275882</v>
      </c>
      <c r="AF13">
        <f t="shared" si="4"/>
        <v>-29.906652024137941</v>
      </c>
      <c r="AG13">
        <f t="shared" si="4"/>
        <v>-43.113515487664564</v>
      </c>
      <c r="AH13">
        <f t="shared" si="5"/>
        <v>-505.23736517138036</v>
      </c>
      <c r="AI13">
        <f t="shared" si="6"/>
        <v>19.875507799575985</v>
      </c>
      <c r="AJ13">
        <f t="shared" si="7"/>
        <v>16.772892592102608</v>
      </c>
      <c r="AK13">
        <f t="shared" si="24"/>
        <v>61.118471604810878</v>
      </c>
      <c r="AL13">
        <f t="shared" si="8"/>
        <v>97.766871996489471</v>
      </c>
      <c r="AN13">
        <f t="shared" si="9"/>
        <v>305.21135989535867</v>
      </c>
      <c r="AO13">
        <f t="shared" si="9"/>
        <v>-15.260567994767936</v>
      </c>
      <c r="AP13">
        <f t="shared" si="9"/>
        <v>-21.999678668878033</v>
      </c>
      <c r="AQ13">
        <f t="shared" si="9"/>
        <v>-257.80917096545159</v>
      </c>
      <c r="AR13">
        <f t="shared" si="9"/>
        <v>10.14194226626117</v>
      </c>
      <c r="AS13">
        <f t="shared" si="9"/>
        <v>8.5587603608765832</v>
      </c>
      <c r="AT13">
        <f t="shared" si="9"/>
        <v>31.187128231830052</v>
      </c>
      <c r="AU13">
        <f t="shared" si="9"/>
        <v>49.887830858967803</v>
      </c>
      <c r="AW13">
        <v>10</v>
      </c>
      <c r="AX13">
        <f>(R13*SUMPRODUCT(K14:$K$23, X14:$X$23)-$AZ$3*SUMPRODUCT(K13:$K$22, W14:$W$23))/Z13</f>
        <v>692.56262037372221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693.67231333048426</v>
      </c>
      <c r="P14">
        <f t="shared" si="22"/>
        <v>34.683615666524211</v>
      </c>
      <c r="Q14" s="4">
        <f t="shared" si="23"/>
        <v>50</v>
      </c>
      <c r="R14">
        <f t="shared" si="0"/>
        <v>100000</v>
      </c>
      <c r="S14">
        <f t="shared" si="1"/>
        <v>679.39377581885446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597.17618519320058</v>
      </c>
      <c r="AC14">
        <f t="shared" si="2"/>
        <v>576.40225017110674</v>
      </c>
      <c r="AE14">
        <f t="shared" si="3"/>
        <v>588.51625745787703</v>
      </c>
      <c r="AF14">
        <f t="shared" si="4"/>
        <v>-29.42581287289385</v>
      </c>
      <c r="AG14">
        <f t="shared" si="4"/>
        <v>-42.420336385653897</v>
      </c>
      <c r="AH14">
        <f t="shared" si="5"/>
        <v>-524.08789426805049</v>
      </c>
      <c r="AI14">
        <f t="shared" si="6"/>
        <v>-7.4177860687211705</v>
      </c>
      <c r="AJ14">
        <f t="shared" si="7"/>
        <v>20.773935022093838</v>
      </c>
      <c r="AK14">
        <f t="shared" si="24"/>
        <v>98.944048043378757</v>
      </c>
      <c r="AL14">
        <f t="shared" si="8"/>
        <v>112.30019699675142</v>
      </c>
      <c r="AN14">
        <f t="shared" si="9"/>
        <v>276.63220095116782</v>
      </c>
      <c r="AO14">
        <f t="shared" si="9"/>
        <v>-13.831610047558391</v>
      </c>
      <c r="AP14">
        <f t="shared" si="9"/>
        <v>-19.939688786409207</v>
      </c>
      <c r="AQ14">
        <f t="shared" si="9"/>
        <v>-246.34763414944513</v>
      </c>
      <c r="AR14">
        <f t="shared" si="9"/>
        <v>-3.4867320322448689</v>
      </c>
      <c r="AS14">
        <f t="shared" si="9"/>
        <v>9.7647928918763771</v>
      </c>
      <c r="AT14">
        <f t="shared" si="9"/>
        <v>46.508672333859934</v>
      </c>
      <c r="AU14">
        <f t="shared" si="9"/>
        <v>52.786733193491443</v>
      </c>
      <c r="AW14">
        <v>11</v>
      </c>
      <c r="AX14">
        <f>(R14*SUMPRODUCT(K15:$K$23, X15:$X$23)-$AZ$3*SUMPRODUCT(K14:$K$22, W15:$W$23))/Z14</f>
        <v>679.39377581885446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693.67231333048426</v>
      </c>
      <c r="P15">
        <f t="shared" si="22"/>
        <v>34.683615666524211</v>
      </c>
      <c r="Q15" s="4">
        <f t="shared" si="23"/>
        <v>50</v>
      </c>
      <c r="R15">
        <f t="shared" si="0"/>
        <v>100000</v>
      </c>
      <c r="S15">
        <f t="shared" si="1"/>
        <v>652.42263979085214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576.40225017110674</v>
      </c>
      <c r="AC15">
        <f t="shared" si="2"/>
        <v>544.4221061862977</v>
      </c>
      <c r="AE15">
        <f t="shared" si="3"/>
        <v>578.84340425029939</v>
      </c>
      <c r="AF15">
        <f t="shared" si="4"/>
        <v>-28.942170212514966</v>
      </c>
      <c r="AG15">
        <f t="shared" si="4"/>
        <v>-41.723115736819288</v>
      </c>
      <c r="AH15">
        <f t="shared" si="5"/>
        <v>-546.03456995613692</v>
      </c>
      <c r="AI15">
        <f t="shared" si="6"/>
        <v>-37.856451655171782</v>
      </c>
      <c r="AJ15">
        <f t="shared" si="7"/>
        <v>31.980143984809047</v>
      </c>
      <c r="AK15">
        <f t="shared" si="24"/>
        <v>96.380041750723223</v>
      </c>
      <c r="AL15">
        <f t="shared" si="8"/>
        <v>90.503734080360488</v>
      </c>
      <c r="AN15">
        <f t="shared" si="9"/>
        <v>250.63788868572004</v>
      </c>
      <c r="AO15">
        <f t="shared" si="9"/>
        <v>-12.531894434286</v>
      </c>
      <c r="AP15">
        <f t="shared" si="9"/>
        <v>-18.066015023891357</v>
      </c>
      <c r="AQ15">
        <f t="shared" si="9"/>
        <v>-236.43173742382757</v>
      </c>
      <c r="AR15">
        <f t="shared" si="9"/>
        <v>-16.391758196284879</v>
      </c>
      <c r="AS15">
        <f t="shared" si="9"/>
        <v>13.847330226728973</v>
      </c>
      <c r="AT15">
        <f t="shared" si="9"/>
        <v>41.732340730615356</v>
      </c>
      <c r="AU15">
        <f t="shared" si="9"/>
        <v>39.187912761059444</v>
      </c>
      <c r="AW15">
        <v>12</v>
      </c>
      <c r="AX15">
        <f>(R15*SUMPRODUCT(K16:$K$23, X16:$X$23)-$AZ$3*SUMPRODUCT(K15:$K$22, W16:$W$23))/Z15</f>
        <v>652.42263979085214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693.67231333048426</v>
      </c>
      <c r="P16">
        <f t="shared" si="22"/>
        <v>34.683615666524211</v>
      </c>
      <c r="Q16" s="4">
        <f t="shared" si="23"/>
        <v>50</v>
      </c>
      <c r="R16">
        <f t="shared" si="0"/>
        <v>100000</v>
      </c>
      <c r="S16">
        <f t="shared" si="1"/>
        <v>612.68857278149369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544.4221061862977</v>
      </c>
      <c r="AC16">
        <f t="shared" si="2"/>
        <v>502.66603853106761</v>
      </c>
      <c r="AE16">
        <f t="shared" si="3"/>
        <v>569.10725819080926</v>
      </c>
      <c r="AF16">
        <f t="shared" si="4"/>
        <v>-28.455362909540465</v>
      </c>
      <c r="AG16">
        <f t="shared" si="4"/>
        <v>-41.021332930125986</v>
      </c>
      <c r="AH16">
        <f t="shared" si="5"/>
        <v>-569.10329865021504</v>
      </c>
      <c r="AI16">
        <f t="shared" si="6"/>
        <v>-69.47273629907221</v>
      </c>
      <c r="AJ16">
        <f t="shared" si="7"/>
        <v>41.756067655230083</v>
      </c>
      <c r="AK16">
        <f t="shared" si="24"/>
        <v>92.851952453582598</v>
      </c>
      <c r="AL16">
        <f t="shared" si="8"/>
        <v>65.135283809740471</v>
      </c>
      <c r="AN16">
        <f t="shared" si="9"/>
        <v>226.99752701619627</v>
      </c>
      <c r="AO16">
        <f t="shared" si="9"/>
        <v>-11.349876350809813</v>
      </c>
      <c r="AP16">
        <f t="shared" si="9"/>
        <v>-16.362014358503632</v>
      </c>
      <c r="AQ16">
        <f t="shared" si="9"/>
        <v>-226.99594769013765</v>
      </c>
      <c r="AR16">
        <f t="shared" si="9"/>
        <v>-27.710311383254822</v>
      </c>
      <c r="AS16">
        <f t="shared" si="9"/>
        <v>16.655075048226266</v>
      </c>
      <c r="AT16">
        <f t="shared" si="9"/>
        <v>37.035485459442114</v>
      </c>
      <c r="AU16">
        <f t="shared" si="9"/>
        <v>25.980249124413561</v>
      </c>
      <c r="AW16">
        <v>13</v>
      </c>
      <c r="AX16">
        <f>(R16*SUMPRODUCT(K17:$K$23, X17:$X$23)-$AZ$3*SUMPRODUCT(K16:$K$22, W17:$W$23))/Z16</f>
        <v>612.68857278149369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693.67231333048426</v>
      </c>
      <c r="P17">
        <f t="shared" si="22"/>
        <v>34.683615666524211</v>
      </c>
      <c r="Q17" s="4">
        <f t="shared" si="23"/>
        <v>50</v>
      </c>
      <c r="R17">
        <f t="shared" si="0"/>
        <v>100000</v>
      </c>
      <c r="S17">
        <f t="shared" si="1"/>
        <v>561.30901345394057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502.66603853106761</v>
      </c>
      <c r="AC17">
        <f t="shared" si="2"/>
        <v>452.57962299613206</v>
      </c>
      <c r="AE17">
        <f t="shared" si="3"/>
        <v>559.30324745395615</v>
      </c>
      <c r="AF17">
        <f t="shared" si="4"/>
        <v>-27.965162372697808</v>
      </c>
      <c r="AG17">
        <f t="shared" si="4"/>
        <v>-40.314658427738706</v>
      </c>
      <c r="AH17">
        <f t="shared" si="5"/>
        <v>-592.92234617204099</v>
      </c>
      <c r="AI17">
        <f t="shared" si="6"/>
        <v>-101.89891951852138</v>
      </c>
      <c r="AJ17">
        <f t="shared" si="7"/>
        <v>50.086415534935554</v>
      </c>
      <c r="AK17">
        <f t="shared" si="24"/>
        <v>88.481800865753982</v>
      </c>
      <c r="AL17">
        <f t="shared" si="8"/>
        <v>36.669296882168155</v>
      </c>
      <c r="AN17">
        <f t="shared" si="9"/>
        <v>205.50183738921808</v>
      </c>
      <c r="AO17">
        <f t="shared" si="9"/>
        <v>-10.275091869460905</v>
      </c>
      <c r="AP17">
        <f t="shared" si="9"/>
        <v>-14.8126019620529</v>
      </c>
      <c r="AQ17">
        <f t="shared" si="9"/>
        <v>-217.85432522007892</v>
      </c>
      <c r="AR17">
        <f t="shared" si="9"/>
        <v>-37.440181662374656</v>
      </c>
      <c r="AS17">
        <f t="shared" si="9"/>
        <v>18.402987051342802</v>
      </c>
      <c r="AT17">
        <f t="shared" si="9"/>
        <v>32.510400638995492</v>
      </c>
      <c r="AU17">
        <f t="shared" si="9"/>
        <v>13.473206027963641</v>
      </c>
      <c r="AW17">
        <v>14</v>
      </c>
      <c r="AX17">
        <f>(R17*SUMPRODUCT(K18:$K$23, X18:$X$23)-$AZ$3*SUMPRODUCT(K17:$K$22, W18:$W$23))/Z17</f>
        <v>561.30901345394057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693.67231333048426</v>
      </c>
      <c r="P18">
        <f t="shared" si="22"/>
        <v>34.683615666524211</v>
      </c>
      <c r="Q18" s="4">
        <f t="shared" si="23"/>
        <v>50</v>
      </c>
      <c r="R18">
        <f t="shared" si="0"/>
        <v>100000</v>
      </c>
      <c r="S18">
        <f t="shared" si="1"/>
        <v>498.35051772242781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452.57962299613206</v>
      </c>
      <c r="AC18">
        <f t="shared" si="2"/>
        <v>394.71008927963987</v>
      </c>
      <c r="AE18">
        <f t="shared" si="3"/>
        <v>549.41141021948556</v>
      </c>
      <c r="AF18">
        <f t="shared" si="4"/>
        <v>-27.470570510974277</v>
      </c>
      <c r="AG18">
        <f t="shared" si="4"/>
        <v>-39.60165337878572</v>
      </c>
      <c r="AH18">
        <f t="shared" si="5"/>
        <v>-619.71692935119938</v>
      </c>
      <c r="AI18">
        <f t="shared" si="6"/>
        <v>-137.37774302147386</v>
      </c>
      <c r="AJ18">
        <f t="shared" si="7"/>
        <v>57.869533716492185</v>
      </c>
      <c r="AK18">
        <f t="shared" si="24"/>
        <v>83.39166503456174</v>
      </c>
      <c r="AL18">
        <f t="shared" si="8"/>
        <v>3.8834557295800636</v>
      </c>
      <c r="AN18">
        <f t="shared" si="9"/>
        <v>185.95480713683884</v>
      </c>
      <c r="AO18">
        <f t="shared" si="9"/>
        <v>-9.2977403568419419</v>
      </c>
      <c r="AP18">
        <f t="shared" si="9"/>
        <v>-13.403649213273772</v>
      </c>
      <c r="AQ18">
        <f t="shared" si="9"/>
        <v>-209.75054382452495</v>
      </c>
      <c r="AR18">
        <f t="shared" si="9"/>
        <v>-46.497126257801838</v>
      </c>
      <c r="AS18">
        <f t="shared" si="9"/>
        <v>19.586629948311622</v>
      </c>
      <c r="AT18">
        <f t="shared" si="9"/>
        <v>28.224897954206735</v>
      </c>
      <c r="AU18">
        <f t="shared" si="9"/>
        <v>1.3144016447165163</v>
      </c>
      <c r="AW18">
        <v>15</v>
      </c>
      <c r="AX18">
        <f>(R18*SUMPRODUCT(K19:$K$23, X19:$X$23)-$AZ$3*SUMPRODUCT(K18:$K$22, W19:$W$23))/Z18</f>
        <v>498.35051772242781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693.67231333048426</v>
      </c>
      <c r="P19">
        <f t="shared" si="22"/>
        <v>34.683615666524211</v>
      </c>
      <c r="Q19" s="4">
        <f t="shared" si="23"/>
        <v>50</v>
      </c>
      <c r="R19">
        <f t="shared" si="0"/>
        <v>100000</v>
      </c>
      <c r="S19">
        <f t="shared" si="1"/>
        <v>423.83164186841236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394.71008927963987</v>
      </c>
      <c r="AC19">
        <f t="shared" si="2"/>
        <v>329.5781344855705</v>
      </c>
      <c r="AE19">
        <f t="shared" si="3"/>
        <v>539.41047431926029</v>
      </c>
      <c r="AF19">
        <f t="shared" si="4"/>
        <v>-26.970523715963012</v>
      </c>
      <c r="AG19">
        <f t="shared" si="4"/>
        <v>-38.880784482331684</v>
      </c>
      <c r="AH19">
        <f t="shared" si="5"/>
        <v>-649.70472533235852</v>
      </c>
      <c r="AI19">
        <f t="shared" si="6"/>
        <v>-176.14555921139299</v>
      </c>
      <c r="AJ19">
        <f t="shared" si="7"/>
        <v>65.131954794069372</v>
      </c>
      <c r="AK19">
        <f t="shared" si="24"/>
        <v>77.626643212862703</v>
      </c>
      <c r="AL19">
        <f t="shared" si="8"/>
        <v>-33.386961204460917</v>
      </c>
      <c r="AN19">
        <f t="shared" si="9"/>
        <v>168.17850108747001</v>
      </c>
      <c r="AO19">
        <f t="shared" si="9"/>
        <v>-8.4089250543734995</v>
      </c>
      <c r="AP19">
        <f t="shared" si="9"/>
        <v>-12.122330519435423</v>
      </c>
      <c r="AQ19">
        <f t="shared" si="9"/>
        <v>-202.56626828342064</v>
      </c>
      <c r="AR19">
        <f t="shared" si="9"/>
        <v>-54.919022769759572</v>
      </c>
      <c r="AS19">
        <f t="shared" si="9"/>
        <v>20.306974097948704</v>
      </c>
      <c r="AT19">
        <f t="shared" si="9"/>
        <v>24.202593611973779</v>
      </c>
      <c r="AU19">
        <f t="shared" si="9"/>
        <v>-10.409455059837091</v>
      </c>
      <c r="AW19">
        <v>16</v>
      </c>
      <c r="AX19">
        <f>(R19*SUMPRODUCT(K20:$K$23, X20:$X$23)-$AZ$3*SUMPRODUCT(K19:$K$22, W20:$W$23))/Z19</f>
        <v>423.83164186841236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693.67231333048426</v>
      </c>
      <c r="P20">
        <f t="shared" si="22"/>
        <v>34.683615666524211</v>
      </c>
      <c r="Q20" s="4">
        <f t="shared" si="23"/>
        <v>50</v>
      </c>
      <c r="R20">
        <f t="shared" si="0"/>
        <v>100000</v>
      </c>
      <c r="S20">
        <f t="shared" si="1"/>
        <v>337.41921958709594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329.5781344855705</v>
      </c>
      <c r="AC20">
        <f t="shared" si="2"/>
        <v>257.45100044382633</v>
      </c>
      <c r="AE20">
        <f t="shared" si="3"/>
        <v>529.27225445442969</v>
      </c>
      <c r="AF20">
        <f t="shared" si="4"/>
        <v>-26.463612722721486</v>
      </c>
      <c r="AG20">
        <f t="shared" si="4"/>
        <v>-38.15002013798626</v>
      </c>
      <c r="AH20">
        <f t="shared" si="5"/>
        <v>-683.9129990442143</v>
      </c>
      <c r="AI20">
        <f t="shared" si="6"/>
        <v>-219.25437745049237</v>
      </c>
      <c r="AJ20">
        <f t="shared" si="7"/>
        <v>72.127134041744171</v>
      </c>
      <c r="AK20">
        <f t="shared" si="24"/>
        <v>71.229001214464972</v>
      </c>
      <c r="AL20">
        <f t="shared" si="8"/>
        <v>-75.898242194283227</v>
      </c>
      <c r="AN20">
        <f t="shared" si="9"/>
        <v>152.00980327378653</v>
      </c>
      <c r="AO20">
        <f t="shared" si="9"/>
        <v>-7.6004901636893267</v>
      </c>
      <c r="AP20">
        <f t="shared" si="9"/>
        <v>-10.956888458179314</v>
      </c>
      <c r="AQ20">
        <f t="shared" si="9"/>
        <v>-196.42344665933635</v>
      </c>
      <c r="AR20">
        <f t="shared" si="9"/>
        <v>-62.971022007418476</v>
      </c>
      <c r="AS20">
        <f t="shared" si="9"/>
        <v>20.715296077043021</v>
      </c>
      <c r="AT20">
        <f t="shared" si="9"/>
        <v>20.457347557657343</v>
      </c>
      <c r="AU20">
        <f t="shared" si="9"/>
        <v>-21.798378372718112</v>
      </c>
      <c r="AW20">
        <v>17</v>
      </c>
      <c r="AX20">
        <f>(R20*SUMPRODUCT(K21:$K$23, X21:$X$23)-$AZ$3*SUMPRODUCT(K20:$K$22, W21:$W$23))/Z20</f>
        <v>337.41921958709594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693.67231333048426</v>
      </c>
      <c r="P21">
        <f t="shared" si="22"/>
        <v>34.683615666524211</v>
      </c>
      <c r="Q21" s="4">
        <f t="shared" si="23"/>
        <v>50</v>
      </c>
      <c r="R21">
        <f t="shared" si="0"/>
        <v>100000</v>
      </c>
      <c r="S21">
        <f t="shared" si="1"/>
        <v>238.55319637171561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257.45100044382633</v>
      </c>
      <c r="AC21">
        <f t="shared" si="2"/>
        <v>178.47087366153769</v>
      </c>
      <c r="AE21">
        <f t="shared" si="3"/>
        <v>518.96308948216631</v>
      </c>
      <c r="AF21">
        <f t="shared" si="4"/>
        <v>-25.948154474108318</v>
      </c>
      <c r="AG21">
        <f t="shared" si="4"/>
        <v>-37.406934045738559</v>
      </c>
      <c r="AH21">
        <f t="shared" si="5"/>
        <v>-723.17178173566754</v>
      </c>
      <c r="AI21">
        <f t="shared" si="6"/>
        <v>-267.56378077334813</v>
      </c>
      <c r="AJ21">
        <f t="shared" si="7"/>
        <v>78.980126782288636</v>
      </c>
      <c r="AK21">
        <f t="shared" si="24"/>
        <v>64.21887102848865</v>
      </c>
      <c r="AL21">
        <f t="shared" si="8"/>
        <v>-124.36478296257084</v>
      </c>
      <c r="AN21">
        <f t="shared" si="9"/>
        <v>137.29992697455324</v>
      </c>
      <c r="AO21">
        <f t="shared" si="9"/>
        <v>-6.8649963487276633</v>
      </c>
      <c r="AP21">
        <f t="shared" si="9"/>
        <v>-9.8965984612636451</v>
      </c>
      <c r="AQ21">
        <f t="shared" si="9"/>
        <v>-191.32657954815258</v>
      </c>
      <c r="AR21">
        <f t="shared" si="9"/>
        <v>-70.788247383590644</v>
      </c>
      <c r="AS21">
        <f t="shared" si="9"/>
        <v>20.8954468235295</v>
      </c>
      <c r="AT21">
        <f t="shared" si="9"/>
        <v>16.990122190381214</v>
      </c>
      <c r="AU21">
        <f t="shared" si="9"/>
        <v>-32.902678369679926</v>
      </c>
      <c r="AW21">
        <v>18</v>
      </c>
      <c r="AX21">
        <f>(R21*SUMPRODUCT(K22:$K$23, X22:$X$23)-$AZ$3*SUMPRODUCT(K21:$K$22, W22:$W$23))/Z21</f>
        <v>238.55319637171561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693.67231333048426</v>
      </c>
      <c r="P22">
        <f t="shared" si="22"/>
        <v>34.683615666524211</v>
      </c>
      <c r="Q22" s="4">
        <f t="shared" si="23"/>
        <v>50</v>
      </c>
      <c r="R22">
        <f t="shared" si="0"/>
        <v>100000</v>
      </c>
      <c r="S22">
        <f t="shared" si="1"/>
        <v>126.58537593570794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178.47087366153769</v>
      </c>
      <c r="AC22">
        <f t="shared" si="2"/>
        <v>92.784251446841594</v>
      </c>
      <c r="AE22">
        <f t="shared" si="3"/>
        <v>508.44630247381025</v>
      </c>
      <c r="AF22">
        <f t="shared" si="4"/>
        <v>-25.422315123690513</v>
      </c>
      <c r="AG22">
        <f t="shared" si="4"/>
        <v>-36.648882527301666</v>
      </c>
      <c r="AH22">
        <f t="shared" si="5"/>
        <v>-767.96435595901255</v>
      </c>
      <c r="AI22">
        <f t="shared" si="6"/>
        <v>-321.58925113619449</v>
      </c>
      <c r="AJ22">
        <f t="shared" si="7"/>
        <v>85.686622214696101</v>
      </c>
      <c r="AK22">
        <f t="shared" si="24"/>
        <v>56.605438246489555</v>
      </c>
      <c r="AL22">
        <f t="shared" si="8"/>
        <v>-179.29719067500884</v>
      </c>
      <c r="AN22">
        <f t="shared" si="9"/>
        <v>123.91397710553879</v>
      </c>
      <c r="AO22">
        <f t="shared" si="9"/>
        <v>-6.1956988552769401</v>
      </c>
      <c r="AP22">
        <f t="shared" si="9"/>
        <v>-8.9317372716375676</v>
      </c>
      <c r="AQ22">
        <f t="shared" si="9"/>
        <v>-187.16139179137139</v>
      </c>
      <c r="AR22">
        <f t="shared" si="9"/>
        <v>-78.374850812747113</v>
      </c>
      <c r="AS22">
        <f t="shared" si="9"/>
        <v>20.882775804844641</v>
      </c>
      <c r="AT22">
        <f t="shared" si="9"/>
        <v>13.79537021863935</v>
      </c>
      <c r="AU22">
        <f t="shared" si="9"/>
        <v>-43.696704789263116</v>
      </c>
      <c r="AW22">
        <v>19</v>
      </c>
      <c r="AX22">
        <f>(R22*SUMPRODUCT(K23:$K$23, X23:$X$23)-$AZ$3*SUMPRODUCT(K22:$K$22, W23:$W$23))/Z22</f>
        <v>126.58537593570794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693.67231333048426</v>
      </c>
      <c r="P23">
        <f t="shared" si="22"/>
        <v>34.683615666524211</v>
      </c>
      <c r="Q23" s="4">
        <f t="shared" si="23"/>
        <v>50</v>
      </c>
      <c r="R23">
        <f t="shared" si="0"/>
        <v>100000</v>
      </c>
      <c r="S23">
        <f t="shared" si="1"/>
        <v>129.32763919724633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92.784251446841594</v>
      </c>
      <c r="AC23">
        <f t="shared" si="2"/>
        <v>92.784251446841594</v>
      </c>
      <c r="AE23">
        <f t="shared" si="3"/>
        <v>497.66520707615564</v>
      </c>
      <c r="AF23">
        <f t="shared" si="4"/>
        <v>-24.883260353807781</v>
      </c>
      <c r="AG23">
        <f t="shared" si="4"/>
        <v>-35.871779622192768</v>
      </c>
      <c r="AH23">
        <f t="shared" si="5"/>
        <v>-821.22815967177587</v>
      </c>
      <c r="AI23">
        <f t="shared" si="6"/>
        <v>-384.31799257162078</v>
      </c>
      <c r="AJ23">
        <f t="shared" si="7"/>
        <v>0</v>
      </c>
      <c r="AK23">
        <f t="shared" si="24"/>
        <v>48.396630709733884</v>
      </c>
      <c r="AL23">
        <f t="shared" si="8"/>
        <v>-335.92136186188691</v>
      </c>
      <c r="AN23">
        <f t="shared" si="9"/>
        <v>111.72589670237716</v>
      </c>
      <c r="AO23">
        <f t="shared" si="9"/>
        <v>-5.5862948351188573</v>
      </c>
      <c r="AP23">
        <f t="shared" si="9"/>
        <v>-8.0532186851998446</v>
      </c>
      <c r="AQ23">
        <f t="shared" si="9"/>
        <v>-184.36581708339443</v>
      </c>
      <c r="AR23">
        <f t="shared" si="9"/>
        <v>-86.279433901335977</v>
      </c>
      <c r="AS23">
        <f t="shared" si="9"/>
        <v>0</v>
      </c>
      <c r="AT23">
        <f t="shared" si="9"/>
        <v>10.865049206848385</v>
      </c>
      <c r="AU23">
        <f t="shared" si="9"/>
        <v>-75.414384694487595</v>
      </c>
      <c r="AW23">
        <v>20</v>
      </c>
      <c r="AX23">
        <f>(R23*SUMPRODUCT(K$23:$K24, X$23:$X24)-$AZ$3*SUMPRODUCT(K$22:$K23, W$23:$W24))/Z23</f>
        <v>129.32763919724633</v>
      </c>
    </row>
    <row r="25" spans="5:50" x14ac:dyDescent="0.25">
      <c r="AN25" s="8">
        <f t="shared" ref="AN25:AU25" si="25">SUM(AN3:AN23)</f>
        <v>6268.9075445871613</v>
      </c>
      <c r="AO25" s="8">
        <f t="shared" si="25"/>
        <v>-833.69961222722111</v>
      </c>
      <c r="AP25" s="8">
        <f t="shared" si="25"/>
        <v>-801.86375642474889</v>
      </c>
      <c r="AQ25" s="8">
        <f t="shared" si="25"/>
        <v>-5024.927214145976</v>
      </c>
      <c r="AR25" s="8">
        <f t="shared" si="25"/>
        <v>-391.58303821078584</v>
      </c>
      <c r="AS25" s="8">
        <f t="shared" si="25"/>
        <v>-319.30975415855545</v>
      </c>
      <c r="AT25" s="8">
        <f t="shared" si="25"/>
        <v>710.89279236934112</v>
      </c>
      <c r="AU25" s="9">
        <f t="shared" si="25"/>
        <v>-2.1316282072803006E-13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86AC-97A1-447D-8E8C-538CACEBB89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845.67297639485037</v>
      </c>
      <c r="K3">
        <v>1</v>
      </c>
      <c r="L3" s="2">
        <v>0</v>
      </c>
      <c r="O3">
        <f>$C$3</f>
        <v>845.67297639485037</v>
      </c>
      <c r="P3">
        <f>O3*B5</f>
        <v>676.53838111588038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845.67297639485037</v>
      </c>
      <c r="AF3">
        <f t="shared" ref="AF3:AG23" si="4">-$Z3*P3</f>
        <v>-676.53838111588038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-230.86540472103002</v>
      </c>
      <c r="AJ3">
        <f t="shared" ref="AJ3:AJ23" si="7">AB3-AC3</f>
        <v>0</v>
      </c>
      <c r="AL3">
        <f t="shared" ref="AL3:AL23" si="8">SUM(AI3:AK3)</f>
        <v>-230.86540472103002</v>
      </c>
      <c r="AN3">
        <f t="shared" ref="AN3:AU23" si="9">AE3*$K3</f>
        <v>845.67297639485037</v>
      </c>
      <c r="AO3">
        <f t="shared" si="9"/>
        <v>-676.53838111588038</v>
      </c>
      <c r="AP3">
        <f t="shared" si="9"/>
        <v>-400</v>
      </c>
      <c r="AQ3">
        <f t="shared" si="9"/>
        <v>0</v>
      </c>
      <c r="AR3">
        <f t="shared" si="9"/>
        <v>-230.86540472103002</v>
      </c>
      <c r="AS3">
        <f t="shared" si="9"/>
        <v>0</v>
      </c>
      <c r="AT3">
        <f t="shared" si="9"/>
        <v>0</v>
      </c>
      <c r="AU3">
        <f t="shared" si="9"/>
        <v>-230.86540472103002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621.40981361405352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12.932108094732719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12.769228193279559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-12.769228193279559</v>
      </c>
      <c r="AK4">
        <f>G4*MAX(0, SUM(AB4, AE4:AF4))</f>
        <v>0</v>
      </c>
      <c r="AL4">
        <f t="shared" si="8"/>
        <v>-661.51922819327956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-11.979761885054469</v>
      </c>
      <c r="AT4">
        <f t="shared" si="9"/>
        <v>0</v>
      </c>
      <c r="AU4">
        <f t="shared" si="9"/>
        <v>-620.62034730582559</v>
      </c>
      <c r="AW4">
        <v>1</v>
      </c>
      <c r="AX4">
        <f>(R4*SUMPRODUCT(K5:$K$23, X5:$X$23)-$AZ$3*SUMPRODUCT(K4:$K$22, W5:$W$23))/Z4</f>
        <v>12.932108094732719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845.67297639485037</v>
      </c>
      <c r="P5">
        <f t="shared" ref="P5:P23" si="22">O5*$C$5</f>
        <v>42.283648819742524</v>
      </c>
      <c r="Q5" s="4">
        <f t="shared" ref="Q5:Q23" si="23">$C$8</f>
        <v>50</v>
      </c>
      <c r="R5">
        <f t="shared" si="0"/>
        <v>250000</v>
      </c>
      <c r="S5">
        <f t="shared" si="1"/>
        <v>35.267425208807467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12.769228193279559</v>
      </c>
      <c r="AC5">
        <f t="shared" si="2"/>
        <v>34.384494088481915</v>
      </c>
      <c r="AE5">
        <f t="shared" si="3"/>
        <v>824.50128654064235</v>
      </c>
      <c r="AF5">
        <f t="shared" si="4"/>
        <v>-41.225064327032122</v>
      </c>
      <c r="AG5">
        <f t="shared" si="4"/>
        <v>-48.748234220250005</v>
      </c>
      <c r="AH5">
        <f t="shared" si="5"/>
        <v>-641.56639875000008</v>
      </c>
      <c r="AI5">
        <f t="shared" si="6"/>
        <v>92.961589243360208</v>
      </c>
      <c r="AJ5">
        <f t="shared" si="7"/>
        <v>-21.615265895202356</v>
      </c>
      <c r="AK5">
        <f>G5*SUM(AB5, AE5:AF5)</f>
        <v>32.637863466682482</v>
      </c>
      <c r="AL5">
        <f t="shared" si="8"/>
        <v>103.98418681484034</v>
      </c>
      <c r="AN5">
        <f t="shared" si="9"/>
        <v>712.00840196292791</v>
      </c>
      <c r="AO5">
        <f t="shared" si="9"/>
        <v>-35.600420098146401</v>
      </c>
      <c r="AP5">
        <f t="shared" si="9"/>
        <v>-42.09714758760876</v>
      </c>
      <c r="AQ5">
        <f t="shared" si="9"/>
        <v>-554.03269077201242</v>
      </c>
      <c r="AR5">
        <f t="shared" si="9"/>
        <v>80.27814350516033</v>
      </c>
      <c r="AS5">
        <f t="shared" si="9"/>
        <v>-18.66613330904508</v>
      </c>
      <c r="AT5">
        <f t="shared" si="9"/>
        <v>28.184835354106294</v>
      </c>
      <c r="AU5">
        <f t="shared" si="9"/>
        <v>89.796845550221562</v>
      </c>
      <c r="AW5">
        <v>2</v>
      </c>
      <c r="AX5">
        <f>(R5*SUMPRODUCT(K6:$K$23, X6:$X$23)-$AZ$3*SUMPRODUCT(K5:$K$22, W6:$W$23))/Z5</f>
        <v>35.267425208807467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845.67297639485037</v>
      </c>
      <c r="P6">
        <f t="shared" si="22"/>
        <v>42.283648819742524</v>
      </c>
      <c r="Q6" s="4">
        <f t="shared" si="23"/>
        <v>50</v>
      </c>
      <c r="R6">
        <f t="shared" si="0"/>
        <v>250000</v>
      </c>
      <c r="S6">
        <f t="shared" si="1"/>
        <v>65.903058844457433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34.384494088481915</v>
      </c>
      <c r="AC6">
        <f t="shared" si="2"/>
        <v>63.443372455553792</v>
      </c>
      <c r="AE6">
        <f t="shared" si="3"/>
        <v>814.11009682637064</v>
      </c>
      <c r="AF6">
        <f t="shared" si="4"/>
        <v>-40.705504841318536</v>
      </c>
      <c r="AG6">
        <f t="shared" si="4"/>
        <v>-48.133860224372192</v>
      </c>
      <c r="AH6">
        <f t="shared" si="5"/>
        <v>-634.45826837655375</v>
      </c>
      <c r="AI6">
        <f t="shared" si="6"/>
        <v>90.812463384126204</v>
      </c>
      <c r="AJ6">
        <f t="shared" si="7"/>
        <v>-29.058878367071877</v>
      </c>
      <c r="AK6">
        <f>G6*SUM(AB6, AE6:AF6)</f>
        <v>47.255661535301741</v>
      </c>
      <c r="AL6">
        <f t="shared" si="8"/>
        <v>109.00924655235607</v>
      </c>
      <c r="AN6">
        <f t="shared" si="9"/>
        <v>634.05028866611576</v>
      </c>
      <c r="AO6">
        <f t="shared" si="9"/>
        <v>-31.70251443330579</v>
      </c>
      <c r="AP6">
        <f t="shared" si="9"/>
        <v>-37.487912370636835</v>
      </c>
      <c r="AQ6">
        <f t="shared" si="9"/>
        <v>-494.1327343549134</v>
      </c>
      <c r="AR6">
        <f t="shared" si="9"/>
        <v>70.727127507259738</v>
      </c>
      <c r="AS6">
        <f t="shared" si="9"/>
        <v>-22.631816370759267</v>
      </c>
      <c r="AT6">
        <f t="shared" si="9"/>
        <v>36.803948205983957</v>
      </c>
      <c r="AU6">
        <f t="shared" si="9"/>
        <v>84.899259342484427</v>
      </c>
      <c r="AW6">
        <v>3</v>
      </c>
      <c r="AX6">
        <f>(R6*SUMPRODUCT(K7:$K$23, X7:$X$23)-$AZ$3*SUMPRODUCT(K6:$K$22, W7:$W$23))/Z6</f>
        <v>65.903058844457433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845.67297639485037</v>
      </c>
      <c r="P7">
        <f t="shared" si="22"/>
        <v>42.283648819742524</v>
      </c>
      <c r="Q7" s="4">
        <f t="shared" si="23"/>
        <v>50</v>
      </c>
      <c r="R7">
        <f t="shared" si="0"/>
        <v>250000</v>
      </c>
      <c r="S7">
        <f t="shared" si="1"/>
        <v>91.357644797043704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63.443372455553792</v>
      </c>
      <c r="AC7">
        <f t="shared" si="2"/>
        <v>86.839074699915727</v>
      </c>
      <c r="AE7">
        <f t="shared" si="3"/>
        <v>803.8457967255838</v>
      </c>
      <c r="AF7">
        <f t="shared" si="4"/>
        <v>-40.192289836279194</v>
      </c>
      <c r="AG7">
        <f t="shared" si="4"/>
        <v>-47.526988514663309</v>
      </c>
      <c r="AH7">
        <f t="shared" si="5"/>
        <v>-627.66553732581337</v>
      </c>
      <c r="AI7">
        <f t="shared" si="6"/>
        <v>88.460981048827875</v>
      </c>
      <c r="AJ7">
        <f t="shared" si="7"/>
        <v>-23.395702244361935</v>
      </c>
      <c r="AK7">
        <f>G7*SUM(AB7, AE7:AF7)</f>
        <v>40.610456775832546</v>
      </c>
      <c r="AL7">
        <f t="shared" si="8"/>
        <v>105.67573558029849</v>
      </c>
      <c r="AN7">
        <f t="shared" si="9"/>
        <v>566.72054189066114</v>
      </c>
      <c r="AO7">
        <f t="shared" si="9"/>
        <v>-28.336027094533058</v>
      </c>
      <c r="AP7">
        <f t="shared" si="9"/>
        <v>-33.507074111946999</v>
      </c>
      <c r="AQ7">
        <f t="shared" si="9"/>
        <v>-442.51143053598656</v>
      </c>
      <c r="AR7">
        <f t="shared" si="9"/>
        <v>62.366010148194484</v>
      </c>
      <c r="AS7">
        <f t="shared" si="9"/>
        <v>-16.494239452201352</v>
      </c>
      <c r="AT7">
        <f t="shared" si="9"/>
        <v>28.63083960154594</v>
      </c>
      <c r="AU7">
        <f t="shared" si="9"/>
        <v>74.502610297539078</v>
      </c>
      <c r="AW7">
        <v>4</v>
      </c>
      <c r="AX7">
        <f>(R7*SUMPRODUCT(K8:$K$23, X8:$X$23)-$AZ$3*SUMPRODUCT(K7:$K$22, W8:$W$23))/Z7</f>
        <v>91.357644797043704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845.67297639485037</v>
      </c>
      <c r="P8">
        <f t="shared" si="22"/>
        <v>42.283648819742524</v>
      </c>
      <c r="Q8" s="4">
        <f t="shared" si="23"/>
        <v>50</v>
      </c>
      <c r="R8">
        <f t="shared" si="0"/>
        <v>250000</v>
      </c>
      <c r="S8">
        <f t="shared" si="1"/>
        <v>101.15423549983953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86.839074699915727</v>
      </c>
      <c r="AC8">
        <f t="shared" si="2"/>
        <v>94.93827350089532</v>
      </c>
      <c r="AE8">
        <f t="shared" si="3"/>
        <v>793.7060858456872</v>
      </c>
      <c r="AF8">
        <f t="shared" si="4"/>
        <v>-39.685304292284371</v>
      </c>
      <c r="AG8">
        <f t="shared" si="4"/>
        <v>-46.927483081539343</v>
      </c>
      <c r="AH8">
        <f t="shared" si="5"/>
        <v>-621.17773988664942</v>
      </c>
      <c r="AI8">
        <f t="shared" si="6"/>
        <v>85.915558585214058</v>
      </c>
      <c r="AJ8">
        <f t="shared" si="7"/>
        <v>-8.0991988009795932</v>
      </c>
      <c r="AK8">
        <f t="shared" ref="AK8:AK23" si="24">G8*SUM(AB8:AB8, AE8:AF8)</f>
        <v>17.910314938195683</v>
      </c>
      <c r="AL8">
        <f t="shared" si="8"/>
        <v>95.726674722430147</v>
      </c>
      <c r="AN8">
        <f t="shared" si="9"/>
        <v>521.74538832191354</v>
      </c>
      <c r="AO8">
        <f t="shared" si="9"/>
        <v>-26.087269416095683</v>
      </c>
      <c r="AP8">
        <f t="shared" si="9"/>
        <v>-30.847940213612024</v>
      </c>
      <c r="AQ8">
        <f t="shared" si="9"/>
        <v>-408.33329477216523</v>
      </c>
      <c r="AR8">
        <f t="shared" si="9"/>
        <v>56.476883920040549</v>
      </c>
      <c r="AS8">
        <f t="shared" si="9"/>
        <v>-5.3240358098187004</v>
      </c>
      <c r="AT8">
        <f t="shared" si="9"/>
        <v>11.773406288601221</v>
      </c>
      <c r="AU8">
        <f t="shared" si="9"/>
        <v>62.926254398823069</v>
      </c>
      <c r="AW8">
        <v>5</v>
      </c>
      <c r="AX8">
        <f>(R8*SUMPRODUCT(K9:$K$23, X9:$X$23)-$AZ$3*SUMPRODUCT(K8:$K$22, W9:$W$23))/Z8</f>
        <v>101.15423549983953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845.67297639485037</v>
      </c>
      <c r="P9">
        <f t="shared" si="22"/>
        <v>42.283648819742524</v>
      </c>
      <c r="Q9" s="4">
        <f t="shared" si="23"/>
        <v>50</v>
      </c>
      <c r="R9">
        <f t="shared" si="0"/>
        <v>250000</v>
      </c>
      <c r="S9">
        <f t="shared" si="1"/>
        <v>101.0855234813299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94.93827350089532</v>
      </c>
      <c r="AC9">
        <f t="shared" si="2"/>
        <v>93.676097211734941</v>
      </c>
      <c r="AE9">
        <f t="shared" si="3"/>
        <v>783.68634021797129</v>
      </c>
      <c r="AF9">
        <f t="shared" si="4"/>
        <v>-39.184317010898575</v>
      </c>
      <c r="AG9">
        <f t="shared" si="4"/>
        <v>-46.335070535117993</v>
      </c>
      <c r="AH9">
        <f t="shared" si="5"/>
        <v>-615.68857802979619</v>
      </c>
      <c r="AI9">
        <f t="shared" si="6"/>
        <v>82.478374642158542</v>
      </c>
      <c r="AJ9">
        <f t="shared" si="7"/>
        <v>1.2621762891603794</v>
      </c>
      <c r="AK9">
        <f t="shared" si="24"/>
        <v>4.9526977505770118</v>
      </c>
      <c r="AL9">
        <f t="shared" si="8"/>
        <v>88.693248681895938</v>
      </c>
      <c r="AN9">
        <f t="shared" si="9"/>
        <v>489.6016674964244</v>
      </c>
      <c r="AO9">
        <f t="shared" si="9"/>
        <v>-24.480083374821227</v>
      </c>
      <c r="AP9">
        <f t="shared" si="9"/>
        <v>-28.947458483515859</v>
      </c>
      <c r="AQ9">
        <f t="shared" si="9"/>
        <v>-384.64643185952269</v>
      </c>
      <c r="AR9">
        <f t="shared" si="9"/>
        <v>51.527693778564611</v>
      </c>
      <c r="AS9">
        <f t="shared" si="9"/>
        <v>0.78853437164094631</v>
      </c>
      <c r="AT9">
        <f t="shared" si="9"/>
        <v>3.0941576404328517</v>
      </c>
      <c r="AU9">
        <f t="shared" si="9"/>
        <v>55.410385790638408</v>
      </c>
      <c r="AW9">
        <v>6</v>
      </c>
      <c r="AX9">
        <f>(R9*SUMPRODUCT(K10:$K$23, X10:$X$23)-$AZ$3*SUMPRODUCT(K9:$K$22, W10:$W$23))/Z9</f>
        <v>101.0855234813299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845.67297639485037</v>
      </c>
      <c r="P10">
        <f t="shared" si="22"/>
        <v>42.283648819742524</v>
      </c>
      <c r="Q10" s="4">
        <f t="shared" si="23"/>
        <v>50</v>
      </c>
      <c r="R10">
        <f t="shared" si="0"/>
        <v>250000</v>
      </c>
      <c r="S10">
        <f t="shared" si="1"/>
        <v>99.543839866122042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93.676097211734941</v>
      </c>
      <c r="AC10">
        <f t="shared" si="2"/>
        <v>91.081870719009657</v>
      </c>
      <c r="AE10">
        <f t="shared" si="3"/>
        <v>773.78446330931729</v>
      </c>
      <c r="AF10">
        <f t="shared" si="4"/>
        <v>-38.689223165465869</v>
      </c>
      <c r="AG10">
        <f t="shared" si="4"/>
        <v>-45.749626918906785</v>
      </c>
      <c r="AH10">
        <f t="shared" si="5"/>
        <v>-610.46455430017966</v>
      </c>
      <c r="AI10">
        <f t="shared" si="6"/>
        <v>78.881058924765057</v>
      </c>
      <c r="AJ10">
        <f t="shared" si="7"/>
        <v>2.5942264927252836</v>
      </c>
      <c r="AK10">
        <f t="shared" si="24"/>
        <v>3.3979624831579045</v>
      </c>
      <c r="AL10">
        <f t="shared" si="8"/>
        <v>84.873247900648238</v>
      </c>
      <c r="AN10">
        <f t="shared" si="9"/>
        <v>459.30218567943666</v>
      </c>
      <c r="AO10">
        <f t="shared" si="9"/>
        <v>-22.965109283971834</v>
      </c>
      <c r="AP10">
        <f t="shared" si="9"/>
        <v>-27.156016480357856</v>
      </c>
      <c r="AQ10">
        <f t="shared" si="9"/>
        <v>-362.35892210956916</v>
      </c>
      <c r="AR10">
        <f t="shared" si="9"/>
        <v>46.822137805537885</v>
      </c>
      <c r="AS10">
        <f t="shared" si="9"/>
        <v>1.5398782926711607</v>
      </c>
      <c r="AT10">
        <f t="shared" si="9"/>
        <v>2.0169590750070037</v>
      </c>
      <c r="AU10">
        <f t="shared" si="9"/>
        <v>50.378975173216041</v>
      </c>
      <c r="AW10">
        <v>7</v>
      </c>
      <c r="AX10">
        <f>(R10*SUMPRODUCT(K11:$K$23, X11:$X$23)-$AZ$3*SUMPRODUCT(K10:$K$22, W11:$W$23))/Z10</f>
        <v>99.543839866122042</v>
      </c>
    </row>
    <row r="11" spans="1:52" x14ac:dyDescent="0.25">
      <c r="A11" t="s">
        <v>33</v>
      </c>
      <c r="C11" s="7">
        <f>AU25</f>
        <v>-6.1284310959308641E-13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845.67297639485037</v>
      </c>
      <c r="P11">
        <f t="shared" si="22"/>
        <v>42.283648819742524</v>
      </c>
      <c r="Q11" s="4">
        <f t="shared" si="23"/>
        <v>50</v>
      </c>
      <c r="R11">
        <f t="shared" si="0"/>
        <v>250000</v>
      </c>
      <c r="S11">
        <f t="shared" si="1"/>
        <v>96.051987629026357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91.081870719009657</v>
      </c>
      <c r="AC11">
        <f t="shared" si="2"/>
        <v>86.775346959995659</v>
      </c>
      <c r="AE11">
        <f t="shared" si="3"/>
        <v>763.99841120184442</v>
      </c>
      <c r="AF11">
        <f t="shared" si="4"/>
        <v>-38.199920560092231</v>
      </c>
      <c r="AG11">
        <f t="shared" si="4"/>
        <v>-45.171031387263369</v>
      </c>
      <c r="AH11">
        <f t="shared" si="5"/>
        <v>-605.49631227173131</v>
      </c>
      <c r="AI11">
        <f t="shared" si="6"/>
        <v>75.131146982757514</v>
      </c>
      <c r="AJ11">
        <f t="shared" si="7"/>
        <v>4.3065237590139986</v>
      </c>
      <c r="AK11">
        <f t="shared" si="24"/>
        <v>1.9605128672658283</v>
      </c>
      <c r="AL11">
        <f t="shared" si="8"/>
        <v>81.398183609037346</v>
      </c>
      <c r="AN11">
        <f t="shared" si="9"/>
        <v>431.28234991645161</v>
      </c>
      <c r="AO11">
        <f t="shared" si="9"/>
        <v>-21.564117495822586</v>
      </c>
      <c r="AP11">
        <f t="shared" si="9"/>
        <v>-25.499357432173817</v>
      </c>
      <c r="AQ11">
        <f t="shared" si="9"/>
        <v>-341.80682655020087</v>
      </c>
      <c r="AR11">
        <f t="shared" si="9"/>
        <v>42.412048438254338</v>
      </c>
      <c r="AS11">
        <f t="shared" si="9"/>
        <v>2.4310622372065267</v>
      </c>
      <c r="AT11">
        <f t="shared" si="9"/>
        <v>1.1067229774807226</v>
      </c>
      <c r="AU11">
        <f t="shared" si="9"/>
        <v>45.949833652941592</v>
      </c>
      <c r="AW11">
        <v>8</v>
      </c>
      <c r="AX11">
        <f>(R11*SUMPRODUCT(K12:$K$23, X12:$X$23)-$AZ$3*SUMPRODUCT(K11:$K$22, W12:$W$23))/Z11</f>
        <v>96.051987629026357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845.67297639485037</v>
      </c>
      <c r="P12">
        <f t="shared" si="22"/>
        <v>42.283648819742524</v>
      </c>
      <c r="Q12" s="4">
        <f t="shared" si="23"/>
        <v>50</v>
      </c>
      <c r="R12">
        <f t="shared" si="0"/>
        <v>250000</v>
      </c>
      <c r="S12">
        <f t="shared" si="1"/>
        <v>90.984646088742494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86.775346959995659</v>
      </c>
      <c r="AC12">
        <f t="shared" si="2"/>
        <v>81.156704726234693</v>
      </c>
      <c r="AE12">
        <f t="shared" si="3"/>
        <v>754.32542731761794</v>
      </c>
      <c r="AF12">
        <f t="shared" si="4"/>
        <v>-37.7162713658809</v>
      </c>
      <c r="AG12">
        <f t="shared" si="4"/>
        <v>-44.599120958869229</v>
      </c>
      <c r="AH12">
        <f t="shared" si="5"/>
        <v>-601.0005726075392</v>
      </c>
      <c r="AI12">
        <f t="shared" si="6"/>
        <v>71.009462385328675</v>
      </c>
      <c r="AJ12">
        <f t="shared" si="7"/>
        <v>5.6186422337609656</v>
      </c>
      <c r="AK12">
        <f t="shared" si="24"/>
        <v>1.8477843566969854</v>
      </c>
      <c r="AL12">
        <f t="shared" si="8"/>
        <v>78.475888975786631</v>
      </c>
      <c r="AN12">
        <f t="shared" si="9"/>
        <v>404.81213431329917</v>
      </c>
      <c r="AO12">
        <f t="shared" si="9"/>
        <v>-20.24060671566496</v>
      </c>
      <c r="AP12">
        <f t="shared" si="9"/>
        <v>-23.934318915985418</v>
      </c>
      <c r="AQ12">
        <f t="shared" si="9"/>
        <v>-322.52966121786545</v>
      </c>
      <c r="AR12">
        <f t="shared" si="9"/>
        <v>38.107547463783426</v>
      </c>
      <c r="AS12">
        <f t="shared" si="9"/>
        <v>3.0152696332665392</v>
      </c>
      <c r="AT12">
        <f t="shared" si="9"/>
        <v>0.99162178828458913</v>
      </c>
      <c r="AU12">
        <f t="shared" si="9"/>
        <v>42.114438885334557</v>
      </c>
      <c r="AW12">
        <v>9</v>
      </c>
      <c r="AX12">
        <f>(R12*SUMPRODUCT(K13:$K$23, X13:$X$23)-$AZ$3*SUMPRODUCT(K12:$K$22, W13:$W$23))/Z12</f>
        <v>90.984646088742494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845.67297639485037</v>
      </c>
      <c r="P13">
        <f t="shared" si="22"/>
        <v>42.283648819742524</v>
      </c>
      <c r="Q13" s="4">
        <f t="shared" si="23"/>
        <v>50</v>
      </c>
      <c r="R13">
        <f t="shared" si="0"/>
        <v>250000</v>
      </c>
      <c r="S13">
        <f t="shared" si="1"/>
        <v>84.160960785872604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81.156704726234693</v>
      </c>
      <c r="AC13">
        <f t="shared" si="2"/>
        <v>74.118508847406929</v>
      </c>
      <c r="AE13">
        <f t="shared" si="3"/>
        <v>744.76359820093978</v>
      </c>
      <c r="AF13">
        <f t="shared" si="4"/>
        <v>-37.238179910046995</v>
      </c>
      <c r="AG13">
        <f t="shared" si="4"/>
        <v>-44.033782501594601</v>
      </c>
      <c r="AH13">
        <f t="shared" si="5"/>
        <v>-596.73623842967027</v>
      </c>
      <c r="AI13">
        <f t="shared" si="6"/>
        <v>66.755397359627864</v>
      </c>
      <c r="AJ13">
        <f t="shared" si="7"/>
        <v>7.0381958788277643</v>
      </c>
      <c r="AK13">
        <f t="shared" si="24"/>
        <v>1.577364246034255</v>
      </c>
      <c r="AL13">
        <f t="shared" si="8"/>
        <v>75.370957484489878</v>
      </c>
      <c r="AN13">
        <f t="shared" si="9"/>
        <v>380.03302814371375</v>
      </c>
      <c r="AO13">
        <f t="shared" si="9"/>
        <v>-19.00165140718569</v>
      </c>
      <c r="AP13">
        <f t="shared" si="9"/>
        <v>-22.469266415713971</v>
      </c>
      <c r="AQ13">
        <f t="shared" si="9"/>
        <v>-304.49860901006451</v>
      </c>
      <c r="AR13">
        <f t="shared" si="9"/>
        <v>34.06350131074953</v>
      </c>
      <c r="AS13">
        <f t="shared" si="9"/>
        <v>3.591403901802765</v>
      </c>
      <c r="AT13">
        <f t="shared" si="9"/>
        <v>0.80488696326467069</v>
      </c>
      <c r="AU13">
        <f t="shared" si="9"/>
        <v>38.459792175816965</v>
      </c>
      <c r="AW13">
        <v>10</v>
      </c>
      <c r="AX13">
        <f>(R13*SUMPRODUCT(K14:$K$23, X14:$X$23)-$AZ$3*SUMPRODUCT(K13:$K$22, W14:$W$23))/Z13</f>
        <v>84.160960785872604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845.67297639485037</v>
      </c>
      <c r="P14">
        <f t="shared" si="22"/>
        <v>42.283648819742524</v>
      </c>
      <c r="Q14" s="4">
        <f t="shared" si="23"/>
        <v>50</v>
      </c>
      <c r="R14">
        <f t="shared" si="0"/>
        <v>250000</v>
      </c>
      <c r="S14">
        <f t="shared" si="1"/>
        <v>85.878578913804461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74.118508847406929</v>
      </c>
      <c r="AC14">
        <f t="shared" si="2"/>
        <v>74.671186825922177</v>
      </c>
      <c r="AE14">
        <f t="shared" si="3"/>
        <v>735.31031384897528</v>
      </c>
      <c r="AF14">
        <f t="shared" si="4"/>
        <v>-36.765515692448766</v>
      </c>
      <c r="AG14">
        <f t="shared" si="4"/>
        <v>-43.474861700301865</v>
      </c>
      <c r="AH14">
        <f t="shared" si="5"/>
        <v>-592.91488138397142</v>
      </c>
      <c r="AI14">
        <f t="shared" si="6"/>
        <v>62.155055072253276</v>
      </c>
      <c r="AJ14">
        <f t="shared" si="7"/>
        <v>-0.55267797851524847</v>
      </c>
      <c r="AK14">
        <f t="shared" si="24"/>
        <v>54.086431490275352</v>
      </c>
      <c r="AL14">
        <f t="shared" si="8"/>
        <v>115.68880858401337</v>
      </c>
      <c r="AN14">
        <f t="shared" si="9"/>
        <v>345.63278061472261</v>
      </c>
      <c r="AO14">
        <f t="shared" si="9"/>
        <v>-17.28163903073613</v>
      </c>
      <c r="AP14">
        <f t="shared" si="9"/>
        <v>-20.435368650904149</v>
      </c>
      <c r="AQ14">
        <f t="shared" si="9"/>
        <v>-278.69977513015141</v>
      </c>
      <c r="AR14">
        <f t="shared" si="9"/>
        <v>29.215997802930936</v>
      </c>
      <c r="AS14">
        <f t="shared" si="9"/>
        <v>-0.25978640976601808</v>
      </c>
      <c r="AT14">
        <f t="shared" si="9"/>
        <v>25.423339449242537</v>
      </c>
      <c r="AU14">
        <f t="shared" si="9"/>
        <v>54.379550842407447</v>
      </c>
      <c r="AW14">
        <v>11</v>
      </c>
      <c r="AX14">
        <f>(R14*SUMPRODUCT(K15:$K$23, X15:$X$23)-$AZ$3*SUMPRODUCT(K14:$K$22, W15:$W$23))/Z14</f>
        <v>85.878578913804461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845.67297639485037</v>
      </c>
      <c r="P15">
        <f t="shared" si="22"/>
        <v>42.283648819742524</v>
      </c>
      <c r="Q15" s="4">
        <f t="shared" si="23"/>
        <v>50</v>
      </c>
      <c r="R15">
        <f t="shared" si="0"/>
        <v>250000</v>
      </c>
      <c r="S15">
        <f t="shared" si="1"/>
        <v>84.938852604187844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74.671186825922177</v>
      </c>
      <c r="AC15">
        <f t="shared" si="2"/>
        <v>72.914894842364902</v>
      </c>
      <c r="AE15">
        <f t="shared" si="3"/>
        <v>725.95937258775791</v>
      </c>
      <c r="AF15">
        <f t="shared" si="4"/>
        <v>-36.297968629387903</v>
      </c>
      <c r="AG15">
        <f t="shared" si="4"/>
        <v>-42.921991884059132</v>
      </c>
      <c r="AH15">
        <f t="shared" si="5"/>
        <v>-590.60599619860068</v>
      </c>
      <c r="AI15">
        <f t="shared" si="6"/>
        <v>56.13341587571017</v>
      </c>
      <c r="AJ15">
        <f t="shared" si="7"/>
        <v>1.7562919835572757</v>
      </c>
      <c r="AK15">
        <f t="shared" si="24"/>
        <v>53.503281354900459</v>
      </c>
      <c r="AL15">
        <f t="shared" si="8"/>
        <v>111.3929892141679</v>
      </c>
      <c r="AN15">
        <f t="shared" si="9"/>
        <v>314.33877121337434</v>
      </c>
      <c r="AO15">
        <f t="shared" si="9"/>
        <v>-15.716938560668721</v>
      </c>
      <c r="AP15">
        <f t="shared" si="9"/>
        <v>-18.585125692050465</v>
      </c>
      <c r="AQ15">
        <f t="shared" si="9"/>
        <v>-255.73106447341385</v>
      </c>
      <c r="AR15">
        <f t="shared" si="9"/>
        <v>24.305642487241315</v>
      </c>
      <c r="AS15">
        <f t="shared" si="9"/>
        <v>0.76047046825138498</v>
      </c>
      <c r="AT15">
        <f t="shared" si="9"/>
        <v>23.166800170969324</v>
      </c>
      <c r="AU15">
        <f t="shared" si="9"/>
        <v>48.232913126462023</v>
      </c>
      <c r="AW15">
        <v>12</v>
      </c>
      <c r="AX15">
        <f>(R15*SUMPRODUCT(K16:$K$23, X16:$X$23)-$AZ$3*SUMPRODUCT(K15:$K$22, W16:$W$23))/Z15</f>
        <v>84.938852604187844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845.67297639485037</v>
      </c>
      <c r="P16">
        <f t="shared" si="22"/>
        <v>42.283648819742524</v>
      </c>
      <c r="Q16" s="4">
        <f t="shared" si="23"/>
        <v>50</v>
      </c>
      <c r="R16">
        <f t="shared" si="0"/>
        <v>250000</v>
      </c>
      <c r="S16">
        <f t="shared" si="1"/>
        <v>81.322574672309457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72.914894842364902</v>
      </c>
      <c r="AC16">
        <f t="shared" si="2"/>
        <v>68.920802497232899</v>
      </c>
      <c r="AE16">
        <f t="shared" si="3"/>
        <v>716.70702038412696</v>
      </c>
      <c r="AF16">
        <f t="shared" si="4"/>
        <v>-35.835351019206357</v>
      </c>
      <c r="AG16">
        <f t="shared" si="4"/>
        <v>-42.374951097496798</v>
      </c>
      <c r="AH16">
        <f t="shared" si="5"/>
        <v>-589.1043386087116</v>
      </c>
      <c r="AI16">
        <f t="shared" si="6"/>
        <v>49.39237965871223</v>
      </c>
      <c r="AJ16">
        <f t="shared" si="7"/>
        <v>3.9940923451320032</v>
      </c>
      <c r="AK16">
        <f t="shared" si="24"/>
        <v>52.765059494509991</v>
      </c>
      <c r="AL16">
        <f t="shared" si="8"/>
        <v>106.15153149835422</v>
      </c>
      <c r="AN16">
        <f t="shared" si="9"/>
        <v>285.87005152514985</v>
      </c>
      <c r="AO16">
        <f t="shared" si="9"/>
        <v>-14.293502576257495</v>
      </c>
      <c r="AP16">
        <f t="shared" si="9"/>
        <v>-16.901926601925329</v>
      </c>
      <c r="AQ16">
        <f t="shared" si="9"/>
        <v>-234.97368219094878</v>
      </c>
      <c r="AR16">
        <f t="shared" si="9"/>
        <v>19.700940156018238</v>
      </c>
      <c r="AS16">
        <f t="shared" si="9"/>
        <v>1.5931075767712399</v>
      </c>
      <c r="AT16">
        <f t="shared" si="9"/>
        <v>21.046187420263806</v>
      </c>
      <c r="AU16">
        <f t="shared" si="9"/>
        <v>42.340235153053278</v>
      </c>
      <c r="AW16">
        <v>13</v>
      </c>
      <c r="AX16">
        <f>(R16*SUMPRODUCT(K17:$K$23, X17:$X$23)-$AZ$3*SUMPRODUCT(K16:$K$22, W17:$W$23))/Z16</f>
        <v>81.322574672309457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845.67297639485037</v>
      </c>
      <c r="P17">
        <f t="shared" si="22"/>
        <v>42.283648819742524</v>
      </c>
      <c r="Q17" s="4">
        <f t="shared" si="23"/>
        <v>50</v>
      </c>
      <c r="R17">
        <f t="shared" si="0"/>
        <v>250000</v>
      </c>
      <c r="S17">
        <f t="shared" si="1"/>
        <v>75.428069669953587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68.920802497232899</v>
      </c>
      <c r="AC17">
        <f t="shared" si="2"/>
        <v>63.108698498177084</v>
      </c>
      <c r="AE17">
        <f t="shared" si="3"/>
        <v>707.55252161276053</v>
      </c>
      <c r="AF17">
        <f t="shared" si="4"/>
        <v>-35.377626080638031</v>
      </c>
      <c r="AG17">
        <f t="shared" si="4"/>
        <v>-41.833695847128475</v>
      </c>
      <c r="AH17">
        <f t="shared" si="5"/>
        <v>-587.52869696679306</v>
      </c>
      <c r="AI17">
        <f t="shared" si="6"/>
        <v>42.812502718200903</v>
      </c>
      <c r="AJ17">
        <f t="shared" si="7"/>
        <v>5.8121039990558145</v>
      </c>
      <c r="AK17">
        <f t="shared" si="24"/>
        <v>51.87669886205488</v>
      </c>
      <c r="AL17">
        <f t="shared" si="8"/>
        <v>100.50130557931161</v>
      </c>
      <c r="AN17">
        <f t="shared" si="9"/>
        <v>259.97228498618159</v>
      </c>
      <c r="AO17">
        <f t="shared" si="9"/>
        <v>-12.998614249309082</v>
      </c>
      <c r="AP17">
        <f t="shared" si="9"/>
        <v>-15.37073385592014</v>
      </c>
      <c r="AQ17">
        <f t="shared" si="9"/>
        <v>-215.8725651874723</v>
      </c>
      <c r="AR17">
        <f t="shared" si="9"/>
        <v>15.73037169348005</v>
      </c>
      <c r="AS17">
        <f t="shared" si="9"/>
        <v>2.1355106667810277</v>
      </c>
      <c r="AT17">
        <f t="shared" si="9"/>
        <v>19.06078139608347</v>
      </c>
      <c r="AU17">
        <f t="shared" si="9"/>
        <v>36.926663756344553</v>
      </c>
      <c r="AW17">
        <v>14</v>
      </c>
      <c r="AX17">
        <f>(R17*SUMPRODUCT(K18:$K$23, X18:$X$23)-$AZ$3*SUMPRODUCT(K17:$K$22, W18:$W$23))/Z17</f>
        <v>75.428069669953587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845.67297639485037</v>
      </c>
      <c r="P18">
        <f t="shared" si="22"/>
        <v>42.283648819742524</v>
      </c>
      <c r="Q18" s="4">
        <f t="shared" si="23"/>
        <v>50</v>
      </c>
      <c r="R18">
        <f t="shared" si="0"/>
        <v>250000</v>
      </c>
      <c r="S18">
        <f t="shared" si="1"/>
        <v>67.52126977326067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63.108698498177084</v>
      </c>
      <c r="AC18">
        <f t="shared" si="2"/>
        <v>55.770058220255343</v>
      </c>
      <c r="AE18">
        <f t="shared" si="3"/>
        <v>698.49443423107402</v>
      </c>
      <c r="AF18">
        <f t="shared" si="4"/>
        <v>-34.924721711553701</v>
      </c>
      <c r="AG18">
        <f t="shared" si="4"/>
        <v>-41.298140872893534</v>
      </c>
      <c r="AH18">
        <f t="shared" si="5"/>
        <v>-586.09007881826983</v>
      </c>
      <c r="AI18">
        <f t="shared" si="6"/>
        <v>36.181492828356909</v>
      </c>
      <c r="AJ18">
        <f t="shared" si="7"/>
        <v>7.3386402779217406</v>
      </c>
      <c r="AK18">
        <f t="shared" si="24"/>
        <v>50.867488771238818</v>
      </c>
      <c r="AL18">
        <f t="shared" si="8"/>
        <v>94.387621877517461</v>
      </c>
      <c r="AN18">
        <f t="shared" si="9"/>
        <v>236.41372455607598</v>
      </c>
      <c r="AO18">
        <f t="shared" si="9"/>
        <v>-11.820686227803799</v>
      </c>
      <c r="AP18">
        <f t="shared" si="9"/>
        <v>-13.97784552392347</v>
      </c>
      <c r="AQ18">
        <f t="shared" si="9"/>
        <v>-198.36913748829292</v>
      </c>
      <c r="AR18">
        <f t="shared" si="9"/>
        <v>12.246055316055767</v>
      </c>
      <c r="AS18">
        <f t="shared" si="9"/>
        <v>2.4838498293699534</v>
      </c>
      <c r="AT18">
        <f t="shared" si="9"/>
        <v>17.216704800892671</v>
      </c>
      <c r="AU18">
        <f t="shared" si="9"/>
        <v>31.946609946318389</v>
      </c>
      <c r="AW18">
        <v>15</v>
      </c>
      <c r="AX18">
        <f>(R18*SUMPRODUCT(K19:$K$23, X19:$X$23)-$AZ$3*SUMPRODUCT(K18:$K$22, W19:$W$23))/Z18</f>
        <v>67.52126977326067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845.67297639485037</v>
      </c>
      <c r="P19">
        <f t="shared" si="22"/>
        <v>42.283648819742524</v>
      </c>
      <c r="Q19" s="4">
        <f t="shared" si="23"/>
        <v>50</v>
      </c>
      <c r="R19">
        <f t="shared" si="0"/>
        <v>250000</v>
      </c>
      <c r="S19">
        <f t="shared" si="1"/>
        <v>57.450871364207551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55.770058220255343</v>
      </c>
      <c r="AC19">
        <f t="shared" si="2"/>
        <v>46.843138613107612</v>
      </c>
      <c r="AE19">
        <f t="shared" si="3"/>
        <v>689.52786117884978</v>
      </c>
      <c r="AF19">
        <f t="shared" si="4"/>
        <v>-34.476393058942492</v>
      </c>
      <c r="AG19">
        <f t="shared" si="4"/>
        <v>-40.767996638508201</v>
      </c>
      <c r="AH19">
        <f t="shared" si="5"/>
        <v>-585.81412828199473</v>
      </c>
      <c r="AI19">
        <f t="shared" si="6"/>
        <v>28.46934319940442</v>
      </c>
      <c r="AJ19">
        <f t="shared" si="7"/>
        <v>8.926919607147731</v>
      </c>
      <c r="AK19">
        <f t="shared" si="24"/>
        <v>49.757506843811392</v>
      </c>
      <c r="AL19">
        <f t="shared" si="8"/>
        <v>87.153769650363543</v>
      </c>
      <c r="AN19">
        <f t="shared" si="9"/>
        <v>214.98240703882348</v>
      </c>
      <c r="AO19">
        <f t="shared" si="9"/>
        <v>-10.749120351941174</v>
      </c>
      <c r="AP19">
        <f t="shared" si="9"/>
        <v>-12.710729385920848</v>
      </c>
      <c r="AQ19">
        <f t="shared" si="9"/>
        <v>-182.64632724209397</v>
      </c>
      <c r="AR19">
        <f t="shared" si="9"/>
        <v>8.8762300588674989</v>
      </c>
      <c r="AS19">
        <f t="shared" si="9"/>
        <v>2.783253255793972</v>
      </c>
      <c r="AT19">
        <f t="shared" si="9"/>
        <v>15.513497266441449</v>
      </c>
      <c r="AU19">
        <f t="shared" si="9"/>
        <v>27.172980581102919</v>
      </c>
      <c r="AW19">
        <v>16</v>
      </c>
      <c r="AX19">
        <f>(R19*SUMPRODUCT(K20:$K$23, X20:$X$23)-$AZ$3*SUMPRODUCT(K19:$K$22, W20:$W$23))/Z19</f>
        <v>57.450871364207551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845.67297639485037</v>
      </c>
      <c r="P20">
        <f t="shared" si="22"/>
        <v>42.283648819742524</v>
      </c>
      <c r="Q20" s="4">
        <f t="shared" si="23"/>
        <v>50</v>
      </c>
      <c r="R20">
        <f t="shared" si="0"/>
        <v>250000</v>
      </c>
      <c r="S20">
        <f t="shared" si="1"/>
        <v>45.641128056786378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46.843138613107612</v>
      </c>
      <c r="AC20">
        <f t="shared" si="2"/>
        <v>36.734966390761031</v>
      </c>
      <c r="AE20">
        <f t="shared" si="3"/>
        <v>680.65294807761677</v>
      </c>
      <c r="AF20">
        <f t="shared" si="4"/>
        <v>-34.032647403880844</v>
      </c>
      <c r="AG20">
        <f t="shared" si="4"/>
        <v>-40.243271753773961</v>
      </c>
      <c r="AH20">
        <f t="shared" si="5"/>
        <v>-585.22459174578523</v>
      </c>
      <c r="AI20">
        <f t="shared" si="6"/>
        <v>21.152437174176839</v>
      </c>
      <c r="AJ20">
        <f t="shared" si="7"/>
        <v>10.108172222346582</v>
      </c>
      <c r="AK20">
        <f t="shared" si="24"/>
        <v>48.542440750079059</v>
      </c>
      <c r="AL20">
        <f t="shared" si="8"/>
        <v>79.803050146602487</v>
      </c>
      <c r="AN20">
        <f t="shared" si="9"/>
        <v>195.48714270248936</v>
      </c>
      <c r="AO20">
        <f t="shared" si="9"/>
        <v>-9.77435713512447</v>
      </c>
      <c r="AP20">
        <f t="shared" si="9"/>
        <v>-11.558081442773636</v>
      </c>
      <c r="AQ20">
        <f t="shared" si="9"/>
        <v>-168.07961179442157</v>
      </c>
      <c r="AR20">
        <f t="shared" si="9"/>
        <v>6.0750923301697357</v>
      </c>
      <c r="AS20">
        <f t="shared" si="9"/>
        <v>2.9031207626031974</v>
      </c>
      <c r="AT20">
        <f t="shared" si="9"/>
        <v>13.941646868406327</v>
      </c>
      <c r="AU20">
        <f t="shared" si="9"/>
        <v>22.919859961179263</v>
      </c>
      <c r="AW20">
        <v>17</v>
      </c>
      <c r="AX20">
        <f>(R20*SUMPRODUCT(K21:$K$23, X21:$X$23)-$AZ$3*SUMPRODUCT(K20:$K$22, W21:$W$23))/Z20</f>
        <v>45.641128056786378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845.67297639485037</v>
      </c>
      <c r="P21">
        <f t="shared" si="22"/>
        <v>42.283648819742524</v>
      </c>
      <c r="Q21" s="4">
        <f t="shared" si="23"/>
        <v>50</v>
      </c>
      <c r="R21">
        <f t="shared" si="0"/>
        <v>250000</v>
      </c>
      <c r="S21">
        <f t="shared" si="1"/>
        <v>32.055485702207214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36.734966390761031</v>
      </c>
      <c r="AC21">
        <f t="shared" si="2"/>
        <v>25.467269896181563</v>
      </c>
      <c r="AE21">
        <f t="shared" si="3"/>
        <v>671.86571851793474</v>
      </c>
      <c r="AF21">
        <f t="shared" si="4"/>
        <v>-33.593285925896744</v>
      </c>
      <c r="AG21">
        <f t="shared" si="4"/>
        <v>-39.723731115432741</v>
      </c>
      <c r="AH21">
        <f t="shared" si="5"/>
        <v>-585.53960401741108</v>
      </c>
      <c r="AI21">
        <f t="shared" si="6"/>
        <v>13.009097459194095</v>
      </c>
      <c r="AJ21">
        <f t="shared" si="7"/>
        <v>11.267696494579468</v>
      </c>
      <c r="AK21">
        <f t="shared" si="24"/>
        <v>47.250517928795929</v>
      </c>
      <c r="AL21">
        <f t="shared" si="8"/>
        <v>71.527311882569492</v>
      </c>
      <c r="AN21">
        <f t="shared" si="9"/>
        <v>177.75274573238832</v>
      </c>
      <c r="AO21">
        <f t="shared" si="9"/>
        <v>-8.8876372866194178</v>
      </c>
      <c r="AP21">
        <f t="shared" si="9"/>
        <v>-10.509543919102031</v>
      </c>
      <c r="AQ21">
        <f t="shared" si="9"/>
        <v>-154.91380119637981</v>
      </c>
      <c r="AR21">
        <f t="shared" si="9"/>
        <v>3.441763330287047</v>
      </c>
      <c r="AS21">
        <f t="shared" si="9"/>
        <v>2.9810480499121388</v>
      </c>
      <c r="AT21">
        <f t="shared" si="9"/>
        <v>12.500874903467363</v>
      </c>
      <c r="AU21">
        <f t="shared" si="9"/>
        <v>18.923686283666548</v>
      </c>
      <c r="AW21">
        <v>18</v>
      </c>
      <c r="AX21">
        <f>(R21*SUMPRODUCT(K22:$K$23, X22:$X$23)-$AZ$3*SUMPRODUCT(K21:$K$22, W22:$W$23))/Z21</f>
        <v>32.055485702207214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845.67297639485037</v>
      </c>
      <c r="P22">
        <f t="shared" si="22"/>
        <v>42.283648819742524</v>
      </c>
      <c r="Q22" s="4">
        <f t="shared" si="23"/>
        <v>50</v>
      </c>
      <c r="R22">
        <f t="shared" si="0"/>
        <v>250000</v>
      </c>
      <c r="S22">
        <f t="shared" si="1"/>
        <v>16.818405043362674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25.467269896181563</v>
      </c>
      <c r="AC22">
        <f t="shared" si="2"/>
        <v>13.188734012936706</v>
      </c>
      <c r="AE22">
        <f t="shared" si="3"/>
        <v>663.16371373169045</v>
      </c>
      <c r="AF22">
        <f t="shared" si="4"/>
        <v>-33.158185686584531</v>
      </c>
      <c r="AG22">
        <f t="shared" si="4"/>
        <v>-39.209229350025659</v>
      </c>
      <c r="AH22">
        <f t="shared" si="5"/>
        <v>-586.32227126378723</v>
      </c>
      <c r="AI22">
        <f t="shared" si="6"/>
        <v>4.4740274312930524</v>
      </c>
      <c r="AJ22">
        <f t="shared" si="7"/>
        <v>12.278535883244857</v>
      </c>
      <c r="AK22">
        <f t="shared" si="24"/>
        <v>45.883095855890126</v>
      </c>
      <c r="AL22">
        <f t="shared" si="8"/>
        <v>62.635659170428035</v>
      </c>
      <c r="AN22">
        <f t="shared" si="9"/>
        <v>161.62031829271797</v>
      </c>
      <c r="AO22">
        <f t="shared" si="9"/>
        <v>-8.081015914635902</v>
      </c>
      <c r="AP22">
        <f t="shared" si="9"/>
        <v>-9.5557220582898452</v>
      </c>
      <c r="AQ22">
        <f t="shared" si="9"/>
        <v>-142.89321044200292</v>
      </c>
      <c r="AR22">
        <f t="shared" si="9"/>
        <v>1.0903698777893194</v>
      </c>
      <c r="AS22">
        <f t="shared" si="9"/>
        <v>2.9924147484665999</v>
      </c>
      <c r="AT22">
        <f t="shared" si="9"/>
        <v>11.182217004539767</v>
      </c>
      <c r="AU22">
        <f t="shared" si="9"/>
        <v>15.265001630795688</v>
      </c>
      <c r="AW22">
        <v>19</v>
      </c>
      <c r="AX22">
        <f>(R22*SUMPRODUCT(K23:$K$23, X23:$X$23)-$AZ$3*SUMPRODUCT(K22:$K$22, W23:$W$23))/Z22</f>
        <v>16.818405043362674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845.67297639485037</v>
      </c>
      <c r="P23">
        <f t="shared" si="22"/>
        <v>42.283648819742524</v>
      </c>
      <c r="Q23" s="4">
        <f t="shared" si="23"/>
        <v>50</v>
      </c>
      <c r="R23">
        <f t="shared" si="0"/>
        <v>250000</v>
      </c>
      <c r="S23">
        <f t="shared" si="1"/>
        <v>17.039889527440344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13.188734012936706</v>
      </c>
      <c r="AC23">
        <f t="shared" si="2"/>
        <v>13.188734012936708</v>
      </c>
      <c r="AE23">
        <f t="shared" si="3"/>
        <v>654.54391178060598</v>
      </c>
      <c r="AF23">
        <f t="shared" si="4"/>
        <v>-32.727195589030302</v>
      </c>
      <c r="AG23">
        <f t="shared" si="4"/>
        <v>-38.699587786934025</v>
      </c>
      <c r="AH23">
        <f t="shared" si="5"/>
        <v>-587.74634795688451</v>
      </c>
      <c r="AI23">
        <f t="shared" si="6"/>
        <v>-4.6292195522428301</v>
      </c>
      <c r="AJ23">
        <f t="shared" si="7"/>
        <v>0</v>
      </c>
      <c r="AK23">
        <f t="shared" si="24"/>
        <v>44.450381514315872</v>
      </c>
      <c r="AL23">
        <f t="shared" si="8"/>
        <v>39.821161962073042</v>
      </c>
      <c r="AN23">
        <f t="shared" si="9"/>
        <v>146.94518410160657</v>
      </c>
      <c r="AO23">
        <f t="shared" si="9"/>
        <v>-7.3472592050803289</v>
      </c>
      <c r="AP23">
        <f t="shared" si="9"/>
        <v>-8.6880619461225912</v>
      </c>
      <c r="AQ23">
        <f t="shared" si="9"/>
        <v>-131.94912327672853</v>
      </c>
      <c r="AR23">
        <f t="shared" si="9"/>
        <v>-1.0392603263248852</v>
      </c>
      <c r="AS23">
        <f t="shared" si="9"/>
        <v>0</v>
      </c>
      <c r="AT23">
        <f t="shared" si="9"/>
        <v>9.9791158048341195</v>
      </c>
      <c r="AU23">
        <f t="shared" si="9"/>
        <v>8.9398554785092355</v>
      </c>
      <c r="AW23">
        <v>20</v>
      </c>
      <c r="AX23">
        <f>(R23*SUMPRODUCT(K$23:$K24, X$23:$X24)-$AZ$3*SUMPRODUCT(K$22:$K23, W$23:$W24))/Z23</f>
        <v>17.039889527440344</v>
      </c>
    </row>
    <row r="25" spans="5:50" x14ac:dyDescent="0.25">
      <c r="AN25" s="8">
        <f t="shared" ref="AN25:AU25" si="25">SUM(AN3:AN23)</f>
        <v>7784.2443735493234</v>
      </c>
      <c r="AO25" s="8">
        <f t="shared" si="25"/>
        <v>-1023.4669509736042</v>
      </c>
      <c r="AP25" s="8">
        <f t="shared" si="25"/>
        <v>-810.23963108848409</v>
      </c>
      <c r="AQ25" s="8">
        <f t="shared" si="25"/>
        <v>-6187.6194850249776</v>
      </c>
      <c r="AR25" s="8">
        <f t="shared" si="25"/>
        <v>-237.08169353774127</v>
      </c>
      <c r="AS25" s="8">
        <f t="shared" si="25"/>
        <v>-45.356849442107425</v>
      </c>
      <c r="AT25" s="8">
        <f t="shared" si="25"/>
        <v>282.43854297984814</v>
      </c>
      <c r="AU25" s="9">
        <f t="shared" si="25"/>
        <v>-6.1284310959308641E-13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353B-8C30-4EA7-B511-2A93543D87C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918.74975817711845</v>
      </c>
      <c r="K3">
        <v>1</v>
      </c>
      <c r="L3" s="2">
        <v>0</v>
      </c>
      <c r="O3">
        <f>$C$3</f>
        <v>918.74975817711845</v>
      </c>
      <c r="P3">
        <f>O3*B5</f>
        <v>734.99980654169485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918.74975817711845</v>
      </c>
      <c r="AF3">
        <f t="shared" ref="AF3:AG23" si="4">-$Z3*P3</f>
        <v>-734.99980654169485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-216.2500483645764</v>
      </c>
      <c r="AJ3">
        <f t="shared" ref="AJ3:AJ23" si="7">AB3-AC3</f>
        <v>0</v>
      </c>
      <c r="AL3">
        <f t="shared" ref="AL3:AL23" si="8">SUM(AI3:AK3)</f>
        <v>-216.2500483645764</v>
      </c>
      <c r="AN3">
        <f t="shared" ref="AN3:AU23" si="9">AE3*$K3</f>
        <v>918.74975817711845</v>
      </c>
      <c r="AO3">
        <f t="shared" si="9"/>
        <v>-734.99980654169485</v>
      </c>
      <c r="AP3">
        <f t="shared" si="9"/>
        <v>-400</v>
      </c>
      <c r="AQ3">
        <f t="shared" si="9"/>
        <v>0</v>
      </c>
      <c r="AR3">
        <f t="shared" si="9"/>
        <v>-216.2500483645764</v>
      </c>
      <c r="AS3">
        <f t="shared" si="9"/>
        <v>0</v>
      </c>
      <c r="AT3">
        <f t="shared" si="9"/>
        <v>0</v>
      </c>
      <c r="AU3">
        <f t="shared" si="9"/>
        <v>-216.2500483645764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677.94574994199809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50.953015106780178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50.307134687286634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-50.307134687286634</v>
      </c>
      <c r="AK4">
        <f>G4*MAX(0, SUM(AB4, AE4:AF4))</f>
        <v>0</v>
      </c>
      <c r="AL4">
        <f t="shared" si="8"/>
        <v>-719.30713468728663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-47.196861513544071</v>
      </c>
      <c r="AT4">
        <f t="shared" si="9"/>
        <v>0</v>
      </c>
      <c r="AU4">
        <f t="shared" si="9"/>
        <v>-674.83547676825833</v>
      </c>
      <c r="AW4">
        <v>1</v>
      </c>
      <c r="AX4">
        <f>(R4*SUMPRODUCT(K5:$K$23, X5:$X$23)-$AZ$3*SUMPRODUCT(K4:$K$22, W5:$W$23))/Z4</f>
        <v>50.953015106780178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918.74975817711845</v>
      </c>
      <c r="P5">
        <f t="shared" ref="P5:P23" si="22">O5*$C$5</f>
        <v>45.937487908855928</v>
      </c>
      <c r="Q5" s="4">
        <f t="shared" ref="Q5:Q23" si="23">$C$8</f>
        <v>50</v>
      </c>
      <c r="R5">
        <f t="shared" si="0"/>
        <v>250000</v>
      </c>
      <c r="S5">
        <f t="shared" si="1"/>
        <v>106.94833736244294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50.307134687286634</v>
      </c>
      <c r="AC5">
        <f t="shared" si="2"/>
        <v>104.25237260163522</v>
      </c>
      <c r="AE5">
        <f t="shared" si="3"/>
        <v>895.58981915298966</v>
      </c>
      <c r="AF5">
        <f t="shared" si="4"/>
        <v>-44.779490957649493</v>
      </c>
      <c r="AG5">
        <f t="shared" si="4"/>
        <v>-48.739594823399997</v>
      </c>
      <c r="AH5">
        <f t="shared" si="5"/>
        <v>-664.71588299999996</v>
      </c>
      <c r="AI5">
        <f t="shared" si="6"/>
        <v>137.35485037194019</v>
      </c>
      <c r="AJ5">
        <f t="shared" si="7"/>
        <v>-53.945237914348581</v>
      </c>
      <c r="AK5">
        <f>G5*SUM(AB5, AE5:AF5)</f>
        <v>36.945815978187703</v>
      </c>
      <c r="AL5">
        <f t="shared" si="8"/>
        <v>120.35542843577932</v>
      </c>
      <c r="AN5">
        <f t="shared" si="9"/>
        <v>773.39779374371551</v>
      </c>
      <c r="AO5">
        <f t="shared" si="9"/>
        <v>-38.66988968718578</v>
      </c>
      <c r="AP5">
        <f t="shared" si="9"/>
        <v>-42.089686928364785</v>
      </c>
      <c r="AQ5">
        <f t="shared" si="9"/>
        <v>-574.02371753713066</v>
      </c>
      <c r="AR5">
        <f t="shared" si="9"/>
        <v>118.61449959103422</v>
      </c>
      <c r="AS5">
        <f t="shared" si="9"/>
        <v>-46.585085151364353</v>
      </c>
      <c r="AT5">
        <f t="shared" si="9"/>
        <v>31.90502164552916</v>
      </c>
      <c r="AU5">
        <f t="shared" si="9"/>
        <v>103.93443608519902</v>
      </c>
      <c r="AW5">
        <v>2</v>
      </c>
      <c r="AX5">
        <f>(R5*SUMPRODUCT(K6:$K$23, X6:$X$23)-$AZ$3*SUMPRODUCT(K5:$K$22, W6:$W$23))/Z5</f>
        <v>106.94833736244294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918.74975817711845</v>
      </c>
      <c r="P6">
        <f t="shared" si="22"/>
        <v>45.937487908855928</v>
      </c>
      <c r="Q6" s="4">
        <f t="shared" si="23"/>
        <v>50</v>
      </c>
      <c r="R6">
        <f t="shared" si="0"/>
        <v>250000</v>
      </c>
      <c r="S6">
        <f t="shared" si="1"/>
        <v>165.48361785115748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104.25237260163522</v>
      </c>
      <c r="AC6">
        <f t="shared" si="2"/>
        <v>159.26068383506117</v>
      </c>
      <c r="AE6">
        <f t="shared" si="3"/>
        <v>884.20060342282113</v>
      </c>
      <c r="AF6">
        <f t="shared" si="4"/>
        <v>-44.210030171141064</v>
      </c>
      <c r="AG6">
        <f t="shared" si="4"/>
        <v>-48.119773396030823</v>
      </c>
      <c r="AH6">
        <f t="shared" si="5"/>
        <v>-662.12739567588892</v>
      </c>
      <c r="AI6">
        <f t="shared" si="6"/>
        <v>129.74340417976032</v>
      </c>
      <c r="AJ6">
        <f t="shared" si="7"/>
        <v>-55.008311233425957</v>
      </c>
      <c r="AK6">
        <f>G6*SUM(AB6, AE6:AF6)</f>
        <v>55.238212332418946</v>
      </c>
      <c r="AL6">
        <f t="shared" si="8"/>
        <v>129.97330527875332</v>
      </c>
      <c r="AN6">
        <f t="shared" si="9"/>
        <v>688.63861291547312</v>
      </c>
      <c r="AO6">
        <f t="shared" si="9"/>
        <v>-34.431930645773662</v>
      </c>
      <c r="AP6">
        <f t="shared" si="9"/>
        <v>-37.476941179380205</v>
      </c>
      <c r="AQ6">
        <f t="shared" si="9"/>
        <v>-515.68217615605658</v>
      </c>
      <c r="AR6">
        <f t="shared" si="9"/>
        <v>101.04756493426267</v>
      </c>
      <c r="AS6">
        <f t="shared" si="9"/>
        <v>-42.841915058606475</v>
      </c>
      <c r="AT6">
        <f t="shared" si="9"/>
        <v>43.02096806230881</v>
      </c>
      <c r="AU6">
        <f t="shared" si="9"/>
        <v>101.226617937965</v>
      </c>
      <c r="AW6">
        <v>3</v>
      </c>
      <c r="AX6">
        <f>(R6*SUMPRODUCT(K7:$K$23, X7:$X$23)-$AZ$3*SUMPRODUCT(K6:$K$22, W7:$W$23))/Z6</f>
        <v>165.48361785115748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918.74975817711845</v>
      </c>
      <c r="P7">
        <f t="shared" si="22"/>
        <v>45.937487908855928</v>
      </c>
      <c r="Q7" s="4">
        <f t="shared" si="23"/>
        <v>50</v>
      </c>
      <c r="R7">
        <f t="shared" si="0"/>
        <v>250000</v>
      </c>
      <c r="S7">
        <f t="shared" si="1"/>
        <v>212.37815134980212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159.26068383506117</v>
      </c>
      <c r="AC7">
        <f t="shared" si="2"/>
        <v>201.78679723136884</v>
      </c>
      <c r="AE7">
        <f t="shared" si="3"/>
        <v>872.93146673219724</v>
      </c>
      <c r="AF7">
        <f t="shared" si="4"/>
        <v>-43.646573336609869</v>
      </c>
      <c r="AG7">
        <f t="shared" si="4"/>
        <v>-47.506486884098408</v>
      </c>
      <c r="AH7">
        <f t="shared" si="5"/>
        <v>-660.44388986052309</v>
      </c>
      <c r="AI7">
        <f t="shared" si="6"/>
        <v>121.33451665096584</v>
      </c>
      <c r="AJ7">
        <f t="shared" si="7"/>
        <v>-42.526113396307665</v>
      </c>
      <c r="AK7">
        <f>G7*SUM(AB7, AE7:AF7)</f>
        <v>48.537587842024848</v>
      </c>
      <c r="AL7">
        <f t="shared" si="8"/>
        <v>127.34599109668302</v>
      </c>
      <c r="AN7">
        <f t="shared" si="9"/>
        <v>615.4267346735453</v>
      </c>
      <c r="AO7">
        <f t="shared" si="9"/>
        <v>-30.771336733677266</v>
      </c>
      <c r="AP7">
        <f t="shared" si="9"/>
        <v>-33.492620226350148</v>
      </c>
      <c r="AQ7">
        <f t="shared" si="9"/>
        <v>-465.62054647143424</v>
      </c>
      <c r="AR7">
        <f t="shared" si="9"/>
        <v>85.542231242083588</v>
      </c>
      <c r="AS7">
        <f t="shared" si="9"/>
        <v>-29.981399575180667</v>
      </c>
      <c r="AT7">
        <f t="shared" si="9"/>
        <v>34.219558273423786</v>
      </c>
      <c r="AU7">
        <f t="shared" si="9"/>
        <v>89.780389940326714</v>
      </c>
      <c r="AW7">
        <v>4</v>
      </c>
      <c r="AX7">
        <f>(R7*SUMPRODUCT(K8:$K$23, X8:$X$23)-$AZ$3*SUMPRODUCT(K7:$K$22, W8:$W$23))/Z7</f>
        <v>212.37815134980212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918.74975817711845</v>
      </c>
      <c r="P8">
        <f t="shared" si="22"/>
        <v>45.937487908855928</v>
      </c>
      <c r="Q8" s="4">
        <f t="shared" si="23"/>
        <v>50</v>
      </c>
      <c r="R8">
        <f t="shared" si="0"/>
        <v>250000</v>
      </c>
      <c r="S8">
        <f t="shared" si="1"/>
        <v>237.66314253269977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201.78679723136884</v>
      </c>
      <c r="AC8">
        <f t="shared" si="2"/>
        <v>222.92653767671436</v>
      </c>
      <c r="AE8">
        <f t="shared" si="3"/>
        <v>861.78151310762689</v>
      </c>
      <c r="AF8">
        <f t="shared" si="4"/>
        <v>-43.08907565538135</v>
      </c>
      <c r="AG8">
        <f t="shared" si="4"/>
        <v>-46.89968652712782</v>
      </c>
      <c r="AH8">
        <f t="shared" si="5"/>
        <v>-658.67744064802446</v>
      </c>
      <c r="AI8">
        <f t="shared" si="6"/>
        <v>113.11531027709316</v>
      </c>
      <c r="AJ8">
        <f t="shared" si="7"/>
        <v>-21.139740445345524</v>
      </c>
      <c r="AK8">
        <f t="shared" ref="AK8:AK23" si="24">G8*SUM(AB8:AB8, AE8:AF8)</f>
        <v>21.736207698760985</v>
      </c>
      <c r="AL8">
        <f t="shared" si="8"/>
        <v>113.71177753050861</v>
      </c>
      <c r="AN8">
        <f t="shared" si="9"/>
        <v>566.49500139073189</v>
      </c>
      <c r="AO8">
        <f t="shared" si="9"/>
        <v>-28.324750069536602</v>
      </c>
      <c r="AP8">
        <f t="shared" si="9"/>
        <v>-30.829668054264776</v>
      </c>
      <c r="AQ8">
        <f t="shared" si="9"/>
        <v>-432.98385029216291</v>
      </c>
      <c r="AR8">
        <f t="shared" si="9"/>
        <v>74.356732974767567</v>
      </c>
      <c r="AS8">
        <f t="shared" si="9"/>
        <v>-13.896280102135483</v>
      </c>
      <c r="AT8">
        <f t="shared" si="9"/>
        <v>14.288369874791025</v>
      </c>
      <c r="AU8">
        <f t="shared" si="9"/>
        <v>74.748822747423091</v>
      </c>
      <c r="AW8">
        <v>5</v>
      </c>
      <c r="AX8">
        <f>(R8*SUMPRODUCT(K9:$K$23, X9:$X$23)-$AZ$3*SUMPRODUCT(K8:$K$22, W9:$W$23))/Z8</f>
        <v>237.66314253269977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918.74975817711845</v>
      </c>
      <c r="P9">
        <f t="shared" si="22"/>
        <v>45.937487908855928</v>
      </c>
      <c r="Q9" s="4">
        <f t="shared" si="23"/>
        <v>50</v>
      </c>
      <c r="R9">
        <f t="shared" si="0"/>
        <v>250000</v>
      </c>
      <c r="S9">
        <f t="shared" si="1"/>
        <v>248.86740383223162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222.92653767671436</v>
      </c>
      <c r="AC9">
        <f t="shared" si="2"/>
        <v>230.44761603290954</v>
      </c>
      <c r="AE9">
        <f t="shared" si="3"/>
        <v>850.74898617682311</v>
      </c>
      <c r="AF9">
        <f t="shared" si="4"/>
        <v>-42.537449308841161</v>
      </c>
      <c r="AG9">
        <f t="shared" si="4"/>
        <v>-46.299276740207532</v>
      </c>
      <c r="AH9">
        <f t="shared" si="5"/>
        <v>-657.06460824506075</v>
      </c>
      <c r="AI9">
        <f t="shared" si="6"/>
        <v>104.84765188271365</v>
      </c>
      <c r="AJ9">
        <f t="shared" si="7"/>
        <v>-7.5210783561951757</v>
      </c>
      <c r="AK9">
        <f t="shared" si="24"/>
        <v>6.0837146398137083</v>
      </c>
      <c r="AL9">
        <f t="shared" si="8"/>
        <v>103.41028816633218</v>
      </c>
      <c r="AN9">
        <f t="shared" si="9"/>
        <v>531.49851015294416</v>
      </c>
      <c r="AO9">
        <f t="shared" si="9"/>
        <v>-26.574925507647212</v>
      </c>
      <c r="AP9">
        <f t="shared" si="9"/>
        <v>-28.925096601248892</v>
      </c>
      <c r="AQ9">
        <f t="shared" si="9"/>
        <v>-410.49577023403305</v>
      </c>
      <c r="AR9">
        <f t="shared" si="9"/>
        <v>65.502717810015056</v>
      </c>
      <c r="AS9">
        <f t="shared" si="9"/>
        <v>-4.6987325356981922</v>
      </c>
      <c r="AT9">
        <f t="shared" si="9"/>
        <v>3.8007512436630524</v>
      </c>
      <c r="AU9">
        <f t="shared" si="9"/>
        <v>64.604736517979916</v>
      </c>
      <c r="AW9">
        <v>6</v>
      </c>
      <c r="AX9">
        <f>(R9*SUMPRODUCT(K10:$K$23, X10:$X$23)-$AZ$3*SUMPRODUCT(K9:$K$22, W10:$W$23))/Z9</f>
        <v>248.86740383223162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918.74975817711845</v>
      </c>
      <c r="P10">
        <f t="shared" si="22"/>
        <v>45.937487908855928</v>
      </c>
      <c r="Q10" s="4">
        <f t="shared" si="23"/>
        <v>50</v>
      </c>
      <c r="R10">
        <f t="shared" si="0"/>
        <v>250000</v>
      </c>
      <c r="S10">
        <f t="shared" si="1"/>
        <v>254.68196455870319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230.44761603290954</v>
      </c>
      <c r="AC10">
        <f t="shared" si="2"/>
        <v>232.80444214569388</v>
      </c>
      <c r="AE10">
        <f t="shared" si="3"/>
        <v>839.82792144127131</v>
      </c>
      <c r="AF10">
        <f t="shared" si="4"/>
        <v>-41.991396072063573</v>
      </c>
      <c r="AG10">
        <f t="shared" si="4"/>
        <v>-45.704932924693495</v>
      </c>
      <c r="AH10">
        <f t="shared" si="5"/>
        <v>-656.75524055984397</v>
      </c>
      <c r="AI10">
        <f t="shared" si="6"/>
        <v>95.376351884670271</v>
      </c>
      <c r="AJ10">
        <f t="shared" si="7"/>
        <v>-2.3568261127843471</v>
      </c>
      <c r="AK10">
        <f t="shared" si="24"/>
        <v>4.2159649797486818</v>
      </c>
      <c r="AL10">
        <f t="shared" si="8"/>
        <v>97.2354907516346</v>
      </c>
      <c r="AN10">
        <f t="shared" si="9"/>
        <v>498.50419361340704</v>
      </c>
      <c r="AO10">
        <f t="shared" si="9"/>
        <v>-24.925209680670356</v>
      </c>
      <c r="AP10">
        <f t="shared" si="9"/>
        <v>-27.129487065252885</v>
      </c>
      <c r="AQ10">
        <f t="shared" si="9"/>
        <v>-389.83610003678439</v>
      </c>
      <c r="AR10">
        <f t="shared" si="9"/>
        <v>56.613396830699365</v>
      </c>
      <c r="AS10">
        <f t="shared" si="9"/>
        <v>-1.3989624193778853</v>
      </c>
      <c r="AT10">
        <f t="shared" si="9"/>
        <v>2.5025081553911512</v>
      </c>
      <c r="AU10">
        <f t="shared" si="9"/>
        <v>57.716942566712632</v>
      </c>
      <c r="AW10">
        <v>7</v>
      </c>
      <c r="AX10">
        <f>(R10*SUMPRODUCT(K11:$K$23, X11:$X$23)-$AZ$3*SUMPRODUCT(K10:$K$22, W11:$W$23))/Z10</f>
        <v>254.68196455870319</v>
      </c>
    </row>
    <row r="11" spans="1:52" x14ac:dyDescent="0.25">
      <c r="A11" t="s">
        <v>33</v>
      </c>
      <c r="C11" s="7">
        <f>AU25</f>
        <v>-1.5809575870662229E-12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918.74975817711845</v>
      </c>
      <c r="P11">
        <f t="shared" si="22"/>
        <v>45.937487908855928</v>
      </c>
      <c r="Q11" s="4">
        <f t="shared" si="23"/>
        <v>50</v>
      </c>
      <c r="R11">
        <f t="shared" si="0"/>
        <v>250000</v>
      </c>
      <c r="S11">
        <f t="shared" si="1"/>
        <v>255.20626095904763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232.80444214569388</v>
      </c>
      <c r="AC11">
        <f t="shared" si="2"/>
        <v>230.28110626913804</v>
      </c>
      <c r="AE11">
        <f t="shared" si="3"/>
        <v>829.01849626440071</v>
      </c>
      <c r="AF11">
        <f t="shared" si="4"/>
        <v>-41.450924813220041</v>
      </c>
      <c r="AG11">
        <f t="shared" si="4"/>
        <v>-45.116664733019761</v>
      </c>
      <c r="AH11">
        <f t="shared" si="5"/>
        <v>-656.094312133975</v>
      </c>
      <c r="AI11">
        <f t="shared" si="6"/>
        <v>86.356594584185927</v>
      </c>
      <c r="AJ11">
        <f t="shared" si="7"/>
        <v>2.5233358765558478</v>
      </c>
      <c r="AK11">
        <f t="shared" si="24"/>
        <v>2.4488928326324988</v>
      </c>
      <c r="AL11">
        <f t="shared" si="8"/>
        <v>91.328823293374271</v>
      </c>
      <c r="AN11">
        <f t="shared" si="9"/>
        <v>467.98663446258564</v>
      </c>
      <c r="AO11">
        <f t="shared" si="9"/>
        <v>-23.399331723129286</v>
      </c>
      <c r="AP11">
        <f t="shared" si="9"/>
        <v>-25.468667082487887</v>
      </c>
      <c r="AQ11">
        <f t="shared" si="9"/>
        <v>-370.36974495644802</v>
      </c>
      <c r="AR11">
        <f t="shared" si="9"/>
        <v>48.748890700520491</v>
      </c>
      <c r="AS11">
        <f t="shared" si="9"/>
        <v>1.4244404314369443</v>
      </c>
      <c r="AT11">
        <f t="shared" si="9"/>
        <v>1.3824168219013044</v>
      </c>
      <c r="AU11">
        <f t="shared" si="9"/>
        <v>51.555747953858734</v>
      </c>
      <c r="AW11">
        <v>8</v>
      </c>
      <c r="AX11">
        <f>(R11*SUMPRODUCT(K12:$K$23, X12:$X$23)-$AZ$3*SUMPRODUCT(K11:$K$22, W12:$W$23))/Z11</f>
        <v>255.20626095904763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918.74975817711845</v>
      </c>
      <c r="P12">
        <f t="shared" si="22"/>
        <v>45.937487908855928</v>
      </c>
      <c r="Q12" s="4">
        <f t="shared" si="23"/>
        <v>50</v>
      </c>
      <c r="R12">
        <f t="shared" si="0"/>
        <v>250000</v>
      </c>
      <c r="S12">
        <f t="shared" si="1"/>
        <v>250.73209592774867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230.28110626913804</v>
      </c>
      <c r="AC12">
        <f t="shared" si="2"/>
        <v>223.32310921168664</v>
      </c>
      <c r="AE12">
        <f t="shared" si="3"/>
        <v>818.31586747762731</v>
      </c>
      <c r="AF12">
        <f t="shared" si="4"/>
        <v>-40.915793373881371</v>
      </c>
      <c r="AG12">
        <f t="shared" si="4"/>
        <v>-44.534208591316478</v>
      </c>
      <c r="AH12">
        <f t="shared" si="5"/>
        <v>-656.44747186543748</v>
      </c>
      <c r="AI12">
        <f t="shared" si="6"/>
        <v>76.418393646992058</v>
      </c>
      <c r="AJ12">
        <f t="shared" si="7"/>
        <v>6.9579970574513936</v>
      </c>
      <c r="AK12">
        <f t="shared" si="24"/>
        <v>2.3176667148576331</v>
      </c>
      <c r="AL12">
        <f t="shared" si="8"/>
        <v>85.694057419301089</v>
      </c>
      <c r="AN12">
        <f t="shared" si="9"/>
        <v>439.15289192097509</v>
      </c>
      <c r="AO12">
        <f t="shared" si="9"/>
        <v>-21.957644596048755</v>
      </c>
      <c r="AP12">
        <f t="shared" si="9"/>
        <v>-23.899483401894635</v>
      </c>
      <c r="AQ12">
        <f t="shared" si="9"/>
        <v>-352.2854891626568</v>
      </c>
      <c r="AR12">
        <f t="shared" si="9"/>
        <v>41.010274760374898</v>
      </c>
      <c r="AS12">
        <f t="shared" si="9"/>
        <v>3.7340404252163117</v>
      </c>
      <c r="AT12">
        <f t="shared" si="9"/>
        <v>1.2437862698129123</v>
      </c>
      <c r="AU12">
        <f t="shared" si="9"/>
        <v>45.988101455404127</v>
      </c>
      <c r="AW12">
        <v>9</v>
      </c>
      <c r="AX12">
        <f>(R12*SUMPRODUCT(K13:$K$23, X13:$X$23)-$AZ$3*SUMPRODUCT(K12:$K$22, W13:$W$23))/Z12</f>
        <v>250.73209592774867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918.74975817711845</v>
      </c>
      <c r="P13">
        <f t="shared" si="22"/>
        <v>45.937487908855928</v>
      </c>
      <c r="Q13" s="4">
        <f t="shared" si="23"/>
        <v>50</v>
      </c>
      <c r="R13">
        <f t="shared" si="0"/>
        <v>250000</v>
      </c>
      <c r="S13">
        <f t="shared" si="1"/>
        <v>241.09565960174501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223.32310921168664</v>
      </c>
      <c r="AC13">
        <f t="shared" si="2"/>
        <v>211.95877428477934</v>
      </c>
      <c r="AE13">
        <f t="shared" si="3"/>
        <v>807.71704036205711</v>
      </c>
      <c r="AF13">
        <f t="shared" si="4"/>
        <v>-40.38585201810286</v>
      </c>
      <c r="AG13">
        <f t="shared" si="4"/>
        <v>-43.957401521641749</v>
      </c>
      <c r="AH13">
        <f t="shared" si="5"/>
        <v>-657.3249188078313</v>
      </c>
      <c r="AI13">
        <f t="shared" si="6"/>
        <v>66.048868014481286</v>
      </c>
      <c r="AJ13">
        <f t="shared" si="7"/>
        <v>11.364334926907304</v>
      </c>
      <c r="AK13">
        <f t="shared" si="24"/>
        <v>1.9813085951112819</v>
      </c>
      <c r="AL13">
        <f t="shared" si="8"/>
        <v>79.394511536499877</v>
      </c>
      <c r="AN13">
        <f t="shared" si="9"/>
        <v>412.15649297785922</v>
      </c>
      <c r="AO13">
        <f t="shared" si="9"/>
        <v>-20.607824648892965</v>
      </c>
      <c r="AP13">
        <f t="shared" si="9"/>
        <v>-22.430291235973467</v>
      </c>
      <c r="AQ13">
        <f t="shared" si="9"/>
        <v>-335.41539888938371</v>
      </c>
      <c r="AR13">
        <f t="shared" si="9"/>
        <v>33.702978203609156</v>
      </c>
      <c r="AS13">
        <f t="shared" si="9"/>
        <v>5.7989174357400843</v>
      </c>
      <c r="AT13">
        <f t="shared" si="9"/>
        <v>1.0110090059532633</v>
      </c>
      <c r="AU13">
        <f t="shared" si="9"/>
        <v>40.512904645302505</v>
      </c>
      <c r="AW13">
        <v>10</v>
      </c>
      <c r="AX13">
        <f>(R13*SUMPRODUCT(K14:$K$23, X14:$X$23)-$AZ$3*SUMPRODUCT(K13:$K$22, W14:$W$23))/Z13</f>
        <v>241.09565960174501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918.74975817711845</v>
      </c>
      <c r="P14">
        <f t="shared" si="22"/>
        <v>45.937487908855928</v>
      </c>
      <c r="Q14" s="4">
        <f t="shared" si="23"/>
        <v>50</v>
      </c>
      <c r="R14">
        <f t="shared" si="0"/>
        <v>250000</v>
      </c>
      <c r="S14">
        <f t="shared" si="1"/>
        <v>237.82188240755076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211.95877428477934</v>
      </c>
      <c r="AC14">
        <f t="shared" si="2"/>
        <v>206.363009360045</v>
      </c>
      <c r="AE14">
        <f t="shared" si="3"/>
        <v>797.2183342714311</v>
      </c>
      <c r="AF14">
        <f t="shared" si="4"/>
        <v>-39.860916713571562</v>
      </c>
      <c r="AG14">
        <f t="shared" si="4"/>
        <v>-43.386043216663452</v>
      </c>
      <c r="AH14">
        <f t="shared" si="5"/>
        <v>-658.92144880940975</v>
      </c>
      <c r="AI14">
        <f t="shared" si="6"/>
        <v>55.049925531786357</v>
      </c>
      <c r="AJ14">
        <f t="shared" si="7"/>
        <v>5.5957649247343397</v>
      </c>
      <c r="AK14">
        <f t="shared" si="24"/>
        <v>67.852133428984729</v>
      </c>
      <c r="AL14">
        <f t="shared" si="8"/>
        <v>128.49782388550543</v>
      </c>
      <c r="AN14">
        <f t="shared" si="9"/>
        <v>374.73265972421274</v>
      </c>
      <c r="AO14">
        <f t="shared" si="9"/>
        <v>-18.73663298621064</v>
      </c>
      <c r="AP14">
        <f t="shared" si="9"/>
        <v>-20.393619502426635</v>
      </c>
      <c r="AQ14">
        <f t="shared" si="9"/>
        <v>-309.72617719252366</v>
      </c>
      <c r="AR14">
        <f t="shared" si="9"/>
        <v>25.876230043051837</v>
      </c>
      <c r="AS14">
        <f t="shared" si="9"/>
        <v>2.6302905782435451</v>
      </c>
      <c r="AT14">
        <f t="shared" si="9"/>
        <v>31.893910782975816</v>
      </c>
      <c r="AU14">
        <f t="shared" si="9"/>
        <v>60.400431404271195</v>
      </c>
      <c r="AW14">
        <v>11</v>
      </c>
      <c r="AX14">
        <f>(R14*SUMPRODUCT(K15:$K$23, X15:$X$23)-$AZ$3*SUMPRODUCT(K14:$K$22, W15:$W$23))/Z14</f>
        <v>237.82188240755076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918.74975817711845</v>
      </c>
      <c r="P15">
        <f t="shared" si="22"/>
        <v>45.937487908855928</v>
      </c>
      <c r="Q15" s="4">
        <f t="shared" si="23"/>
        <v>50</v>
      </c>
      <c r="R15">
        <f t="shared" si="0"/>
        <v>250000</v>
      </c>
      <c r="S15">
        <f t="shared" si="1"/>
        <v>229.65065662933102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206.363009360045</v>
      </c>
      <c r="AC15">
        <f t="shared" si="2"/>
        <v>196.67275578834506</v>
      </c>
      <c r="AE15">
        <f t="shared" si="3"/>
        <v>786.81702666419176</v>
      </c>
      <c r="AF15">
        <f t="shared" si="4"/>
        <v>-39.340851333209592</v>
      </c>
      <c r="AG15">
        <f t="shared" si="4"/>
        <v>-42.819985510815641</v>
      </c>
      <c r="AH15">
        <f t="shared" si="5"/>
        <v>-660.98636840586755</v>
      </c>
      <c r="AI15">
        <f t="shared" si="6"/>
        <v>43.669821414299008</v>
      </c>
      <c r="AJ15">
        <f t="shared" si="7"/>
        <v>9.6902535716999409</v>
      </c>
      <c r="AK15">
        <f t="shared" si="24"/>
        <v>66.768742928371907</v>
      </c>
      <c r="AL15">
        <f t="shared" si="8"/>
        <v>120.12881791437086</v>
      </c>
      <c r="AN15">
        <f t="shared" si="9"/>
        <v>340.68999818785949</v>
      </c>
      <c r="AO15">
        <f t="shared" si="9"/>
        <v>-17.034499909392977</v>
      </c>
      <c r="AP15">
        <f t="shared" si="9"/>
        <v>-18.540957162471468</v>
      </c>
      <c r="AQ15">
        <f t="shared" si="9"/>
        <v>-286.2056069237874</v>
      </c>
      <c r="AR15">
        <f t="shared" si="9"/>
        <v>18.908934192207628</v>
      </c>
      <c r="AS15">
        <f t="shared" si="9"/>
        <v>4.1958579439732375</v>
      </c>
      <c r="AT15">
        <f t="shared" si="9"/>
        <v>28.910715117227802</v>
      </c>
      <c r="AU15">
        <f t="shared" si="9"/>
        <v>52.015507253408671</v>
      </c>
      <c r="AW15">
        <v>12</v>
      </c>
      <c r="AX15">
        <f>(R15*SUMPRODUCT(K16:$K$23, X16:$X$23)-$AZ$3*SUMPRODUCT(K15:$K$22, W16:$W$23))/Z15</f>
        <v>229.65065662933102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918.74975817711845</v>
      </c>
      <c r="P16">
        <f t="shared" si="22"/>
        <v>45.937487908855928</v>
      </c>
      <c r="Q16" s="4">
        <f t="shared" si="23"/>
        <v>50</v>
      </c>
      <c r="R16">
        <f t="shared" si="0"/>
        <v>250000</v>
      </c>
      <c r="S16">
        <f t="shared" si="1"/>
        <v>216.5168703485065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196.67275578834506</v>
      </c>
      <c r="AC16">
        <f t="shared" si="2"/>
        <v>182.99517601965726</v>
      </c>
      <c r="AE16">
        <f t="shared" si="3"/>
        <v>776.50657634678419</v>
      </c>
      <c r="AF16">
        <f t="shared" si="4"/>
        <v>-38.825328817339212</v>
      </c>
      <c r="AG16">
        <f t="shared" si="4"/>
        <v>-42.258872420681911</v>
      </c>
      <c r="AH16">
        <f t="shared" si="5"/>
        <v>-664.56617512785886</v>
      </c>
      <c r="AI16">
        <f t="shared" si="6"/>
        <v>30.856199980904194</v>
      </c>
      <c r="AJ16">
        <f t="shared" si="7"/>
        <v>13.677579768687792</v>
      </c>
      <c r="AK16">
        <f t="shared" si="24"/>
        <v>65.404780232245301</v>
      </c>
      <c r="AL16">
        <f t="shared" si="8"/>
        <v>109.93855998183729</v>
      </c>
      <c r="AN16">
        <f t="shared" si="9"/>
        <v>309.72206030701398</v>
      </c>
      <c r="AO16">
        <f t="shared" si="9"/>
        <v>-15.4861030153507</v>
      </c>
      <c r="AP16">
        <f t="shared" si="9"/>
        <v>-16.855626766178975</v>
      </c>
      <c r="AQ16">
        <f t="shared" si="9"/>
        <v>-265.07284193177168</v>
      </c>
      <c r="AR16">
        <f t="shared" si="9"/>
        <v>12.30748859371263</v>
      </c>
      <c r="AS16">
        <f t="shared" si="9"/>
        <v>5.4555213246251073</v>
      </c>
      <c r="AT16">
        <f t="shared" si="9"/>
        <v>26.087742080386011</v>
      </c>
      <c r="AU16">
        <f t="shared" si="9"/>
        <v>43.850751998723752</v>
      </c>
      <c r="AW16">
        <v>13</v>
      </c>
      <c r="AX16">
        <f>(R16*SUMPRODUCT(K17:$K$23, X17:$X$23)-$AZ$3*SUMPRODUCT(K16:$K$22, W17:$W$23))/Z16</f>
        <v>216.5168703485065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918.74975817711845</v>
      </c>
      <c r="P17">
        <f t="shared" si="22"/>
        <v>45.937487908855928</v>
      </c>
      <c r="Q17" s="4">
        <f t="shared" si="23"/>
        <v>50</v>
      </c>
      <c r="R17">
        <f t="shared" si="0"/>
        <v>250000</v>
      </c>
      <c r="S17">
        <f t="shared" si="1"/>
        <v>198.35461161126932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182.99517601965726</v>
      </c>
      <c r="AC17">
        <f t="shared" si="2"/>
        <v>165.43696192032701</v>
      </c>
      <c r="AE17">
        <f t="shared" si="3"/>
        <v>766.27998473629714</v>
      </c>
      <c r="AF17">
        <f t="shared" si="4"/>
        <v>-38.313999236814858</v>
      </c>
      <c r="AG17">
        <f t="shared" si="4"/>
        <v>-41.702323070901535</v>
      </c>
      <c r="AH17">
        <f t="shared" si="5"/>
        <v>-669.80312786780826</v>
      </c>
      <c r="AI17">
        <f t="shared" si="6"/>
        <v>16.46053456077243</v>
      </c>
      <c r="AJ17">
        <f t="shared" si="7"/>
        <v>17.558214099330257</v>
      </c>
      <c r="AK17">
        <f t="shared" si="24"/>
        <v>63.767281306339775</v>
      </c>
      <c r="AL17">
        <f t="shared" si="8"/>
        <v>97.78602996644247</v>
      </c>
      <c r="AN17">
        <f t="shared" si="9"/>
        <v>281.55020650198298</v>
      </c>
      <c r="AO17">
        <f t="shared" si="9"/>
        <v>-14.077510325099151</v>
      </c>
      <c r="AP17">
        <f t="shared" si="9"/>
        <v>-15.322464250799028</v>
      </c>
      <c r="AQ17">
        <f t="shared" si="9"/>
        <v>-246.10222467412274</v>
      </c>
      <c r="AR17">
        <f t="shared" si="9"/>
        <v>6.0480072519620656</v>
      </c>
      <c r="AS17">
        <f t="shared" si="9"/>
        <v>6.4513218457267882</v>
      </c>
      <c r="AT17">
        <f t="shared" si="9"/>
        <v>23.429675285135467</v>
      </c>
      <c r="AU17">
        <f t="shared" si="9"/>
        <v>35.929004382824324</v>
      </c>
      <c r="AW17">
        <v>14</v>
      </c>
      <c r="AX17">
        <f>(R17*SUMPRODUCT(K18:$K$23, X18:$X$23)-$AZ$3*SUMPRODUCT(K17:$K$22, W18:$W$23))/Z17</f>
        <v>198.35461161126932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918.74975817711845</v>
      </c>
      <c r="P18">
        <f t="shared" si="22"/>
        <v>45.937487908855928</v>
      </c>
      <c r="Q18" s="4">
        <f t="shared" si="23"/>
        <v>50</v>
      </c>
      <c r="R18">
        <f t="shared" si="0"/>
        <v>250000</v>
      </c>
      <c r="S18">
        <f t="shared" si="1"/>
        <v>175.70530934101234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165.43696192032701</v>
      </c>
      <c r="AC18">
        <f t="shared" si="2"/>
        <v>144.60626383105432</v>
      </c>
      <c r="AE18">
        <f t="shared" si="3"/>
        <v>756.13520401837332</v>
      </c>
      <c r="AF18">
        <f t="shared" si="4"/>
        <v>-37.806760200918667</v>
      </c>
      <c r="AG18">
        <f t="shared" si="4"/>
        <v>-41.150226015765874</v>
      </c>
      <c r="AH18">
        <f t="shared" si="5"/>
        <v>-675.36912213325047</v>
      </c>
      <c r="AI18">
        <f t="shared" si="6"/>
        <v>1.8090956684383173</v>
      </c>
      <c r="AJ18">
        <f t="shared" si="7"/>
        <v>20.830698089272687</v>
      </c>
      <c r="AK18">
        <f t="shared" si="24"/>
        <v>61.863578401644723</v>
      </c>
      <c r="AL18">
        <f t="shared" si="8"/>
        <v>84.503372159355735</v>
      </c>
      <c r="AN18">
        <f t="shared" si="9"/>
        <v>255.92292663969158</v>
      </c>
      <c r="AO18">
        <f t="shared" si="9"/>
        <v>-12.796146331984579</v>
      </c>
      <c r="AP18">
        <f t="shared" si="9"/>
        <v>-13.927781986439131</v>
      </c>
      <c r="AQ18">
        <f t="shared" si="9"/>
        <v>-228.58668843862066</v>
      </c>
      <c r="AR18">
        <f t="shared" si="9"/>
        <v>0.61230988264722175</v>
      </c>
      <c r="AS18">
        <f t="shared" si="9"/>
        <v>7.050396794942718</v>
      </c>
      <c r="AT18">
        <f t="shared" si="9"/>
        <v>20.938461736491536</v>
      </c>
      <c r="AU18">
        <f t="shared" si="9"/>
        <v>28.601168414081478</v>
      </c>
      <c r="AW18">
        <v>15</v>
      </c>
      <c r="AX18">
        <f>(R18*SUMPRODUCT(K19:$K$23, X19:$X$23)-$AZ$3*SUMPRODUCT(K18:$K$22, W19:$W$23))/Z18</f>
        <v>175.70530934101234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918.74975817711845</v>
      </c>
      <c r="P19">
        <f t="shared" si="22"/>
        <v>45.937487908855928</v>
      </c>
      <c r="Q19" s="4">
        <f t="shared" si="23"/>
        <v>50</v>
      </c>
      <c r="R19">
        <f t="shared" si="0"/>
        <v>250000</v>
      </c>
      <c r="S19">
        <f t="shared" si="1"/>
        <v>148.75539584309956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144.60626383105432</v>
      </c>
      <c r="AC19">
        <f t="shared" si="2"/>
        <v>120.79625617415512</v>
      </c>
      <c r="AE19">
        <f t="shared" si="3"/>
        <v>746.06726377686869</v>
      </c>
      <c r="AF19">
        <f t="shared" si="4"/>
        <v>-37.303363188843434</v>
      </c>
      <c r="AG19">
        <f t="shared" si="4"/>
        <v>-40.602310756365952</v>
      </c>
      <c r="AH19">
        <f t="shared" si="5"/>
        <v>-682.06499621131934</v>
      </c>
      <c r="AI19">
        <f t="shared" si="6"/>
        <v>-13.903406379659941</v>
      </c>
      <c r="AJ19">
        <f t="shared" si="7"/>
        <v>23.810007656899202</v>
      </c>
      <c r="AK19">
        <f t="shared" si="24"/>
        <v>59.73591150933558</v>
      </c>
      <c r="AL19">
        <f t="shared" si="8"/>
        <v>69.642512786574841</v>
      </c>
      <c r="AN19">
        <f t="shared" si="9"/>
        <v>232.6103776363835</v>
      </c>
      <c r="AO19">
        <f t="shared" si="9"/>
        <v>-11.630518881819174</v>
      </c>
      <c r="AP19">
        <f t="shared" si="9"/>
        <v>-12.659071502663753</v>
      </c>
      <c r="AQ19">
        <f t="shared" si="9"/>
        <v>-212.65561973340195</v>
      </c>
      <c r="AR19">
        <f t="shared" si="9"/>
        <v>-4.334832481501345</v>
      </c>
      <c r="AS19">
        <f t="shared" si="9"/>
        <v>7.4235328924081152</v>
      </c>
      <c r="AT19">
        <f t="shared" si="9"/>
        <v>18.624584684626861</v>
      </c>
      <c r="AU19">
        <f t="shared" si="9"/>
        <v>21.713285095533628</v>
      </c>
      <c r="AW19">
        <v>16</v>
      </c>
      <c r="AX19">
        <f>(R19*SUMPRODUCT(K20:$K$23, X20:$X$23)-$AZ$3*SUMPRODUCT(K19:$K$22, W20:$W$23))/Z19</f>
        <v>148.75539584309956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918.74975817711845</v>
      </c>
      <c r="P20">
        <f t="shared" si="22"/>
        <v>45.937487908855928</v>
      </c>
      <c r="Q20" s="4">
        <f t="shared" si="23"/>
        <v>50</v>
      </c>
      <c r="R20">
        <f t="shared" si="0"/>
        <v>250000</v>
      </c>
      <c r="S20">
        <f t="shared" si="1"/>
        <v>117.79570592289355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120.79625617415512</v>
      </c>
      <c r="AC20">
        <f t="shared" si="2"/>
        <v>94.374059653758536</v>
      </c>
      <c r="AE20">
        <f t="shared" si="3"/>
        <v>736.07220064404999</v>
      </c>
      <c r="AF20">
        <f t="shared" si="4"/>
        <v>-36.803610032202499</v>
      </c>
      <c r="AG20">
        <f t="shared" si="4"/>
        <v>-40.058361599162915</v>
      </c>
      <c r="AH20">
        <f t="shared" si="5"/>
        <v>-689.63024819687564</v>
      </c>
      <c r="AI20">
        <f t="shared" si="6"/>
        <v>-30.420019184191119</v>
      </c>
      <c r="AJ20">
        <f t="shared" si="7"/>
        <v>26.422196520396582</v>
      </c>
      <c r="AK20">
        <f t="shared" si="24"/>
        <v>57.404539275020184</v>
      </c>
      <c r="AL20">
        <f t="shared" si="8"/>
        <v>53.406716611225647</v>
      </c>
      <c r="AN20">
        <f t="shared" si="9"/>
        <v>211.40384645807822</v>
      </c>
      <c r="AO20">
        <f t="shared" si="9"/>
        <v>-10.570192322903912</v>
      </c>
      <c r="AP20">
        <f t="shared" si="9"/>
        <v>-11.504974264021703</v>
      </c>
      <c r="AQ20">
        <f t="shared" si="9"/>
        <v>-198.06547098925162</v>
      </c>
      <c r="AR20">
        <f t="shared" si="9"/>
        <v>-8.736791118099017</v>
      </c>
      <c r="AS20">
        <f t="shared" si="9"/>
        <v>7.5885952103552521</v>
      </c>
      <c r="AT20">
        <f t="shared" si="9"/>
        <v>16.486888645264294</v>
      </c>
      <c r="AU20">
        <f t="shared" si="9"/>
        <v>15.338692737520528</v>
      </c>
      <c r="AW20">
        <v>17</v>
      </c>
      <c r="AX20">
        <f>(R20*SUMPRODUCT(K21:$K$23, X21:$X$23)-$AZ$3*SUMPRODUCT(K20:$K$22, W21:$W$23))/Z20</f>
        <v>117.79570592289355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918.74975817711845</v>
      </c>
      <c r="P21">
        <f t="shared" si="22"/>
        <v>45.937487908855928</v>
      </c>
      <c r="Q21" s="4">
        <f t="shared" si="23"/>
        <v>50</v>
      </c>
      <c r="R21">
        <f t="shared" si="0"/>
        <v>250000</v>
      </c>
      <c r="S21">
        <f t="shared" si="1"/>
        <v>82.721449370678826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94.374059653758536</v>
      </c>
      <c r="AC21">
        <f t="shared" si="2"/>
        <v>65.379615934039236</v>
      </c>
      <c r="AE21">
        <f t="shared" si="3"/>
        <v>726.14185058516114</v>
      </c>
      <c r="AF21">
        <f t="shared" si="4"/>
        <v>-36.307092529258057</v>
      </c>
      <c r="AG21">
        <f t="shared" si="4"/>
        <v>-39.517934242828609</v>
      </c>
      <c r="AH21">
        <f t="shared" si="5"/>
        <v>-699.21870171338867</v>
      </c>
      <c r="AI21">
        <f t="shared" si="6"/>
        <v>-48.901877900314162</v>
      </c>
      <c r="AJ21">
        <f t="shared" si="7"/>
        <v>28.9944437197193</v>
      </c>
      <c r="AK21">
        <f t="shared" si="24"/>
        <v>54.894617239676322</v>
      </c>
      <c r="AL21">
        <f t="shared" si="8"/>
        <v>34.98718305908146</v>
      </c>
      <c r="AN21">
        <f t="shared" si="9"/>
        <v>192.11235842994506</v>
      </c>
      <c r="AO21">
        <f t="shared" si="9"/>
        <v>-9.6056179214972524</v>
      </c>
      <c r="AP21">
        <f t="shared" si="9"/>
        <v>-10.455097088194783</v>
      </c>
      <c r="AQ21">
        <f t="shared" si="9"/>
        <v>-184.98941182943076</v>
      </c>
      <c r="AR21">
        <f t="shared" si="9"/>
        <v>-12.937768409177744</v>
      </c>
      <c r="AS21">
        <f t="shared" si="9"/>
        <v>7.6709405467689917</v>
      </c>
      <c r="AT21">
        <f t="shared" si="9"/>
        <v>14.52324277209047</v>
      </c>
      <c r="AU21">
        <f t="shared" si="9"/>
        <v>9.2564149096817161</v>
      </c>
      <c r="AW21">
        <v>18</v>
      </c>
      <c r="AX21">
        <f>(R21*SUMPRODUCT(K22:$K$23, X22:$X$23)-$AZ$3*SUMPRODUCT(K21:$K$22, W22:$W$23))/Z21</f>
        <v>82.721449370678826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918.74975817711845</v>
      </c>
      <c r="P22">
        <f t="shared" si="22"/>
        <v>45.937487908855928</v>
      </c>
      <c r="Q22" s="4">
        <f t="shared" si="23"/>
        <v>50</v>
      </c>
      <c r="R22">
        <f t="shared" si="0"/>
        <v>250000</v>
      </c>
      <c r="S22">
        <f t="shared" si="1"/>
        <v>43.393869055010015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65.379615934039236</v>
      </c>
      <c r="AC22">
        <f t="shared" si="2"/>
        <v>33.830320164507981</v>
      </c>
      <c r="AE22">
        <f t="shared" si="3"/>
        <v>716.26704755905348</v>
      </c>
      <c r="AF22">
        <f t="shared" si="4"/>
        <v>-35.813352377952683</v>
      </c>
      <c r="AG22">
        <f t="shared" si="4"/>
        <v>-38.980529855060389</v>
      </c>
      <c r="AH22">
        <f t="shared" si="5"/>
        <v>-711.12522669970099</v>
      </c>
      <c r="AI22">
        <f t="shared" si="6"/>
        <v>-69.652061373660558</v>
      </c>
      <c r="AJ22">
        <f t="shared" si="7"/>
        <v>31.549295769531255</v>
      </c>
      <c r="AK22">
        <f t="shared" si="24"/>
        <v>52.208331778059808</v>
      </c>
      <c r="AL22">
        <f t="shared" si="8"/>
        <v>14.105566173930505</v>
      </c>
      <c r="AN22">
        <f t="shared" si="9"/>
        <v>174.56218700155884</v>
      </c>
      <c r="AO22">
        <f t="shared" si="9"/>
        <v>-8.7281093500779452</v>
      </c>
      <c r="AP22">
        <f t="shared" si="9"/>
        <v>-9.4999854665489032</v>
      </c>
      <c r="AQ22">
        <f t="shared" si="9"/>
        <v>-173.30906849298358</v>
      </c>
      <c r="AR22">
        <f t="shared" si="9"/>
        <v>-16.974976308051581</v>
      </c>
      <c r="AS22">
        <f t="shared" si="9"/>
        <v>7.6889116798778145</v>
      </c>
      <c r="AT22">
        <f t="shared" si="9"/>
        <v>12.723746828699001</v>
      </c>
      <c r="AU22">
        <f t="shared" si="9"/>
        <v>3.4376822005252348</v>
      </c>
      <c r="AW22">
        <v>19</v>
      </c>
      <c r="AX22">
        <f>(R22*SUMPRODUCT(K23:$K$23, X23:$X$23)-$AZ$3*SUMPRODUCT(K22:$K$22, W23:$W$23))/Z22</f>
        <v>43.393869055010015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918.74975817711845</v>
      </c>
      <c r="P23">
        <f t="shared" si="22"/>
        <v>45.937487908855928</v>
      </c>
      <c r="Q23" s="4">
        <f t="shared" si="23"/>
        <v>50</v>
      </c>
      <c r="R23">
        <f t="shared" si="0"/>
        <v>250000</v>
      </c>
      <c r="S23">
        <f t="shared" si="1"/>
        <v>43.997381131997635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33.830320164507981</v>
      </c>
      <c r="AC23">
        <f t="shared" si="2"/>
        <v>33.830320164507981</v>
      </c>
      <c r="AE23">
        <f t="shared" si="3"/>
        <v>706.44201246768591</v>
      </c>
      <c r="AF23">
        <f t="shared" si="4"/>
        <v>-35.322100623384301</v>
      </c>
      <c r="AG23">
        <f t="shared" si="4"/>
        <v>-38.445833927038521</v>
      </c>
      <c r="AH23">
        <f t="shared" si="5"/>
        <v>-724.45314735629722</v>
      </c>
      <c r="AI23">
        <f t="shared" si="6"/>
        <v>-91.77906943903406</v>
      </c>
      <c r="AJ23">
        <f t="shared" si="7"/>
        <v>0</v>
      </c>
      <c r="AK23">
        <f t="shared" si="24"/>
        <v>49.346516240616673</v>
      </c>
      <c r="AL23">
        <f t="shared" si="8"/>
        <v>-42.432553198417388</v>
      </c>
      <c r="AN23">
        <f t="shared" si="9"/>
        <v>158.59631372443141</v>
      </c>
      <c r="AO23">
        <f t="shared" si="9"/>
        <v>-7.9298156862215725</v>
      </c>
      <c r="AP23">
        <f t="shared" si="9"/>
        <v>-8.6310941751484478</v>
      </c>
      <c r="AQ23">
        <f t="shared" si="9"/>
        <v>-162.63981559565954</v>
      </c>
      <c r="AR23">
        <f t="shared" si="9"/>
        <v>-20.60441173259813</v>
      </c>
      <c r="AS23">
        <f t="shared" si="9"/>
        <v>0</v>
      </c>
      <c r="AT23">
        <f t="shared" si="9"/>
        <v>11.07829861868893</v>
      </c>
      <c r="AU23">
        <f t="shared" si="9"/>
        <v>-9.5261131139092008</v>
      </c>
      <c r="AW23">
        <v>20</v>
      </c>
      <c r="AX23">
        <f>(R23*SUMPRODUCT(K$23:$K24, X$23:$X24)-$AZ$3*SUMPRODUCT(K$22:$K23, W$23:$W24))/Z23</f>
        <v>43.997381131997635</v>
      </c>
    </row>
    <row r="25" spans="5:50" x14ac:dyDescent="0.25">
      <c r="AN25" s="8">
        <f t="shared" ref="AN25:AU25" si="25">SUM(AN3:AN23)</f>
        <v>8443.9095586395106</v>
      </c>
      <c r="AO25" s="8">
        <f t="shared" si="25"/>
        <v>-1111.257796564815</v>
      </c>
      <c r="AP25" s="8">
        <f t="shared" si="25"/>
        <v>-809.53261394011042</v>
      </c>
      <c r="AQ25" s="8">
        <f t="shared" si="25"/>
        <v>-6741.7043347923591</v>
      </c>
      <c r="AR25" s="8">
        <f t="shared" si="25"/>
        <v>-218.58518665777007</v>
      </c>
      <c r="AS25" s="8">
        <f t="shared" si="25"/>
        <v>-119.48646924659218</v>
      </c>
      <c r="AT25" s="8">
        <f t="shared" si="25"/>
        <v>338.07165590436063</v>
      </c>
      <c r="AU25" s="9">
        <f t="shared" si="25"/>
        <v>-1.5809575870662229E-12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148D-5ED2-49F7-8D36-41BB935037F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1077.7308642566463</v>
      </c>
      <c r="K3">
        <v>1</v>
      </c>
      <c r="L3" s="2">
        <v>0</v>
      </c>
      <c r="O3">
        <f>$C$3</f>
        <v>1077.7308642566463</v>
      </c>
      <c r="P3">
        <f>O3*B5</f>
        <v>862.18469140531715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1077.7308642566463</v>
      </c>
      <c r="AF3">
        <f t="shared" ref="AF3:AG23" si="4">-$Z3*P3</f>
        <v>-862.18469140531715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-184.45382714867083</v>
      </c>
      <c r="AJ3">
        <f t="shared" ref="AJ3:AJ23" si="7">AB3-AC3</f>
        <v>0</v>
      </c>
      <c r="AL3">
        <f t="shared" ref="AL3:AL23" si="8">SUM(AI3:AK3)</f>
        <v>-184.45382714867083</v>
      </c>
      <c r="AN3">
        <f t="shared" ref="AN3:AU23" si="9">AE3*$K3</f>
        <v>1077.7308642566463</v>
      </c>
      <c r="AO3">
        <f t="shared" si="9"/>
        <v>-862.18469140531715</v>
      </c>
      <c r="AP3">
        <f t="shared" si="9"/>
        <v>-400</v>
      </c>
      <c r="AQ3">
        <f t="shared" si="9"/>
        <v>0</v>
      </c>
      <c r="AR3">
        <f t="shared" si="9"/>
        <v>-184.45382714867083</v>
      </c>
      <c r="AS3">
        <f t="shared" si="9"/>
        <v>0</v>
      </c>
      <c r="AT3">
        <f t="shared" si="9"/>
        <v>0</v>
      </c>
      <c r="AU3">
        <f t="shared" si="9"/>
        <v>-184.45382714867083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846.05522840410231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144.77537124545447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142.89358097000604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-142.89358097000604</v>
      </c>
      <c r="AK4">
        <f>H4*SUM(AB4, AE4:AF4)</f>
        <v>0</v>
      </c>
      <c r="AL4">
        <f t="shared" si="8"/>
        <v>-892.39358097000604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-134.05908712825408</v>
      </c>
      <c r="AT4">
        <f t="shared" si="9"/>
        <v>0</v>
      </c>
      <c r="AU4">
        <f t="shared" si="9"/>
        <v>-837.22073456234727</v>
      </c>
      <c r="AW4">
        <v>1</v>
      </c>
      <c r="AX4">
        <f>(R4*SUMPRODUCT(K5:$K$23, X5:$X$23)-$AZ$3*SUMPRODUCT(K4:$K$22, W5:$W$23))/Z4</f>
        <v>144.77537124545447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1077.7308642566463</v>
      </c>
      <c r="P5">
        <f t="shared" ref="P5:P23" si="22">O5*$C$5</f>
        <v>53.886543212832322</v>
      </c>
      <c r="Q5" s="4">
        <f t="shared" ref="Q5:Q23" si="23">$C$8</f>
        <v>50</v>
      </c>
      <c r="R5">
        <f t="shared" si="0"/>
        <v>250000</v>
      </c>
      <c r="S5">
        <f t="shared" si="1"/>
        <v>284.41466857339617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142.89358097000604</v>
      </c>
      <c r="AC5">
        <f t="shared" si="2"/>
        <v>277.05532096523712</v>
      </c>
      <c r="AE5">
        <f t="shared" si="3"/>
        <v>1049.8441307843902</v>
      </c>
      <c r="AF5">
        <f t="shared" si="4"/>
        <v>-52.492206539219517</v>
      </c>
      <c r="AG5">
        <f t="shared" si="4"/>
        <v>-48.706229245300001</v>
      </c>
      <c r="AH5">
        <f t="shared" si="5"/>
        <v>-751.84877349999999</v>
      </c>
      <c r="AI5">
        <f t="shared" si="6"/>
        <v>196.79692149987068</v>
      </c>
      <c r="AJ5">
        <f t="shared" si="7"/>
        <v>-134.16173999523107</v>
      </c>
      <c r="AK5">
        <f>H5*SUM(AB5, AE5:AF5)</f>
        <v>98.517211650591278</v>
      </c>
      <c r="AL5">
        <f t="shared" si="8"/>
        <v>161.15239315523087</v>
      </c>
      <c r="AN5">
        <f t="shared" si="9"/>
        <v>906.60603454753516</v>
      </c>
      <c r="AO5">
        <f t="shared" si="9"/>
        <v>-45.330301727376764</v>
      </c>
      <c r="AP5">
        <f t="shared" si="9"/>
        <v>-42.060873665934082</v>
      </c>
      <c r="AQ5">
        <f t="shared" si="9"/>
        <v>-649.26841531512218</v>
      </c>
      <c r="AR5">
        <f t="shared" si="9"/>
        <v>169.94644383910207</v>
      </c>
      <c r="AS5">
        <f t="shared" si="9"/>
        <v>-115.8570491737633</v>
      </c>
      <c r="AT5">
        <f t="shared" si="9"/>
        <v>85.075770745596472</v>
      </c>
      <c r="AU5">
        <f t="shared" si="9"/>
        <v>139.16516541093523</v>
      </c>
      <c r="AW5">
        <v>2</v>
      </c>
      <c r="AX5">
        <f>(R5*SUMPRODUCT(K6:$K$23, X6:$X$23)-$AZ$3*SUMPRODUCT(K5:$K$22, W6:$W$23))/Z5</f>
        <v>284.41466857339617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1077.7308642566463</v>
      </c>
      <c r="P6">
        <f t="shared" si="22"/>
        <v>53.886543212832322</v>
      </c>
      <c r="Q6" s="4">
        <f t="shared" si="23"/>
        <v>50</v>
      </c>
      <c r="R6">
        <f t="shared" si="0"/>
        <v>250000</v>
      </c>
      <c r="S6">
        <f t="shared" si="1"/>
        <v>416.11993631172692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277.05532096523712</v>
      </c>
      <c r="AC6">
        <f t="shared" si="2"/>
        <v>400.04091897110811</v>
      </c>
      <c r="AE6">
        <f t="shared" si="3"/>
        <v>1036.0869732945916</v>
      </c>
      <c r="AF6">
        <f t="shared" si="4"/>
        <v>-51.804348664729588</v>
      </c>
      <c r="AG6">
        <f t="shared" si="4"/>
        <v>-48.067982817269588</v>
      </c>
      <c r="AH6">
        <f t="shared" si="5"/>
        <v>-755.92067788705594</v>
      </c>
      <c r="AI6">
        <f t="shared" si="6"/>
        <v>180.29396392553656</v>
      </c>
      <c r="AJ6">
        <f t="shared" si="7"/>
        <v>-122.985598005871</v>
      </c>
      <c r="AK6">
        <f>H6*SUM(AB6, AE6:AF6)</f>
        <v>137.23356848074681</v>
      </c>
      <c r="AL6">
        <f t="shared" si="8"/>
        <v>194.54193440041237</v>
      </c>
      <c r="AN6">
        <f t="shared" si="9"/>
        <v>806.93170009994969</v>
      </c>
      <c r="AO6">
        <f t="shared" si="9"/>
        <v>-40.346585004997493</v>
      </c>
      <c r="AP6">
        <f t="shared" si="9"/>
        <v>-37.436605318737087</v>
      </c>
      <c r="AQ6">
        <f t="shared" si="9"/>
        <v>-588.73084352028945</v>
      </c>
      <c r="AR6">
        <f t="shared" si="9"/>
        <v>140.41766625592575</v>
      </c>
      <c r="AS6">
        <f t="shared" si="9"/>
        <v>-95.784408302245097</v>
      </c>
      <c r="AT6">
        <f t="shared" si="9"/>
        <v>106.88110127745581</v>
      </c>
      <c r="AU6">
        <f t="shared" si="9"/>
        <v>151.51435923113647</v>
      </c>
      <c r="AW6">
        <v>3</v>
      </c>
      <c r="AX6">
        <f>(R6*SUMPRODUCT(K7:$K$23, X7:$X$23)-$AZ$3*SUMPRODUCT(K6:$K$22, W7:$W$23))/Z6</f>
        <v>416.11993631172692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1077.7308642566463</v>
      </c>
      <c r="P7">
        <f t="shared" si="22"/>
        <v>53.886543212832322</v>
      </c>
      <c r="Q7" s="4">
        <f t="shared" si="23"/>
        <v>50</v>
      </c>
      <c r="R7">
        <f t="shared" si="0"/>
        <v>250000</v>
      </c>
      <c r="S7">
        <f t="shared" si="1"/>
        <v>523.21910203025493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400.04091897110811</v>
      </c>
      <c r="AC7">
        <f t="shared" si="2"/>
        <v>496.37720325643477</v>
      </c>
      <c r="AE7">
        <f t="shared" si="3"/>
        <v>1022.4417078563018</v>
      </c>
      <c r="AF7">
        <f t="shared" si="4"/>
        <v>-51.122085392815094</v>
      </c>
      <c r="AG7">
        <f t="shared" si="4"/>
        <v>-47.434927483566149</v>
      </c>
      <c r="AH7">
        <f t="shared" si="5"/>
        <v>-761.87752765372306</v>
      </c>
      <c r="AI7">
        <f t="shared" si="6"/>
        <v>162.00716732619753</v>
      </c>
      <c r="AJ7">
        <f t="shared" si="7"/>
        <v>-96.336284285326656</v>
      </c>
      <c r="AK7">
        <f>H7*SUM(AB7, AE7:AF7)</f>
        <v>143.5814486882021</v>
      </c>
      <c r="AL7">
        <f t="shared" si="8"/>
        <v>209.25233172907298</v>
      </c>
      <c r="AN7">
        <f t="shared" si="9"/>
        <v>720.83317607462061</v>
      </c>
      <c r="AO7">
        <f t="shared" si="9"/>
        <v>-36.041658803731032</v>
      </c>
      <c r="AP7">
        <f t="shared" si="9"/>
        <v>-33.442170025065018</v>
      </c>
      <c r="AQ7">
        <f t="shared" si="9"/>
        <v>-537.13242898703982</v>
      </c>
      <c r="AR7">
        <f t="shared" si="9"/>
        <v>114.21691825878472</v>
      </c>
      <c r="AS7">
        <f t="shared" si="9"/>
        <v>-67.918189603410909</v>
      </c>
      <c r="AT7">
        <f t="shared" si="9"/>
        <v>101.2265744717233</v>
      </c>
      <c r="AU7">
        <f t="shared" si="9"/>
        <v>147.52530312709709</v>
      </c>
      <c r="AW7">
        <v>4</v>
      </c>
      <c r="AX7">
        <f>(R7*SUMPRODUCT(K8:$K$23, X8:$X$23)-$AZ$3*SUMPRODUCT(K7:$K$22, W8:$W$23))/Z7</f>
        <v>523.21910203025493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1077.7308642566463</v>
      </c>
      <c r="P8">
        <f t="shared" si="22"/>
        <v>53.886543212832322</v>
      </c>
      <c r="Q8" s="4">
        <f t="shared" si="23"/>
        <v>50</v>
      </c>
      <c r="R8">
        <f t="shared" si="0"/>
        <v>250000</v>
      </c>
      <c r="S8">
        <f t="shared" si="1"/>
        <v>595.28687241973023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496.37720325643477</v>
      </c>
      <c r="AC8">
        <f t="shared" si="2"/>
        <v>557.27109647802899</v>
      </c>
      <c r="AE8">
        <f t="shared" si="3"/>
        <v>1008.9056020859922</v>
      </c>
      <c r="AF8">
        <f t="shared" si="4"/>
        <v>-50.44528010429962</v>
      </c>
      <c r="AG8">
        <f t="shared" si="4"/>
        <v>-46.806936478611213</v>
      </c>
      <c r="AH8">
        <f t="shared" si="5"/>
        <v>-768.20865059635378</v>
      </c>
      <c r="AI8">
        <f t="shared" si="6"/>
        <v>143.4447349067276</v>
      </c>
      <c r="AJ8">
        <f t="shared" si="7"/>
        <v>-60.893893221594226</v>
      </c>
      <c r="AK8">
        <f t="shared" ref="AK8:AK23" si="24">H8*SUM(AB8:AB8, AE8:AF8)</f>
        <v>105.47572057976424</v>
      </c>
      <c r="AL8">
        <f t="shared" si="8"/>
        <v>188.02656226489762</v>
      </c>
      <c r="AN8">
        <f t="shared" si="9"/>
        <v>663.20752042570496</v>
      </c>
      <c r="AO8">
        <f t="shared" si="9"/>
        <v>-33.160376021285252</v>
      </c>
      <c r="AP8">
        <f t="shared" si="9"/>
        <v>-30.768698495201093</v>
      </c>
      <c r="AQ8">
        <f t="shared" si="9"/>
        <v>-504.98456275610988</v>
      </c>
      <c r="AR8">
        <f t="shared" si="9"/>
        <v>94.293883153108752</v>
      </c>
      <c r="AS8">
        <f t="shared" si="9"/>
        <v>-40.028807302746031</v>
      </c>
      <c r="AT8">
        <f t="shared" si="9"/>
        <v>69.334822768540533</v>
      </c>
      <c r="AU8">
        <f t="shared" si="9"/>
        <v>123.59989861890324</v>
      </c>
      <c r="AW8">
        <v>5</v>
      </c>
      <c r="AX8">
        <f>(R8*SUMPRODUCT(K9:$K$23, X9:$X$23)-$AZ$3*SUMPRODUCT(K8:$K$22, W9:$W$23))/Z8</f>
        <v>595.28687241973023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1077.7308642566463</v>
      </c>
      <c r="P9">
        <f t="shared" si="22"/>
        <v>53.886543212832322</v>
      </c>
      <c r="Q9" s="4">
        <f t="shared" si="23"/>
        <v>50</v>
      </c>
      <c r="R9">
        <f t="shared" si="0"/>
        <v>250000</v>
      </c>
      <c r="S9">
        <f t="shared" si="1"/>
        <v>642.24076048006998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557.27109647802899</v>
      </c>
      <c r="AC9">
        <f t="shared" si="2"/>
        <v>593.22111941895037</v>
      </c>
      <c r="AE9">
        <f t="shared" si="3"/>
        <v>995.47202399421724</v>
      </c>
      <c r="AF9">
        <f t="shared" si="4"/>
        <v>-49.773601199710868</v>
      </c>
      <c r="AG9">
        <f t="shared" si="4"/>
        <v>-46.183702119398504</v>
      </c>
      <c r="AH9">
        <f t="shared" si="5"/>
        <v>-775.82497213298086</v>
      </c>
      <c r="AI9">
        <f t="shared" si="6"/>
        <v>123.68974854212695</v>
      </c>
      <c r="AJ9">
        <f t="shared" si="7"/>
        <v>-35.950022940921372</v>
      </c>
      <c r="AK9">
        <f t="shared" si="24"/>
        <v>78.45500890602635</v>
      </c>
      <c r="AL9">
        <f t="shared" si="8"/>
        <v>166.19473450723194</v>
      </c>
      <c r="AN9">
        <f t="shared" si="9"/>
        <v>621.91305102759623</v>
      </c>
      <c r="AO9">
        <f t="shared" si="9"/>
        <v>-31.095652551379818</v>
      </c>
      <c r="AP9">
        <f t="shared" si="9"/>
        <v>-28.852892296842324</v>
      </c>
      <c r="AQ9">
        <f t="shared" si="9"/>
        <v>-484.69034172016552</v>
      </c>
      <c r="AR9">
        <f t="shared" si="9"/>
        <v>77.274164459208549</v>
      </c>
      <c r="AS9">
        <f t="shared" si="9"/>
        <v>-22.459484458430513</v>
      </c>
      <c r="AT9">
        <f t="shared" si="9"/>
        <v>49.014128756096035</v>
      </c>
      <c r="AU9">
        <f t="shared" si="9"/>
        <v>103.82880875687408</v>
      </c>
      <c r="AW9">
        <v>6</v>
      </c>
      <c r="AX9">
        <f>(R9*SUMPRODUCT(K10:$K$23, X10:$X$23)-$AZ$3*SUMPRODUCT(K9:$K$22, W10:$W$23))/Z9</f>
        <v>642.24076048006998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1077.7308642566463</v>
      </c>
      <c r="P10">
        <f t="shared" si="22"/>
        <v>53.886543212832322</v>
      </c>
      <c r="Q10" s="4">
        <f t="shared" si="23"/>
        <v>50</v>
      </c>
      <c r="R10">
        <f t="shared" si="0"/>
        <v>250000</v>
      </c>
      <c r="S10">
        <f t="shared" si="1"/>
        <v>675.76314112846353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593.22111941895037</v>
      </c>
      <c r="AC10">
        <f t="shared" si="2"/>
        <v>615.82266752921396</v>
      </c>
      <c r="AE10">
        <f t="shared" si="3"/>
        <v>982.13568528876669</v>
      </c>
      <c r="AF10">
        <f t="shared" si="4"/>
        <v>-49.106784264438339</v>
      </c>
      <c r="AG10">
        <f t="shared" si="4"/>
        <v>-45.564979062104925</v>
      </c>
      <c r="AH10">
        <f t="shared" si="5"/>
        <v>-784.43018049798354</v>
      </c>
      <c r="AI10">
        <f t="shared" si="6"/>
        <v>103.03374146423982</v>
      </c>
      <c r="AJ10">
        <f t="shared" si="7"/>
        <v>-22.601548110263593</v>
      </c>
      <c r="AK10">
        <f t="shared" si="24"/>
        <v>80.128126073272128</v>
      </c>
      <c r="AL10">
        <f t="shared" si="8"/>
        <v>160.56031942724837</v>
      </c>
      <c r="AN10">
        <f t="shared" si="9"/>
        <v>582.97508967503995</v>
      </c>
      <c r="AO10">
        <f t="shared" si="9"/>
        <v>-29.148754483752001</v>
      </c>
      <c r="AP10">
        <f t="shared" si="9"/>
        <v>-27.046413395478886</v>
      </c>
      <c r="AQ10">
        <f t="shared" si="9"/>
        <v>-465.62125953621552</v>
      </c>
      <c r="AR10">
        <f t="shared" si="9"/>
        <v>61.158662259593498</v>
      </c>
      <c r="AS10">
        <f t="shared" si="9"/>
        <v>-13.415803675335969</v>
      </c>
      <c r="AT10">
        <f t="shared" si="9"/>
        <v>47.562370640594629</v>
      </c>
      <c r="AU10">
        <f t="shared" si="9"/>
        <v>95.30522922485217</v>
      </c>
      <c r="AW10">
        <v>7</v>
      </c>
      <c r="AX10">
        <f>(R10*SUMPRODUCT(K11:$K$23, X11:$X$23)-$AZ$3*SUMPRODUCT(K10:$K$22, W11:$W$23))/Z10</f>
        <v>675.76314112846353</v>
      </c>
    </row>
    <row r="11" spans="1:52" x14ac:dyDescent="0.25">
      <c r="A11" t="s">
        <v>33</v>
      </c>
      <c r="C11" s="7">
        <f>AU25</f>
        <v>3.694822225952521E-13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1077.7308642566463</v>
      </c>
      <c r="P11">
        <f t="shared" si="22"/>
        <v>53.886543212832322</v>
      </c>
      <c r="Q11" s="4">
        <f t="shared" si="23"/>
        <v>50</v>
      </c>
      <c r="R11">
        <f t="shared" si="0"/>
        <v>250000</v>
      </c>
      <c r="S11">
        <f t="shared" si="1"/>
        <v>694.66205027321689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615.82266752921396</v>
      </c>
      <c r="AC11">
        <f t="shared" si="2"/>
        <v>624.50482224637653</v>
      </c>
      <c r="AE11">
        <f t="shared" si="3"/>
        <v>968.88569275853592</v>
      </c>
      <c r="AF11">
        <f t="shared" si="4"/>
        <v>-48.444284637926799</v>
      </c>
      <c r="AG11">
        <f t="shared" si="4"/>
        <v>-44.950261929578069</v>
      </c>
      <c r="AH11">
        <f t="shared" si="5"/>
        <v>-795.33670952904151</v>
      </c>
      <c r="AI11">
        <f t="shared" si="6"/>
        <v>80.154436661989507</v>
      </c>
      <c r="AJ11">
        <f t="shared" si="7"/>
        <v>-8.6821547171625753</v>
      </c>
      <c r="AK11">
        <f t="shared" si="24"/>
        <v>79.117599895965895</v>
      </c>
      <c r="AL11">
        <f t="shared" si="8"/>
        <v>150.58988184079283</v>
      </c>
      <c r="AN11">
        <f t="shared" si="9"/>
        <v>546.94262742770707</v>
      </c>
      <c r="AO11">
        <f t="shared" si="9"/>
        <v>-27.347131371385352</v>
      </c>
      <c r="AP11">
        <f t="shared" si="9"/>
        <v>-25.37473155716641</v>
      </c>
      <c r="AQ11">
        <f t="shared" si="9"/>
        <v>-448.97303453930954</v>
      </c>
      <c r="AR11">
        <f t="shared" si="9"/>
        <v>45.247729959845707</v>
      </c>
      <c r="AS11">
        <f t="shared" si="9"/>
        <v>-4.9011359629212814</v>
      </c>
      <c r="AT11">
        <f t="shared" si="9"/>
        <v>44.662428484902847</v>
      </c>
      <c r="AU11">
        <f t="shared" si="9"/>
        <v>85.009022481827273</v>
      </c>
      <c r="AW11">
        <v>8</v>
      </c>
      <c r="AX11">
        <f>(R11*SUMPRODUCT(K12:$K$23, X12:$X$23)-$AZ$3*SUMPRODUCT(K11:$K$22, W12:$W$23))/Z11</f>
        <v>694.66205027321689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1077.7308642566463</v>
      </c>
      <c r="P12">
        <f t="shared" si="22"/>
        <v>53.886543212832322</v>
      </c>
      <c r="Q12" s="4">
        <f t="shared" si="23"/>
        <v>50</v>
      </c>
      <c r="R12">
        <f t="shared" si="0"/>
        <v>250000</v>
      </c>
      <c r="S12">
        <f t="shared" si="1"/>
        <v>698.91570620298035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624.50482224637653</v>
      </c>
      <c r="AC12">
        <f t="shared" si="2"/>
        <v>619.78423675481963</v>
      </c>
      <c r="AE12">
        <f t="shared" si="3"/>
        <v>955.70981622271245</v>
      </c>
      <c r="AF12">
        <f t="shared" si="4"/>
        <v>-47.785490811135631</v>
      </c>
      <c r="AG12">
        <f t="shared" si="4"/>
        <v>-44.33898331759773</v>
      </c>
      <c r="AH12">
        <f t="shared" si="5"/>
        <v>-808.87996342275733</v>
      </c>
      <c r="AI12">
        <f t="shared" si="6"/>
        <v>54.705378671221752</v>
      </c>
      <c r="AJ12">
        <f t="shared" si="7"/>
        <v>4.7205854915569034</v>
      </c>
      <c r="AK12">
        <f t="shared" si="24"/>
        <v>79.533072763447791</v>
      </c>
      <c r="AL12">
        <f t="shared" si="8"/>
        <v>138.95903692622645</v>
      </c>
      <c r="AN12">
        <f t="shared" si="9"/>
        <v>512.88597265644785</v>
      </c>
      <c r="AO12">
        <f t="shared" si="9"/>
        <v>-25.644298632822398</v>
      </c>
      <c r="AP12">
        <f t="shared" si="9"/>
        <v>-23.794714880426373</v>
      </c>
      <c r="AQ12">
        <f t="shared" si="9"/>
        <v>-434.08907155738143</v>
      </c>
      <c r="AR12">
        <f t="shared" si="9"/>
        <v>29.357887585817682</v>
      </c>
      <c r="AS12">
        <f t="shared" si="9"/>
        <v>2.5333234421659179</v>
      </c>
      <c r="AT12">
        <f t="shared" si="9"/>
        <v>42.681781321299312</v>
      </c>
      <c r="AU12">
        <f t="shared" si="9"/>
        <v>74.572992349282913</v>
      </c>
      <c r="AW12">
        <v>9</v>
      </c>
      <c r="AX12">
        <f>(R12*SUMPRODUCT(K13:$K$23, X13:$X$23)-$AZ$3*SUMPRODUCT(K12:$K$22, W13:$W$23))/Z12</f>
        <v>698.91570620298035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1077.7308642566463</v>
      </c>
      <c r="P13">
        <f t="shared" si="22"/>
        <v>53.886543212832322</v>
      </c>
      <c r="Q13" s="4">
        <f t="shared" si="23"/>
        <v>50</v>
      </c>
      <c r="R13">
        <f t="shared" si="0"/>
        <v>250000</v>
      </c>
      <c r="S13">
        <f t="shared" si="1"/>
        <v>688.22389272752162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619.78423675481963</v>
      </c>
      <c r="AC13">
        <f t="shared" si="2"/>
        <v>601.93142834877108</v>
      </c>
      <c r="AE13">
        <f t="shared" si="3"/>
        <v>942.60034467358548</v>
      </c>
      <c r="AF13">
        <f t="shared" si="4"/>
        <v>-47.130017233679283</v>
      </c>
      <c r="AG13">
        <f t="shared" si="4"/>
        <v>-43.730785483430239</v>
      </c>
      <c r="AH13">
        <f t="shared" si="5"/>
        <v>-824.04000495755372</v>
      </c>
      <c r="AI13">
        <f t="shared" si="6"/>
        <v>27.699536998922213</v>
      </c>
      <c r="AJ13">
        <f t="shared" si="7"/>
        <v>17.852808406048553</v>
      </c>
      <c r="AK13">
        <f t="shared" si="24"/>
        <v>78.338660968867316</v>
      </c>
      <c r="AL13">
        <f t="shared" si="8"/>
        <v>123.89100637383808</v>
      </c>
      <c r="AN13">
        <f t="shared" si="9"/>
        <v>480.98385068890303</v>
      </c>
      <c r="AO13">
        <f t="shared" si="9"/>
        <v>-24.049192534445154</v>
      </c>
      <c r="AP13">
        <f t="shared" si="9"/>
        <v>-22.314655107360995</v>
      </c>
      <c r="AQ13">
        <f t="shared" si="9"/>
        <v>-420.48566706544068</v>
      </c>
      <c r="AR13">
        <f t="shared" si="9"/>
        <v>14.134335981656148</v>
      </c>
      <c r="AS13">
        <f t="shared" si="9"/>
        <v>9.1098126382778108</v>
      </c>
      <c r="AT13">
        <f t="shared" si="9"/>
        <v>39.974132222141726</v>
      </c>
      <c r="AU13">
        <f t="shared" si="9"/>
        <v>63.218280842075686</v>
      </c>
      <c r="AW13">
        <v>10</v>
      </c>
      <c r="AX13">
        <f>(R13*SUMPRODUCT(K14:$K$23, X14:$X$23)-$AZ$3*SUMPRODUCT(K13:$K$22, W14:$W$23))/Z13</f>
        <v>688.22389272752162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1077.7308642566463</v>
      </c>
      <c r="P14">
        <f t="shared" si="22"/>
        <v>53.886543212832322</v>
      </c>
      <c r="Q14" s="4">
        <f t="shared" si="23"/>
        <v>50</v>
      </c>
      <c r="R14">
        <f t="shared" si="0"/>
        <v>250000</v>
      </c>
      <c r="S14">
        <f t="shared" si="1"/>
        <v>676.65803964544864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601.93142834877108</v>
      </c>
      <c r="AC14">
        <f t="shared" si="2"/>
        <v>583.61791975703545</v>
      </c>
      <c r="AE14">
        <f t="shared" si="3"/>
        <v>929.54344469916703</v>
      </c>
      <c r="AF14">
        <f t="shared" si="4"/>
        <v>-46.47717223495836</v>
      </c>
      <c r="AG14">
        <f t="shared" si="4"/>
        <v>-43.125026642913767</v>
      </c>
      <c r="AH14">
        <f t="shared" si="5"/>
        <v>-842.25492841086634</v>
      </c>
      <c r="AI14">
        <f t="shared" si="6"/>
        <v>-2.3136825895714992</v>
      </c>
      <c r="AJ14">
        <f t="shared" si="7"/>
        <v>18.313508591735626</v>
      </c>
      <c r="AK14">
        <f t="shared" si="24"/>
        <v>127.07422325396833</v>
      </c>
      <c r="AL14">
        <f t="shared" si="8"/>
        <v>143.07404925613247</v>
      </c>
      <c r="AN14">
        <f t="shared" si="9"/>
        <v>436.93210803996459</v>
      </c>
      <c r="AO14">
        <f t="shared" si="9"/>
        <v>-21.846605401998232</v>
      </c>
      <c r="AP14">
        <f t="shared" si="9"/>
        <v>-20.270928602445377</v>
      </c>
      <c r="AQ14">
        <f t="shared" si="9"/>
        <v>-395.90212106407751</v>
      </c>
      <c r="AR14">
        <f t="shared" si="9"/>
        <v>-1.0875470285565936</v>
      </c>
      <c r="AS14">
        <f t="shared" si="9"/>
        <v>8.6082688875125157</v>
      </c>
      <c r="AT14">
        <f t="shared" si="9"/>
        <v>59.731267602953835</v>
      </c>
      <c r="AU14">
        <f t="shared" si="9"/>
        <v>67.251989461909773</v>
      </c>
      <c r="AW14">
        <v>11</v>
      </c>
      <c r="AX14">
        <f>(R14*SUMPRODUCT(K15:$K$23, X15:$X$23)-$AZ$3*SUMPRODUCT(K14:$K$22, W15:$W$23))/Z14</f>
        <v>676.65803964544864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1077.7308642566463</v>
      </c>
      <c r="P15">
        <f t="shared" si="22"/>
        <v>53.886543212832322</v>
      </c>
      <c r="Q15" s="4">
        <f t="shared" si="23"/>
        <v>50</v>
      </c>
      <c r="R15">
        <f t="shared" si="0"/>
        <v>250000</v>
      </c>
      <c r="S15">
        <f t="shared" si="1"/>
        <v>649.90948282176828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583.61791975703545</v>
      </c>
      <c r="AC15">
        <f t="shared" si="2"/>
        <v>552.69681065363716</v>
      </c>
      <c r="AE15">
        <f t="shared" si="3"/>
        <v>916.52518875615522</v>
      </c>
      <c r="AF15">
        <f t="shared" si="4"/>
        <v>-45.826259437807764</v>
      </c>
      <c r="AG15">
        <f t="shared" si="4"/>
        <v>-42.521060644779759</v>
      </c>
      <c r="AH15">
        <f t="shared" si="5"/>
        <v>-863.57865852434816</v>
      </c>
      <c r="AI15">
        <f t="shared" si="6"/>
        <v>-35.40078985078037</v>
      </c>
      <c r="AJ15">
        <f t="shared" si="7"/>
        <v>30.921109103398294</v>
      </c>
      <c r="AK15">
        <f t="shared" si="24"/>
        <v>124.4488014090787</v>
      </c>
      <c r="AL15">
        <f t="shared" si="8"/>
        <v>119.96912066169662</v>
      </c>
      <c r="AN15">
        <f t="shared" si="9"/>
        <v>396.85333986770564</v>
      </c>
      <c r="AO15">
        <f t="shared" si="9"/>
        <v>-19.842666993385283</v>
      </c>
      <c r="AP15">
        <f t="shared" si="9"/>
        <v>-18.411523369585925</v>
      </c>
      <c r="AQ15">
        <f t="shared" si="9"/>
        <v>-373.92761167750155</v>
      </c>
      <c r="AR15">
        <f t="shared" si="9"/>
        <v>-15.328462172767116</v>
      </c>
      <c r="AS15">
        <f t="shared" si="9"/>
        <v>13.388770511316642</v>
      </c>
      <c r="AT15">
        <f t="shared" si="9"/>
        <v>53.886050364585827</v>
      </c>
      <c r="AU15">
        <f t="shared" si="9"/>
        <v>51.946358703135353</v>
      </c>
      <c r="AW15">
        <v>12</v>
      </c>
      <c r="AX15">
        <f>(R15*SUMPRODUCT(K16:$K$23, X16:$X$23)-$AZ$3*SUMPRODUCT(K15:$K$22, W16:$W$23))/Z15</f>
        <v>649.90948282176828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1077.7308642566463</v>
      </c>
      <c r="P16">
        <f t="shared" si="22"/>
        <v>53.886543212832322</v>
      </c>
      <c r="Q16" s="4">
        <f t="shared" si="23"/>
        <v>50</v>
      </c>
      <c r="R16">
        <f t="shared" si="0"/>
        <v>250000</v>
      </c>
      <c r="S16">
        <f t="shared" si="1"/>
        <v>609.66529783763087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552.69681065363716</v>
      </c>
      <c r="AC16">
        <f t="shared" si="2"/>
        <v>511.12866036123251</v>
      </c>
      <c r="AE16">
        <f t="shared" si="3"/>
        <v>903.543525982613</v>
      </c>
      <c r="AF16">
        <f t="shared" si="4"/>
        <v>-45.177176299130657</v>
      </c>
      <c r="AG16">
        <f t="shared" si="4"/>
        <v>-41.918792341807098</v>
      </c>
      <c r="AH16">
        <f t="shared" si="5"/>
        <v>-885.28848262431461</v>
      </c>
      <c r="AI16">
        <f t="shared" si="6"/>
        <v>-68.840925282639432</v>
      </c>
      <c r="AJ16">
        <f t="shared" si="7"/>
        <v>41.568150292404653</v>
      </c>
      <c r="AK16">
        <f t="shared" si="24"/>
        <v>120.74749675636799</v>
      </c>
      <c r="AL16">
        <f t="shared" si="8"/>
        <v>93.474721766133214</v>
      </c>
      <c r="AN16">
        <f t="shared" si="9"/>
        <v>360.39277833420488</v>
      </c>
      <c r="AO16">
        <f t="shared" si="9"/>
        <v>-18.019638916710246</v>
      </c>
      <c r="AP16">
        <f t="shared" si="9"/>
        <v>-16.719980390595108</v>
      </c>
      <c r="AQ16">
        <f t="shared" si="9"/>
        <v>-353.11146248685395</v>
      </c>
      <c r="AR16">
        <f t="shared" si="9"/>
        <v>-27.458303459954458</v>
      </c>
      <c r="AS16">
        <f t="shared" si="9"/>
        <v>16.580121204234917</v>
      </c>
      <c r="AT16">
        <f t="shared" si="9"/>
        <v>48.162069210338458</v>
      </c>
      <c r="AU16">
        <f t="shared" si="9"/>
        <v>37.283886954618914</v>
      </c>
      <c r="AW16">
        <v>13</v>
      </c>
      <c r="AX16">
        <f>(R16*SUMPRODUCT(K17:$K$23, X17:$X$23)-$AZ$3*SUMPRODUCT(K16:$K$22, W17:$W$23))/Z16</f>
        <v>609.66529783763087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1077.7308642566463</v>
      </c>
      <c r="P17">
        <f t="shared" si="22"/>
        <v>53.886543212832322</v>
      </c>
      <c r="Q17" s="4">
        <f t="shared" si="23"/>
        <v>50</v>
      </c>
      <c r="R17">
        <f t="shared" si="0"/>
        <v>250000</v>
      </c>
      <c r="S17">
        <f t="shared" si="1"/>
        <v>556.91478619897669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511.12866036123251</v>
      </c>
      <c r="AC17">
        <f t="shared" si="2"/>
        <v>460.21083800986327</v>
      </c>
      <c r="AE17">
        <f t="shared" si="3"/>
        <v>890.59122953765223</v>
      </c>
      <c r="AF17">
        <f t="shared" si="4"/>
        <v>-44.52956147688262</v>
      </c>
      <c r="AG17">
        <f t="shared" si="4"/>
        <v>-41.317886453587292</v>
      </c>
      <c r="AH17">
        <f t="shared" si="5"/>
        <v>-908.58982400866887</v>
      </c>
      <c r="AI17">
        <f t="shared" si="6"/>
        <v>-103.84604240148656</v>
      </c>
      <c r="AJ17">
        <f t="shared" si="7"/>
        <v>50.917822351369239</v>
      </c>
      <c r="AK17">
        <f t="shared" si="24"/>
        <v>116.13749078372757</v>
      </c>
      <c r="AL17">
        <f t="shared" si="8"/>
        <v>63.209270733610254</v>
      </c>
      <c r="AN17">
        <f t="shared" si="9"/>
        <v>327.22523043776374</v>
      </c>
      <c r="AO17">
        <f t="shared" si="9"/>
        <v>-16.361261521888192</v>
      </c>
      <c r="AP17">
        <f t="shared" si="9"/>
        <v>-15.181212735494217</v>
      </c>
      <c r="AQ17">
        <f t="shared" si="9"/>
        <v>-333.83835891691109</v>
      </c>
      <c r="AR17">
        <f t="shared" si="9"/>
        <v>-38.155602736529737</v>
      </c>
      <c r="AS17">
        <f t="shared" si="9"/>
        <v>18.708466465547538</v>
      </c>
      <c r="AT17">
        <f t="shared" si="9"/>
        <v>42.671784679373189</v>
      </c>
      <c r="AU17">
        <f t="shared" si="9"/>
        <v>23.224648408390994</v>
      </c>
      <c r="AW17">
        <v>14</v>
      </c>
      <c r="AX17">
        <f>(R17*SUMPRODUCT(K18:$K$23, X18:$X$23)-$AZ$3*SUMPRODUCT(K17:$K$22, W18:$W$23))/Z17</f>
        <v>556.91478619897669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1077.7308642566463</v>
      </c>
      <c r="P18">
        <f t="shared" si="22"/>
        <v>53.886543212832322</v>
      </c>
      <c r="Q18" s="4">
        <f t="shared" si="23"/>
        <v>50</v>
      </c>
      <c r="R18">
        <f t="shared" si="0"/>
        <v>250000</v>
      </c>
      <c r="S18">
        <f t="shared" si="1"/>
        <v>492.29435631954192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460.21083800986327</v>
      </c>
      <c r="AC18">
        <f t="shared" si="2"/>
        <v>400.90353340395018</v>
      </c>
      <c r="AE18">
        <f t="shared" si="3"/>
        <v>877.65806370230644</v>
      </c>
      <c r="AF18">
        <f t="shared" si="4"/>
        <v>-43.882903185115325</v>
      </c>
      <c r="AG18">
        <f t="shared" si="4"/>
        <v>-40.717868106508298</v>
      </c>
      <c r="AH18">
        <f t="shared" si="5"/>
        <v>-934.19741271560861</v>
      </c>
      <c r="AI18">
        <f t="shared" si="6"/>
        <v>-141.14012030492574</v>
      </c>
      <c r="AJ18">
        <f t="shared" si="7"/>
        <v>59.307304605913089</v>
      </c>
      <c r="AK18">
        <f t="shared" si="24"/>
        <v>110.72896986595711</v>
      </c>
      <c r="AL18">
        <f t="shared" si="8"/>
        <v>28.896154166944456</v>
      </c>
      <c r="AN18">
        <f t="shared" si="9"/>
        <v>297.05377961235786</v>
      </c>
      <c r="AO18">
        <f t="shared" si="9"/>
        <v>-14.852688980617895</v>
      </c>
      <c r="AP18">
        <f t="shared" si="9"/>
        <v>-13.781445324814356</v>
      </c>
      <c r="AQ18">
        <f t="shared" si="9"/>
        <v>-316.19019277350947</v>
      </c>
      <c r="AR18">
        <f t="shared" si="9"/>
        <v>-47.770547466583835</v>
      </c>
      <c r="AS18">
        <f t="shared" si="9"/>
        <v>20.073260556042204</v>
      </c>
      <c r="AT18">
        <f t="shared" si="9"/>
        <v>37.477532961427059</v>
      </c>
      <c r="AU18">
        <f t="shared" si="9"/>
        <v>9.7802460508854292</v>
      </c>
      <c r="AW18">
        <v>15</v>
      </c>
      <c r="AX18">
        <f>(R18*SUMPRODUCT(K19:$K$23, X19:$X$23)-$AZ$3*SUMPRODUCT(K18:$K$22, W19:$W$23))/Z18</f>
        <v>492.29435631954192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1077.7308642566463</v>
      </c>
      <c r="P19">
        <f t="shared" si="22"/>
        <v>53.886543212832322</v>
      </c>
      <c r="Q19" s="4">
        <f t="shared" si="23"/>
        <v>50</v>
      </c>
      <c r="R19">
        <f t="shared" si="0"/>
        <v>250000</v>
      </c>
      <c r="S19">
        <f t="shared" si="1"/>
        <v>414.76091823002906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400.90353340395018</v>
      </c>
      <c r="AC19">
        <f t="shared" si="2"/>
        <v>332.78260736786751</v>
      </c>
      <c r="AE19">
        <f t="shared" si="3"/>
        <v>864.71524023688846</v>
      </c>
      <c r="AF19">
        <f t="shared" si="4"/>
        <v>-43.235762011844429</v>
      </c>
      <c r="AG19">
        <f t="shared" si="4"/>
        <v>-40.117401705541617</v>
      </c>
      <c r="AH19">
        <f t="shared" si="5"/>
        <v>-966.43859950797457</v>
      </c>
      <c r="AI19">
        <f t="shared" si="6"/>
        <v>-185.07652298847222</v>
      </c>
      <c r="AJ19">
        <f t="shared" si="7"/>
        <v>68.120926036082665</v>
      </c>
      <c r="AK19">
        <f t="shared" si="24"/>
        <v>104.60175907111632</v>
      </c>
      <c r="AL19">
        <f t="shared" si="8"/>
        <v>-12.353837881273236</v>
      </c>
      <c r="AN19">
        <f t="shared" si="9"/>
        <v>269.60268644034153</v>
      </c>
      <c r="AO19">
        <f t="shared" si="9"/>
        <v>-13.480134322017078</v>
      </c>
      <c r="AP19">
        <f t="shared" si="9"/>
        <v>-12.507885566880242</v>
      </c>
      <c r="AQ19">
        <f t="shared" si="9"/>
        <v>-301.31820347657163</v>
      </c>
      <c r="AR19">
        <f t="shared" si="9"/>
        <v>-57.703536925127437</v>
      </c>
      <c r="AS19">
        <f t="shared" si="9"/>
        <v>21.238881665946405</v>
      </c>
      <c r="AT19">
        <f t="shared" si="9"/>
        <v>32.612950413864212</v>
      </c>
      <c r="AU19">
        <f t="shared" si="9"/>
        <v>-3.8517048453168199</v>
      </c>
      <c r="AW19">
        <v>16</v>
      </c>
      <c r="AX19">
        <f>(R19*SUMPRODUCT(K20:$K$23, X20:$X$23)-$AZ$3*SUMPRODUCT(K19:$K$22, W20:$W$23))/Z19</f>
        <v>414.76091823002906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1077.7308642566463</v>
      </c>
      <c r="P20">
        <f t="shared" si="22"/>
        <v>53.886543212832322</v>
      </c>
      <c r="Q20" s="4">
        <f t="shared" si="23"/>
        <v>50</v>
      </c>
      <c r="R20">
        <f t="shared" si="0"/>
        <v>250000</v>
      </c>
      <c r="S20">
        <f t="shared" si="1"/>
        <v>325.34852287981641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332.78260736786751</v>
      </c>
      <c r="AC20">
        <f t="shared" si="2"/>
        <v>257.13050007320214</v>
      </c>
      <c r="AE20">
        <f t="shared" si="3"/>
        <v>851.75575293145823</v>
      </c>
      <c r="AF20">
        <f t="shared" si="4"/>
        <v>-42.58778764657292</v>
      </c>
      <c r="AG20">
        <f t="shared" si="4"/>
        <v>-39.516162206180667</v>
      </c>
      <c r="AH20">
        <f t="shared" si="5"/>
        <v>-1000.3274115276803</v>
      </c>
      <c r="AI20">
        <f t="shared" si="6"/>
        <v>-230.67560844897559</v>
      </c>
      <c r="AJ20">
        <f t="shared" si="7"/>
        <v>75.65210729466537</v>
      </c>
      <c r="AK20">
        <f t="shared" si="24"/>
        <v>97.718994403041364</v>
      </c>
      <c r="AL20">
        <f t="shared" si="8"/>
        <v>-57.30450675126886</v>
      </c>
      <c r="AN20">
        <f t="shared" si="9"/>
        <v>244.62877725167945</v>
      </c>
      <c r="AO20">
        <f t="shared" si="9"/>
        <v>-12.231438862583975</v>
      </c>
      <c r="AP20">
        <f t="shared" si="9"/>
        <v>-11.349251717886434</v>
      </c>
      <c r="AQ20">
        <f t="shared" si="9"/>
        <v>-287.29934689745028</v>
      </c>
      <c r="AR20">
        <f t="shared" si="9"/>
        <v>-66.251260226241243</v>
      </c>
      <c r="AS20">
        <f t="shared" si="9"/>
        <v>21.727687121939642</v>
      </c>
      <c r="AT20">
        <f t="shared" si="9"/>
        <v>28.065414331288199</v>
      </c>
      <c r="AU20">
        <f t="shared" si="9"/>
        <v>-16.458158773013398</v>
      </c>
      <c r="AW20">
        <v>17</v>
      </c>
      <c r="AX20">
        <f>(R20*SUMPRODUCT(K21:$K$23, X21:$X$23)-$AZ$3*SUMPRODUCT(K20:$K$22, W21:$W$23))/Z20</f>
        <v>325.34852287981641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1077.7308642566463</v>
      </c>
      <c r="P21">
        <f t="shared" si="22"/>
        <v>53.886543212832322</v>
      </c>
      <c r="Q21" s="4">
        <f t="shared" si="23"/>
        <v>50</v>
      </c>
      <c r="R21">
        <f t="shared" si="0"/>
        <v>250000</v>
      </c>
      <c r="S21">
        <f t="shared" si="1"/>
        <v>226.19471163314145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257.13050007320214</v>
      </c>
      <c r="AC21">
        <f t="shared" si="2"/>
        <v>176.04521166586909</v>
      </c>
      <c r="AE21">
        <f t="shared" si="3"/>
        <v>838.78777159307685</v>
      </c>
      <c r="AF21">
        <f t="shared" si="4"/>
        <v>-41.939388579653844</v>
      </c>
      <c r="AG21">
        <f t="shared" si="4"/>
        <v>-38.914528636591569</v>
      </c>
      <c r="AH21">
        <f t="shared" si="5"/>
        <v>-1032.3597376364698</v>
      </c>
      <c r="AI21">
        <f t="shared" si="6"/>
        <v>-274.42588325963834</v>
      </c>
      <c r="AJ21">
        <f t="shared" si="7"/>
        <v>81.085288407333053</v>
      </c>
      <c r="AK21">
        <f t="shared" si="24"/>
        <v>90.191080983488689</v>
      </c>
      <c r="AL21">
        <f t="shared" si="8"/>
        <v>-103.1495138688166</v>
      </c>
      <c r="AN21">
        <f t="shared" si="9"/>
        <v>221.91462576229185</v>
      </c>
      <c r="AO21">
        <f t="shared" si="9"/>
        <v>-11.095731288114592</v>
      </c>
      <c r="AP21">
        <f t="shared" si="9"/>
        <v>-10.295456552381246</v>
      </c>
      <c r="AQ21">
        <f t="shared" si="9"/>
        <v>-273.12716349517405</v>
      </c>
      <c r="AR21">
        <f t="shared" si="9"/>
        <v>-72.603725573378014</v>
      </c>
      <c r="AS21">
        <f t="shared" si="9"/>
        <v>21.452400763503611</v>
      </c>
      <c r="AT21">
        <f t="shared" si="9"/>
        <v>23.861482798603838</v>
      </c>
      <c r="AU21">
        <f t="shared" si="9"/>
        <v>-27.289842011270565</v>
      </c>
      <c r="AW21">
        <v>18</v>
      </c>
      <c r="AX21">
        <f>(R21*SUMPRODUCT(K22:$K$23, X22:$X$23)-$AZ$3*SUMPRODUCT(K21:$K$22, W22:$W$23))/Z21</f>
        <v>226.19471163314145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1077.7308642566463</v>
      </c>
      <c r="P22">
        <f t="shared" si="22"/>
        <v>53.886543212832322</v>
      </c>
      <c r="Q22" s="4">
        <f t="shared" si="23"/>
        <v>50</v>
      </c>
      <c r="R22">
        <f t="shared" si="0"/>
        <v>250000</v>
      </c>
      <c r="S22">
        <f t="shared" si="1"/>
        <v>117.48004267733292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176.04521166586909</v>
      </c>
      <c r="AC22">
        <f t="shared" si="2"/>
        <v>90.01748595286935</v>
      </c>
      <c r="AE22">
        <f t="shared" si="3"/>
        <v>825.79662658664324</v>
      </c>
      <c r="AF22">
        <f t="shared" si="4"/>
        <v>-41.289831329332166</v>
      </c>
      <c r="AG22">
        <f t="shared" si="4"/>
        <v>-38.311820417068034</v>
      </c>
      <c r="AH22">
        <f t="shared" si="5"/>
        <v>-1067.8146657880725</v>
      </c>
      <c r="AI22">
        <f t="shared" si="6"/>
        <v>-321.61969094782944</v>
      </c>
      <c r="AJ22">
        <f t="shared" si="7"/>
        <v>86.027725712999739</v>
      </c>
      <c r="AK22">
        <f t="shared" si="24"/>
        <v>82.196356336430384</v>
      </c>
      <c r="AL22">
        <f t="shared" si="8"/>
        <v>-153.3956088983993</v>
      </c>
      <c r="AN22">
        <f t="shared" si="9"/>
        <v>201.25575460539281</v>
      </c>
      <c r="AO22">
        <f t="shared" si="9"/>
        <v>-10.06278773026964</v>
      </c>
      <c r="AP22">
        <f t="shared" si="9"/>
        <v>-9.3370135940296599</v>
      </c>
      <c r="AQ22">
        <f t="shared" si="9"/>
        <v>-260.23822261198831</v>
      </c>
      <c r="AR22">
        <f t="shared" si="9"/>
        <v>-78.3822693308948</v>
      </c>
      <c r="AS22">
        <f t="shared" si="9"/>
        <v>20.965906493127292</v>
      </c>
      <c r="AT22">
        <f t="shared" si="9"/>
        <v>20.032159478150163</v>
      </c>
      <c r="AU22">
        <f t="shared" si="9"/>
        <v>-37.384203359617345</v>
      </c>
      <c r="AW22">
        <v>19</v>
      </c>
      <c r="AX22">
        <f>(R22*SUMPRODUCT(K23:$K$23, X23:$X$23)-$AZ$3*SUMPRODUCT(K22:$K$22, W23:$W$23))/Z22</f>
        <v>117.48004267733292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1077.7308642566463</v>
      </c>
      <c r="P23">
        <f t="shared" si="22"/>
        <v>53.886543212832322</v>
      </c>
      <c r="Q23" s="4">
        <f t="shared" si="23"/>
        <v>50</v>
      </c>
      <c r="R23">
        <f t="shared" si="0"/>
        <v>250000</v>
      </c>
      <c r="S23">
        <f t="shared" si="1"/>
        <v>119.36202370509108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90.01748595286935</v>
      </c>
      <c r="AC23">
        <f t="shared" si="2"/>
        <v>90.01748595286935</v>
      </c>
      <c r="AE23">
        <f t="shared" si="3"/>
        <v>812.77629117525169</v>
      </c>
      <c r="AF23">
        <f t="shared" si="4"/>
        <v>-40.63881455876259</v>
      </c>
      <c r="AG23">
        <f t="shared" si="4"/>
        <v>-37.707757944552128</v>
      </c>
      <c r="AH23">
        <f t="shared" si="5"/>
        <v>-1104.7213417261571</v>
      </c>
      <c r="AI23">
        <f t="shared" si="6"/>
        <v>-370.29162305422017</v>
      </c>
      <c r="AJ23">
        <f t="shared" si="7"/>
        <v>0</v>
      </c>
      <c r="AK23">
        <f t="shared" si="24"/>
        <v>73.776324456985151</v>
      </c>
      <c r="AL23">
        <f t="shared" si="8"/>
        <v>-296.51529859723502</v>
      </c>
      <c r="AN23">
        <f t="shared" si="9"/>
        <v>182.46837162576927</v>
      </c>
      <c r="AO23">
        <f t="shared" si="9"/>
        <v>-9.1234185812884654</v>
      </c>
      <c r="AP23">
        <f t="shared" si="9"/>
        <v>-8.4653960314862537</v>
      </c>
      <c r="AQ23">
        <f t="shared" si="9"/>
        <v>-248.01006933104881</v>
      </c>
      <c r="AR23">
        <f t="shared" si="9"/>
        <v>-83.130512318054258</v>
      </c>
      <c r="AS23">
        <f t="shared" si="9"/>
        <v>0</v>
      </c>
      <c r="AT23">
        <f t="shared" si="9"/>
        <v>16.562793396366231</v>
      </c>
      <c r="AU23">
        <f t="shared" si="9"/>
        <v>-66.567718921688027</v>
      </c>
      <c r="AW23">
        <v>20</v>
      </c>
      <c r="AX23">
        <f>(R23*SUMPRODUCT(K$23:$K24, X$23:$X24)-$AZ$3*SUMPRODUCT(K$22:$K23, W$23:$W24))/Z23</f>
        <v>119.36202370509108</v>
      </c>
    </row>
    <row r="25" spans="5:50" x14ac:dyDescent="0.25">
      <c r="AN25" s="8">
        <f t="shared" ref="AN25:AU25" si="25">SUM(AN3:AN23)</f>
        <v>9859.3373388576219</v>
      </c>
      <c r="AO25" s="8">
        <f t="shared" si="25"/>
        <v>-1301.265015135366</v>
      </c>
      <c r="AP25" s="8">
        <f t="shared" si="25"/>
        <v>-807.41184862781108</v>
      </c>
      <c r="AQ25" s="8">
        <f t="shared" si="25"/>
        <v>-8380.1000251622536</v>
      </c>
      <c r="AR25" s="8">
        <f t="shared" si="25"/>
        <v>-629.43955006780868</v>
      </c>
      <c r="AS25" s="8">
        <f t="shared" si="25"/>
        <v>-320.03706585749268</v>
      </c>
      <c r="AT25" s="8">
        <f t="shared" si="25"/>
        <v>949.47661592530176</v>
      </c>
      <c r="AU25" s="9">
        <f t="shared" si="25"/>
        <v>3.694822225952521E-13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1233-806F-4ACE-8AF2-FFBCAEC514D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1591.4995076740267</v>
      </c>
      <c r="K3">
        <v>1</v>
      </c>
      <c r="L3" s="2">
        <v>0</v>
      </c>
      <c r="O3">
        <f>$C$3</f>
        <v>1591.4995076740267</v>
      </c>
      <c r="P3">
        <f>O3*B5</f>
        <v>1273.1996061392215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1591.4995076740267</v>
      </c>
      <c r="AF3">
        <f t="shared" ref="AF3:AG23" si="4">-$Z3*P3</f>
        <v>-1273.1996061392215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-81.700098465194742</v>
      </c>
      <c r="AJ3">
        <f t="shared" ref="AJ3:AJ23" si="7">AB3-AC3</f>
        <v>0</v>
      </c>
      <c r="AL3">
        <f t="shared" ref="AL3:AL23" si="8">SUM(AI3:AK3)</f>
        <v>-81.700098465194742</v>
      </c>
      <c r="AN3">
        <f t="shared" ref="AN3:AU23" si="9">AE3*$K3</f>
        <v>1591.4995076740267</v>
      </c>
      <c r="AO3">
        <f t="shared" si="9"/>
        <v>-1273.1996061392215</v>
      </c>
      <c r="AP3">
        <f t="shared" si="9"/>
        <v>-400</v>
      </c>
      <c r="AQ3">
        <f t="shared" si="9"/>
        <v>0</v>
      </c>
      <c r="AR3">
        <f t="shared" si="9"/>
        <v>-81.700098465194742</v>
      </c>
      <c r="AS3">
        <f t="shared" si="9"/>
        <v>0</v>
      </c>
      <c r="AT3">
        <f t="shared" si="9"/>
        <v>0</v>
      </c>
      <c r="AU3">
        <f t="shared" si="9"/>
        <v>-81.700098465194742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1281.687465317736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383.53837568351628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378.22560210354823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-378.22560210354823</v>
      </c>
      <c r="AK4">
        <f>H4*SUM(AB4, AE4:AF4)</f>
        <v>0</v>
      </c>
      <c r="AL4">
        <f t="shared" si="8"/>
        <v>-1341.2256021035482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-354.8415443320651</v>
      </c>
      <c r="AT4">
        <f t="shared" si="9"/>
        <v>0</v>
      </c>
      <c r="AU4">
        <f t="shared" si="9"/>
        <v>-1258.3034075462501</v>
      </c>
      <c r="AW4">
        <v>1</v>
      </c>
      <c r="AX4">
        <f>(R4*SUMPRODUCT(K5:$K$23, X5:$X$23)-$AZ$3*SUMPRODUCT(K4:$K$22, W5:$W$23))/Z4</f>
        <v>383.53837568351628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1591.4995076740267</v>
      </c>
      <c r="P5">
        <f t="shared" ref="P5:P23" si="22">O5*$C$5</f>
        <v>79.574975383701343</v>
      </c>
      <c r="Q5" s="4">
        <f t="shared" ref="Q5:Q23" si="23">$C$8</f>
        <v>50</v>
      </c>
      <c r="R5">
        <f t="shared" si="0"/>
        <v>250000</v>
      </c>
      <c r="S5">
        <f t="shared" si="1"/>
        <v>731.58856561750451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378.22560210354823</v>
      </c>
      <c r="AC5">
        <f t="shared" si="2"/>
        <v>711.35062912227477</v>
      </c>
      <c r="AE5">
        <f t="shared" si="3"/>
        <v>1547.4738524325314</v>
      </c>
      <c r="AF5">
        <f t="shared" si="4"/>
        <v>-77.373692621626574</v>
      </c>
      <c r="AG5">
        <f t="shared" si="4"/>
        <v>-48.616849862999999</v>
      </c>
      <c r="AH5">
        <f t="shared" si="5"/>
        <v>-987.38068499999997</v>
      </c>
      <c r="AI5">
        <f t="shared" si="6"/>
        <v>434.10262494790493</v>
      </c>
      <c r="AJ5">
        <f t="shared" si="7"/>
        <v>-333.12502701872654</v>
      </c>
      <c r="AK5">
        <f>H5*SUM(AB5, AE5:AF5)</f>
        <v>159.69534582940875</v>
      </c>
      <c r="AL5">
        <f t="shared" si="8"/>
        <v>260.67294375858717</v>
      </c>
      <c r="AN5">
        <f t="shared" si="9"/>
        <v>1336.3404069055875</v>
      </c>
      <c r="AO5">
        <f t="shared" si="9"/>
        <v>-66.817020345279374</v>
      </c>
      <c r="AP5">
        <f t="shared" si="9"/>
        <v>-41.983688982054609</v>
      </c>
      <c r="AQ5">
        <f t="shared" si="9"/>
        <v>-852.66494441213558</v>
      </c>
      <c r="AR5">
        <f t="shared" si="9"/>
        <v>374.87475316611801</v>
      </c>
      <c r="AS5">
        <f t="shared" si="9"/>
        <v>-287.67428506585952</v>
      </c>
      <c r="AT5">
        <f t="shared" si="9"/>
        <v>137.90691396248002</v>
      </c>
      <c r="AU5">
        <f t="shared" si="9"/>
        <v>225.10738206273851</v>
      </c>
      <c r="AW5">
        <v>2</v>
      </c>
      <c r="AX5">
        <f>(R5*SUMPRODUCT(K6:$K$23, X6:$X$23)-$AZ$3*SUMPRODUCT(K5:$K$22, W6:$W$23))/Z5</f>
        <v>731.58856561750451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1591.4995076740267</v>
      </c>
      <c r="P6">
        <f t="shared" si="22"/>
        <v>79.574975383701343</v>
      </c>
      <c r="Q6" s="4">
        <f t="shared" si="23"/>
        <v>50</v>
      </c>
      <c r="R6">
        <f t="shared" si="0"/>
        <v>250000</v>
      </c>
      <c r="S6">
        <f t="shared" si="1"/>
        <v>1042.4124482758452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711.35062912227477</v>
      </c>
      <c r="AC6">
        <f t="shared" si="2"/>
        <v>999.2198967097612</v>
      </c>
      <c r="AE6">
        <f t="shared" si="3"/>
        <v>1525.5554327866771</v>
      </c>
      <c r="AF6">
        <f t="shared" si="4"/>
        <v>-76.277771639333864</v>
      </c>
      <c r="AG6">
        <f t="shared" si="4"/>
        <v>-47.928240801540468</v>
      </c>
      <c r="AH6">
        <f t="shared" si="5"/>
        <v>-1012.2028141476601</v>
      </c>
      <c r="AI6">
        <f t="shared" si="6"/>
        <v>389.14660619814276</v>
      </c>
      <c r="AJ6">
        <f t="shared" si="7"/>
        <v>-287.86926758748643</v>
      </c>
      <c r="AK6">
        <f>H6*SUM(AB6, AE6:AF6)</f>
        <v>235.07635798133447</v>
      </c>
      <c r="AL6">
        <f t="shared" si="8"/>
        <v>336.3536965919908</v>
      </c>
      <c r="AN6">
        <f t="shared" si="9"/>
        <v>1188.1425697891204</v>
      </c>
      <c r="AO6">
        <f t="shared" si="9"/>
        <v>-59.407128489456028</v>
      </c>
      <c r="AP6">
        <f t="shared" si="9"/>
        <v>-37.327770572973293</v>
      </c>
      <c r="AQ6">
        <f t="shared" si="9"/>
        <v>-788.33009073446703</v>
      </c>
      <c r="AR6">
        <f t="shared" si="9"/>
        <v>303.07757999222412</v>
      </c>
      <c r="AS6">
        <f t="shared" si="9"/>
        <v>-224.20013327862804</v>
      </c>
      <c r="AT6">
        <f t="shared" si="9"/>
        <v>183.08363109324384</v>
      </c>
      <c r="AU6">
        <f t="shared" si="9"/>
        <v>261.96107780683991</v>
      </c>
      <c r="AW6">
        <v>3</v>
      </c>
      <c r="AX6">
        <f>(R6*SUMPRODUCT(K7:$K$23, X7:$X$23)-$AZ$3*SUMPRODUCT(K6:$K$22, W7:$W$23))/Z6</f>
        <v>1042.4124482758452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1591.4995076740267</v>
      </c>
      <c r="P7">
        <f t="shared" si="22"/>
        <v>79.574975383701343</v>
      </c>
      <c r="Q7" s="4">
        <f t="shared" si="23"/>
        <v>50</v>
      </c>
      <c r="R7">
        <f t="shared" si="0"/>
        <v>250000</v>
      </c>
      <c r="S7">
        <f t="shared" si="1"/>
        <v>1295.1337656062517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999.2198967097612</v>
      </c>
      <c r="AC7">
        <f t="shared" si="2"/>
        <v>1223.6731921909341</v>
      </c>
      <c r="AE7">
        <f t="shared" si="3"/>
        <v>1503.6865956576801</v>
      </c>
      <c r="AF7">
        <f t="shared" si="4"/>
        <v>-75.184329782884006</v>
      </c>
      <c r="AG7">
        <f t="shared" si="4"/>
        <v>-47.241189469650386</v>
      </c>
      <c r="AH7">
        <f t="shared" si="5"/>
        <v>-1038.8446193733898</v>
      </c>
      <c r="AI7">
        <f t="shared" si="6"/>
        <v>342.41645703175573</v>
      </c>
      <c r="AJ7">
        <f t="shared" si="7"/>
        <v>-224.45329548117286</v>
      </c>
      <c r="AK7">
        <f>H7*SUM(AB7, AE7:AF7)</f>
        <v>254.18251042260314</v>
      </c>
      <c r="AL7">
        <f t="shared" si="8"/>
        <v>372.14567197318604</v>
      </c>
      <c r="AN7">
        <f t="shared" si="9"/>
        <v>1060.1163628597749</v>
      </c>
      <c r="AO7">
        <f t="shared" si="9"/>
        <v>-53.005818142988751</v>
      </c>
      <c r="AP7">
        <f t="shared" si="9"/>
        <v>-33.305582494622726</v>
      </c>
      <c r="AQ7">
        <f t="shared" si="9"/>
        <v>-732.39741755154921</v>
      </c>
      <c r="AR7">
        <f t="shared" si="9"/>
        <v>241.40754467061427</v>
      </c>
      <c r="AS7">
        <f t="shared" si="9"/>
        <v>-158.24215759090319</v>
      </c>
      <c r="AT7">
        <f t="shared" si="9"/>
        <v>179.20159641638594</v>
      </c>
      <c r="AU7">
        <f t="shared" si="9"/>
        <v>262.36698349609702</v>
      </c>
      <c r="AW7">
        <v>4</v>
      </c>
      <c r="AX7">
        <f>(R7*SUMPRODUCT(K8:$K$23, X8:$X$23)-$AZ$3*SUMPRODUCT(K7:$K$22, W8:$W$23))/Z7</f>
        <v>1295.1337656062517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1591.4995076740267</v>
      </c>
      <c r="P8">
        <f t="shared" si="22"/>
        <v>79.574975383701343</v>
      </c>
      <c r="Q8" s="4">
        <f t="shared" si="23"/>
        <v>50</v>
      </c>
      <c r="R8">
        <f t="shared" si="0"/>
        <v>250000</v>
      </c>
      <c r="S8">
        <f t="shared" si="1"/>
        <v>1477.049893686773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1223.6731921909341</v>
      </c>
      <c r="AC8">
        <f t="shared" si="2"/>
        <v>1375.2856733080698</v>
      </c>
      <c r="AE8">
        <f t="shared" si="3"/>
        <v>1481.8500589155392</v>
      </c>
      <c r="AF8">
        <f t="shared" si="4"/>
        <v>-74.092502945776971</v>
      </c>
      <c r="AG8">
        <f t="shared" si="4"/>
        <v>-46.555152916172119</v>
      </c>
      <c r="AH8">
        <f t="shared" si="5"/>
        <v>-1068.1232939087952</v>
      </c>
      <c r="AI8">
        <f t="shared" si="6"/>
        <v>293.07910914479498</v>
      </c>
      <c r="AJ8">
        <f t="shared" si="7"/>
        <v>-151.61248111713576</v>
      </c>
      <c r="AK8">
        <f t="shared" ref="AK8:AK23" si="24">H8*SUM(AB8:AB8, AE8:AF8)</f>
        <v>190.7787292416505</v>
      </c>
      <c r="AL8">
        <f t="shared" si="8"/>
        <v>332.24535726930969</v>
      </c>
      <c r="AN8">
        <f t="shared" si="9"/>
        <v>974.09916367209803</v>
      </c>
      <c r="AO8">
        <f t="shared" si="9"/>
        <v>-48.704958183604909</v>
      </c>
      <c r="AP8">
        <f t="shared" si="9"/>
        <v>-30.603187716210542</v>
      </c>
      <c r="AQ8">
        <f t="shared" si="9"/>
        <v>-702.13447105213959</v>
      </c>
      <c r="AR8">
        <f t="shared" si="9"/>
        <v>192.65654672014307</v>
      </c>
      <c r="AS8">
        <f t="shared" si="9"/>
        <v>-99.662978835074782</v>
      </c>
      <c r="AT8">
        <f t="shared" si="9"/>
        <v>125.40904491829529</v>
      </c>
      <c r="AU8">
        <f t="shared" si="9"/>
        <v>218.40261280336358</v>
      </c>
      <c r="AW8">
        <v>5</v>
      </c>
      <c r="AX8">
        <f>(R8*SUMPRODUCT(K9:$K$23, X9:$X$23)-$AZ$3*SUMPRODUCT(K8:$K$22, W9:$W$23))/Z8</f>
        <v>1477.049893686773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1591.4995076740267</v>
      </c>
      <c r="P9">
        <f t="shared" si="22"/>
        <v>79.574975383701343</v>
      </c>
      <c r="Q9" s="4">
        <f t="shared" si="23"/>
        <v>50</v>
      </c>
      <c r="R9">
        <f t="shared" si="0"/>
        <v>250000</v>
      </c>
      <c r="S9">
        <f t="shared" si="1"/>
        <v>1601.7805441400287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1375.2856733080698</v>
      </c>
      <c r="AC9">
        <f t="shared" si="2"/>
        <v>1469.4287519197351</v>
      </c>
      <c r="AE9">
        <f t="shared" si="3"/>
        <v>1459.9972160967118</v>
      </c>
      <c r="AF9">
        <f t="shared" si="4"/>
        <v>-72.999860804835592</v>
      </c>
      <c r="AG9">
        <f t="shared" si="4"/>
        <v>-45.868604076117329</v>
      </c>
      <c r="AH9">
        <f t="shared" si="5"/>
        <v>-1104.9865544653455</v>
      </c>
      <c r="AI9">
        <f t="shared" si="6"/>
        <v>236.14219675041318</v>
      </c>
      <c r="AJ9">
        <f t="shared" si="7"/>
        <v>-94.14307861166526</v>
      </c>
      <c r="AK9">
        <f t="shared" si="24"/>
        <v>144.19117409291721</v>
      </c>
      <c r="AL9">
        <f t="shared" si="8"/>
        <v>286.19029223166513</v>
      </c>
      <c r="AN9">
        <f t="shared" si="9"/>
        <v>912.12138690878703</v>
      </c>
      <c r="AO9">
        <f t="shared" si="9"/>
        <v>-45.606069345439359</v>
      </c>
      <c r="AP9">
        <f t="shared" si="9"/>
        <v>-28.65603735692795</v>
      </c>
      <c r="AQ9">
        <f t="shared" si="9"/>
        <v>-690.33136328098988</v>
      </c>
      <c r="AR9">
        <f t="shared" si="9"/>
        <v>147.52791692542985</v>
      </c>
      <c r="AS9">
        <f t="shared" si="9"/>
        <v>-58.815122716951109</v>
      </c>
      <c r="AT9">
        <f t="shared" si="9"/>
        <v>90.082263338319947</v>
      </c>
      <c r="AU9">
        <f t="shared" si="9"/>
        <v>178.79505754679869</v>
      </c>
      <c r="AW9">
        <v>6</v>
      </c>
      <c r="AX9">
        <f>(R9*SUMPRODUCT(K10:$K$23, X10:$X$23)-$AZ$3*SUMPRODUCT(K9:$K$22, W10:$W$23))/Z9</f>
        <v>1601.7805441400287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1591.4995076740267</v>
      </c>
      <c r="P10">
        <f t="shared" si="22"/>
        <v>79.574975383701343</v>
      </c>
      <c r="Q10" s="4">
        <f t="shared" si="23"/>
        <v>50</v>
      </c>
      <c r="R10">
        <f t="shared" si="0"/>
        <v>250000</v>
      </c>
      <c r="S10">
        <f t="shared" si="1"/>
        <v>1687.754153531813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1469.4287519197351</v>
      </c>
      <c r="AC10">
        <f t="shared" si="2"/>
        <v>1525.0941906906455</v>
      </c>
      <c r="AE10">
        <f t="shared" si="3"/>
        <v>1438.1162378190704</v>
      </c>
      <c r="AF10">
        <f t="shared" si="4"/>
        <v>-71.905811890953515</v>
      </c>
      <c r="AG10">
        <f t="shared" si="4"/>
        <v>-45.18117130682856</v>
      </c>
      <c r="AH10">
        <f t="shared" si="5"/>
        <v>-1143.7336426379857</v>
      </c>
      <c r="AI10">
        <f t="shared" si="6"/>
        <v>177.29561198330248</v>
      </c>
      <c r="AJ10">
        <f t="shared" si="7"/>
        <v>-55.665438770910441</v>
      </c>
      <c r="AK10">
        <f t="shared" si="24"/>
        <v>148.87105683701225</v>
      </c>
      <c r="AL10">
        <f t="shared" si="8"/>
        <v>270.50123004940428</v>
      </c>
      <c r="AN10">
        <f t="shared" si="9"/>
        <v>853.63555694364379</v>
      </c>
      <c r="AO10">
        <f t="shared" si="9"/>
        <v>-42.68177784718219</v>
      </c>
      <c r="AP10">
        <f t="shared" si="9"/>
        <v>-26.818593182954558</v>
      </c>
      <c r="AQ10">
        <f t="shared" si="9"/>
        <v>-678.89623895011732</v>
      </c>
      <c r="AR10">
        <f t="shared" si="9"/>
        <v>105.23894696338964</v>
      </c>
      <c r="AS10">
        <f t="shared" si="9"/>
        <v>-33.041833878310385</v>
      </c>
      <c r="AT10">
        <f t="shared" si="9"/>
        <v>88.366728762185048</v>
      </c>
      <c r="AU10">
        <f t="shared" si="9"/>
        <v>160.56384184726429</v>
      </c>
      <c r="AW10">
        <v>7</v>
      </c>
      <c r="AX10">
        <f>(R10*SUMPRODUCT(K11:$K$23, X11:$X$23)-$AZ$3*SUMPRODUCT(K10:$K$22, W11:$W$23))/Z10</f>
        <v>1687.754153531813</v>
      </c>
    </row>
    <row r="11" spans="1:52" x14ac:dyDescent="0.25">
      <c r="A11" t="s">
        <v>33</v>
      </c>
      <c r="C11" s="7">
        <f>AU25</f>
        <v>8.8107299234252423E-13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1591.4995076740267</v>
      </c>
      <c r="P11">
        <f t="shared" si="22"/>
        <v>79.574975383701343</v>
      </c>
      <c r="Q11" s="4">
        <f t="shared" si="23"/>
        <v>50</v>
      </c>
      <c r="R11">
        <f t="shared" si="0"/>
        <v>250000</v>
      </c>
      <c r="S11">
        <f t="shared" si="1"/>
        <v>1737.6048182524717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1525.0941906906455</v>
      </c>
      <c r="AC11">
        <f t="shared" si="2"/>
        <v>1546.2350312592953</v>
      </c>
      <c r="AE11">
        <f t="shared" si="3"/>
        <v>1416.2209180982752</v>
      </c>
      <c r="AF11">
        <f t="shared" si="4"/>
        <v>-70.811045904913755</v>
      </c>
      <c r="AG11">
        <f t="shared" si="4"/>
        <v>-44.493287973682101</v>
      </c>
      <c r="AH11">
        <f t="shared" si="5"/>
        <v>-1180.358100390896</v>
      </c>
      <c r="AI11">
        <f t="shared" si="6"/>
        <v>120.55848382878344</v>
      </c>
      <c r="AJ11">
        <f t="shared" si="7"/>
        <v>-21.140840568649764</v>
      </c>
      <c r="AK11">
        <f t="shared" si="24"/>
        <v>147.83095923852636</v>
      </c>
      <c r="AL11">
        <f t="shared" si="8"/>
        <v>247.24860249866003</v>
      </c>
      <c r="AN11">
        <f t="shared" si="9"/>
        <v>799.46643422651152</v>
      </c>
      <c r="AO11">
        <f t="shared" si="9"/>
        <v>-39.973321711325575</v>
      </c>
      <c r="AP11">
        <f t="shared" si="9"/>
        <v>-25.116766620774204</v>
      </c>
      <c r="AQ11">
        <f t="shared" si="9"/>
        <v>-666.32025383232303</v>
      </c>
      <c r="AR11">
        <f t="shared" si="9"/>
        <v>68.056092062088737</v>
      </c>
      <c r="AS11">
        <f t="shared" si="9"/>
        <v>-11.93414968666405</v>
      </c>
      <c r="AT11">
        <f t="shared" si="9"/>
        <v>83.451591725824386</v>
      </c>
      <c r="AU11">
        <f t="shared" si="9"/>
        <v>139.57353410124907</v>
      </c>
      <c r="AW11">
        <v>8</v>
      </c>
      <c r="AX11">
        <f>(R11*SUMPRODUCT(K12:$K$23, X12:$X$23)-$AZ$3*SUMPRODUCT(K11:$K$22, W12:$W$23))/Z11</f>
        <v>1737.6048182524717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1591.4995076740267</v>
      </c>
      <c r="P12">
        <f t="shared" si="22"/>
        <v>79.574975383701343</v>
      </c>
      <c r="Q12" s="4">
        <f t="shared" si="23"/>
        <v>50</v>
      </c>
      <c r="R12">
        <f t="shared" si="0"/>
        <v>250000</v>
      </c>
      <c r="S12">
        <f t="shared" si="1"/>
        <v>1751.9707446750454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1546.2350312592953</v>
      </c>
      <c r="AC12">
        <f t="shared" si="2"/>
        <v>1534.8726944632581</v>
      </c>
      <c r="AE12">
        <f t="shared" si="3"/>
        <v>1394.2864885187691</v>
      </c>
      <c r="AF12">
        <f t="shared" si="4"/>
        <v>-69.714324425938457</v>
      </c>
      <c r="AG12">
        <f t="shared" si="4"/>
        <v>-43.804175929545714</v>
      </c>
      <c r="AH12">
        <f t="shared" si="5"/>
        <v>-1220.8958219978367</v>
      </c>
      <c r="AI12">
        <f t="shared" si="6"/>
        <v>59.872166165448334</v>
      </c>
      <c r="AJ12">
        <f t="shared" si="7"/>
        <v>11.362336796037198</v>
      </c>
      <c r="AK12">
        <f t="shared" si="24"/>
        <v>148.99489343877534</v>
      </c>
      <c r="AL12">
        <f t="shared" si="8"/>
        <v>220.22939640026087</v>
      </c>
      <c r="AN12">
        <f t="shared" si="9"/>
        <v>748.25011701987955</v>
      </c>
      <c r="AO12">
        <f t="shared" si="9"/>
        <v>-37.412505850993981</v>
      </c>
      <c r="AP12">
        <f t="shared" si="9"/>
        <v>-23.507708089506277</v>
      </c>
      <c r="AQ12">
        <f t="shared" si="9"/>
        <v>-655.19923573918061</v>
      </c>
      <c r="AR12">
        <f t="shared" si="9"/>
        <v>32.130667340198734</v>
      </c>
      <c r="AS12">
        <f t="shared" si="9"/>
        <v>6.0976491612467267</v>
      </c>
      <c r="AT12">
        <f t="shared" si="9"/>
        <v>79.958779898502456</v>
      </c>
      <c r="AU12">
        <f t="shared" si="9"/>
        <v>118.1870963999479</v>
      </c>
      <c r="AW12">
        <v>9</v>
      </c>
      <c r="AX12">
        <f>(R12*SUMPRODUCT(K13:$K$23, X13:$X$23)-$AZ$3*SUMPRODUCT(K12:$K$22, W13:$W$23))/Z12</f>
        <v>1751.9707446750454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1591.4995076740267</v>
      </c>
      <c r="P13">
        <f t="shared" si="22"/>
        <v>79.574975383701343</v>
      </c>
      <c r="Q13" s="4">
        <f t="shared" si="23"/>
        <v>50</v>
      </c>
      <c r="R13">
        <f t="shared" si="0"/>
        <v>250000</v>
      </c>
      <c r="S13">
        <f t="shared" si="1"/>
        <v>1731.4065509343056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1534.8726944632581</v>
      </c>
      <c r="AC13">
        <f t="shared" si="2"/>
        <v>1492.9404629830015</v>
      </c>
      <c r="AE13">
        <f t="shared" si="3"/>
        <v>1372.3027734542936</v>
      </c>
      <c r="AF13">
        <f t="shared" si="4"/>
        <v>-68.615138672714693</v>
      </c>
      <c r="AG13">
        <f t="shared" si="4"/>
        <v>-43.113515487664564</v>
      </c>
      <c r="AH13">
        <f t="shared" si="5"/>
        <v>-1263.0934129284508</v>
      </c>
      <c r="AI13">
        <f t="shared" si="6"/>
        <v>-2.519293634536325</v>
      </c>
      <c r="AJ13">
        <f t="shared" si="7"/>
        <v>41.932231480256632</v>
      </c>
      <c r="AK13">
        <f t="shared" si="24"/>
        <v>146.7535690219581</v>
      </c>
      <c r="AL13">
        <f t="shared" si="8"/>
        <v>186.16650686767841</v>
      </c>
      <c r="AN13">
        <f t="shared" si="9"/>
        <v>700.24955541012355</v>
      </c>
      <c r="AO13">
        <f t="shared" si="9"/>
        <v>-35.012477770506187</v>
      </c>
      <c r="AP13">
        <f t="shared" si="9"/>
        <v>-21.999678668878033</v>
      </c>
      <c r="AQ13">
        <f t="shared" si="9"/>
        <v>-644.52292741362885</v>
      </c>
      <c r="AR13">
        <f t="shared" si="9"/>
        <v>-1.2855284428894822</v>
      </c>
      <c r="AS13">
        <f t="shared" si="9"/>
        <v>21.396900902191515</v>
      </c>
      <c r="AT13">
        <f t="shared" si="9"/>
        <v>74.884437640391994</v>
      </c>
      <c r="AU13">
        <f t="shared" si="9"/>
        <v>94.99581009969404</v>
      </c>
      <c r="AW13">
        <v>10</v>
      </c>
      <c r="AX13">
        <f>(R13*SUMPRODUCT(K14:$K$23, X14:$X$23)-$AZ$3*SUMPRODUCT(K13:$K$22, W14:$W$23))/Z13</f>
        <v>1731.4065509343056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1591.4995076740267</v>
      </c>
      <c r="P14">
        <f t="shared" si="22"/>
        <v>79.574975383701343</v>
      </c>
      <c r="Q14" s="4">
        <f t="shared" si="23"/>
        <v>50</v>
      </c>
      <c r="R14">
        <f t="shared" si="0"/>
        <v>250000</v>
      </c>
      <c r="S14">
        <f t="shared" si="1"/>
        <v>1698.4844395471364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1492.9404629830015</v>
      </c>
      <c r="AC14">
        <f t="shared" si="2"/>
        <v>1441.005625427767</v>
      </c>
      <c r="AE14">
        <f t="shared" si="3"/>
        <v>1350.2388894626956</v>
      </c>
      <c r="AF14">
        <f t="shared" si="4"/>
        <v>-67.511944473134776</v>
      </c>
      <c r="AG14">
        <f t="shared" si="4"/>
        <v>-42.420336385653897</v>
      </c>
      <c r="AH14">
        <f t="shared" si="5"/>
        <v>-1310.2197356701263</v>
      </c>
      <c r="AI14">
        <f t="shared" si="6"/>
        <v>-69.913127066219204</v>
      </c>
      <c r="AJ14">
        <f t="shared" si="7"/>
        <v>51.934837555234481</v>
      </c>
      <c r="AK14">
        <f t="shared" si="24"/>
        <v>237.5194114350281</v>
      </c>
      <c r="AL14">
        <f t="shared" si="8"/>
        <v>219.54112192404338</v>
      </c>
      <c r="AN14">
        <f t="shared" si="9"/>
        <v>634.68009773487131</v>
      </c>
      <c r="AO14">
        <f t="shared" si="9"/>
        <v>-31.734004886743563</v>
      </c>
      <c r="AP14">
        <f t="shared" si="9"/>
        <v>-19.939688786409207</v>
      </c>
      <c r="AQ14">
        <f t="shared" si="9"/>
        <v>-615.86908537361285</v>
      </c>
      <c r="AR14">
        <f t="shared" si="9"/>
        <v>-32.862681311894185</v>
      </c>
      <c r="AS14">
        <f t="shared" si="9"/>
        <v>24.411982229690889</v>
      </c>
      <c r="AT14">
        <f t="shared" si="9"/>
        <v>111.64605347984065</v>
      </c>
      <c r="AU14">
        <f t="shared" si="9"/>
        <v>103.19535439763735</v>
      </c>
      <c r="AW14">
        <v>11</v>
      </c>
      <c r="AX14">
        <f>(R14*SUMPRODUCT(K15:$K$23, X15:$X$23)-$AZ$3*SUMPRODUCT(K14:$K$22, W15:$W$23))/Z14</f>
        <v>1698.4844395471364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1591.4995076740267</v>
      </c>
      <c r="P15">
        <f t="shared" si="22"/>
        <v>79.574975383701343</v>
      </c>
      <c r="Q15" s="4">
        <f t="shared" si="23"/>
        <v>50</v>
      </c>
      <c r="R15">
        <f t="shared" si="0"/>
        <v>250000</v>
      </c>
      <c r="S15">
        <f t="shared" si="1"/>
        <v>1631.05659947713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1441.005625427767</v>
      </c>
      <c r="AC15">
        <f t="shared" si="2"/>
        <v>1361.055265465744</v>
      </c>
      <c r="AE15">
        <f t="shared" si="3"/>
        <v>1328.0463630754866</v>
      </c>
      <c r="AF15">
        <f t="shared" si="4"/>
        <v>-66.402318153774345</v>
      </c>
      <c r="AG15">
        <f t="shared" si="4"/>
        <v>-41.723115736819288</v>
      </c>
      <c r="AH15">
        <f t="shared" si="5"/>
        <v>-1365.0864248903422</v>
      </c>
      <c r="AI15">
        <f t="shared" si="6"/>
        <v>-145.16549570544908</v>
      </c>
      <c r="AJ15">
        <f t="shared" si="7"/>
        <v>79.950359962022958</v>
      </c>
      <c r="AK15">
        <f t="shared" si="24"/>
        <v>231.27113759114565</v>
      </c>
      <c r="AL15">
        <f t="shared" si="8"/>
        <v>166.05600184771953</v>
      </c>
      <c r="AN15">
        <f t="shared" si="9"/>
        <v>575.0410803230933</v>
      </c>
      <c r="AO15">
        <f t="shared" si="9"/>
        <v>-28.75205401615467</v>
      </c>
      <c r="AP15">
        <f t="shared" si="9"/>
        <v>-18.066015023891357</v>
      </c>
      <c r="AQ15">
        <f t="shared" si="9"/>
        <v>-591.07934355956888</v>
      </c>
      <c r="AR15">
        <f t="shared" si="9"/>
        <v>-62.85633227652157</v>
      </c>
      <c r="AS15">
        <f t="shared" si="9"/>
        <v>34.618325566822584</v>
      </c>
      <c r="AT15">
        <f t="shared" si="9"/>
        <v>100.13988103546647</v>
      </c>
      <c r="AU15">
        <f t="shared" si="9"/>
        <v>71.90187432576748</v>
      </c>
      <c r="AW15">
        <v>12</v>
      </c>
      <c r="AX15">
        <f>(R15*SUMPRODUCT(K16:$K$23, X16:$X$23)-$AZ$3*SUMPRODUCT(K15:$K$22, W16:$W$23))/Z15</f>
        <v>1631.05659947713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1591.4995076740267</v>
      </c>
      <c r="P16">
        <f t="shared" si="22"/>
        <v>79.574975383701343</v>
      </c>
      <c r="Q16" s="4">
        <f t="shared" si="23"/>
        <v>50</v>
      </c>
      <c r="R16">
        <f t="shared" si="0"/>
        <v>250000</v>
      </c>
      <c r="S16">
        <f t="shared" si="1"/>
        <v>1531.7214319537341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1361.055265465744</v>
      </c>
      <c r="AC16">
        <f t="shared" si="2"/>
        <v>1256.6650963276688</v>
      </c>
      <c r="AE16">
        <f t="shared" si="3"/>
        <v>1305.7086232485569</v>
      </c>
      <c r="AF16">
        <f t="shared" si="4"/>
        <v>-65.285431162427855</v>
      </c>
      <c r="AG16">
        <f t="shared" si="4"/>
        <v>-41.021332930125986</v>
      </c>
      <c r="AH16">
        <f t="shared" si="5"/>
        <v>-1422.7582466255376</v>
      </c>
      <c r="AI16">
        <f t="shared" si="6"/>
        <v>-223.35638746953441</v>
      </c>
      <c r="AJ16">
        <f t="shared" si="7"/>
        <v>104.39016913807518</v>
      </c>
      <c r="AK16">
        <f t="shared" si="24"/>
        <v>222.61371456962894</v>
      </c>
      <c r="AL16">
        <f t="shared" si="8"/>
        <v>103.64749623816971</v>
      </c>
      <c r="AN16">
        <f t="shared" si="9"/>
        <v>520.8027559222777</v>
      </c>
      <c r="AO16">
        <f t="shared" si="9"/>
        <v>-26.040137796113889</v>
      </c>
      <c r="AP16">
        <f t="shared" si="9"/>
        <v>-16.362014358503632</v>
      </c>
      <c r="AQ16">
        <f t="shared" si="9"/>
        <v>-567.48986922534414</v>
      </c>
      <c r="AR16">
        <f t="shared" si="9"/>
        <v>-89.089265457683865</v>
      </c>
      <c r="AS16">
        <f t="shared" si="9"/>
        <v>41.63768762056565</v>
      </c>
      <c r="AT16">
        <f t="shared" si="9"/>
        <v>88.793038500051281</v>
      </c>
      <c r="AU16">
        <f t="shared" si="9"/>
        <v>41.341460662933059</v>
      </c>
      <c r="AW16">
        <v>13</v>
      </c>
      <c r="AX16">
        <f>(R16*SUMPRODUCT(K17:$K$23, X17:$X$23)-$AZ$3*SUMPRODUCT(K16:$K$22, W17:$W$23))/Z16</f>
        <v>1531.7214319537341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1591.4995076740267</v>
      </c>
      <c r="P17">
        <f t="shared" si="22"/>
        <v>79.574975383701343</v>
      </c>
      <c r="Q17" s="4">
        <f t="shared" si="23"/>
        <v>50</v>
      </c>
      <c r="R17">
        <f t="shared" si="0"/>
        <v>250000</v>
      </c>
      <c r="S17">
        <f t="shared" si="1"/>
        <v>1403.2725336348503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1256.6650963276688</v>
      </c>
      <c r="AC17">
        <f t="shared" si="2"/>
        <v>1131.4490574903293</v>
      </c>
      <c r="AE17">
        <f t="shared" si="3"/>
        <v>1283.2151807958539</v>
      </c>
      <c r="AF17">
        <f t="shared" si="4"/>
        <v>-64.160759039792708</v>
      </c>
      <c r="AG17">
        <f t="shared" si="4"/>
        <v>-40.314658427738706</v>
      </c>
      <c r="AH17">
        <f t="shared" si="5"/>
        <v>-1482.3058654301026</v>
      </c>
      <c r="AI17">
        <f t="shared" si="6"/>
        <v>-303.56610210178019</v>
      </c>
      <c r="AJ17">
        <f t="shared" si="7"/>
        <v>125.21603883733951</v>
      </c>
      <c r="AK17">
        <f t="shared" si="24"/>
        <v>211.85227060146099</v>
      </c>
      <c r="AL17">
        <f t="shared" si="8"/>
        <v>33.502207337020309</v>
      </c>
      <c r="AN17">
        <f t="shared" si="9"/>
        <v>471.48497459957025</v>
      </c>
      <c r="AO17">
        <f t="shared" si="9"/>
        <v>-23.574248729978518</v>
      </c>
      <c r="AP17">
        <f t="shared" si="9"/>
        <v>-14.8126019620529</v>
      </c>
      <c r="AQ17">
        <f t="shared" si="9"/>
        <v>-544.63581305019738</v>
      </c>
      <c r="AR17">
        <f t="shared" si="9"/>
        <v>-111.53768914265858</v>
      </c>
      <c r="AS17">
        <f t="shared" si="9"/>
        <v>46.007467628357233</v>
      </c>
      <c r="AT17">
        <f t="shared" si="9"/>
        <v>77.839760562559775</v>
      </c>
      <c r="AU17">
        <f t="shared" si="9"/>
        <v>12.309539048258422</v>
      </c>
      <c r="AW17">
        <v>14</v>
      </c>
      <c r="AX17">
        <f>(R17*SUMPRODUCT(K18:$K$23, X18:$X$23)-$AZ$3*SUMPRODUCT(K17:$K$22, W18:$W$23))/Z17</f>
        <v>1403.2725336348503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1591.4995076740267</v>
      </c>
      <c r="P18">
        <f t="shared" si="22"/>
        <v>79.574975383701343</v>
      </c>
      <c r="Q18" s="4">
        <f t="shared" si="23"/>
        <v>50</v>
      </c>
      <c r="R18">
        <f t="shared" si="0"/>
        <v>250000</v>
      </c>
      <c r="S18">
        <f t="shared" si="1"/>
        <v>1245.8762943060692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1131.4490574903293</v>
      </c>
      <c r="AC18">
        <f t="shared" si="2"/>
        <v>986.77522319909951</v>
      </c>
      <c r="AE18">
        <f t="shared" si="3"/>
        <v>1260.5202371082985</v>
      </c>
      <c r="AF18">
        <f t="shared" si="4"/>
        <v>-63.026011855414929</v>
      </c>
      <c r="AG18">
        <f t="shared" si="4"/>
        <v>-39.60165337878572</v>
      </c>
      <c r="AH18">
        <f t="shared" si="5"/>
        <v>-1549.2923233779984</v>
      </c>
      <c r="AI18">
        <f t="shared" si="6"/>
        <v>-391.39975150390046</v>
      </c>
      <c r="AJ18">
        <f t="shared" si="7"/>
        <v>144.67383429122981</v>
      </c>
      <c r="AK18">
        <f t="shared" si="24"/>
        <v>199.29233459090227</v>
      </c>
      <c r="AL18">
        <f t="shared" si="8"/>
        <v>-47.43358262176838</v>
      </c>
      <c r="AN18">
        <f t="shared" si="9"/>
        <v>426.6380224792112</v>
      </c>
      <c r="AO18">
        <f t="shared" si="9"/>
        <v>-21.331901123960563</v>
      </c>
      <c r="AP18">
        <f t="shared" si="9"/>
        <v>-13.403649213273772</v>
      </c>
      <c r="AQ18">
        <f t="shared" si="9"/>
        <v>-524.37635956131237</v>
      </c>
      <c r="AR18">
        <f t="shared" si="9"/>
        <v>-132.47388741933545</v>
      </c>
      <c r="AS18">
        <f t="shared" si="9"/>
        <v>48.966574870778828</v>
      </c>
      <c r="AT18">
        <f t="shared" si="9"/>
        <v>67.452854005883609</v>
      </c>
      <c r="AU18">
        <f t="shared" si="9"/>
        <v>-16.054458542673018</v>
      </c>
      <c r="AW18">
        <v>15</v>
      </c>
      <c r="AX18">
        <f>(R18*SUMPRODUCT(K19:$K$23, X19:$X$23)-$AZ$3*SUMPRODUCT(K18:$K$22, W19:$W$23))/Z18</f>
        <v>1245.8762943060692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1591.4995076740267</v>
      </c>
      <c r="P19">
        <f t="shared" si="22"/>
        <v>79.574975383701343</v>
      </c>
      <c r="Q19" s="4">
        <f t="shared" si="23"/>
        <v>50</v>
      </c>
      <c r="R19">
        <f t="shared" si="0"/>
        <v>250000</v>
      </c>
      <c r="S19">
        <f t="shared" si="1"/>
        <v>1059.5791046710306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986.77522319909951</v>
      </c>
      <c r="AC19">
        <f t="shared" si="2"/>
        <v>823.945336213926</v>
      </c>
      <c r="AE19">
        <f t="shared" si="3"/>
        <v>1237.5749872322162</v>
      </c>
      <c r="AF19">
        <f t="shared" si="4"/>
        <v>-61.878749361610815</v>
      </c>
      <c r="AG19">
        <f t="shared" si="4"/>
        <v>-38.880784482331684</v>
      </c>
      <c r="AH19">
        <f t="shared" si="5"/>
        <v>-1624.2618133308963</v>
      </c>
      <c r="AI19">
        <f t="shared" si="6"/>
        <v>-487.44635994262239</v>
      </c>
      <c r="AJ19">
        <f t="shared" si="7"/>
        <v>162.82988698517352</v>
      </c>
      <c r="AK19">
        <f t="shared" si="24"/>
        <v>185.0470078666568</v>
      </c>
      <c r="AL19">
        <f t="shared" si="8"/>
        <v>-139.56946509079208</v>
      </c>
      <c r="AN19">
        <f t="shared" si="9"/>
        <v>385.85366107086605</v>
      </c>
      <c r="AO19">
        <f t="shared" si="9"/>
        <v>-19.292683053543303</v>
      </c>
      <c r="AP19">
        <f t="shared" si="9"/>
        <v>-12.122330519435423</v>
      </c>
      <c r="AQ19">
        <f t="shared" si="9"/>
        <v>-506.4156707085516</v>
      </c>
      <c r="AR19">
        <f t="shared" si="9"/>
        <v>-151.97702321066421</v>
      </c>
      <c r="AS19">
        <f t="shared" si="9"/>
        <v>50.767435244871784</v>
      </c>
      <c r="AT19">
        <f t="shared" si="9"/>
        <v>57.694334640072448</v>
      </c>
      <c r="AU19">
        <f t="shared" si="9"/>
        <v>-43.515253325719975</v>
      </c>
      <c r="AW19">
        <v>16</v>
      </c>
      <c r="AX19">
        <f>(R19*SUMPRODUCT(K20:$K$23, X20:$X$23)-$AZ$3*SUMPRODUCT(K19:$K$22, W20:$W$23))/Z19</f>
        <v>1059.5791046710306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1591.4995076740267</v>
      </c>
      <c r="P20">
        <f t="shared" si="22"/>
        <v>79.574975383701343</v>
      </c>
      <c r="Q20" s="4">
        <f t="shared" si="23"/>
        <v>50</v>
      </c>
      <c r="R20">
        <f t="shared" si="0"/>
        <v>250000</v>
      </c>
      <c r="S20">
        <f t="shared" si="1"/>
        <v>843.54804896773953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823.945336213926</v>
      </c>
      <c r="AC20">
        <f t="shared" si="2"/>
        <v>643.62750110956563</v>
      </c>
      <c r="AE20">
        <f t="shared" si="3"/>
        <v>1214.3147653471867</v>
      </c>
      <c r="AF20">
        <f t="shared" si="4"/>
        <v>-60.715738267359335</v>
      </c>
      <c r="AG20">
        <f t="shared" si="4"/>
        <v>-38.15002013798626</v>
      </c>
      <c r="AH20">
        <f t="shared" si="5"/>
        <v>-1709.7824976105358</v>
      </c>
      <c r="AI20">
        <f t="shared" si="6"/>
        <v>-594.33349066869459</v>
      </c>
      <c r="AJ20">
        <f t="shared" si="7"/>
        <v>180.31783510436037</v>
      </c>
      <c r="AK20">
        <f t="shared" si="24"/>
        <v>169.22242625577309</v>
      </c>
      <c r="AL20">
        <f t="shared" si="8"/>
        <v>-244.79322930856114</v>
      </c>
      <c r="AN20">
        <f t="shared" si="9"/>
        <v>348.75765173663206</v>
      </c>
      <c r="AO20">
        <f t="shared" si="9"/>
        <v>-17.437882586831602</v>
      </c>
      <c r="AP20">
        <f t="shared" si="9"/>
        <v>-10.956888458179314</v>
      </c>
      <c r="AQ20">
        <f t="shared" si="9"/>
        <v>-491.05861664834089</v>
      </c>
      <c r="AR20">
        <f t="shared" si="9"/>
        <v>-170.69573595671974</v>
      </c>
      <c r="AS20">
        <f t="shared" si="9"/>
        <v>51.788240192607539</v>
      </c>
      <c r="AT20">
        <f t="shared" si="9"/>
        <v>48.601579826186985</v>
      </c>
      <c r="AU20">
        <f t="shared" si="9"/>
        <v>-70.305915937925207</v>
      </c>
      <c r="AW20">
        <v>17</v>
      </c>
      <c r="AX20">
        <f>(R20*SUMPRODUCT(K21:$K$23, X21:$X$23)-$AZ$3*SUMPRODUCT(K20:$K$22, W21:$W$23))/Z20</f>
        <v>843.54804896773953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1591.4995076740267</v>
      </c>
      <c r="P21">
        <f t="shared" si="22"/>
        <v>79.574975383701343</v>
      </c>
      <c r="Q21" s="4">
        <f t="shared" si="23"/>
        <v>50</v>
      </c>
      <c r="R21">
        <f t="shared" si="0"/>
        <v>250000</v>
      </c>
      <c r="S21">
        <f t="shared" si="1"/>
        <v>596.38299092928901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643.62750110956563</v>
      </c>
      <c r="AC21">
        <f t="shared" si="2"/>
        <v>446.17718415384422</v>
      </c>
      <c r="AE21">
        <f t="shared" si="3"/>
        <v>1190.6623423477542</v>
      </c>
      <c r="AF21">
        <f t="shared" si="4"/>
        <v>-59.533117117387711</v>
      </c>
      <c r="AG21">
        <f t="shared" si="4"/>
        <v>-37.406934045738559</v>
      </c>
      <c r="AH21">
        <f t="shared" si="5"/>
        <v>-1807.9294543391686</v>
      </c>
      <c r="AI21">
        <f t="shared" si="6"/>
        <v>-714.20716315454069</v>
      </c>
      <c r="AJ21">
        <f t="shared" si="7"/>
        <v>197.45031695572141</v>
      </c>
      <c r="AK21">
        <f t="shared" si="24"/>
        <v>151.86948258636068</v>
      </c>
      <c r="AL21">
        <f t="shared" si="8"/>
        <v>-364.88736361245861</v>
      </c>
      <c r="AN21">
        <f t="shared" si="9"/>
        <v>315.00863157497247</v>
      </c>
      <c r="AO21">
        <f t="shared" si="9"/>
        <v>-15.750431578748621</v>
      </c>
      <c r="AP21">
        <f t="shared" si="9"/>
        <v>-9.8965984612636451</v>
      </c>
      <c r="AQ21">
        <f t="shared" si="9"/>
        <v>-478.31644887038141</v>
      </c>
      <c r="AR21">
        <f t="shared" si="9"/>
        <v>-188.95484733542122</v>
      </c>
      <c r="AS21">
        <f t="shared" si="9"/>
        <v>52.238617058823699</v>
      </c>
      <c r="AT21">
        <f t="shared" si="9"/>
        <v>40.179483457247024</v>
      </c>
      <c r="AU21">
        <f t="shared" si="9"/>
        <v>-96.536746819350498</v>
      </c>
      <c r="AW21">
        <v>18</v>
      </c>
      <c r="AX21">
        <f>(R21*SUMPRODUCT(K22:$K$23, X22:$X$23)-$AZ$3*SUMPRODUCT(K21:$K$22, W22:$W$23))/Z21</f>
        <v>596.38299092928901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1591.4995076740267</v>
      </c>
      <c r="P22">
        <f t="shared" si="22"/>
        <v>79.574975383701343</v>
      </c>
      <c r="Q22" s="4">
        <f t="shared" si="23"/>
        <v>50</v>
      </c>
      <c r="R22">
        <f t="shared" si="0"/>
        <v>250000</v>
      </c>
      <c r="S22">
        <f t="shared" si="1"/>
        <v>316.46343983926977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446.17718415384422</v>
      </c>
      <c r="AC22">
        <f t="shared" si="2"/>
        <v>231.96062861710394</v>
      </c>
      <c r="AE22">
        <f t="shared" si="3"/>
        <v>1166.5335699800769</v>
      </c>
      <c r="AF22">
        <f t="shared" si="4"/>
        <v>-58.326678499003847</v>
      </c>
      <c r="AG22">
        <f t="shared" si="4"/>
        <v>-36.648882527301666</v>
      </c>
      <c r="AH22">
        <f t="shared" si="5"/>
        <v>-1919.9108898975314</v>
      </c>
      <c r="AI22">
        <f t="shared" si="6"/>
        <v>-848.35288094376006</v>
      </c>
      <c r="AJ22">
        <f t="shared" si="7"/>
        <v>214.21655553674029</v>
      </c>
      <c r="AK22">
        <f t="shared" si="24"/>
        <v>133.01175412023113</v>
      </c>
      <c r="AL22">
        <f t="shared" si="8"/>
        <v>-501.12457128678864</v>
      </c>
      <c r="AN22">
        <f t="shared" si="9"/>
        <v>284.29710940969886</v>
      </c>
      <c r="AO22">
        <f t="shared" si="9"/>
        <v>-14.214855470484945</v>
      </c>
      <c r="AP22">
        <f t="shared" si="9"/>
        <v>-8.9317372716375676</v>
      </c>
      <c r="AQ22">
        <f t="shared" si="9"/>
        <v>-467.90347947842849</v>
      </c>
      <c r="AR22">
        <f t="shared" si="9"/>
        <v>-206.75296281085213</v>
      </c>
      <c r="AS22">
        <f t="shared" si="9"/>
        <v>52.20693951211161</v>
      </c>
      <c r="AT22">
        <f t="shared" si="9"/>
        <v>32.416432914606268</v>
      </c>
      <c r="AU22">
        <f t="shared" si="9"/>
        <v>-122.12959038413425</v>
      </c>
      <c r="AW22">
        <v>19</v>
      </c>
      <c r="AX22">
        <f>(R22*SUMPRODUCT(K23:$K$23, X23:$X$23)-$AZ$3*SUMPRODUCT(K22:$K$22, W23:$W$23))/Z22</f>
        <v>316.46343983926977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1591.4995076740267</v>
      </c>
      <c r="P23">
        <f t="shared" si="22"/>
        <v>79.574975383701343</v>
      </c>
      <c r="Q23" s="4">
        <f t="shared" si="23"/>
        <v>50</v>
      </c>
      <c r="R23">
        <f t="shared" si="0"/>
        <v>250000</v>
      </c>
      <c r="S23">
        <f t="shared" si="1"/>
        <v>323.31909799311575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231.96062861710394</v>
      </c>
      <c r="AC23">
        <f t="shared" si="2"/>
        <v>231.96062861710391</v>
      </c>
      <c r="AE23">
        <f t="shared" si="3"/>
        <v>1141.7983921622194</v>
      </c>
      <c r="AF23">
        <f t="shared" si="4"/>
        <v>-57.089919608110982</v>
      </c>
      <c r="AG23">
        <f t="shared" si="4"/>
        <v>-35.871779622192768</v>
      </c>
      <c r="AH23">
        <f t="shared" si="5"/>
        <v>-2053.0703991794398</v>
      </c>
      <c r="AI23">
        <f t="shared" si="6"/>
        <v>-1004.233706247524</v>
      </c>
      <c r="AJ23">
        <f t="shared" si="7"/>
        <v>0</v>
      </c>
      <c r="AK23">
        <f t="shared" si="24"/>
        <v>112.67000832542301</v>
      </c>
      <c r="AL23">
        <f t="shared" si="8"/>
        <v>-891.56369792210091</v>
      </c>
      <c r="AN23">
        <f t="shared" si="9"/>
        <v>256.33387145373649</v>
      </c>
      <c r="AO23">
        <f t="shared" si="9"/>
        <v>-12.816693572686829</v>
      </c>
      <c r="AP23">
        <f t="shared" si="9"/>
        <v>-8.0532186851998446</v>
      </c>
      <c r="AQ23">
        <f t="shared" si="9"/>
        <v>-460.91454270848612</v>
      </c>
      <c r="AR23">
        <f t="shared" si="9"/>
        <v>-225.45058351263623</v>
      </c>
      <c r="AS23">
        <f t="shared" si="9"/>
        <v>0</v>
      </c>
      <c r="AT23">
        <f t="shared" si="9"/>
        <v>25.294429935295579</v>
      </c>
      <c r="AU23">
        <f t="shared" si="9"/>
        <v>-200.15615357734063</v>
      </c>
      <c r="AW23">
        <v>20</v>
      </c>
      <c r="AX23">
        <f>(R23*SUMPRODUCT(K$23:$K24, X$23:$X24)-$AZ$3*SUMPRODUCT(K$22:$K23, W$23:$W24))/Z23</f>
        <v>323.31909799311575</v>
      </c>
    </row>
    <row r="25" spans="5:50" x14ac:dyDescent="0.25">
      <c r="AN25" s="8">
        <f t="shared" ref="AN25:AU25" si="25">SUM(AN3:AN23)</f>
        <v>14382.818917714485</v>
      </c>
      <c r="AO25" s="8">
        <f t="shared" si="25"/>
        <v>-1912.7655766412445</v>
      </c>
      <c r="AP25" s="8">
        <f t="shared" si="25"/>
        <v>-801.86375642474889</v>
      </c>
      <c r="AQ25" s="8">
        <f t="shared" si="25"/>
        <v>-12562.31803536494</v>
      </c>
      <c r="AR25" s="8">
        <f t="shared" si="25"/>
        <v>-894.12845071645006</v>
      </c>
      <c r="AS25" s="8">
        <f t="shared" si="25"/>
        <v>-798.2743853963882</v>
      </c>
      <c r="AT25" s="8">
        <f t="shared" si="25"/>
        <v>1692.4028361128392</v>
      </c>
      <c r="AU25" s="9">
        <f t="shared" si="25"/>
        <v>8.8107299234252423E-13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779A-6DC3-4ECD-9A0F-71224BBA020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1593.7867867827954</v>
      </c>
      <c r="K3">
        <v>1</v>
      </c>
      <c r="L3" s="2">
        <v>0</v>
      </c>
      <c r="O3">
        <f>$C$3</f>
        <v>1593.7867867827954</v>
      </c>
      <c r="P3">
        <f>O3*B5</f>
        <v>1275.0294294262364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1593.7867867827954</v>
      </c>
      <c r="AF3">
        <f t="shared" ref="AF3:AG23" si="4">-$Z3*P3</f>
        <v>-1275.0294294262364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-81.242642643441059</v>
      </c>
      <c r="AJ3">
        <f t="shared" ref="AJ3:AJ23" si="7">AB3-AC3</f>
        <v>0</v>
      </c>
      <c r="AL3">
        <f t="shared" ref="AL3:AL23" si="8">SUM(AI3:AK3)</f>
        <v>-81.242642643441059</v>
      </c>
      <c r="AN3">
        <f t="shared" ref="AN3:AU23" si="9">AE3*$K3</f>
        <v>1593.7867867827954</v>
      </c>
      <c r="AO3">
        <f t="shared" si="9"/>
        <v>-1275.0294294262364</v>
      </c>
      <c r="AP3">
        <f t="shared" si="9"/>
        <v>-400</v>
      </c>
      <c r="AQ3">
        <f t="shared" si="9"/>
        <v>0</v>
      </c>
      <c r="AR3">
        <f t="shared" si="9"/>
        <v>-81.242642643441059</v>
      </c>
      <c r="AS3">
        <f t="shared" si="9"/>
        <v>0</v>
      </c>
      <c r="AT3">
        <f t="shared" si="9"/>
        <v>0</v>
      </c>
      <c r="AU3">
        <f t="shared" si="9"/>
        <v>-81.242642643441059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1242.819627228107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25.864216189465438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25.538456386559119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-25.538456386559119</v>
      </c>
      <c r="AK4">
        <f>G4*MAX(0, SUM(AB4, AE4:AF4))</f>
        <v>0</v>
      </c>
      <c r="AL4">
        <f t="shared" si="8"/>
        <v>-1323.0384563865591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-23.959523770108937</v>
      </c>
      <c r="AT4">
        <f t="shared" si="9"/>
        <v>0</v>
      </c>
      <c r="AU4">
        <f t="shared" si="9"/>
        <v>-1241.2406946116512</v>
      </c>
      <c r="AW4">
        <v>1</v>
      </c>
      <c r="AX4">
        <f>(R4*SUMPRODUCT(K5:$K$23, X5:$X$23)-$AZ$3*SUMPRODUCT(K4:$K$22, W5:$W$23))/Z4</f>
        <v>25.864216189465438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1593.7867867827954</v>
      </c>
      <c r="P5">
        <f t="shared" ref="P5:P23" si="22">O5*$C$5</f>
        <v>79.689339339139778</v>
      </c>
      <c r="Q5" s="4">
        <f t="shared" ref="Q5:Q23" si="23">$C$8</f>
        <v>50</v>
      </c>
      <c r="R5">
        <f t="shared" si="0"/>
        <v>500000</v>
      </c>
      <c r="S5">
        <f t="shared" si="1"/>
        <v>70.534850417614933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25.538456386559119</v>
      </c>
      <c r="AC5">
        <f t="shared" si="2"/>
        <v>68.76898817696383</v>
      </c>
      <c r="AE5">
        <f t="shared" si="3"/>
        <v>1553.8858315845473</v>
      </c>
      <c r="AF5">
        <f t="shared" si="4"/>
        <v>-77.694291579227368</v>
      </c>
      <c r="AG5">
        <f t="shared" si="4"/>
        <v>-48.748234220250005</v>
      </c>
      <c r="AH5">
        <f t="shared" si="5"/>
        <v>-1283.1327975000002</v>
      </c>
      <c r="AI5">
        <f t="shared" si="6"/>
        <v>144.31050828506977</v>
      </c>
      <c r="AJ5">
        <f t="shared" si="7"/>
        <v>-43.230531790404712</v>
      </c>
      <c r="AK5">
        <f>G5*SUM(AB5, AE5:AF5)</f>
        <v>61.570929852067039</v>
      </c>
      <c r="AL5">
        <f t="shared" si="8"/>
        <v>162.65090634673209</v>
      </c>
      <c r="AN5">
        <f t="shared" si="9"/>
        <v>1341.8775517275214</v>
      </c>
      <c r="AO5">
        <f t="shared" si="9"/>
        <v>-67.093877586376081</v>
      </c>
      <c r="AP5">
        <f t="shared" si="9"/>
        <v>-42.09714758760876</v>
      </c>
      <c r="AQ5">
        <f t="shared" si="9"/>
        <v>-1108.0653815440248</v>
      </c>
      <c r="AR5">
        <f t="shared" si="9"/>
        <v>124.62114500951175</v>
      </c>
      <c r="AS5">
        <f t="shared" si="9"/>
        <v>-37.332266618090159</v>
      </c>
      <c r="AT5">
        <f t="shared" si="9"/>
        <v>53.170346835087464</v>
      </c>
      <c r="AU5">
        <f t="shared" si="9"/>
        <v>140.45922522650906</v>
      </c>
      <c r="AW5">
        <v>2</v>
      </c>
      <c r="AX5">
        <f>(R5*SUMPRODUCT(K6:$K$23, X6:$X$23)-$AZ$3*SUMPRODUCT(K5:$K$22, W6:$W$23))/Z5</f>
        <v>70.534850417614933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1593.7867867827954</v>
      </c>
      <c r="P6">
        <f t="shared" si="22"/>
        <v>79.689339339139778</v>
      </c>
      <c r="Q6" s="4">
        <f t="shared" si="23"/>
        <v>50</v>
      </c>
      <c r="R6">
        <f t="shared" si="0"/>
        <v>500000</v>
      </c>
      <c r="S6">
        <f t="shared" si="1"/>
        <v>131.80611768891487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68.76898817696383</v>
      </c>
      <c r="AC6">
        <f t="shared" si="2"/>
        <v>126.88674491110758</v>
      </c>
      <c r="AE6">
        <f t="shared" si="3"/>
        <v>1534.3022084490872</v>
      </c>
      <c r="AF6">
        <f t="shared" si="4"/>
        <v>-76.715110422454373</v>
      </c>
      <c r="AG6">
        <f t="shared" si="4"/>
        <v>-48.133860224372192</v>
      </c>
      <c r="AH6">
        <f t="shared" si="5"/>
        <v>-1268.9165367531075</v>
      </c>
      <c r="AI6">
        <f t="shared" si="6"/>
        <v>140.53670104915295</v>
      </c>
      <c r="AJ6">
        <f t="shared" si="7"/>
        <v>-58.117756734143754</v>
      </c>
      <c r="AK6">
        <f>G6*SUM(AB6, AE6:AF6)</f>
        <v>89.291831042910403</v>
      </c>
      <c r="AL6">
        <f t="shared" si="8"/>
        <v>171.7107753579196</v>
      </c>
      <c r="AN6">
        <f t="shared" si="9"/>
        <v>1194.9547880078458</v>
      </c>
      <c r="AO6">
        <f t="shared" si="9"/>
        <v>-59.747739400392305</v>
      </c>
      <c r="AP6">
        <f t="shared" si="9"/>
        <v>-37.487912370636835</v>
      </c>
      <c r="AQ6">
        <f t="shared" si="9"/>
        <v>-988.26546870982679</v>
      </c>
      <c r="AR6">
        <f t="shared" si="9"/>
        <v>109.45366752698979</v>
      </c>
      <c r="AS6">
        <f t="shared" si="9"/>
        <v>-45.263632741518535</v>
      </c>
      <c r="AT6">
        <f t="shared" si="9"/>
        <v>69.542819170265176</v>
      </c>
      <c r="AU6">
        <f t="shared" si="9"/>
        <v>133.73285395573643</v>
      </c>
      <c r="AW6">
        <v>3</v>
      </c>
      <c r="AX6">
        <f>(R6*SUMPRODUCT(K7:$K$23, X7:$X$23)-$AZ$3*SUMPRODUCT(K6:$K$22, W7:$W$23))/Z6</f>
        <v>131.80611768891487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1593.7867867827954</v>
      </c>
      <c r="P7">
        <f t="shared" si="22"/>
        <v>79.689339339139778</v>
      </c>
      <c r="Q7" s="4">
        <f t="shared" si="23"/>
        <v>50</v>
      </c>
      <c r="R7">
        <f t="shared" si="0"/>
        <v>500000</v>
      </c>
      <c r="S7">
        <f t="shared" si="1"/>
        <v>182.71528959408741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126.88674491110758</v>
      </c>
      <c r="AC7">
        <f t="shared" si="2"/>
        <v>173.67814939983145</v>
      </c>
      <c r="AE7">
        <f t="shared" si="3"/>
        <v>1514.9577262049611</v>
      </c>
      <c r="AF7">
        <f t="shared" si="4"/>
        <v>-75.747886310248063</v>
      </c>
      <c r="AG7">
        <f t="shared" si="4"/>
        <v>-47.526988514663309</v>
      </c>
      <c r="AH7">
        <f t="shared" si="5"/>
        <v>-1255.3310746516267</v>
      </c>
      <c r="AI7">
        <f t="shared" si="6"/>
        <v>136.35177672842292</v>
      </c>
      <c r="AJ7">
        <f t="shared" si="7"/>
        <v>-46.79140448872387</v>
      </c>
      <c r="AK7">
        <f>G7*SUM(AB7, AE7:AF7)</f>
        <v>76.895342313965784</v>
      </c>
      <c r="AL7">
        <f t="shared" si="8"/>
        <v>166.45571455366485</v>
      </c>
      <c r="AN7">
        <f t="shared" si="9"/>
        <v>1068.06263966746</v>
      </c>
      <c r="AO7">
        <f t="shared" si="9"/>
        <v>-53.403131983373001</v>
      </c>
      <c r="AP7">
        <f t="shared" si="9"/>
        <v>-33.507074111946999</v>
      </c>
      <c r="AQ7">
        <f t="shared" si="9"/>
        <v>-885.02286107197313</v>
      </c>
      <c r="AR7">
        <f t="shared" si="9"/>
        <v>96.129572500166702</v>
      </c>
      <c r="AS7">
        <f t="shared" si="9"/>
        <v>-32.988478904402704</v>
      </c>
      <c r="AT7">
        <f t="shared" si="9"/>
        <v>54.21210167740076</v>
      </c>
      <c r="AU7">
        <f t="shared" si="9"/>
        <v>117.35319527316477</v>
      </c>
      <c r="AW7">
        <v>4</v>
      </c>
      <c r="AX7">
        <f>(R7*SUMPRODUCT(K8:$K$23, X8:$X$23)-$AZ$3*SUMPRODUCT(K7:$K$22, W8:$W$23))/Z7</f>
        <v>182.71528959408741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1593.7867867827954</v>
      </c>
      <c r="P8">
        <f t="shared" si="22"/>
        <v>79.689339339139778</v>
      </c>
      <c r="Q8" s="4">
        <f t="shared" si="23"/>
        <v>50</v>
      </c>
      <c r="R8">
        <f t="shared" si="0"/>
        <v>500000</v>
      </c>
      <c r="S8">
        <f t="shared" si="1"/>
        <v>202.30847099967906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173.67814939983145</v>
      </c>
      <c r="AC8">
        <f t="shared" si="2"/>
        <v>189.87654700179064</v>
      </c>
      <c r="AE8">
        <f t="shared" si="3"/>
        <v>1495.8480494466116</v>
      </c>
      <c r="AF8">
        <f t="shared" si="4"/>
        <v>-74.792402472330593</v>
      </c>
      <c r="AG8">
        <f t="shared" si="4"/>
        <v>-46.927483081539343</v>
      </c>
      <c r="AH8">
        <f t="shared" si="5"/>
        <v>-1242.3554797732988</v>
      </c>
      <c r="AI8">
        <f t="shared" si="6"/>
        <v>131.77268411944283</v>
      </c>
      <c r="AJ8">
        <f t="shared" si="7"/>
        <v>-16.198397601959186</v>
      </c>
      <c r="AK8">
        <f t="shared" ref="AK8:AK23" si="24">G8*SUM(AB8:AB8, AE8:AF8)</f>
        <v>33.967829862768596</v>
      </c>
      <c r="AL8">
        <f t="shared" si="8"/>
        <v>149.54211638025225</v>
      </c>
      <c r="AN8">
        <f t="shared" si="9"/>
        <v>983.3007902384096</v>
      </c>
      <c r="AO8">
        <f t="shared" si="9"/>
        <v>-49.16503951192049</v>
      </c>
      <c r="AP8">
        <f t="shared" si="9"/>
        <v>-30.847940213612024</v>
      </c>
      <c r="AQ8">
        <f t="shared" si="9"/>
        <v>-816.66658954433046</v>
      </c>
      <c r="AR8">
        <f t="shared" si="9"/>
        <v>86.621220968546666</v>
      </c>
      <c r="AS8">
        <f t="shared" si="9"/>
        <v>-10.648071619637401</v>
      </c>
      <c r="AT8">
        <f t="shared" si="9"/>
        <v>22.328868202288827</v>
      </c>
      <c r="AU8">
        <f t="shared" si="9"/>
        <v>98.302017551198105</v>
      </c>
      <c r="AW8">
        <v>5</v>
      </c>
      <c r="AX8">
        <f>(R8*SUMPRODUCT(K9:$K$23, X9:$X$23)-$AZ$3*SUMPRODUCT(K8:$K$22, W9:$W$23))/Z8</f>
        <v>202.30847099967906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1593.7867867827954</v>
      </c>
      <c r="P9">
        <f t="shared" si="22"/>
        <v>79.689339339139778</v>
      </c>
      <c r="Q9" s="4">
        <f t="shared" si="23"/>
        <v>50</v>
      </c>
      <c r="R9">
        <f t="shared" si="0"/>
        <v>500000</v>
      </c>
      <c r="S9">
        <f t="shared" si="1"/>
        <v>202.1710469626598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189.87654700179064</v>
      </c>
      <c r="AC9">
        <f t="shared" si="2"/>
        <v>187.35219442346988</v>
      </c>
      <c r="AE9">
        <f t="shared" si="3"/>
        <v>1476.9644636703977</v>
      </c>
      <c r="AF9">
        <f t="shared" si="4"/>
        <v>-73.848223183519892</v>
      </c>
      <c r="AG9">
        <f t="shared" si="4"/>
        <v>-46.335070535117993</v>
      </c>
      <c r="AH9">
        <f t="shared" si="5"/>
        <v>-1231.3771560595924</v>
      </c>
      <c r="AI9">
        <f t="shared" si="6"/>
        <v>125.40401389216754</v>
      </c>
      <c r="AJ9">
        <f t="shared" si="7"/>
        <v>2.5243525783207588</v>
      </c>
      <c r="AK9">
        <f t="shared" si="24"/>
        <v>9.3986574461831438</v>
      </c>
      <c r="AL9">
        <f t="shared" si="8"/>
        <v>137.32702391667144</v>
      </c>
      <c r="AN9">
        <f t="shared" si="9"/>
        <v>922.72153683942224</v>
      </c>
      <c r="AO9">
        <f t="shared" si="9"/>
        <v>-46.136076841971118</v>
      </c>
      <c r="AP9">
        <f t="shared" si="9"/>
        <v>-28.947458483515859</v>
      </c>
      <c r="AQ9">
        <f t="shared" si="9"/>
        <v>-769.29286371904539</v>
      </c>
      <c r="AR9">
        <f t="shared" si="9"/>
        <v>78.345137794889993</v>
      </c>
      <c r="AS9">
        <f t="shared" si="9"/>
        <v>1.5770687432818926</v>
      </c>
      <c r="AT9">
        <f t="shared" si="9"/>
        <v>5.8717348022157472</v>
      </c>
      <c r="AU9">
        <f t="shared" si="9"/>
        <v>85.793941340387619</v>
      </c>
      <c r="AW9">
        <v>6</v>
      </c>
      <c r="AX9">
        <f>(R9*SUMPRODUCT(K10:$K$23, X10:$X$23)-$AZ$3*SUMPRODUCT(K9:$K$22, W10:$W$23))/Z9</f>
        <v>202.1710469626598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1593.7867867827954</v>
      </c>
      <c r="P10">
        <f t="shared" si="22"/>
        <v>79.689339339139778</v>
      </c>
      <c r="Q10" s="4">
        <f t="shared" si="23"/>
        <v>50</v>
      </c>
      <c r="R10">
        <f t="shared" si="0"/>
        <v>500000</v>
      </c>
      <c r="S10">
        <f t="shared" si="1"/>
        <v>199.08767973224408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187.35219442346988</v>
      </c>
      <c r="AC10">
        <f t="shared" si="2"/>
        <v>182.16374143801931</v>
      </c>
      <c r="AE10">
        <f t="shared" si="3"/>
        <v>1458.3030176719224</v>
      </c>
      <c r="AF10">
        <f t="shared" si="4"/>
        <v>-72.915150883596127</v>
      </c>
      <c r="AG10">
        <f t="shared" si="4"/>
        <v>-45.749626918906785</v>
      </c>
      <c r="AH10">
        <f t="shared" si="5"/>
        <v>-1220.9291086003593</v>
      </c>
      <c r="AI10">
        <f t="shared" si="6"/>
        <v>118.70913126905998</v>
      </c>
      <c r="AJ10">
        <f t="shared" si="7"/>
        <v>5.1884529854505672</v>
      </c>
      <c r="AK10">
        <f t="shared" si="24"/>
        <v>6.4482342509683646</v>
      </c>
      <c r="AL10">
        <f t="shared" si="8"/>
        <v>130.34581850547892</v>
      </c>
      <c r="AN10">
        <f t="shared" si="9"/>
        <v>865.61800496100352</v>
      </c>
      <c r="AO10">
        <f t="shared" si="9"/>
        <v>-43.28090024805018</v>
      </c>
      <c r="AP10">
        <f t="shared" si="9"/>
        <v>-27.156016480357856</v>
      </c>
      <c r="AQ10">
        <f t="shared" si="9"/>
        <v>-724.71784421913833</v>
      </c>
      <c r="AR10">
        <f t="shared" si="9"/>
        <v>70.463244013457157</v>
      </c>
      <c r="AS10">
        <f t="shared" si="9"/>
        <v>3.0797565853423214</v>
      </c>
      <c r="AT10">
        <f t="shared" si="9"/>
        <v>3.8275362528943049</v>
      </c>
      <c r="AU10">
        <f t="shared" si="9"/>
        <v>77.370536851693785</v>
      </c>
      <c r="AW10">
        <v>7</v>
      </c>
      <c r="AX10">
        <f>(R10*SUMPRODUCT(K11:$K$23, X11:$X$23)-$AZ$3*SUMPRODUCT(K10:$K$22, W11:$W$23))/Z10</f>
        <v>199.08767973224408</v>
      </c>
    </row>
    <row r="11" spans="1:52" x14ac:dyDescent="0.25">
      <c r="A11" t="s">
        <v>33</v>
      </c>
      <c r="C11" s="7">
        <f>AU25</f>
        <v>2.6822988274943782E-13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1593.7867867827954</v>
      </c>
      <c r="P11">
        <f t="shared" si="22"/>
        <v>79.689339339139778</v>
      </c>
      <c r="Q11" s="4">
        <f t="shared" si="23"/>
        <v>50</v>
      </c>
      <c r="R11">
        <f t="shared" si="0"/>
        <v>500000</v>
      </c>
      <c r="S11">
        <f t="shared" si="1"/>
        <v>192.10397525805271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182.16374143801931</v>
      </c>
      <c r="AC11">
        <f t="shared" si="2"/>
        <v>173.55069391999132</v>
      </c>
      <c r="AE11">
        <f t="shared" si="3"/>
        <v>1439.8598594074258</v>
      </c>
      <c r="AF11">
        <f t="shared" si="4"/>
        <v>-71.99299297037129</v>
      </c>
      <c r="AG11">
        <f t="shared" si="4"/>
        <v>-45.171031387263369</v>
      </c>
      <c r="AH11">
        <f t="shared" si="5"/>
        <v>-1210.9926245434626</v>
      </c>
      <c r="AI11">
        <f t="shared" si="6"/>
        <v>111.70321050632856</v>
      </c>
      <c r="AJ11">
        <f t="shared" si="7"/>
        <v>8.6130475180279973</v>
      </c>
      <c r="AK11">
        <f t="shared" si="24"/>
        <v>3.7200734589001772</v>
      </c>
      <c r="AL11">
        <f t="shared" si="8"/>
        <v>124.03633148325673</v>
      </c>
      <c r="AN11">
        <f t="shared" si="9"/>
        <v>812.81077893700603</v>
      </c>
      <c r="AO11">
        <f t="shared" si="9"/>
        <v>-40.640538946850299</v>
      </c>
      <c r="AP11">
        <f t="shared" si="9"/>
        <v>-25.499357432173817</v>
      </c>
      <c r="AQ11">
        <f t="shared" si="9"/>
        <v>-683.61365310040173</v>
      </c>
      <c r="AR11">
        <f t="shared" si="9"/>
        <v>63.057229457580242</v>
      </c>
      <c r="AS11">
        <f t="shared" si="9"/>
        <v>4.8621244744130534</v>
      </c>
      <c r="AT11">
        <f t="shared" si="9"/>
        <v>2.1000070153188002</v>
      </c>
      <c r="AU11">
        <f t="shared" si="9"/>
        <v>70.019360947312094</v>
      </c>
      <c r="AW11">
        <v>8</v>
      </c>
      <c r="AX11">
        <f>(R11*SUMPRODUCT(K12:$K$23, X12:$X$23)-$AZ$3*SUMPRODUCT(K11:$K$22, W12:$W$23))/Z11</f>
        <v>192.10397525805271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1593.7867867827954</v>
      </c>
      <c r="P12">
        <f t="shared" si="22"/>
        <v>79.689339339139778</v>
      </c>
      <c r="Q12" s="4">
        <f t="shared" si="23"/>
        <v>50</v>
      </c>
      <c r="R12">
        <f t="shared" si="0"/>
        <v>500000</v>
      </c>
      <c r="S12">
        <f t="shared" si="1"/>
        <v>181.96929217748499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173.55069391999132</v>
      </c>
      <c r="AC12">
        <f t="shared" si="2"/>
        <v>162.31340945246939</v>
      </c>
      <c r="AE12">
        <f t="shared" si="3"/>
        <v>1421.6297937274683</v>
      </c>
      <c r="AF12">
        <f t="shared" si="4"/>
        <v>-71.08148968637343</v>
      </c>
      <c r="AG12">
        <f t="shared" si="4"/>
        <v>-44.599120958869229</v>
      </c>
      <c r="AH12">
        <f t="shared" si="5"/>
        <v>-1202.0011452150784</v>
      </c>
      <c r="AI12">
        <f t="shared" si="6"/>
        <v>103.94803786714715</v>
      </c>
      <c r="AJ12">
        <f t="shared" si="7"/>
        <v>11.237284467521931</v>
      </c>
      <c r="AK12">
        <f t="shared" si="24"/>
        <v>3.5054276953104977</v>
      </c>
      <c r="AL12">
        <f t="shared" si="8"/>
        <v>118.69075002997958</v>
      </c>
      <c r="AN12">
        <f t="shared" si="9"/>
        <v>762.92402477886162</v>
      </c>
      <c r="AO12">
        <f t="shared" si="9"/>
        <v>-38.146201238943092</v>
      </c>
      <c r="AP12">
        <f t="shared" si="9"/>
        <v>-23.934318915985418</v>
      </c>
      <c r="AQ12">
        <f t="shared" si="9"/>
        <v>-645.05932243573091</v>
      </c>
      <c r="AR12">
        <f t="shared" si="9"/>
        <v>55.784182188202209</v>
      </c>
      <c r="AS12">
        <f t="shared" si="9"/>
        <v>6.0305392665330784</v>
      </c>
      <c r="AT12">
        <f t="shared" si="9"/>
        <v>1.881203543761873</v>
      </c>
      <c r="AU12">
        <f t="shared" si="9"/>
        <v>63.695924998497162</v>
      </c>
      <c r="AW12">
        <v>9</v>
      </c>
      <c r="AX12">
        <f>(R12*SUMPRODUCT(K13:$K$23, X13:$X$23)-$AZ$3*SUMPRODUCT(K12:$K$22, W13:$W$23))/Z12</f>
        <v>181.96929217748499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1593.7867867827954</v>
      </c>
      <c r="P13">
        <f t="shared" si="22"/>
        <v>79.689339339139778</v>
      </c>
      <c r="Q13" s="4">
        <f t="shared" si="23"/>
        <v>50</v>
      </c>
      <c r="R13">
        <f t="shared" si="0"/>
        <v>500000</v>
      </c>
      <c r="S13">
        <f t="shared" si="1"/>
        <v>168.32192157174521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162.31340945246939</v>
      </c>
      <c r="AC13">
        <f t="shared" si="2"/>
        <v>148.23701769481386</v>
      </c>
      <c r="AE13">
        <f t="shared" si="3"/>
        <v>1403.6092144621789</v>
      </c>
      <c r="AF13">
        <f t="shared" si="4"/>
        <v>-70.180460723108951</v>
      </c>
      <c r="AG13">
        <f t="shared" si="4"/>
        <v>-44.033782501594601</v>
      </c>
      <c r="AH13">
        <f t="shared" si="5"/>
        <v>-1193.4724768593405</v>
      </c>
      <c r="AI13">
        <f t="shared" si="6"/>
        <v>95.922494378134616</v>
      </c>
      <c r="AJ13">
        <f t="shared" si="7"/>
        <v>14.076391757655529</v>
      </c>
      <c r="AK13">
        <f t="shared" si="24"/>
        <v>2.9914843263830786</v>
      </c>
      <c r="AL13">
        <f t="shared" si="8"/>
        <v>112.99037046217322</v>
      </c>
      <c r="AN13">
        <f t="shared" si="9"/>
        <v>716.22439844134703</v>
      </c>
      <c r="AO13">
        <f t="shared" si="9"/>
        <v>-35.811219922067352</v>
      </c>
      <c r="AP13">
        <f t="shared" si="9"/>
        <v>-22.469266415713971</v>
      </c>
      <c r="AQ13">
        <f t="shared" si="9"/>
        <v>-608.99721802012903</v>
      </c>
      <c r="AR13">
        <f t="shared" si="9"/>
        <v>48.946694083436547</v>
      </c>
      <c r="AS13">
        <f t="shared" si="9"/>
        <v>7.1828078036055301</v>
      </c>
      <c r="AT13">
        <f t="shared" si="9"/>
        <v>1.5264747766217885</v>
      </c>
      <c r="AU13">
        <f t="shared" si="9"/>
        <v>57.655976663663864</v>
      </c>
      <c r="AW13">
        <v>10</v>
      </c>
      <c r="AX13">
        <f>(R13*SUMPRODUCT(K14:$K$23, X14:$X$23)-$AZ$3*SUMPRODUCT(K13:$K$22, W14:$W$23))/Z13</f>
        <v>168.32192157174521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1593.7867867827954</v>
      </c>
      <c r="P14">
        <f t="shared" si="22"/>
        <v>79.689339339139778</v>
      </c>
      <c r="Q14" s="4">
        <f t="shared" si="23"/>
        <v>50</v>
      </c>
      <c r="R14">
        <f t="shared" si="0"/>
        <v>500000</v>
      </c>
      <c r="S14">
        <f t="shared" si="1"/>
        <v>171.75715782760892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148.23701769481386</v>
      </c>
      <c r="AC14">
        <f t="shared" si="2"/>
        <v>149.34237365184435</v>
      </c>
      <c r="AE14">
        <f t="shared" si="3"/>
        <v>1385.7932027030106</v>
      </c>
      <c r="AF14">
        <f t="shared" si="4"/>
        <v>-69.289660135150527</v>
      </c>
      <c r="AG14">
        <f t="shared" si="4"/>
        <v>-43.474861700301865</v>
      </c>
      <c r="AH14">
        <f t="shared" si="5"/>
        <v>-1185.8297627679428</v>
      </c>
      <c r="AI14">
        <f t="shared" si="6"/>
        <v>87.198918099615184</v>
      </c>
      <c r="AJ14">
        <f t="shared" si="7"/>
        <v>-1.1053559570304969</v>
      </c>
      <c r="AK14">
        <f t="shared" si="24"/>
        <v>102.53183921838718</v>
      </c>
      <c r="AL14">
        <f t="shared" si="8"/>
        <v>188.62540136097186</v>
      </c>
      <c r="AN14">
        <f t="shared" si="9"/>
        <v>651.39241077692782</v>
      </c>
      <c r="AO14">
        <f t="shared" si="9"/>
        <v>-32.569620538846394</v>
      </c>
      <c r="AP14">
        <f t="shared" si="9"/>
        <v>-20.435368650904149</v>
      </c>
      <c r="AQ14">
        <f t="shared" si="9"/>
        <v>-557.39955026030282</v>
      </c>
      <c r="AR14">
        <f t="shared" si="9"/>
        <v>40.987871326874441</v>
      </c>
      <c r="AS14">
        <f t="shared" si="9"/>
        <v>-0.51957281953203616</v>
      </c>
      <c r="AT14">
        <f t="shared" si="9"/>
        <v>48.195114393392664</v>
      </c>
      <c r="AU14">
        <f t="shared" si="9"/>
        <v>88.663412900735068</v>
      </c>
      <c r="AW14">
        <v>11</v>
      </c>
      <c r="AX14">
        <f>(R14*SUMPRODUCT(K15:$K$23, X15:$X$23)-$AZ$3*SUMPRODUCT(K14:$K$22, W15:$W$23))/Z14</f>
        <v>171.75715782760892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1593.7867867827954</v>
      </c>
      <c r="P15">
        <f t="shared" si="22"/>
        <v>79.689339339139778</v>
      </c>
      <c r="Q15" s="4">
        <f t="shared" si="23"/>
        <v>50</v>
      </c>
      <c r="R15">
        <f t="shared" si="0"/>
        <v>500000</v>
      </c>
      <c r="S15">
        <f t="shared" si="1"/>
        <v>169.87770520837569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149.34237365184435</v>
      </c>
      <c r="AC15">
        <f t="shared" si="2"/>
        <v>145.8297896847298</v>
      </c>
      <c r="AE15">
        <f t="shared" si="3"/>
        <v>1368.1700705442365</v>
      </c>
      <c r="AF15">
        <f t="shared" si="4"/>
        <v>-68.408503527211835</v>
      </c>
      <c r="AG15">
        <f t="shared" si="4"/>
        <v>-42.921991884059132</v>
      </c>
      <c r="AH15">
        <f t="shared" si="5"/>
        <v>-1181.2119923972014</v>
      </c>
      <c r="AI15">
        <f t="shared" si="6"/>
        <v>75.627582735764236</v>
      </c>
      <c r="AJ15">
        <f t="shared" si="7"/>
        <v>3.5125839671145513</v>
      </c>
      <c r="AK15">
        <f t="shared" si="24"/>
        <v>101.43727584682084</v>
      </c>
      <c r="AL15">
        <f t="shared" si="8"/>
        <v>180.57744254969964</v>
      </c>
      <c r="AN15">
        <f t="shared" si="9"/>
        <v>592.4145551737497</v>
      </c>
      <c r="AO15">
        <f t="shared" si="9"/>
        <v>-29.62072775868749</v>
      </c>
      <c r="AP15">
        <f t="shared" si="9"/>
        <v>-18.585125692050465</v>
      </c>
      <c r="AQ15">
        <f t="shared" si="9"/>
        <v>-511.4621289468277</v>
      </c>
      <c r="AR15">
        <f t="shared" si="9"/>
        <v>32.74657277618406</v>
      </c>
      <c r="AS15">
        <f t="shared" si="9"/>
        <v>1.52094093650277</v>
      </c>
      <c r="AT15">
        <f t="shared" si="9"/>
        <v>43.922111689614212</v>
      </c>
      <c r="AU15">
        <f t="shared" si="9"/>
        <v>78.189625402301047</v>
      </c>
      <c r="AW15">
        <v>12</v>
      </c>
      <c r="AX15">
        <f>(R15*SUMPRODUCT(K16:$K$23, X16:$X$23)-$AZ$3*SUMPRODUCT(K15:$K$22, W16:$W$23))/Z15</f>
        <v>169.87770520837569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1593.7867867827954</v>
      </c>
      <c r="P16">
        <f t="shared" si="22"/>
        <v>79.689339339139778</v>
      </c>
      <c r="Q16" s="4">
        <f t="shared" si="23"/>
        <v>50</v>
      </c>
      <c r="R16">
        <f t="shared" si="0"/>
        <v>500000</v>
      </c>
      <c r="S16">
        <f t="shared" si="1"/>
        <v>162.64514934461891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145.8297896847298</v>
      </c>
      <c r="AC16">
        <f t="shared" si="2"/>
        <v>137.8416049944658</v>
      </c>
      <c r="AE16">
        <f t="shared" si="3"/>
        <v>1350.7327429951501</v>
      </c>
      <c r="AF16">
        <f t="shared" si="4"/>
        <v>-67.536637149757524</v>
      </c>
      <c r="AG16">
        <f t="shared" si="4"/>
        <v>-42.374951097496798</v>
      </c>
      <c r="AH16">
        <f t="shared" si="5"/>
        <v>-1178.2086772174232</v>
      </c>
      <c r="AI16">
        <f t="shared" si="6"/>
        <v>62.612477530472688</v>
      </c>
      <c r="AJ16">
        <f t="shared" si="7"/>
        <v>7.9881846902640063</v>
      </c>
      <c r="AK16">
        <f t="shared" si="24"/>
        <v>100.03181268710858</v>
      </c>
      <c r="AL16">
        <f t="shared" si="8"/>
        <v>170.63247490784528</v>
      </c>
      <c r="AN16">
        <f t="shared" si="9"/>
        <v>538.76134578642439</v>
      </c>
      <c r="AO16">
        <f t="shared" si="9"/>
        <v>-26.938067289321225</v>
      </c>
      <c r="AP16">
        <f t="shared" si="9"/>
        <v>-16.901926601925329</v>
      </c>
      <c r="AQ16">
        <f t="shared" si="9"/>
        <v>-469.94736438189756</v>
      </c>
      <c r="AR16">
        <f t="shared" si="9"/>
        <v>24.973987513280296</v>
      </c>
      <c r="AS16">
        <f t="shared" si="9"/>
        <v>3.1862151535424799</v>
      </c>
      <c r="AT16">
        <f t="shared" si="9"/>
        <v>39.899287482479906</v>
      </c>
      <c r="AU16">
        <f t="shared" si="9"/>
        <v>68.059490149302675</v>
      </c>
      <c r="AW16">
        <v>13</v>
      </c>
      <c r="AX16">
        <f>(R16*SUMPRODUCT(K17:$K$23, X17:$X$23)-$AZ$3*SUMPRODUCT(K16:$K$22, W17:$W$23))/Z16</f>
        <v>162.64514934461891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1593.7867867827954</v>
      </c>
      <c r="P17">
        <f t="shared" si="22"/>
        <v>79.689339339139778</v>
      </c>
      <c r="Q17" s="4">
        <f t="shared" si="23"/>
        <v>50</v>
      </c>
      <c r="R17">
        <f t="shared" si="0"/>
        <v>500000</v>
      </c>
      <c r="S17">
        <f t="shared" si="1"/>
        <v>150.85613933990717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137.8416049944658</v>
      </c>
      <c r="AC17">
        <f t="shared" si="2"/>
        <v>126.21739699635417</v>
      </c>
      <c r="AE17">
        <f t="shared" si="3"/>
        <v>1333.4798336688732</v>
      </c>
      <c r="AF17">
        <f t="shared" si="4"/>
        <v>-66.67399168344366</v>
      </c>
      <c r="AG17">
        <f t="shared" si="4"/>
        <v>-41.833695847128475</v>
      </c>
      <c r="AH17">
        <f t="shared" si="5"/>
        <v>-1175.0573939335861</v>
      </c>
      <c r="AI17">
        <f t="shared" si="6"/>
        <v>49.914752204715114</v>
      </c>
      <c r="AJ17">
        <f t="shared" si="7"/>
        <v>11.624207998111629</v>
      </c>
      <c r="AK17">
        <f t="shared" si="24"/>
        <v>98.32532128859269</v>
      </c>
      <c r="AL17">
        <f t="shared" si="8"/>
        <v>159.86428149141943</v>
      </c>
      <c r="AN17">
        <f t="shared" si="9"/>
        <v>489.95345045440973</v>
      </c>
      <c r="AO17">
        <f t="shared" si="9"/>
        <v>-24.497672522720485</v>
      </c>
      <c r="AP17">
        <f t="shared" si="9"/>
        <v>-15.37073385592014</v>
      </c>
      <c r="AQ17">
        <f t="shared" si="9"/>
        <v>-431.74513037494461</v>
      </c>
      <c r="AR17">
        <f t="shared" si="9"/>
        <v>18.33991370082456</v>
      </c>
      <c r="AS17">
        <f t="shared" si="9"/>
        <v>4.2710213335620555</v>
      </c>
      <c r="AT17">
        <f t="shared" si="9"/>
        <v>36.127153344223039</v>
      </c>
      <c r="AU17">
        <f t="shared" si="9"/>
        <v>58.73808837860966</v>
      </c>
      <c r="AW17">
        <v>14</v>
      </c>
      <c r="AX17">
        <f>(R17*SUMPRODUCT(K18:$K$23, X18:$X$23)-$AZ$3*SUMPRODUCT(K17:$K$22, W18:$W$23))/Z17</f>
        <v>150.85613933990717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1593.7867867827954</v>
      </c>
      <c r="P18">
        <f t="shared" si="22"/>
        <v>79.689339339139778</v>
      </c>
      <c r="Q18" s="4">
        <f t="shared" si="23"/>
        <v>50</v>
      </c>
      <c r="R18">
        <f t="shared" si="0"/>
        <v>500000</v>
      </c>
      <c r="S18">
        <f t="shared" si="1"/>
        <v>135.04253954652134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126.21739699635417</v>
      </c>
      <c r="AC18">
        <f t="shared" si="2"/>
        <v>111.54011644051069</v>
      </c>
      <c r="AE18">
        <f t="shared" si="3"/>
        <v>1316.4086248382444</v>
      </c>
      <c r="AF18">
        <f t="shared" si="4"/>
        <v>-65.820431241912218</v>
      </c>
      <c r="AG18">
        <f t="shared" si="4"/>
        <v>-41.298140872893534</v>
      </c>
      <c r="AH18">
        <f t="shared" si="5"/>
        <v>-1172.1801576365397</v>
      </c>
      <c r="AI18">
        <f t="shared" si="6"/>
        <v>37.10989508689886</v>
      </c>
      <c r="AJ18">
        <f t="shared" si="7"/>
        <v>14.677280555843481</v>
      </c>
      <c r="AK18">
        <f t="shared" si="24"/>
        <v>96.376391341488045</v>
      </c>
      <c r="AL18">
        <f t="shared" si="8"/>
        <v>148.16356698423039</v>
      </c>
      <c r="AN18">
        <f t="shared" si="9"/>
        <v>445.5541100744054</v>
      </c>
      <c r="AO18">
        <f t="shared" si="9"/>
        <v>-22.27770550372027</v>
      </c>
      <c r="AP18">
        <f t="shared" si="9"/>
        <v>-13.97784552392347</v>
      </c>
      <c r="AQ18">
        <f t="shared" si="9"/>
        <v>-396.73827497658584</v>
      </c>
      <c r="AR18">
        <f t="shared" si="9"/>
        <v>12.560284070175753</v>
      </c>
      <c r="AS18">
        <f t="shared" si="9"/>
        <v>4.9676996587399067</v>
      </c>
      <c r="AT18">
        <f t="shared" si="9"/>
        <v>32.619732555775194</v>
      </c>
      <c r="AU18">
        <f t="shared" si="9"/>
        <v>50.147716284690858</v>
      </c>
      <c r="AW18">
        <v>15</v>
      </c>
      <c r="AX18">
        <f>(R18*SUMPRODUCT(K19:$K$23, X19:$X$23)-$AZ$3*SUMPRODUCT(K18:$K$22, W19:$W$23))/Z18</f>
        <v>135.04253954652134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1593.7867867827954</v>
      </c>
      <c r="P19">
        <f t="shared" si="22"/>
        <v>79.689339339139778</v>
      </c>
      <c r="Q19" s="4">
        <f t="shared" si="23"/>
        <v>50</v>
      </c>
      <c r="R19">
        <f t="shared" si="0"/>
        <v>500000</v>
      </c>
      <c r="S19">
        <f t="shared" si="1"/>
        <v>114.9017427284151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111.54011644051069</v>
      </c>
      <c r="AC19">
        <f t="shared" si="2"/>
        <v>93.686277226215225</v>
      </c>
      <c r="AE19">
        <f t="shared" si="3"/>
        <v>1299.5098873211959</v>
      </c>
      <c r="AF19">
        <f t="shared" si="4"/>
        <v>-64.975494366059806</v>
      </c>
      <c r="AG19">
        <f t="shared" si="4"/>
        <v>-40.767996638508201</v>
      </c>
      <c r="AH19">
        <f t="shared" si="5"/>
        <v>-1171.6282565639895</v>
      </c>
      <c r="AI19">
        <f t="shared" si="6"/>
        <v>22.138139752638381</v>
      </c>
      <c r="AJ19">
        <f t="shared" si="7"/>
        <v>17.853839214295462</v>
      </c>
      <c r="AK19">
        <f t="shared" si="24"/>
        <v>94.225215657695287</v>
      </c>
      <c r="AL19">
        <f t="shared" si="8"/>
        <v>134.21719462462914</v>
      </c>
      <c r="AN19">
        <f t="shared" si="9"/>
        <v>405.16385091304892</v>
      </c>
      <c r="AO19">
        <f t="shared" si="9"/>
        <v>-20.258192545652449</v>
      </c>
      <c r="AP19">
        <f t="shared" si="9"/>
        <v>-12.710729385920848</v>
      </c>
      <c r="AQ19">
        <f t="shared" si="9"/>
        <v>-365.29265448418795</v>
      </c>
      <c r="AR19">
        <f t="shared" si="9"/>
        <v>6.9022744972876344</v>
      </c>
      <c r="AS19">
        <f t="shared" si="9"/>
        <v>5.566506511587944</v>
      </c>
      <c r="AT19">
        <f t="shared" si="9"/>
        <v>29.377730482437126</v>
      </c>
      <c r="AU19">
        <f t="shared" si="9"/>
        <v>41.846511491312711</v>
      </c>
      <c r="AW19">
        <v>16</v>
      </c>
      <c r="AX19">
        <f>(R19*SUMPRODUCT(K20:$K$23, X20:$X$23)-$AZ$3*SUMPRODUCT(K19:$K$22, W20:$W$23))/Z19</f>
        <v>114.9017427284151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1593.7867867827954</v>
      </c>
      <c r="P20">
        <f t="shared" si="22"/>
        <v>79.689339339139778</v>
      </c>
      <c r="Q20" s="4">
        <f t="shared" si="23"/>
        <v>50</v>
      </c>
      <c r="R20">
        <f t="shared" si="0"/>
        <v>500000</v>
      </c>
      <c r="S20">
        <f t="shared" si="1"/>
        <v>91.282256113572757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93.686277226215225</v>
      </c>
      <c r="AC20">
        <f t="shared" si="2"/>
        <v>73.469932781522061</v>
      </c>
      <c r="AE20">
        <f t="shared" si="3"/>
        <v>1282.7838955614848</v>
      </c>
      <c r="AF20">
        <f t="shared" si="4"/>
        <v>-64.139194778074241</v>
      </c>
      <c r="AG20">
        <f t="shared" si="4"/>
        <v>-40.243271753773961</v>
      </c>
      <c r="AH20">
        <f t="shared" si="5"/>
        <v>-1170.4491834915705</v>
      </c>
      <c r="AI20">
        <f t="shared" si="6"/>
        <v>7.9522455380661086</v>
      </c>
      <c r="AJ20">
        <f t="shared" si="7"/>
        <v>20.216344444693163</v>
      </c>
      <c r="AK20">
        <f t="shared" si="24"/>
        <v>91.863168460673819</v>
      </c>
      <c r="AL20">
        <f t="shared" si="8"/>
        <v>120.03175844343309</v>
      </c>
      <c r="AN20">
        <f t="shared" si="9"/>
        <v>368.42234968104106</v>
      </c>
      <c r="AO20">
        <f t="shared" si="9"/>
        <v>-18.421117484052054</v>
      </c>
      <c r="AP20">
        <f t="shared" si="9"/>
        <v>-11.558081442773636</v>
      </c>
      <c r="AQ20">
        <f t="shared" si="9"/>
        <v>-336.15922358884313</v>
      </c>
      <c r="AR20">
        <f t="shared" si="9"/>
        <v>2.2839271653722313</v>
      </c>
      <c r="AS20">
        <f t="shared" si="9"/>
        <v>5.8062415252063948</v>
      </c>
      <c r="AT20">
        <f t="shared" si="9"/>
        <v>26.383590011170796</v>
      </c>
      <c r="AU20">
        <f t="shared" si="9"/>
        <v>34.473758701749425</v>
      </c>
      <c r="AW20">
        <v>17</v>
      </c>
      <c r="AX20">
        <f>(R20*SUMPRODUCT(K21:$K$23, X21:$X$23)-$AZ$3*SUMPRODUCT(K20:$K$22, W21:$W$23))/Z20</f>
        <v>91.282256113572757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1593.7867867827954</v>
      </c>
      <c r="P21">
        <f t="shared" si="22"/>
        <v>79.689339339139778</v>
      </c>
      <c r="Q21" s="4">
        <f t="shared" si="23"/>
        <v>50</v>
      </c>
      <c r="R21">
        <f t="shared" si="0"/>
        <v>500000</v>
      </c>
      <c r="S21">
        <f t="shared" si="1"/>
        <v>64.110971404414428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73.469932781522061</v>
      </c>
      <c r="AC21">
        <f t="shared" si="2"/>
        <v>50.934539792363125</v>
      </c>
      <c r="AE21">
        <f t="shared" si="3"/>
        <v>1266.223155469786</v>
      </c>
      <c r="AF21">
        <f t="shared" si="4"/>
        <v>-63.311157773489306</v>
      </c>
      <c r="AG21">
        <f t="shared" si="4"/>
        <v>-39.723731115432741</v>
      </c>
      <c r="AH21">
        <f t="shared" si="5"/>
        <v>-1171.0792080348222</v>
      </c>
      <c r="AI21">
        <f t="shared" si="6"/>
        <v>-7.8909414539582485</v>
      </c>
      <c r="AJ21">
        <f t="shared" si="7"/>
        <v>22.535392989158936</v>
      </c>
      <c r="AK21">
        <f t="shared" si="24"/>
        <v>89.346735133447311</v>
      </c>
      <c r="AL21">
        <f t="shared" si="8"/>
        <v>103.991186668648</v>
      </c>
      <c r="AN21">
        <f t="shared" si="9"/>
        <v>334.99944466756585</v>
      </c>
      <c r="AO21">
        <f t="shared" si="9"/>
        <v>-16.749972233378294</v>
      </c>
      <c r="AP21">
        <f t="shared" si="9"/>
        <v>-10.509543919102031</v>
      </c>
      <c r="AQ21">
        <f t="shared" si="9"/>
        <v>-309.82760239275962</v>
      </c>
      <c r="AR21">
        <f t="shared" si="9"/>
        <v>-2.0876738776740567</v>
      </c>
      <c r="AS21">
        <f t="shared" si="9"/>
        <v>5.9620960998242776</v>
      </c>
      <c r="AT21">
        <f t="shared" si="9"/>
        <v>23.638097694920212</v>
      </c>
      <c r="AU21">
        <f t="shared" si="9"/>
        <v>27.512519917070435</v>
      </c>
      <c r="AW21">
        <v>18</v>
      </c>
      <c r="AX21">
        <f>(R21*SUMPRODUCT(K22:$K$23, X22:$X$23)-$AZ$3*SUMPRODUCT(K21:$K$22, W22:$W$23))/Z21</f>
        <v>64.110971404414428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1593.7867867827954</v>
      </c>
      <c r="P22">
        <f t="shared" si="22"/>
        <v>79.689339339139778</v>
      </c>
      <c r="Q22" s="4">
        <f t="shared" si="23"/>
        <v>50</v>
      </c>
      <c r="R22">
        <f t="shared" si="0"/>
        <v>500000</v>
      </c>
      <c r="S22">
        <f t="shared" si="1"/>
        <v>33.636810086725347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50.934539792363125</v>
      </c>
      <c r="AC22">
        <f t="shared" si="2"/>
        <v>26.377468025873412</v>
      </c>
      <c r="AE22">
        <f t="shared" si="3"/>
        <v>1249.8230331601414</v>
      </c>
      <c r="AF22">
        <f t="shared" si="4"/>
        <v>-62.491151658007077</v>
      </c>
      <c r="AG22">
        <f t="shared" si="4"/>
        <v>-39.209229350025659</v>
      </c>
      <c r="AH22">
        <f t="shared" si="5"/>
        <v>-1172.6445425275745</v>
      </c>
      <c r="AI22">
        <f t="shared" si="6"/>
        <v>-24.521890375465773</v>
      </c>
      <c r="AJ22">
        <f t="shared" si="7"/>
        <v>24.557071766489713</v>
      </c>
      <c r="AK22">
        <f t="shared" si="24"/>
        <v>86.678649490614845</v>
      </c>
      <c r="AL22">
        <f t="shared" si="8"/>
        <v>86.713830881638785</v>
      </c>
      <c r="AN22">
        <f t="shared" si="9"/>
        <v>304.59567109342504</v>
      </c>
      <c r="AO22">
        <f t="shared" si="9"/>
        <v>-15.229783554671254</v>
      </c>
      <c r="AP22">
        <f t="shared" si="9"/>
        <v>-9.5557220582898452</v>
      </c>
      <c r="AQ22">
        <f t="shared" si="9"/>
        <v>-285.78642088400585</v>
      </c>
      <c r="AR22">
        <f t="shared" si="9"/>
        <v>-5.9762554035418809</v>
      </c>
      <c r="AS22">
        <f t="shared" si="9"/>
        <v>5.9848294969331999</v>
      </c>
      <c r="AT22">
        <f t="shared" si="9"/>
        <v>21.124543803860814</v>
      </c>
      <c r="AU22">
        <f t="shared" si="9"/>
        <v>21.133117897252134</v>
      </c>
      <c r="AW22">
        <v>19</v>
      </c>
      <c r="AX22">
        <f>(R22*SUMPRODUCT(K23:$K$23, X23:$X$23)-$AZ$3*SUMPRODUCT(K22:$K$22, W23:$W$23))/Z22</f>
        <v>33.636810086725347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1593.7867867827954</v>
      </c>
      <c r="P23">
        <f t="shared" si="22"/>
        <v>79.689339339139778</v>
      </c>
      <c r="Q23" s="4">
        <f t="shared" si="23"/>
        <v>50</v>
      </c>
      <c r="R23">
        <f t="shared" si="0"/>
        <v>500000</v>
      </c>
      <c r="S23">
        <f t="shared" si="1"/>
        <v>34.079779054880689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26.377468025873412</v>
      </c>
      <c r="AC23">
        <f t="shared" si="2"/>
        <v>26.377468025873416</v>
      </c>
      <c r="AE23">
        <f t="shared" si="3"/>
        <v>1233.5778333751259</v>
      </c>
      <c r="AF23">
        <f t="shared" si="4"/>
        <v>-61.6788916687563</v>
      </c>
      <c r="AG23">
        <f t="shared" si="4"/>
        <v>-38.699587786934025</v>
      </c>
      <c r="AH23">
        <f t="shared" si="5"/>
        <v>-1175.492695913769</v>
      </c>
      <c r="AI23">
        <f t="shared" si="6"/>
        <v>-42.293341994333332</v>
      </c>
      <c r="AJ23">
        <f t="shared" si="7"/>
        <v>0</v>
      </c>
      <c r="AK23">
        <f t="shared" si="24"/>
        <v>83.879348681257028</v>
      </c>
      <c r="AL23">
        <f t="shared" si="8"/>
        <v>41.586006686923696</v>
      </c>
      <c r="AN23">
        <f t="shared" si="9"/>
        <v>276.93836664961214</v>
      </c>
      <c r="AO23">
        <f t="shared" si="9"/>
        <v>-13.846918332480607</v>
      </c>
      <c r="AP23">
        <f t="shared" si="9"/>
        <v>-8.6880619461225912</v>
      </c>
      <c r="AQ23">
        <f t="shared" si="9"/>
        <v>-263.89824655345706</v>
      </c>
      <c r="AR23">
        <f t="shared" si="9"/>
        <v>-9.494860182448134</v>
      </c>
      <c r="AS23">
        <f t="shared" si="9"/>
        <v>0</v>
      </c>
      <c r="AT23">
        <f t="shared" si="9"/>
        <v>18.830923506353773</v>
      </c>
      <c r="AU23">
        <f t="shared" si="9"/>
        <v>9.3360633239056394</v>
      </c>
      <c r="AW23">
        <v>20</v>
      </c>
      <c r="AX23">
        <f>(R23*SUMPRODUCT(K$23:$K24, X$23:$X24)-$AZ$3*SUMPRODUCT(K$22:$K23, W$23:$W24))/Z23</f>
        <v>34.079779054880689</v>
      </c>
    </row>
    <row r="25" spans="5:50" x14ac:dyDescent="0.25">
      <c r="AN25" s="8">
        <f t="shared" ref="AN25:AU25" si="25">SUM(AN3:AN23)</f>
        <v>14670.476855652283</v>
      </c>
      <c r="AO25" s="8">
        <f t="shared" si="25"/>
        <v>-1928.8639328697104</v>
      </c>
      <c r="AP25" s="8">
        <f t="shared" si="25"/>
        <v>-810.23963108848409</v>
      </c>
      <c r="AQ25" s="8">
        <f t="shared" si="25"/>
        <v>-12375.238970049955</v>
      </c>
      <c r="AR25" s="8">
        <f t="shared" si="25"/>
        <v>-443.8656783558672</v>
      </c>
      <c r="AS25" s="8">
        <f t="shared" si="25"/>
        <v>-90.71369888421485</v>
      </c>
      <c r="AT25" s="8">
        <f t="shared" si="25"/>
        <v>534.57937724008241</v>
      </c>
      <c r="AU25" s="9">
        <f t="shared" si="25"/>
        <v>2.6822988274943782E-13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F2F7E-505F-4BCE-8ED9-DF9EA56FC25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1739.8591301868876</v>
      </c>
      <c r="K3">
        <v>1</v>
      </c>
      <c r="L3" s="2">
        <v>0</v>
      </c>
      <c r="O3">
        <f>$C$3</f>
        <v>1739.8591301868876</v>
      </c>
      <c r="P3">
        <f>O3*B5</f>
        <v>1391.8873041495101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1739.8591301868876</v>
      </c>
      <c r="AF3">
        <f t="shared" ref="AF3:AG23" si="4">-$Z3*P3</f>
        <v>-1391.8873041495101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-52.028173962622532</v>
      </c>
      <c r="AJ3">
        <f t="shared" ref="AJ3:AJ23" si="7">AB3-AC3</f>
        <v>0</v>
      </c>
      <c r="AL3">
        <f t="shared" ref="AL3:AL23" si="8">SUM(AI3:AK3)</f>
        <v>-52.028173962622532</v>
      </c>
      <c r="AN3">
        <f t="shared" ref="AN3:AU23" si="9">AE3*$K3</f>
        <v>1739.8591301868876</v>
      </c>
      <c r="AO3">
        <f t="shared" si="9"/>
        <v>-1391.8873041495101</v>
      </c>
      <c r="AP3">
        <f t="shared" si="9"/>
        <v>-400</v>
      </c>
      <c r="AQ3">
        <f t="shared" si="9"/>
        <v>0</v>
      </c>
      <c r="AR3">
        <f t="shared" si="9"/>
        <v>-52.028173962622532</v>
      </c>
      <c r="AS3">
        <f t="shared" si="9"/>
        <v>0</v>
      </c>
      <c r="AT3">
        <f t="shared" si="9"/>
        <v>0</v>
      </c>
      <c r="AU3">
        <f t="shared" si="9"/>
        <v>-52.028173962622532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1355.8914998839962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101.90603021356036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100.61426937457327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-100.61426937457327</v>
      </c>
      <c r="AK4">
        <f>G4*MAX(0, SUM(AB4, AE4:AF4))</f>
        <v>0</v>
      </c>
      <c r="AL4">
        <f t="shared" si="8"/>
        <v>-1438.6142693745733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-94.393723027088143</v>
      </c>
      <c r="AT4">
        <f t="shared" si="9"/>
        <v>0</v>
      </c>
      <c r="AU4">
        <f t="shared" si="9"/>
        <v>-1349.6709535365167</v>
      </c>
      <c r="AW4">
        <v>1</v>
      </c>
      <c r="AX4">
        <f>(R4*SUMPRODUCT(K5:$K$23, X5:$X$23)-$AZ$3*SUMPRODUCT(K4:$K$22, W5:$W$23))/Z4</f>
        <v>101.90603021356036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1739.8591301868876</v>
      </c>
      <c r="P5">
        <f t="shared" ref="P5:P23" si="22">O5*$C$5</f>
        <v>86.992956509344381</v>
      </c>
      <c r="Q5" s="4">
        <f t="shared" ref="Q5:Q23" si="23">$C$8</f>
        <v>50</v>
      </c>
      <c r="R5">
        <f t="shared" si="0"/>
        <v>500000</v>
      </c>
      <c r="S5">
        <f t="shared" si="1"/>
        <v>213.89667472488588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100.61426937457327</v>
      </c>
      <c r="AC5">
        <f t="shared" si="2"/>
        <v>208.50474520327043</v>
      </c>
      <c r="AE5">
        <f t="shared" si="3"/>
        <v>1696.000581102041</v>
      </c>
      <c r="AF5">
        <f t="shared" si="4"/>
        <v>-84.800029055102058</v>
      </c>
      <c r="AG5">
        <f t="shared" si="4"/>
        <v>-48.739594823399997</v>
      </c>
      <c r="AH5">
        <f t="shared" si="5"/>
        <v>-1329.4317659999999</v>
      </c>
      <c r="AI5">
        <f t="shared" si="6"/>
        <v>233.0291912235391</v>
      </c>
      <c r="AJ5">
        <f t="shared" si="7"/>
        <v>-107.89047582869716</v>
      </c>
      <c r="AK5">
        <f>G5*SUM(AB5, AE5:AF5)</f>
        <v>70.184407678282014</v>
      </c>
      <c r="AL5">
        <f t="shared" si="8"/>
        <v>195.32312307312395</v>
      </c>
      <c r="AN5">
        <f t="shared" si="9"/>
        <v>1464.6025217804633</v>
      </c>
      <c r="AO5">
        <f t="shared" si="9"/>
        <v>-73.230126089023187</v>
      </c>
      <c r="AP5">
        <f t="shared" si="9"/>
        <v>-42.089686928364785</v>
      </c>
      <c r="AQ5">
        <f t="shared" si="9"/>
        <v>-1148.0474350742613</v>
      </c>
      <c r="AR5">
        <f t="shared" si="9"/>
        <v>201.23527368881423</v>
      </c>
      <c r="AS5">
        <f t="shared" si="9"/>
        <v>-93.170170302728707</v>
      </c>
      <c r="AT5">
        <f t="shared" si="9"/>
        <v>60.608623381771942</v>
      </c>
      <c r="AU5">
        <f t="shared" si="9"/>
        <v>168.67372676785749</v>
      </c>
      <c r="AW5">
        <v>2</v>
      </c>
      <c r="AX5">
        <f>(R5*SUMPRODUCT(K6:$K$23, X6:$X$23)-$AZ$3*SUMPRODUCT(K5:$K$22, W6:$W$23))/Z5</f>
        <v>213.89667472488588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1739.8591301868876</v>
      </c>
      <c r="P6">
        <f t="shared" si="22"/>
        <v>86.992956509344381</v>
      </c>
      <c r="Q6" s="4">
        <f t="shared" si="23"/>
        <v>50</v>
      </c>
      <c r="R6">
        <f t="shared" si="0"/>
        <v>500000</v>
      </c>
      <c r="S6">
        <f t="shared" si="1"/>
        <v>330.96723570231495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208.50474520327043</v>
      </c>
      <c r="AC6">
        <f t="shared" si="2"/>
        <v>318.52136767012234</v>
      </c>
      <c r="AE6">
        <f t="shared" si="3"/>
        <v>1674.4325417121665</v>
      </c>
      <c r="AF6">
        <f t="shared" si="4"/>
        <v>-83.721627085608318</v>
      </c>
      <c r="AG6">
        <f t="shared" si="4"/>
        <v>-48.119773396030823</v>
      </c>
      <c r="AH6">
        <f t="shared" si="5"/>
        <v>-1324.2547913517778</v>
      </c>
      <c r="AI6">
        <f t="shared" si="6"/>
        <v>218.33634987874962</v>
      </c>
      <c r="AJ6">
        <f t="shared" si="7"/>
        <v>-110.01662246685191</v>
      </c>
      <c r="AK6">
        <f>G6*SUM(AB6, AE6:AF6)</f>
        <v>105.25411610004498</v>
      </c>
      <c r="AL6">
        <f t="shared" si="8"/>
        <v>213.5738435119427</v>
      </c>
      <c r="AN6">
        <f t="shared" si="9"/>
        <v>1304.0919656484321</v>
      </c>
      <c r="AO6">
        <f t="shared" si="9"/>
        <v>-65.2045982824216</v>
      </c>
      <c r="AP6">
        <f t="shared" si="9"/>
        <v>-37.476941179380205</v>
      </c>
      <c r="AQ6">
        <f t="shared" si="9"/>
        <v>-1031.3643523121132</v>
      </c>
      <c r="AR6">
        <f t="shared" si="9"/>
        <v>170.04607387451702</v>
      </c>
      <c r="AS6">
        <f t="shared" si="9"/>
        <v>-85.683830117212949</v>
      </c>
      <c r="AT6">
        <f t="shared" si="9"/>
        <v>81.974665289974396</v>
      </c>
      <c r="AU6">
        <f t="shared" si="9"/>
        <v>166.33690904727848</v>
      </c>
      <c r="AW6">
        <v>3</v>
      </c>
      <c r="AX6">
        <f>(R6*SUMPRODUCT(K7:$K$23, X7:$X$23)-$AZ$3*SUMPRODUCT(K6:$K$22, W7:$W$23))/Z6</f>
        <v>330.96723570231495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1739.8591301868876</v>
      </c>
      <c r="P7">
        <f t="shared" si="22"/>
        <v>86.992956509344381</v>
      </c>
      <c r="Q7" s="4">
        <f t="shared" si="23"/>
        <v>50</v>
      </c>
      <c r="R7">
        <f t="shared" si="0"/>
        <v>500000</v>
      </c>
      <c r="S7">
        <f t="shared" si="1"/>
        <v>424.75630269960425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318.52136767012234</v>
      </c>
      <c r="AC7">
        <f t="shared" si="2"/>
        <v>403.57359446273767</v>
      </c>
      <c r="AE7">
        <f t="shared" si="3"/>
        <v>1653.0918989680449</v>
      </c>
      <c r="AF7">
        <f t="shared" si="4"/>
        <v>-82.654594948402249</v>
      </c>
      <c r="AG7">
        <f t="shared" si="4"/>
        <v>-47.506486884098408</v>
      </c>
      <c r="AH7">
        <f t="shared" si="5"/>
        <v>-1320.8877797210462</v>
      </c>
      <c r="AI7">
        <f t="shared" si="6"/>
        <v>202.04303741449803</v>
      </c>
      <c r="AJ7">
        <f t="shared" si="7"/>
        <v>-85.052226792615329</v>
      </c>
      <c r="AK7">
        <f>G7*SUM(AB7, AE7:AF7)</f>
        <v>92.747870779967457</v>
      </c>
      <c r="AL7">
        <f t="shared" si="8"/>
        <v>209.73868140185016</v>
      </c>
      <c r="AN7">
        <f t="shared" si="9"/>
        <v>1165.4488218939466</v>
      </c>
      <c r="AO7">
        <f t="shared" si="9"/>
        <v>-58.272441094697328</v>
      </c>
      <c r="AP7">
        <f t="shared" si="9"/>
        <v>-33.492620226350148</v>
      </c>
      <c r="AQ7">
        <f t="shared" si="9"/>
        <v>-931.24109294286848</v>
      </c>
      <c r="AR7">
        <f t="shared" si="9"/>
        <v>142.44266763003057</v>
      </c>
      <c r="AS7">
        <f t="shared" si="9"/>
        <v>-59.962799150361334</v>
      </c>
      <c r="AT7">
        <f t="shared" si="9"/>
        <v>65.388316766395661</v>
      </c>
      <c r="AU7">
        <f t="shared" si="9"/>
        <v>147.86818524606491</v>
      </c>
      <c r="AW7">
        <v>4</v>
      </c>
      <c r="AX7">
        <f>(R7*SUMPRODUCT(K8:$K$23, X8:$X$23)-$AZ$3*SUMPRODUCT(K7:$K$22, W8:$W$23))/Z7</f>
        <v>424.75630269960425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1739.8591301868876</v>
      </c>
      <c r="P8">
        <f t="shared" si="22"/>
        <v>86.992956509344381</v>
      </c>
      <c r="Q8" s="4">
        <f t="shared" si="23"/>
        <v>50</v>
      </c>
      <c r="R8">
        <f t="shared" si="0"/>
        <v>500000</v>
      </c>
      <c r="S8">
        <f t="shared" si="1"/>
        <v>475.32628506539953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403.57359446273767</v>
      </c>
      <c r="AC8">
        <f t="shared" si="2"/>
        <v>445.85307535342872</v>
      </c>
      <c r="AE8">
        <f t="shared" si="3"/>
        <v>1631.976956142526</v>
      </c>
      <c r="AF8">
        <f t="shared" si="4"/>
        <v>-81.598847807126305</v>
      </c>
      <c r="AG8">
        <f t="shared" si="4"/>
        <v>-46.89968652712782</v>
      </c>
      <c r="AH8">
        <f t="shared" si="5"/>
        <v>-1317.3548812960489</v>
      </c>
      <c r="AI8">
        <f t="shared" si="6"/>
        <v>186.12354051222292</v>
      </c>
      <c r="AJ8">
        <f t="shared" si="7"/>
        <v>-42.279480890691048</v>
      </c>
      <c r="AK8">
        <f t="shared" ref="AK8:AK23" si="24">G8*SUM(AB8:AB8, AE8:AF8)</f>
        <v>41.619171269600322</v>
      </c>
      <c r="AL8">
        <f t="shared" si="8"/>
        <v>185.46323089113218</v>
      </c>
      <c r="AN8">
        <f t="shared" si="9"/>
        <v>1072.7855888968718</v>
      </c>
      <c r="AO8">
        <f t="shared" si="9"/>
        <v>-53.639279444843595</v>
      </c>
      <c r="AP8">
        <f t="shared" si="9"/>
        <v>-30.829668054264776</v>
      </c>
      <c r="AQ8">
        <f t="shared" si="9"/>
        <v>-865.96770058432583</v>
      </c>
      <c r="AR8">
        <f t="shared" si="9"/>
        <v>122.34894081343752</v>
      </c>
      <c r="AS8">
        <f t="shared" si="9"/>
        <v>-27.792560204270966</v>
      </c>
      <c r="AT8">
        <f t="shared" si="9"/>
        <v>27.358503434627327</v>
      </c>
      <c r="AU8">
        <f t="shared" si="9"/>
        <v>121.91488404379388</v>
      </c>
      <c r="AW8">
        <v>5</v>
      </c>
      <c r="AX8">
        <f>(R8*SUMPRODUCT(K9:$K$23, X9:$X$23)-$AZ$3*SUMPRODUCT(K8:$K$22, W9:$W$23))/Z8</f>
        <v>475.32628506539953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1739.8591301868876</v>
      </c>
      <c r="P9">
        <f t="shared" si="22"/>
        <v>86.992956509344381</v>
      </c>
      <c r="Q9" s="4">
        <f t="shared" si="23"/>
        <v>50</v>
      </c>
      <c r="R9">
        <f t="shared" si="0"/>
        <v>500000</v>
      </c>
      <c r="S9">
        <f t="shared" si="1"/>
        <v>497.73480766446323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445.85307535342872</v>
      </c>
      <c r="AC9">
        <f t="shared" si="2"/>
        <v>460.89523206581907</v>
      </c>
      <c r="AE9">
        <f t="shared" si="3"/>
        <v>1611.0843871499894</v>
      </c>
      <c r="AF9">
        <f t="shared" si="4"/>
        <v>-80.554219357499477</v>
      </c>
      <c r="AG9">
        <f t="shared" si="4"/>
        <v>-46.299276740207532</v>
      </c>
      <c r="AH9">
        <f t="shared" si="5"/>
        <v>-1314.1292164901215</v>
      </c>
      <c r="AI9">
        <f t="shared" si="6"/>
        <v>170.10167456216095</v>
      </c>
      <c r="AJ9">
        <f t="shared" si="7"/>
        <v>-15.042156712390351</v>
      </c>
      <c r="AK9">
        <f t="shared" si="24"/>
        <v>11.660661134560918</v>
      </c>
      <c r="AL9">
        <f t="shared" si="8"/>
        <v>166.72017898433151</v>
      </c>
      <c r="AN9">
        <f t="shared" si="9"/>
        <v>1006.5118682644119</v>
      </c>
      <c r="AO9">
        <f t="shared" si="9"/>
        <v>-50.325593413220595</v>
      </c>
      <c r="AP9">
        <f t="shared" si="9"/>
        <v>-28.925096601248892</v>
      </c>
      <c r="AQ9">
        <f t="shared" si="9"/>
        <v>-820.99154046806609</v>
      </c>
      <c r="AR9">
        <f t="shared" si="9"/>
        <v>106.26963778187634</v>
      </c>
      <c r="AS9">
        <f t="shared" si="9"/>
        <v>-9.3974650713963843</v>
      </c>
      <c r="AT9">
        <f t="shared" si="9"/>
        <v>7.2849032101336277</v>
      </c>
      <c r="AU9">
        <f t="shared" si="9"/>
        <v>104.15707592061358</v>
      </c>
      <c r="AW9">
        <v>6</v>
      </c>
      <c r="AX9">
        <f>(R9*SUMPRODUCT(K10:$K$23, X10:$X$23)-$AZ$3*SUMPRODUCT(K9:$K$22, W10:$W$23))/Z9</f>
        <v>497.73480766446323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1739.8591301868876</v>
      </c>
      <c r="P10">
        <f t="shared" si="22"/>
        <v>86.992956509344381</v>
      </c>
      <c r="Q10" s="4">
        <f t="shared" si="23"/>
        <v>50</v>
      </c>
      <c r="R10">
        <f t="shared" si="0"/>
        <v>500000</v>
      </c>
      <c r="S10">
        <f t="shared" si="1"/>
        <v>509.36392911740637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460.89523206581907</v>
      </c>
      <c r="AC10">
        <f t="shared" si="2"/>
        <v>465.60888429138777</v>
      </c>
      <c r="AE10">
        <f t="shared" si="3"/>
        <v>1590.4028968721452</v>
      </c>
      <c r="AF10">
        <f t="shared" si="4"/>
        <v>-79.520144843607255</v>
      </c>
      <c r="AG10">
        <f t="shared" si="4"/>
        <v>-45.704932924693495</v>
      </c>
      <c r="AH10">
        <f t="shared" si="5"/>
        <v>-1313.5104811196879</v>
      </c>
      <c r="AI10">
        <f t="shared" si="6"/>
        <v>151.66733798415635</v>
      </c>
      <c r="AJ10">
        <f t="shared" si="7"/>
        <v>-4.7136522255686941</v>
      </c>
      <c r="AK10">
        <f t="shared" si="24"/>
        <v>8.0842897347868625</v>
      </c>
      <c r="AL10">
        <f t="shared" si="8"/>
        <v>155.03797549337452</v>
      </c>
      <c r="AN10">
        <f t="shared" si="9"/>
        <v>944.02971535534607</v>
      </c>
      <c r="AO10">
        <f t="shared" si="9"/>
        <v>-47.201485767767302</v>
      </c>
      <c r="AP10">
        <f t="shared" si="9"/>
        <v>-27.129487065252885</v>
      </c>
      <c r="AQ10">
        <f t="shared" si="9"/>
        <v>-779.67220007356877</v>
      </c>
      <c r="AR10">
        <f t="shared" si="9"/>
        <v>90.026542448756942</v>
      </c>
      <c r="AS10">
        <f t="shared" si="9"/>
        <v>-2.7979248387557707</v>
      </c>
      <c r="AT10">
        <f t="shared" si="9"/>
        <v>4.7986643838429321</v>
      </c>
      <c r="AU10">
        <f t="shared" si="9"/>
        <v>92.027281993844099</v>
      </c>
      <c r="AW10">
        <v>7</v>
      </c>
      <c r="AX10">
        <f>(R10*SUMPRODUCT(K11:$K$23, X11:$X$23)-$AZ$3*SUMPRODUCT(K10:$K$22, W11:$W$23))/Z10</f>
        <v>509.36392911740637</v>
      </c>
    </row>
    <row r="11" spans="1:52" x14ac:dyDescent="0.25">
      <c r="A11" t="s">
        <v>33</v>
      </c>
      <c r="C11" s="7">
        <f>AU25</f>
        <v>2.8919089345436078E-12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1739.8591301868876</v>
      </c>
      <c r="P11">
        <f t="shared" si="22"/>
        <v>86.992956509344381</v>
      </c>
      <c r="Q11" s="4">
        <f t="shared" si="23"/>
        <v>50</v>
      </c>
      <c r="R11">
        <f t="shared" si="0"/>
        <v>500000</v>
      </c>
      <c r="S11">
        <f t="shared" si="1"/>
        <v>510.41252191809525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465.60888429138777</v>
      </c>
      <c r="AC11">
        <f t="shared" si="2"/>
        <v>460.56221253827607</v>
      </c>
      <c r="AE11">
        <f t="shared" si="3"/>
        <v>1569.9328211865038</v>
      </c>
      <c r="AF11">
        <f t="shared" si="4"/>
        <v>-78.496641059325199</v>
      </c>
      <c r="AG11">
        <f t="shared" si="4"/>
        <v>-45.116664733019761</v>
      </c>
      <c r="AH11">
        <f t="shared" si="5"/>
        <v>-1312.18862426795</v>
      </c>
      <c r="AI11">
        <f t="shared" si="6"/>
        <v>134.13089112620901</v>
      </c>
      <c r="AJ11">
        <f t="shared" si="7"/>
        <v>5.0466717531116956</v>
      </c>
      <c r="AK11">
        <f t="shared" si="24"/>
        <v>4.696908154604559</v>
      </c>
      <c r="AL11">
        <f t="shared" si="8"/>
        <v>143.87447103392526</v>
      </c>
      <c r="AN11">
        <f t="shared" si="9"/>
        <v>886.23785914313578</v>
      </c>
      <c r="AO11">
        <f t="shared" si="9"/>
        <v>-44.311892957156793</v>
      </c>
      <c r="AP11">
        <f t="shared" si="9"/>
        <v>-25.468667082487887</v>
      </c>
      <c r="AQ11">
        <f t="shared" si="9"/>
        <v>-740.73948991289603</v>
      </c>
      <c r="AR11">
        <f t="shared" si="9"/>
        <v>75.71780919059519</v>
      </c>
      <c r="AS11">
        <f t="shared" si="9"/>
        <v>2.8488808628738886</v>
      </c>
      <c r="AT11">
        <f t="shared" si="9"/>
        <v>2.6514369094995676</v>
      </c>
      <c r="AU11">
        <f t="shared" si="9"/>
        <v>81.218126962968654</v>
      </c>
      <c r="AW11">
        <v>8</v>
      </c>
      <c r="AX11">
        <f>(R11*SUMPRODUCT(K12:$K$23, X12:$X$23)-$AZ$3*SUMPRODUCT(K11:$K$22, W12:$W$23))/Z11</f>
        <v>510.41252191809525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1739.8591301868876</v>
      </c>
      <c r="P12">
        <f t="shared" si="22"/>
        <v>86.992956509344381</v>
      </c>
      <c r="Q12" s="4">
        <f t="shared" si="23"/>
        <v>50</v>
      </c>
      <c r="R12">
        <f t="shared" si="0"/>
        <v>500000</v>
      </c>
      <c r="S12">
        <f t="shared" si="1"/>
        <v>501.46419185549735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460.56221253827607</v>
      </c>
      <c r="AC12">
        <f t="shared" si="2"/>
        <v>446.64621842337328</v>
      </c>
      <c r="AE12">
        <f t="shared" si="3"/>
        <v>1549.664988464986</v>
      </c>
      <c r="AF12">
        <f t="shared" si="4"/>
        <v>-77.483249423249305</v>
      </c>
      <c r="AG12">
        <f t="shared" si="4"/>
        <v>-44.534208591316478</v>
      </c>
      <c r="AH12">
        <f t="shared" si="5"/>
        <v>-1312.894943730875</v>
      </c>
      <c r="AI12">
        <f t="shared" si="6"/>
        <v>114.75258671954521</v>
      </c>
      <c r="AJ12">
        <f t="shared" si="7"/>
        <v>13.915994114902787</v>
      </c>
      <c r="AK12">
        <f t="shared" si="24"/>
        <v>4.4453110886340292</v>
      </c>
      <c r="AL12">
        <f t="shared" si="8"/>
        <v>133.11389192308204</v>
      </c>
      <c r="AN12">
        <f t="shared" si="9"/>
        <v>831.63468807072718</v>
      </c>
      <c r="AO12">
        <f t="shared" si="9"/>
        <v>-41.581734403536359</v>
      </c>
      <c r="AP12">
        <f t="shared" si="9"/>
        <v>-23.899483401894635</v>
      </c>
      <c r="AQ12">
        <f t="shared" si="9"/>
        <v>-704.5709783253136</v>
      </c>
      <c r="AR12">
        <f t="shared" si="9"/>
        <v>61.582491939982482</v>
      </c>
      <c r="AS12">
        <f t="shared" si="9"/>
        <v>7.4680808504326235</v>
      </c>
      <c r="AT12">
        <f t="shared" si="9"/>
        <v>2.3855961953657023</v>
      </c>
      <c r="AU12">
        <f t="shared" si="9"/>
        <v>71.43616898578081</v>
      </c>
      <c r="AW12">
        <v>9</v>
      </c>
      <c r="AX12">
        <f>(R12*SUMPRODUCT(K13:$K$23, X13:$X$23)-$AZ$3*SUMPRODUCT(K12:$K$22, W13:$W$23))/Z12</f>
        <v>501.46419185549735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1739.8591301868876</v>
      </c>
      <c r="P13">
        <f t="shared" si="22"/>
        <v>86.992956509344381</v>
      </c>
      <c r="Q13" s="4">
        <f t="shared" si="23"/>
        <v>50</v>
      </c>
      <c r="R13">
        <f t="shared" si="0"/>
        <v>500000</v>
      </c>
      <c r="S13">
        <f t="shared" si="1"/>
        <v>482.19131920349002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446.64621842337328</v>
      </c>
      <c r="AC13">
        <f t="shared" si="2"/>
        <v>423.91754856955868</v>
      </c>
      <c r="AE13">
        <f t="shared" si="3"/>
        <v>1529.5937275343877</v>
      </c>
      <c r="AF13">
        <f t="shared" si="4"/>
        <v>-76.479686376719386</v>
      </c>
      <c r="AG13">
        <f t="shared" si="4"/>
        <v>-43.957401521641749</v>
      </c>
      <c r="AH13">
        <f t="shared" si="5"/>
        <v>-1314.6498376156626</v>
      </c>
      <c r="AI13">
        <f t="shared" si="6"/>
        <v>94.506802020363921</v>
      </c>
      <c r="AJ13">
        <f t="shared" si="7"/>
        <v>22.728669853814608</v>
      </c>
      <c r="AK13">
        <f t="shared" si="24"/>
        <v>3.7995205191620829</v>
      </c>
      <c r="AL13">
        <f t="shared" si="8"/>
        <v>121.03499239334062</v>
      </c>
      <c r="AN13">
        <f t="shared" si="9"/>
        <v>780.51093999318732</v>
      </c>
      <c r="AO13">
        <f t="shared" si="9"/>
        <v>-39.025546999659362</v>
      </c>
      <c r="AP13">
        <f t="shared" si="9"/>
        <v>-22.430291235973467</v>
      </c>
      <c r="AQ13">
        <f t="shared" si="9"/>
        <v>-670.83079777876742</v>
      </c>
      <c r="AR13">
        <f t="shared" si="9"/>
        <v>48.224303978787056</v>
      </c>
      <c r="AS13">
        <f t="shared" si="9"/>
        <v>11.597834871480169</v>
      </c>
      <c r="AT13">
        <f t="shared" si="9"/>
        <v>1.9387941245777172</v>
      </c>
      <c r="AU13">
        <f t="shared" si="9"/>
        <v>61.760932974844941</v>
      </c>
      <c r="AW13">
        <v>10</v>
      </c>
      <c r="AX13">
        <f>(R13*SUMPRODUCT(K14:$K$23, X14:$X$23)-$AZ$3*SUMPRODUCT(K13:$K$22, W14:$W$23))/Z13</f>
        <v>482.19131920349002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1739.8591301868876</v>
      </c>
      <c r="P14">
        <f t="shared" si="22"/>
        <v>86.992956509344381</v>
      </c>
      <c r="Q14" s="4">
        <f t="shared" si="23"/>
        <v>50</v>
      </c>
      <c r="R14">
        <f t="shared" si="0"/>
        <v>500000</v>
      </c>
      <c r="S14">
        <f t="shared" si="1"/>
        <v>475.64376481510152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423.91754856955868</v>
      </c>
      <c r="AC14">
        <f t="shared" si="2"/>
        <v>412.72601872009</v>
      </c>
      <c r="AE14">
        <f t="shared" si="3"/>
        <v>1509.7120682638956</v>
      </c>
      <c r="AF14">
        <f t="shared" si="4"/>
        <v>-75.485603413194781</v>
      </c>
      <c r="AG14">
        <f t="shared" si="4"/>
        <v>-43.386043216663452</v>
      </c>
      <c r="AH14">
        <f t="shared" si="5"/>
        <v>-1317.8428976188195</v>
      </c>
      <c r="AI14">
        <f t="shared" si="6"/>
        <v>72.997524015217778</v>
      </c>
      <c r="AJ14">
        <f t="shared" si="7"/>
        <v>11.191529849468679</v>
      </c>
      <c r="AK14">
        <f t="shared" si="24"/>
        <v>130.07008093941818</v>
      </c>
      <c r="AL14">
        <f t="shared" si="8"/>
        <v>214.25913480410463</v>
      </c>
      <c r="AN14">
        <f t="shared" si="9"/>
        <v>709.64050177708702</v>
      </c>
      <c r="AO14">
        <f t="shared" si="9"/>
        <v>-35.48202508885435</v>
      </c>
      <c r="AP14">
        <f t="shared" si="9"/>
        <v>-20.393619502426635</v>
      </c>
      <c r="AQ14">
        <f t="shared" si="9"/>
        <v>-619.45235438504733</v>
      </c>
      <c r="AR14">
        <f t="shared" si="9"/>
        <v>34.312502800758679</v>
      </c>
      <c r="AS14">
        <f t="shared" si="9"/>
        <v>5.2605811564870901</v>
      </c>
      <c r="AT14">
        <f t="shared" si="9"/>
        <v>61.139471190807619</v>
      </c>
      <c r="AU14">
        <f t="shared" si="9"/>
        <v>100.7125551480534</v>
      </c>
      <c r="AW14">
        <v>11</v>
      </c>
      <c r="AX14">
        <f>(R14*SUMPRODUCT(K15:$K$23, X15:$X$23)-$AZ$3*SUMPRODUCT(K14:$K$22, W15:$W$23))/Z14</f>
        <v>475.64376481510152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1739.8591301868876</v>
      </c>
      <c r="P15">
        <f t="shared" si="22"/>
        <v>86.992956509344381</v>
      </c>
      <c r="Q15" s="4">
        <f t="shared" si="23"/>
        <v>50</v>
      </c>
      <c r="R15">
        <f t="shared" si="0"/>
        <v>500000</v>
      </c>
      <c r="S15">
        <f t="shared" si="1"/>
        <v>459.30131325866205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412.72601872009</v>
      </c>
      <c r="AC15">
        <f t="shared" si="2"/>
        <v>393.34551157669011</v>
      </c>
      <c r="AE15">
        <f t="shared" si="3"/>
        <v>1490.0148549092567</v>
      </c>
      <c r="AF15">
        <f t="shared" si="4"/>
        <v>-74.500742745462844</v>
      </c>
      <c r="AG15">
        <f t="shared" si="4"/>
        <v>-42.819985510815641</v>
      </c>
      <c r="AH15">
        <f t="shared" si="5"/>
        <v>-1321.9727368117351</v>
      </c>
      <c r="AI15">
        <f t="shared" si="6"/>
        <v>50.721389841243081</v>
      </c>
      <c r="AJ15">
        <f t="shared" si="7"/>
        <v>19.380507143399882</v>
      </c>
      <c r="AK15">
        <f t="shared" si="24"/>
        <v>127.97680916187188</v>
      </c>
      <c r="AL15">
        <f t="shared" si="8"/>
        <v>198.07870614651483</v>
      </c>
      <c r="AN15">
        <f t="shared" si="9"/>
        <v>645.17307203059909</v>
      </c>
      <c r="AO15">
        <f t="shared" si="9"/>
        <v>-32.258653601529957</v>
      </c>
      <c r="AP15">
        <f t="shared" si="9"/>
        <v>-18.540957162471468</v>
      </c>
      <c r="AQ15">
        <f t="shared" si="9"/>
        <v>-572.4112138475748</v>
      </c>
      <c r="AR15">
        <f t="shared" si="9"/>
        <v>21.962247419022773</v>
      </c>
      <c r="AS15">
        <f t="shared" si="9"/>
        <v>8.391715887946475</v>
      </c>
      <c r="AT15">
        <f t="shared" si="9"/>
        <v>55.413669765505134</v>
      </c>
      <c r="AU15">
        <f t="shared" si="9"/>
        <v>85.767633072474382</v>
      </c>
      <c r="AW15">
        <v>12</v>
      </c>
      <c r="AX15">
        <f>(R15*SUMPRODUCT(K16:$K$23, X16:$X$23)-$AZ$3*SUMPRODUCT(K15:$K$22, W16:$W$23))/Z15</f>
        <v>459.30131325866205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1739.8591301868876</v>
      </c>
      <c r="P16">
        <f t="shared" si="22"/>
        <v>86.992956509344381</v>
      </c>
      <c r="Q16" s="4">
        <f t="shared" si="23"/>
        <v>50</v>
      </c>
      <c r="R16">
        <f t="shared" si="0"/>
        <v>500000</v>
      </c>
      <c r="S16">
        <f t="shared" si="1"/>
        <v>433.033740697013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393.34551157669011</v>
      </c>
      <c r="AC16">
        <f t="shared" si="2"/>
        <v>365.99035203931453</v>
      </c>
      <c r="AE16">
        <f t="shared" si="3"/>
        <v>1470.4897002505259</v>
      </c>
      <c r="AF16">
        <f t="shared" si="4"/>
        <v>-73.524485012526284</v>
      </c>
      <c r="AG16">
        <f t="shared" si="4"/>
        <v>-42.258872420681911</v>
      </c>
      <c r="AH16">
        <f t="shared" si="5"/>
        <v>-1329.1323502557177</v>
      </c>
      <c r="AI16">
        <f t="shared" si="6"/>
        <v>25.57399256159988</v>
      </c>
      <c r="AJ16">
        <f t="shared" si="7"/>
        <v>27.355159537375584</v>
      </c>
      <c r="AK16">
        <f t="shared" si="24"/>
        <v>125.32175087702828</v>
      </c>
      <c r="AL16">
        <f t="shared" si="8"/>
        <v>178.25090297600374</v>
      </c>
      <c r="AN16">
        <f t="shared" si="9"/>
        <v>586.52832248317952</v>
      </c>
      <c r="AO16">
        <f t="shared" si="9"/>
        <v>-29.326416124158975</v>
      </c>
      <c r="AP16">
        <f t="shared" si="9"/>
        <v>-16.855626766178975</v>
      </c>
      <c r="AQ16">
        <f t="shared" si="9"/>
        <v>-530.14568386354335</v>
      </c>
      <c r="AR16">
        <f t="shared" si="9"/>
        <v>10.20059572929819</v>
      </c>
      <c r="AS16">
        <f t="shared" si="9"/>
        <v>10.911042649250215</v>
      </c>
      <c r="AT16">
        <f t="shared" si="9"/>
        <v>49.986583585070605</v>
      </c>
      <c r="AU16">
        <f t="shared" si="9"/>
        <v>71.098221963619011</v>
      </c>
      <c r="AW16">
        <v>13</v>
      </c>
      <c r="AX16">
        <f>(R16*SUMPRODUCT(K17:$K$23, X17:$X$23)-$AZ$3*SUMPRODUCT(K16:$K$22, W17:$W$23))/Z16</f>
        <v>433.033740697013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1739.8591301868876</v>
      </c>
      <c r="P17">
        <f t="shared" si="22"/>
        <v>86.992956509344381</v>
      </c>
      <c r="Q17" s="4">
        <f t="shared" si="23"/>
        <v>50</v>
      </c>
      <c r="R17">
        <f t="shared" si="0"/>
        <v>500000</v>
      </c>
      <c r="S17">
        <f t="shared" si="1"/>
        <v>396.70922322253864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365.99035203931453</v>
      </c>
      <c r="AC17">
        <f t="shared" si="2"/>
        <v>330.87392384065402</v>
      </c>
      <c r="AE17">
        <f t="shared" si="3"/>
        <v>1451.1233508982264</v>
      </c>
      <c r="AF17">
        <f t="shared" si="4"/>
        <v>-72.556167544911318</v>
      </c>
      <c r="AG17">
        <f t="shared" si="4"/>
        <v>-41.702323070901535</v>
      </c>
      <c r="AH17">
        <f t="shared" si="5"/>
        <v>-1339.6062557356165</v>
      </c>
      <c r="AI17">
        <f t="shared" si="6"/>
        <v>-2.7413954532028129</v>
      </c>
      <c r="AJ17">
        <f t="shared" si="7"/>
        <v>35.116428198660515</v>
      </c>
      <c r="AK17">
        <f t="shared" si="24"/>
        <v>122.1190274774841</v>
      </c>
      <c r="AL17">
        <f t="shared" si="8"/>
        <v>154.49406022294181</v>
      </c>
      <c r="AN17">
        <f t="shared" si="9"/>
        <v>533.1785864742975</v>
      </c>
      <c r="AO17">
        <f t="shared" si="9"/>
        <v>-26.658929323714876</v>
      </c>
      <c r="AP17">
        <f t="shared" si="9"/>
        <v>-15.322464250799028</v>
      </c>
      <c r="AQ17">
        <f t="shared" si="9"/>
        <v>-492.20444934824548</v>
      </c>
      <c r="AR17">
        <f t="shared" si="9"/>
        <v>-1.0072564484618056</v>
      </c>
      <c r="AS17">
        <f t="shared" si="9"/>
        <v>12.902643691453576</v>
      </c>
      <c r="AT17">
        <f t="shared" si="9"/>
        <v>44.869549106047984</v>
      </c>
      <c r="AU17">
        <f t="shared" si="9"/>
        <v>56.764936349039758</v>
      </c>
      <c r="AW17">
        <v>14</v>
      </c>
      <c r="AX17">
        <f>(R17*SUMPRODUCT(K18:$K$23, X18:$X$23)-$AZ$3*SUMPRODUCT(K17:$K$22, W18:$W$23))/Z17</f>
        <v>396.70922322253864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1739.8591301868876</v>
      </c>
      <c r="P18">
        <f t="shared" si="22"/>
        <v>86.992956509344381</v>
      </c>
      <c r="Q18" s="4">
        <f t="shared" si="23"/>
        <v>50</v>
      </c>
      <c r="R18">
        <f t="shared" si="0"/>
        <v>500000</v>
      </c>
      <c r="S18">
        <f t="shared" si="1"/>
        <v>351.41061868202468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330.87392384065402</v>
      </c>
      <c r="AC18">
        <f t="shared" si="2"/>
        <v>289.21252766210864</v>
      </c>
      <c r="AE18">
        <f t="shared" si="3"/>
        <v>1431.9119288556849</v>
      </c>
      <c r="AF18">
        <f t="shared" si="4"/>
        <v>-71.595596442784242</v>
      </c>
      <c r="AG18">
        <f t="shared" si="4"/>
        <v>-41.150226015765874</v>
      </c>
      <c r="AH18">
        <f t="shared" si="5"/>
        <v>-1350.7382442665009</v>
      </c>
      <c r="AI18">
        <f t="shared" si="6"/>
        <v>-31.572137869366088</v>
      </c>
      <c r="AJ18">
        <f t="shared" si="7"/>
        <v>41.661396178545374</v>
      </c>
      <c r="AK18">
        <f t="shared" si="24"/>
        <v>118.38331793774884</v>
      </c>
      <c r="AL18">
        <f t="shared" si="8"/>
        <v>128.47257624692813</v>
      </c>
      <c r="AN18">
        <f t="shared" si="9"/>
        <v>484.64757304717176</v>
      </c>
      <c r="AO18">
        <f t="shared" si="9"/>
        <v>-24.232378652358587</v>
      </c>
      <c r="AP18">
        <f t="shared" si="9"/>
        <v>-13.927781986439131</v>
      </c>
      <c r="AQ18">
        <f t="shared" si="9"/>
        <v>-457.17337687724131</v>
      </c>
      <c r="AR18">
        <f t="shared" si="9"/>
        <v>-10.685964468867223</v>
      </c>
      <c r="AS18">
        <f t="shared" si="9"/>
        <v>14.100793589885436</v>
      </c>
      <c r="AT18">
        <f t="shared" si="9"/>
        <v>40.068237837541012</v>
      </c>
      <c r="AU18">
        <f t="shared" si="9"/>
        <v>43.483066958559228</v>
      </c>
      <c r="AW18">
        <v>15</v>
      </c>
      <c r="AX18">
        <f>(R18*SUMPRODUCT(K19:$K$23, X19:$X$23)-$AZ$3*SUMPRODUCT(K18:$K$22, W19:$W$23))/Z18</f>
        <v>351.41061868202468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1739.8591301868876</v>
      </c>
      <c r="P19">
        <f t="shared" si="22"/>
        <v>86.992956509344381</v>
      </c>
      <c r="Q19" s="4">
        <f t="shared" si="23"/>
        <v>50</v>
      </c>
      <c r="R19">
        <f t="shared" si="0"/>
        <v>500000</v>
      </c>
      <c r="S19">
        <f t="shared" si="1"/>
        <v>297.51079168619913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289.21252766210864</v>
      </c>
      <c r="AC19">
        <f t="shared" si="2"/>
        <v>241.59251234831024</v>
      </c>
      <c r="AE19">
        <f t="shared" si="3"/>
        <v>1412.8460215229713</v>
      </c>
      <c r="AF19">
        <f t="shared" si="4"/>
        <v>-70.64230107614857</v>
      </c>
      <c r="AG19">
        <f t="shared" si="4"/>
        <v>-40.602310756365952</v>
      </c>
      <c r="AH19">
        <f t="shared" si="5"/>
        <v>-1364.1299924226387</v>
      </c>
      <c r="AI19">
        <f t="shared" si="6"/>
        <v>-62.528582732182031</v>
      </c>
      <c r="AJ19">
        <f t="shared" si="7"/>
        <v>47.620015313798405</v>
      </c>
      <c r="AK19">
        <f t="shared" si="24"/>
        <v>114.1991373676252</v>
      </c>
      <c r="AL19">
        <f t="shared" si="8"/>
        <v>99.290569949241572</v>
      </c>
      <c r="AN19">
        <f t="shared" si="9"/>
        <v>440.50002267196339</v>
      </c>
      <c r="AO19">
        <f t="shared" si="9"/>
        <v>-22.02500113359817</v>
      </c>
      <c r="AP19">
        <f t="shared" si="9"/>
        <v>-12.659071502663753</v>
      </c>
      <c r="AQ19">
        <f t="shared" si="9"/>
        <v>-425.3112394668039</v>
      </c>
      <c r="AR19">
        <f t="shared" si="9"/>
        <v>-19.495289431102449</v>
      </c>
      <c r="AS19">
        <f t="shared" si="9"/>
        <v>14.84706578481623</v>
      </c>
      <c r="AT19">
        <f t="shared" si="9"/>
        <v>35.605240651300278</v>
      </c>
      <c r="AU19">
        <f t="shared" si="9"/>
        <v>30.957017005014059</v>
      </c>
      <c r="AW19">
        <v>16</v>
      </c>
      <c r="AX19">
        <f>(R19*SUMPRODUCT(K20:$K$23, X20:$X$23)-$AZ$3*SUMPRODUCT(K19:$K$22, W20:$W$23))/Z19</f>
        <v>297.51079168619913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1739.8591301868876</v>
      </c>
      <c r="P20">
        <f t="shared" si="22"/>
        <v>86.992956509344381</v>
      </c>
      <c r="Q20" s="4">
        <f t="shared" si="23"/>
        <v>50</v>
      </c>
      <c r="R20">
        <f t="shared" si="0"/>
        <v>500000</v>
      </c>
      <c r="S20">
        <f t="shared" si="1"/>
        <v>235.59141184578709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241.59251234831024</v>
      </c>
      <c r="AC20">
        <f t="shared" si="2"/>
        <v>188.74811930751707</v>
      </c>
      <c r="AE20">
        <f t="shared" si="3"/>
        <v>1393.9181233726283</v>
      </c>
      <c r="AF20">
        <f t="shared" si="4"/>
        <v>-69.69590616863141</v>
      </c>
      <c r="AG20">
        <f t="shared" si="4"/>
        <v>-40.058361599162915</v>
      </c>
      <c r="AH20">
        <f t="shared" si="5"/>
        <v>-1379.2604963937513</v>
      </c>
      <c r="AI20">
        <f t="shared" si="6"/>
        <v>-95.096640788917284</v>
      </c>
      <c r="AJ20">
        <f t="shared" si="7"/>
        <v>52.844393040793165</v>
      </c>
      <c r="AK20">
        <f t="shared" si="24"/>
        <v>109.60703106866151</v>
      </c>
      <c r="AL20">
        <f t="shared" si="8"/>
        <v>67.354783320537393</v>
      </c>
      <c r="AN20">
        <f t="shared" si="9"/>
        <v>400.34069031646658</v>
      </c>
      <c r="AO20">
        <f t="shared" si="9"/>
        <v>-20.017034515823326</v>
      </c>
      <c r="AP20">
        <f t="shared" si="9"/>
        <v>-11.504974264021703</v>
      </c>
      <c r="AQ20">
        <f t="shared" si="9"/>
        <v>-396.13094197850324</v>
      </c>
      <c r="AR20">
        <f t="shared" si="9"/>
        <v>-27.312260441881691</v>
      </c>
      <c r="AS20">
        <f t="shared" si="9"/>
        <v>15.177190420710504</v>
      </c>
      <c r="AT20">
        <f t="shared" si="9"/>
        <v>31.479721617649211</v>
      </c>
      <c r="AU20">
        <f t="shared" si="9"/>
        <v>19.344651596478027</v>
      </c>
      <c r="AW20">
        <v>17</v>
      </c>
      <c r="AX20">
        <f>(R20*SUMPRODUCT(K21:$K$23, X21:$X$23)-$AZ$3*SUMPRODUCT(K20:$K$22, W21:$W$23))/Z20</f>
        <v>235.59141184578709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1739.8591301868876</v>
      </c>
      <c r="P21">
        <f t="shared" si="22"/>
        <v>86.992956509344381</v>
      </c>
      <c r="Q21" s="4">
        <f t="shared" si="23"/>
        <v>50</v>
      </c>
      <c r="R21">
        <f t="shared" si="0"/>
        <v>500000</v>
      </c>
      <c r="S21">
        <f t="shared" si="1"/>
        <v>165.44289874135765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188.74811930751707</v>
      </c>
      <c r="AC21">
        <f t="shared" si="2"/>
        <v>130.75923186807847</v>
      </c>
      <c r="AE21">
        <f t="shared" si="3"/>
        <v>1375.1127739702081</v>
      </c>
      <c r="AF21">
        <f t="shared" si="4"/>
        <v>-68.75563869851041</v>
      </c>
      <c r="AG21">
        <f t="shared" si="4"/>
        <v>-39.517934242828609</v>
      </c>
      <c r="AH21">
        <f t="shared" si="5"/>
        <v>-1398.4374034267773</v>
      </c>
      <c r="AI21">
        <f t="shared" si="6"/>
        <v>-131.59820239790838</v>
      </c>
      <c r="AJ21">
        <f t="shared" si="7"/>
        <v>57.988887439438599</v>
      </c>
      <c r="AK21">
        <f t="shared" si="24"/>
        <v>104.65736782054503</v>
      </c>
      <c r="AL21">
        <f t="shared" si="8"/>
        <v>31.048052862075252</v>
      </c>
      <c r="AN21">
        <f t="shared" si="9"/>
        <v>363.80792251772073</v>
      </c>
      <c r="AO21">
        <f t="shared" si="9"/>
        <v>-18.190396125886039</v>
      </c>
      <c r="AP21">
        <f t="shared" si="9"/>
        <v>-10.455097088194783</v>
      </c>
      <c r="AQ21">
        <f t="shared" si="9"/>
        <v>-369.97882365886153</v>
      </c>
      <c r="AR21">
        <f t="shared" si="9"/>
        <v>-34.816394355221682</v>
      </c>
      <c r="AS21">
        <f t="shared" si="9"/>
        <v>15.341881093537983</v>
      </c>
      <c r="AT21">
        <f t="shared" si="9"/>
        <v>27.688768720426669</v>
      </c>
      <c r="AU21">
        <f t="shared" si="9"/>
        <v>8.2142554587429704</v>
      </c>
      <c r="AW21">
        <v>18</v>
      </c>
      <c r="AX21">
        <f>(R21*SUMPRODUCT(K22:$K$23, X22:$X$23)-$AZ$3*SUMPRODUCT(K21:$K$22, W22:$W$23))/Z21</f>
        <v>165.44289874135765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1739.8591301868876</v>
      </c>
      <c r="P22">
        <f t="shared" si="22"/>
        <v>86.992956509344381</v>
      </c>
      <c r="Q22" s="4">
        <f t="shared" si="23"/>
        <v>50</v>
      </c>
      <c r="R22">
        <f t="shared" si="0"/>
        <v>500000</v>
      </c>
      <c r="S22">
        <f t="shared" si="1"/>
        <v>86.78773811002003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130.75923186807847</v>
      </c>
      <c r="AC22">
        <f t="shared" si="2"/>
        <v>67.660640329015962</v>
      </c>
      <c r="AE22">
        <f t="shared" si="3"/>
        <v>1356.4126153569873</v>
      </c>
      <c r="AF22">
        <f t="shared" si="4"/>
        <v>-67.820630767849366</v>
      </c>
      <c r="AG22">
        <f t="shared" si="4"/>
        <v>-38.980529855060389</v>
      </c>
      <c r="AH22">
        <f t="shared" si="5"/>
        <v>-1422.250453399402</v>
      </c>
      <c r="AI22">
        <f t="shared" si="6"/>
        <v>-172.63899866532438</v>
      </c>
      <c r="AJ22">
        <f t="shared" si="7"/>
        <v>63.098591539062511</v>
      </c>
      <c r="AK22">
        <f t="shared" si="24"/>
        <v>99.354585152005171</v>
      </c>
      <c r="AL22">
        <f t="shared" si="8"/>
        <v>-10.185821974256697</v>
      </c>
      <c r="AN22">
        <f t="shared" si="9"/>
        <v>330.57272901235689</v>
      </c>
      <c r="AO22">
        <f t="shared" si="9"/>
        <v>-16.528636450617846</v>
      </c>
      <c r="AP22">
        <f t="shared" si="9"/>
        <v>-9.4999854665489032</v>
      </c>
      <c r="AQ22">
        <f t="shared" si="9"/>
        <v>-346.61813698596717</v>
      </c>
      <c r="AR22">
        <f t="shared" si="9"/>
        <v>-42.07402989077702</v>
      </c>
      <c r="AS22">
        <f t="shared" si="9"/>
        <v>15.377823359755629</v>
      </c>
      <c r="AT22">
        <f t="shared" si="9"/>
        <v>24.213809265512413</v>
      </c>
      <c r="AU22">
        <f t="shared" si="9"/>
        <v>-2.4823972655089803</v>
      </c>
      <c r="AW22">
        <v>19</v>
      </c>
      <c r="AX22">
        <f>(R22*SUMPRODUCT(K23:$K$23, X23:$X$23)-$AZ$3*SUMPRODUCT(K22:$K$22, W23:$W$23))/Z22</f>
        <v>86.78773811002003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1739.8591301868876</v>
      </c>
      <c r="P23">
        <f t="shared" si="22"/>
        <v>86.992956509344381</v>
      </c>
      <c r="Q23" s="4">
        <f t="shared" si="23"/>
        <v>50</v>
      </c>
      <c r="R23">
        <f t="shared" si="0"/>
        <v>500000</v>
      </c>
      <c r="S23">
        <f t="shared" si="1"/>
        <v>87.99476226399527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67.660640329015962</v>
      </c>
      <c r="AC23">
        <f t="shared" si="2"/>
        <v>67.660640329015962</v>
      </c>
      <c r="AE23">
        <f t="shared" si="3"/>
        <v>1337.8067035121355</v>
      </c>
      <c r="AF23">
        <f t="shared" si="4"/>
        <v>-66.890335175606779</v>
      </c>
      <c r="AG23">
        <f t="shared" si="4"/>
        <v>-38.445833927038521</v>
      </c>
      <c r="AH23">
        <f t="shared" si="5"/>
        <v>-1448.9062947125944</v>
      </c>
      <c r="AI23">
        <f t="shared" si="6"/>
        <v>-216.43576030310442</v>
      </c>
      <c r="AJ23">
        <f t="shared" si="7"/>
        <v>0</v>
      </c>
      <c r="AK23">
        <f t="shared" si="24"/>
        <v>93.70039060658813</v>
      </c>
      <c r="AL23">
        <f t="shared" si="8"/>
        <v>-122.73536969651629</v>
      </c>
      <c r="AN23">
        <f t="shared" si="9"/>
        <v>300.3377600826978</v>
      </c>
      <c r="AO23">
        <f t="shared" si="9"/>
        <v>-15.01688800413489</v>
      </c>
      <c r="AP23">
        <f t="shared" si="9"/>
        <v>-8.6310941751484478</v>
      </c>
      <c r="AQ23">
        <f t="shared" si="9"/>
        <v>-325.27963119131908</v>
      </c>
      <c r="AR23">
        <f t="shared" si="9"/>
        <v>-48.589853287904681</v>
      </c>
      <c r="AS23">
        <f t="shared" si="9"/>
        <v>0</v>
      </c>
      <c r="AT23">
        <f t="shared" si="9"/>
        <v>21.035748557527882</v>
      </c>
      <c r="AU23">
        <f t="shared" si="9"/>
        <v>-27.5541047303768</v>
      </c>
      <c r="AW23">
        <v>20</v>
      </c>
      <c r="AX23">
        <f>(R23*SUMPRODUCT(K$23:$K24, X$23:$X24)-$AZ$3*SUMPRODUCT(K$22:$K23, W$23:$W24))/Z23</f>
        <v>87.99476226399527</v>
      </c>
    </row>
    <row r="25" spans="5:50" x14ac:dyDescent="0.25">
      <c r="AN25" s="8">
        <f t="shared" ref="AN25:AU25" si="25">SUM(AN3:AN23)</f>
        <v>15990.440279646951</v>
      </c>
      <c r="AO25" s="8">
        <f t="shared" si="25"/>
        <v>-2104.4163616225123</v>
      </c>
      <c r="AP25" s="8">
        <f t="shared" si="25"/>
        <v>-809.53261394011042</v>
      </c>
      <c r="AQ25" s="8">
        <f t="shared" si="25"/>
        <v>-13483.408669584718</v>
      </c>
      <c r="AR25" s="8">
        <f t="shared" si="25"/>
        <v>-406.91736550039076</v>
      </c>
      <c r="AS25" s="8">
        <f t="shared" si="25"/>
        <v>-238.97293849318436</v>
      </c>
      <c r="AT25" s="8">
        <f t="shared" si="25"/>
        <v>645.89030399357773</v>
      </c>
      <c r="AU25" s="9">
        <f t="shared" si="25"/>
        <v>2.8919089345436078E-12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717B2-FA4C-46A8-BA90-AEF19D9807F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2060.9570527737624</v>
      </c>
      <c r="K3">
        <v>1</v>
      </c>
      <c r="L3" s="2">
        <v>0</v>
      </c>
      <c r="O3">
        <f>$C$3</f>
        <v>2060.9570527737624</v>
      </c>
      <c r="P3">
        <f>O3*B5</f>
        <v>1648.76564221901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2060.9570527737624</v>
      </c>
      <c r="AF3">
        <f t="shared" ref="AF3:AG23" si="4">-$Z3*P3</f>
        <v>-1648.76564221901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12.191410554752338</v>
      </c>
      <c r="AJ3">
        <f t="shared" ref="AJ3:AJ23" si="7">AB3-AC3</f>
        <v>0</v>
      </c>
      <c r="AL3">
        <f t="shared" ref="AL3:AL23" si="8">SUM(AI3:AK3)</f>
        <v>12.191410554752338</v>
      </c>
      <c r="AN3">
        <f t="shared" ref="AN3:AU23" si="9">AE3*$K3</f>
        <v>2060.9570527737624</v>
      </c>
      <c r="AO3">
        <f t="shared" si="9"/>
        <v>-1648.76564221901</v>
      </c>
      <c r="AP3">
        <f t="shared" si="9"/>
        <v>-400</v>
      </c>
      <c r="AQ3">
        <f t="shared" si="9"/>
        <v>0</v>
      </c>
      <c r="AR3">
        <f t="shared" si="9"/>
        <v>12.191410554752338</v>
      </c>
      <c r="AS3">
        <f t="shared" si="9"/>
        <v>0</v>
      </c>
      <c r="AT3">
        <f t="shared" si="9"/>
        <v>0</v>
      </c>
      <c r="AU3">
        <f t="shared" si="9"/>
        <v>12.191410554752338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1692.1104568082046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289.55074249090893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285.78716194001208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-285.78716194001208</v>
      </c>
      <c r="AK4">
        <f>H4*SUM(AB4, AE4:AF4)</f>
        <v>0</v>
      </c>
      <c r="AL4">
        <f t="shared" si="8"/>
        <v>-1784.7871619400121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-268.11817425650815</v>
      </c>
      <c r="AT4">
        <f t="shared" si="9"/>
        <v>0</v>
      </c>
      <c r="AU4">
        <f t="shared" si="9"/>
        <v>-1674.4414691246945</v>
      </c>
      <c r="AW4">
        <v>1</v>
      </c>
      <c r="AX4">
        <f>(R4*SUMPRODUCT(K5:$K$23, X5:$X$23)-$AZ$3*SUMPRODUCT(K4:$K$22, W5:$W$23))/Z4</f>
        <v>289.55074249090893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2060.9570527737624</v>
      </c>
      <c r="P5">
        <f t="shared" ref="P5:P23" si="22">O5*$C$5</f>
        <v>103.04785263868813</v>
      </c>
      <c r="Q5" s="4">
        <f t="shared" ref="Q5:Q23" si="23">$C$8</f>
        <v>50</v>
      </c>
      <c r="R5">
        <f t="shared" si="0"/>
        <v>500000</v>
      </c>
      <c r="S5">
        <f t="shared" si="1"/>
        <v>568.82933714679234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285.78716194001208</v>
      </c>
      <c r="AC5">
        <f t="shared" si="2"/>
        <v>554.11064193047423</v>
      </c>
      <c r="AE5">
        <f t="shared" si="3"/>
        <v>2007.6289335423344</v>
      </c>
      <c r="AF5">
        <f t="shared" si="4"/>
        <v>-100.38144667711673</v>
      </c>
      <c r="AG5">
        <f t="shared" si="4"/>
        <v>-48.706229245300001</v>
      </c>
      <c r="AH5">
        <f t="shared" si="5"/>
        <v>-1503.697547</v>
      </c>
      <c r="AI5">
        <f t="shared" si="6"/>
        <v>354.84371061991783</v>
      </c>
      <c r="AJ5">
        <f t="shared" si="7"/>
        <v>-268.32347999046215</v>
      </c>
      <c r="AK5">
        <f>H5*SUM(AB5, AE5:AF5)</f>
        <v>189.47819365677185</v>
      </c>
      <c r="AL5">
        <f t="shared" si="8"/>
        <v>275.99842428622753</v>
      </c>
      <c r="AN5">
        <f t="shared" si="9"/>
        <v>1733.7130845526613</v>
      </c>
      <c r="AO5">
        <f t="shared" si="9"/>
        <v>-86.685654227633066</v>
      </c>
      <c r="AP5">
        <f t="shared" si="9"/>
        <v>-42.060873665934082</v>
      </c>
      <c r="AQ5">
        <f t="shared" si="9"/>
        <v>-1298.5368306302444</v>
      </c>
      <c r="AR5">
        <f t="shared" si="9"/>
        <v>306.42972602884993</v>
      </c>
      <c r="AS5">
        <f t="shared" si="9"/>
        <v>-231.7140983475266</v>
      </c>
      <c r="AT5">
        <f t="shared" si="9"/>
        <v>163.626264839952</v>
      </c>
      <c r="AU5">
        <f t="shared" si="9"/>
        <v>238.34189252127533</v>
      </c>
      <c r="AW5">
        <v>2</v>
      </c>
      <c r="AX5">
        <f>(R5*SUMPRODUCT(K6:$K$23, X6:$X$23)-$AZ$3*SUMPRODUCT(K5:$K$22, W6:$W$23))/Z5</f>
        <v>568.82933714679234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2060.9570527737624</v>
      </c>
      <c r="P6">
        <f t="shared" si="22"/>
        <v>103.04785263868813</v>
      </c>
      <c r="Q6" s="4">
        <f t="shared" si="23"/>
        <v>50</v>
      </c>
      <c r="R6">
        <f t="shared" si="0"/>
        <v>500000</v>
      </c>
      <c r="S6">
        <f t="shared" si="1"/>
        <v>832.23987262345383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554.11064193047423</v>
      </c>
      <c r="AC6">
        <f t="shared" si="2"/>
        <v>800.08183794221623</v>
      </c>
      <c r="AE6">
        <f t="shared" si="3"/>
        <v>1981.3209639971956</v>
      </c>
      <c r="AF6">
        <f t="shared" si="4"/>
        <v>-99.066048199859793</v>
      </c>
      <c r="AG6">
        <f t="shared" si="4"/>
        <v>-48.067982817269588</v>
      </c>
      <c r="AH6">
        <f t="shared" si="5"/>
        <v>-1511.8413557741119</v>
      </c>
      <c r="AI6">
        <f t="shared" si="6"/>
        <v>322.34557720595421</v>
      </c>
      <c r="AJ6">
        <f t="shared" si="7"/>
        <v>-245.97119601174199</v>
      </c>
      <c r="AK6">
        <f>H6*SUM(AB6, AE6:AF6)</f>
        <v>265.07657268078577</v>
      </c>
      <c r="AL6">
        <f t="shared" si="8"/>
        <v>341.45095387499799</v>
      </c>
      <c r="AN6">
        <f t="shared" si="9"/>
        <v>1543.1047152711787</v>
      </c>
      <c r="AO6">
        <f t="shared" si="9"/>
        <v>-77.155235763558949</v>
      </c>
      <c r="AP6">
        <f t="shared" si="9"/>
        <v>-37.436605318737087</v>
      </c>
      <c r="AQ6">
        <f t="shared" si="9"/>
        <v>-1177.4616870405789</v>
      </c>
      <c r="AR6">
        <f t="shared" si="9"/>
        <v>251.05118714830385</v>
      </c>
      <c r="AS6">
        <f t="shared" si="9"/>
        <v>-191.56881660449019</v>
      </c>
      <c r="AT6">
        <f t="shared" si="9"/>
        <v>206.44858488067905</v>
      </c>
      <c r="AU6">
        <f t="shared" si="9"/>
        <v>265.93095542449277</v>
      </c>
      <c r="AW6">
        <v>3</v>
      </c>
      <c r="AX6">
        <f>(R6*SUMPRODUCT(K7:$K$23, X7:$X$23)-$AZ$3*SUMPRODUCT(K6:$K$22, W7:$W$23))/Z6</f>
        <v>832.23987262345383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2060.9570527737624</v>
      </c>
      <c r="P7">
        <f t="shared" si="22"/>
        <v>103.04785263868813</v>
      </c>
      <c r="Q7" s="4">
        <f t="shared" si="23"/>
        <v>50</v>
      </c>
      <c r="R7">
        <f t="shared" si="0"/>
        <v>500000</v>
      </c>
      <c r="S7">
        <f t="shared" si="1"/>
        <v>1046.4382040605099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800.08183794221623</v>
      </c>
      <c r="AC7">
        <f t="shared" si="2"/>
        <v>992.75440651286954</v>
      </c>
      <c r="AE7">
        <f t="shared" si="3"/>
        <v>1955.2269669013526</v>
      </c>
      <c r="AF7">
        <f t="shared" si="4"/>
        <v>-97.761348345067631</v>
      </c>
      <c r="AG7">
        <f t="shared" si="4"/>
        <v>-47.434927483566149</v>
      </c>
      <c r="AH7">
        <f t="shared" si="5"/>
        <v>-1523.7550553074461</v>
      </c>
      <c r="AI7">
        <f t="shared" si="6"/>
        <v>286.27563576527268</v>
      </c>
      <c r="AJ7">
        <f t="shared" si="7"/>
        <v>-192.67256857065331</v>
      </c>
      <c r="AK7">
        <f>H7*SUM(AB7, AE7:AF7)</f>
        <v>278.24521869539308</v>
      </c>
      <c r="AL7">
        <f t="shared" si="8"/>
        <v>371.84828589001245</v>
      </c>
      <c r="AN7">
        <f t="shared" si="9"/>
        <v>1378.457523464341</v>
      </c>
      <c r="AO7">
        <f t="shared" si="9"/>
        <v>-68.922876173217048</v>
      </c>
      <c r="AP7">
        <f t="shared" si="9"/>
        <v>-33.442170025065018</v>
      </c>
      <c r="AQ7">
        <f t="shared" si="9"/>
        <v>-1074.2648579740796</v>
      </c>
      <c r="AR7">
        <f t="shared" si="9"/>
        <v>201.82761929197926</v>
      </c>
      <c r="AS7">
        <f t="shared" si="9"/>
        <v>-135.83637920682182</v>
      </c>
      <c r="AT7">
        <f t="shared" si="9"/>
        <v>196.16608279830297</v>
      </c>
      <c r="AU7">
        <f t="shared" si="9"/>
        <v>262.15732288346038</v>
      </c>
      <c r="AW7">
        <v>4</v>
      </c>
      <c r="AX7">
        <f>(R7*SUMPRODUCT(K8:$K$23, X8:$X$23)-$AZ$3*SUMPRODUCT(K7:$K$22, W8:$W$23))/Z7</f>
        <v>1046.4382040605099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2060.9570527737624</v>
      </c>
      <c r="P8">
        <f t="shared" si="22"/>
        <v>103.04785263868813</v>
      </c>
      <c r="Q8" s="4">
        <f t="shared" si="23"/>
        <v>50</v>
      </c>
      <c r="R8">
        <f t="shared" si="0"/>
        <v>500000</v>
      </c>
      <c r="S8">
        <f t="shared" si="1"/>
        <v>1190.5737448394605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992.75440651286954</v>
      </c>
      <c r="AC8">
        <f t="shared" si="2"/>
        <v>1114.542192956058</v>
      </c>
      <c r="AE8">
        <f t="shared" si="3"/>
        <v>1929.3417170865455</v>
      </c>
      <c r="AF8">
        <f t="shared" si="4"/>
        <v>-96.467085854327294</v>
      </c>
      <c r="AG8">
        <f t="shared" si="4"/>
        <v>-46.806936478611213</v>
      </c>
      <c r="AH8">
        <f t="shared" si="5"/>
        <v>-1536.4173011927076</v>
      </c>
      <c r="AI8">
        <f t="shared" si="6"/>
        <v>249.65039356089937</v>
      </c>
      <c r="AJ8">
        <f t="shared" si="7"/>
        <v>-121.78778644318845</v>
      </c>
      <c r="AK8">
        <f t="shared" ref="AK8:AK23" si="24">H8*SUM(AB8:AB8, AE8:AF8)</f>
        <v>204.8581052365189</v>
      </c>
      <c r="AL8">
        <f t="shared" si="8"/>
        <v>332.72071235422982</v>
      </c>
      <c r="AN8">
        <f t="shared" si="9"/>
        <v>1268.2593233670827</v>
      </c>
      <c r="AO8">
        <f t="shared" si="9"/>
        <v>-63.412966168354153</v>
      </c>
      <c r="AP8">
        <f t="shared" si="9"/>
        <v>-30.768698495201093</v>
      </c>
      <c r="AQ8">
        <f t="shared" si="9"/>
        <v>-1009.9691255122198</v>
      </c>
      <c r="AR8">
        <f t="shared" si="9"/>
        <v>164.10853319130783</v>
      </c>
      <c r="AS8">
        <f t="shared" si="9"/>
        <v>-80.057614605492063</v>
      </c>
      <c r="AT8">
        <f t="shared" si="9"/>
        <v>134.66417049534803</v>
      </c>
      <c r="AU8">
        <f t="shared" si="9"/>
        <v>218.7150890811638</v>
      </c>
      <c r="AW8">
        <v>5</v>
      </c>
      <c r="AX8">
        <f>(R8*SUMPRODUCT(K9:$K$23, X9:$X$23)-$AZ$3*SUMPRODUCT(K8:$K$22, W9:$W$23))/Z8</f>
        <v>1190.5737448394605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2060.9570527737624</v>
      </c>
      <c r="P9">
        <f t="shared" si="22"/>
        <v>103.04785263868813</v>
      </c>
      <c r="Q9" s="4">
        <f t="shared" si="23"/>
        <v>50</v>
      </c>
      <c r="R9">
        <f t="shared" si="0"/>
        <v>500000</v>
      </c>
      <c r="S9">
        <f t="shared" si="1"/>
        <v>1284.48152096014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1114.542192956058</v>
      </c>
      <c r="AC9">
        <f t="shared" si="2"/>
        <v>1186.4422388379007</v>
      </c>
      <c r="AE9">
        <f t="shared" si="3"/>
        <v>1903.6525321235381</v>
      </c>
      <c r="AF9">
        <f t="shared" si="4"/>
        <v>-95.18262660617691</v>
      </c>
      <c r="AG9">
        <f t="shared" si="4"/>
        <v>-46.183702119398504</v>
      </c>
      <c r="AH9">
        <f t="shared" si="5"/>
        <v>-1551.6499442659617</v>
      </c>
      <c r="AI9">
        <f t="shared" si="6"/>
        <v>210.63625913200099</v>
      </c>
      <c r="AJ9">
        <f t="shared" si="7"/>
        <v>-71.900045881842743</v>
      </c>
      <c r="AK9">
        <f t="shared" si="24"/>
        <v>152.58123154031247</v>
      </c>
      <c r="AL9">
        <f t="shared" si="8"/>
        <v>291.31744479047074</v>
      </c>
      <c r="AN9">
        <f t="shared" si="9"/>
        <v>1189.291437441979</v>
      </c>
      <c r="AO9">
        <f t="shared" si="9"/>
        <v>-59.464571872098951</v>
      </c>
      <c r="AP9">
        <f t="shared" si="9"/>
        <v>-28.852892296842324</v>
      </c>
      <c r="AQ9">
        <f t="shared" si="9"/>
        <v>-969.38068344033104</v>
      </c>
      <c r="AR9">
        <f t="shared" si="9"/>
        <v>131.59328983270663</v>
      </c>
      <c r="AS9">
        <f t="shared" si="9"/>
        <v>-44.918968916861026</v>
      </c>
      <c r="AT9">
        <f t="shared" si="9"/>
        <v>95.323883494022795</v>
      </c>
      <c r="AU9">
        <f t="shared" si="9"/>
        <v>181.99820440986841</v>
      </c>
      <c r="AW9">
        <v>6</v>
      </c>
      <c r="AX9">
        <f>(R9*SUMPRODUCT(K10:$K$23, X10:$X$23)-$AZ$3*SUMPRODUCT(K9:$K$22, W10:$W$23))/Z9</f>
        <v>1284.48152096014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2060.9570527737624</v>
      </c>
      <c r="P10">
        <f t="shared" si="22"/>
        <v>103.04785263868813</v>
      </c>
      <c r="Q10" s="4">
        <f t="shared" si="23"/>
        <v>50</v>
      </c>
      <c r="R10">
        <f t="shared" si="0"/>
        <v>500000</v>
      </c>
      <c r="S10">
        <f t="shared" si="1"/>
        <v>1351.5262822569271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1186.4422388379007</v>
      </c>
      <c r="AC10">
        <f t="shared" si="2"/>
        <v>1231.6453350584279</v>
      </c>
      <c r="AE10">
        <f t="shared" si="3"/>
        <v>1878.1492991506793</v>
      </c>
      <c r="AF10">
        <f t="shared" si="4"/>
        <v>-93.907464957533975</v>
      </c>
      <c r="AG10">
        <f t="shared" si="4"/>
        <v>-45.564979062104925</v>
      </c>
      <c r="AH10">
        <f t="shared" si="5"/>
        <v>-1568.8603609959671</v>
      </c>
      <c r="AI10">
        <f t="shared" si="6"/>
        <v>169.81649413507353</v>
      </c>
      <c r="AJ10">
        <f t="shared" si="7"/>
        <v>-45.203096220527186</v>
      </c>
      <c r="AK10">
        <f t="shared" si="24"/>
        <v>155.96091383412994</v>
      </c>
      <c r="AL10">
        <f t="shared" si="8"/>
        <v>280.57431174867628</v>
      </c>
      <c r="AN10">
        <f t="shared" si="9"/>
        <v>1114.8299287929397</v>
      </c>
      <c r="AO10">
        <f t="shared" si="9"/>
        <v>-55.741496439646987</v>
      </c>
      <c r="AP10">
        <f t="shared" si="9"/>
        <v>-27.046413395478886</v>
      </c>
      <c r="AQ10">
        <f t="shared" si="9"/>
        <v>-931.24251907243104</v>
      </c>
      <c r="AR10">
        <f t="shared" si="9"/>
        <v>100.79949988538279</v>
      </c>
      <c r="AS10">
        <f t="shared" si="9"/>
        <v>-26.831607350671938</v>
      </c>
      <c r="AT10">
        <f t="shared" si="9"/>
        <v>92.575118784651906</v>
      </c>
      <c r="AU10">
        <f t="shared" si="9"/>
        <v>166.54301131936276</v>
      </c>
      <c r="AW10">
        <v>7</v>
      </c>
      <c r="AX10">
        <f>(R10*SUMPRODUCT(K11:$K$23, X11:$X$23)-$AZ$3*SUMPRODUCT(K10:$K$22, W11:$W$23))/Z10</f>
        <v>1351.5262822569271</v>
      </c>
    </row>
    <row r="11" spans="1:52" x14ac:dyDescent="0.25">
      <c r="A11" t="s">
        <v>33</v>
      </c>
      <c r="C11" s="7">
        <f>AU25</f>
        <v>2.5295321393059567E-12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2060.9570527737624</v>
      </c>
      <c r="P11">
        <f t="shared" si="22"/>
        <v>103.04785263868813</v>
      </c>
      <c r="Q11" s="4">
        <f t="shared" si="23"/>
        <v>50</v>
      </c>
      <c r="R11">
        <f t="shared" si="0"/>
        <v>500000</v>
      </c>
      <c r="S11">
        <f t="shared" si="1"/>
        <v>1389.3241005464338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1231.6453350584279</v>
      </c>
      <c r="AC11">
        <f t="shared" si="2"/>
        <v>1249.0096444927531</v>
      </c>
      <c r="AE11">
        <f t="shared" si="3"/>
        <v>1852.8111869558372</v>
      </c>
      <c r="AF11">
        <f t="shared" si="4"/>
        <v>-92.640559347791879</v>
      </c>
      <c r="AG11">
        <f t="shared" si="4"/>
        <v>-44.950261929578069</v>
      </c>
      <c r="AH11">
        <f t="shared" si="5"/>
        <v>-1590.673419058083</v>
      </c>
      <c r="AI11">
        <f t="shared" si="6"/>
        <v>124.54694662038423</v>
      </c>
      <c r="AJ11">
        <f t="shared" si="7"/>
        <v>-17.364309434325151</v>
      </c>
      <c r="AK11">
        <f t="shared" si="24"/>
        <v>154.07852207732336</v>
      </c>
      <c r="AL11">
        <f t="shared" si="8"/>
        <v>261.26115926338241</v>
      </c>
      <c r="AN11">
        <f t="shared" si="9"/>
        <v>1045.9246392996613</v>
      </c>
      <c r="AO11">
        <f t="shared" si="9"/>
        <v>-52.296231964983072</v>
      </c>
      <c r="AP11">
        <f t="shared" si="9"/>
        <v>-25.37473155716641</v>
      </c>
      <c r="AQ11">
        <f t="shared" si="9"/>
        <v>-897.94606907861908</v>
      </c>
      <c r="AR11">
        <f t="shared" si="9"/>
        <v>70.307606698892698</v>
      </c>
      <c r="AS11">
        <f t="shared" si="9"/>
        <v>-9.8022719258425628</v>
      </c>
      <c r="AT11">
        <f t="shared" si="9"/>
        <v>86.978383853740482</v>
      </c>
      <c r="AU11">
        <f t="shared" si="9"/>
        <v>147.48371862679059</v>
      </c>
      <c r="AW11">
        <v>8</v>
      </c>
      <c r="AX11">
        <f>(R11*SUMPRODUCT(K12:$K$23, X12:$X$23)-$AZ$3*SUMPRODUCT(K11:$K$22, W12:$W$23))/Z11</f>
        <v>1389.3241005464338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2060.9570527737624</v>
      </c>
      <c r="P12">
        <f t="shared" si="22"/>
        <v>103.04785263868813</v>
      </c>
      <c r="Q12" s="4">
        <f t="shared" si="23"/>
        <v>50</v>
      </c>
      <c r="R12">
        <f t="shared" si="0"/>
        <v>500000</v>
      </c>
      <c r="S12">
        <f t="shared" si="1"/>
        <v>1397.8314124059607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1249.0096444927531</v>
      </c>
      <c r="AC12">
        <f t="shared" si="2"/>
        <v>1239.5684735096393</v>
      </c>
      <c r="AE12">
        <f t="shared" si="3"/>
        <v>1827.6148076244247</v>
      </c>
      <c r="AF12">
        <f t="shared" si="4"/>
        <v>-91.380740381221244</v>
      </c>
      <c r="AG12">
        <f t="shared" si="4"/>
        <v>-44.33898331759773</v>
      </c>
      <c r="AH12">
        <f t="shared" si="5"/>
        <v>-1617.7599268455147</v>
      </c>
      <c r="AI12">
        <f t="shared" si="6"/>
        <v>74.135157080090949</v>
      </c>
      <c r="AJ12">
        <f t="shared" si="7"/>
        <v>9.4411709831138069</v>
      </c>
      <c r="AK12">
        <f t="shared" si="24"/>
        <v>154.93414863909615</v>
      </c>
      <c r="AL12">
        <f t="shared" si="8"/>
        <v>238.51047670230091</v>
      </c>
      <c r="AN12">
        <f t="shared" si="9"/>
        <v>980.79770903111046</v>
      </c>
      <c r="AO12">
        <f t="shared" si="9"/>
        <v>-49.039885451555527</v>
      </c>
      <c r="AP12">
        <f t="shared" si="9"/>
        <v>-23.794714880426373</v>
      </c>
      <c r="AQ12">
        <f t="shared" si="9"/>
        <v>-868.17814311476286</v>
      </c>
      <c r="AR12">
        <f t="shared" si="9"/>
        <v>39.784965584365608</v>
      </c>
      <c r="AS12">
        <f t="shared" si="9"/>
        <v>5.0666468843318357</v>
      </c>
      <c r="AT12">
        <f t="shared" si="9"/>
        <v>83.146107922725179</v>
      </c>
      <c r="AU12">
        <f t="shared" si="9"/>
        <v>127.99772039142263</v>
      </c>
      <c r="AW12">
        <v>9</v>
      </c>
      <c r="AX12">
        <f>(R12*SUMPRODUCT(K13:$K$23, X13:$X$23)-$AZ$3*SUMPRODUCT(K12:$K$22, W13:$W$23))/Z12</f>
        <v>1397.8314124059607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2060.9570527737624</v>
      </c>
      <c r="P13">
        <f t="shared" si="22"/>
        <v>103.04785263868813</v>
      </c>
      <c r="Q13" s="4">
        <f t="shared" si="23"/>
        <v>50</v>
      </c>
      <c r="R13">
        <f t="shared" si="0"/>
        <v>500000</v>
      </c>
      <c r="S13">
        <f t="shared" si="1"/>
        <v>1376.4477854550432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1239.5684735096393</v>
      </c>
      <c r="AC13">
        <f t="shared" si="2"/>
        <v>1203.8628566975422</v>
      </c>
      <c r="AE13">
        <f t="shared" si="3"/>
        <v>1802.5454153082403</v>
      </c>
      <c r="AF13">
        <f t="shared" si="4"/>
        <v>-90.127270765412021</v>
      </c>
      <c r="AG13">
        <f t="shared" si="4"/>
        <v>-43.730785483430239</v>
      </c>
      <c r="AH13">
        <f t="shared" si="5"/>
        <v>-1648.0800099151074</v>
      </c>
      <c r="AI13">
        <f t="shared" si="6"/>
        <v>20.607349144290538</v>
      </c>
      <c r="AJ13">
        <f t="shared" si="7"/>
        <v>35.705616812097105</v>
      </c>
      <c r="AK13">
        <f t="shared" si="24"/>
        <v>152.61770815331258</v>
      </c>
      <c r="AL13">
        <f t="shared" si="8"/>
        <v>208.93067410970022</v>
      </c>
      <c r="AN13">
        <f t="shared" si="9"/>
        <v>919.79091647459393</v>
      </c>
      <c r="AO13">
        <f t="shared" si="9"/>
        <v>-45.989545823729699</v>
      </c>
      <c r="AP13">
        <f t="shared" si="9"/>
        <v>-22.314655107360995</v>
      </c>
      <c r="AQ13">
        <f t="shared" si="9"/>
        <v>-840.97133413088136</v>
      </c>
      <c r="AR13">
        <f t="shared" si="9"/>
        <v>10.515381412621812</v>
      </c>
      <c r="AS13">
        <f t="shared" si="9"/>
        <v>18.219625276555622</v>
      </c>
      <c r="AT13">
        <f t="shared" si="9"/>
        <v>77.876751653762199</v>
      </c>
      <c r="AU13">
        <f t="shared" si="9"/>
        <v>106.61175834293964</v>
      </c>
      <c r="AW13">
        <v>10</v>
      </c>
      <c r="AX13">
        <f>(R13*SUMPRODUCT(K14:$K$23, X14:$X$23)-$AZ$3*SUMPRODUCT(K13:$K$22, W14:$W$23))/Z13</f>
        <v>1376.4477854550432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2060.9570527737624</v>
      </c>
      <c r="P14">
        <f t="shared" si="22"/>
        <v>103.04785263868813</v>
      </c>
      <c r="Q14" s="4">
        <f t="shared" si="23"/>
        <v>50</v>
      </c>
      <c r="R14">
        <f t="shared" si="0"/>
        <v>500000</v>
      </c>
      <c r="S14">
        <f t="shared" si="1"/>
        <v>1353.3160792908973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1203.8628566975422</v>
      </c>
      <c r="AC14">
        <f t="shared" si="2"/>
        <v>1167.2358395140709</v>
      </c>
      <c r="AE14">
        <f t="shared" si="3"/>
        <v>1777.5765562153906</v>
      </c>
      <c r="AF14">
        <f t="shared" si="4"/>
        <v>-88.878827810769536</v>
      </c>
      <c r="AG14">
        <f t="shared" si="4"/>
        <v>-43.125026642913767</v>
      </c>
      <c r="AH14">
        <f t="shared" si="5"/>
        <v>-1684.5098568217327</v>
      </c>
      <c r="AI14">
        <f t="shared" si="6"/>
        <v>-38.937155060025361</v>
      </c>
      <c r="AJ14">
        <f t="shared" si="7"/>
        <v>36.627017183471253</v>
      </c>
      <c r="AK14">
        <f t="shared" si="24"/>
        <v>247.52219438836235</v>
      </c>
      <c r="AL14">
        <f t="shared" si="8"/>
        <v>245.21205651180824</v>
      </c>
      <c r="AN14">
        <f t="shared" si="9"/>
        <v>835.55026538966376</v>
      </c>
      <c r="AO14">
        <f t="shared" si="9"/>
        <v>-41.777513269483187</v>
      </c>
      <c r="AP14">
        <f t="shared" si="9"/>
        <v>-20.270928602445377</v>
      </c>
      <c r="AQ14">
        <f t="shared" si="9"/>
        <v>-791.80424212815501</v>
      </c>
      <c r="AR14">
        <f t="shared" si="9"/>
        <v>-18.302418610419899</v>
      </c>
      <c r="AS14">
        <f t="shared" si="9"/>
        <v>17.216537775025031</v>
      </c>
      <c r="AT14">
        <f t="shared" si="9"/>
        <v>116.34786388686365</v>
      </c>
      <c r="AU14">
        <f t="shared" si="9"/>
        <v>115.26198305146877</v>
      </c>
      <c r="AW14">
        <v>11</v>
      </c>
      <c r="AX14">
        <f>(R14*SUMPRODUCT(K15:$K$23, X15:$X$23)-$AZ$3*SUMPRODUCT(K14:$K$22, W15:$W$23))/Z14</f>
        <v>1353.3160792908973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2060.9570527737624</v>
      </c>
      <c r="P15">
        <f t="shared" si="22"/>
        <v>103.04785263868813</v>
      </c>
      <c r="Q15" s="4">
        <f t="shared" si="23"/>
        <v>50</v>
      </c>
      <c r="R15">
        <f t="shared" si="0"/>
        <v>500000</v>
      </c>
      <c r="S15">
        <f t="shared" si="1"/>
        <v>1299.8189656435366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1167.2358395140709</v>
      </c>
      <c r="AC15">
        <f t="shared" si="2"/>
        <v>1105.3936213072743</v>
      </c>
      <c r="AE15">
        <f t="shared" si="3"/>
        <v>1752.6815965455942</v>
      </c>
      <c r="AF15">
        <f t="shared" si="4"/>
        <v>-87.634079827279706</v>
      </c>
      <c r="AG15">
        <f t="shared" si="4"/>
        <v>-42.521060644779759</v>
      </c>
      <c r="AH15">
        <f t="shared" si="5"/>
        <v>-1727.1573170486963</v>
      </c>
      <c r="AI15">
        <f t="shared" si="6"/>
        <v>-104.63086097516157</v>
      </c>
      <c r="AJ15">
        <f t="shared" si="7"/>
        <v>61.842218206796588</v>
      </c>
      <c r="AK15">
        <f t="shared" si="24"/>
        <v>242.36415135951773</v>
      </c>
      <c r="AL15">
        <f t="shared" si="8"/>
        <v>199.57550859115275</v>
      </c>
      <c r="AN15">
        <f t="shared" si="9"/>
        <v>758.90717881714124</v>
      </c>
      <c r="AO15">
        <f t="shared" si="9"/>
        <v>-37.945358940857062</v>
      </c>
      <c r="AP15">
        <f t="shared" si="9"/>
        <v>-18.411523369585925</v>
      </c>
      <c r="AQ15">
        <f t="shared" si="9"/>
        <v>-747.85522335500309</v>
      </c>
      <c r="AR15">
        <f t="shared" si="9"/>
        <v>-45.304926848304895</v>
      </c>
      <c r="AS15">
        <f t="shared" si="9"/>
        <v>26.777541022633283</v>
      </c>
      <c r="AT15">
        <f t="shared" si="9"/>
        <v>104.94313098122235</v>
      </c>
      <c r="AU15">
        <f t="shared" si="9"/>
        <v>86.415745155550738</v>
      </c>
      <c r="AW15">
        <v>12</v>
      </c>
      <c r="AX15">
        <f>(R15*SUMPRODUCT(K16:$K$23, X16:$X$23)-$AZ$3*SUMPRODUCT(K15:$K$22, W16:$W$23))/Z15</f>
        <v>1299.8189656435366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2060.9570527737624</v>
      </c>
      <c r="P16">
        <f t="shared" si="22"/>
        <v>103.04785263868813</v>
      </c>
      <c r="Q16" s="4">
        <f t="shared" si="23"/>
        <v>50</v>
      </c>
      <c r="R16">
        <f t="shared" si="0"/>
        <v>500000</v>
      </c>
      <c r="S16">
        <f t="shared" si="1"/>
        <v>1219.3305956752617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1105.3936213072743</v>
      </c>
      <c r="AC16">
        <f t="shared" si="2"/>
        <v>1022.257320722465</v>
      </c>
      <c r="AE16">
        <f t="shared" si="3"/>
        <v>1727.8566144121223</v>
      </c>
      <c r="AF16">
        <f t="shared" si="4"/>
        <v>-86.392830720606128</v>
      </c>
      <c r="AG16">
        <f t="shared" si="4"/>
        <v>-41.918792341807098</v>
      </c>
      <c r="AH16">
        <f t="shared" si="5"/>
        <v>-1770.5769652486292</v>
      </c>
      <c r="AI16">
        <f t="shared" si="6"/>
        <v>-171.03197389892011</v>
      </c>
      <c r="AJ16">
        <f t="shared" si="7"/>
        <v>83.136300584809305</v>
      </c>
      <c r="AK16">
        <f t="shared" si="24"/>
        <v>235.05408186055652</v>
      </c>
      <c r="AL16">
        <f t="shared" si="8"/>
        <v>147.15840854644571</v>
      </c>
      <c r="AN16">
        <f t="shared" si="9"/>
        <v>689.18323016471982</v>
      </c>
      <c r="AO16">
        <f t="shared" si="9"/>
        <v>-34.459161508236001</v>
      </c>
      <c r="AP16">
        <f t="shared" si="9"/>
        <v>-16.719980390595108</v>
      </c>
      <c r="AQ16">
        <f t="shared" si="9"/>
        <v>-706.2229249737079</v>
      </c>
      <c r="AR16">
        <f t="shared" si="9"/>
        <v>-68.21883670781915</v>
      </c>
      <c r="AS16">
        <f t="shared" si="9"/>
        <v>33.160242408469834</v>
      </c>
      <c r="AT16">
        <f t="shared" si="9"/>
        <v>93.755077851281854</v>
      </c>
      <c r="AU16">
        <f t="shared" si="9"/>
        <v>58.696483551932538</v>
      </c>
      <c r="AW16">
        <v>13</v>
      </c>
      <c r="AX16">
        <f>(R16*SUMPRODUCT(K17:$K$23, X17:$X$23)-$AZ$3*SUMPRODUCT(K16:$K$22, W17:$W$23))/Z16</f>
        <v>1219.3305956752617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2060.9570527737624</v>
      </c>
      <c r="P17">
        <f t="shared" si="22"/>
        <v>103.04785263868813</v>
      </c>
      <c r="Q17" s="4">
        <f t="shared" si="23"/>
        <v>50</v>
      </c>
      <c r="R17">
        <f t="shared" si="0"/>
        <v>500000</v>
      </c>
      <c r="S17">
        <f t="shared" si="1"/>
        <v>1113.8295723979534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1022.257320722465</v>
      </c>
      <c r="AC17">
        <f t="shared" si="2"/>
        <v>920.42167601972653</v>
      </c>
      <c r="AE17">
        <f t="shared" si="3"/>
        <v>1703.0877898445247</v>
      </c>
      <c r="AF17">
        <f t="shared" si="4"/>
        <v>-85.15438949222623</v>
      </c>
      <c r="AG17">
        <f t="shared" si="4"/>
        <v>-41.317886453587292</v>
      </c>
      <c r="AH17">
        <f t="shared" si="5"/>
        <v>-1817.1796480173377</v>
      </c>
      <c r="AI17">
        <f t="shared" si="6"/>
        <v>-240.56413411862673</v>
      </c>
      <c r="AJ17">
        <f t="shared" si="7"/>
        <v>101.83564470273848</v>
      </c>
      <c r="AK17">
        <f t="shared" si="24"/>
        <v>225.92640038380969</v>
      </c>
      <c r="AL17">
        <f t="shared" si="8"/>
        <v>87.197910967921445</v>
      </c>
      <c r="AN17">
        <f t="shared" si="9"/>
        <v>625.75654913751339</v>
      </c>
      <c r="AO17">
        <f t="shared" si="9"/>
        <v>-31.287827456875668</v>
      </c>
      <c r="AP17">
        <f t="shared" si="9"/>
        <v>-15.181212735494217</v>
      </c>
      <c r="AQ17">
        <f t="shared" si="9"/>
        <v>-667.67671783382218</v>
      </c>
      <c r="AR17">
        <f t="shared" si="9"/>
        <v>-88.389208888678695</v>
      </c>
      <c r="AS17">
        <f t="shared" si="9"/>
        <v>37.416932931095076</v>
      </c>
      <c r="AT17">
        <f t="shared" si="9"/>
        <v>83.010943714263306</v>
      </c>
      <c r="AU17">
        <f t="shared" si="9"/>
        <v>32.038667756679693</v>
      </c>
      <c r="AW17">
        <v>14</v>
      </c>
      <c r="AX17">
        <f>(R17*SUMPRODUCT(K18:$K$23, X18:$X$23)-$AZ$3*SUMPRODUCT(K17:$K$22, W18:$W$23))/Z17</f>
        <v>1113.8295723979534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2060.9570527737624</v>
      </c>
      <c r="P18">
        <f t="shared" si="22"/>
        <v>103.04785263868813</v>
      </c>
      <c r="Q18" s="4">
        <f t="shared" si="23"/>
        <v>50</v>
      </c>
      <c r="R18">
        <f t="shared" si="0"/>
        <v>500000</v>
      </c>
      <c r="S18">
        <f t="shared" si="1"/>
        <v>984.58871263908384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920.42167601972653</v>
      </c>
      <c r="AC18">
        <f t="shared" si="2"/>
        <v>801.80706680790036</v>
      </c>
      <c r="AE18">
        <f t="shared" si="3"/>
        <v>1678.3555489604023</v>
      </c>
      <c r="AF18">
        <f t="shared" si="4"/>
        <v>-83.917777448020132</v>
      </c>
      <c r="AG18">
        <f t="shared" si="4"/>
        <v>-40.717868106508298</v>
      </c>
      <c r="AH18">
        <f t="shared" si="5"/>
        <v>-1868.3948254312172</v>
      </c>
      <c r="AI18">
        <f t="shared" si="6"/>
        <v>-314.67492202534345</v>
      </c>
      <c r="AJ18">
        <f t="shared" si="7"/>
        <v>118.61460921182618</v>
      </c>
      <c r="AK18">
        <f t="shared" si="24"/>
        <v>215.20155264421763</v>
      </c>
      <c r="AL18">
        <f t="shared" si="8"/>
        <v>19.141239830700357</v>
      </c>
      <c r="AN18">
        <f t="shared" si="9"/>
        <v>568.05933879184283</v>
      </c>
      <c r="AO18">
        <f t="shared" si="9"/>
        <v>-28.402966939592147</v>
      </c>
      <c r="AP18">
        <f t="shared" si="9"/>
        <v>-13.781445324814356</v>
      </c>
      <c r="AQ18">
        <f t="shared" si="9"/>
        <v>-632.38038554701893</v>
      </c>
      <c r="AR18">
        <f t="shared" si="9"/>
        <v>-106.50545901958267</v>
      </c>
      <c r="AS18">
        <f t="shared" si="9"/>
        <v>40.146521112084407</v>
      </c>
      <c r="AT18">
        <f t="shared" si="9"/>
        <v>72.837517519916403</v>
      </c>
      <c r="AU18">
        <f t="shared" si="9"/>
        <v>6.4785796124181472</v>
      </c>
      <c r="AW18">
        <v>15</v>
      </c>
      <c r="AX18">
        <f>(R18*SUMPRODUCT(K19:$K$23, X19:$X$23)-$AZ$3*SUMPRODUCT(K18:$K$22, W19:$W$23))/Z18</f>
        <v>984.58871263908384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2060.9570527737624</v>
      </c>
      <c r="P19">
        <f t="shared" si="22"/>
        <v>103.04785263868813</v>
      </c>
      <c r="Q19" s="4">
        <f t="shared" si="23"/>
        <v>50</v>
      </c>
      <c r="R19">
        <f t="shared" si="0"/>
        <v>500000</v>
      </c>
      <c r="S19">
        <f t="shared" si="1"/>
        <v>829.52183646005813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801.80706680790036</v>
      </c>
      <c r="AC19">
        <f t="shared" si="2"/>
        <v>665.56521473573503</v>
      </c>
      <c r="AE19">
        <f t="shared" si="3"/>
        <v>1653.6048396798831</v>
      </c>
      <c r="AF19">
        <f t="shared" si="4"/>
        <v>-82.680241983994165</v>
      </c>
      <c r="AG19">
        <f t="shared" si="4"/>
        <v>-40.117401705541617</v>
      </c>
      <c r="AH19">
        <f t="shared" si="5"/>
        <v>-1932.8771990159491</v>
      </c>
      <c r="AI19">
        <f t="shared" si="6"/>
        <v>-402.07000302560186</v>
      </c>
      <c r="AJ19">
        <f t="shared" si="7"/>
        <v>136.24185207216533</v>
      </c>
      <c r="AK19">
        <f t="shared" si="24"/>
        <v>203.03939399491827</v>
      </c>
      <c r="AL19">
        <f t="shared" si="8"/>
        <v>-62.788756958518263</v>
      </c>
      <c r="AN19">
        <f t="shared" si="9"/>
        <v>515.56429948697962</v>
      </c>
      <c r="AO19">
        <f t="shared" si="9"/>
        <v>-25.778214974348987</v>
      </c>
      <c r="AP19">
        <f t="shared" si="9"/>
        <v>-12.507885566880242</v>
      </c>
      <c r="AQ19">
        <f t="shared" si="9"/>
        <v>-602.63640695314325</v>
      </c>
      <c r="AR19">
        <f t="shared" si="9"/>
        <v>-125.3582080073928</v>
      </c>
      <c r="AS19">
        <f t="shared" si="9"/>
        <v>42.47776333189281</v>
      </c>
      <c r="AT19">
        <f t="shared" si="9"/>
        <v>63.304037591904724</v>
      </c>
      <c r="AU19">
        <f t="shared" si="9"/>
        <v>-19.576407083595274</v>
      </c>
      <c r="AW19">
        <v>16</v>
      </c>
      <c r="AX19">
        <f>(R19*SUMPRODUCT(K20:$K$23, X20:$X$23)-$AZ$3*SUMPRODUCT(K19:$K$22, W20:$W$23))/Z19</f>
        <v>829.52183646005813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2060.9570527737624</v>
      </c>
      <c r="P20">
        <f t="shared" si="22"/>
        <v>103.04785263868813</v>
      </c>
      <c r="Q20" s="4">
        <f t="shared" si="23"/>
        <v>50</v>
      </c>
      <c r="R20">
        <f t="shared" si="0"/>
        <v>500000</v>
      </c>
      <c r="S20">
        <f t="shared" si="1"/>
        <v>650.69704575963283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665.56521473573503</v>
      </c>
      <c r="AC20">
        <f t="shared" si="2"/>
        <v>514.26100014640429</v>
      </c>
      <c r="AE20">
        <f t="shared" si="3"/>
        <v>1628.8222639476007</v>
      </c>
      <c r="AF20">
        <f t="shared" si="4"/>
        <v>-81.441113197380048</v>
      </c>
      <c r="AG20">
        <f t="shared" si="4"/>
        <v>-39.516162206180667</v>
      </c>
      <c r="AH20">
        <f t="shared" si="5"/>
        <v>-2000.6548230553606</v>
      </c>
      <c r="AI20">
        <f t="shared" si="6"/>
        <v>-492.78983451132058</v>
      </c>
      <c r="AJ20">
        <f t="shared" si="7"/>
        <v>151.30421458933074</v>
      </c>
      <c r="AK20">
        <f t="shared" si="24"/>
        <v>189.36624638736421</v>
      </c>
      <c r="AL20">
        <f t="shared" si="8"/>
        <v>-152.11937353462562</v>
      </c>
      <c r="AN20">
        <f t="shared" si="9"/>
        <v>467.80640743365564</v>
      </c>
      <c r="AO20">
        <f t="shared" si="9"/>
        <v>-23.390320371682783</v>
      </c>
      <c r="AP20">
        <f t="shared" si="9"/>
        <v>-11.349251717886434</v>
      </c>
      <c r="AQ20">
        <f t="shared" si="9"/>
        <v>-574.59869379490056</v>
      </c>
      <c r="AR20">
        <f t="shared" si="9"/>
        <v>-141.53185845081421</v>
      </c>
      <c r="AS20">
        <f t="shared" si="9"/>
        <v>43.455374243879284</v>
      </c>
      <c r="AT20">
        <f t="shared" si="9"/>
        <v>54.386991983380184</v>
      </c>
      <c r="AU20">
        <f t="shared" si="9"/>
        <v>-43.689492223554737</v>
      </c>
      <c r="AW20">
        <v>17</v>
      </c>
      <c r="AX20">
        <f>(R20*SUMPRODUCT(K21:$K$23, X21:$X$23)-$AZ$3*SUMPRODUCT(K20:$K$22, W21:$W$23))/Z20</f>
        <v>650.69704575963283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2060.9570527737624</v>
      </c>
      <c r="P21">
        <f t="shared" si="22"/>
        <v>103.04785263868813</v>
      </c>
      <c r="Q21" s="4">
        <f t="shared" si="23"/>
        <v>50</v>
      </c>
      <c r="R21">
        <f t="shared" si="0"/>
        <v>500000</v>
      </c>
      <c r="S21">
        <f t="shared" si="1"/>
        <v>452.3894232662829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514.26100014640429</v>
      </c>
      <c r="AC21">
        <f t="shared" si="2"/>
        <v>352.09042333173818</v>
      </c>
      <c r="AE21">
        <f t="shared" si="3"/>
        <v>1604.0234449789987</v>
      </c>
      <c r="AF21">
        <f t="shared" si="4"/>
        <v>-80.201172248949945</v>
      </c>
      <c r="AG21">
        <f t="shared" si="4"/>
        <v>-38.914528636591569</v>
      </c>
      <c r="AH21">
        <f t="shared" si="5"/>
        <v>-2064.7194752729397</v>
      </c>
      <c r="AI21">
        <f t="shared" si="6"/>
        <v>-579.81173117948242</v>
      </c>
      <c r="AJ21">
        <f t="shared" si="7"/>
        <v>162.17057681466611</v>
      </c>
      <c r="AK21">
        <f t="shared" si="24"/>
        <v>174.40286182658389</v>
      </c>
      <c r="AL21">
        <f t="shared" si="8"/>
        <v>-243.23829253823243</v>
      </c>
      <c r="AN21">
        <f t="shared" si="9"/>
        <v>424.36987586311943</v>
      </c>
      <c r="AO21">
        <f t="shared" si="9"/>
        <v>-21.218493793155975</v>
      </c>
      <c r="AP21">
        <f t="shared" si="9"/>
        <v>-10.295456552381246</v>
      </c>
      <c r="AQ21">
        <f t="shared" si="9"/>
        <v>-546.25432699034809</v>
      </c>
      <c r="AR21">
        <f t="shared" si="9"/>
        <v>-153.39840147276581</v>
      </c>
      <c r="AS21">
        <f t="shared" si="9"/>
        <v>42.904801527007223</v>
      </c>
      <c r="AT21">
        <f t="shared" si="9"/>
        <v>46.141046787810012</v>
      </c>
      <c r="AU21">
        <f t="shared" si="9"/>
        <v>-64.352553157948577</v>
      </c>
      <c r="AW21">
        <v>18</v>
      </c>
      <c r="AX21">
        <f>(R21*SUMPRODUCT(K22:$K$23, X22:$X$23)-$AZ$3*SUMPRODUCT(K21:$K$22, W22:$W$23))/Z21</f>
        <v>452.3894232662829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2060.9570527737624</v>
      </c>
      <c r="P22">
        <f t="shared" si="22"/>
        <v>103.04785263868813</v>
      </c>
      <c r="Q22" s="4">
        <f t="shared" si="23"/>
        <v>50</v>
      </c>
      <c r="R22">
        <f t="shared" si="0"/>
        <v>500000</v>
      </c>
      <c r="S22">
        <f t="shared" si="1"/>
        <v>234.96008535466584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352.09042333173818</v>
      </c>
      <c r="AC22">
        <f t="shared" si="2"/>
        <v>180.0349719057387</v>
      </c>
      <c r="AE22">
        <f t="shared" si="3"/>
        <v>1579.1803298631639</v>
      </c>
      <c r="AF22">
        <f t="shared" si="4"/>
        <v>-78.959016493158202</v>
      </c>
      <c r="AG22">
        <f t="shared" si="4"/>
        <v>-38.311820417068034</v>
      </c>
      <c r="AH22">
        <f t="shared" si="5"/>
        <v>-2135.629331576145</v>
      </c>
      <c r="AI22">
        <f t="shared" si="6"/>
        <v>-673.71983862320735</v>
      </c>
      <c r="AJ22">
        <f t="shared" si="7"/>
        <v>172.05545142599948</v>
      </c>
      <c r="AK22">
        <f t="shared" si="24"/>
        <v>158.50601993304164</v>
      </c>
      <c r="AL22">
        <f t="shared" si="8"/>
        <v>-343.15836726416626</v>
      </c>
      <c r="AN22">
        <f t="shared" si="9"/>
        <v>384.86368036919845</v>
      </c>
      <c r="AO22">
        <f t="shared" si="9"/>
        <v>-19.243184018459925</v>
      </c>
      <c r="AP22">
        <f t="shared" si="9"/>
        <v>-9.3370135940296599</v>
      </c>
      <c r="AQ22">
        <f t="shared" si="9"/>
        <v>-520.47644522397661</v>
      </c>
      <c r="AR22">
        <f t="shared" si="9"/>
        <v>-164.19296246726779</v>
      </c>
      <c r="AS22">
        <f t="shared" si="9"/>
        <v>41.931812986254585</v>
      </c>
      <c r="AT22">
        <f t="shared" si="9"/>
        <v>38.629666947149644</v>
      </c>
      <c r="AU22">
        <f t="shared" si="9"/>
        <v>-83.631482533863561</v>
      </c>
      <c r="AW22">
        <v>19</v>
      </c>
      <c r="AX22">
        <f>(R22*SUMPRODUCT(K23:$K$23, X23:$X$23)-$AZ$3*SUMPRODUCT(K22:$K$22, W23:$W$23))/Z22</f>
        <v>234.96008535466584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2060.9570527737624</v>
      </c>
      <c r="P23">
        <f t="shared" si="22"/>
        <v>103.04785263868813</v>
      </c>
      <c r="Q23" s="4">
        <f t="shared" si="23"/>
        <v>50</v>
      </c>
      <c r="R23">
        <f t="shared" si="0"/>
        <v>500000</v>
      </c>
      <c r="S23">
        <f t="shared" si="1"/>
        <v>238.72404741018215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180.0349719057387</v>
      </c>
      <c r="AC23">
        <f t="shared" si="2"/>
        <v>180.0349719057387</v>
      </c>
      <c r="AE23">
        <f t="shared" si="3"/>
        <v>1554.2813936022117</v>
      </c>
      <c r="AF23">
        <f t="shared" si="4"/>
        <v>-77.714069680110583</v>
      </c>
      <c r="AG23">
        <f t="shared" si="4"/>
        <v>-37.707757944552128</v>
      </c>
      <c r="AH23">
        <f t="shared" si="5"/>
        <v>-2209.4426834523142</v>
      </c>
      <c r="AI23">
        <f t="shared" si="6"/>
        <v>-770.58311747476546</v>
      </c>
      <c r="AJ23">
        <f t="shared" si="7"/>
        <v>0</v>
      </c>
      <c r="AK23">
        <f t="shared" si="24"/>
        <v>141.75877165857995</v>
      </c>
      <c r="AL23">
        <f t="shared" si="8"/>
        <v>-628.82434581618554</v>
      </c>
      <c r="AN23">
        <f t="shared" si="9"/>
        <v>348.9363531122923</v>
      </c>
      <c r="AO23">
        <f t="shared" si="9"/>
        <v>-17.446817655614613</v>
      </c>
      <c r="AP23">
        <f t="shared" si="9"/>
        <v>-8.4653960314862537</v>
      </c>
      <c r="AQ23">
        <f t="shared" si="9"/>
        <v>-496.02013866209762</v>
      </c>
      <c r="AR23">
        <f t="shared" si="9"/>
        <v>-172.99599923690624</v>
      </c>
      <c r="AS23">
        <f t="shared" si="9"/>
        <v>0</v>
      </c>
      <c r="AT23">
        <f t="shared" si="9"/>
        <v>31.824860676986667</v>
      </c>
      <c r="AU23">
        <f t="shared" si="9"/>
        <v>-141.17113855991957</v>
      </c>
      <c r="AW23">
        <v>20</v>
      </c>
      <c r="AX23">
        <f>(R23*SUMPRODUCT(K$23:$K24, X$23:$X24)-$AZ$3*SUMPRODUCT(K$22:$K23, W$23:$W24))/Z23</f>
        <v>238.72404741018215</v>
      </c>
    </row>
    <row r="25" spans="5:50" x14ac:dyDescent="0.25">
      <c r="AN25" s="8">
        <f t="shared" ref="AN25:AU25" si="25">SUM(AN3:AN23)</f>
        <v>18854.123509035435</v>
      </c>
      <c r="AO25" s="8">
        <f t="shared" si="25"/>
        <v>-2488.4239650320942</v>
      </c>
      <c r="AP25" s="8">
        <f t="shared" si="25"/>
        <v>-807.41184862781108</v>
      </c>
      <c r="AQ25" s="8">
        <f t="shared" si="25"/>
        <v>-16760.200050324507</v>
      </c>
      <c r="AR25" s="8">
        <f t="shared" si="25"/>
        <v>-1201.9123549489759</v>
      </c>
      <c r="AS25" s="8">
        <f t="shared" si="25"/>
        <v>-640.07413171498536</v>
      </c>
      <c r="AT25" s="8">
        <f t="shared" si="25"/>
        <v>1841.9864866639632</v>
      </c>
      <c r="AU25" s="9">
        <f t="shared" si="25"/>
        <v>2.5295321393059567E-12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F611-D119-4C13-853A-F2574EA8813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3087.8781649132638</v>
      </c>
      <c r="K3">
        <v>1</v>
      </c>
      <c r="L3" s="2">
        <v>0</v>
      </c>
      <c r="O3">
        <f>$C$3</f>
        <v>3087.8781649132638</v>
      </c>
      <c r="P3">
        <f>O3*B5</f>
        <v>2470.3025319306112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3087.8781649132638</v>
      </c>
      <c r="AF3">
        <f t="shared" ref="AF3:AG23" si="4">-$Z3*P3</f>
        <v>-2470.3025319306112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217.57563298265268</v>
      </c>
      <c r="AJ3">
        <f t="shared" ref="AJ3:AJ23" si="7">AB3-AC3</f>
        <v>0</v>
      </c>
      <c r="AL3">
        <f t="shared" ref="AL3:AL23" si="8">SUM(AI3:AK3)</f>
        <v>217.57563298265268</v>
      </c>
      <c r="AN3">
        <f t="shared" ref="AN3:AU23" si="9">AE3*$K3</f>
        <v>3087.8781649132638</v>
      </c>
      <c r="AO3">
        <f t="shared" si="9"/>
        <v>-2470.3025319306112</v>
      </c>
      <c r="AP3">
        <f t="shared" si="9"/>
        <v>-400</v>
      </c>
      <c r="AQ3">
        <f t="shared" si="9"/>
        <v>0</v>
      </c>
      <c r="AR3">
        <f t="shared" si="9"/>
        <v>217.57563298265268</v>
      </c>
      <c r="AS3">
        <f t="shared" si="9"/>
        <v>0</v>
      </c>
      <c r="AT3">
        <f t="shared" si="9"/>
        <v>0</v>
      </c>
      <c r="AU3">
        <f t="shared" si="9"/>
        <v>217.57563298265268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2563.3749306354721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767.07675136703256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756.45120420709645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-756.45120420709645</v>
      </c>
      <c r="AK4">
        <f>H4*SUM(AB4, AE4:AF4)</f>
        <v>0</v>
      </c>
      <c r="AL4">
        <f t="shared" si="8"/>
        <v>-2682.4512042070965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-709.6830886641302</v>
      </c>
      <c r="AT4">
        <f t="shared" si="9"/>
        <v>0</v>
      </c>
      <c r="AU4">
        <f t="shared" si="9"/>
        <v>-2516.6068150925003</v>
      </c>
      <c r="AW4">
        <v>1</v>
      </c>
      <c r="AX4">
        <f>(R4*SUMPRODUCT(K5:$K$23, X5:$X$23)-$AZ$3*SUMPRODUCT(K4:$K$22, W5:$W$23))/Z4</f>
        <v>767.07675136703256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3087.8781649132638</v>
      </c>
      <c r="P5">
        <f t="shared" ref="P5:P23" si="22">O5*$C$5</f>
        <v>154.3939082456632</v>
      </c>
      <c r="Q5" s="4">
        <f t="shared" ref="Q5:Q23" si="23">$C$8</f>
        <v>50</v>
      </c>
      <c r="R5">
        <f t="shared" si="0"/>
        <v>500000</v>
      </c>
      <c r="S5">
        <f t="shared" si="1"/>
        <v>1463.177131235009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756.45120420709645</v>
      </c>
      <c r="AC5">
        <f t="shared" si="2"/>
        <v>1422.7012582445495</v>
      </c>
      <c r="AE5">
        <f t="shared" si="3"/>
        <v>3002.4581827764819</v>
      </c>
      <c r="AF5">
        <f t="shared" si="4"/>
        <v>-150.1229091388241</v>
      </c>
      <c r="AG5">
        <f t="shared" si="4"/>
        <v>-48.616849862999999</v>
      </c>
      <c r="AH5">
        <f t="shared" si="5"/>
        <v>-1974.7613699999999</v>
      </c>
      <c r="AI5">
        <f t="shared" si="6"/>
        <v>828.95705377465788</v>
      </c>
      <c r="AJ5">
        <f t="shared" si="7"/>
        <v>-666.25005403745308</v>
      </c>
      <c r="AK5">
        <f>H5*SUM(AB5, AE5:AF5)</f>
        <v>311.7991516857868</v>
      </c>
      <c r="AL5">
        <f t="shared" si="8"/>
        <v>474.50615142299159</v>
      </c>
      <c r="AN5">
        <f t="shared" si="9"/>
        <v>2592.81032980392</v>
      </c>
      <c r="AO5">
        <f t="shared" si="9"/>
        <v>-129.64051649019601</v>
      </c>
      <c r="AP5">
        <f t="shared" si="9"/>
        <v>-41.983688982054609</v>
      </c>
      <c r="AQ5">
        <f t="shared" si="9"/>
        <v>-1705.3298888242712</v>
      </c>
      <c r="AR5">
        <f t="shared" si="9"/>
        <v>715.85623550739842</v>
      </c>
      <c r="AS5">
        <f t="shared" si="9"/>
        <v>-575.34857013171904</v>
      </c>
      <c r="AT5">
        <f t="shared" si="9"/>
        <v>269.25805859764455</v>
      </c>
      <c r="AU5">
        <f t="shared" si="9"/>
        <v>409.76572397332393</v>
      </c>
      <c r="AW5">
        <v>2</v>
      </c>
      <c r="AX5">
        <f>(R5*SUMPRODUCT(K6:$K$23, X6:$X$23)-$AZ$3*SUMPRODUCT(K5:$K$22, W6:$W$23))/Z5</f>
        <v>1463.177131235009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3087.8781649132638</v>
      </c>
      <c r="P6">
        <f t="shared" si="22"/>
        <v>154.3939082456632</v>
      </c>
      <c r="Q6" s="4">
        <f t="shared" si="23"/>
        <v>50</v>
      </c>
      <c r="R6">
        <f t="shared" si="0"/>
        <v>500000</v>
      </c>
      <c r="S6">
        <f t="shared" si="1"/>
        <v>2084.8248965516905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1422.7012582445495</v>
      </c>
      <c r="AC6">
        <f t="shared" si="2"/>
        <v>1998.4397934195224</v>
      </c>
      <c r="AE6">
        <f t="shared" si="3"/>
        <v>2959.9313650756358</v>
      </c>
      <c r="AF6">
        <f t="shared" si="4"/>
        <v>-147.99656825378179</v>
      </c>
      <c r="AG6">
        <f t="shared" si="4"/>
        <v>-47.928240801540468</v>
      </c>
      <c r="AH6">
        <f t="shared" si="5"/>
        <v>-2024.4056282953202</v>
      </c>
      <c r="AI6">
        <f t="shared" si="6"/>
        <v>739.6009277249932</v>
      </c>
      <c r="AJ6">
        <f t="shared" si="7"/>
        <v>-575.73853517497287</v>
      </c>
      <c r="AK6">
        <f>H6*SUM(AB6, AE6:AF6)</f>
        <v>460.72840279122471</v>
      </c>
      <c r="AL6">
        <f t="shared" si="8"/>
        <v>624.59079534124498</v>
      </c>
      <c r="AN6">
        <f t="shared" si="9"/>
        <v>2305.272153943522</v>
      </c>
      <c r="AO6">
        <f t="shared" si="9"/>
        <v>-115.2636076971761</v>
      </c>
      <c r="AP6">
        <f t="shared" si="9"/>
        <v>-37.327770572973293</v>
      </c>
      <c r="AQ6">
        <f t="shared" si="9"/>
        <v>-1576.6601814689341</v>
      </c>
      <c r="AR6">
        <f t="shared" si="9"/>
        <v>576.02059420443845</v>
      </c>
      <c r="AS6">
        <f t="shared" si="9"/>
        <v>-448.40026655725609</v>
      </c>
      <c r="AT6">
        <f t="shared" si="9"/>
        <v>358.82735999128312</v>
      </c>
      <c r="AU6">
        <f t="shared" si="9"/>
        <v>486.44768763846542</v>
      </c>
      <c r="AW6">
        <v>3</v>
      </c>
      <c r="AX6">
        <f>(R6*SUMPRODUCT(K7:$K$23, X7:$X$23)-$AZ$3*SUMPRODUCT(K6:$K$22, W7:$W$23))/Z6</f>
        <v>2084.8248965516905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3087.8781649132638</v>
      </c>
      <c r="P7">
        <f t="shared" si="22"/>
        <v>154.3939082456632</v>
      </c>
      <c r="Q7" s="4">
        <f t="shared" si="23"/>
        <v>50</v>
      </c>
      <c r="R7">
        <f t="shared" si="0"/>
        <v>500000</v>
      </c>
      <c r="S7">
        <f t="shared" si="1"/>
        <v>2590.2675312125034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1998.4397934195224</v>
      </c>
      <c r="AC7">
        <f t="shared" si="2"/>
        <v>2447.3463843818681</v>
      </c>
      <c r="AE7">
        <f t="shared" si="3"/>
        <v>2917.5007489572768</v>
      </c>
      <c r="AF7">
        <f t="shared" si="4"/>
        <v>-145.87503744786383</v>
      </c>
      <c r="AG7">
        <f t="shared" si="4"/>
        <v>-47.241189469650386</v>
      </c>
      <c r="AH7">
        <f t="shared" si="5"/>
        <v>-2077.6892387467797</v>
      </c>
      <c r="AI7">
        <f t="shared" si="6"/>
        <v>646.69528329298328</v>
      </c>
      <c r="AJ7">
        <f t="shared" si="7"/>
        <v>-448.90659096234572</v>
      </c>
      <c r="AK7">
        <f>H7*SUM(AB7, AE7:AF7)</f>
        <v>499.42585836605951</v>
      </c>
      <c r="AL7">
        <f t="shared" si="8"/>
        <v>697.21455069669707</v>
      </c>
      <c r="AN7">
        <f t="shared" si="9"/>
        <v>2056.8716190972591</v>
      </c>
      <c r="AO7">
        <f t="shared" si="9"/>
        <v>-102.84358095486294</v>
      </c>
      <c r="AP7">
        <f t="shared" si="9"/>
        <v>-33.305582494622726</v>
      </c>
      <c r="AQ7">
        <f t="shared" si="9"/>
        <v>-1464.7948351030984</v>
      </c>
      <c r="AR7">
        <f t="shared" si="9"/>
        <v>455.92762054467522</v>
      </c>
      <c r="AS7">
        <f t="shared" si="9"/>
        <v>-316.48431518180638</v>
      </c>
      <c r="AT7">
        <f t="shared" si="9"/>
        <v>352.10098036258569</v>
      </c>
      <c r="AU7">
        <f t="shared" si="9"/>
        <v>491.54428572545453</v>
      </c>
      <c r="AW7">
        <v>4</v>
      </c>
      <c r="AX7">
        <f>(R7*SUMPRODUCT(K8:$K$23, X8:$X$23)-$AZ$3*SUMPRODUCT(K7:$K$22, W8:$W$23))/Z7</f>
        <v>2590.2675312125034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3087.8781649132638</v>
      </c>
      <c r="P8">
        <f t="shared" si="22"/>
        <v>154.3939082456632</v>
      </c>
      <c r="Q8" s="4">
        <f t="shared" si="23"/>
        <v>50</v>
      </c>
      <c r="R8">
        <f t="shared" si="0"/>
        <v>500000</v>
      </c>
      <c r="S8">
        <f t="shared" si="1"/>
        <v>2954.099787373546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2447.3463843818681</v>
      </c>
      <c r="AC8">
        <f t="shared" si="2"/>
        <v>2750.5713466161396</v>
      </c>
      <c r="AE8">
        <f t="shared" si="3"/>
        <v>2875.1328030809191</v>
      </c>
      <c r="AF8">
        <f t="shared" si="4"/>
        <v>-143.75664015404595</v>
      </c>
      <c r="AG8">
        <f t="shared" si="4"/>
        <v>-46.555152916172119</v>
      </c>
      <c r="AH8">
        <f t="shared" si="5"/>
        <v>-2136.2465878175904</v>
      </c>
      <c r="AI8">
        <f t="shared" si="6"/>
        <v>548.57442219311042</v>
      </c>
      <c r="AJ8">
        <f t="shared" si="7"/>
        <v>-303.22496223427152</v>
      </c>
      <c r="AK8">
        <f t="shared" ref="AK8:AK23" si="24">H8*SUM(AB8:AB8, AE8:AF8)</f>
        <v>375.45738467988377</v>
      </c>
      <c r="AL8">
        <f t="shared" si="8"/>
        <v>620.80684463872262</v>
      </c>
      <c r="AN8">
        <f t="shared" si="9"/>
        <v>1889.9783025125671</v>
      </c>
      <c r="AO8">
        <f t="shared" si="9"/>
        <v>-94.498915125628358</v>
      </c>
      <c r="AP8">
        <f t="shared" si="9"/>
        <v>-30.603187716210542</v>
      </c>
      <c r="AQ8">
        <f t="shared" si="9"/>
        <v>-1404.2689421042792</v>
      </c>
      <c r="AR8">
        <f t="shared" si="9"/>
        <v>360.60725756644888</v>
      </c>
      <c r="AS8">
        <f t="shared" si="9"/>
        <v>-199.32595767014956</v>
      </c>
      <c r="AT8">
        <f t="shared" si="9"/>
        <v>246.80818562631214</v>
      </c>
      <c r="AU8">
        <f t="shared" si="9"/>
        <v>408.08948552261143</v>
      </c>
      <c r="AW8">
        <v>5</v>
      </c>
      <c r="AX8">
        <f>(R8*SUMPRODUCT(K9:$K$23, X9:$X$23)-$AZ$3*SUMPRODUCT(K8:$K$22, W9:$W$23))/Z8</f>
        <v>2954.099787373546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3087.8781649132638</v>
      </c>
      <c r="P9">
        <f t="shared" si="22"/>
        <v>154.3939082456632</v>
      </c>
      <c r="Q9" s="4">
        <f t="shared" si="23"/>
        <v>50</v>
      </c>
      <c r="R9">
        <f t="shared" si="0"/>
        <v>500000</v>
      </c>
      <c r="S9">
        <f t="shared" si="1"/>
        <v>3203.5610882800574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2750.5713466161396</v>
      </c>
      <c r="AC9">
        <f t="shared" si="2"/>
        <v>2938.8575038394702</v>
      </c>
      <c r="AE9">
        <f t="shared" si="3"/>
        <v>2832.7332196338848</v>
      </c>
      <c r="AF9">
        <f t="shared" si="4"/>
        <v>-141.63666098169423</v>
      </c>
      <c r="AG9">
        <f t="shared" si="4"/>
        <v>-45.868604076117329</v>
      </c>
      <c r="AH9">
        <f t="shared" si="5"/>
        <v>-2209.9731089306911</v>
      </c>
      <c r="AI9">
        <f t="shared" si="6"/>
        <v>435.25484564538237</v>
      </c>
      <c r="AJ9">
        <f t="shared" si="7"/>
        <v>-188.28615722333052</v>
      </c>
      <c r="AK9">
        <f t="shared" si="24"/>
        <v>284.05506465500684</v>
      </c>
      <c r="AL9">
        <f t="shared" si="8"/>
        <v>531.0237530770587</v>
      </c>
      <c r="AN9">
        <f t="shared" si="9"/>
        <v>1769.7270409479324</v>
      </c>
      <c r="AO9">
        <f t="shared" si="9"/>
        <v>-88.486352047396622</v>
      </c>
      <c r="AP9">
        <f t="shared" si="9"/>
        <v>-28.65603735692795</v>
      </c>
      <c r="AQ9">
        <f t="shared" si="9"/>
        <v>-1380.6627265619798</v>
      </c>
      <c r="AR9">
        <f t="shared" si="9"/>
        <v>271.92192498162831</v>
      </c>
      <c r="AS9">
        <f t="shared" si="9"/>
        <v>-117.63024543390222</v>
      </c>
      <c r="AT9">
        <f t="shared" si="9"/>
        <v>177.46109148363433</v>
      </c>
      <c r="AU9">
        <f t="shared" si="9"/>
        <v>331.75277103136045</v>
      </c>
      <c r="AW9">
        <v>6</v>
      </c>
      <c r="AX9">
        <f>(R9*SUMPRODUCT(K10:$K$23, X10:$X$23)-$AZ$3*SUMPRODUCT(K9:$K$22, W10:$W$23))/Z9</f>
        <v>3203.5610882800574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3087.8781649132638</v>
      </c>
      <c r="P10">
        <f t="shared" si="22"/>
        <v>154.3939082456632</v>
      </c>
      <c r="Q10" s="4">
        <f t="shared" si="23"/>
        <v>50</v>
      </c>
      <c r="R10">
        <f t="shared" si="0"/>
        <v>500000</v>
      </c>
      <c r="S10">
        <f t="shared" si="1"/>
        <v>3375.508307063626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2938.8575038394702</v>
      </c>
      <c r="AC10">
        <f t="shared" si="2"/>
        <v>3050.188381381291</v>
      </c>
      <c r="AE10">
        <f t="shared" si="3"/>
        <v>2790.2790468712319</v>
      </c>
      <c r="AF10">
        <f t="shared" si="4"/>
        <v>-139.51395234356158</v>
      </c>
      <c r="AG10">
        <f t="shared" si="4"/>
        <v>-45.18117130682856</v>
      </c>
      <c r="AH10">
        <f t="shared" si="5"/>
        <v>-2287.4672852759713</v>
      </c>
      <c r="AI10">
        <f t="shared" si="6"/>
        <v>318.11663794487049</v>
      </c>
      <c r="AJ10">
        <f t="shared" si="7"/>
        <v>-111.33087754182088</v>
      </c>
      <c r="AK10">
        <f t="shared" si="24"/>
        <v>293.45518641427486</v>
      </c>
      <c r="AL10">
        <f t="shared" si="8"/>
        <v>500.24094681732447</v>
      </c>
      <c r="AN10">
        <f t="shared" si="9"/>
        <v>1656.2509660667417</v>
      </c>
      <c r="AO10">
        <f t="shared" si="9"/>
        <v>-82.812548303337081</v>
      </c>
      <c r="AP10">
        <f t="shared" si="9"/>
        <v>-26.818593182954558</v>
      </c>
      <c r="AQ10">
        <f t="shared" si="9"/>
        <v>-1357.7924779002346</v>
      </c>
      <c r="AR10">
        <f t="shared" si="9"/>
        <v>188.82734668021561</v>
      </c>
      <c r="AS10">
        <f t="shared" si="9"/>
        <v>-66.08366775662077</v>
      </c>
      <c r="AT10">
        <f t="shared" si="9"/>
        <v>174.18882765182033</v>
      </c>
      <c r="AU10">
        <f t="shared" si="9"/>
        <v>296.93250657541518</v>
      </c>
      <c r="AW10">
        <v>7</v>
      </c>
      <c r="AX10">
        <f>(R10*SUMPRODUCT(K11:$K$23, X11:$X$23)-$AZ$3*SUMPRODUCT(K10:$K$22, W11:$W$23))/Z10</f>
        <v>3375.508307063626</v>
      </c>
    </row>
    <row r="11" spans="1:52" x14ac:dyDescent="0.25">
      <c r="A11" t="s">
        <v>33</v>
      </c>
      <c r="C11" s="7">
        <f>AU25</f>
        <v>-7.9580786405131221E-13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3087.8781649132638</v>
      </c>
      <c r="P11">
        <f t="shared" si="22"/>
        <v>154.3939082456632</v>
      </c>
      <c r="Q11" s="4">
        <f t="shared" si="23"/>
        <v>50</v>
      </c>
      <c r="R11">
        <f t="shared" si="0"/>
        <v>500000</v>
      </c>
      <c r="S11">
        <f t="shared" si="1"/>
        <v>3475.2096365049433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3050.188381381291</v>
      </c>
      <c r="AC11">
        <f t="shared" si="2"/>
        <v>3092.4700625185906</v>
      </c>
      <c r="AE11">
        <f t="shared" si="3"/>
        <v>2747.7970483826175</v>
      </c>
      <c r="AF11">
        <f t="shared" si="4"/>
        <v>-137.38985241913088</v>
      </c>
      <c r="AG11">
        <f t="shared" si="4"/>
        <v>-44.493287973682101</v>
      </c>
      <c r="AH11">
        <f t="shared" si="5"/>
        <v>-2360.7162007817919</v>
      </c>
      <c r="AI11">
        <f t="shared" si="6"/>
        <v>205.19770720801262</v>
      </c>
      <c r="AJ11">
        <f t="shared" si="7"/>
        <v>-42.281681137299529</v>
      </c>
      <c r="AK11">
        <f t="shared" si="24"/>
        <v>291.52067223325605</v>
      </c>
      <c r="AL11">
        <f t="shared" si="8"/>
        <v>454.43669830396914</v>
      </c>
      <c r="AN11">
        <f t="shared" si="9"/>
        <v>1551.1503044302194</v>
      </c>
      <c r="AO11">
        <f t="shared" si="9"/>
        <v>-77.557515221510968</v>
      </c>
      <c r="AP11">
        <f t="shared" si="9"/>
        <v>-25.116766620774204</v>
      </c>
      <c r="AQ11">
        <f t="shared" si="9"/>
        <v>-1332.6405076646461</v>
      </c>
      <c r="AR11">
        <f t="shared" si="9"/>
        <v>115.83551492328814</v>
      </c>
      <c r="AS11">
        <f t="shared" si="9"/>
        <v>-23.868299373328099</v>
      </c>
      <c r="AT11">
        <f t="shared" si="9"/>
        <v>164.5654215068331</v>
      </c>
      <c r="AU11">
        <f t="shared" si="9"/>
        <v>256.53263705679313</v>
      </c>
      <c r="AW11">
        <v>8</v>
      </c>
      <c r="AX11">
        <f>(R11*SUMPRODUCT(K12:$K$23, X12:$X$23)-$AZ$3*SUMPRODUCT(K11:$K$22, W12:$W$23))/Z11</f>
        <v>3475.2096365049433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3087.8781649132638</v>
      </c>
      <c r="P12">
        <f t="shared" si="22"/>
        <v>154.3939082456632</v>
      </c>
      <c r="Q12" s="4">
        <f t="shared" si="23"/>
        <v>50</v>
      </c>
      <c r="R12">
        <f t="shared" si="0"/>
        <v>500000</v>
      </c>
      <c r="S12">
        <f t="shared" si="1"/>
        <v>3503.9414893500907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3092.4700625185906</v>
      </c>
      <c r="AC12">
        <f t="shared" si="2"/>
        <v>3069.7453889265162</v>
      </c>
      <c r="AE12">
        <f t="shared" si="3"/>
        <v>2705.2391676972675</v>
      </c>
      <c r="AF12">
        <f t="shared" si="4"/>
        <v>-135.26195838486339</v>
      </c>
      <c r="AG12">
        <f t="shared" si="4"/>
        <v>-43.804175929545714</v>
      </c>
      <c r="AH12">
        <f t="shared" si="5"/>
        <v>-2441.7916439956734</v>
      </c>
      <c r="AI12">
        <f t="shared" si="6"/>
        <v>84.381389387185209</v>
      </c>
      <c r="AJ12">
        <f t="shared" si="7"/>
        <v>22.724673592074396</v>
      </c>
      <c r="AK12">
        <f t="shared" si="24"/>
        <v>293.88101340802859</v>
      </c>
      <c r="AL12">
        <f t="shared" si="8"/>
        <v>400.9870763872882</v>
      </c>
      <c r="AN12">
        <f t="shared" si="9"/>
        <v>1451.7787703348265</v>
      </c>
      <c r="AO12">
        <f t="shared" si="9"/>
        <v>-72.588938516741337</v>
      </c>
      <c r="AP12">
        <f t="shared" si="9"/>
        <v>-23.507708089506277</v>
      </c>
      <c r="AQ12">
        <f t="shared" si="9"/>
        <v>-1310.3984714783612</v>
      </c>
      <c r="AR12">
        <f t="shared" si="9"/>
        <v>45.283652250217884</v>
      </c>
      <c r="AS12">
        <f t="shared" si="9"/>
        <v>12.195298322493453</v>
      </c>
      <c r="AT12">
        <f t="shared" si="9"/>
        <v>157.71256802903321</v>
      </c>
      <c r="AU12">
        <f t="shared" si="9"/>
        <v>215.19151860174452</v>
      </c>
      <c r="AW12">
        <v>9</v>
      </c>
      <c r="AX12">
        <f>(R12*SUMPRODUCT(K13:$K$23, X13:$X$23)-$AZ$3*SUMPRODUCT(K12:$K$22, W13:$W$23))/Z12</f>
        <v>3503.9414893500907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3087.8781649132638</v>
      </c>
      <c r="P13">
        <f t="shared" si="22"/>
        <v>154.3939082456632</v>
      </c>
      <c r="Q13" s="4">
        <f t="shared" si="23"/>
        <v>50</v>
      </c>
      <c r="R13">
        <f t="shared" si="0"/>
        <v>500000</v>
      </c>
      <c r="S13">
        <f t="shared" si="1"/>
        <v>3462.8131018686113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3069.7453889265162</v>
      </c>
      <c r="AC13">
        <f t="shared" si="2"/>
        <v>2985.8809259660029</v>
      </c>
      <c r="AE13">
        <f t="shared" si="3"/>
        <v>2662.5856617401846</v>
      </c>
      <c r="AF13">
        <f t="shared" si="4"/>
        <v>-133.12928308700924</v>
      </c>
      <c r="AG13">
        <f t="shared" si="4"/>
        <v>-43.113515487664564</v>
      </c>
      <c r="AH13">
        <f t="shared" si="5"/>
        <v>-2526.1868258569016</v>
      </c>
      <c r="AI13">
        <f t="shared" si="6"/>
        <v>-39.843962691390971</v>
      </c>
      <c r="AJ13">
        <f t="shared" si="7"/>
        <v>83.864462960513265</v>
      </c>
      <c r="AK13">
        <f t="shared" si="24"/>
        <v>289.47873138387007</v>
      </c>
      <c r="AL13">
        <f t="shared" si="8"/>
        <v>333.49923165299236</v>
      </c>
      <c r="AN13">
        <f t="shared" si="9"/>
        <v>1358.6465479347314</v>
      </c>
      <c r="AO13">
        <f t="shared" si="9"/>
        <v>-67.932327396736582</v>
      </c>
      <c r="AP13">
        <f t="shared" si="9"/>
        <v>-21.999678668878033</v>
      </c>
      <c r="AQ13">
        <f t="shared" si="9"/>
        <v>-1289.0458548272577</v>
      </c>
      <c r="AR13">
        <f t="shared" si="9"/>
        <v>-20.331312958140973</v>
      </c>
      <c r="AS13">
        <f t="shared" si="9"/>
        <v>42.79380180438303</v>
      </c>
      <c r="AT13">
        <f t="shared" si="9"/>
        <v>147.71328665466189</v>
      </c>
      <c r="AU13">
        <f t="shared" si="9"/>
        <v>170.17577550090394</v>
      </c>
      <c r="AW13">
        <v>10</v>
      </c>
      <c r="AX13">
        <f>(R13*SUMPRODUCT(K14:$K$23, X14:$X$23)-$AZ$3*SUMPRODUCT(K13:$K$22, W14:$W$23))/Z13</f>
        <v>3462.8131018686113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3087.8781649132638</v>
      </c>
      <c r="P14">
        <f t="shared" si="22"/>
        <v>154.3939082456632</v>
      </c>
      <c r="Q14" s="4">
        <f t="shared" si="23"/>
        <v>50</v>
      </c>
      <c r="R14">
        <f t="shared" si="0"/>
        <v>500000</v>
      </c>
      <c r="S14">
        <f t="shared" si="1"/>
        <v>3396.9688790942728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2985.8809259660029</v>
      </c>
      <c r="AC14">
        <f t="shared" si="2"/>
        <v>2882.0112508555339</v>
      </c>
      <c r="AE14">
        <f t="shared" si="3"/>
        <v>2619.7766094707263</v>
      </c>
      <c r="AF14">
        <f t="shared" si="4"/>
        <v>-130.9888304735363</v>
      </c>
      <c r="AG14">
        <f t="shared" si="4"/>
        <v>-42.420336385653897</v>
      </c>
      <c r="AH14">
        <f t="shared" si="5"/>
        <v>-2620.4394713402526</v>
      </c>
      <c r="AI14">
        <f t="shared" si="6"/>
        <v>-174.07202872871676</v>
      </c>
      <c r="AJ14">
        <f t="shared" si="7"/>
        <v>103.86967511046896</v>
      </c>
      <c r="AK14">
        <f t="shared" si="24"/>
        <v>468.47835042111041</v>
      </c>
      <c r="AL14">
        <f t="shared" si="8"/>
        <v>398.27599680286261</v>
      </c>
      <c r="AN14">
        <f t="shared" si="9"/>
        <v>1231.4265923743769</v>
      </c>
      <c r="AO14">
        <f t="shared" si="9"/>
        <v>-61.571329618718842</v>
      </c>
      <c r="AP14">
        <f t="shared" si="9"/>
        <v>-19.939688786409207</v>
      </c>
      <c r="AQ14">
        <f t="shared" si="9"/>
        <v>-1231.7381707472257</v>
      </c>
      <c r="AR14">
        <f t="shared" si="9"/>
        <v>-81.82259677797677</v>
      </c>
      <c r="AS14">
        <f t="shared" si="9"/>
        <v>48.823964459381777</v>
      </c>
      <c r="AT14">
        <f t="shared" si="9"/>
        <v>220.20835538980853</v>
      </c>
      <c r="AU14">
        <f t="shared" si="9"/>
        <v>187.20972307121352</v>
      </c>
      <c r="AW14">
        <v>11</v>
      </c>
      <c r="AX14">
        <f>(R14*SUMPRODUCT(K15:$K$23, X15:$X$23)-$AZ$3*SUMPRODUCT(K14:$K$22, W15:$W$23))/Z14</f>
        <v>3396.9688790942728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3087.8781649132638</v>
      </c>
      <c r="P15">
        <f t="shared" si="22"/>
        <v>154.3939082456632</v>
      </c>
      <c r="Q15" s="4">
        <f t="shared" si="23"/>
        <v>50</v>
      </c>
      <c r="R15">
        <f t="shared" si="0"/>
        <v>500000</v>
      </c>
      <c r="S15">
        <f t="shared" si="1"/>
        <v>3262.11319895426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2882.0112508555339</v>
      </c>
      <c r="AC15">
        <f t="shared" si="2"/>
        <v>2722.110530931488</v>
      </c>
      <c r="AE15">
        <f t="shared" si="3"/>
        <v>2576.7179611174652</v>
      </c>
      <c r="AF15">
        <f t="shared" si="4"/>
        <v>-128.83589805587326</v>
      </c>
      <c r="AG15">
        <f t="shared" si="4"/>
        <v>-41.723115736819288</v>
      </c>
      <c r="AH15">
        <f t="shared" si="5"/>
        <v>-2730.1728497806844</v>
      </c>
      <c r="AI15">
        <f t="shared" si="6"/>
        <v>-324.01390245591165</v>
      </c>
      <c r="AJ15">
        <f t="shared" si="7"/>
        <v>159.90071992404592</v>
      </c>
      <c r="AK15">
        <f t="shared" si="24"/>
        <v>456.08963065851634</v>
      </c>
      <c r="AL15">
        <f t="shared" si="8"/>
        <v>291.97644812665061</v>
      </c>
      <c r="AN15">
        <f t="shared" si="9"/>
        <v>1115.7130663853818</v>
      </c>
      <c r="AO15">
        <f t="shared" si="9"/>
        <v>-55.785653319269095</v>
      </c>
      <c r="AP15">
        <f t="shared" si="9"/>
        <v>-18.066015023891357</v>
      </c>
      <c r="AQ15">
        <f t="shared" si="9"/>
        <v>-1182.1586871191378</v>
      </c>
      <c r="AR15">
        <f t="shared" si="9"/>
        <v>-140.29728907691623</v>
      </c>
      <c r="AS15">
        <f t="shared" si="9"/>
        <v>69.236651133645168</v>
      </c>
      <c r="AT15">
        <f t="shared" si="9"/>
        <v>197.48578154355167</v>
      </c>
      <c r="AU15">
        <f t="shared" si="9"/>
        <v>126.42514360028059</v>
      </c>
      <c r="AW15">
        <v>12</v>
      </c>
      <c r="AX15">
        <f>(R15*SUMPRODUCT(K16:$K$23, X16:$X$23)-$AZ$3*SUMPRODUCT(K15:$K$22, W16:$W$23))/Z15</f>
        <v>3262.11319895426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3087.8781649132638</v>
      </c>
      <c r="P16">
        <f t="shared" si="22"/>
        <v>154.3939082456632</v>
      </c>
      <c r="Q16" s="4">
        <f t="shared" si="23"/>
        <v>50</v>
      </c>
      <c r="R16">
        <f t="shared" si="0"/>
        <v>500000</v>
      </c>
      <c r="S16">
        <f t="shared" si="1"/>
        <v>3063.4428639074681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2722.110530931488</v>
      </c>
      <c r="AC16">
        <f t="shared" si="2"/>
        <v>2513.3301926553377</v>
      </c>
      <c r="AE16">
        <f t="shared" si="3"/>
        <v>2533.3775650114694</v>
      </c>
      <c r="AF16">
        <f t="shared" si="4"/>
        <v>-126.66887825057347</v>
      </c>
      <c r="AG16">
        <f t="shared" si="4"/>
        <v>-41.021332930125986</v>
      </c>
      <c r="AH16">
        <f t="shared" si="5"/>
        <v>-2845.5164932510752</v>
      </c>
      <c r="AI16">
        <f t="shared" si="6"/>
        <v>-479.82913942030518</v>
      </c>
      <c r="AJ16">
        <f t="shared" si="7"/>
        <v>208.78033827615036</v>
      </c>
      <c r="AK16">
        <f t="shared" si="24"/>
        <v>438.8833180963727</v>
      </c>
      <c r="AL16">
        <f t="shared" si="8"/>
        <v>167.83451695221788</v>
      </c>
      <c r="AN16">
        <f t="shared" si="9"/>
        <v>1010.4781374324134</v>
      </c>
      <c r="AO16">
        <f t="shared" si="9"/>
        <v>-50.523906871620667</v>
      </c>
      <c r="AP16">
        <f t="shared" si="9"/>
        <v>-16.362014358503632</v>
      </c>
      <c r="AQ16">
        <f t="shared" si="9"/>
        <v>-1134.9797384506883</v>
      </c>
      <c r="AR16">
        <f t="shared" si="9"/>
        <v>-191.38752224839911</v>
      </c>
      <c r="AS16">
        <f t="shared" si="9"/>
        <v>83.2753752411313</v>
      </c>
      <c r="AT16">
        <f t="shared" si="9"/>
        <v>175.05562690106649</v>
      </c>
      <c r="AU16">
        <f t="shared" si="9"/>
        <v>66.943479893798667</v>
      </c>
      <c r="AW16">
        <v>13</v>
      </c>
      <c r="AX16">
        <f>(R16*SUMPRODUCT(K17:$K$23, X17:$X$23)-$AZ$3*SUMPRODUCT(K16:$K$22, W17:$W$23))/Z16</f>
        <v>3063.4428639074681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3087.8781649132638</v>
      </c>
      <c r="P17">
        <f t="shared" si="22"/>
        <v>154.3939082456632</v>
      </c>
      <c r="Q17" s="4">
        <f t="shared" si="23"/>
        <v>50</v>
      </c>
      <c r="R17">
        <f t="shared" si="0"/>
        <v>500000</v>
      </c>
      <c r="S17">
        <f t="shared" si="1"/>
        <v>2806.5450672697007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2513.3301926553377</v>
      </c>
      <c r="AC17">
        <f t="shared" si="2"/>
        <v>2262.8981149806586</v>
      </c>
      <c r="AE17">
        <f t="shared" si="3"/>
        <v>2489.7350696990165</v>
      </c>
      <c r="AF17">
        <f t="shared" si="4"/>
        <v>-124.48675348495084</v>
      </c>
      <c r="AG17">
        <f t="shared" si="4"/>
        <v>-40.314658427738706</v>
      </c>
      <c r="AH17">
        <f t="shared" si="5"/>
        <v>-2964.6117308602052</v>
      </c>
      <c r="AI17">
        <f t="shared" si="6"/>
        <v>-639.67807307387829</v>
      </c>
      <c r="AJ17">
        <f t="shared" si="7"/>
        <v>250.43207767467902</v>
      </c>
      <c r="AK17">
        <f t="shared" si="24"/>
        <v>417.4697201609726</v>
      </c>
      <c r="AL17">
        <f t="shared" si="8"/>
        <v>28.223724761773326</v>
      </c>
      <c r="AN17">
        <f t="shared" si="9"/>
        <v>914.79020328349031</v>
      </c>
      <c r="AO17">
        <f t="shared" si="9"/>
        <v>-45.739510164174519</v>
      </c>
      <c r="AP17">
        <f t="shared" si="9"/>
        <v>-14.8126019620529</v>
      </c>
      <c r="AQ17">
        <f t="shared" si="9"/>
        <v>-1089.2716261003948</v>
      </c>
      <c r="AR17">
        <f t="shared" si="9"/>
        <v>-235.03353494313183</v>
      </c>
      <c r="AS17">
        <f t="shared" si="9"/>
        <v>92.014935256714466</v>
      </c>
      <c r="AT17">
        <f t="shared" si="9"/>
        <v>153.38869376850019</v>
      </c>
      <c r="AU17">
        <f t="shared" si="9"/>
        <v>10.370094082082849</v>
      </c>
      <c r="AW17">
        <v>14</v>
      </c>
      <c r="AX17">
        <f>(R17*SUMPRODUCT(K18:$K$23, X18:$X$23)-$AZ$3*SUMPRODUCT(K17:$K$22, W18:$W$23))/Z17</f>
        <v>2806.5450672697007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3087.8781649132638</v>
      </c>
      <c r="P18">
        <f t="shared" si="22"/>
        <v>154.3939082456632</v>
      </c>
      <c r="Q18" s="4">
        <f t="shared" si="23"/>
        <v>50</v>
      </c>
      <c r="R18">
        <f t="shared" si="0"/>
        <v>500000</v>
      </c>
      <c r="S18">
        <f t="shared" si="1"/>
        <v>2491.7525886121384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2262.8981149806586</v>
      </c>
      <c r="AC18">
        <f t="shared" si="2"/>
        <v>1973.550446398199</v>
      </c>
      <c r="AE18">
        <f t="shared" si="3"/>
        <v>2445.7016152563201</v>
      </c>
      <c r="AF18">
        <f t="shared" si="4"/>
        <v>-122.28508076281599</v>
      </c>
      <c r="AG18">
        <f t="shared" si="4"/>
        <v>-39.60165337878572</v>
      </c>
      <c r="AH18">
        <f t="shared" si="5"/>
        <v>-3098.5846467559968</v>
      </c>
      <c r="AI18">
        <f t="shared" si="6"/>
        <v>-814.76976564127835</v>
      </c>
      <c r="AJ18">
        <f t="shared" si="7"/>
        <v>289.34766858245962</v>
      </c>
      <c r="AK18">
        <f t="shared" si="24"/>
        <v>392.46011718480315</v>
      </c>
      <c r="AL18">
        <f t="shared" si="8"/>
        <v>-132.96197987401558</v>
      </c>
      <c r="AN18">
        <f t="shared" si="9"/>
        <v>827.77671471649853</v>
      </c>
      <c r="AO18">
        <f t="shared" si="9"/>
        <v>-41.388835735824919</v>
      </c>
      <c r="AP18">
        <f t="shared" si="9"/>
        <v>-13.403649213273772</v>
      </c>
      <c r="AQ18">
        <f t="shared" si="9"/>
        <v>-1048.7527191226247</v>
      </c>
      <c r="AR18">
        <f t="shared" si="9"/>
        <v>-275.76848935522486</v>
      </c>
      <c r="AS18">
        <f t="shared" si="9"/>
        <v>97.933149741557656</v>
      </c>
      <c r="AT18">
        <f t="shared" si="9"/>
        <v>132.83278075867838</v>
      </c>
      <c r="AU18">
        <f t="shared" si="9"/>
        <v>-45.002558854988841</v>
      </c>
      <c r="AW18">
        <v>15</v>
      </c>
      <c r="AX18">
        <f>(R18*SUMPRODUCT(K19:$K$23, X19:$X$23)-$AZ$3*SUMPRODUCT(K18:$K$22, W19:$W$23))/Z18</f>
        <v>2491.7525886121384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3087.8781649132638</v>
      </c>
      <c r="P19">
        <f t="shared" si="22"/>
        <v>154.3939082456632</v>
      </c>
      <c r="Q19" s="4">
        <f t="shared" si="23"/>
        <v>50</v>
      </c>
      <c r="R19">
        <f t="shared" si="0"/>
        <v>500000</v>
      </c>
      <c r="S19">
        <f t="shared" si="1"/>
        <v>2119.1582093420611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1973.550446398199</v>
      </c>
      <c r="AC19">
        <f t="shared" si="2"/>
        <v>1647.890672427852</v>
      </c>
      <c r="AE19">
        <f t="shared" si="3"/>
        <v>2401.1825087538091</v>
      </c>
      <c r="AF19">
        <f t="shared" si="4"/>
        <v>-120.05912543769047</v>
      </c>
      <c r="AG19">
        <f t="shared" si="4"/>
        <v>-38.880784482331684</v>
      </c>
      <c r="AH19">
        <f t="shared" si="5"/>
        <v>-3248.5236266617926</v>
      </c>
      <c r="AI19">
        <f t="shared" si="6"/>
        <v>-1006.2810278280058</v>
      </c>
      <c r="AJ19">
        <f t="shared" si="7"/>
        <v>325.65977397034703</v>
      </c>
      <c r="AK19">
        <f t="shared" si="24"/>
        <v>364.08094895631359</v>
      </c>
      <c r="AL19">
        <f t="shared" si="8"/>
        <v>-316.54030490134517</v>
      </c>
      <c r="AN19">
        <f t="shared" si="9"/>
        <v>748.64559437652599</v>
      </c>
      <c r="AO19">
        <f t="shared" si="9"/>
        <v>-37.432279718826301</v>
      </c>
      <c r="AP19">
        <f t="shared" si="9"/>
        <v>-12.122330519435423</v>
      </c>
      <c r="AQ19">
        <f t="shared" si="9"/>
        <v>-1012.8313414171032</v>
      </c>
      <c r="AR19">
        <f t="shared" si="9"/>
        <v>-313.74035727883893</v>
      </c>
      <c r="AS19">
        <f t="shared" si="9"/>
        <v>101.53487048974357</v>
      </c>
      <c r="AT19">
        <f t="shared" si="9"/>
        <v>113.5139030202369</v>
      </c>
      <c r="AU19">
        <f t="shared" si="9"/>
        <v>-98.691583768858479</v>
      </c>
      <c r="AW19">
        <v>16</v>
      </c>
      <c r="AX19">
        <f>(R19*SUMPRODUCT(K20:$K$23, X20:$X$23)-$AZ$3*SUMPRODUCT(K19:$K$22, W20:$W$23))/Z19</f>
        <v>2119.1582093420611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3087.8781649132638</v>
      </c>
      <c r="P20">
        <f t="shared" si="22"/>
        <v>154.3939082456632</v>
      </c>
      <c r="Q20" s="4">
        <f t="shared" si="23"/>
        <v>50</v>
      </c>
      <c r="R20">
        <f t="shared" si="0"/>
        <v>500000</v>
      </c>
      <c r="S20">
        <f t="shared" si="1"/>
        <v>1687.0960979354791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1647.890672427852</v>
      </c>
      <c r="AC20">
        <f t="shared" si="2"/>
        <v>1287.2550022191313</v>
      </c>
      <c r="AE20">
        <f t="shared" si="3"/>
        <v>2356.0522835017814</v>
      </c>
      <c r="AF20">
        <f t="shared" si="4"/>
        <v>-117.80261417508906</v>
      </c>
      <c r="AG20">
        <f t="shared" si="4"/>
        <v>-38.15002013798626</v>
      </c>
      <c r="AH20">
        <f t="shared" si="5"/>
        <v>-3419.5649952210715</v>
      </c>
      <c r="AI20">
        <f t="shared" si="6"/>
        <v>-1219.4653460323657</v>
      </c>
      <c r="AJ20">
        <f t="shared" si="7"/>
        <v>360.63567020872074</v>
      </c>
      <c r="AK20">
        <f t="shared" si="24"/>
        <v>332.54480132461987</v>
      </c>
      <c r="AL20">
        <f t="shared" si="8"/>
        <v>-526.28487449902514</v>
      </c>
      <c r="AN20">
        <f t="shared" si="9"/>
        <v>676.67073250804128</v>
      </c>
      <c r="AO20">
        <f t="shared" si="9"/>
        <v>-33.833536625402061</v>
      </c>
      <c r="AP20">
        <f t="shared" si="9"/>
        <v>-10.956888458179314</v>
      </c>
      <c r="AQ20">
        <f t="shared" si="9"/>
        <v>-982.11723329668177</v>
      </c>
      <c r="AR20">
        <f t="shared" si="9"/>
        <v>-350.23692587222206</v>
      </c>
      <c r="AS20">
        <f t="shared" si="9"/>
        <v>103.57648038521508</v>
      </c>
      <c r="AT20">
        <f t="shared" si="9"/>
        <v>95.508633607069712</v>
      </c>
      <c r="AU20">
        <f t="shared" si="9"/>
        <v>-151.15181187993727</v>
      </c>
      <c r="AW20">
        <v>17</v>
      </c>
      <c r="AX20">
        <f>(R20*SUMPRODUCT(K21:$K$23, X21:$X$23)-$AZ$3*SUMPRODUCT(K20:$K$22, W21:$W$23))/Z20</f>
        <v>1687.0960979354791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3087.8781649132638</v>
      </c>
      <c r="P21">
        <f t="shared" si="22"/>
        <v>154.3939082456632</v>
      </c>
      <c r="Q21" s="4">
        <f t="shared" si="23"/>
        <v>50</v>
      </c>
      <c r="R21">
        <f t="shared" si="0"/>
        <v>500000</v>
      </c>
      <c r="S21">
        <f t="shared" si="1"/>
        <v>1192.765981858578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1287.2550022191313</v>
      </c>
      <c r="AC21">
        <f t="shared" si="2"/>
        <v>892.35436830768845</v>
      </c>
      <c r="AE21">
        <f t="shared" si="3"/>
        <v>2310.1610971237337</v>
      </c>
      <c r="AF21">
        <f t="shared" si="4"/>
        <v>-115.50805485618667</v>
      </c>
      <c r="AG21">
        <f t="shared" si="4"/>
        <v>-37.406934045738559</v>
      </c>
      <c r="AH21">
        <f t="shared" si="5"/>
        <v>-3615.8589086783372</v>
      </c>
      <c r="AI21">
        <f t="shared" si="6"/>
        <v>-1458.6128004565289</v>
      </c>
      <c r="AJ21">
        <f t="shared" si="7"/>
        <v>394.90063391144281</v>
      </c>
      <c r="AK21">
        <f t="shared" si="24"/>
        <v>297.95383518281403</v>
      </c>
      <c r="AL21">
        <f t="shared" si="8"/>
        <v>-765.75833136227209</v>
      </c>
      <c r="AN21">
        <f t="shared" si="9"/>
        <v>611.18980590900435</v>
      </c>
      <c r="AO21">
        <f t="shared" si="9"/>
        <v>-30.559490295450214</v>
      </c>
      <c r="AP21">
        <f t="shared" si="9"/>
        <v>-9.8965984612636451</v>
      </c>
      <c r="AQ21">
        <f t="shared" si="9"/>
        <v>-956.63289774076281</v>
      </c>
      <c r="AR21">
        <f t="shared" si="9"/>
        <v>-385.89918058847235</v>
      </c>
      <c r="AS21">
        <f t="shared" si="9"/>
        <v>104.4772341176474</v>
      </c>
      <c r="AT21">
        <f t="shared" si="9"/>
        <v>78.828418902023373</v>
      </c>
      <c r="AU21">
        <f t="shared" si="9"/>
        <v>-202.59352756880159</v>
      </c>
      <c r="AW21">
        <v>18</v>
      </c>
      <c r="AX21">
        <f>(R21*SUMPRODUCT(K22:$K$23, X22:$X$23)-$AZ$3*SUMPRODUCT(K21:$K$22, W22:$W$23))/Z21</f>
        <v>1192.765981858578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3087.8781649132638</v>
      </c>
      <c r="P22">
        <f t="shared" si="22"/>
        <v>154.3939082456632</v>
      </c>
      <c r="Q22" s="4">
        <f t="shared" si="23"/>
        <v>50</v>
      </c>
      <c r="R22">
        <f t="shared" si="0"/>
        <v>500000</v>
      </c>
      <c r="S22">
        <f t="shared" si="1"/>
        <v>632.92687967853954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892.35436830768845</v>
      </c>
      <c r="AC22">
        <f t="shared" si="2"/>
        <v>463.92125723420787</v>
      </c>
      <c r="AE22">
        <f t="shared" si="3"/>
        <v>2263.3456824905211</v>
      </c>
      <c r="AF22">
        <f t="shared" si="4"/>
        <v>-113.16728412452606</v>
      </c>
      <c r="AG22">
        <f t="shared" si="4"/>
        <v>-36.648882527301666</v>
      </c>
      <c r="AH22">
        <f t="shared" si="5"/>
        <v>-3839.8217797950629</v>
      </c>
      <c r="AI22">
        <f t="shared" si="6"/>
        <v>-1726.2922639563694</v>
      </c>
      <c r="AJ22">
        <f t="shared" si="7"/>
        <v>428.43311107348057</v>
      </c>
      <c r="AK22">
        <f t="shared" si="24"/>
        <v>260.35561390980047</v>
      </c>
      <c r="AL22">
        <f t="shared" si="8"/>
        <v>-1037.5035389730883</v>
      </c>
      <c r="AN22">
        <f t="shared" si="9"/>
        <v>551.60232991663236</v>
      </c>
      <c r="AO22">
        <f t="shared" si="9"/>
        <v>-27.580116495831618</v>
      </c>
      <c r="AP22">
        <f t="shared" si="9"/>
        <v>-8.9317372716375676</v>
      </c>
      <c r="AQ22">
        <f t="shared" si="9"/>
        <v>-935.80695895685699</v>
      </c>
      <c r="AR22">
        <f t="shared" si="9"/>
        <v>-420.71648280769386</v>
      </c>
      <c r="AS22">
        <f t="shared" si="9"/>
        <v>104.41387902422322</v>
      </c>
      <c r="AT22">
        <f t="shared" si="9"/>
        <v>63.451537407884473</v>
      </c>
      <c r="AU22">
        <f t="shared" si="9"/>
        <v>-252.85106637558613</v>
      </c>
      <c r="AW22">
        <v>19</v>
      </c>
      <c r="AX22">
        <f>(R22*SUMPRODUCT(K23:$K$23, X23:$X$23)-$AZ$3*SUMPRODUCT(K22:$K$22, W23:$W$23))/Z22</f>
        <v>632.92687967853954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3087.8781649132638</v>
      </c>
      <c r="P23">
        <f t="shared" si="22"/>
        <v>154.3939082456632</v>
      </c>
      <c r="Q23" s="4">
        <f t="shared" si="23"/>
        <v>50</v>
      </c>
      <c r="R23">
        <f t="shared" si="0"/>
        <v>500000</v>
      </c>
      <c r="S23">
        <f t="shared" si="1"/>
        <v>646.63819598623149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463.92125723420787</v>
      </c>
      <c r="AC23">
        <f t="shared" si="2"/>
        <v>463.92125723420781</v>
      </c>
      <c r="AE23">
        <f t="shared" si="3"/>
        <v>2215.3537006389924</v>
      </c>
      <c r="AF23">
        <f t="shared" si="4"/>
        <v>-110.76768503194963</v>
      </c>
      <c r="AG23">
        <f t="shared" si="4"/>
        <v>-35.871779622192768</v>
      </c>
      <c r="AH23">
        <f t="shared" si="5"/>
        <v>-4106.1407983588797</v>
      </c>
      <c r="AI23">
        <f t="shared" si="6"/>
        <v>-2037.4265623740293</v>
      </c>
      <c r="AJ23">
        <f t="shared" si="7"/>
        <v>0</v>
      </c>
      <c r="AK23">
        <f t="shared" si="24"/>
        <v>219.79230435157154</v>
      </c>
      <c r="AL23">
        <f t="shared" si="8"/>
        <v>-1817.6342580224577</v>
      </c>
      <c r="AN23">
        <f t="shared" si="9"/>
        <v>497.34716270600211</v>
      </c>
      <c r="AO23">
        <f t="shared" si="9"/>
        <v>-24.867358135300108</v>
      </c>
      <c r="AP23">
        <f t="shared" si="9"/>
        <v>-8.0532186851998446</v>
      </c>
      <c r="AQ23">
        <f t="shared" si="9"/>
        <v>-921.82908541697225</v>
      </c>
      <c r="AR23">
        <f t="shared" si="9"/>
        <v>-457.40249953146997</v>
      </c>
      <c r="AS23">
        <f t="shared" si="9"/>
        <v>0</v>
      </c>
      <c r="AT23">
        <f t="shared" si="9"/>
        <v>49.343397816040905</v>
      </c>
      <c r="AU23">
        <f t="shared" si="9"/>
        <v>-408.05910171542905</v>
      </c>
      <c r="AW23">
        <v>20</v>
      </c>
      <c r="AX23">
        <f>(R23*SUMPRODUCT(K$23:$K24, X$23:$X24)-$AZ$3*SUMPRODUCT(K$22:$K23, W$23:$W24))/Z23</f>
        <v>646.63819598623149</v>
      </c>
    </row>
    <row r="25" spans="5:50" x14ac:dyDescent="0.25">
      <c r="AN25" s="8">
        <f t="shared" ref="AN25:AU25" si="25">SUM(AN3:AN23)</f>
        <v>27906.004539593352</v>
      </c>
      <c r="AO25" s="8">
        <f t="shared" si="25"/>
        <v>-3711.208850664616</v>
      </c>
      <c r="AP25" s="8">
        <f t="shared" si="25"/>
        <v>-801.86375642474889</v>
      </c>
      <c r="AQ25" s="8">
        <f t="shared" si="25"/>
        <v>-25124.636070729881</v>
      </c>
      <c r="AR25" s="8">
        <f t="shared" si="25"/>
        <v>-1731.7041382258931</v>
      </c>
      <c r="AS25" s="8">
        <f t="shared" si="25"/>
        <v>-1596.5487707927764</v>
      </c>
      <c r="AT25" s="8">
        <f t="shared" si="25"/>
        <v>3328.2529090186695</v>
      </c>
      <c r="AU25" s="9">
        <f t="shared" si="25"/>
        <v>-7.9580786405131221E-13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816F-DCCC-4C9E-A077-4F80944000F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3090.0144075586854</v>
      </c>
      <c r="K3">
        <v>1</v>
      </c>
      <c r="L3" s="2">
        <v>0</v>
      </c>
      <c r="O3">
        <f>$C$3</f>
        <v>3090.0144075586854</v>
      </c>
      <c r="P3">
        <f>O3*B5</f>
        <v>2472.0115260469483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3090.0144075586854</v>
      </c>
      <c r="AF3">
        <f t="shared" ref="AF3:AG23" si="4">-$Z3*P3</f>
        <v>-2472.0115260469483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218.00288151173709</v>
      </c>
      <c r="AJ3">
        <f t="shared" ref="AJ3:AJ23" si="7">AB3-AC3</f>
        <v>0</v>
      </c>
      <c r="AL3">
        <f t="shared" ref="AL3:AL23" si="8">SUM(AI3:AK3)</f>
        <v>218.00288151173709</v>
      </c>
      <c r="AN3">
        <f t="shared" ref="AN3:AU23" si="9">AE3*$K3</f>
        <v>3090.0144075586854</v>
      </c>
      <c r="AO3">
        <f t="shared" si="9"/>
        <v>-2472.0115260469483</v>
      </c>
      <c r="AP3">
        <f t="shared" si="9"/>
        <v>-400</v>
      </c>
      <c r="AQ3">
        <f t="shared" si="9"/>
        <v>0</v>
      </c>
      <c r="AR3">
        <f t="shared" si="9"/>
        <v>218.00288151173709</v>
      </c>
      <c r="AS3">
        <f t="shared" si="9"/>
        <v>0</v>
      </c>
      <c r="AT3">
        <f t="shared" si="9"/>
        <v>0</v>
      </c>
      <c r="AU3">
        <f t="shared" si="9"/>
        <v>218.00288151173709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2485.6392544562141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51.728432378930876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51.076912773118238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-51.076912773118238</v>
      </c>
      <c r="AK4">
        <f>G4*MAX(0, SUM(AB4, AE4:AF4))</f>
        <v>0</v>
      </c>
      <c r="AL4">
        <f t="shared" si="8"/>
        <v>-2646.0769127731182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-47.919047540217875</v>
      </c>
      <c r="AT4">
        <f t="shared" si="9"/>
        <v>0</v>
      </c>
      <c r="AU4">
        <f t="shared" si="9"/>
        <v>-2482.4813892233024</v>
      </c>
      <c r="AW4">
        <v>1</v>
      </c>
      <c r="AX4">
        <f>(R4*SUMPRODUCT(K5:$K$23, X5:$X$23)-$AZ$3*SUMPRODUCT(K4:$K$22, W5:$W$23))/Z4</f>
        <v>51.728432378930876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3090.0144075586854</v>
      </c>
      <c r="P5">
        <f t="shared" ref="P5:P23" si="22">O5*$C$5</f>
        <v>154.50072037793427</v>
      </c>
      <c r="Q5" s="4">
        <f t="shared" ref="Q5:Q23" si="23">$C$8</f>
        <v>50</v>
      </c>
      <c r="R5">
        <f t="shared" si="0"/>
        <v>1000000</v>
      </c>
      <c r="S5">
        <f t="shared" si="1"/>
        <v>141.06970083522987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51.076912773118238</v>
      </c>
      <c r="AC5">
        <f t="shared" si="2"/>
        <v>137.53797635392766</v>
      </c>
      <c r="AE5">
        <f t="shared" si="3"/>
        <v>3012.654921672357</v>
      </c>
      <c r="AF5">
        <f t="shared" si="4"/>
        <v>-150.63274608361786</v>
      </c>
      <c r="AG5">
        <f t="shared" si="4"/>
        <v>-48.748234220250005</v>
      </c>
      <c r="AH5">
        <f t="shared" si="5"/>
        <v>-2566.2655950000003</v>
      </c>
      <c r="AI5">
        <f t="shared" si="6"/>
        <v>247.00834636848867</v>
      </c>
      <c r="AJ5">
        <f t="shared" si="7"/>
        <v>-86.461063580809423</v>
      </c>
      <c r="AK5">
        <f>G5*SUM(AB5, AE5:AF5)</f>
        <v>119.43706262283617</v>
      </c>
      <c r="AL5">
        <f t="shared" si="8"/>
        <v>279.9843454105154</v>
      </c>
      <c r="AN5">
        <f t="shared" si="9"/>
        <v>2601.6158512567085</v>
      </c>
      <c r="AO5">
        <f t="shared" si="9"/>
        <v>-130.08079256283543</v>
      </c>
      <c r="AP5">
        <f t="shared" si="9"/>
        <v>-42.09714758760876</v>
      </c>
      <c r="AQ5">
        <f t="shared" si="9"/>
        <v>-2216.1307630880497</v>
      </c>
      <c r="AR5">
        <f t="shared" si="9"/>
        <v>213.30714801821441</v>
      </c>
      <c r="AS5">
        <f t="shared" si="9"/>
        <v>-74.664533236180318</v>
      </c>
      <c r="AT5">
        <f t="shared" si="9"/>
        <v>103.14136979704982</v>
      </c>
      <c r="AU5">
        <f t="shared" si="9"/>
        <v>241.78398457908389</v>
      </c>
      <c r="AW5">
        <v>2</v>
      </c>
      <c r="AX5">
        <f>(R5*SUMPRODUCT(K6:$K$23, X6:$X$23)-$AZ$3*SUMPRODUCT(K5:$K$22, W6:$W$23))/Z5</f>
        <v>141.06970083522987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3090.0144075586854</v>
      </c>
      <c r="P6">
        <f t="shared" si="22"/>
        <v>154.50072037793427</v>
      </c>
      <c r="Q6" s="4">
        <f t="shared" si="23"/>
        <v>50</v>
      </c>
      <c r="R6">
        <f t="shared" si="0"/>
        <v>1000000</v>
      </c>
      <c r="S6">
        <f t="shared" si="1"/>
        <v>263.61223537782973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137.53797635392766</v>
      </c>
      <c r="AC6">
        <f t="shared" si="2"/>
        <v>253.77348982221517</v>
      </c>
      <c r="AE6">
        <f t="shared" si="3"/>
        <v>2974.6864316945203</v>
      </c>
      <c r="AF6">
        <f t="shared" si="4"/>
        <v>-148.73432158472602</v>
      </c>
      <c r="AG6">
        <f t="shared" si="4"/>
        <v>-48.133860224372192</v>
      </c>
      <c r="AH6">
        <f t="shared" si="5"/>
        <v>-2537.833073506215</v>
      </c>
      <c r="AI6">
        <f t="shared" si="6"/>
        <v>239.98517637920713</v>
      </c>
      <c r="AJ6">
        <f t="shared" si="7"/>
        <v>-116.23551346828751</v>
      </c>
      <c r="AK6">
        <f>G6*SUM(AB6, AE6:AF6)</f>
        <v>173.36417005812774</v>
      </c>
      <c r="AL6">
        <f t="shared" si="8"/>
        <v>297.11383296904739</v>
      </c>
      <c r="AN6">
        <f t="shared" si="9"/>
        <v>2316.763786691306</v>
      </c>
      <c r="AO6">
        <f t="shared" si="9"/>
        <v>-115.8381893345653</v>
      </c>
      <c r="AP6">
        <f t="shared" si="9"/>
        <v>-37.487912370636835</v>
      </c>
      <c r="AQ6">
        <f t="shared" si="9"/>
        <v>-1976.5309374196536</v>
      </c>
      <c r="AR6">
        <f t="shared" si="9"/>
        <v>186.90674756645043</v>
      </c>
      <c r="AS6">
        <f t="shared" si="9"/>
        <v>-90.52726548303707</v>
      </c>
      <c r="AT6">
        <f t="shared" si="9"/>
        <v>135.02056109882764</v>
      </c>
      <c r="AU6">
        <f t="shared" si="9"/>
        <v>231.40004318224103</v>
      </c>
      <c r="AW6">
        <v>3</v>
      </c>
      <c r="AX6">
        <f>(R6*SUMPRODUCT(K7:$K$23, X7:$X$23)-$AZ$3*SUMPRODUCT(K6:$K$22, W7:$W$23))/Z6</f>
        <v>263.61223537782973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3090.0144075586854</v>
      </c>
      <c r="P7">
        <f t="shared" si="22"/>
        <v>154.50072037793427</v>
      </c>
      <c r="Q7" s="4">
        <f t="shared" si="23"/>
        <v>50</v>
      </c>
      <c r="R7">
        <f t="shared" si="0"/>
        <v>1000000</v>
      </c>
      <c r="S7">
        <f t="shared" si="1"/>
        <v>365.43057918817482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253.77348982221517</v>
      </c>
      <c r="AC7">
        <f t="shared" si="2"/>
        <v>347.35629879966291</v>
      </c>
      <c r="AE7">
        <f t="shared" si="3"/>
        <v>2937.1815851637157</v>
      </c>
      <c r="AF7">
        <f t="shared" si="4"/>
        <v>-146.8590792581858</v>
      </c>
      <c r="AG7">
        <f t="shared" si="4"/>
        <v>-47.526988514663309</v>
      </c>
      <c r="AH7">
        <f t="shared" si="5"/>
        <v>-2510.6621493032535</v>
      </c>
      <c r="AI7">
        <f t="shared" si="6"/>
        <v>232.13336808761323</v>
      </c>
      <c r="AJ7">
        <f t="shared" si="7"/>
        <v>-93.582808977447741</v>
      </c>
      <c r="AK7">
        <f>G7*SUM(AB7, AE7:AF7)</f>
        <v>149.46511339023226</v>
      </c>
      <c r="AL7">
        <f t="shared" si="8"/>
        <v>288.01567250039773</v>
      </c>
      <c r="AN7">
        <f t="shared" si="9"/>
        <v>2070.7468352210572</v>
      </c>
      <c r="AO7">
        <f t="shared" si="9"/>
        <v>-103.53734176105289</v>
      </c>
      <c r="AP7">
        <f t="shared" si="9"/>
        <v>-33.507074111946999</v>
      </c>
      <c r="AQ7">
        <f t="shared" si="9"/>
        <v>-1770.0457221439463</v>
      </c>
      <c r="AR7">
        <f t="shared" si="9"/>
        <v>163.65669720411131</v>
      </c>
      <c r="AS7">
        <f t="shared" si="9"/>
        <v>-65.976957808805409</v>
      </c>
      <c r="AT7">
        <f t="shared" si="9"/>
        <v>105.37462582911041</v>
      </c>
      <c r="AU7">
        <f t="shared" si="9"/>
        <v>203.0543652244163</v>
      </c>
      <c r="AW7">
        <v>4</v>
      </c>
      <c r="AX7">
        <f>(R7*SUMPRODUCT(K8:$K$23, X8:$X$23)-$AZ$3*SUMPRODUCT(K7:$K$22, W8:$W$23))/Z7</f>
        <v>365.43057918817482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3090.0144075586854</v>
      </c>
      <c r="P8">
        <f t="shared" si="22"/>
        <v>154.50072037793427</v>
      </c>
      <c r="Q8" s="4">
        <f t="shared" si="23"/>
        <v>50</v>
      </c>
      <c r="R8">
        <f t="shared" si="0"/>
        <v>1000000</v>
      </c>
      <c r="S8">
        <f t="shared" si="1"/>
        <v>404.61694199935812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347.35629879966291</v>
      </c>
      <c r="AC8">
        <f t="shared" si="2"/>
        <v>379.75309400358128</v>
      </c>
      <c r="AE8">
        <f t="shared" si="3"/>
        <v>2900.1319766484607</v>
      </c>
      <c r="AF8">
        <f t="shared" si="4"/>
        <v>-145.00659883242304</v>
      </c>
      <c r="AG8">
        <f t="shared" si="4"/>
        <v>-46.927483081539343</v>
      </c>
      <c r="AH8">
        <f t="shared" si="5"/>
        <v>-2484.7109595465977</v>
      </c>
      <c r="AI8">
        <f t="shared" si="6"/>
        <v>223.4869351879006</v>
      </c>
      <c r="AJ8">
        <f t="shared" si="7"/>
        <v>-32.396795203918373</v>
      </c>
      <c r="AK8">
        <f t="shared" ref="AK8:AK23" si="24">G8*SUM(AB8:AB8, AE8:AF8)</f>
        <v>66.082859711914423</v>
      </c>
      <c r="AL8">
        <f t="shared" si="8"/>
        <v>257.17299969589664</v>
      </c>
      <c r="AN8">
        <f t="shared" si="9"/>
        <v>1906.4115940714021</v>
      </c>
      <c r="AO8">
        <f t="shared" si="9"/>
        <v>-95.320579703570104</v>
      </c>
      <c r="AP8">
        <f t="shared" si="9"/>
        <v>-30.847940213612024</v>
      </c>
      <c r="AQ8">
        <f t="shared" si="9"/>
        <v>-1633.3331790886609</v>
      </c>
      <c r="AR8">
        <f t="shared" si="9"/>
        <v>146.90989506555906</v>
      </c>
      <c r="AS8">
        <f t="shared" si="9"/>
        <v>-21.296143239274802</v>
      </c>
      <c r="AT8">
        <f t="shared" si="9"/>
        <v>43.439792029664041</v>
      </c>
      <c r="AU8">
        <f t="shared" si="9"/>
        <v>169.05354385594828</v>
      </c>
      <c r="AW8">
        <v>5</v>
      </c>
      <c r="AX8">
        <f>(R8*SUMPRODUCT(K9:$K$23, X9:$X$23)-$AZ$3*SUMPRODUCT(K8:$K$22, W9:$W$23))/Z8</f>
        <v>404.61694199935812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3090.0144075586854</v>
      </c>
      <c r="P9">
        <f t="shared" si="22"/>
        <v>154.50072037793427</v>
      </c>
      <c r="Q9" s="4">
        <f t="shared" si="23"/>
        <v>50</v>
      </c>
      <c r="R9">
        <f t="shared" si="0"/>
        <v>1000000</v>
      </c>
      <c r="S9">
        <f t="shared" si="1"/>
        <v>404.3420939253196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379.75309400358128</v>
      </c>
      <c r="AC9">
        <f t="shared" si="2"/>
        <v>374.70438884693976</v>
      </c>
      <c r="AE9">
        <f t="shared" si="3"/>
        <v>2863.5207105752506</v>
      </c>
      <c r="AF9">
        <f t="shared" si="4"/>
        <v>-143.17603552876253</v>
      </c>
      <c r="AG9">
        <f t="shared" si="4"/>
        <v>-46.335070535117993</v>
      </c>
      <c r="AH9">
        <f t="shared" si="5"/>
        <v>-2462.7543121191848</v>
      </c>
      <c r="AI9">
        <f t="shared" si="6"/>
        <v>211.25529239218531</v>
      </c>
      <c r="AJ9">
        <f t="shared" si="7"/>
        <v>5.0487051566415175</v>
      </c>
      <c r="AK9">
        <f t="shared" si="24"/>
        <v>18.29057683739541</v>
      </c>
      <c r="AL9">
        <f t="shared" si="8"/>
        <v>234.59457438622223</v>
      </c>
      <c r="AN9">
        <f t="shared" si="9"/>
        <v>1788.9612755254182</v>
      </c>
      <c r="AO9">
        <f t="shared" si="9"/>
        <v>-89.448063776270899</v>
      </c>
      <c r="AP9">
        <f t="shared" si="9"/>
        <v>-28.947458483515859</v>
      </c>
      <c r="AQ9">
        <f t="shared" si="9"/>
        <v>-1538.5857274380908</v>
      </c>
      <c r="AR9">
        <f t="shared" si="9"/>
        <v>131.9800258275406</v>
      </c>
      <c r="AS9">
        <f t="shared" si="9"/>
        <v>3.1541374865637852</v>
      </c>
      <c r="AT9">
        <f t="shared" si="9"/>
        <v>11.426889125781541</v>
      </c>
      <c r="AU9">
        <f t="shared" si="9"/>
        <v>146.56105243988594</v>
      </c>
      <c r="AW9">
        <v>6</v>
      </c>
      <c r="AX9">
        <f>(R9*SUMPRODUCT(K10:$K$23, X10:$X$23)-$AZ$3*SUMPRODUCT(K9:$K$22, W10:$W$23))/Z9</f>
        <v>404.3420939253196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3090.0144075586854</v>
      </c>
      <c r="P10">
        <f t="shared" si="22"/>
        <v>154.50072037793427</v>
      </c>
      <c r="Q10" s="4">
        <f t="shared" si="23"/>
        <v>50</v>
      </c>
      <c r="R10">
        <f t="shared" si="0"/>
        <v>1000000</v>
      </c>
      <c r="S10">
        <f t="shared" si="1"/>
        <v>398.17535946448817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374.70438884693976</v>
      </c>
      <c r="AC10">
        <f t="shared" si="2"/>
        <v>364.32748287603863</v>
      </c>
      <c r="AE10">
        <f t="shared" si="3"/>
        <v>2827.3401263971327</v>
      </c>
      <c r="AF10">
        <f t="shared" si="4"/>
        <v>-141.36700631985664</v>
      </c>
      <c r="AG10">
        <f t="shared" si="4"/>
        <v>-45.749626918906785</v>
      </c>
      <c r="AH10">
        <f t="shared" si="5"/>
        <v>-2441.8582172007186</v>
      </c>
      <c r="AI10">
        <f t="shared" si="6"/>
        <v>198.36527595765074</v>
      </c>
      <c r="AJ10">
        <f t="shared" si="7"/>
        <v>10.376905970901134</v>
      </c>
      <c r="AK10">
        <f t="shared" si="24"/>
        <v>12.548777786589287</v>
      </c>
      <c r="AL10">
        <f t="shared" si="8"/>
        <v>221.29095971514116</v>
      </c>
      <c r="AN10">
        <f t="shared" si="9"/>
        <v>1678.2496435241376</v>
      </c>
      <c r="AO10">
        <f t="shared" si="9"/>
        <v>-83.912482176206879</v>
      </c>
      <c r="AP10">
        <f t="shared" si="9"/>
        <v>-27.156016480357856</v>
      </c>
      <c r="AQ10">
        <f t="shared" si="9"/>
        <v>-1449.4356884382767</v>
      </c>
      <c r="AR10">
        <f t="shared" si="9"/>
        <v>117.74545642929624</v>
      </c>
      <c r="AS10">
        <f t="shared" si="9"/>
        <v>6.1595131706846429</v>
      </c>
      <c r="AT10">
        <f t="shared" si="9"/>
        <v>7.4486906086689082</v>
      </c>
      <c r="AU10">
        <f t="shared" si="9"/>
        <v>131.35366020864979</v>
      </c>
      <c r="AW10">
        <v>7</v>
      </c>
      <c r="AX10">
        <f>(R10*SUMPRODUCT(K11:$K$23, X11:$X$23)-$AZ$3*SUMPRODUCT(K10:$K$22, W11:$W$23))/Z10</f>
        <v>398.17535946448817</v>
      </c>
    </row>
    <row r="11" spans="1:52" x14ac:dyDescent="0.25">
      <c r="A11" t="s">
        <v>33</v>
      </c>
      <c r="C11" s="7">
        <f>AU25</f>
        <v>4.2170711367361946E-12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3090.0144075586854</v>
      </c>
      <c r="P11">
        <f t="shared" si="22"/>
        <v>154.50072037793427</v>
      </c>
      <c r="Q11" s="4">
        <f t="shared" si="23"/>
        <v>50</v>
      </c>
      <c r="R11">
        <f t="shared" si="0"/>
        <v>1000000</v>
      </c>
      <c r="S11">
        <f t="shared" si="1"/>
        <v>384.20795051610543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364.32748287603863</v>
      </c>
      <c r="AC11">
        <f t="shared" si="2"/>
        <v>347.10138783998264</v>
      </c>
      <c r="AE11">
        <f t="shared" si="3"/>
        <v>2791.5827558185883</v>
      </c>
      <c r="AF11">
        <f t="shared" si="4"/>
        <v>-139.57913779092942</v>
      </c>
      <c r="AG11">
        <f t="shared" si="4"/>
        <v>-45.171031387263369</v>
      </c>
      <c r="AH11">
        <f t="shared" si="5"/>
        <v>-2421.9852490869253</v>
      </c>
      <c r="AI11">
        <f t="shared" si="6"/>
        <v>184.84733755347042</v>
      </c>
      <c r="AJ11">
        <f t="shared" si="7"/>
        <v>17.226095036055995</v>
      </c>
      <c r="AK11">
        <f t="shared" si="24"/>
        <v>7.2391946421688731</v>
      </c>
      <c r="AL11">
        <f t="shared" si="8"/>
        <v>209.3126272316953</v>
      </c>
      <c r="AN11">
        <f t="shared" si="9"/>
        <v>1575.8676369781149</v>
      </c>
      <c r="AO11">
        <f t="shared" si="9"/>
        <v>-78.793381848905739</v>
      </c>
      <c r="AP11">
        <f t="shared" si="9"/>
        <v>-25.499357432173817</v>
      </c>
      <c r="AQ11">
        <f t="shared" si="9"/>
        <v>-1367.2273062008035</v>
      </c>
      <c r="AR11">
        <f t="shared" si="9"/>
        <v>104.34759149623191</v>
      </c>
      <c r="AS11">
        <f t="shared" si="9"/>
        <v>9.7242489488261068</v>
      </c>
      <c r="AT11">
        <f t="shared" si="9"/>
        <v>4.0865750909949536</v>
      </c>
      <c r="AU11">
        <f t="shared" si="9"/>
        <v>118.15841553605298</v>
      </c>
      <c r="AW11">
        <v>8</v>
      </c>
      <c r="AX11">
        <f>(R11*SUMPRODUCT(K12:$K$23, X12:$X$23)-$AZ$3*SUMPRODUCT(K11:$K$22, W12:$W$23))/Z11</f>
        <v>384.20795051610543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3090.0144075586854</v>
      </c>
      <c r="P12">
        <f t="shared" si="22"/>
        <v>154.50072037793427</v>
      </c>
      <c r="Q12" s="4">
        <f t="shared" si="23"/>
        <v>50</v>
      </c>
      <c r="R12">
        <f t="shared" si="0"/>
        <v>1000000</v>
      </c>
      <c r="S12">
        <f t="shared" si="1"/>
        <v>363.93858435496998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347.10138783998264</v>
      </c>
      <c r="AC12">
        <f t="shared" si="2"/>
        <v>324.62681890493877</v>
      </c>
      <c r="AE12">
        <f t="shared" si="3"/>
        <v>2756.2385265471694</v>
      </c>
      <c r="AF12">
        <f t="shared" si="4"/>
        <v>-137.81192632735846</v>
      </c>
      <c r="AG12">
        <f t="shared" si="4"/>
        <v>-44.599120958869229</v>
      </c>
      <c r="AH12">
        <f t="shared" si="5"/>
        <v>-2404.0022904301568</v>
      </c>
      <c r="AI12">
        <f t="shared" si="6"/>
        <v>169.82518883078501</v>
      </c>
      <c r="AJ12">
        <f t="shared" si="7"/>
        <v>22.474568935043862</v>
      </c>
      <c r="AK12">
        <f t="shared" si="24"/>
        <v>6.820714372537525</v>
      </c>
      <c r="AL12">
        <f t="shared" si="8"/>
        <v>199.12047213836641</v>
      </c>
      <c r="AN12">
        <f t="shared" si="9"/>
        <v>1479.1478057099866</v>
      </c>
      <c r="AO12">
        <f t="shared" si="9"/>
        <v>-73.957390285499329</v>
      </c>
      <c r="AP12">
        <f t="shared" si="9"/>
        <v>-23.934318915985418</v>
      </c>
      <c r="AQ12">
        <f t="shared" si="9"/>
        <v>-1290.1186448714618</v>
      </c>
      <c r="AR12">
        <f t="shared" si="9"/>
        <v>91.137451637040272</v>
      </c>
      <c r="AS12">
        <f t="shared" si="9"/>
        <v>12.061078533066157</v>
      </c>
      <c r="AT12">
        <f t="shared" si="9"/>
        <v>3.660367054716442</v>
      </c>
      <c r="AU12">
        <f t="shared" si="9"/>
        <v>106.85889722482287</v>
      </c>
      <c r="AW12">
        <v>9</v>
      </c>
      <c r="AX12">
        <f>(R12*SUMPRODUCT(K13:$K$23, X13:$X$23)-$AZ$3*SUMPRODUCT(K12:$K$22, W13:$W$23))/Z12</f>
        <v>363.93858435496998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3090.0144075586854</v>
      </c>
      <c r="P13">
        <f t="shared" si="22"/>
        <v>154.50072037793427</v>
      </c>
      <c r="Q13" s="4">
        <f t="shared" si="23"/>
        <v>50</v>
      </c>
      <c r="R13">
        <f t="shared" si="0"/>
        <v>1000000</v>
      </c>
      <c r="S13">
        <f t="shared" si="1"/>
        <v>336.64384314349041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324.62681890493877</v>
      </c>
      <c r="AC13">
        <f t="shared" si="2"/>
        <v>296.47403538962772</v>
      </c>
      <c r="AE13">
        <f t="shared" si="3"/>
        <v>2721.3004469846574</v>
      </c>
      <c r="AF13">
        <f t="shared" si="4"/>
        <v>-136.06502234923286</v>
      </c>
      <c r="AG13">
        <f t="shared" si="4"/>
        <v>-44.033782501594601</v>
      </c>
      <c r="AH13">
        <f t="shared" si="5"/>
        <v>-2386.9449537186811</v>
      </c>
      <c r="AI13">
        <f t="shared" si="6"/>
        <v>154.2566884151488</v>
      </c>
      <c r="AJ13">
        <f t="shared" si="7"/>
        <v>28.152783515311057</v>
      </c>
      <c r="AK13">
        <f t="shared" si="24"/>
        <v>5.8197244870807268</v>
      </c>
      <c r="AL13">
        <f t="shared" si="8"/>
        <v>188.22919641754058</v>
      </c>
      <c r="AN13">
        <f t="shared" si="9"/>
        <v>1388.6071390366137</v>
      </c>
      <c r="AO13">
        <f t="shared" si="9"/>
        <v>-69.430356951830674</v>
      </c>
      <c r="AP13">
        <f t="shared" si="9"/>
        <v>-22.469266415713971</v>
      </c>
      <c r="AQ13">
        <f t="shared" si="9"/>
        <v>-1217.9944360402581</v>
      </c>
      <c r="AR13">
        <f t="shared" si="9"/>
        <v>78.713079628810931</v>
      </c>
      <c r="AS13">
        <f t="shared" si="9"/>
        <v>14.36561560721106</v>
      </c>
      <c r="AT13">
        <f t="shared" si="9"/>
        <v>2.9696504033360247</v>
      </c>
      <c r="AU13">
        <f t="shared" si="9"/>
        <v>96.048345639358018</v>
      </c>
      <c r="AW13">
        <v>10</v>
      </c>
      <c r="AX13">
        <f>(R13*SUMPRODUCT(K14:$K$23, X14:$X$23)-$AZ$3*SUMPRODUCT(K13:$K$22, W14:$W$23))/Z13</f>
        <v>336.64384314349041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3090.0144075586854</v>
      </c>
      <c r="P14">
        <f t="shared" si="22"/>
        <v>154.50072037793427</v>
      </c>
      <c r="Q14" s="4">
        <f t="shared" si="23"/>
        <v>50</v>
      </c>
      <c r="R14">
        <f t="shared" si="0"/>
        <v>1000000</v>
      </c>
      <c r="S14">
        <f t="shared" si="1"/>
        <v>343.51431565521784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296.47403538962772</v>
      </c>
      <c r="AC14">
        <f t="shared" si="2"/>
        <v>298.68474730368871</v>
      </c>
      <c r="AE14">
        <f t="shared" si="3"/>
        <v>2686.7589804110812</v>
      </c>
      <c r="AF14">
        <f t="shared" si="4"/>
        <v>-134.33794902055405</v>
      </c>
      <c r="AG14">
        <f t="shared" si="4"/>
        <v>-43.474861700301865</v>
      </c>
      <c r="AH14">
        <f t="shared" si="5"/>
        <v>-2371.6595255358857</v>
      </c>
      <c r="AI14">
        <f t="shared" si="6"/>
        <v>137.28664415433968</v>
      </c>
      <c r="AJ14">
        <f t="shared" si="7"/>
        <v>-2.2107119140609939</v>
      </c>
      <c r="AK14">
        <f t="shared" si="24"/>
        <v>199.42265467461087</v>
      </c>
      <c r="AL14">
        <f t="shared" si="8"/>
        <v>334.49858691488953</v>
      </c>
      <c r="AN14">
        <f t="shared" si="9"/>
        <v>1262.9116711013385</v>
      </c>
      <c r="AO14">
        <f t="shared" si="9"/>
        <v>-63.145583555066914</v>
      </c>
      <c r="AP14">
        <f t="shared" si="9"/>
        <v>-20.435368650904149</v>
      </c>
      <c r="AQ14">
        <f t="shared" si="9"/>
        <v>-1114.7991005206056</v>
      </c>
      <c r="AR14">
        <f t="shared" si="9"/>
        <v>64.531618374761763</v>
      </c>
      <c r="AS14">
        <f t="shared" si="9"/>
        <v>-1.0391456390640723</v>
      </c>
      <c r="AT14">
        <f t="shared" si="9"/>
        <v>93.738664281692934</v>
      </c>
      <c r="AU14">
        <f t="shared" si="9"/>
        <v>157.23113701739061</v>
      </c>
      <c r="AW14">
        <v>11</v>
      </c>
      <c r="AX14">
        <f>(R14*SUMPRODUCT(K15:$K$23, X15:$X$23)-$AZ$3*SUMPRODUCT(K14:$K$22, W15:$W$23))/Z14</f>
        <v>343.51431565521784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3090.0144075586854</v>
      </c>
      <c r="P15">
        <f t="shared" si="22"/>
        <v>154.50072037793427</v>
      </c>
      <c r="Q15" s="4">
        <f t="shared" si="23"/>
        <v>50</v>
      </c>
      <c r="R15">
        <f t="shared" si="0"/>
        <v>1000000</v>
      </c>
      <c r="S15">
        <f t="shared" si="1"/>
        <v>339.75541041675137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298.68474730368871</v>
      </c>
      <c r="AC15">
        <f t="shared" si="2"/>
        <v>291.65957936945961</v>
      </c>
      <c r="AE15">
        <f t="shared" si="3"/>
        <v>2652.5914664571937</v>
      </c>
      <c r="AF15">
        <f t="shared" si="4"/>
        <v>-132.62957332285967</v>
      </c>
      <c r="AG15">
        <f t="shared" si="4"/>
        <v>-42.921991884059132</v>
      </c>
      <c r="AH15">
        <f t="shared" si="5"/>
        <v>-2362.4239847944027</v>
      </c>
      <c r="AI15">
        <f t="shared" si="6"/>
        <v>114.61591645587214</v>
      </c>
      <c r="AJ15">
        <f t="shared" si="7"/>
        <v>7.0251679342291027</v>
      </c>
      <c r="AK15">
        <f t="shared" si="24"/>
        <v>197.3052648306616</v>
      </c>
      <c r="AL15">
        <f t="shared" si="8"/>
        <v>318.94634922076284</v>
      </c>
      <c r="AN15">
        <f t="shared" si="9"/>
        <v>1148.5661230945004</v>
      </c>
      <c r="AO15">
        <f t="shared" si="9"/>
        <v>-57.428306154725014</v>
      </c>
      <c r="AP15">
        <f t="shared" si="9"/>
        <v>-18.585125692050465</v>
      </c>
      <c r="AQ15">
        <f t="shared" si="9"/>
        <v>-1022.9242578936554</v>
      </c>
      <c r="AR15">
        <f t="shared" si="9"/>
        <v>49.628433354069458</v>
      </c>
      <c r="AS15">
        <f t="shared" si="9"/>
        <v>3.0418818730055399</v>
      </c>
      <c r="AT15">
        <f t="shared" si="9"/>
        <v>85.432734726903988</v>
      </c>
      <c r="AU15">
        <f t="shared" si="9"/>
        <v>138.103049953979</v>
      </c>
      <c r="AW15">
        <v>12</v>
      </c>
      <c r="AX15">
        <f>(R15*SUMPRODUCT(K16:$K$23, X16:$X$23)-$AZ$3*SUMPRODUCT(K15:$K$22, W16:$W$23))/Z15</f>
        <v>339.75541041675137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3090.0144075586854</v>
      </c>
      <c r="P16">
        <f t="shared" si="22"/>
        <v>154.50072037793427</v>
      </c>
      <c r="Q16" s="4">
        <f t="shared" si="23"/>
        <v>50</v>
      </c>
      <c r="R16">
        <f t="shared" si="0"/>
        <v>1000000</v>
      </c>
      <c r="S16">
        <f t="shared" si="1"/>
        <v>325.29029868923783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291.65957936945961</v>
      </c>
      <c r="AC16">
        <f t="shared" si="2"/>
        <v>275.68320998893159</v>
      </c>
      <c r="AE16">
        <f t="shared" si="3"/>
        <v>2618.784188217197</v>
      </c>
      <c r="AF16">
        <f t="shared" si="4"/>
        <v>-130.93920941085983</v>
      </c>
      <c r="AG16">
        <f t="shared" si="4"/>
        <v>-42.374951097496798</v>
      </c>
      <c r="AH16">
        <f t="shared" si="5"/>
        <v>-2356.4173544348464</v>
      </c>
      <c r="AI16">
        <f t="shared" si="6"/>
        <v>89.05267327399406</v>
      </c>
      <c r="AJ16">
        <f t="shared" si="7"/>
        <v>15.976369380528013</v>
      </c>
      <c r="AK16">
        <f t="shared" si="24"/>
        <v>194.56531907230578</v>
      </c>
      <c r="AL16">
        <f t="shared" si="8"/>
        <v>299.59436172682786</v>
      </c>
      <c r="AN16">
        <f t="shared" si="9"/>
        <v>1044.5439343089736</v>
      </c>
      <c r="AO16">
        <f t="shared" si="9"/>
        <v>-52.227196715448677</v>
      </c>
      <c r="AP16">
        <f t="shared" si="9"/>
        <v>-16.901926601925329</v>
      </c>
      <c r="AQ16">
        <f t="shared" si="9"/>
        <v>-939.89472876379511</v>
      </c>
      <c r="AR16">
        <f t="shared" si="9"/>
        <v>35.520082227804593</v>
      </c>
      <c r="AS16">
        <f t="shared" si="9"/>
        <v>6.3724303070849597</v>
      </c>
      <c r="AT16">
        <f t="shared" si="9"/>
        <v>77.605487606912106</v>
      </c>
      <c r="AU16">
        <f t="shared" si="9"/>
        <v>119.49800014180167</v>
      </c>
      <c r="AW16">
        <v>13</v>
      </c>
      <c r="AX16">
        <f>(R16*SUMPRODUCT(K17:$K$23, X17:$X$23)-$AZ$3*SUMPRODUCT(K16:$K$22, W17:$W$23))/Z16</f>
        <v>325.29029868923783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3090.0144075586854</v>
      </c>
      <c r="P17">
        <f t="shared" si="22"/>
        <v>154.50072037793427</v>
      </c>
      <c r="Q17" s="4">
        <f t="shared" si="23"/>
        <v>50</v>
      </c>
      <c r="R17">
        <f t="shared" si="0"/>
        <v>1000000</v>
      </c>
      <c r="S17">
        <f t="shared" si="1"/>
        <v>301.71227867981435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275.68320998893159</v>
      </c>
      <c r="AC17">
        <f t="shared" si="2"/>
        <v>252.43479399270834</v>
      </c>
      <c r="AE17">
        <f t="shared" si="3"/>
        <v>2585.3344577810985</v>
      </c>
      <c r="AF17">
        <f t="shared" si="4"/>
        <v>-129.26672288905493</v>
      </c>
      <c r="AG17">
        <f t="shared" si="4"/>
        <v>-41.833695847128475</v>
      </c>
      <c r="AH17">
        <f t="shared" si="5"/>
        <v>-2350.1147878671723</v>
      </c>
      <c r="AI17">
        <f t="shared" si="6"/>
        <v>64.119251177742626</v>
      </c>
      <c r="AJ17">
        <f t="shared" si="7"/>
        <v>23.248415996223258</v>
      </c>
      <c r="AK17">
        <f t="shared" si="24"/>
        <v>191.22256614166827</v>
      </c>
      <c r="AL17">
        <f t="shared" si="8"/>
        <v>278.59023331563412</v>
      </c>
      <c r="AN17">
        <f t="shared" si="9"/>
        <v>949.91578139086596</v>
      </c>
      <c r="AO17">
        <f t="shared" si="9"/>
        <v>-47.495789069543299</v>
      </c>
      <c r="AP17">
        <f t="shared" si="9"/>
        <v>-15.37073385592014</v>
      </c>
      <c r="AQ17">
        <f t="shared" si="9"/>
        <v>-863.49026074988922</v>
      </c>
      <c r="AR17">
        <f t="shared" si="9"/>
        <v>23.55899771551325</v>
      </c>
      <c r="AS17">
        <f t="shared" si="9"/>
        <v>8.542042667124111</v>
      </c>
      <c r="AT17">
        <f t="shared" si="9"/>
        <v>70.25989724050217</v>
      </c>
      <c r="AU17">
        <f t="shared" si="9"/>
        <v>102.36093762313952</v>
      </c>
      <c r="AW17">
        <v>14</v>
      </c>
      <c r="AX17">
        <f>(R17*SUMPRODUCT(K18:$K$23, X18:$X$23)-$AZ$3*SUMPRODUCT(K17:$K$22, W18:$W$23))/Z17</f>
        <v>301.71227867981435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3090.0144075586854</v>
      </c>
      <c r="P18">
        <f t="shared" si="22"/>
        <v>154.50072037793427</v>
      </c>
      <c r="Q18" s="4">
        <f t="shared" si="23"/>
        <v>50</v>
      </c>
      <c r="R18">
        <f t="shared" si="0"/>
        <v>1000000</v>
      </c>
      <c r="S18">
        <f t="shared" si="1"/>
        <v>270.08507909304268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252.43479399270834</v>
      </c>
      <c r="AC18">
        <f t="shared" si="2"/>
        <v>223.08023288102137</v>
      </c>
      <c r="AE18">
        <f t="shared" si="3"/>
        <v>2552.237006052585</v>
      </c>
      <c r="AF18">
        <f t="shared" si="4"/>
        <v>-127.61185030262925</v>
      </c>
      <c r="AG18">
        <f t="shared" si="4"/>
        <v>-41.298140872893534</v>
      </c>
      <c r="AH18">
        <f t="shared" si="5"/>
        <v>-2344.3603152730793</v>
      </c>
      <c r="AI18">
        <f t="shared" si="6"/>
        <v>38.966699603983216</v>
      </c>
      <c r="AJ18">
        <f t="shared" si="7"/>
        <v>29.354561111686962</v>
      </c>
      <c r="AK18">
        <f t="shared" si="24"/>
        <v>187.39419648198651</v>
      </c>
      <c r="AL18">
        <f t="shared" si="8"/>
        <v>255.71545719765669</v>
      </c>
      <c r="AN18">
        <f t="shared" si="9"/>
        <v>863.83488111106419</v>
      </c>
      <c r="AO18">
        <f t="shared" si="9"/>
        <v>-43.191744055553208</v>
      </c>
      <c r="AP18">
        <f t="shared" si="9"/>
        <v>-13.97784552392347</v>
      </c>
      <c r="AQ18">
        <f t="shared" si="9"/>
        <v>-793.47654995317168</v>
      </c>
      <c r="AR18">
        <f t="shared" si="9"/>
        <v>13.188741578415881</v>
      </c>
      <c r="AS18">
        <f t="shared" si="9"/>
        <v>9.9353993174798134</v>
      </c>
      <c r="AT18">
        <f t="shared" si="9"/>
        <v>63.425788065540246</v>
      </c>
      <c r="AU18">
        <f t="shared" si="9"/>
        <v>86.549928961435938</v>
      </c>
      <c r="AW18">
        <v>15</v>
      </c>
      <c r="AX18">
        <f>(R18*SUMPRODUCT(K19:$K$23, X19:$X$23)-$AZ$3*SUMPRODUCT(K18:$K$22, W19:$W$23))/Z18</f>
        <v>270.08507909304268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3090.0144075586854</v>
      </c>
      <c r="P19">
        <f t="shared" si="22"/>
        <v>154.50072037793427</v>
      </c>
      <c r="Q19" s="4">
        <f t="shared" si="23"/>
        <v>50</v>
      </c>
      <c r="R19">
        <f t="shared" si="0"/>
        <v>1000000</v>
      </c>
      <c r="S19">
        <f t="shared" si="1"/>
        <v>229.8034854568302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223.08023288102137</v>
      </c>
      <c r="AC19">
        <f t="shared" si="2"/>
        <v>187.37255445243045</v>
      </c>
      <c r="AE19">
        <f t="shared" si="3"/>
        <v>2519.4739396058881</v>
      </c>
      <c r="AF19">
        <f t="shared" si="4"/>
        <v>-125.97369698029441</v>
      </c>
      <c r="AG19">
        <f t="shared" si="4"/>
        <v>-40.767996638508201</v>
      </c>
      <c r="AH19">
        <f t="shared" si="5"/>
        <v>-2343.2565131279789</v>
      </c>
      <c r="AI19">
        <f t="shared" si="6"/>
        <v>9.4757328591067562</v>
      </c>
      <c r="AJ19">
        <f t="shared" si="7"/>
        <v>35.707678428590924</v>
      </c>
      <c r="AK19">
        <f t="shared" si="24"/>
        <v>183.16063328546306</v>
      </c>
      <c r="AL19">
        <f t="shared" si="8"/>
        <v>228.34404457316074</v>
      </c>
      <c r="AN19">
        <f t="shared" si="9"/>
        <v>785.52673866149973</v>
      </c>
      <c r="AO19">
        <f t="shared" si="9"/>
        <v>-39.276336933074987</v>
      </c>
      <c r="AP19">
        <f t="shared" si="9"/>
        <v>-12.710729385920848</v>
      </c>
      <c r="AQ19">
        <f t="shared" si="9"/>
        <v>-730.5853089683759</v>
      </c>
      <c r="AR19">
        <f t="shared" si="9"/>
        <v>2.9543633741280484</v>
      </c>
      <c r="AS19">
        <f t="shared" si="9"/>
        <v>11.133013023175888</v>
      </c>
      <c r="AT19">
        <f t="shared" si="9"/>
        <v>57.10619691442848</v>
      </c>
      <c r="AU19">
        <f t="shared" si="9"/>
        <v>71.193573311732408</v>
      </c>
      <c r="AW19">
        <v>16</v>
      </c>
      <c r="AX19">
        <f>(R19*SUMPRODUCT(K20:$K$23, X20:$X$23)-$AZ$3*SUMPRODUCT(K19:$K$22, W20:$W$23))/Z19</f>
        <v>229.8034854568302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3090.0144075586854</v>
      </c>
      <c r="P20">
        <f t="shared" si="22"/>
        <v>154.50072037793427</v>
      </c>
      <c r="Q20" s="4">
        <f t="shared" si="23"/>
        <v>50</v>
      </c>
      <c r="R20">
        <f t="shared" si="0"/>
        <v>1000000</v>
      </c>
      <c r="S20">
        <f t="shared" si="1"/>
        <v>182.56451222714551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187.37255445243045</v>
      </c>
      <c r="AC20">
        <f t="shared" si="2"/>
        <v>146.93986556304412</v>
      </c>
      <c r="AE20">
        <f t="shared" si="3"/>
        <v>2487.0457905292205</v>
      </c>
      <c r="AF20">
        <f t="shared" si="4"/>
        <v>-124.35228952646104</v>
      </c>
      <c r="AG20">
        <f t="shared" si="4"/>
        <v>-40.243271753773961</v>
      </c>
      <c r="AH20">
        <f t="shared" si="5"/>
        <v>-2340.8983669831409</v>
      </c>
      <c r="AI20">
        <f t="shared" si="6"/>
        <v>-18.448137734155353</v>
      </c>
      <c r="AJ20">
        <f t="shared" si="7"/>
        <v>40.432688889386327</v>
      </c>
      <c r="AK20">
        <f t="shared" si="24"/>
        <v>178.50462388186332</v>
      </c>
      <c r="AL20">
        <f t="shared" si="8"/>
        <v>200.4891750370943</v>
      </c>
      <c r="AN20">
        <f t="shared" si="9"/>
        <v>714.29276363814427</v>
      </c>
      <c r="AO20">
        <f t="shared" si="9"/>
        <v>-35.714638181907219</v>
      </c>
      <c r="AP20">
        <f t="shared" si="9"/>
        <v>-11.558081442773636</v>
      </c>
      <c r="AQ20">
        <f t="shared" si="9"/>
        <v>-672.31844717768627</v>
      </c>
      <c r="AR20">
        <f t="shared" si="9"/>
        <v>-5.2984031642227771</v>
      </c>
      <c r="AS20">
        <f t="shared" si="9"/>
        <v>11.61248305041279</v>
      </c>
      <c r="AT20">
        <f t="shared" si="9"/>
        <v>51.267476296699726</v>
      </c>
      <c r="AU20">
        <f t="shared" si="9"/>
        <v>57.581556182889742</v>
      </c>
      <c r="AW20">
        <v>17</v>
      </c>
      <c r="AX20">
        <f>(R20*SUMPRODUCT(K21:$K$23, X21:$X$23)-$AZ$3*SUMPRODUCT(K20:$K$22, W21:$W$23))/Z20</f>
        <v>182.56451222714551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3090.0144075586854</v>
      </c>
      <c r="P21">
        <f t="shared" si="22"/>
        <v>154.50072037793427</v>
      </c>
      <c r="Q21" s="4">
        <f t="shared" si="23"/>
        <v>50</v>
      </c>
      <c r="R21">
        <f t="shared" si="0"/>
        <v>1000000</v>
      </c>
      <c r="S21">
        <f t="shared" si="1"/>
        <v>128.22194280882886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146.93986556304412</v>
      </c>
      <c r="AC21">
        <f t="shared" si="2"/>
        <v>101.86907958472625</v>
      </c>
      <c r="AE21">
        <f t="shared" si="3"/>
        <v>2454.9380293734885</v>
      </c>
      <c r="AF21">
        <f t="shared" si="4"/>
        <v>-122.74690146867442</v>
      </c>
      <c r="AG21">
        <f t="shared" si="4"/>
        <v>-39.723731115432741</v>
      </c>
      <c r="AH21">
        <f t="shared" si="5"/>
        <v>-2342.1584160696443</v>
      </c>
      <c r="AI21">
        <f t="shared" si="6"/>
        <v>-49.691019280262935</v>
      </c>
      <c r="AJ21">
        <f t="shared" si="7"/>
        <v>45.070785978317872</v>
      </c>
      <c r="AK21">
        <f t="shared" si="24"/>
        <v>173.53916954275007</v>
      </c>
      <c r="AL21">
        <f t="shared" si="8"/>
        <v>168.91893624080501</v>
      </c>
      <c r="AN21">
        <f t="shared" si="9"/>
        <v>649.49284253792098</v>
      </c>
      <c r="AO21">
        <f t="shared" si="9"/>
        <v>-32.47464212689605</v>
      </c>
      <c r="AP21">
        <f t="shared" si="9"/>
        <v>-10.509543919102031</v>
      </c>
      <c r="AQ21">
        <f t="shared" si="9"/>
        <v>-619.65520478551923</v>
      </c>
      <c r="AR21">
        <f t="shared" si="9"/>
        <v>-13.146548293596265</v>
      </c>
      <c r="AS21">
        <f t="shared" si="9"/>
        <v>11.924192199648555</v>
      </c>
      <c r="AT21">
        <f t="shared" si="9"/>
        <v>45.912543277825911</v>
      </c>
      <c r="AU21">
        <f t="shared" si="9"/>
        <v>44.690187183878201</v>
      </c>
      <c r="AW21">
        <v>18</v>
      </c>
      <c r="AX21">
        <f>(R21*SUMPRODUCT(K22:$K$23, X22:$X$23)-$AZ$3*SUMPRODUCT(K21:$K$22, W22:$W$23))/Z21</f>
        <v>128.22194280882886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3090.0144075586854</v>
      </c>
      <c r="P22">
        <f t="shared" si="22"/>
        <v>154.50072037793427</v>
      </c>
      <c r="Q22" s="4">
        <f t="shared" si="23"/>
        <v>50</v>
      </c>
      <c r="R22">
        <f t="shared" si="0"/>
        <v>1000000</v>
      </c>
      <c r="S22">
        <f t="shared" si="1"/>
        <v>67.273620173450695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101.86907958472625</v>
      </c>
      <c r="AC22">
        <f t="shared" si="2"/>
        <v>52.754936051746824</v>
      </c>
      <c r="AE22">
        <f t="shared" si="3"/>
        <v>2423.1416720170432</v>
      </c>
      <c r="AF22">
        <f t="shared" si="4"/>
        <v>-121.15708360085216</v>
      </c>
      <c r="AG22">
        <f t="shared" si="4"/>
        <v>-39.209229350025659</v>
      </c>
      <c r="AH22">
        <f t="shared" si="5"/>
        <v>-2345.2890850551489</v>
      </c>
      <c r="AI22">
        <f t="shared" si="6"/>
        <v>-82.513725988983424</v>
      </c>
      <c r="AJ22">
        <f t="shared" si="7"/>
        <v>49.114143532979426</v>
      </c>
      <c r="AK22">
        <f t="shared" si="24"/>
        <v>168.26975676006424</v>
      </c>
      <c r="AL22">
        <f t="shared" si="8"/>
        <v>134.87017430406024</v>
      </c>
      <c r="AN22">
        <f t="shared" si="9"/>
        <v>590.54637669483918</v>
      </c>
      <c r="AO22">
        <f t="shared" si="9"/>
        <v>-29.527318834741958</v>
      </c>
      <c r="AP22">
        <f t="shared" si="9"/>
        <v>-9.5557220582898452</v>
      </c>
      <c r="AQ22">
        <f t="shared" si="9"/>
        <v>-571.5728417680117</v>
      </c>
      <c r="AR22">
        <f t="shared" si="9"/>
        <v>-20.109505966204281</v>
      </c>
      <c r="AS22">
        <f t="shared" si="9"/>
        <v>11.9696589938664</v>
      </c>
      <c r="AT22">
        <f t="shared" si="9"/>
        <v>41.009197402502899</v>
      </c>
      <c r="AU22">
        <f t="shared" si="9"/>
        <v>32.869350430165021</v>
      </c>
      <c r="AW22">
        <v>19</v>
      </c>
      <c r="AX22">
        <f>(R22*SUMPRODUCT(K23:$K$23, X23:$X$23)-$AZ$3*SUMPRODUCT(K22:$K$22, W23:$W$23))/Z22</f>
        <v>67.273620173450695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3090.0144075586854</v>
      </c>
      <c r="P23">
        <f t="shared" si="22"/>
        <v>154.50072037793427</v>
      </c>
      <c r="Q23" s="4">
        <f t="shared" si="23"/>
        <v>50</v>
      </c>
      <c r="R23">
        <f t="shared" si="0"/>
        <v>1000000</v>
      </c>
      <c r="S23">
        <f t="shared" si="1"/>
        <v>68.159558109761377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52.754936051746824</v>
      </c>
      <c r="AC23">
        <f t="shared" si="2"/>
        <v>52.754936051746832</v>
      </c>
      <c r="AE23">
        <f t="shared" si="3"/>
        <v>2391.6456765641656</v>
      </c>
      <c r="AF23">
        <f t="shared" si="4"/>
        <v>-119.58228382820828</v>
      </c>
      <c r="AG23">
        <f t="shared" si="4"/>
        <v>-38.699587786934025</v>
      </c>
      <c r="AH23">
        <f t="shared" si="5"/>
        <v>-2350.985391827538</v>
      </c>
      <c r="AI23">
        <f t="shared" si="6"/>
        <v>-117.62158687851479</v>
      </c>
      <c r="AJ23">
        <f t="shared" si="7"/>
        <v>0</v>
      </c>
      <c r="AK23">
        <f t="shared" si="24"/>
        <v>162.7372830151393</v>
      </c>
      <c r="AL23">
        <f t="shared" si="8"/>
        <v>45.115696136624507</v>
      </c>
      <c r="AN23">
        <f t="shared" si="9"/>
        <v>536.92473174562315</v>
      </c>
      <c r="AO23">
        <f t="shared" si="9"/>
        <v>-26.846236587281158</v>
      </c>
      <c r="AP23">
        <f t="shared" si="9"/>
        <v>-8.6880619461225912</v>
      </c>
      <c r="AQ23">
        <f t="shared" si="9"/>
        <v>-527.79649310691411</v>
      </c>
      <c r="AR23">
        <f t="shared" si="9"/>
        <v>-26.406059894694735</v>
      </c>
      <c r="AS23">
        <f t="shared" si="9"/>
        <v>0</v>
      </c>
      <c r="AT23">
        <f t="shared" si="9"/>
        <v>36.534538909393071</v>
      </c>
      <c r="AU23">
        <f t="shared" si="9"/>
        <v>10.128479014698339</v>
      </c>
      <c r="AW23">
        <v>20</v>
      </c>
      <c r="AX23">
        <f>(R23*SUMPRODUCT(K$23:$K24, X$23:$X24)-$AZ$3*SUMPRODUCT(K$22:$K23, W$23:$W24))/Z23</f>
        <v>68.159558109761377</v>
      </c>
    </row>
    <row r="25" spans="5:50" x14ac:dyDescent="0.25">
      <c r="AN25" s="8">
        <f t="shared" ref="AN25:AU25" si="25">SUM(AN3:AN23)</f>
        <v>28442.941819858203</v>
      </c>
      <c r="AO25" s="8">
        <f t="shared" si="25"/>
        <v>-3739.6578966619245</v>
      </c>
      <c r="AP25" s="8">
        <f t="shared" si="25"/>
        <v>-810.23963108848409</v>
      </c>
      <c r="AQ25" s="8">
        <f t="shared" si="25"/>
        <v>-24750.47794009991</v>
      </c>
      <c r="AR25" s="8">
        <f t="shared" si="25"/>
        <v>-857.43364799211793</v>
      </c>
      <c r="AS25" s="8">
        <f t="shared" si="25"/>
        <v>-181.4273977684297</v>
      </c>
      <c r="AT25" s="8">
        <f t="shared" si="25"/>
        <v>1038.8610457605512</v>
      </c>
      <c r="AU25" s="9">
        <f t="shared" si="25"/>
        <v>4.2170711367361946E-12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2707-C74E-4DB4-93F7-AC5BB0163FD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3382.0778742064244</v>
      </c>
      <c r="K3">
        <v>1</v>
      </c>
      <c r="L3" s="2">
        <v>0</v>
      </c>
      <c r="O3">
        <f>$C$3</f>
        <v>3382.0778742064244</v>
      </c>
      <c r="P3">
        <f>O3*B5</f>
        <v>2705.6622993651399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3382.0778742064244</v>
      </c>
      <c r="AF3">
        <f t="shared" ref="AF3:AG23" si="4">-$Z3*P3</f>
        <v>-2705.6622993651399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276.41557484128452</v>
      </c>
      <c r="AJ3">
        <f t="shared" ref="AJ3:AJ23" si="7">AB3-AC3</f>
        <v>0</v>
      </c>
      <c r="AL3">
        <f t="shared" ref="AL3:AL23" si="8">SUM(AI3:AK3)</f>
        <v>276.41557484128452</v>
      </c>
      <c r="AN3">
        <f t="shared" ref="AN3:AU23" si="9">AE3*$K3</f>
        <v>3382.0778742064244</v>
      </c>
      <c r="AO3">
        <f t="shared" si="9"/>
        <v>-2705.6622993651399</v>
      </c>
      <c r="AP3">
        <f t="shared" si="9"/>
        <v>-400</v>
      </c>
      <c r="AQ3">
        <f t="shared" si="9"/>
        <v>0</v>
      </c>
      <c r="AR3">
        <f t="shared" si="9"/>
        <v>276.41557484128452</v>
      </c>
      <c r="AS3">
        <f t="shared" si="9"/>
        <v>0</v>
      </c>
      <c r="AT3">
        <f t="shared" si="9"/>
        <v>0</v>
      </c>
      <c r="AU3">
        <f t="shared" si="9"/>
        <v>276.41557484128452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2711.7829997679924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203.81206042712071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201.22853874914654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-201.22853874914654</v>
      </c>
      <c r="AK4">
        <f>G4*MAX(0, SUM(AB4, AE4:AF4))</f>
        <v>0</v>
      </c>
      <c r="AL4">
        <f t="shared" si="8"/>
        <v>-2877.2285387491465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-188.78744605417629</v>
      </c>
      <c r="AT4">
        <f t="shared" si="9"/>
        <v>0</v>
      </c>
      <c r="AU4">
        <f t="shared" si="9"/>
        <v>-2699.3419070730333</v>
      </c>
      <c r="AW4">
        <v>1</v>
      </c>
      <c r="AX4">
        <f>(R4*SUMPRODUCT(K5:$K$23, X5:$X$23)-$AZ$3*SUMPRODUCT(K4:$K$22, W5:$W$23))/Z4</f>
        <v>203.81206042712071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3382.0778742064244</v>
      </c>
      <c r="P5">
        <f t="shared" ref="P5:P23" si="22">O5*$C$5</f>
        <v>169.10389371032124</v>
      </c>
      <c r="Q5" s="4">
        <f t="shared" ref="Q5:Q23" si="23">$C$8</f>
        <v>50</v>
      </c>
      <c r="R5">
        <f t="shared" si="0"/>
        <v>1000000</v>
      </c>
      <c r="S5">
        <f t="shared" si="1"/>
        <v>427.79334944977177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201.22853874914654</v>
      </c>
      <c r="AC5">
        <f t="shared" si="2"/>
        <v>417.00949040654086</v>
      </c>
      <c r="AE5">
        <f t="shared" si="3"/>
        <v>3296.8221050001425</v>
      </c>
      <c r="AF5">
        <f t="shared" si="4"/>
        <v>-164.84110525000716</v>
      </c>
      <c r="AG5">
        <f t="shared" si="4"/>
        <v>-48.739594823399997</v>
      </c>
      <c r="AH5">
        <f t="shared" si="5"/>
        <v>-2658.8635319999999</v>
      </c>
      <c r="AI5">
        <f t="shared" si="6"/>
        <v>424.37787292673556</v>
      </c>
      <c r="AJ5">
        <f t="shared" si="7"/>
        <v>-215.78095165739433</v>
      </c>
      <c r="AK5">
        <f>G5*SUM(AB5, AE5:AF5)</f>
        <v>136.66159107847056</v>
      </c>
      <c r="AL5">
        <f t="shared" si="8"/>
        <v>345.2585123478118</v>
      </c>
      <c r="AN5">
        <f t="shared" si="9"/>
        <v>2847.0119778539583</v>
      </c>
      <c r="AO5">
        <f t="shared" si="9"/>
        <v>-142.35059889269795</v>
      </c>
      <c r="AP5">
        <f t="shared" si="9"/>
        <v>-42.089686928364785</v>
      </c>
      <c r="AQ5">
        <f t="shared" si="9"/>
        <v>-2296.0948701485227</v>
      </c>
      <c r="AR5">
        <f t="shared" si="9"/>
        <v>366.47682188437312</v>
      </c>
      <c r="AS5">
        <f t="shared" si="9"/>
        <v>-186.34034060545741</v>
      </c>
      <c r="AT5">
        <f t="shared" si="9"/>
        <v>118.01582685425744</v>
      </c>
      <c r="AU5">
        <f t="shared" si="9"/>
        <v>298.15230813317316</v>
      </c>
      <c r="AW5">
        <v>2</v>
      </c>
      <c r="AX5">
        <f>(R5*SUMPRODUCT(K6:$K$23, X6:$X$23)-$AZ$3*SUMPRODUCT(K5:$K$22, W6:$W$23))/Z5</f>
        <v>427.79334944977177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3382.0778742064244</v>
      </c>
      <c r="P6">
        <f t="shared" si="22"/>
        <v>169.10389371032124</v>
      </c>
      <c r="Q6" s="4">
        <f t="shared" si="23"/>
        <v>50</v>
      </c>
      <c r="R6">
        <f t="shared" si="0"/>
        <v>1000000</v>
      </c>
      <c r="S6">
        <f t="shared" si="1"/>
        <v>661.9344714046299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417.00949040654086</v>
      </c>
      <c r="AC6">
        <f t="shared" si="2"/>
        <v>637.04273534024469</v>
      </c>
      <c r="AE6">
        <f t="shared" si="3"/>
        <v>3254.8964182908558</v>
      </c>
      <c r="AF6">
        <f t="shared" si="4"/>
        <v>-162.7448209145428</v>
      </c>
      <c r="AG6">
        <f t="shared" si="4"/>
        <v>-48.119773396030823</v>
      </c>
      <c r="AH6">
        <f t="shared" si="5"/>
        <v>-2648.5095827035557</v>
      </c>
      <c r="AI6">
        <f t="shared" si="6"/>
        <v>395.52224127672662</v>
      </c>
      <c r="AJ6">
        <f t="shared" si="7"/>
        <v>-220.03324493370383</v>
      </c>
      <c r="AK6">
        <f>G6*SUM(AB6, AE6:AF6)</f>
        <v>205.28592363529697</v>
      </c>
      <c r="AL6">
        <f t="shared" si="8"/>
        <v>380.77491997831976</v>
      </c>
      <c r="AN6">
        <f t="shared" si="9"/>
        <v>2534.9986711143483</v>
      </c>
      <c r="AO6">
        <f t="shared" si="9"/>
        <v>-126.74993355571743</v>
      </c>
      <c r="AP6">
        <f t="shared" si="9"/>
        <v>-37.476941179380205</v>
      </c>
      <c r="AQ6">
        <f t="shared" si="9"/>
        <v>-2062.7287046242263</v>
      </c>
      <c r="AR6">
        <f t="shared" si="9"/>
        <v>308.04309175502453</v>
      </c>
      <c r="AS6">
        <f t="shared" si="9"/>
        <v>-171.3676602344259</v>
      </c>
      <c r="AT6">
        <f t="shared" si="9"/>
        <v>159.8820597453055</v>
      </c>
      <c r="AU6">
        <f t="shared" si="9"/>
        <v>296.5574912659041</v>
      </c>
      <c r="AW6">
        <v>3</v>
      </c>
      <c r="AX6">
        <f>(R6*SUMPRODUCT(K7:$K$23, X7:$X$23)-$AZ$3*SUMPRODUCT(K6:$K$22, W7:$W$23))/Z6</f>
        <v>661.9344714046299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3382.0778742064244</v>
      </c>
      <c r="P7">
        <f t="shared" si="22"/>
        <v>169.10389371032124</v>
      </c>
      <c r="Q7" s="4">
        <f t="shared" si="23"/>
        <v>50</v>
      </c>
      <c r="R7">
        <f t="shared" si="0"/>
        <v>1000000</v>
      </c>
      <c r="S7">
        <f t="shared" si="1"/>
        <v>849.5126053992085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637.04273534024469</v>
      </c>
      <c r="AC7">
        <f t="shared" si="2"/>
        <v>807.14718892547535</v>
      </c>
      <c r="AE7">
        <f t="shared" si="3"/>
        <v>3213.4127634397387</v>
      </c>
      <c r="AF7">
        <f t="shared" si="4"/>
        <v>-160.67063817198695</v>
      </c>
      <c r="AG7">
        <f t="shared" si="4"/>
        <v>-47.506486884098408</v>
      </c>
      <c r="AH7">
        <f t="shared" si="5"/>
        <v>-2641.7755594420923</v>
      </c>
      <c r="AI7">
        <f t="shared" si="6"/>
        <v>363.46007894156128</v>
      </c>
      <c r="AJ7">
        <f t="shared" si="7"/>
        <v>-170.10445358523066</v>
      </c>
      <c r="AK7">
        <f>G7*SUM(AB7, AE7:AF7)</f>
        <v>181.16843665585262</v>
      </c>
      <c r="AL7">
        <f t="shared" si="8"/>
        <v>374.52406201218321</v>
      </c>
      <c r="AN7">
        <f t="shared" si="9"/>
        <v>2265.4929963347481</v>
      </c>
      <c r="AO7">
        <f t="shared" si="9"/>
        <v>-113.27464981673741</v>
      </c>
      <c r="AP7">
        <f t="shared" si="9"/>
        <v>-33.492620226350148</v>
      </c>
      <c r="AQ7">
        <f t="shared" si="9"/>
        <v>-1862.482185885737</v>
      </c>
      <c r="AR7">
        <f t="shared" si="9"/>
        <v>256.24354040592374</v>
      </c>
      <c r="AS7">
        <f t="shared" si="9"/>
        <v>-119.92559830072267</v>
      </c>
      <c r="AT7">
        <f t="shared" si="9"/>
        <v>127.72583375233938</v>
      </c>
      <c r="AU7">
        <f t="shared" si="9"/>
        <v>264.04377585754042</v>
      </c>
      <c r="AW7">
        <v>4</v>
      </c>
      <c r="AX7">
        <f>(R7*SUMPRODUCT(K8:$K$23, X8:$X$23)-$AZ$3*SUMPRODUCT(K7:$K$22, W8:$W$23))/Z7</f>
        <v>849.5126053992085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3382.0778742064244</v>
      </c>
      <c r="P8">
        <f t="shared" si="22"/>
        <v>169.10389371032124</v>
      </c>
      <c r="Q8" s="4">
        <f t="shared" si="23"/>
        <v>50</v>
      </c>
      <c r="R8">
        <f t="shared" si="0"/>
        <v>1000000</v>
      </c>
      <c r="S8">
        <f t="shared" si="1"/>
        <v>950.65257013079906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807.14718892547535</v>
      </c>
      <c r="AC8">
        <f t="shared" si="2"/>
        <v>891.70615070685744</v>
      </c>
      <c r="AE8">
        <f t="shared" si="3"/>
        <v>3172.367842212323</v>
      </c>
      <c r="AF8">
        <f t="shared" si="4"/>
        <v>-158.61839211061616</v>
      </c>
      <c r="AG8">
        <f t="shared" si="4"/>
        <v>-46.89968652712782</v>
      </c>
      <c r="AH8">
        <f t="shared" si="5"/>
        <v>-2634.7097625920978</v>
      </c>
      <c r="AI8">
        <f t="shared" si="6"/>
        <v>332.14000098248107</v>
      </c>
      <c r="AJ8">
        <f t="shared" si="7"/>
        <v>-84.558961781382095</v>
      </c>
      <c r="AK8">
        <f t="shared" ref="AK8:AK23" si="24">G8*SUM(AB8:AB8, AE8:AF8)</f>
        <v>81.385098411278975</v>
      </c>
      <c r="AL8">
        <f t="shared" si="8"/>
        <v>328.96613761237796</v>
      </c>
      <c r="AN8">
        <f t="shared" si="9"/>
        <v>2085.3667639091504</v>
      </c>
      <c r="AO8">
        <f t="shared" si="9"/>
        <v>-104.26833819545753</v>
      </c>
      <c r="AP8">
        <f t="shared" si="9"/>
        <v>-30.829668054264776</v>
      </c>
      <c r="AQ8">
        <f t="shared" si="9"/>
        <v>-1731.9354011686517</v>
      </c>
      <c r="AR8">
        <f t="shared" si="9"/>
        <v>218.33335649077654</v>
      </c>
      <c r="AS8">
        <f t="shared" si="9"/>
        <v>-55.585120408541933</v>
      </c>
      <c r="AT8">
        <f t="shared" si="9"/>
        <v>53.498770554299917</v>
      </c>
      <c r="AU8">
        <f t="shared" si="9"/>
        <v>216.24700663653454</v>
      </c>
      <c r="AW8">
        <v>5</v>
      </c>
      <c r="AX8">
        <f>(R8*SUMPRODUCT(K9:$K$23, X9:$X$23)-$AZ$3*SUMPRODUCT(K8:$K$22, W9:$W$23))/Z8</f>
        <v>950.65257013079906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3382.0778742064244</v>
      </c>
      <c r="P9">
        <f t="shared" si="22"/>
        <v>169.10389371032124</v>
      </c>
      <c r="Q9" s="4">
        <f t="shared" si="23"/>
        <v>50</v>
      </c>
      <c r="R9">
        <f t="shared" si="0"/>
        <v>1000000</v>
      </c>
      <c r="S9">
        <f t="shared" si="1"/>
        <v>995.46961532892647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891.70615070685744</v>
      </c>
      <c r="AC9">
        <f t="shared" si="2"/>
        <v>921.79046413163815</v>
      </c>
      <c r="AE9">
        <f t="shared" si="3"/>
        <v>3131.7551890963209</v>
      </c>
      <c r="AF9">
        <f t="shared" si="4"/>
        <v>-156.58775945481608</v>
      </c>
      <c r="AG9">
        <f t="shared" si="4"/>
        <v>-46.299276740207532</v>
      </c>
      <c r="AH9">
        <f t="shared" si="5"/>
        <v>-2628.258432980243</v>
      </c>
      <c r="AI9">
        <f t="shared" si="6"/>
        <v>300.60971992105442</v>
      </c>
      <c r="AJ9">
        <f t="shared" si="7"/>
        <v>-30.084313424780703</v>
      </c>
      <c r="AK9">
        <f t="shared" si="24"/>
        <v>22.814554124055338</v>
      </c>
      <c r="AL9">
        <f t="shared" si="8"/>
        <v>293.33996062032907</v>
      </c>
      <c r="AN9">
        <f t="shared" si="9"/>
        <v>1956.5385844873465</v>
      </c>
      <c r="AO9">
        <f t="shared" si="9"/>
        <v>-97.826929224367348</v>
      </c>
      <c r="AP9">
        <f t="shared" si="9"/>
        <v>-28.925096601248892</v>
      </c>
      <c r="AQ9">
        <f t="shared" si="9"/>
        <v>-1641.9830809361322</v>
      </c>
      <c r="AR9">
        <f t="shared" si="9"/>
        <v>187.80347772559821</v>
      </c>
      <c r="AS9">
        <f t="shared" si="9"/>
        <v>-18.794930142792769</v>
      </c>
      <c r="AT9">
        <f t="shared" si="9"/>
        <v>14.253207143074778</v>
      </c>
      <c r="AU9">
        <f t="shared" si="9"/>
        <v>183.26175472588022</v>
      </c>
      <c r="AW9">
        <v>6</v>
      </c>
      <c r="AX9">
        <f>(R9*SUMPRODUCT(K10:$K$23, X10:$X$23)-$AZ$3*SUMPRODUCT(K9:$K$22, W10:$W$23))/Z9</f>
        <v>995.46961532892647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3382.0778742064244</v>
      </c>
      <c r="P10">
        <f t="shared" si="22"/>
        <v>169.10389371032124</v>
      </c>
      <c r="Q10" s="4">
        <f t="shared" si="23"/>
        <v>50</v>
      </c>
      <c r="R10">
        <f t="shared" si="0"/>
        <v>1000000</v>
      </c>
      <c r="S10">
        <f t="shared" si="1"/>
        <v>1018.7278582348127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921.79046413163815</v>
      </c>
      <c r="AC10">
        <f t="shared" si="2"/>
        <v>931.21776858277553</v>
      </c>
      <c r="AE10">
        <f t="shared" si="3"/>
        <v>3091.5528477338917</v>
      </c>
      <c r="AF10">
        <f t="shared" si="4"/>
        <v>-154.57764238669461</v>
      </c>
      <c r="AG10">
        <f t="shared" si="4"/>
        <v>-45.704932924693495</v>
      </c>
      <c r="AH10">
        <f t="shared" si="5"/>
        <v>-2627.0209622393759</v>
      </c>
      <c r="AI10">
        <f t="shared" si="6"/>
        <v>264.24931018312782</v>
      </c>
      <c r="AJ10">
        <f t="shared" si="7"/>
        <v>-9.4273044511373882</v>
      </c>
      <c r="AK10">
        <f t="shared" si="24"/>
        <v>15.820939244863226</v>
      </c>
      <c r="AL10">
        <f t="shared" si="8"/>
        <v>270.64294497685364</v>
      </c>
      <c r="AN10">
        <f t="shared" si="9"/>
        <v>1835.0807588392233</v>
      </c>
      <c r="AO10">
        <f t="shared" si="9"/>
        <v>-91.754037941961172</v>
      </c>
      <c r="AP10">
        <f t="shared" si="9"/>
        <v>-27.129487065252885</v>
      </c>
      <c r="AQ10">
        <f t="shared" si="9"/>
        <v>-1559.3444001471375</v>
      </c>
      <c r="AR10">
        <f t="shared" si="9"/>
        <v>156.85283368487165</v>
      </c>
      <c r="AS10">
        <f t="shared" si="9"/>
        <v>-5.5958496775115414</v>
      </c>
      <c r="AT10">
        <f t="shared" si="9"/>
        <v>9.3909768407464966</v>
      </c>
      <c r="AU10">
        <f t="shared" si="9"/>
        <v>160.64796084810661</v>
      </c>
      <c r="AW10">
        <v>7</v>
      </c>
      <c r="AX10">
        <f>(R10*SUMPRODUCT(K11:$K$23, X11:$X$23)-$AZ$3*SUMPRODUCT(K10:$K$22, W11:$W$23))/Z10</f>
        <v>1018.7278582348127</v>
      </c>
    </row>
    <row r="11" spans="1:52" x14ac:dyDescent="0.25">
      <c r="A11" t="s">
        <v>33</v>
      </c>
      <c r="C11" s="7">
        <f>AU25</f>
        <v>-5.8264504332328215E-13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3382.0778742064244</v>
      </c>
      <c r="P11">
        <f t="shared" si="22"/>
        <v>169.10389371032124</v>
      </c>
      <c r="Q11" s="4">
        <f t="shared" si="23"/>
        <v>50</v>
      </c>
      <c r="R11">
        <f t="shared" si="0"/>
        <v>1000000</v>
      </c>
      <c r="S11">
        <f t="shared" si="1"/>
        <v>1020.8250438361905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931.21776858277553</v>
      </c>
      <c r="AC11">
        <f t="shared" si="2"/>
        <v>921.12442507655214</v>
      </c>
      <c r="AE11">
        <f t="shared" si="3"/>
        <v>3051.7614710307089</v>
      </c>
      <c r="AF11">
        <f t="shared" si="4"/>
        <v>-152.58807355153544</v>
      </c>
      <c r="AG11">
        <f t="shared" si="4"/>
        <v>-45.116664733019761</v>
      </c>
      <c r="AH11">
        <f t="shared" si="5"/>
        <v>-2624.3772485359</v>
      </c>
      <c r="AI11">
        <f t="shared" si="6"/>
        <v>229.67948421025358</v>
      </c>
      <c r="AJ11">
        <f t="shared" si="7"/>
        <v>10.093343506223391</v>
      </c>
      <c r="AK11">
        <f t="shared" si="24"/>
        <v>9.1929387985486759</v>
      </c>
      <c r="AL11">
        <f t="shared" si="8"/>
        <v>248.96576651502565</v>
      </c>
      <c r="AN11">
        <f t="shared" si="9"/>
        <v>1722.7403085042356</v>
      </c>
      <c r="AO11">
        <f t="shared" si="9"/>
        <v>-86.137015425211771</v>
      </c>
      <c r="AP11">
        <f t="shared" si="9"/>
        <v>-25.468667082487887</v>
      </c>
      <c r="AQ11">
        <f t="shared" si="9"/>
        <v>-1481.4789798257921</v>
      </c>
      <c r="AR11">
        <f t="shared" si="9"/>
        <v>129.65564617074372</v>
      </c>
      <c r="AS11">
        <f t="shared" si="9"/>
        <v>5.6977617257477773</v>
      </c>
      <c r="AT11">
        <f t="shared" si="9"/>
        <v>5.1894770846960929</v>
      </c>
      <c r="AU11">
        <f t="shared" si="9"/>
        <v>140.5428849811876</v>
      </c>
      <c r="AW11">
        <v>8</v>
      </c>
      <c r="AX11">
        <f>(R11*SUMPRODUCT(K12:$K$23, X12:$X$23)-$AZ$3*SUMPRODUCT(K11:$K$22, W12:$W$23))/Z11</f>
        <v>1020.8250438361905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3382.0778742064244</v>
      </c>
      <c r="P12">
        <f t="shared" si="22"/>
        <v>169.10389371032124</v>
      </c>
      <c r="Q12" s="4">
        <f t="shared" si="23"/>
        <v>50</v>
      </c>
      <c r="R12">
        <f t="shared" si="0"/>
        <v>1000000</v>
      </c>
      <c r="S12">
        <f t="shared" si="1"/>
        <v>1002.9283837109947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921.12442507655214</v>
      </c>
      <c r="AC12">
        <f t="shared" si="2"/>
        <v>893.29243684674657</v>
      </c>
      <c r="AE12">
        <f t="shared" si="3"/>
        <v>3012.3632304397024</v>
      </c>
      <c r="AF12">
        <f t="shared" si="4"/>
        <v>-150.61816152198514</v>
      </c>
      <c r="AG12">
        <f t="shared" si="4"/>
        <v>-44.534208591316478</v>
      </c>
      <c r="AH12">
        <f t="shared" si="5"/>
        <v>-2625.7898874617499</v>
      </c>
      <c r="AI12">
        <f t="shared" si="6"/>
        <v>191.42097286465059</v>
      </c>
      <c r="AJ12">
        <f t="shared" si="7"/>
        <v>27.831988229805575</v>
      </c>
      <c r="AK12">
        <f t="shared" si="24"/>
        <v>8.7005998361868198</v>
      </c>
      <c r="AL12">
        <f t="shared" si="8"/>
        <v>227.95356093064299</v>
      </c>
      <c r="AN12">
        <f t="shared" si="9"/>
        <v>1616.5982803702309</v>
      </c>
      <c r="AO12">
        <f t="shared" si="9"/>
        <v>-80.829914018511545</v>
      </c>
      <c r="AP12">
        <f t="shared" si="9"/>
        <v>-23.899483401894635</v>
      </c>
      <c r="AQ12">
        <f t="shared" si="9"/>
        <v>-1409.1419566506272</v>
      </c>
      <c r="AR12">
        <f t="shared" si="9"/>
        <v>102.72692629919715</v>
      </c>
      <c r="AS12">
        <f t="shared" si="9"/>
        <v>14.936161700865247</v>
      </c>
      <c r="AT12">
        <f t="shared" si="9"/>
        <v>4.6692160464712815</v>
      </c>
      <c r="AU12">
        <f t="shared" si="9"/>
        <v>122.33230404653368</v>
      </c>
      <c r="AW12">
        <v>9</v>
      </c>
      <c r="AX12">
        <f>(R12*SUMPRODUCT(K13:$K$23, X13:$X$23)-$AZ$3*SUMPRODUCT(K12:$K$22, W13:$W$23))/Z12</f>
        <v>1002.9283837109947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3382.0778742064244</v>
      </c>
      <c r="P13">
        <f t="shared" si="22"/>
        <v>169.10389371032124</v>
      </c>
      <c r="Q13" s="4">
        <f t="shared" si="23"/>
        <v>50</v>
      </c>
      <c r="R13">
        <f t="shared" si="0"/>
        <v>1000000</v>
      </c>
      <c r="S13">
        <f t="shared" si="1"/>
        <v>964.38263840698005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893.29243684674657</v>
      </c>
      <c r="AC13">
        <f t="shared" si="2"/>
        <v>847.83509713911735</v>
      </c>
      <c r="AE13">
        <f t="shared" si="3"/>
        <v>2973.3471018790474</v>
      </c>
      <c r="AF13">
        <f t="shared" si="4"/>
        <v>-148.66735509395238</v>
      </c>
      <c r="AG13">
        <f t="shared" si="4"/>
        <v>-43.957401521641749</v>
      </c>
      <c r="AH13">
        <f t="shared" si="5"/>
        <v>-2629.2996752313252</v>
      </c>
      <c r="AI13">
        <f t="shared" si="6"/>
        <v>151.42267003212828</v>
      </c>
      <c r="AJ13">
        <f t="shared" si="7"/>
        <v>45.457339707629217</v>
      </c>
      <c r="AK13">
        <f t="shared" si="24"/>
        <v>7.4359443672636836</v>
      </c>
      <c r="AL13">
        <f t="shared" si="8"/>
        <v>204.31595410702118</v>
      </c>
      <c r="AN13">
        <f t="shared" si="9"/>
        <v>1517.2198340238426</v>
      </c>
      <c r="AO13">
        <f t="shared" si="9"/>
        <v>-75.860991701192134</v>
      </c>
      <c r="AP13">
        <f t="shared" si="9"/>
        <v>-22.430291235973467</v>
      </c>
      <c r="AQ13">
        <f t="shared" si="9"/>
        <v>-1341.6615955575348</v>
      </c>
      <c r="AR13">
        <f t="shared" si="9"/>
        <v>77.266955529142393</v>
      </c>
      <c r="AS13">
        <f t="shared" si="9"/>
        <v>23.195669742960337</v>
      </c>
      <c r="AT13">
        <f t="shared" si="9"/>
        <v>3.7943643618266241</v>
      </c>
      <c r="AU13">
        <f t="shared" si="9"/>
        <v>104.25698963392935</v>
      </c>
      <c r="AW13">
        <v>10</v>
      </c>
      <c r="AX13">
        <f>(R13*SUMPRODUCT(K14:$K$23, X14:$X$23)-$AZ$3*SUMPRODUCT(K13:$K$22, W14:$W$23))/Z13</f>
        <v>964.38263840698005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3382.0778742064244</v>
      </c>
      <c r="P14">
        <f t="shared" si="22"/>
        <v>169.10389371032124</v>
      </c>
      <c r="Q14" s="4">
        <f t="shared" si="23"/>
        <v>50</v>
      </c>
      <c r="R14">
        <f t="shared" si="0"/>
        <v>1000000</v>
      </c>
      <c r="S14">
        <f t="shared" si="1"/>
        <v>951.28752963020304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847.83509713911735</v>
      </c>
      <c r="AC14">
        <f t="shared" si="2"/>
        <v>825.45203744017999</v>
      </c>
      <c r="AE14">
        <f t="shared" si="3"/>
        <v>2934.6995362488237</v>
      </c>
      <c r="AF14">
        <f t="shared" si="4"/>
        <v>-146.7349768124412</v>
      </c>
      <c r="AG14">
        <f t="shared" si="4"/>
        <v>-43.386043216663452</v>
      </c>
      <c r="AH14">
        <f t="shared" si="5"/>
        <v>-2635.685795237639</v>
      </c>
      <c r="AI14">
        <f t="shared" si="6"/>
        <v>108.89272098207994</v>
      </c>
      <c r="AJ14">
        <f t="shared" si="7"/>
        <v>22.383059698937359</v>
      </c>
      <c r="AK14">
        <f t="shared" si="24"/>
        <v>254.50597596028501</v>
      </c>
      <c r="AL14">
        <f t="shared" si="8"/>
        <v>385.78175664130231</v>
      </c>
      <c r="AN14">
        <f t="shared" si="9"/>
        <v>1379.4561858828351</v>
      </c>
      <c r="AO14">
        <f t="shared" si="9"/>
        <v>-68.972809294141754</v>
      </c>
      <c r="AP14">
        <f t="shared" si="9"/>
        <v>-20.393619502426635</v>
      </c>
      <c r="AQ14">
        <f t="shared" si="9"/>
        <v>-1238.9047087700947</v>
      </c>
      <c r="AR14">
        <f t="shared" si="9"/>
        <v>51.18504831617205</v>
      </c>
      <c r="AS14">
        <f t="shared" si="9"/>
        <v>10.52116231297418</v>
      </c>
      <c r="AT14">
        <f t="shared" si="9"/>
        <v>119.6305920064712</v>
      </c>
      <c r="AU14">
        <f t="shared" si="9"/>
        <v>181.33680263561743</v>
      </c>
      <c r="AW14">
        <v>11</v>
      </c>
      <c r="AX14">
        <f>(R14*SUMPRODUCT(K15:$K$23, X15:$X$23)-$AZ$3*SUMPRODUCT(K14:$K$22, W15:$W$23))/Z14</f>
        <v>951.28752963020304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3382.0778742064244</v>
      </c>
      <c r="P15">
        <f t="shared" si="22"/>
        <v>169.10389371032124</v>
      </c>
      <c r="Q15" s="4">
        <f t="shared" si="23"/>
        <v>50</v>
      </c>
      <c r="R15">
        <f t="shared" si="0"/>
        <v>1000000</v>
      </c>
      <c r="S15">
        <f t="shared" si="1"/>
        <v>918.6026265173241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825.45203744017999</v>
      </c>
      <c r="AC15">
        <f t="shared" si="2"/>
        <v>786.69102315338023</v>
      </c>
      <c r="AE15">
        <f t="shared" si="3"/>
        <v>2896.4105113993855</v>
      </c>
      <c r="AF15">
        <f t="shared" si="4"/>
        <v>-144.82052556996928</v>
      </c>
      <c r="AG15">
        <f t="shared" si="4"/>
        <v>-42.819985510815641</v>
      </c>
      <c r="AH15">
        <f t="shared" si="5"/>
        <v>-2643.9454736234702</v>
      </c>
      <c r="AI15">
        <f t="shared" si="6"/>
        <v>64.824526695130317</v>
      </c>
      <c r="AJ15">
        <f t="shared" si="7"/>
        <v>38.761014286799764</v>
      </c>
      <c r="AK15">
        <f t="shared" si="24"/>
        <v>250.39294162887174</v>
      </c>
      <c r="AL15">
        <f t="shared" si="8"/>
        <v>353.97848261080185</v>
      </c>
      <c r="AN15">
        <f t="shared" si="9"/>
        <v>1254.1392197160778</v>
      </c>
      <c r="AO15">
        <f t="shared" si="9"/>
        <v>-62.706960985803889</v>
      </c>
      <c r="AP15">
        <f t="shared" si="9"/>
        <v>-18.540957162471468</v>
      </c>
      <c r="AQ15">
        <f t="shared" si="9"/>
        <v>-1144.8224276951496</v>
      </c>
      <c r="AR15">
        <f t="shared" si="9"/>
        <v>28.068873872652677</v>
      </c>
      <c r="AS15">
        <f t="shared" si="9"/>
        <v>16.78343177589295</v>
      </c>
      <c r="AT15">
        <f t="shared" si="9"/>
        <v>108.41957906205975</v>
      </c>
      <c r="AU15">
        <f t="shared" si="9"/>
        <v>153.27188471060541</v>
      </c>
      <c r="AW15">
        <v>12</v>
      </c>
      <c r="AX15">
        <f>(R15*SUMPRODUCT(K16:$K$23, X16:$X$23)-$AZ$3*SUMPRODUCT(K15:$K$22, W16:$W$23))/Z15</f>
        <v>918.6026265173241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3382.0778742064244</v>
      </c>
      <c r="P16">
        <f t="shared" si="22"/>
        <v>169.10389371032124</v>
      </c>
      <c r="Q16" s="4">
        <f t="shared" si="23"/>
        <v>50</v>
      </c>
      <c r="R16">
        <f t="shared" si="0"/>
        <v>1000000</v>
      </c>
      <c r="S16">
        <f t="shared" si="1"/>
        <v>866.067481394026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786.69102315338023</v>
      </c>
      <c r="AC16">
        <f t="shared" si="2"/>
        <v>731.98070407862906</v>
      </c>
      <c r="AE16">
        <f t="shared" si="3"/>
        <v>2858.4559480580078</v>
      </c>
      <c r="AF16">
        <f t="shared" si="4"/>
        <v>-142.92279740290041</v>
      </c>
      <c r="AG16">
        <f t="shared" si="4"/>
        <v>-42.258872420681911</v>
      </c>
      <c r="AH16">
        <f t="shared" si="5"/>
        <v>-2658.2647005114354</v>
      </c>
      <c r="AI16">
        <f t="shared" si="6"/>
        <v>15.009577722989889</v>
      </c>
      <c r="AJ16">
        <f t="shared" si="7"/>
        <v>54.710319074751169</v>
      </c>
      <c r="AK16">
        <f t="shared" si="24"/>
        <v>245.15569216659415</v>
      </c>
      <c r="AL16">
        <f t="shared" si="8"/>
        <v>314.87558896433518</v>
      </c>
      <c r="AN16">
        <f t="shared" si="9"/>
        <v>1140.14084683551</v>
      </c>
      <c r="AO16">
        <f t="shared" si="9"/>
        <v>-57.007042341775509</v>
      </c>
      <c r="AP16">
        <f t="shared" si="9"/>
        <v>-16.855626766178975</v>
      </c>
      <c r="AQ16">
        <f t="shared" si="9"/>
        <v>-1060.2913677270867</v>
      </c>
      <c r="AR16">
        <f t="shared" si="9"/>
        <v>5.9868100004687621</v>
      </c>
      <c r="AS16">
        <f t="shared" si="9"/>
        <v>21.822085298500429</v>
      </c>
      <c r="AT16">
        <f t="shared" si="9"/>
        <v>97.784266594439757</v>
      </c>
      <c r="AU16">
        <f t="shared" si="9"/>
        <v>125.59316189340893</v>
      </c>
      <c r="AW16">
        <v>13</v>
      </c>
      <c r="AX16">
        <f>(R16*SUMPRODUCT(K17:$K$23, X17:$X$23)-$AZ$3*SUMPRODUCT(K16:$K$22, W17:$W$23))/Z16</f>
        <v>866.067481394026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3382.0778742064244</v>
      </c>
      <c r="P17">
        <f t="shared" si="22"/>
        <v>169.10389371032124</v>
      </c>
      <c r="Q17" s="4">
        <f t="shared" si="23"/>
        <v>50</v>
      </c>
      <c r="R17">
        <f t="shared" si="0"/>
        <v>1000000</v>
      </c>
      <c r="S17">
        <f t="shared" si="1"/>
        <v>793.41844644507728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731.98070407862906</v>
      </c>
      <c r="AC17">
        <f t="shared" si="2"/>
        <v>661.74784768130803</v>
      </c>
      <c r="AE17">
        <f t="shared" si="3"/>
        <v>2820.8100832220839</v>
      </c>
      <c r="AF17">
        <f t="shared" si="4"/>
        <v>-141.04050416110422</v>
      </c>
      <c r="AG17">
        <f t="shared" si="4"/>
        <v>-41.702323070901535</v>
      </c>
      <c r="AH17">
        <f t="shared" si="5"/>
        <v>-2679.212511471233</v>
      </c>
      <c r="AI17">
        <f t="shared" si="6"/>
        <v>-41.145255481154891</v>
      </c>
      <c r="AJ17">
        <f t="shared" si="7"/>
        <v>70.232856397321029</v>
      </c>
      <c r="AK17">
        <f t="shared" si="24"/>
        <v>238.82251981977262</v>
      </c>
      <c r="AL17">
        <f t="shared" si="8"/>
        <v>267.91012073593879</v>
      </c>
      <c r="AN17">
        <f t="shared" si="9"/>
        <v>1036.4353464189262</v>
      </c>
      <c r="AO17">
        <f t="shared" si="9"/>
        <v>-51.821767320946321</v>
      </c>
      <c r="AP17">
        <f t="shared" si="9"/>
        <v>-15.322464250799028</v>
      </c>
      <c r="AQ17">
        <f t="shared" si="9"/>
        <v>-984.40889869649095</v>
      </c>
      <c r="AR17">
        <f t="shared" si="9"/>
        <v>-15.117783849310133</v>
      </c>
      <c r="AS17">
        <f t="shared" si="9"/>
        <v>25.805287382907153</v>
      </c>
      <c r="AT17">
        <f t="shared" si="9"/>
        <v>87.749296747872975</v>
      </c>
      <c r="AU17">
        <f t="shared" si="9"/>
        <v>98.436800281469999</v>
      </c>
      <c r="AW17">
        <v>14</v>
      </c>
      <c r="AX17">
        <f>(R17*SUMPRODUCT(K18:$K$23, X18:$X$23)-$AZ$3*SUMPRODUCT(K17:$K$22, W18:$W$23))/Z17</f>
        <v>793.41844644507728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3382.0778742064244</v>
      </c>
      <c r="P18">
        <f t="shared" si="22"/>
        <v>169.10389371032124</v>
      </c>
      <c r="Q18" s="4">
        <f t="shared" si="23"/>
        <v>50</v>
      </c>
      <c r="R18">
        <f t="shared" si="0"/>
        <v>1000000</v>
      </c>
      <c r="S18">
        <f t="shared" si="1"/>
        <v>702.82123736404935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661.74784768130803</v>
      </c>
      <c r="AC18">
        <f t="shared" si="2"/>
        <v>578.42505532421728</v>
      </c>
      <c r="AE18">
        <f t="shared" si="3"/>
        <v>2783.4653785303071</v>
      </c>
      <c r="AF18">
        <f t="shared" si="4"/>
        <v>-139.17326892651536</v>
      </c>
      <c r="AG18">
        <f t="shared" si="4"/>
        <v>-41.150226015765874</v>
      </c>
      <c r="AH18">
        <f t="shared" si="5"/>
        <v>-2701.4764885330019</v>
      </c>
      <c r="AI18">
        <f t="shared" si="6"/>
        <v>-98.334604944976036</v>
      </c>
      <c r="AJ18">
        <f t="shared" si="7"/>
        <v>83.322792357090748</v>
      </c>
      <c r="AK18">
        <f t="shared" si="24"/>
        <v>231.42279700995701</v>
      </c>
      <c r="AL18">
        <f t="shared" si="8"/>
        <v>216.41098442207172</v>
      </c>
      <c r="AN18">
        <f t="shared" si="9"/>
        <v>942.09686586213184</v>
      </c>
      <c r="AO18">
        <f t="shared" si="9"/>
        <v>-47.10484329310659</v>
      </c>
      <c r="AP18">
        <f t="shared" si="9"/>
        <v>-13.927781986439131</v>
      </c>
      <c r="AQ18">
        <f t="shared" si="9"/>
        <v>-914.34675375448262</v>
      </c>
      <c r="AR18">
        <f t="shared" si="9"/>
        <v>-33.282513171896497</v>
      </c>
      <c r="AS18">
        <f t="shared" si="9"/>
        <v>28.201587179770872</v>
      </c>
      <c r="AT18">
        <f t="shared" si="9"/>
        <v>78.32779003963995</v>
      </c>
      <c r="AU18">
        <f t="shared" si="9"/>
        <v>73.246864047514322</v>
      </c>
      <c r="AW18">
        <v>15</v>
      </c>
      <c r="AX18">
        <f>(R18*SUMPRODUCT(K19:$K$23, X19:$X$23)-$AZ$3*SUMPRODUCT(K18:$K$22, W19:$W$23))/Z18</f>
        <v>702.82123736404935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3382.0778742064244</v>
      </c>
      <c r="P19">
        <f t="shared" si="22"/>
        <v>169.10389371032124</v>
      </c>
      <c r="Q19" s="4">
        <f t="shared" si="23"/>
        <v>50</v>
      </c>
      <c r="R19">
        <f t="shared" si="0"/>
        <v>1000000</v>
      </c>
      <c r="S19">
        <f t="shared" si="1"/>
        <v>595.02158337239825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578.42505532421728</v>
      </c>
      <c r="AC19">
        <f t="shared" si="2"/>
        <v>483.18502469662047</v>
      </c>
      <c r="AE19">
        <f t="shared" si="3"/>
        <v>2746.403537015176</v>
      </c>
      <c r="AF19">
        <f t="shared" si="4"/>
        <v>-137.3201768507588</v>
      </c>
      <c r="AG19">
        <f t="shared" si="4"/>
        <v>-40.602310756365952</v>
      </c>
      <c r="AH19">
        <f t="shared" si="5"/>
        <v>-2728.2599848452774</v>
      </c>
      <c r="AI19">
        <f t="shared" si="6"/>
        <v>-159.77893543722621</v>
      </c>
      <c r="AJ19">
        <f t="shared" si="7"/>
        <v>95.240030627596809</v>
      </c>
      <c r="AK19">
        <f t="shared" si="24"/>
        <v>223.12558908420442</v>
      </c>
      <c r="AL19">
        <f t="shared" si="8"/>
        <v>158.58668427457502</v>
      </c>
      <c r="AN19">
        <f t="shared" si="9"/>
        <v>856.279312743123</v>
      </c>
      <c r="AO19">
        <f t="shared" si="9"/>
        <v>-42.813965637156151</v>
      </c>
      <c r="AP19">
        <f t="shared" si="9"/>
        <v>-12.659071502663753</v>
      </c>
      <c r="AQ19">
        <f t="shared" si="9"/>
        <v>-850.62247893360779</v>
      </c>
      <c r="AR19">
        <f t="shared" si="9"/>
        <v>-49.816203330304653</v>
      </c>
      <c r="AS19">
        <f t="shared" si="9"/>
        <v>29.694131569632461</v>
      </c>
      <c r="AT19">
        <f t="shared" si="9"/>
        <v>69.566552584647098</v>
      </c>
      <c r="AU19">
        <f t="shared" si="9"/>
        <v>49.444480823974914</v>
      </c>
      <c r="AW19">
        <v>16</v>
      </c>
      <c r="AX19">
        <f>(R19*SUMPRODUCT(K20:$K$23, X20:$X$23)-$AZ$3*SUMPRODUCT(K19:$K$22, W20:$W$23))/Z19</f>
        <v>595.02158337239825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3382.0778742064244</v>
      </c>
      <c r="P20">
        <f t="shared" si="22"/>
        <v>169.10389371032124</v>
      </c>
      <c r="Q20" s="4">
        <f t="shared" si="23"/>
        <v>50</v>
      </c>
      <c r="R20">
        <f t="shared" si="0"/>
        <v>1000000</v>
      </c>
      <c r="S20">
        <f t="shared" si="1"/>
        <v>471.18282369157419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483.18502469662047</v>
      </c>
      <c r="AC20">
        <f t="shared" si="2"/>
        <v>377.49623861503414</v>
      </c>
      <c r="AE20">
        <f t="shared" si="3"/>
        <v>2709.6099688297836</v>
      </c>
      <c r="AF20">
        <f t="shared" si="4"/>
        <v>-135.4804984414892</v>
      </c>
      <c r="AG20">
        <f t="shared" si="4"/>
        <v>-40.058361599162915</v>
      </c>
      <c r="AH20">
        <f t="shared" si="5"/>
        <v>-2758.5209927875026</v>
      </c>
      <c r="AI20">
        <f t="shared" si="6"/>
        <v>-224.44988399837075</v>
      </c>
      <c r="AJ20">
        <f t="shared" si="7"/>
        <v>105.68878608158633</v>
      </c>
      <c r="AK20">
        <f t="shared" si="24"/>
        <v>214.01201465594409</v>
      </c>
      <c r="AL20">
        <f t="shared" si="8"/>
        <v>95.250916739159663</v>
      </c>
      <c r="AN20">
        <f t="shared" si="9"/>
        <v>778.21437803324284</v>
      </c>
      <c r="AO20">
        <f t="shared" si="9"/>
        <v>-38.91071890166215</v>
      </c>
      <c r="AP20">
        <f t="shared" si="9"/>
        <v>-11.504974264021703</v>
      </c>
      <c r="AQ20">
        <f t="shared" si="9"/>
        <v>-792.26188395700649</v>
      </c>
      <c r="AR20">
        <f t="shared" si="9"/>
        <v>-64.463199089447357</v>
      </c>
      <c r="AS20">
        <f t="shared" si="9"/>
        <v>30.354380841421008</v>
      </c>
      <c r="AT20">
        <f t="shared" si="9"/>
        <v>61.465387562419025</v>
      </c>
      <c r="AU20">
        <f t="shared" si="9"/>
        <v>27.356569314392672</v>
      </c>
      <c r="AW20">
        <v>17</v>
      </c>
      <c r="AX20">
        <f>(R20*SUMPRODUCT(K21:$K$23, X21:$X$23)-$AZ$3*SUMPRODUCT(K20:$K$22, W21:$W$23))/Z20</f>
        <v>471.18282369157419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3382.0778742064244</v>
      </c>
      <c r="P21">
        <f t="shared" si="22"/>
        <v>169.10389371032124</v>
      </c>
      <c r="Q21" s="4">
        <f t="shared" si="23"/>
        <v>50</v>
      </c>
      <c r="R21">
        <f t="shared" si="0"/>
        <v>1000000</v>
      </c>
      <c r="S21">
        <f t="shared" si="1"/>
        <v>330.8857974827153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377.49623861503414</v>
      </c>
      <c r="AC21">
        <f t="shared" si="2"/>
        <v>261.51846373615695</v>
      </c>
      <c r="AE21">
        <f t="shared" si="3"/>
        <v>2673.0546207403013</v>
      </c>
      <c r="AF21">
        <f t="shared" si="4"/>
        <v>-133.65273103701509</v>
      </c>
      <c r="AG21">
        <f t="shared" si="4"/>
        <v>-39.517934242828609</v>
      </c>
      <c r="AH21">
        <f t="shared" si="5"/>
        <v>-2796.8748068535547</v>
      </c>
      <c r="AI21">
        <f t="shared" si="6"/>
        <v>-296.99085139309727</v>
      </c>
      <c r="AJ21">
        <f t="shared" si="7"/>
        <v>115.9777748788772</v>
      </c>
      <c r="AK21">
        <f t="shared" si="24"/>
        <v>204.18286898228243</v>
      </c>
      <c r="AL21">
        <f t="shared" si="8"/>
        <v>23.169792468062354</v>
      </c>
      <c r="AN21">
        <f t="shared" si="9"/>
        <v>707.19905069327183</v>
      </c>
      <c r="AO21">
        <f t="shared" si="9"/>
        <v>-35.359952534663599</v>
      </c>
      <c r="AP21">
        <f t="shared" si="9"/>
        <v>-10.455097088194783</v>
      </c>
      <c r="AQ21">
        <f t="shared" si="9"/>
        <v>-739.95764731772306</v>
      </c>
      <c r="AR21">
        <f t="shared" si="9"/>
        <v>-78.573646247309682</v>
      </c>
      <c r="AS21">
        <f t="shared" si="9"/>
        <v>30.683762187075967</v>
      </c>
      <c r="AT21">
        <f t="shared" si="9"/>
        <v>54.019820617099064</v>
      </c>
      <c r="AU21">
        <f t="shared" si="9"/>
        <v>6.1299365568653501</v>
      </c>
      <c r="AW21">
        <v>18</v>
      </c>
      <c r="AX21">
        <f>(R21*SUMPRODUCT(K22:$K$23, X22:$X$23)-$AZ$3*SUMPRODUCT(K21:$K$22, W22:$W$23))/Z21</f>
        <v>330.8857974827153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3382.0778742064244</v>
      </c>
      <c r="P22">
        <f t="shared" si="22"/>
        <v>169.10389371032124</v>
      </c>
      <c r="Q22" s="4">
        <f t="shared" si="23"/>
        <v>50</v>
      </c>
      <c r="R22">
        <f t="shared" si="0"/>
        <v>1000000</v>
      </c>
      <c r="S22">
        <f t="shared" si="1"/>
        <v>173.57547622004006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261.51846373615695</v>
      </c>
      <c r="AC22">
        <f t="shared" si="2"/>
        <v>135.32128065803192</v>
      </c>
      <c r="AE22">
        <f t="shared" si="3"/>
        <v>2636.7037509528541</v>
      </c>
      <c r="AF22">
        <f t="shared" si="4"/>
        <v>-131.8351875476427</v>
      </c>
      <c r="AG22">
        <f t="shared" si="4"/>
        <v>-38.980529855060389</v>
      </c>
      <c r="AH22">
        <f t="shared" si="5"/>
        <v>-2844.500906798804</v>
      </c>
      <c r="AI22">
        <f t="shared" si="6"/>
        <v>-378.61287324865316</v>
      </c>
      <c r="AJ22">
        <f t="shared" si="7"/>
        <v>126.19718307812502</v>
      </c>
      <c r="AK22">
        <f t="shared" si="24"/>
        <v>193.64709189989577</v>
      </c>
      <c r="AL22">
        <f t="shared" si="8"/>
        <v>-58.768598270632367</v>
      </c>
      <c r="AN22">
        <f t="shared" si="9"/>
        <v>642.59381303395276</v>
      </c>
      <c r="AO22">
        <f t="shared" si="9"/>
        <v>-32.129690651697636</v>
      </c>
      <c r="AP22">
        <f t="shared" si="9"/>
        <v>-9.4999854665489032</v>
      </c>
      <c r="AQ22">
        <f t="shared" si="9"/>
        <v>-693.23627397193434</v>
      </c>
      <c r="AR22">
        <f t="shared" si="9"/>
        <v>-92.272137056228175</v>
      </c>
      <c r="AS22">
        <f t="shared" si="9"/>
        <v>30.755646719511258</v>
      </c>
      <c r="AT22">
        <f t="shared" si="9"/>
        <v>47.193934139139202</v>
      </c>
      <c r="AU22">
        <f t="shared" si="9"/>
        <v>-14.322556197577718</v>
      </c>
      <c r="AW22">
        <v>19</v>
      </c>
      <c r="AX22">
        <f>(R22*SUMPRODUCT(K23:$K$23, X23:$X$23)-$AZ$3*SUMPRODUCT(K22:$K$22, W23:$W$23))/Z22</f>
        <v>173.57547622004006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3382.0778742064244</v>
      </c>
      <c r="P23">
        <f t="shared" si="22"/>
        <v>169.10389371032124</v>
      </c>
      <c r="Q23" s="4">
        <f t="shared" si="23"/>
        <v>50</v>
      </c>
      <c r="R23">
        <f t="shared" si="0"/>
        <v>1000000</v>
      </c>
      <c r="S23">
        <f t="shared" si="1"/>
        <v>175.98952452799054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135.32128065803192</v>
      </c>
      <c r="AC23">
        <f t="shared" si="2"/>
        <v>135.32128065803192</v>
      </c>
      <c r="AE23">
        <f t="shared" si="3"/>
        <v>2600.5360856010334</v>
      </c>
      <c r="AF23">
        <f t="shared" si="4"/>
        <v>-130.02680428005169</v>
      </c>
      <c r="AG23">
        <f t="shared" si="4"/>
        <v>-38.445833927038521</v>
      </c>
      <c r="AH23">
        <f t="shared" si="5"/>
        <v>-2897.8125894251889</v>
      </c>
      <c r="AI23">
        <f t="shared" si="6"/>
        <v>-465.74914203124581</v>
      </c>
      <c r="AJ23">
        <f t="shared" si="7"/>
        <v>0</v>
      </c>
      <c r="AK23">
        <f t="shared" si="24"/>
        <v>182.40813933853096</v>
      </c>
      <c r="AL23">
        <f t="shared" si="8"/>
        <v>-283.34100269271482</v>
      </c>
      <c r="AN23">
        <f t="shared" si="9"/>
        <v>583.82065279923029</v>
      </c>
      <c r="AO23">
        <f t="shared" si="9"/>
        <v>-29.191032639961517</v>
      </c>
      <c r="AP23">
        <f t="shared" si="9"/>
        <v>-8.6310941751484478</v>
      </c>
      <c r="AQ23">
        <f t="shared" si="9"/>
        <v>-650.55926238263817</v>
      </c>
      <c r="AR23">
        <f t="shared" si="9"/>
        <v>-104.56073639851793</v>
      </c>
      <c r="AS23">
        <f t="shared" si="9"/>
        <v>0</v>
      </c>
      <c r="AT23">
        <f t="shared" si="9"/>
        <v>40.950648435205771</v>
      </c>
      <c r="AU23">
        <f t="shared" si="9"/>
        <v>-63.610087963312161</v>
      </c>
      <c r="AW23">
        <v>20</v>
      </c>
      <c r="AX23">
        <f>(R23*SUMPRODUCT(K$23:$K24, X$23:$X24)-$AZ$3*SUMPRODUCT(K$22:$K23, W$23:$W24))/Z23</f>
        <v>175.98952452799054</v>
      </c>
    </row>
    <row r="25" spans="5:50" x14ac:dyDescent="0.25">
      <c r="AN25" s="8">
        <f t="shared" ref="AN25:AU25" si="25">SUM(AN3:AN23)</f>
        <v>31083.501721661811</v>
      </c>
      <c r="AO25" s="8">
        <f t="shared" si="25"/>
        <v>-4090.7334917379103</v>
      </c>
      <c r="AP25" s="8">
        <f t="shared" si="25"/>
        <v>-809.53261394011042</v>
      </c>
      <c r="AQ25" s="8">
        <f t="shared" si="25"/>
        <v>-26966.817339169436</v>
      </c>
      <c r="AR25" s="8">
        <f t="shared" si="25"/>
        <v>-783.58172318564232</v>
      </c>
      <c r="AS25" s="8">
        <f t="shared" si="25"/>
        <v>-477.94587698636872</v>
      </c>
      <c r="AT25" s="8">
        <f t="shared" si="25"/>
        <v>1261.527600172011</v>
      </c>
      <c r="AU25" s="9">
        <f t="shared" si="25"/>
        <v>-5.8264504332328215E-13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992D-A5D5-43A4-B39B-D9D97924D45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4027.409429807994</v>
      </c>
      <c r="K3">
        <v>1</v>
      </c>
      <c r="L3" s="2">
        <v>0</v>
      </c>
      <c r="O3">
        <f>$C$3</f>
        <v>4027.409429807994</v>
      </c>
      <c r="P3">
        <f>O3*B5</f>
        <v>3221.9275438463956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4027.409429807994</v>
      </c>
      <c r="AF3">
        <f t="shared" ref="AF3:AG23" si="4">-$Z3*P3</f>
        <v>-3221.9275438463956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405.48188596159844</v>
      </c>
      <c r="AJ3">
        <f t="shared" ref="AJ3:AJ23" si="7">AB3-AC3</f>
        <v>0</v>
      </c>
      <c r="AL3">
        <f t="shared" ref="AL3:AL23" si="8">SUM(AI3:AK3)</f>
        <v>405.48188596159844</v>
      </c>
      <c r="AN3">
        <f t="shared" ref="AN3:AU23" si="9">AE3*$K3</f>
        <v>4027.409429807994</v>
      </c>
      <c r="AO3">
        <f t="shared" si="9"/>
        <v>-3221.9275438463956</v>
      </c>
      <c r="AP3">
        <f t="shared" si="9"/>
        <v>-400</v>
      </c>
      <c r="AQ3">
        <f t="shared" si="9"/>
        <v>0</v>
      </c>
      <c r="AR3">
        <f t="shared" si="9"/>
        <v>405.48188596159844</v>
      </c>
      <c r="AS3">
        <f t="shared" si="9"/>
        <v>0</v>
      </c>
      <c r="AT3">
        <f t="shared" si="9"/>
        <v>0</v>
      </c>
      <c r="AU3">
        <f t="shared" si="9"/>
        <v>405.48188596159844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3384.2209136164092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579.10148498181786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571.57432388002417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-571.57432388002417</v>
      </c>
      <c r="AK4">
        <f>H4*SUM(AB4, AE4:AF4)</f>
        <v>0</v>
      </c>
      <c r="AL4">
        <f t="shared" si="8"/>
        <v>-3569.5743238800242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-536.23634851301631</v>
      </c>
      <c r="AT4">
        <f t="shared" si="9"/>
        <v>0</v>
      </c>
      <c r="AU4">
        <f t="shared" si="9"/>
        <v>-3348.8829382493891</v>
      </c>
      <c r="AW4">
        <v>1</v>
      </c>
      <c r="AX4">
        <f>(R4*SUMPRODUCT(K5:$K$23, X5:$X$23)-$AZ$3*SUMPRODUCT(K4:$K$22, W5:$W$23))/Z4</f>
        <v>579.10148498181786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4027.409429807994</v>
      </c>
      <c r="P5">
        <f t="shared" ref="P5:P23" si="22">O5*$C$5</f>
        <v>201.37047149039972</v>
      </c>
      <c r="Q5" s="4">
        <f t="shared" ref="Q5:Q23" si="23">$C$8</f>
        <v>50</v>
      </c>
      <c r="R5">
        <f t="shared" si="0"/>
        <v>1000000</v>
      </c>
      <c r="S5">
        <f t="shared" si="1"/>
        <v>1137.6586742935847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571.57432388002417</v>
      </c>
      <c r="AC5">
        <f t="shared" si="2"/>
        <v>1108.2212838609485</v>
      </c>
      <c r="AE5">
        <f t="shared" si="3"/>
        <v>3923.1985390582222</v>
      </c>
      <c r="AF5">
        <f t="shared" si="4"/>
        <v>-196.15992695291112</v>
      </c>
      <c r="AG5">
        <f t="shared" si="4"/>
        <v>-48.706229245300001</v>
      </c>
      <c r="AH5">
        <f t="shared" si="5"/>
        <v>-3007.395094</v>
      </c>
      <c r="AI5">
        <f t="shared" si="6"/>
        <v>670.93728886001099</v>
      </c>
      <c r="AJ5">
        <f t="shared" si="7"/>
        <v>-536.64695998092429</v>
      </c>
      <c r="AK5">
        <f>H5*SUM(AB5, AE5:AF5)</f>
        <v>371.40015766913297</v>
      </c>
      <c r="AL5">
        <f t="shared" si="8"/>
        <v>505.69048654821967</v>
      </c>
      <c r="AN5">
        <f t="shared" si="9"/>
        <v>3387.9271845629132</v>
      </c>
      <c r="AO5">
        <f t="shared" si="9"/>
        <v>-169.39635922814566</v>
      </c>
      <c r="AP5">
        <f t="shared" si="9"/>
        <v>-42.060873665934082</v>
      </c>
      <c r="AQ5">
        <f t="shared" si="9"/>
        <v>-2597.0736612604887</v>
      </c>
      <c r="AR5">
        <f t="shared" si="9"/>
        <v>579.39629040834461</v>
      </c>
      <c r="AS5">
        <f t="shared" si="9"/>
        <v>-463.4281966950532</v>
      </c>
      <c r="AT5">
        <f t="shared" si="9"/>
        <v>320.72725302866303</v>
      </c>
      <c r="AU5">
        <f t="shared" si="9"/>
        <v>436.69534674195444</v>
      </c>
      <c r="AW5">
        <v>2</v>
      </c>
      <c r="AX5">
        <f>(R5*SUMPRODUCT(K6:$K$23, X6:$X$23)-$AZ$3*SUMPRODUCT(K5:$K$22, W6:$W$23))/Z5</f>
        <v>1137.6586742935847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4027.409429807994</v>
      </c>
      <c r="P6">
        <f t="shared" si="22"/>
        <v>201.37047149039972</v>
      </c>
      <c r="Q6" s="4">
        <f t="shared" si="23"/>
        <v>50</v>
      </c>
      <c r="R6">
        <f t="shared" si="0"/>
        <v>1000000</v>
      </c>
      <c r="S6">
        <f t="shared" si="1"/>
        <v>1664.4797452469077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1108.2212838609485</v>
      </c>
      <c r="AC6">
        <f t="shared" si="2"/>
        <v>1600.1636758844325</v>
      </c>
      <c r="AE6">
        <f t="shared" si="3"/>
        <v>3871.7889454024034</v>
      </c>
      <c r="AF6">
        <f t="shared" si="4"/>
        <v>-193.58944727012019</v>
      </c>
      <c r="AG6">
        <f t="shared" si="4"/>
        <v>-48.067982817269588</v>
      </c>
      <c r="AH6">
        <f t="shared" si="5"/>
        <v>-3023.6827115482238</v>
      </c>
      <c r="AI6">
        <f t="shared" si="6"/>
        <v>606.44880376678975</v>
      </c>
      <c r="AJ6">
        <f t="shared" si="7"/>
        <v>-491.94239202348399</v>
      </c>
      <c r="AK6">
        <f>H6*SUM(AB6, AE6:AF6)</f>
        <v>520.7625810808637</v>
      </c>
      <c r="AL6">
        <f t="shared" si="8"/>
        <v>635.26899282416946</v>
      </c>
      <c r="AN6">
        <f t="shared" si="9"/>
        <v>3015.4507456136371</v>
      </c>
      <c r="AO6">
        <f t="shared" si="9"/>
        <v>-150.77253728068186</v>
      </c>
      <c r="AP6">
        <f t="shared" si="9"/>
        <v>-37.436605318737087</v>
      </c>
      <c r="AQ6">
        <f t="shared" si="9"/>
        <v>-2354.9233740811578</v>
      </c>
      <c r="AR6">
        <f t="shared" si="9"/>
        <v>472.31822893306025</v>
      </c>
      <c r="AS6">
        <f t="shared" si="9"/>
        <v>-383.13763320898039</v>
      </c>
      <c r="AT6">
        <f t="shared" si="9"/>
        <v>405.58355208712555</v>
      </c>
      <c r="AU6">
        <f t="shared" si="9"/>
        <v>494.76414781120548</v>
      </c>
      <c r="AW6">
        <v>3</v>
      </c>
      <c r="AX6">
        <f>(R6*SUMPRODUCT(K7:$K$23, X7:$X$23)-$AZ$3*SUMPRODUCT(K6:$K$22, W7:$W$23))/Z6</f>
        <v>1664.4797452469077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4027.409429807994</v>
      </c>
      <c r="P7">
        <f t="shared" si="22"/>
        <v>201.37047149039972</v>
      </c>
      <c r="Q7" s="4">
        <f t="shared" si="23"/>
        <v>50</v>
      </c>
      <c r="R7">
        <f t="shared" si="0"/>
        <v>1000000</v>
      </c>
      <c r="S7">
        <f t="shared" si="1"/>
        <v>2092.8764081210197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1600.1636758844325</v>
      </c>
      <c r="AC7">
        <f t="shared" si="2"/>
        <v>1985.5088130257391</v>
      </c>
      <c r="AE7">
        <f t="shared" si="3"/>
        <v>3820.7974849914535</v>
      </c>
      <c r="AF7">
        <f t="shared" si="4"/>
        <v>-191.0398742495727</v>
      </c>
      <c r="AG7">
        <f t="shared" si="4"/>
        <v>-47.434927483566149</v>
      </c>
      <c r="AH7">
        <f t="shared" si="5"/>
        <v>-3047.5101106148923</v>
      </c>
      <c r="AI7">
        <f t="shared" si="6"/>
        <v>534.8125726434223</v>
      </c>
      <c r="AJ7">
        <f t="shared" si="7"/>
        <v>-385.34513714130662</v>
      </c>
      <c r="AK7">
        <f>H7*SUM(AB7, AE7:AF7)</f>
        <v>547.57275870977503</v>
      </c>
      <c r="AL7">
        <f t="shared" si="8"/>
        <v>697.04019421189071</v>
      </c>
      <c r="AN7">
        <f t="shared" si="9"/>
        <v>2693.7062182437812</v>
      </c>
      <c r="AO7">
        <f t="shared" si="9"/>
        <v>-134.6853109121891</v>
      </c>
      <c r="AP7">
        <f t="shared" si="9"/>
        <v>-33.442170025065018</v>
      </c>
      <c r="AQ7">
        <f t="shared" si="9"/>
        <v>-2148.5297159481593</v>
      </c>
      <c r="AR7">
        <f t="shared" si="9"/>
        <v>377.04902135836784</v>
      </c>
      <c r="AS7">
        <f t="shared" si="9"/>
        <v>-271.67275841364363</v>
      </c>
      <c r="AT7">
        <f t="shared" si="9"/>
        <v>386.04509945146231</v>
      </c>
      <c r="AU7">
        <f t="shared" si="9"/>
        <v>491.42136239618651</v>
      </c>
      <c r="AW7">
        <v>4</v>
      </c>
      <c r="AX7">
        <f>(R7*SUMPRODUCT(K8:$K$23, X8:$X$23)-$AZ$3*SUMPRODUCT(K7:$K$22, W8:$W$23))/Z7</f>
        <v>2092.8764081210197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4027.409429807994</v>
      </c>
      <c r="P8">
        <f t="shared" si="22"/>
        <v>201.37047149039972</v>
      </c>
      <c r="Q8" s="4">
        <f t="shared" si="23"/>
        <v>50</v>
      </c>
      <c r="R8">
        <f t="shared" si="0"/>
        <v>1000000</v>
      </c>
      <c r="S8">
        <f t="shared" si="1"/>
        <v>2381.1474896789209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1985.5088130257391</v>
      </c>
      <c r="AC8">
        <f t="shared" si="2"/>
        <v>2229.084385912116</v>
      </c>
      <c r="AE8">
        <f t="shared" si="3"/>
        <v>3770.2139470876518</v>
      </c>
      <c r="AF8">
        <f t="shared" si="4"/>
        <v>-188.51069735438261</v>
      </c>
      <c r="AG8">
        <f t="shared" si="4"/>
        <v>-46.806936478611213</v>
      </c>
      <c r="AH8">
        <f t="shared" si="5"/>
        <v>-3072.8346023854151</v>
      </c>
      <c r="AI8">
        <f t="shared" si="6"/>
        <v>462.06171086924314</v>
      </c>
      <c r="AJ8">
        <f t="shared" si="7"/>
        <v>-243.5755728863769</v>
      </c>
      <c r="AK8">
        <f t="shared" ref="AK8:AK23" si="24">H8*SUM(AB8:AB8, AE8:AF8)</f>
        <v>403.62287455002814</v>
      </c>
      <c r="AL8">
        <f t="shared" si="8"/>
        <v>622.10901253289444</v>
      </c>
      <c r="AN8">
        <f t="shared" si="9"/>
        <v>2478.3629292498385</v>
      </c>
      <c r="AO8">
        <f t="shared" si="9"/>
        <v>-123.91814646249193</v>
      </c>
      <c r="AP8">
        <f t="shared" si="9"/>
        <v>-30.768698495201093</v>
      </c>
      <c r="AQ8">
        <f t="shared" si="9"/>
        <v>-2019.9382510244395</v>
      </c>
      <c r="AR8">
        <f t="shared" si="9"/>
        <v>303.73783326770609</v>
      </c>
      <c r="AS8">
        <f t="shared" si="9"/>
        <v>-160.11522921098413</v>
      </c>
      <c r="AT8">
        <f t="shared" si="9"/>
        <v>265.32286594896306</v>
      </c>
      <c r="AU8">
        <f t="shared" si="9"/>
        <v>408.94547000568502</v>
      </c>
      <c r="AW8">
        <v>5</v>
      </c>
      <c r="AX8">
        <f>(R8*SUMPRODUCT(K9:$K$23, X9:$X$23)-$AZ$3*SUMPRODUCT(K8:$K$22, W9:$W$23))/Z8</f>
        <v>2381.1474896789209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4027.409429807994</v>
      </c>
      <c r="P9">
        <f t="shared" si="22"/>
        <v>201.37047149039972</v>
      </c>
      <c r="Q9" s="4">
        <f t="shared" si="23"/>
        <v>50</v>
      </c>
      <c r="R9">
        <f t="shared" si="0"/>
        <v>1000000</v>
      </c>
      <c r="S9">
        <f t="shared" si="1"/>
        <v>2568.9630419202799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2229.084385912116</v>
      </c>
      <c r="AC9">
        <f t="shared" si="2"/>
        <v>2372.8844776758015</v>
      </c>
      <c r="AE9">
        <f t="shared" si="3"/>
        <v>3720.0135483821796</v>
      </c>
      <c r="AF9">
        <f t="shared" si="4"/>
        <v>-186.000677419109</v>
      </c>
      <c r="AG9">
        <f t="shared" si="4"/>
        <v>-46.183702119398504</v>
      </c>
      <c r="AH9">
        <f t="shared" si="5"/>
        <v>-3103.2998885319234</v>
      </c>
      <c r="AI9">
        <f t="shared" si="6"/>
        <v>384.52928031174861</v>
      </c>
      <c r="AJ9">
        <f t="shared" si="7"/>
        <v>-143.80009176368549</v>
      </c>
      <c r="AK9">
        <f t="shared" si="24"/>
        <v>300.83367680888477</v>
      </c>
      <c r="AL9">
        <f t="shared" si="8"/>
        <v>541.5628653569479</v>
      </c>
      <c r="AN9">
        <f t="shared" si="9"/>
        <v>2324.0482102707442</v>
      </c>
      <c r="AO9">
        <f t="shared" si="9"/>
        <v>-116.20241051353722</v>
      </c>
      <c r="AP9">
        <f t="shared" si="9"/>
        <v>-28.852892296842324</v>
      </c>
      <c r="AQ9">
        <f t="shared" si="9"/>
        <v>-1938.7613668806621</v>
      </c>
      <c r="AR9">
        <f t="shared" si="9"/>
        <v>240.23154057970251</v>
      </c>
      <c r="AS9">
        <f t="shared" si="9"/>
        <v>-89.837937833722052</v>
      </c>
      <c r="AT9">
        <f t="shared" si="9"/>
        <v>187.94339296987636</v>
      </c>
      <c r="AU9">
        <f t="shared" si="9"/>
        <v>338.3369957158568</v>
      </c>
      <c r="AW9">
        <v>6</v>
      </c>
      <c r="AX9">
        <f>(R9*SUMPRODUCT(K10:$K$23, X10:$X$23)-$AZ$3*SUMPRODUCT(K9:$K$22, W10:$W$23))/Z9</f>
        <v>2568.9630419202799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4027.409429807994</v>
      </c>
      <c r="P10">
        <f t="shared" si="22"/>
        <v>201.37047149039972</v>
      </c>
      <c r="Q10" s="4">
        <f t="shared" si="23"/>
        <v>50</v>
      </c>
      <c r="R10">
        <f t="shared" si="0"/>
        <v>1000000</v>
      </c>
      <c r="S10">
        <f t="shared" si="1"/>
        <v>2703.0525645138541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2372.8844776758015</v>
      </c>
      <c r="AC10">
        <f t="shared" si="2"/>
        <v>2463.2906701168558</v>
      </c>
      <c r="AE10">
        <f t="shared" si="3"/>
        <v>3670.1765268745039</v>
      </c>
      <c r="AF10">
        <f t="shared" si="4"/>
        <v>-183.50882634372522</v>
      </c>
      <c r="AG10">
        <f t="shared" si="4"/>
        <v>-45.564979062104925</v>
      </c>
      <c r="AH10">
        <f t="shared" si="5"/>
        <v>-3137.7207219919342</v>
      </c>
      <c r="AI10">
        <f t="shared" si="6"/>
        <v>303.38199947673957</v>
      </c>
      <c r="AJ10">
        <f t="shared" si="7"/>
        <v>-90.406192441054372</v>
      </c>
      <c r="AK10">
        <f t="shared" si="24"/>
        <v>307.62648935584548</v>
      </c>
      <c r="AL10">
        <f t="shared" si="8"/>
        <v>520.60229639153067</v>
      </c>
      <c r="AN10">
        <f t="shared" si="9"/>
        <v>2178.5396070287384</v>
      </c>
      <c r="AO10">
        <f t="shared" si="9"/>
        <v>-108.92698035143694</v>
      </c>
      <c r="AP10">
        <f t="shared" si="9"/>
        <v>-27.046413395478886</v>
      </c>
      <c r="AQ10">
        <f t="shared" si="9"/>
        <v>-1862.4850381448621</v>
      </c>
      <c r="AR10">
        <f t="shared" si="9"/>
        <v>180.08117513696055</v>
      </c>
      <c r="AS10">
        <f t="shared" si="9"/>
        <v>-53.663214701343875</v>
      </c>
      <c r="AT10">
        <f t="shared" si="9"/>
        <v>182.6006150727664</v>
      </c>
      <c r="AU10">
        <f t="shared" si="9"/>
        <v>309.01857550838309</v>
      </c>
      <c r="AW10">
        <v>7</v>
      </c>
      <c r="AX10">
        <f>(R10*SUMPRODUCT(K11:$K$23, X11:$X$23)-$AZ$3*SUMPRODUCT(K10:$K$22, W11:$W$23))/Z10</f>
        <v>2703.0525645138541</v>
      </c>
    </row>
    <row r="11" spans="1:52" x14ac:dyDescent="0.25">
      <c r="A11" t="s">
        <v>33</v>
      </c>
      <c r="C11" s="7">
        <f>AU25</f>
        <v>2.0463630789890885E-12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4027.409429807994</v>
      </c>
      <c r="P11">
        <f t="shared" si="22"/>
        <v>201.37047149039972</v>
      </c>
      <c r="Q11" s="4">
        <f t="shared" si="23"/>
        <v>50</v>
      </c>
      <c r="R11">
        <f t="shared" si="0"/>
        <v>1000000</v>
      </c>
      <c r="S11">
        <f t="shared" si="1"/>
        <v>2778.6482010928676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2463.2906701168558</v>
      </c>
      <c r="AC11">
        <f t="shared" si="2"/>
        <v>2498.0192889855061</v>
      </c>
      <c r="AE11">
        <f t="shared" si="3"/>
        <v>3620.6621753504396</v>
      </c>
      <c r="AF11">
        <f t="shared" si="4"/>
        <v>-181.03310876752201</v>
      </c>
      <c r="AG11">
        <f t="shared" si="4"/>
        <v>-44.950261929578069</v>
      </c>
      <c r="AH11">
        <f t="shared" si="5"/>
        <v>-3181.3468381161661</v>
      </c>
      <c r="AI11">
        <f t="shared" si="6"/>
        <v>213.33196653717323</v>
      </c>
      <c r="AJ11">
        <f t="shared" si="7"/>
        <v>-34.728618868650301</v>
      </c>
      <c r="AK11">
        <f t="shared" si="24"/>
        <v>304.00036644003836</v>
      </c>
      <c r="AL11">
        <f t="shared" si="8"/>
        <v>482.60371410856129</v>
      </c>
      <c r="AN11">
        <f t="shared" si="9"/>
        <v>2043.8886630435695</v>
      </c>
      <c r="AO11">
        <f t="shared" si="9"/>
        <v>-102.19443315217849</v>
      </c>
      <c r="AP11">
        <f t="shared" si="9"/>
        <v>-25.37473155716641</v>
      </c>
      <c r="AQ11">
        <f t="shared" si="9"/>
        <v>-1795.8921381572382</v>
      </c>
      <c r="AR11">
        <f t="shared" si="9"/>
        <v>120.42736017698641</v>
      </c>
      <c r="AS11">
        <f t="shared" si="9"/>
        <v>-19.604543851685126</v>
      </c>
      <c r="AT11">
        <f t="shared" si="9"/>
        <v>171.61029459141577</v>
      </c>
      <c r="AU11">
        <f t="shared" si="9"/>
        <v>272.43311091671706</v>
      </c>
      <c r="AW11">
        <v>8</v>
      </c>
      <c r="AX11">
        <f>(R11*SUMPRODUCT(K12:$K$23, X12:$X$23)-$AZ$3*SUMPRODUCT(K11:$K$22, W12:$W$23))/Z11</f>
        <v>2778.6482010928676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4027.409429807994</v>
      </c>
      <c r="P12">
        <f t="shared" si="22"/>
        <v>201.37047149039972</v>
      </c>
      <c r="Q12" s="4">
        <f t="shared" si="23"/>
        <v>50</v>
      </c>
      <c r="R12">
        <f t="shared" si="0"/>
        <v>1000000</v>
      </c>
      <c r="S12">
        <f t="shared" si="1"/>
        <v>2795.6628248119214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2498.0192889855061</v>
      </c>
      <c r="AC12">
        <f t="shared" si="2"/>
        <v>2479.1369470192785</v>
      </c>
      <c r="AE12">
        <f t="shared" si="3"/>
        <v>3571.4247904278486</v>
      </c>
      <c r="AF12">
        <f t="shared" si="4"/>
        <v>-178.57123952139244</v>
      </c>
      <c r="AG12">
        <f t="shared" si="4"/>
        <v>-44.33898331759773</v>
      </c>
      <c r="AH12">
        <f t="shared" si="5"/>
        <v>-3235.5198536910293</v>
      </c>
      <c r="AI12">
        <f t="shared" si="6"/>
        <v>112.99471389782912</v>
      </c>
      <c r="AJ12">
        <f t="shared" si="7"/>
        <v>18.882341966227614</v>
      </c>
      <c r="AK12">
        <f t="shared" si="24"/>
        <v>305.7363003903929</v>
      </c>
      <c r="AL12">
        <f t="shared" si="8"/>
        <v>437.61335625444963</v>
      </c>
      <c r="AN12">
        <f t="shared" si="9"/>
        <v>1916.6211817804351</v>
      </c>
      <c r="AO12">
        <f t="shared" si="9"/>
        <v>-95.831059089021764</v>
      </c>
      <c r="AP12">
        <f t="shared" si="9"/>
        <v>-23.794714880426373</v>
      </c>
      <c r="AQ12">
        <f t="shared" si="9"/>
        <v>-1736.3562862295257</v>
      </c>
      <c r="AR12">
        <f t="shared" si="9"/>
        <v>60.639121581461339</v>
      </c>
      <c r="AS12">
        <f t="shared" si="9"/>
        <v>10.133293768663671</v>
      </c>
      <c r="AT12">
        <f t="shared" si="9"/>
        <v>164.07476112557694</v>
      </c>
      <c r="AU12">
        <f t="shared" si="9"/>
        <v>234.84717647570196</v>
      </c>
      <c r="AW12">
        <v>9</v>
      </c>
      <c r="AX12">
        <f>(R12*SUMPRODUCT(K13:$K$23, X13:$X$23)-$AZ$3*SUMPRODUCT(K12:$K$22, W13:$W$23))/Z12</f>
        <v>2795.6628248119214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4027.409429807994</v>
      </c>
      <c r="P13">
        <f t="shared" si="22"/>
        <v>201.37047149039972</v>
      </c>
      <c r="Q13" s="4">
        <f t="shared" si="23"/>
        <v>50</v>
      </c>
      <c r="R13">
        <f t="shared" si="0"/>
        <v>1000000</v>
      </c>
      <c r="S13">
        <f t="shared" si="1"/>
        <v>2752.8955709100865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2479.1369470192785</v>
      </c>
      <c r="AC13">
        <f t="shared" si="2"/>
        <v>2407.7257133950843</v>
      </c>
      <c r="AE13">
        <f t="shared" si="3"/>
        <v>3522.4355565775495</v>
      </c>
      <c r="AF13">
        <f t="shared" si="4"/>
        <v>-176.1217778288775</v>
      </c>
      <c r="AG13">
        <f t="shared" si="4"/>
        <v>-43.730785483430239</v>
      </c>
      <c r="AH13">
        <f t="shared" si="5"/>
        <v>-3296.1600198302149</v>
      </c>
      <c r="AI13">
        <f t="shared" si="6"/>
        <v>6.4229734350269609</v>
      </c>
      <c r="AJ13">
        <f t="shared" si="7"/>
        <v>71.41123362419421</v>
      </c>
      <c r="AK13">
        <f t="shared" si="24"/>
        <v>301.17580252220307</v>
      </c>
      <c r="AL13">
        <f t="shared" si="8"/>
        <v>379.01000958142424</v>
      </c>
      <c r="AN13">
        <f t="shared" si="9"/>
        <v>1797.4050480459755</v>
      </c>
      <c r="AO13">
        <f t="shared" si="9"/>
        <v>-89.870252402298789</v>
      </c>
      <c r="AP13">
        <f t="shared" si="9"/>
        <v>-22.314655107360995</v>
      </c>
      <c r="AQ13">
        <f t="shared" si="9"/>
        <v>-1681.9426682617627</v>
      </c>
      <c r="AR13">
        <f t="shared" si="9"/>
        <v>3.2774722745530216</v>
      </c>
      <c r="AS13">
        <f t="shared" si="9"/>
        <v>36.439250553111243</v>
      </c>
      <c r="AT13">
        <f t="shared" si="9"/>
        <v>153.68199051700316</v>
      </c>
      <c r="AU13">
        <f t="shared" si="9"/>
        <v>193.39871334466741</v>
      </c>
      <c r="AW13">
        <v>10</v>
      </c>
      <c r="AX13">
        <f>(R13*SUMPRODUCT(K14:$K$23, X14:$X$23)-$AZ$3*SUMPRODUCT(K13:$K$22, W14:$W$23))/Z13</f>
        <v>2752.8955709100865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4027.409429807994</v>
      </c>
      <c r="P14">
        <f t="shared" si="22"/>
        <v>201.37047149039972</v>
      </c>
      <c r="Q14" s="4">
        <f t="shared" si="23"/>
        <v>50</v>
      </c>
      <c r="R14">
        <f t="shared" si="0"/>
        <v>1000000</v>
      </c>
      <c r="S14">
        <f t="shared" si="1"/>
        <v>2706.6321585817946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2407.7257133950843</v>
      </c>
      <c r="AC14">
        <f t="shared" si="2"/>
        <v>2334.4716790281418</v>
      </c>
      <c r="AE14">
        <f t="shared" si="3"/>
        <v>3473.6427792478376</v>
      </c>
      <c r="AF14">
        <f t="shared" si="4"/>
        <v>-173.68213896239189</v>
      </c>
      <c r="AG14">
        <f t="shared" si="4"/>
        <v>-43.125026642913767</v>
      </c>
      <c r="AH14">
        <f t="shared" si="5"/>
        <v>-3369.0197136434654</v>
      </c>
      <c r="AI14">
        <f t="shared" si="6"/>
        <v>-112.18410000093354</v>
      </c>
      <c r="AJ14">
        <f t="shared" si="7"/>
        <v>73.254034366942506</v>
      </c>
      <c r="AK14">
        <f t="shared" si="24"/>
        <v>488.41813665715034</v>
      </c>
      <c r="AL14">
        <f t="shared" si="8"/>
        <v>449.48807102315931</v>
      </c>
      <c r="AN14">
        <f t="shared" si="9"/>
        <v>1632.786580089062</v>
      </c>
      <c r="AO14">
        <f t="shared" si="9"/>
        <v>-81.639329004453103</v>
      </c>
      <c r="AP14">
        <f t="shared" si="9"/>
        <v>-20.270928602445377</v>
      </c>
      <c r="AQ14">
        <f t="shared" si="9"/>
        <v>-1583.60848425631</v>
      </c>
      <c r="AR14">
        <f t="shared" si="9"/>
        <v>-52.732161774146725</v>
      </c>
      <c r="AS14">
        <f t="shared" si="9"/>
        <v>34.433075550050063</v>
      </c>
      <c r="AT14">
        <f t="shared" si="9"/>
        <v>229.58105645468325</v>
      </c>
      <c r="AU14">
        <f t="shared" si="9"/>
        <v>211.28197023058658</v>
      </c>
      <c r="AW14">
        <v>11</v>
      </c>
      <c r="AX14">
        <f>(R14*SUMPRODUCT(K15:$K$23, X15:$X$23)-$AZ$3*SUMPRODUCT(K14:$K$22, W15:$W$23))/Z14</f>
        <v>2706.6321585817946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4027.409429807994</v>
      </c>
      <c r="P15">
        <f t="shared" si="22"/>
        <v>201.37047149039972</v>
      </c>
      <c r="Q15" s="4">
        <f t="shared" si="23"/>
        <v>50</v>
      </c>
      <c r="R15">
        <f t="shared" si="0"/>
        <v>1000000</v>
      </c>
      <c r="S15">
        <f t="shared" si="1"/>
        <v>2599.6379312870731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2334.4716790281418</v>
      </c>
      <c r="AC15">
        <f t="shared" si="2"/>
        <v>2210.7872426145486</v>
      </c>
      <c r="AE15">
        <f t="shared" si="3"/>
        <v>3424.9944121244716</v>
      </c>
      <c r="AF15">
        <f t="shared" si="4"/>
        <v>-171.2497206062236</v>
      </c>
      <c r="AG15">
        <f t="shared" si="4"/>
        <v>-42.521060644779759</v>
      </c>
      <c r="AH15">
        <f t="shared" si="5"/>
        <v>-3454.3146340973926</v>
      </c>
      <c r="AI15">
        <f t="shared" si="6"/>
        <v>-243.09100322392442</v>
      </c>
      <c r="AJ15">
        <f t="shared" si="7"/>
        <v>123.68443641359318</v>
      </c>
      <c r="AK15">
        <f t="shared" si="24"/>
        <v>478.19485126039575</v>
      </c>
      <c r="AL15">
        <f t="shared" si="8"/>
        <v>358.78828445006451</v>
      </c>
      <c r="AN15">
        <f t="shared" si="9"/>
        <v>1483.0148567160122</v>
      </c>
      <c r="AO15">
        <f t="shared" si="9"/>
        <v>-74.150742835800614</v>
      </c>
      <c r="AP15">
        <f t="shared" si="9"/>
        <v>-18.411523369585925</v>
      </c>
      <c r="AQ15">
        <f t="shared" si="9"/>
        <v>-1495.7104467100062</v>
      </c>
      <c r="AR15">
        <f t="shared" si="9"/>
        <v>-105.25785619938065</v>
      </c>
      <c r="AS15">
        <f t="shared" si="9"/>
        <v>53.555082045266566</v>
      </c>
      <c r="AT15">
        <f t="shared" si="9"/>
        <v>207.05729221449539</v>
      </c>
      <c r="AU15">
        <f t="shared" si="9"/>
        <v>155.35451806038128</v>
      </c>
      <c r="AW15">
        <v>12</v>
      </c>
      <c r="AX15">
        <f>(R15*SUMPRODUCT(K16:$K$23, X16:$X$23)-$AZ$3*SUMPRODUCT(K15:$K$22, W16:$W$23))/Z15</f>
        <v>2599.6379312870731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4027.409429807994</v>
      </c>
      <c r="P16">
        <f t="shared" si="22"/>
        <v>201.37047149039972</v>
      </c>
      <c r="Q16" s="4">
        <f t="shared" si="23"/>
        <v>50</v>
      </c>
      <c r="R16">
        <f t="shared" si="0"/>
        <v>1000000</v>
      </c>
      <c r="S16">
        <f t="shared" si="1"/>
        <v>2438.6611913505235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2210.7872426145486</v>
      </c>
      <c r="AC16">
        <f t="shared" si="2"/>
        <v>2044.51464144493</v>
      </c>
      <c r="AE16">
        <f t="shared" si="3"/>
        <v>3376.4827912711407</v>
      </c>
      <c r="AF16">
        <f t="shared" si="4"/>
        <v>-168.82413956355705</v>
      </c>
      <c r="AG16">
        <f t="shared" si="4"/>
        <v>-41.918792341807098</v>
      </c>
      <c r="AH16">
        <f t="shared" si="5"/>
        <v>-3541.1539304972584</v>
      </c>
      <c r="AI16">
        <f t="shared" si="6"/>
        <v>-375.41407113148171</v>
      </c>
      <c r="AJ16">
        <f t="shared" si="7"/>
        <v>166.27260116961861</v>
      </c>
      <c r="AK16">
        <f t="shared" si="24"/>
        <v>463.66725206893358</v>
      </c>
      <c r="AL16">
        <f t="shared" si="8"/>
        <v>254.52578210707048</v>
      </c>
      <c r="AN16">
        <f t="shared" si="9"/>
        <v>1346.7641338257497</v>
      </c>
      <c r="AO16">
        <f t="shared" si="9"/>
        <v>-67.338206691287496</v>
      </c>
      <c r="AP16">
        <f t="shared" si="9"/>
        <v>-16.719980390595108</v>
      </c>
      <c r="AQ16">
        <f t="shared" si="9"/>
        <v>-1412.4458499474158</v>
      </c>
      <c r="AR16">
        <f t="shared" si="9"/>
        <v>-149.73990320354864</v>
      </c>
      <c r="AS16">
        <f t="shared" si="9"/>
        <v>66.320484816939668</v>
      </c>
      <c r="AT16">
        <f t="shared" si="9"/>
        <v>184.94109513316866</v>
      </c>
      <c r="AU16">
        <f t="shared" si="9"/>
        <v>101.52167674655968</v>
      </c>
      <c r="AW16">
        <v>13</v>
      </c>
      <c r="AX16">
        <f>(R16*SUMPRODUCT(K17:$K$23, X17:$X$23)-$AZ$3*SUMPRODUCT(K16:$K$22, W17:$W$23))/Z16</f>
        <v>2438.6611913505235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4027.409429807994</v>
      </c>
      <c r="P17">
        <f t="shared" si="22"/>
        <v>201.37047149039972</v>
      </c>
      <c r="Q17" s="4">
        <f t="shared" si="23"/>
        <v>50</v>
      </c>
      <c r="R17">
        <f t="shared" si="0"/>
        <v>1000000</v>
      </c>
      <c r="S17">
        <f t="shared" si="1"/>
        <v>2227.6591447959067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2044.51464144493</v>
      </c>
      <c r="AC17">
        <f t="shared" si="2"/>
        <v>1840.8433520394531</v>
      </c>
      <c r="AE17">
        <f t="shared" si="3"/>
        <v>3328.080910458269</v>
      </c>
      <c r="AF17">
        <f t="shared" si="4"/>
        <v>-166.40404552291346</v>
      </c>
      <c r="AG17">
        <f t="shared" si="4"/>
        <v>-41.317886453587292</v>
      </c>
      <c r="AH17">
        <f t="shared" si="5"/>
        <v>-3634.3592960346755</v>
      </c>
      <c r="AI17">
        <f t="shared" si="6"/>
        <v>-514.00031755290684</v>
      </c>
      <c r="AJ17">
        <f t="shared" si="7"/>
        <v>203.67128940547695</v>
      </c>
      <c r="AK17">
        <f t="shared" si="24"/>
        <v>445.50421958397391</v>
      </c>
      <c r="AL17">
        <f t="shared" si="8"/>
        <v>135.17519143654403</v>
      </c>
      <c r="AN17">
        <f t="shared" si="9"/>
        <v>1222.8191865370125</v>
      </c>
      <c r="AO17">
        <f t="shared" si="9"/>
        <v>-61.140959326850634</v>
      </c>
      <c r="AP17">
        <f t="shared" si="9"/>
        <v>-15.181212735494217</v>
      </c>
      <c r="AQ17">
        <f t="shared" si="9"/>
        <v>-1335.3534356676444</v>
      </c>
      <c r="AR17">
        <f t="shared" si="9"/>
        <v>-188.85642119297654</v>
      </c>
      <c r="AS17">
        <f t="shared" si="9"/>
        <v>74.833865862190152</v>
      </c>
      <c r="AT17">
        <f t="shared" si="9"/>
        <v>163.68926178404354</v>
      </c>
      <c r="AU17">
        <f t="shared" si="9"/>
        <v>49.66670645325717</v>
      </c>
      <c r="AW17">
        <v>14</v>
      </c>
      <c r="AX17">
        <f>(R17*SUMPRODUCT(K18:$K$23, X18:$X$23)-$AZ$3*SUMPRODUCT(K17:$K$22, W18:$W$23))/Z17</f>
        <v>2227.6591447959067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4027.409429807994</v>
      </c>
      <c r="P18">
        <f t="shared" si="22"/>
        <v>201.37047149039972</v>
      </c>
      <c r="Q18" s="4">
        <f t="shared" si="23"/>
        <v>50</v>
      </c>
      <c r="R18">
        <f t="shared" si="0"/>
        <v>1000000</v>
      </c>
      <c r="S18">
        <f t="shared" si="1"/>
        <v>1969.1774252781677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1840.8433520394531</v>
      </c>
      <c r="AC18">
        <f t="shared" si="2"/>
        <v>1603.6141336158007</v>
      </c>
      <c r="AE18">
        <f t="shared" si="3"/>
        <v>3279.7505194765936</v>
      </c>
      <c r="AF18">
        <f t="shared" si="4"/>
        <v>-163.98752597382972</v>
      </c>
      <c r="AG18">
        <f t="shared" si="4"/>
        <v>-40.717868106508298</v>
      </c>
      <c r="AH18">
        <f t="shared" si="5"/>
        <v>-3736.7896508624344</v>
      </c>
      <c r="AI18">
        <f t="shared" si="6"/>
        <v>-661.74452546617886</v>
      </c>
      <c r="AJ18">
        <f t="shared" si="7"/>
        <v>237.22921842365236</v>
      </c>
      <c r="AK18">
        <f t="shared" si="24"/>
        <v>424.14671820073858</v>
      </c>
      <c r="AL18">
        <f t="shared" si="8"/>
        <v>-0.3685888417879255</v>
      </c>
      <c r="AN18">
        <f t="shared" si="9"/>
        <v>1110.0704571508127</v>
      </c>
      <c r="AO18">
        <f t="shared" si="9"/>
        <v>-55.503522857540645</v>
      </c>
      <c r="AP18">
        <f t="shared" si="9"/>
        <v>-13.781445324814356</v>
      </c>
      <c r="AQ18">
        <f t="shared" si="9"/>
        <v>-1264.7607710940379</v>
      </c>
      <c r="AR18">
        <f t="shared" si="9"/>
        <v>-223.97528212558032</v>
      </c>
      <c r="AS18">
        <f t="shared" si="9"/>
        <v>80.293042224168815</v>
      </c>
      <c r="AT18">
        <f t="shared" si="9"/>
        <v>143.55748663689508</v>
      </c>
      <c r="AU18">
        <f t="shared" si="9"/>
        <v>-0.12475326451644488</v>
      </c>
      <c r="AW18">
        <v>15</v>
      </c>
      <c r="AX18">
        <f>(R18*SUMPRODUCT(K19:$K$23, X19:$X$23)-$AZ$3*SUMPRODUCT(K18:$K$22, W19:$W$23))/Z18</f>
        <v>1969.1774252781677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4027.409429807994</v>
      </c>
      <c r="P19">
        <f t="shared" si="22"/>
        <v>201.37047149039972</v>
      </c>
      <c r="Q19" s="4">
        <f t="shared" si="23"/>
        <v>50</v>
      </c>
      <c r="R19">
        <f t="shared" si="0"/>
        <v>1000000</v>
      </c>
      <c r="S19">
        <f t="shared" si="1"/>
        <v>1659.0436729201163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1603.6141336158007</v>
      </c>
      <c r="AC19">
        <f t="shared" si="2"/>
        <v>1331.1304294714701</v>
      </c>
      <c r="AE19">
        <f t="shared" si="3"/>
        <v>3231.3840385658723</v>
      </c>
      <c r="AF19">
        <f t="shared" si="4"/>
        <v>-161.56920192829364</v>
      </c>
      <c r="AG19">
        <f t="shared" si="4"/>
        <v>-40.117401705541617</v>
      </c>
      <c r="AH19">
        <f t="shared" si="5"/>
        <v>-3865.7543980318983</v>
      </c>
      <c r="AI19">
        <f t="shared" si="6"/>
        <v>-836.05696309986115</v>
      </c>
      <c r="AJ19">
        <f t="shared" si="7"/>
        <v>272.48370414433066</v>
      </c>
      <c r="AK19">
        <f t="shared" si="24"/>
        <v>399.91466384252226</v>
      </c>
      <c r="AL19">
        <f t="shared" si="8"/>
        <v>-163.65859511300823</v>
      </c>
      <c r="AN19">
        <f t="shared" si="9"/>
        <v>1007.4875255802559</v>
      </c>
      <c r="AO19">
        <f t="shared" si="9"/>
        <v>-50.374376279012807</v>
      </c>
      <c r="AP19">
        <f t="shared" si="9"/>
        <v>-12.507885566880242</v>
      </c>
      <c r="AQ19">
        <f t="shared" si="9"/>
        <v>-1205.2728139062865</v>
      </c>
      <c r="AR19">
        <f t="shared" si="9"/>
        <v>-260.66755017192355</v>
      </c>
      <c r="AS19">
        <f t="shared" si="9"/>
        <v>84.955526663785619</v>
      </c>
      <c r="AT19">
        <f t="shared" si="9"/>
        <v>124.68621194798578</v>
      </c>
      <c r="AU19">
        <f t="shared" si="9"/>
        <v>-51.02581156015215</v>
      </c>
      <c r="AW19">
        <v>16</v>
      </c>
      <c r="AX19">
        <f>(R19*SUMPRODUCT(K20:$K$23, X20:$X$23)-$AZ$3*SUMPRODUCT(K19:$K$22, W20:$W$23))/Z19</f>
        <v>1659.0436729201163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4027.409429807994</v>
      </c>
      <c r="P20">
        <f t="shared" si="22"/>
        <v>201.37047149039972</v>
      </c>
      <c r="Q20" s="4">
        <f t="shared" si="23"/>
        <v>50</v>
      </c>
      <c r="R20">
        <f t="shared" si="0"/>
        <v>1000000</v>
      </c>
      <c r="S20">
        <f t="shared" si="1"/>
        <v>1301.3940915192657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1331.1304294714701</v>
      </c>
      <c r="AC20">
        <f t="shared" si="2"/>
        <v>1028.5220002928086</v>
      </c>
      <c r="AE20">
        <f t="shared" si="3"/>
        <v>3182.9552859798855</v>
      </c>
      <c r="AF20">
        <f t="shared" si="4"/>
        <v>-159.1477642989943</v>
      </c>
      <c r="AG20">
        <f t="shared" si="4"/>
        <v>-39.516162206180667</v>
      </c>
      <c r="AH20">
        <f t="shared" si="5"/>
        <v>-4001.3096461107211</v>
      </c>
      <c r="AI20">
        <f t="shared" si="6"/>
        <v>-1017.0182866360105</v>
      </c>
      <c r="AJ20">
        <f t="shared" si="7"/>
        <v>302.60842917866148</v>
      </c>
      <c r="AK20">
        <f t="shared" si="24"/>
        <v>372.66075035600994</v>
      </c>
      <c r="AL20">
        <f t="shared" si="8"/>
        <v>-341.74910710133912</v>
      </c>
      <c r="AN20">
        <f t="shared" si="9"/>
        <v>914.16166779760795</v>
      </c>
      <c r="AO20">
        <f t="shared" si="9"/>
        <v>-45.7080833898804</v>
      </c>
      <c r="AP20">
        <f t="shared" si="9"/>
        <v>-11.349251717886434</v>
      </c>
      <c r="AQ20">
        <f t="shared" si="9"/>
        <v>-1149.1973875898011</v>
      </c>
      <c r="AR20">
        <f t="shared" si="9"/>
        <v>-292.09305489996012</v>
      </c>
      <c r="AS20">
        <f t="shared" si="9"/>
        <v>86.910748487758568</v>
      </c>
      <c r="AT20">
        <f t="shared" si="9"/>
        <v>107.03014728756416</v>
      </c>
      <c r="AU20">
        <f t="shared" si="9"/>
        <v>-98.152159124637407</v>
      </c>
      <c r="AW20">
        <v>17</v>
      </c>
      <c r="AX20">
        <f>(R20*SUMPRODUCT(K21:$K$23, X21:$X$23)-$AZ$3*SUMPRODUCT(K20:$K$22, W21:$W$23))/Z20</f>
        <v>1301.3940915192657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4027.409429807994</v>
      </c>
      <c r="P21">
        <f t="shared" si="22"/>
        <v>201.37047149039972</v>
      </c>
      <c r="Q21" s="4">
        <f t="shared" si="23"/>
        <v>50</v>
      </c>
      <c r="R21">
        <f t="shared" si="0"/>
        <v>1000000</v>
      </c>
      <c r="S21">
        <f t="shared" si="1"/>
        <v>904.77884653256581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1028.5220002928086</v>
      </c>
      <c r="AC21">
        <f t="shared" si="2"/>
        <v>704.18084666347636</v>
      </c>
      <c r="AE21">
        <f t="shared" si="3"/>
        <v>3134.4947917508421</v>
      </c>
      <c r="AF21">
        <f t="shared" si="4"/>
        <v>-156.7247395875421</v>
      </c>
      <c r="AG21">
        <f t="shared" si="4"/>
        <v>-38.914528636591569</v>
      </c>
      <c r="AH21">
        <f t="shared" si="5"/>
        <v>-4129.4389505458794</v>
      </c>
      <c r="AI21">
        <f t="shared" si="6"/>
        <v>-1190.5834270191708</v>
      </c>
      <c r="AJ21">
        <f t="shared" si="7"/>
        <v>324.34115362933221</v>
      </c>
      <c r="AK21">
        <f t="shared" si="24"/>
        <v>342.82642351277417</v>
      </c>
      <c r="AL21">
        <f t="shared" si="8"/>
        <v>-523.41584987706437</v>
      </c>
      <c r="AN21">
        <f t="shared" si="9"/>
        <v>829.2803760647746</v>
      </c>
      <c r="AO21">
        <f t="shared" si="9"/>
        <v>-41.46401880323873</v>
      </c>
      <c r="AP21">
        <f t="shared" si="9"/>
        <v>-10.295456552381246</v>
      </c>
      <c r="AQ21">
        <f t="shared" si="9"/>
        <v>-1092.5086539806962</v>
      </c>
      <c r="AR21">
        <f t="shared" si="9"/>
        <v>-314.98775327154146</v>
      </c>
      <c r="AS21">
        <f t="shared" si="9"/>
        <v>85.809603054014445</v>
      </c>
      <c r="AT21">
        <f t="shared" si="9"/>
        <v>90.700174766222332</v>
      </c>
      <c r="AU21">
        <f t="shared" si="9"/>
        <v>-138.4779754513047</v>
      </c>
      <c r="AW21">
        <v>18</v>
      </c>
      <c r="AX21">
        <f>(R21*SUMPRODUCT(K22:$K$23, X22:$X$23)-$AZ$3*SUMPRODUCT(K21:$K$22, W22:$W$23))/Z21</f>
        <v>904.77884653256581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4027.409429807994</v>
      </c>
      <c r="P22">
        <f t="shared" si="22"/>
        <v>201.37047149039972</v>
      </c>
      <c r="Q22" s="4">
        <f t="shared" si="23"/>
        <v>50</v>
      </c>
      <c r="R22">
        <f t="shared" si="0"/>
        <v>1000000</v>
      </c>
      <c r="S22">
        <f t="shared" si="1"/>
        <v>469.92017070933167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704.18084666347636</v>
      </c>
      <c r="AC22">
        <f t="shared" si="2"/>
        <v>360.0699438114774</v>
      </c>
      <c r="AE22">
        <f t="shared" si="3"/>
        <v>3085.9477364162049</v>
      </c>
      <c r="AF22">
        <f t="shared" si="4"/>
        <v>-154.29738682081026</v>
      </c>
      <c r="AG22">
        <f t="shared" si="4"/>
        <v>-38.311820417068034</v>
      </c>
      <c r="AH22">
        <f t="shared" si="5"/>
        <v>-4271.25866315229</v>
      </c>
      <c r="AI22">
        <f t="shared" si="6"/>
        <v>-1377.9201339739634</v>
      </c>
      <c r="AJ22">
        <f t="shared" si="7"/>
        <v>344.11090285199896</v>
      </c>
      <c r="AK22">
        <f t="shared" si="24"/>
        <v>311.12534712626416</v>
      </c>
      <c r="AL22">
        <f t="shared" si="8"/>
        <v>-722.68388399570017</v>
      </c>
      <c r="AN22">
        <f t="shared" si="9"/>
        <v>752.07953189680961</v>
      </c>
      <c r="AO22">
        <f t="shared" si="9"/>
        <v>-37.603976594840482</v>
      </c>
      <c r="AP22">
        <f t="shared" si="9"/>
        <v>-9.3370135940296599</v>
      </c>
      <c r="AQ22">
        <f t="shared" si="9"/>
        <v>-1040.9528904479532</v>
      </c>
      <c r="AR22">
        <f t="shared" si="9"/>
        <v>-335.81434874001377</v>
      </c>
      <c r="AS22">
        <f t="shared" si="9"/>
        <v>83.863625972509169</v>
      </c>
      <c r="AT22">
        <f t="shared" si="9"/>
        <v>75.824681885148607</v>
      </c>
      <c r="AU22">
        <f t="shared" si="9"/>
        <v>-176.12604088235599</v>
      </c>
      <c r="AW22">
        <v>19</v>
      </c>
      <c r="AX22">
        <f>(R22*SUMPRODUCT(K23:$K$23, X23:$X$23)-$AZ$3*SUMPRODUCT(K22:$K$22, W23:$W$23))/Z22</f>
        <v>469.92017070933167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4027.409429807994</v>
      </c>
      <c r="P23">
        <f t="shared" si="22"/>
        <v>201.37047149039972</v>
      </c>
      <c r="Q23" s="4">
        <f t="shared" si="23"/>
        <v>50</v>
      </c>
      <c r="R23">
        <f t="shared" si="0"/>
        <v>1000000</v>
      </c>
      <c r="S23">
        <f t="shared" si="1"/>
        <v>477.4480948203643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360.0699438114774</v>
      </c>
      <c r="AC23">
        <f t="shared" si="2"/>
        <v>360.0699438114774</v>
      </c>
      <c r="AE23">
        <f t="shared" si="3"/>
        <v>3037.2915984561309</v>
      </c>
      <c r="AF23">
        <f t="shared" si="4"/>
        <v>-151.86457992280657</v>
      </c>
      <c r="AG23">
        <f t="shared" si="4"/>
        <v>-37.707757944552128</v>
      </c>
      <c r="AH23">
        <f t="shared" si="5"/>
        <v>-4418.8853669046284</v>
      </c>
      <c r="AI23">
        <f t="shared" si="6"/>
        <v>-1571.1661063158563</v>
      </c>
      <c r="AJ23">
        <f t="shared" si="7"/>
        <v>0</v>
      </c>
      <c r="AK23">
        <f t="shared" si="24"/>
        <v>277.72366606176939</v>
      </c>
      <c r="AL23">
        <f t="shared" si="8"/>
        <v>-1293.4424402540869</v>
      </c>
      <c r="AN23">
        <f t="shared" si="9"/>
        <v>681.87231608533818</v>
      </c>
      <c r="AO23">
        <f t="shared" si="9"/>
        <v>-34.093615804266911</v>
      </c>
      <c r="AP23">
        <f t="shared" si="9"/>
        <v>-8.4653960314862537</v>
      </c>
      <c r="AQ23">
        <f t="shared" si="9"/>
        <v>-992.04027732419524</v>
      </c>
      <c r="AR23">
        <f t="shared" si="9"/>
        <v>-352.72697307461021</v>
      </c>
      <c r="AS23">
        <f t="shared" si="9"/>
        <v>0</v>
      </c>
      <c r="AT23">
        <f t="shared" si="9"/>
        <v>62.348995238227509</v>
      </c>
      <c r="AU23">
        <f t="shared" si="9"/>
        <v>-290.37797783638274</v>
      </c>
      <c r="AW23">
        <v>20</v>
      </c>
      <c r="AX23">
        <f>(R23*SUMPRODUCT(K$23:$K24, X$23:$X24)-$AZ$3*SUMPRODUCT(K$22:$K23, W$23:$W24))/Z23</f>
        <v>477.4480948203643</v>
      </c>
    </row>
    <row r="25" spans="5:50" x14ac:dyDescent="0.25">
      <c r="AN25" s="8">
        <f t="shared" ref="AN25:AU25" si="25">SUM(AN3:AN23)</f>
        <v>36843.695849391064</v>
      </c>
      <c r="AO25" s="8">
        <f t="shared" si="25"/>
        <v>-4862.7418648255507</v>
      </c>
      <c r="AP25" s="8">
        <f t="shared" si="25"/>
        <v>-807.41184862781108</v>
      </c>
      <c r="AQ25" s="8">
        <f t="shared" si="25"/>
        <v>-33520.400100649014</v>
      </c>
      <c r="AR25" s="8">
        <f t="shared" si="25"/>
        <v>-2346.8579647113138</v>
      </c>
      <c r="AS25" s="8">
        <f t="shared" si="25"/>
        <v>-1280.1482634299707</v>
      </c>
      <c r="AT25" s="8">
        <f t="shared" si="25"/>
        <v>3627.0062281412866</v>
      </c>
      <c r="AU25" s="9">
        <f t="shared" si="25"/>
        <v>2.0463630789890885E-12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8404-46E1-41B1-9877-3D91F4623D4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6080.635479391739</v>
      </c>
      <c r="K3">
        <v>1</v>
      </c>
      <c r="L3" s="2">
        <v>0</v>
      </c>
      <c r="O3">
        <f>$C$3</f>
        <v>6080.635479391739</v>
      </c>
      <c r="P3">
        <f>O3*B5</f>
        <v>4864.508383513391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6080.635479391739</v>
      </c>
      <c r="AF3">
        <f t="shared" ref="AF3:AG23" si="4">-$Z3*P3</f>
        <v>-4864.508383513391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816.12709587834797</v>
      </c>
      <c r="AJ3">
        <f t="shared" ref="AJ3:AJ23" si="7">AB3-AC3</f>
        <v>0</v>
      </c>
      <c r="AL3">
        <f t="shared" ref="AL3:AL23" si="8">SUM(AI3:AK3)</f>
        <v>816.12709587834797</v>
      </c>
      <c r="AN3">
        <f t="shared" ref="AN3:AU23" si="9">AE3*$K3</f>
        <v>6080.635479391739</v>
      </c>
      <c r="AO3">
        <f t="shared" si="9"/>
        <v>-4864.508383513391</v>
      </c>
      <c r="AP3">
        <f t="shared" si="9"/>
        <v>-400</v>
      </c>
      <c r="AQ3">
        <f t="shared" si="9"/>
        <v>0</v>
      </c>
      <c r="AR3">
        <f t="shared" si="9"/>
        <v>816.12709587834797</v>
      </c>
      <c r="AS3">
        <f t="shared" si="9"/>
        <v>0</v>
      </c>
      <c r="AT3">
        <f t="shared" si="9"/>
        <v>0</v>
      </c>
      <c r="AU3">
        <f t="shared" si="9"/>
        <v>816.12709587834797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5126.7498612709442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1534.1535027340651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1512.9024084141929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-1512.9024084141929</v>
      </c>
      <c r="AK4">
        <f>H4*SUM(AB4, AE4:AF4)</f>
        <v>0</v>
      </c>
      <c r="AL4">
        <f t="shared" si="8"/>
        <v>-5364.9024084141929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-1419.3661773282604</v>
      </c>
      <c r="AT4">
        <f t="shared" si="9"/>
        <v>0</v>
      </c>
      <c r="AU4">
        <f t="shared" si="9"/>
        <v>-5033.2136301850005</v>
      </c>
      <c r="AW4">
        <v>1</v>
      </c>
      <c r="AX4">
        <f>(R4*SUMPRODUCT(K5:$K$23, X5:$X$23)-$AZ$3*SUMPRODUCT(K4:$K$22, W5:$W$23))/Z4</f>
        <v>1534.1535027340651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6080.635479391739</v>
      </c>
      <c r="P5">
        <f t="shared" ref="P5:P23" si="22">O5*$C$5</f>
        <v>304.03177396958694</v>
      </c>
      <c r="Q5" s="4">
        <f t="shared" ref="Q5:Q23" si="23">$C$8</f>
        <v>50</v>
      </c>
      <c r="R5">
        <f t="shared" si="0"/>
        <v>1000000</v>
      </c>
      <c r="S5">
        <f t="shared" si="1"/>
        <v>2926.3542624700181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1512.9024084141929</v>
      </c>
      <c r="AC5">
        <f t="shared" si="2"/>
        <v>2845.4025164890991</v>
      </c>
      <c r="AE5">
        <f t="shared" si="3"/>
        <v>5912.4268434643836</v>
      </c>
      <c r="AF5">
        <f t="shared" si="4"/>
        <v>-295.6213421732192</v>
      </c>
      <c r="AG5">
        <f t="shared" si="4"/>
        <v>-48.616849862999999</v>
      </c>
      <c r="AH5">
        <f t="shared" si="5"/>
        <v>-3949.5227399999999</v>
      </c>
      <c r="AI5">
        <f t="shared" si="6"/>
        <v>1618.6659114281642</v>
      </c>
      <c r="AJ5">
        <f t="shared" si="7"/>
        <v>-1332.5001080749062</v>
      </c>
      <c r="AK5">
        <f>H5*SUM(AB5, AE5:AF5)</f>
        <v>616.00676339854294</v>
      </c>
      <c r="AL5">
        <f t="shared" si="8"/>
        <v>902.17256675180101</v>
      </c>
      <c r="AN5">
        <f t="shared" si="9"/>
        <v>5105.7501756005859</v>
      </c>
      <c r="AO5">
        <f t="shared" si="9"/>
        <v>-255.28750878002933</v>
      </c>
      <c r="AP5">
        <f t="shared" si="9"/>
        <v>-41.983688982054609</v>
      </c>
      <c r="AQ5">
        <f t="shared" si="9"/>
        <v>-3410.6597776485423</v>
      </c>
      <c r="AR5">
        <f t="shared" si="9"/>
        <v>1397.8192001899597</v>
      </c>
      <c r="AS5">
        <f t="shared" si="9"/>
        <v>-1150.6971402634381</v>
      </c>
      <c r="AT5">
        <f t="shared" si="9"/>
        <v>531.96034786797372</v>
      </c>
      <c r="AU5">
        <f t="shared" si="9"/>
        <v>779.08240779449523</v>
      </c>
      <c r="AW5">
        <v>2</v>
      </c>
      <c r="AX5">
        <f>(R5*SUMPRODUCT(K6:$K$23, X6:$X$23)-$AZ$3*SUMPRODUCT(K5:$K$22, W6:$W$23))/Z5</f>
        <v>2926.3542624700181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6080.635479391739</v>
      </c>
      <c r="P6">
        <f t="shared" si="22"/>
        <v>304.03177396958694</v>
      </c>
      <c r="Q6" s="4">
        <f t="shared" si="23"/>
        <v>50</v>
      </c>
      <c r="R6">
        <f t="shared" si="0"/>
        <v>1000000</v>
      </c>
      <c r="S6">
        <f t="shared" si="1"/>
        <v>4169.6497931033809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2845.4025164890991</v>
      </c>
      <c r="AC6">
        <f t="shared" si="2"/>
        <v>3996.8795868390448</v>
      </c>
      <c r="AE6">
        <f t="shared" si="3"/>
        <v>5828.683229653554</v>
      </c>
      <c r="AF6">
        <f t="shared" si="4"/>
        <v>-291.43416148267772</v>
      </c>
      <c r="AG6">
        <f t="shared" si="4"/>
        <v>-47.928240801540468</v>
      </c>
      <c r="AH6">
        <f t="shared" si="5"/>
        <v>-4048.8112565906404</v>
      </c>
      <c r="AI6">
        <f t="shared" si="6"/>
        <v>1440.509570778695</v>
      </c>
      <c r="AJ6">
        <f t="shared" si="7"/>
        <v>-1151.4770703499457</v>
      </c>
      <c r="AK6">
        <f>H6*SUM(AB6, AE6:AF6)</f>
        <v>912.03249241100548</v>
      </c>
      <c r="AL6">
        <f t="shared" si="8"/>
        <v>1201.0649928397547</v>
      </c>
      <c r="AN6">
        <f t="shared" si="9"/>
        <v>4539.5313222523264</v>
      </c>
      <c r="AO6">
        <f t="shared" si="9"/>
        <v>-226.97656611261633</v>
      </c>
      <c r="AP6">
        <f t="shared" si="9"/>
        <v>-37.327770572973293</v>
      </c>
      <c r="AQ6">
        <f t="shared" si="9"/>
        <v>-3153.3203629378681</v>
      </c>
      <c r="AR6">
        <f t="shared" si="9"/>
        <v>1121.9066226288678</v>
      </c>
      <c r="AS6">
        <f t="shared" si="9"/>
        <v>-896.80053311451218</v>
      </c>
      <c r="AT6">
        <f t="shared" si="9"/>
        <v>710.3148177873619</v>
      </c>
      <c r="AU6">
        <f t="shared" si="9"/>
        <v>935.42090730171742</v>
      </c>
      <c r="AW6">
        <v>3</v>
      </c>
      <c r="AX6">
        <f>(R6*SUMPRODUCT(K7:$K$23, X7:$X$23)-$AZ$3*SUMPRODUCT(K6:$K$22, W7:$W$23))/Z6</f>
        <v>4169.6497931033809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6080.635479391739</v>
      </c>
      <c r="P7">
        <f t="shared" si="22"/>
        <v>304.03177396958694</v>
      </c>
      <c r="Q7" s="4">
        <f t="shared" si="23"/>
        <v>50</v>
      </c>
      <c r="R7">
        <f t="shared" si="0"/>
        <v>1000000</v>
      </c>
      <c r="S7">
        <f t="shared" si="1"/>
        <v>5180.5350624250068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3996.8795868390448</v>
      </c>
      <c r="AC7">
        <f t="shared" si="2"/>
        <v>4894.6927687637362</v>
      </c>
      <c r="AE7">
        <f t="shared" si="3"/>
        <v>5745.129055556471</v>
      </c>
      <c r="AF7">
        <f t="shared" si="4"/>
        <v>-287.25645277782354</v>
      </c>
      <c r="AG7">
        <f t="shared" si="4"/>
        <v>-47.241189469650386</v>
      </c>
      <c r="AH7">
        <f t="shared" si="5"/>
        <v>-4155.3784774935593</v>
      </c>
      <c r="AI7">
        <f t="shared" si="6"/>
        <v>1255.2529358154379</v>
      </c>
      <c r="AJ7">
        <f t="shared" si="7"/>
        <v>-897.81318192469143</v>
      </c>
      <c r="AK7">
        <f>H7*SUM(AB7, AE7:AF7)</f>
        <v>989.91255425297254</v>
      </c>
      <c r="AL7">
        <f t="shared" si="8"/>
        <v>1347.352308143719</v>
      </c>
      <c r="AN7">
        <f t="shared" si="9"/>
        <v>4050.3821315722275</v>
      </c>
      <c r="AO7">
        <f t="shared" si="9"/>
        <v>-202.51910657861137</v>
      </c>
      <c r="AP7">
        <f t="shared" si="9"/>
        <v>-33.305582494622726</v>
      </c>
      <c r="AQ7">
        <f t="shared" si="9"/>
        <v>-2929.5896702061968</v>
      </c>
      <c r="AR7">
        <f t="shared" si="9"/>
        <v>884.96777229279678</v>
      </c>
      <c r="AS7">
        <f t="shared" si="9"/>
        <v>-632.96863036361276</v>
      </c>
      <c r="AT7">
        <f t="shared" si="9"/>
        <v>697.89974825498541</v>
      </c>
      <c r="AU7">
        <f t="shared" si="9"/>
        <v>949.89889018416943</v>
      </c>
      <c r="AW7">
        <v>4</v>
      </c>
      <c r="AX7">
        <f>(R7*SUMPRODUCT(K8:$K$23, X8:$X$23)-$AZ$3*SUMPRODUCT(K7:$K$22, W8:$W$23))/Z7</f>
        <v>5180.5350624250068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6080.635479391739</v>
      </c>
      <c r="P8">
        <f t="shared" si="22"/>
        <v>304.03177396958694</v>
      </c>
      <c r="Q8" s="4">
        <f t="shared" si="23"/>
        <v>50</v>
      </c>
      <c r="R8">
        <f t="shared" si="0"/>
        <v>1000000</v>
      </c>
      <c r="S8">
        <f t="shared" si="1"/>
        <v>5908.1995747470919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4894.6927687637362</v>
      </c>
      <c r="AC8">
        <f t="shared" si="2"/>
        <v>5501.1426932322793</v>
      </c>
      <c r="AE8">
        <f t="shared" si="3"/>
        <v>5661.6982914116797</v>
      </c>
      <c r="AF8">
        <f t="shared" si="4"/>
        <v>-283.08491457058398</v>
      </c>
      <c r="AG8">
        <f t="shared" si="4"/>
        <v>-46.555152916172119</v>
      </c>
      <c r="AH8">
        <f t="shared" si="5"/>
        <v>-4272.4931756351807</v>
      </c>
      <c r="AI8">
        <f t="shared" si="6"/>
        <v>1059.5650482897427</v>
      </c>
      <c r="AJ8">
        <f t="shared" si="7"/>
        <v>-606.44992446854303</v>
      </c>
      <c r="AK8">
        <f t="shared" ref="AK8:AK23" si="24">H8*SUM(AB8:AB8, AE8:AF8)</f>
        <v>744.81469555635044</v>
      </c>
      <c r="AL8">
        <f t="shared" si="8"/>
        <v>1197.9298193775501</v>
      </c>
      <c r="AN8">
        <f t="shared" si="9"/>
        <v>3721.7365801935057</v>
      </c>
      <c r="AO8">
        <f t="shared" si="9"/>
        <v>-186.08682900967528</v>
      </c>
      <c r="AP8">
        <f t="shared" si="9"/>
        <v>-30.603187716210542</v>
      </c>
      <c r="AQ8">
        <f t="shared" si="9"/>
        <v>-2808.5378842085584</v>
      </c>
      <c r="AR8">
        <f t="shared" si="9"/>
        <v>696.50867925906141</v>
      </c>
      <c r="AS8">
        <f t="shared" si="9"/>
        <v>-398.65191534029913</v>
      </c>
      <c r="AT8">
        <f t="shared" si="9"/>
        <v>489.60646704234591</v>
      </c>
      <c r="AU8">
        <f t="shared" si="9"/>
        <v>787.46323096110825</v>
      </c>
      <c r="AW8">
        <v>5</v>
      </c>
      <c r="AX8">
        <f>(R8*SUMPRODUCT(K9:$K$23, X9:$X$23)-$AZ$3*SUMPRODUCT(K8:$K$22, W9:$W$23))/Z8</f>
        <v>5908.1995747470919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6080.635479391739</v>
      </c>
      <c r="P9">
        <f t="shared" si="22"/>
        <v>304.03177396958694</v>
      </c>
      <c r="Q9" s="4">
        <f t="shared" si="23"/>
        <v>50</v>
      </c>
      <c r="R9">
        <f t="shared" si="0"/>
        <v>1000000</v>
      </c>
      <c r="S9">
        <f t="shared" si="1"/>
        <v>6407.1221765601149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5501.1426932322793</v>
      </c>
      <c r="AC9">
        <f t="shared" si="2"/>
        <v>5877.7150076789403</v>
      </c>
      <c r="AE9">
        <f t="shared" si="3"/>
        <v>5578.2052267082317</v>
      </c>
      <c r="AF9">
        <f t="shared" si="4"/>
        <v>-278.91026133541158</v>
      </c>
      <c r="AG9">
        <f t="shared" si="4"/>
        <v>-45.868604076117329</v>
      </c>
      <c r="AH9">
        <f t="shared" si="5"/>
        <v>-4419.9462178613821</v>
      </c>
      <c r="AI9">
        <f t="shared" si="6"/>
        <v>833.48014343532031</v>
      </c>
      <c r="AJ9">
        <f t="shared" si="7"/>
        <v>-376.57231444666104</v>
      </c>
      <c r="AK9">
        <f t="shared" si="24"/>
        <v>563.78284577918623</v>
      </c>
      <c r="AL9">
        <f t="shared" si="8"/>
        <v>1020.6906747678455</v>
      </c>
      <c r="AN9">
        <f t="shared" si="9"/>
        <v>3484.9383490262235</v>
      </c>
      <c r="AO9">
        <f t="shared" si="9"/>
        <v>-174.24691745131116</v>
      </c>
      <c r="AP9">
        <f t="shared" si="9"/>
        <v>-28.65603735692795</v>
      </c>
      <c r="AQ9">
        <f t="shared" si="9"/>
        <v>-2761.3254531239595</v>
      </c>
      <c r="AR9">
        <f t="shared" si="9"/>
        <v>520.70994109402488</v>
      </c>
      <c r="AS9">
        <f t="shared" si="9"/>
        <v>-235.26049086780444</v>
      </c>
      <c r="AT9">
        <f t="shared" si="9"/>
        <v>352.21874777426319</v>
      </c>
      <c r="AU9">
        <f t="shared" si="9"/>
        <v>637.6681980004837</v>
      </c>
      <c r="AW9">
        <v>6</v>
      </c>
      <c r="AX9">
        <f>(R9*SUMPRODUCT(K10:$K$23, X10:$X$23)-$AZ$3*SUMPRODUCT(K9:$K$22, W10:$W$23))/Z9</f>
        <v>6407.1221765601149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6080.635479391739</v>
      </c>
      <c r="P10">
        <f t="shared" si="22"/>
        <v>304.03177396958694</v>
      </c>
      <c r="Q10" s="4">
        <f t="shared" si="23"/>
        <v>50</v>
      </c>
      <c r="R10">
        <f t="shared" si="0"/>
        <v>1000000</v>
      </c>
      <c r="S10">
        <f t="shared" si="1"/>
        <v>6751.0166141272521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5877.7150076789403</v>
      </c>
      <c r="AC10">
        <f t="shared" si="2"/>
        <v>6100.3767627625821</v>
      </c>
      <c r="AE10">
        <f t="shared" si="3"/>
        <v>5494.6046649755554</v>
      </c>
      <c r="AF10">
        <f t="shared" si="4"/>
        <v>-274.73023324877778</v>
      </c>
      <c r="AG10">
        <f t="shared" si="4"/>
        <v>-45.18117130682856</v>
      </c>
      <c r="AH10">
        <f t="shared" si="5"/>
        <v>-4574.9345705519427</v>
      </c>
      <c r="AI10">
        <f t="shared" si="6"/>
        <v>599.75868986800651</v>
      </c>
      <c r="AJ10">
        <f t="shared" si="7"/>
        <v>-222.66175508364176</v>
      </c>
      <c r="AK10">
        <f t="shared" si="24"/>
        <v>582.62344556880021</v>
      </c>
      <c r="AL10">
        <f t="shared" si="8"/>
        <v>959.72038035316496</v>
      </c>
      <c r="AN10">
        <f t="shared" si="9"/>
        <v>3261.4817843129381</v>
      </c>
      <c r="AO10">
        <f t="shared" si="9"/>
        <v>-163.07408921564692</v>
      </c>
      <c r="AP10">
        <f t="shared" si="9"/>
        <v>-26.818593182954558</v>
      </c>
      <c r="AQ10">
        <f t="shared" si="9"/>
        <v>-2715.5849558004693</v>
      </c>
      <c r="AR10">
        <f t="shared" si="9"/>
        <v>356.00414611386759</v>
      </c>
      <c r="AS10">
        <f t="shared" si="9"/>
        <v>-132.16733551324154</v>
      </c>
      <c r="AT10">
        <f t="shared" si="9"/>
        <v>345.83302543109102</v>
      </c>
      <c r="AU10">
        <f t="shared" si="9"/>
        <v>569.66983603171707</v>
      </c>
      <c r="AW10">
        <v>7</v>
      </c>
      <c r="AX10">
        <f>(R10*SUMPRODUCT(K11:$K$23, X11:$X$23)-$AZ$3*SUMPRODUCT(K10:$K$22, W11:$W$23))/Z10</f>
        <v>6751.0166141272521</v>
      </c>
    </row>
    <row r="11" spans="1:52" x14ac:dyDescent="0.25">
      <c r="A11" t="s">
        <v>33</v>
      </c>
      <c r="C11" s="7">
        <f>AU25</f>
        <v>3.0695446184836328E-12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6080.635479391739</v>
      </c>
      <c r="P11">
        <f t="shared" si="22"/>
        <v>304.03177396958694</v>
      </c>
      <c r="Q11" s="4">
        <f t="shared" si="23"/>
        <v>50</v>
      </c>
      <c r="R11">
        <f t="shared" si="0"/>
        <v>1000000</v>
      </c>
      <c r="S11">
        <f t="shared" si="1"/>
        <v>6950.4192730098866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6100.3767627625821</v>
      </c>
      <c r="AC11">
        <f t="shared" si="2"/>
        <v>6184.9401250371811</v>
      </c>
      <c r="AE11">
        <f t="shared" si="3"/>
        <v>5410.9493089513026</v>
      </c>
      <c r="AF11">
        <f t="shared" si="4"/>
        <v>-270.54746544756512</v>
      </c>
      <c r="AG11">
        <f t="shared" si="4"/>
        <v>-44.493287973682101</v>
      </c>
      <c r="AH11">
        <f t="shared" si="5"/>
        <v>-4721.4324015635839</v>
      </c>
      <c r="AI11">
        <f t="shared" si="6"/>
        <v>374.47615396647143</v>
      </c>
      <c r="AJ11">
        <f t="shared" si="7"/>
        <v>-84.563362274599058</v>
      </c>
      <c r="AK11">
        <f t="shared" si="24"/>
        <v>578.90009822271543</v>
      </c>
      <c r="AL11">
        <f t="shared" si="8"/>
        <v>868.8128899145878</v>
      </c>
      <c r="AN11">
        <f t="shared" si="9"/>
        <v>3054.5180448376354</v>
      </c>
      <c r="AO11">
        <f t="shared" si="9"/>
        <v>-152.72590224188176</v>
      </c>
      <c r="AP11">
        <f t="shared" si="9"/>
        <v>-25.116766620774204</v>
      </c>
      <c r="AQ11">
        <f t="shared" si="9"/>
        <v>-2665.2810153292921</v>
      </c>
      <c r="AR11">
        <f t="shared" si="9"/>
        <v>211.39436064568721</v>
      </c>
      <c r="AS11">
        <f t="shared" si="9"/>
        <v>-47.736598746656199</v>
      </c>
      <c r="AT11">
        <f t="shared" si="9"/>
        <v>326.79308106885054</v>
      </c>
      <c r="AU11">
        <f t="shared" si="9"/>
        <v>490.45084296788156</v>
      </c>
      <c r="AW11">
        <v>8</v>
      </c>
      <c r="AX11">
        <f>(R11*SUMPRODUCT(K12:$K$23, X12:$X$23)-$AZ$3*SUMPRODUCT(K11:$K$22, W12:$W$23))/Z11</f>
        <v>6950.4192730098866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6080.635479391739</v>
      </c>
      <c r="P12">
        <f t="shared" si="22"/>
        <v>304.03177396958694</v>
      </c>
      <c r="Q12" s="4">
        <f t="shared" si="23"/>
        <v>50</v>
      </c>
      <c r="R12">
        <f t="shared" si="0"/>
        <v>1000000</v>
      </c>
      <c r="S12">
        <f t="shared" si="1"/>
        <v>7007.8829787001814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6184.9401250371811</v>
      </c>
      <c r="AC12">
        <f t="shared" si="2"/>
        <v>6139.4907778530323</v>
      </c>
      <c r="AE12">
        <f t="shared" si="3"/>
        <v>5327.144526054265</v>
      </c>
      <c r="AF12">
        <f t="shared" si="4"/>
        <v>-266.35722630271329</v>
      </c>
      <c r="AG12">
        <f t="shared" si="4"/>
        <v>-43.804175929545714</v>
      </c>
      <c r="AH12">
        <f t="shared" si="5"/>
        <v>-4883.5832879913469</v>
      </c>
      <c r="AI12">
        <f t="shared" si="6"/>
        <v>133.39983583065896</v>
      </c>
      <c r="AJ12">
        <f t="shared" si="7"/>
        <v>45.449347184148792</v>
      </c>
      <c r="AK12">
        <f t="shared" si="24"/>
        <v>583.65325334653528</v>
      </c>
      <c r="AL12">
        <f t="shared" si="8"/>
        <v>762.50243636134303</v>
      </c>
      <c r="AN12">
        <f t="shared" si="9"/>
        <v>2858.8360769647211</v>
      </c>
      <c r="AO12">
        <f t="shared" si="9"/>
        <v>-142.94180384823608</v>
      </c>
      <c r="AP12">
        <f t="shared" si="9"/>
        <v>-23.507708089506277</v>
      </c>
      <c r="AQ12">
        <f t="shared" si="9"/>
        <v>-2620.7969429567224</v>
      </c>
      <c r="AR12">
        <f t="shared" si="9"/>
        <v>71.589622070256198</v>
      </c>
      <c r="AS12">
        <f t="shared" si="9"/>
        <v>24.390596644986907</v>
      </c>
      <c r="AT12">
        <f t="shared" si="9"/>
        <v>313.22014429009477</v>
      </c>
      <c r="AU12">
        <f t="shared" si="9"/>
        <v>409.20036300533786</v>
      </c>
      <c r="AW12">
        <v>9</v>
      </c>
      <c r="AX12">
        <f>(R12*SUMPRODUCT(K13:$K$23, X13:$X$23)-$AZ$3*SUMPRODUCT(K12:$K$22, W13:$W$23))/Z12</f>
        <v>7007.8829787001814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6080.635479391739</v>
      </c>
      <c r="P13">
        <f t="shared" si="22"/>
        <v>304.03177396958694</v>
      </c>
      <c r="Q13" s="4">
        <f t="shared" si="23"/>
        <v>50</v>
      </c>
      <c r="R13">
        <f t="shared" si="0"/>
        <v>1000000</v>
      </c>
      <c r="S13">
        <f t="shared" si="1"/>
        <v>6925.6262037372226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6139.4907778530323</v>
      </c>
      <c r="AC13">
        <f t="shared" si="2"/>
        <v>5971.7618519320058</v>
      </c>
      <c r="AE13">
        <f t="shared" si="3"/>
        <v>5243.1514383119675</v>
      </c>
      <c r="AF13">
        <f t="shared" si="4"/>
        <v>-262.1575719155984</v>
      </c>
      <c r="AG13">
        <f t="shared" si="4"/>
        <v>-43.113515487664564</v>
      </c>
      <c r="AH13">
        <f t="shared" si="5"/>
        <v>-5052.3736517138032</v>
      </c>
      <c r="AI13">
        <f t="shared" si="6"/>
        <v>-114.49330080509844</v>
      </c>
      <c r="AJ13">
        <f t="shared" si="7"/>
        <v>167.72892592102653</v>
      </c>
      <c r="AK13">
        <f t="shared" si="24"/>
        <v>574.92905610769412</v>
      </c>
      <c r="AL13">
        <f t="shared" si="8"/>
        <v>628.16468122362221</v>
      </c>
      <c r="AN13">
        <f t="shared" si="9"/>
        <v>2675.4405329839478</v>
      </c>
      <c r="AO13">
        <f t="shared" si="9"/>
        <v>-133.77202664919741</v>
      </c>
      <c r="AP13">
        <f t="shared" si="9"/>
        <v>-21.999678668878033</v>
      </c>
      <c r="AQ13">
        <f t="shared" si="9"/>
        <v>-2578.0917096545154</v>
      </c>
      <c r="AR13">
        <f t="shared" si="9"/>
        <v>-58.422881988643027</v>
      </c>
      <c r="AS13">
        <f t="shared" si="9"/>
        <v>85.587603608766059</v>
      </c>
      <c r="AT13">
        <f t="shared" si="9"/>
        <v>293.3709846832017</v>
      </c>
      <c r="AU13">
        <f t="shared" si="9"/>
        <v>320.53570630332473</v>
      </c>
      <c r="AW13">
        <v>10</v>
      </c>
      <c r="AX13">
        <f>(R13*SUMPRODUCT(K14:$K$23, X14:$X$23)-$AZ$3*SUMPRODUCT(K13:$K$22, W14:$W$23))/Z13</f>
        <v>6925.6262037372226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6080.635479391739</v>
      </c>
      <c r="P14">
        <f t="shared" si="22"/>
        <v>304.03177396958694</v>
      </c>
      <c r="Q14" s="4">
        <f t="shared" si="23"/>
        <v>50</v>
      </c>
      <c r="R14">
        <f t="shared" si="0"/>
        <v>1000000</v>
      </c>
      <c r="S14">
        <f t="shared" si="1"/>
        <v>6793.9377581885456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5971.7618519320058</v>
      </c>
      <c r="AC14">
        <f t="shared" si="2"/>
        <v>5764.0225017110679</v>
      </c>
      <c r="AE14">
        <f t="shared" si="3"/>
        <v>5158.852049486788</v>
      </c>
      <c r="AF14">
        <f t="shared" si="4"/>
        <v>-257.94260247433937</v>
      </c>
      <c r="AG14">
        <f t="shared" si="4"/>
        <v>-42.420336385653897</v>
      </c>
      <c r="AH14">
        <f t="shared" si="5"/>
        <v>-5240.8789426805051</v>
      </c>
      <c r="AI14">
        <f t="shared" si="6"/>
        <v>-382.38983205371096</v>
      </c>
      <c r="AJ14">
        <f t="shared" si="7"/>
        <v>207.73935022093792</v>
      </c>
      <c r="AK14">
        <f t="shared" si="24"/>
        <v>930.39622839327501</v>
      </c>
      <c r="AL14">
        <f t="shared" si="8"/>
        <v>755.74574656050197</v>
      </c>
      <c r="AN14">
        <f t="shared" si="9"/>
        <v>2424.9195816533888</v>
      </c>
      <c r="AO14">
        <f t="shared" si="9"/>
        <v>-121.24597908266942</v>
      </c>
      <c r="AP14">
        <f t="shared" si="9"/>
        <v>-19.939688786409207</v>
      </c>
      <c r="AQ14">
        <f t="shared" si="9"/>
        <v>-2463.4763414944514</v>
      </c>
      <c r="AR14">
        <f t="shared" si="9"/>
        <v>-179.7424277101415</v>
      </c>
      <c r="AS14">
        <f t="shared" si="9"/>
        <v>97.647928918763554</v>
      </c>
      <c r="AT14">
        <f t="shared" si="9"/>
        <v>437.33295920974427</v>
      </c>
      <c r="AU14">
        <f t="shared" si="9"/>
        <v>355.23846041836634</v>
      </c>
      <c r="AW14">
        <v>11</v>
      </c>
      <c r="AX14">
        <f>(R14*SUMPRODUCT(K15:$K$23, X15:$X$23)-$AZ$3*SUMPRODUCT(K14:$K$22, W15:$W$23))/Z14</f>
        <v>6793.9377581885456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6080.635479391739</v>
      </c>
      <c r="P15">
        <f t="shared" si="22"/>
        <v>304.03177396958694</v>
      </c>
      <c r="Q15" s="4">
        <f t="shared" si="23"/>
        <v>50</v>
      </c>
      <c r="R15">
        <f t="shared" si="0"/>
        <v>1000000</v>
      </c>
      <c r="S15">
        <f t="shared" si="1"/>
        <v>6524.2263979085201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5764.0225017110679</v>
      </c>
      <c r="AC15">
        <f t="shared" si="2"/>
        <v>5444.2210618629761</v>
      </c>
      <c r="AE15">
        <f t="shared" si="3"/>
        <v>5074.0611572014232</v>
      </c>
      <c r="AF15">
        <f t="shared" si="4"/>
        <v>-253.70305786007114</v>
      </c>
      <c r="AG15">
        <f t="shared" si="4"/>
        <v>-41.723115736819288</v>
      </c>
      <c r="AH15">
        <f t="shared" si="5"/>
        <v>-5460.3456995613687</v>
      </c>
      <c r="AI15">
        <f t="shared" si="6"/>
        <v>-681.71071595683679</v>
      </c>
      <c r="AJ15">
        <f t="shared" si="7"/>
        <v>319.80143984809183</v>
      </c>
      <c r="AK15">
        <f t="shared" si="24"/>
        <v>905.72661679325779</v>
      </c>
      <c r="AL15">
        <f t="shared" si="8"/>
        <v>543.81734068451283</v>
      </c>
      <c r="AN15">
        <f t="shared" si="9"/>
        <v>2197.0570385099595</v>
      </c>
      <c r="AO15">
        <f t="shared" si="9"/>
        <v>-109.85285192549797</v>
      </c>
      <c r="AP15">
        <f t="shared" si="9"/>
        <v>-18.066015023891357</v>
      </c>
      <c r="AQ15">
        <f t="shared" si="9"/>
        <v>-2364.3173742382755</v>
      </c>
      <c r="AR15">
        <f t="shared" si="9"/>
        <v>-295.17920267770558</v>
      </c>
      <c r="AS15">
        <f t="shared" si="9"/>
        <v>138.47330226729034</v>
      </c>
      <c r="AT15">
        <f t="shared" si="9"/>
        <v>392.17758255972205</v>
      </c>
      <c r="AU15">
        <f t="shared" si="9"/>
        <v>235.47168214930682</v>
      </c>
      <c r="AW15">
        <v>12</v>
      </c>
      <c r="AX15">
        <f>(R15*SUMPRODUCT(K16:$K$23, X16:$X$23)-$AZ$3*SUMPRODUCT(K15:$K$22, W16:$W$23))/Z15</f>
        <v>6524.2263979085201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6080.635479391739</v>
      </c>
      <c r="P16">
        <f t="shared" si="22"/>
        <v>304.03177396958694</v>
      </c>
      <c r="Q16" s="4">
        <f t="shared" si="23"/>
        <v>50</v>
      </c>
      <c r="R16">
        <f t="shared" si="0"/>
        <v>1000000</v>
      </c>
      <c r="S16">
        <f t="shared" si="1"/>
        <v>6126.8857278149362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5444.2210618629761</v>
      </c>
      <c r="AC16">
        <f t="shared" si="2"/>
        <v>5026.6603853106753</v>
      </c>
      <c r="AE16">
        <f t="shared" si="3"/>
        <v>4988.7154485372948</v>
      </c>
      <c r="AF16">
        <f t="shared" si="4"/>
        <v>-249.43577242686476</v>
      </c>
      <c r="AG16">
        <f t="shared" si="4"/>
        <v>-41.021332930125986</v>
      </c>
      <c r="AH16">
        <f t="shared" si="5"/>
        <v>-5691.0329865021504</v>
      </c>
      <c r="AI16">
        <f t="shared" si="6"/>
        <v>-992.77464332184627</v>
      </c>
      <c r="AJ16">
        <f t="shared" si="7"/>
        <v>417.56067655230072</v>
      </c>
      <c r="AK16">
        <f t="shared" si="24"/>
        <v>871.42252514986046</v>
      </c>
      <c r="AL16">
        <f t="shared" si="8"/>
        <v>296.20855838031491</v>
      </c>
      <c r="AN16">
        <f t="shared" si="9"/>
        <v>1989.8289004526848</v>
      </c>
      <c r="AO16">
        <f t="shared" si="9"/>
        <v>-99.491445022634252</v>
      </c>
      <c r="AP16">
        <f t="shared" si="9"/>
        <v>-16.362014358503632</v>
      </c>
      <c r="AQ16">
        <f t="shared" si="9"/>
        <v>-2269.9594769013765</v>
      </c>
      <c r="AR16">
        <f t="shared" si="9"/>
        <v>-395.98403582982945</v>
      </c>
      <c r="AS16">
        <f t="shared" si="9"/>
        <v>166.5507504822626</v>
      </c>
      <c r="AT16">
        <f t="shared" si="9"/>
        <v>347.58080370309699</v>
      </c>
      <c r="AU16">
        <f t="shared" si="9"/>
        <v>118.14751835553017</v>
      </c>
      <c r="AW16">
        <v>13</v>
      </c>
      <c r="AX16">
        <f>(R16*SUMPRODUCT(K17:$K$23, X17:$X$23)-$AZ$3*SUMPRODUCT(K16:$K$22, W17:$W$23))/Z16</f>
        <v>6126.8857278149362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6080.635479391739</v>
      </c>
      <c r="P17">
        <f t="shared" si="22"/>
        <v>304.03177396958694</v>
      </c>
      <c r="Q17" s="4">
        <f t="shared" si="23"/>
        <v>50</v>
      </c>
      <c r="R17">
        <f t="shared" si="0"/>
        <v>1000000</v>
      </c>
      <c r="S17">
        <f t="shared" si="1"/>
        <v>5613.0901345394013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5026.6603853106753</v>
      </c>
      <c r="AC17">
        <f t="shared" si="2"/>
        <v>4525.7962299613173</v>
      </c>
      <c r="AE17">
        <f t="shared" si="3"/>
        <v>4902.7748475053431</v>
      </c>
      <c r="AF17">
        <f t="shared" si="4"/>
        <v>-245.13874237526713</v>
      </c>
      <c r="AG17">
        <f t="shared" si="4"/>
        <v>-40.314658427738706</v>
      </c>
      <c r="AH17">
        <f t="shared" si="5"/>
        <v>-5929.2234617204103</v>
      </c>
      <c r="AI17">
        <f t="shared" si="6"/>
        <v>-1311.9020150180722</v>
      </c>
      <c r="AJ17">
        <f t="shared" si="7"/>
        <v>500.86415534935804</v>
      </c>
      <c r="AK17">
        <f t="shared" si="24"/>
        <v>828.704619279996</v>
      </c>
      <c r="AL17">
        <f t="shared" si="8"/>
        <v>17.666759611281805</v>
      </c>
      <c r="AN17">
        <f t="shared" si="9"/>
        <v>1801.400660651331</v>
      </c>
      <c r="AO17">
        <f t="shared" si="9"/>
        <v>-90.070033032566542</v>
      </c>
      <c r="AP17">
        <f t="shared" si="9"/>
        <v>-14.8126019620529</v>
      </c>
      <c r="AQ17">
        <f t="shared" si="9"/>
        <v>-2178.5432522007895</v>
      </c>
      <c r="AR17">
        <f t="shared" si="9"/>
        <v>-482.02522654407744</v>
      </c>
      <c r="AS17">
        <f t="shared" si="9"/>
        <v>184.02987051342893</v>
      </c>
      <c r="AT17">
        <f t="shared" si="9"/>
        <v>304.48656018038116</v>
      </c>
      <c r="AU17">
        <f t="shared" si="9"/>
        <v>6.4912041497325994</v>
      </c>
      <c r="AW17">
        <v>14</v>
      </c>
      <c r="AX17">
        <f>(R17*SUMPRODUCT(K18:$K$23, X18:$X$23)-$AZ$3*SUMPRODUCT(K17:$K$22, W18:$W$23))/Z17</f>
        <v>5613.0901345394013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6080.635479391739</v>
      </c>
      <c r="P18">
        <f t="shared" si="22"/>
        <v>304.03177396958694</v>
      </c>
      <c r="Q18" s="4">
        <f t="shared" si="23"/>
        <v>50</v>
      </c>
      <c r="R18">
        <f t="shared" si="0"/>
        <v>1000000</v>
      </c>
      <c r="S18">
        <f t="shared" si="1"/>
        <v>4983.5051772242768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4525.7962299613173</v>
      </c>
      <c r="AC18">
        <f t="shared" si="2"/>
        <v>3947.1008927963981</v>
      </c>
      <c r="AE18">
        <f t="shared" si="3"/>
        <v>4816.0643715523638</v>
      </c>
      <c r="AF18">
        <f t="shared" si="4"/>
        <v>-240.80321857761817</v>
      </c>
      <c r="AG18">
        <f t="shared" si="4"/>
        <v>-39.60165337878572</v>
      </c>
      <c r="AH18">
        <f t="shared" si="5"/>
        <v>-6197.1692935119936</v>
      </c>
      <c r="AI18">
        <f t="shared" si="6"/>
        <v>-1661.5097939160341</v>
      </c>
      <c r="AJ18">
        <f t="shared" si="7"/>
        <v>578.69533716491924</v>
      </c>
      <c r="AK18">
        <f t="shared" si="24"/>
        <v>778.79568237260492</v>
      </c>
      <c r="AL18">
        <f t="shared" si="8"/>
        <v>-304.01877437850999</v>
      </c>
      <c r="AN18">
        <f t="shared" si="9"/>
        <v>1630.0540991910732</v>
      </c>
      <c r="AO18">
        <f t="shared" si="9"/>
        <v>-81.502704959553654</v>
      </c>
      <c r="AP18">
        <f t="shared" si="9"/>
        <v>-13.403649213273772</v>
      </c>
      <c r="AQ18">
        <f t="shared" si="9"/>
        <v>-2097.5054382452495</v>
      </c>
      <c r="AR18">
        <f t="shared" si="9"/>
        <v>-562.35769322700378</v>
      </c>
      <c r="AS18">
        <f t="shared" si="9"/>
        <v>195.86629948311531</v>
      </c>
      <c r="AT18">
        <f t="shared" si="9"/>
        <v>263.59263426426793</v>
      </c>
      <c r="AU18">
        <f t="shared" si="9"/>
        <v>-102.89875947962048</v>
      </c>
      <c r="AW18">
        <v>15</v>
      </c>
      <c r="AX18">
        <f>(R18*SUMPRODUCT(K19:$K$23, X19:$X$23)-$AZ$3*SUMPRODUCT(K18:$K$22, W19:$W$23))/Z18</f>
        <v>4983.5051772242768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6080.635479391739</v>
      </c>
      <c r="P19">
        <f t="shared" si="22"/>
        <v>304.03177396958694</v>
      </c>
      <c r="Q19" s="4">
        <f t="shared" si="23"/>
        <v>50</v>
      </c>
      <c r="R19">
        <f t="shared" si="0"/>
        <v>1000000</v>
      </c>
      <c r="S19">
        <f t="shared" si="1"/>
        <v>4238.3164186841223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3947.1008927963981</v>
      </c>
      <c r="AC19">
        <f t="shared" si="2"/>
        <v>3295.781344855704</v>
      </c>
      <c r="AE19">
        <f t="shared" si="3"/>
        <v>4728.3975517969957</v>
      </c>
      <c r="AF19">
        <f t="shared" si="4"/>
        <v>-236.41987758984979</v>
      </c>
      <c r="AG19">
        <f t="shared" si="4"/>
        <v>-38.880784482331684</v>
      </c>
      <c r="AH19">
        <f t="shared" si="5"/>
        <v>-6497.0472533235852</v>
      </c>
      <c r="AI19">
        <f t="shared" si="6"/>
        <v>-2043.9503635987703</v>
      </c>
      <c r="AJ19">
        <f t="shared" si="7"/>
        <v>651.31954794069406</v>
      </c>
      <c r="AK19">
        <f t="shared" si="24"/>
        <v>722.14883113562735</v>
      </c>
      <c r="AL19">
        <f t="shared" si="8"/>
        <v>-670.4819845224489</v>
      </c>
      <c r="AN19">
        <f t="shared" si="9"/>
        <v>1474.2294609878461</v>
      </c>
      <c r="AO19">
        <f t="shared" si="9"/>
        <v>-73.71147304939231</v>
      </c>
      <c r="AP19">
        <f t="shared" si="9"/>
        <v>-12.122330519435423</v>
      </c>
      <c r="AQ19">
        <f t="shared" si="9"/>
        <v>-2025.6626828342064</v>
      </c>
      <c r="AR19">
        <f t="shared" si="9"/>
        <v>-637.26702541518773</v>
      </c>
      <c r="AS19">
        <f t="shared" si="9"/>
        <v>203.06974097948714</v>
      </c>
      <c r="AT19">
        <f t="shared" si="9"/>
        <v>225.15303978056582</v>
      </c>
      <c r="AU19">
        <f t="shared" si="9"/>
        <v>-209.04424465513472</v>
      </c>
      <c r="AW19">
        <v>16</v>
      </c>
      <c r="AX19">
        <f>(R19*SUMPRODUCT(K20:$K$23, X20:$X$23)-$AZ$3*SUMPRODUCT(K19:$K$22, W20:$W$23))/Z19</f>
        <v>4238.3164186841223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6080.635479391739</v>
      </c>
      <c r="P20">
        <f t="shared" si="22"/>
        <v>304.03177396958694</v>
      </c>
      <c r="Q20" s="4">
        <f t="shared" si="23"/>
        <v>50</v>
      </c>
      <c r="R20">
        <f t="shared" si="0"/>
        <v>1000000</v>
      </c>
      <c r="S20">
        <f t="shared" si="1"/>
        <v>3374.1921958709581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3295.781344855704</v>
      </c>
      <c r="AC20">
        <f t="shared" si="2"/>
        <v>2574.5100044382625</v>
      </c>
      <c r="AE20">
        <f t="shared" si="3"/>
        <v>4639.5273198109708</v>
      </c>
      <c r="AF20">
        <f t="shared" si="4"/>
        <v>-231.97636599054854</v>
      </c>
      <c r="AG20">
        <f t="shared" si="4"/>
        <v>-38.15002013798626</v>
      </c>
      <c r="AH20">
        <f t="shared" si="5"/>
        <v>-6839.129990442143</v>
      </c>
      <c r="AI20">
        <f t="shared" si="6"/>
        <v>-2469.7290567597065</v>
      </c>
      <c r="AJ20">
        <f t="shared" si="7"/>
        <v>721.27134041744148</v>
      </c>
      <c r="AK20">
        <f t="shared" si="24"/>
        <v>659.18955146231349</v>
      </c>
      <c r="AL20">
        <f t="shared" si="8"/>
        <v>-1089.2681648799517</v>
      </c>
      <c r="AN20">
        <f t="shared" si="9"/>
        <v>1332.4968940508595</v>
      </c>
      <c r="AO20">
        <f t="shared" si="9"/>
        <v>-66.624844702542973</v>
      </c>
      <c r="AP20">
        <f t="shared" si="9"/>
        <v>-10.956888458179314</v>
      </c>
      <c r="AQ20">
        <f t="shared" si="9"/>
        <v>-1964.2344665933635</v>
      </c>
      <c r="AR20">
        <f t="shared" si="9"/>
        <v>-709.31930570322629</v>
      </c>
      <c r="AS20">
        <f t="shared" si="9"/>
        <v>207.15296077043016</v>
      </c>
      <c r="AT20">
        <f t="shared" si="9"/>
        <v>189.32274116883517</v>
      </c>
      <c r="AU20">
        <f t="shared" si="9"/>
        <v>-312.84360376396097</v>
      </c>
      <c r="AW20">
        <v>17</v>
      </c>
      <c r="AX20">
        <f>(R20*SUMPRODUCT(K21:$K$23, X21:$X$23)-$AZ$3*SUMPRODUCT(K20:$K$22, W21:$W$23))/Z20</f>
        <v>3374.1921958709581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6080.635479391739</v>
      </c>
      <c r="P21">
        <f t="shared" si="22"/>
        <v>304.03177396958694</v>
      </c>
      <c r="Q21" s="4">
        <f t="shared" si="23"/>
        <v>50</v>
      </c>
      <c r="R21">
        <f t="shared" si="0"/>
        <v>1000000</v>
      </c>
      <c r="S21">
        <f t="shared" si="1"/>
        <v>2385.531963717156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2574.5100044382625</v>
      </c>
      <c r="AC21">
        <f t="shared" si="2"/>
        <v>1784.7087366153769</v>
      </c>
      <c r="AE21">
        <f t="shared" si="3"/>
        <v>4549.1586066756927</v>
      </c>
      <c r="AF21">
        <f t="shared" si="4"/>
        <v>-227.45793033378465</v>
      </c>
      <c r="AG21">
        <f t="shared" si="4"/>
        <v>-37.406934045738559</v>
      </c>
      <c r="AH21">
        <f t="shared" si="5"/>
        <v>-7231.7178173566745</v>
      </c>
      <c r="AI21">
        <f t="shared" si="6"/>
        <v>-2947.4240750605049</v>
      </c>
      <c r="AJ21">
        <f t="shared" si="7"/>
        <v>789.80126782288562</v>
      </c>
      <c r="AK21">
        <f t="shared" si="24"/>
        <v>590.12254037572075</v>
      </c>
      <c r="AL21">
        <f t="shared" si="8"/>
        <v>-1567.5002668618986</v>
      </c>
      <c r="AN21">
        <f t="shared" si="9"/>
        <v>1203.552154577068</v>
      </c>
      <c r="AO21">
        <f t="shared" si="9"/>
        <v>-60.17760772885341</v>
      </c>
      <c r="AP21">
        <f t="shared" si="9"/>
        <v>-9.8965984612636451</v>
      </c>
      <c r="AQ21">
        <f t="shared" si="9"/>
        <v>-1913.2657954815256</v>
      </c>
      <c r="AR21">
        <f t="shared" si="9"/>
        <v>-779.78784709457454</v>
      </c>
      <c r="AS21">
        <f t="shared" si="9"/>
        <v>208.9544682352948</v>
      </c>
      <c r="AT21">
        <f t="shared" si="9"/>
        <v>156.12628979157606</v>
      </c>
      <c r="AU21">
        <f t="shared" si="9"/>
        <v>-414.70708906770369</v>
      </c>
      <c r="AW21">
        <v>18</v>
      </c>
      <c r="AX21">
        <f>(R21*SUMPRODUCT(K22:$K$23, X22:$X$23)-$AZ$3*SUMPRODUCT(K21:$K$22, W22:$W$23))/Z21</f>
        <v>2385.531963717156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6080.635479391739</v>
      </c>
      <c r="P22">
        <f t="shared" si="22"/>
        <v>304.03177396958694</v>
      </c>
      <c r="Q22" s="4">
        <f t="shared" si="23"/>
        <v>50</v>
      </c>
      <c r="R22">
        <f t="shared" si="0"/>
        <v>1000000</v>
      </c>
      <c r="S22">
        <f t="shared" si="1"/>
        <v>1265.8537593570791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1784.7087366153769</v>
      </c>
      <c r="AC22">
        <f t="shared" si="2"/>
        <v>927.84251446841574</v>
      </c>
      <c r="AE22">
        <f t="shared" si="3"/>
        <v>4456.9699075114104</v>
      </c>
      <c r="AF22">
        <f t="shared" si="4"/>
        <v>-222.84849537557051</v>
      </c>
      <c r="AG22">
        <f t="shared" si="4"/>
        <v>-36.648882527301666</v>
      </c>
      <c r="AH22">
        <f t="shared" si="5"/>
        <v>-7679.6435595901257</v>
      </c>
      <c r="AI22">
        <f t="shared" si="6"/>
        <v>-3482.1710299815877</v>
      </c>
      <c r="AJ22">
        <f t="shared" si="7"/>
        <v>856.86622214696115</v>
      </c>
      <c r="AK22">
        <f t="shared" si="24"/>
        <v>515.04333348893908</v>
      </c>
      <c r="AL22">
        <f t="shared" si="8"/>
        <v>-2110.2614743456875</v>
      </c>
      <c r="AN22">
        <f t="shared" si="9"/>
        <v>1086.2127709304993</v>
      </c>
      <c r="AO22">
        <f t="shared" si="9"/>
        <v>-54.31063854652497</v>
      </c>
      <c r="AP22">
        <f t="shared" si="9"/>
        <v>-8.9317372716375676</v>
      </c>
      <c r="AQ22">
        <f t="shared" si="9"/>
        <v>-1871.613917913714</v>
      </c>
      <c r="AR22">
        <f t="shared" si="9"/>
        <v>-848.64352280137723</v>
      </c>
      <c r="AS22">
        <f t="shared" si="9"/>
        <v>208.82775804844644</v>
      </c>
      <c r="AT22">
        <f t="shared" si="9"/>
        <v>125.52174639444087</v>
      </c>
      <c r="AU22">
        <f t="shared" si="9"/>
        <v>-514.29401835848989</v>
      </c>
      <c r="AW22">
        <v>19</v>
      </c>
      <c r="AX22">
        <f>(R22*SUMPRODUCT(K23:$K$23, X23:$X$23)-$AZ$3*SUMPRODUCT(K22:$K$22, W23:$W$23))/Z22</f>
        <v>1265.8537593570791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6080.635479391739</v>
      </c>
      <c r="P23">
        <f t="shared" si="22"/>
        <v>304.03177396958694</v>
      </c>
      <c r="Q23" s="4">
        <f t="shared" si="23"/>
        <v>50</v>
      </c>
      <c r="R23">
        <f t="shared" si="0"/>
        <v>1000000</v>
      </c>
      <c r="S23">
        <f t="shared" si="1"/>
        <v>1293.276391972463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927.84251446841574</v>
      </c>
      <c r="AC23">
        <f t="shared" si="2"/>
        <v>927.84251446841563</v>
      </c>
      <c r="AE23">
        <f t="shared" si="3"/>
        <v>4362.4643175925385</v>
      </c>
      <c r="AF23">
        <f t="shared" si="4"/>
        <v>-218.12321587962691</v>
      </c>
      <c r="AG23">
        <f t="shared" si="4"/>
        <v>-35.871779622192768</v>
      </c>
      <c r="AH23">
        <f t="shared" si="5"/>
        <v>-8212.2815967177594</v>
      </c>
      <c r="AI23">
        <f t="shared" si="6"/>
        <v>-4103.8122746270401</v>
      </c>
      <c r="AJ23">
        <f t="shared" si="7"/>
        <v>0</v>
      </c>
      <c r="AK23">
        <f t="shared" si="24"/>
        <v>434.03689640386864</v>
      </c>
      <c r="AL23">
        <f t="shared" si="8"/>
        <v>-3669.7753782231716</v>
      </c>
      <c r="AN23">
        <f t="shared" si="9"/>
        <v>979.37374521053334</v>
      </c>
      <c r="AO23">
        <f t="shared" si="9"/>
        <v>-48.968687260526664</v>
      </c>
      <c r="AP23">
        <f t="shared" si="9"/>
        <v>-8.0532186851998446</v>
      </c>
      <c r="AQ23">
        <f t="shared" si="9"/>
        <v>-1843.6581708339445</v>
      </c>
      <c r="AR23">
        <f t="shared" si="9"/>
        <v>-921.30633156913746</v>
      </c>
      <c r="AS23">
        <f t="shared" si="9"/>
        <v>0</v>
      </c>
      <c r="AT23">
        <f t="shared" si="9"/>
        <v>97.441333577531552</v>
      </c>
      <c r="AU23">
        <f t="shared" si="9"/>
        <v>-823.86499799160595</v>
      </c>
      <c r="AW23">
        <v>20</v>
      </c>
      <c r="AX23">
        <f>(R23*SUMPRODUCT(K$23:$K24, X$23:$X24)-$AZ$3*SUMPRODUCT(K$22:$K23, W$23:$W24))/Z23</f>
        <v>1293.276391972463</v>
      </c>
    </row>
    <row r="25" spans="5:50" x14ac:dyDescent="0.25">
      <c r="AN25" s="8">
        <f t="shared" ref="AN25:AU25" si="25">SUM(AN3:AN23)</f>
        <v>54952.37578335109</v>
      </c>
      <c r="AO25" s="8">
        <f t="shared" si="25"/>
        <v>-7308.0953987113589</v>
      </c>
      <c r="AP25" s="8">
        <f t="shared" si="25"/>
        <v>-801.86375642474889</v>
      </c>
      <c r="AQ25" s="8">
        <f t="shared" si="25"/>
        <v>-50249.272141459762</v>
      </c>
      <c r="AR25" s="8">
        <f t="shared" si="25"/>
        <v>-3406.8555132447746</v>
      </c>
      <c r="AS25" s="8">
        <f t="shared" si="25"/>
        <v>-3193.0975415855528</v>
      </c>
      <c r="AT25" s="8">
        <f t="shared" si="25"/>
        <v>6599.9530548303283</v>
      </c>
      <c r="AU25" s="9">
        <f t="shared" si="25"/>
        <v>3.0695446184836328E-12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4A00-DF23-44C5-9A21-DAA8898AF46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6082.4696491104642</v>
      </c>
      <c r="K3">
        <v>1</v>
      </c>
      <c r="L3" s="2">
        <v>0</v>
      </c>
      <c r="O3">
        <f>$C$3</f>
        <v>6082.4696491104642</v>
      </c>
      <c r="P3">
        <f>O3*B5</f>
        <v>4865.9757192883717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6082.4696491104642</v>
      </c>
      <c r="AF3">
        <f t="shared" ref="AF3:AG23" si="4">-$Z3*P3</f>
        <v>-4865.9757192883717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816.49392982209247</v>
      </c>
      <c r="AJ3">
        <f t="shared" ref="AJ3:AJ23" si="7">AB3-AC3</f>
        <v>0</v>
      </c>
      <c r="AL3">
        <f t="shared" ref="AL3:AL23" si="8">SUM(AI3:AK3)</f>
        <v>816.49392982209247</v>
      </c>
      <c r="AN3">
        <f t="shared" ref="AN3:AU23" si="9">AE3*$K3</f>
        <v>6082.4696491104642</v>
      </c>
      <c r="AO3">
        <f t="shared" si="9"/>
        <v>-4865.9757192883717</v>
      </c>
      <c r="AP3">
        <f t="shared" si="9"/>
        <v>-400</v>
      </c>
      <c r="AQ3">
        <f t="shared" si="9"/>
        <v>0</v>
      </c>
      <c r="AR3">
        <f t="shared" si="9"/>
        <v>816.49392982209247</v>
      </c>
      <c r="AS3">
        <f t="shared" si="9"/>
        <v>0</v>
      </c>
      <c r="AT3">
        <f t="shared" si="9"/>
        <v>0</v>
      </c>
      <c r="AU3">
        <f t="shared" si="9"/>
        <v>816.49392982209247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4971.2785089124282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103.45686475786175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102.15382554623648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-102.15382554623648</v>
      </c>
      <c r="AK4">
        <f>G4*MAX(0, SUM(AB4, AE4:AF4))</f>
        <v>0</v>
      </c>
      <c r="AL4">
        <f t="shared" si="8"/>
        <v>-5292.1538255462365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-95.83809508043575</v>
      </c>
      <c r="AT4">
        <f t="shared" si="9"/>
        <v>0</v>
      </c>
      <c r="AU4">
        <f t="shared" si="9"/>
        <v>-4964.9627784466047</v>
      </c>
      <c r="AW4">
        <v>1</v>
      </c>
      <c r="AX4">
        <f>(R4*SUMPRODUCT(K5:$K$23, X5:$X$23)-$AZ$3*SUMPRODUCT(K4:$K$22, W5:$W$23))/Z4</f>
        <v>103.45686475786175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6082.4696491104642</v>
      </c>
      <c r="P5">
        <f t="shared" ref="P5:P23" si="22">O5*$C$5</f>
        <v>304.12348245552323</v>
      </c>
      <c r="Q5" s="4">
        <f t="shared" ref="Q5:Q23" si="23">$C$8</f>
        <v>50</v>
      </c>
      <c r="R5">
        <f t="shared" si="0"/>
        <v>2000000</v>
      </c>
      <c r="S5">
        <f t="shared" si="1"/>
        <v>282.13940167045973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102.15382554623648</v>
      </c>
      <c r="AC5">
        <f t="shared" si="2"/>
        <v>275.07595270785532</v>
      </c>
      <c r="AE5">
        <f t="shared" si="3"/>
        <v>5930.1931018479754</v>
      </c>
      <c r="AF5">
        <f t="shared" si="4"/>
        <v>-296.50965509239876</v>
      </c>
      <c r="AG5">
        <f t="shared" si="4"/>
        <v>-48.748234220250005</v>
      </c>
      <c r="AH5">
        <f t="shared" si="5"/>
        <v>-5132.5311900000006</v>
      </c>
      <c r="AI5">
        <f t="shared" si="6"/>
        <v>452.40402253532557</v>
      </c>
      <c r="AJ5">
        <f t="shared" si="7"/>
        <v>-172.92212716161885</v>
      </c>
      <c r="AK5">
        <f>G5*SUM(AB5, AE5:AF5)</f>
        <v>235.16932816437435</v>
      </c>
      <c r="AL5">
        <f t="shared" si="8"/>
        <v>514.65122353808101</v>
      </c>
      <c r="AN5">
        <f t="shared" si="9"/>
        <v>5121.0924503150818</v>
      </c>
      <c r="AO5">
        <f t="shared" si="9"/>
        <v>-256.05462251575409</v>
      </c>
      <c r="AP5">
        <f t="shared" si="9"/>
        <v>-42.09714758760876</v>
      </c>
      <c r="AQ5">
        <f t="shared" si="9"/>
        <v>-4432.2615261760993</v>
      </c>
      <c r="AR5">
        <f t="shared" si="9"/>
        <v>390.67915403561892</v>
      </c>
      <c r="AS5">
        <f t="shared" si="9"/>
        <v>-149.32906647236064</v>
      </c>
      <c r="AT5">
        <f t="shared" si="9"/>
        <v>203.08341572097444</v>
      </c>
      <c r="AU5">
        <f t="shared" si="9"/>
        <v>444.4335032842327</v>
      </c>
      <c r="AW5">
        <v>2</v>
      </c>
      <c r="AX5">
        <f>(R5*SUMPRODUCT(K6:$K$23, X6:$X$23)-$AZ$3*SUMPRODUCT(K5:$K$22, W6:$W$23))/Z5</f>
        <v>282.13940167045973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6082.4696491104642</v>
      </c>
      <c r="P6">
        <f t="shared" si="22"/>
        <v>304.12348245552323</v>
      </c>
      <c r="Q6" s="4">
        <f t="shared" si="23"/>
        <v>50</v>
      </c>
      <c r="R6">
        <f t="shared" si="0"/>
        <v>2000000</v>
      </c>
      <c r="S6">
        <f t="shared" si="1"/>
        <v>527.22447075565947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275.07595270785532</v>
      </c>
      <c r="AC6">
        <f t="shared" si="2"/>
        <v>507.54697964443034</v>
      </c>
      <c r="AE6">
        <f t="shared" si="3"/>
        <v>5855.4548781853855</v>
      </c>
      <c r="AF6">
        <f t="shared" si="4"/>
        <v>-292.77274390926931</v>
      </c>
      <c r="AG6">
        <f t="shared" si="4"/>
        <v>-48.133860224372192</v>
      </c>
      <c r="AH6">
        <f t="shared" si="5"/>
        <v>-5075.66614701243</v>
      </c>
      <c r="AI6">
        <f t="shared" si="6"/>
        <v>438.88212703931367</v>
      </c>
      <c r="AJ6">
        <f t="shared" si="7"/>
        <v>-232.47102693657502</v>
      </c>
      <c r="AK6">
        <f>G6*SUM(AB6, AE6:AF6)</f>
        <v>341.50884808856233</v>
      </c>
      <c r="AL6">
        <f t="shared" si="8"/>
        <v>547.91994819130105</v>
      </c>
      <c r="AN6">
        <f t="shared" si="9"/>
        <v>4560.381784058226</v>
      </c>
      <c r="AO6">
        <f t="shared" si="9"/>
        <v>-228.01908920291132</v>
      </c>
      <c r="AP6">
        <f t="shared" si="9"/>
        <v>-37.487912370636835</v>
      </c>
      <c r="AQ6">
        <f t="shared" si="9"/>
        <v>-3953.0618748393072</v>
      </c>
      <c r="AR6">
        <f t="shared" si="9"/>
        <v>341.81290764537027</v>
      </c>
      <c r="AS6">
        <f t="shared" si="9"/>
        <v>-181.05453096607414</v>
      </c>
      <c r="AT6">
        <f t="shared" si="9"/>
        <v>265.97604495595249</v>
      </c>
      <c r="AU6">
        <f t="shared" si="9"/>
        <v>426.73442163524868</v>
      </c>
      <c r="AW6">
        <v>3</v>
      </c>
      <c r="AX6">
        <f>(R6*SUMPRODUCT(K7:$K$23, X7:$X$23)-$AZ$3*SUMPRODUCT(K6:$K$22, W7:$W$23))/Z6</f>
        <v>527.22447075565947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6082.4696491104642</v>
      </c>
      <c r="P7">
        <f t="shared" si="22"/>
        <v>304.12348245552323</v>
      </c>
      <c r="Q7" s="4">
        <f t="shared" si="23"/>
        <v>50</v>
      </c>
      <c r="R7">
        <f t="shared" si="0"/>
        <v>2000000</v>
      </c>
      <c r="S7">
        <f t="shared" si="1"/>
        <v>730.86115837634964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507.54697964443034</v>
      </c>
      <c r="AC7">
        <f t="shared" si="2"/>
        <v>694.71259759932582</v>
      </c>
      <c r="AE7">
        <f t="shared" si="3"/>
        <v>5781.629303081224</v>
      </c>
      <c r="AF7">
        <f t="shared" si="4"/>
        <v>-289.08146515406122</v>
      </c>
      <c r="AG7">
        <f t="shared" si="4"/>
        <v>-47.526988514663309</v>
      </c>
      <c r="AH7">
        <f t="shared" si="5"/>
        <v>-5021.324298606507</v>
      </c>
      <c r="AI7">
        <f t="shared" si="6"/>
        <v>423.69655080599205</v>
      </c>
      <c r="AJ7">
        <f t="shared" si="7"/>
        <v>-187.16561795489548</v>
      </c>
      <c r="AK7">
        <f>G7*SUM(AB7, AE7:AF7)</f>
        <v>294.60465554276522</v>
      </c>
      <c r="AL7">
        <f t="shared" si="8"/>
        <v>531.13558839386178</v>
      </c>
      <c r="AN7">
        <f t="shared" si="9"/>
        <v>4076.1152263282515</v>
      </c>
      <c r="AO7">
        <f t="shared" si="9"/>
        <v>-203.8057613164126</v>
      </c>
      <c r="AP7">
        <f t="shared" si="9"/>
        <v>-33.507074111946999</v>
      </c>
      <c r="AQ7">
        <f t="shared" si="9"/>
        <v>-3540.0914442878925</v>
      </c>
      <c r="AR7">
        <f t="shared" si="9"/>
        <v>298.71094661199925</v>
      </c>
      <c r="AS7">
        <f t="shared" si="9"/>
        <v>-131.95391561761082</v>
      </c>
      <c r="AT7">
        <f t="shared" si="9"/>
        <v>207.69967413252971</v>
      </c>
      <c r="AU7">
        <f t="shared" si="9"/>
        <v>374.45670512691811</v>
      </c>
      <c r="AW7">
        <v>4</v>
      </c>
      <c r="AX7">
        <f>(R7*SUMPRODUCT(K8:$K$23, X8:$X$23)-$AZ$3*SUMPRODUCT(K7:$K$22, W8:$W$23))/Z7</f>
        <v>730.86115837634964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6082.4696491104642</v>
      </c>
      <c r="P8">
        <f t="shared" si="22"/>
        <v>304.12348245552323</v>
      </c>
      <c r="Q8" s="4">
        <f t="shared" si="23"/>
        <v>50</v>
      </c>
      <c r="R8">
        <f t="shared" si="0"/>
        <v>2000000</v>
      </c>
      <c r="S8">
        <f t="shared" si="1"/>
        <v>809.23388399871624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694.71259759932582</v>
      </c>
      <c r="AC8">
        <f t="shared" si="2"/>
        <v>759.50618800716256</v>
      </c>
      <c r="AE8">
        <f t="shared" si="3"/>
        <v>5708.6998310521576</v>
      </c>
      <c r="AF8">
        <f t="shared" si="4"/>
        <v>-285.43499155260787</v>
      </c>
      <c r="AG8">
        <f t="shared" si="4"/>
        <v>-46.927483081539343</v>
      </c>
      <c r="AH8">
        <f t="shared" si="5"/>
        <v>-4969.4219190931954</v>
      </c>
      <c r="AI8">
        <f t="shared" si="6"/>
        <v>406.91543732481477</v>
      </c>
      <c r="AJ8">
        <f t="shared" si="7"/>
        <v>-64.793590407836746</v>
      </c>
      <c r="AK8">
        <f t="shared" ref="AK8:AK23" si="24">G8*SUM(AB8:AB8, AE8:AF8)</f>
        <v>130.31291941020604</v>
      </c>
      <c r="AL8">
        <f t="shared" si="8"/>
        <v>472.43476632718409</v>
      </c>
      <c r="AN8">
        <f t="shared" si="9"/>
        <v>3752.6332017373861</v>
      </c>
      <c r="AO8">
        <f t="shared" si="9"/>
        <v>-187.63166008686932</v>
      </c>
      <c r="AP8">
        <f t="shared" si="9"/>
        <v>-30.847940213612024</v>
      </c>
      <c r="AQ8">
        <f t="shared" si="9"/>
        <v>-3266.6663581773219</v>
      </c>
      <c r="AR8">
        <f t="shared" si="9"/>
        <v>267.4872432595829</v>
      </c>
      <c r="AS8">
        <f t="shared" si="9"/>
        <v>-42.592286478549603</v>
      </c>
      <c r="AT8">
        <f t="shared" si="9"/>
        <v>85.661639684414425</v>
      </c>
      <c r="AU8">
        <f t="shared" si="9"/>
        <v>310.55659646544774</v>
      </c>
      <c r="AW8">
        <v>5</v>
      </c>
      <c r="AX8">
        <f>(R8*SUMPRODUCT(K9:$K$23, X9:$X$23)-$AZ$3*SUMPRODUCT(K8:$K$22, W9:$W$23))/Z8</f>
        <v>809.23388399871624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6082.4696491104642</v>
      </c>
      <c r="P9">
        <f t="shared" si="22"/>
        <v>304.12348245552323</v>
      </c>
      <c r="Q9" s="4">
        <f t="shared" si="23"/>
        <v>50</v>
      </c>
      <c r="R9">
        <f t="shared" si="0"/>
        <v>2000000</v>
      </c>
      <c r="S9">
        <f t="shared" si="1"/>
        <v>808.6841878506392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759.50618800716256</v>
      </c>
      <c r="AC9">
        <f t="shared" si="2"/>
        <v>749.40877769387953</v>
      </c>
      <c r="AE9">
        <f t="shared" si="3"/>
        <v>5636.6332043849552</v>
      </c>
      <c r="AF9">
        <f t="shared" si="4"/>
        <v>-281.83166021924779</v>
      </c>
      <c r="AG9">
        <f t="shared" si="4"/>
        <v>-46.335070535117993</v>
      </c>
      <c r="AH9">
        <f t="shared" si="5"/>
        <v>-4925.5086242383695</v>
      </c>
      <c r="AI9">
        <f t="shared" si="6"/>
        <v>382.95784939221994</v>
      </c>
      <c r="AJ9">
        <f t="shared" si="7"/>
        <v>10.097410313283035</v>
      </c>
      <c r="AK9">
        <f t="shared" si="24"/>
        <v>36.074415619819931</v>
      </c>
      <c r="AL9">
        <f t="shared" si="8"/>
        <v>429.12967532532292</v>
      </c>
      <c r="AN9">
        <f t="shared" si="9"/>
        <v>3521.4407528974093</v>
      </c>
      <c r="AO9">
        <f t="shared" si="9"/>
        <v>-176.07203764487048</v>
      </c>
      <c r="AP9">
        <f t="shared" si="9"/>
        <v>-28.947458483515859</v>
      </c>
      <c r="AQ9">
        <f t="shared" si="9"/>
        <v>-3077.1714548761815</v>
      </c>
      <c r="AR9">
        <f t="shared" si="9"/>
        <v>239.24980189284128</v>
      </c>
      <c r="AS9">
        <f t="shared" si="9"/>
        <v>6.3082749731275705</v>
      </c>
      <c r="AT9">
        <f t="shared" si="9"/>
        <v>22.537197772913121</v>
      </c>
      <c r="AU9">
        <f t="shared" si="9"/>
        <v>268.09527463888196</v>
      </c>
      <c r="AW9">
        <v>6</v>
      </c>
      <c r="AX9">
        <f>(R9*SUMPRODUCT(K10:$K$23, X10:$X$23)-$AZ$3*SUMPRODUCT(K9:$K$22, W10:$W$23))/Z9</f>
        <v>808.6841878506392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6082.4696491104642</v>
      </c>
      <c r="P10">
        <f t="shared" si="22"/>
        <v>304.12348245552323</v>
      </c>
      <c r="Q10" s="4">
        <f t="shared" si="23"/>
        <v>50</v>
      </c>
      <c r="R10">
        <f t="shared" si="0"/>
        <v>2000000</v>
      </c>
      <c r="S10">
        <f t="shared" si="1"/>
        <v>796.35071892897633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749.40877769387953</v>
      </c>
      <c r="AC10">
        <f t="shared" si="2"/>
        <v>728.65496575207726</v>
      </c>
      <c r="AE10">
        <f t="shared" si="3"/>
        <v>5565.4143438475521</v>
      </c>
      <c r="AF10">
        <f t="shared" si="4"/>
        <v>-278.27071719237762</v>
      </c>
      <c r="AG10">
        <f t="shared" si="4"/>
        <v>-45.749626918906785</v>
      </c>
      <c r="AH10">
        <f t="shared" si="5"/>
        <v>-4883.7164344014373</v>
      </c>
      <c r="AI10">
        <f t="shared" si="6"/>
        <v>357.67756533483043</v>
      </c>
      <c r="AJ10">
        <f t="shared" si="7"/>
        <v>20.753811941802269</v>
      </c>
      <c r="AK10">
        <f t="shared" si="24"/>
        <v>24.749864857831124</v>
      </c>
      <c r="AL10">
        <f t="shared" si="8"/>
        <v>403.18124213446384</v>
      </c>
      <c r="AN10">
        <f t="shared" si="9"/>
        <v>3303.5129206504043</v>
      </c>
      <c r="AO10">
        <f t="shared" si="9"/>
        <v>-165.17564603252023</v>
      </c>
      <c r="AP10">
        <f t="shared" si="9"/>
        <v>-27.156016480357856</v>
      </c>
      <c r="AQ10">
        <f t="shared" si="9"/>
        <v>-2898.8713768765533</v>
      </c>
      <c r="AR10">
        <f t="shared" si="9"/>
        <v>212.30988126097333</v>
      </c>
      <c r="AS10">
        <f t="shared" si="9"/>
        <v>12.319026341369286</v>
      </c>
      <c r="AT10">
        <f t="shared" si="9"/>
        <v>14.69099932021811</v>
      </c>
      <c r="AU10">
        <f t="shared" si="9"/>
        <v>239.31990692256073</v>
      </c>
      <c r="AW10">
        <v>7</v>
      </c>
      <c r="AX10">
        <f>(R10*SUMPRODUCT(K11:$K$23, X11:$X$23)-$AZ$3*SUMPRODUCT(K10:$K$22, W11:$W$23))/Z10</f>
        <v>796.35071892897633</v>
      </c>
    </row>
    <row r="11" spans="1:52" x14ac:dyDescent="0.25">
      <c r="A11" t="s">
        <v>33</v>
      </c>
      <c r="C11" s="7">
        <f>AU25</f>
        <v>-2.4549251520511461E-12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6082.4696491104642</v>
      </c>
      <c r="P11">
        <f t="shared" si="22"/>
        <v>304.12348245552323</v>
      </c>
      <c r="Q11" s="4">
        <f t="shared" si="23"/>
        <v>50</v>
      </c>
      <c r="R11">
        <f t="shared" si="0"/>
        <v>2000000</v>
      </c>
      <c r="S11">
        <f t="shared" si="1"/>
        <v>768.41590103221085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728.65496575207726</v>
      </c>
      <c r="AC11">
        <f t="shared" si="2"/>
        <v>694.20277567996527</v>
      </c>
      <c r="AE11">
        <f t="shared" si="3"/>
        <v>5495.028548640912</v>
      </c>
      <c r="AF11">
        <f t="shared" si="4"/>
        <v>-274.7514274320456</v>
      </c>
      <c r="AG11">
        <f t="shared" si="4"/>
        <v>-45.171031387263369</v>
      </c>
      <c r="AH11">
        <f t="shared" si="5"/>
        <v>-4843.9704981738505</v>
      </c>
      <c r="AI11">
        <f t="shared" si="6"/>
        <v>331.13559164775234</v>
      </c>
      <c r="AJ11">
        <f t="shared" si="7"/>
        <v>34.452190072111989</v>
      </c>
      <c r="AK11">
        <f t="shared" si="24"/>
        <v>14.277437008706263</v>
      </c>
      <c r="AL11">
        <f t="shared" si="8"/>
        <v>379.8652187285706</v>
      </c>
      <c r="AN11">
        <f t="shared" si="9"/>
        <v>3101.9813530603315</v>
      </c>
      <c r="AO11">
        <f t="shared" si="9"/>
        <v>-155.09906765301659</v>
      </c>
      <c r="AP11">
        <f t="shared" si="9"/>
        <v>-25.499357432173817</v>
      </c>
      <c r="AQ11">
        <f t="shared" si="9"/>
        <v>-2734.4546124016069</v>
      </c>
      <c r="AR11">
        <f t="shared" si="9"/>
        <v>186.92831557353423</v>
      </c>
      <c r="AS11">
        <f t="shared" si="9"/>
        <v>19.448497897652214</v>
      </c>
      <c r="AT11">
        <f t="shared" si="9"/>
        <v>8.0597112423472606</v>
      </c>
      <c r="AU11">
        <f t="shared" si="9"/>
        <v>214.43652471353371</v>
      </c>
      <c r="AW11">
        <v>8</v>
      </c>
      <c r="AX11">
        <f>(R11*SUMPRODUCT(K12:$K$23, X12:$X$23)-$AZ$3*SUMPRODUCT(K11:$K$22, W12:$W$23))/Z11</f>
        <v>768.41590103221085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6082.4696491104642</v>
      </c>
      <c r="P12">
        <f t="shared" si="22"/>
        <v>304.12348245552323</v>
      </c>
      <c r="Q12" s="4">
        <f t="shared" si="23"/>
        <v>50</v>
      </c>
      <c r="R12">
        <f t="shared" si="0"/>
        <v>2000000</v>
      </c>
      <c r="S12">
        <f t="shared" si="1"/>
        <v>727.87716870993995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694.20277567996527</v>
      </c>
      <c r="AC12">
        <f t="shared" si="2"/>
        <v>649.25363780987755</v>
      </c>
      <c r="AE12">
        <f t="shared" si="3"/>
        <v>5425.4559921865693</v>
      </c>
      <c r="AF12">
        <f t="shared" si="4"/>
        <v>-271.2727996093285</v>
      </c>
      <c r="AG12">
        <f t="shared" si="4"/>
        <v>-44.599120958869229</v>
      </c>
      <c r="AH12">
        <f t="shared" si="5"/>
        <v>-4808.0045808603136</v>
      </c>
      <c r="AI12">
        <f t="shared" si="6"/>
        <v>301.57949075805845</v>
      </c>
      <c r="AJ12">
        <f t="shared" si="7"/>
        <v>44.949137870087725</v>
      </c>
      <c r="AK12">
        <f t="shared" si="24"/>
        <v>13.451287726991575</v>
      </c>
      <c r="AL12">
        <f t="shared" si="8"/>
        <v>359.97991635513773</v>
      </c>
      <c r="AN12">
        <f t="shared" si="9"/>
        <v>2911.5953675722358</v>
      </c>
      <c r="AO12">
        <f t="shared" si="9"/>
        <v>-145.57976837861179</v>
      </c>
      <c r="AP12">
        <f t="shared" si="9"/>
        <v>-23.934318915985418</v>
      </c>
      <c r="AQ12">
        <f t="shared" si="9"/>
        <v>-2580.2372897429236</v>
      </c>
      <c r="AR12">
        <f t="shared" si="9"/>
        <v>161.84399053471518</v>
      </c>
      <c r="AS12">
        <f t="shared" si="9"/>
        <v>24.122157066132313</v>
      </c>
      <c r="AT12">
        <f t="shared" si="9"/>
        <v>7.218694076625578</v>
      </c>
      <c r="AU12">
        <f t="shared" si="9"/>
        <v>193.18484167747306</v>
      </c>
      <c r="AW12">
        <v>9</v>
      </c>
      <c r="AX12">
        <f>(R12*SUMPRODUCT(K13:$K$23, X13:$X$23)-$AZ$3*SUMPRODUCT(K12:$K$22, W13:$W$23))/Z12</f>
        <v>727.87716870993995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6082.4696491104642</v>
      </c>
      <c r="P13">
        <f t="shared" si="22"/>
        <v>304.12348245552323</v>
      </c>
      <c r="Q13" s="4">
        <f t="shared" si="23"/>
        <v>50</v>
      </c>
      <c r="R13">
        <f t="shared" si="0"/>
        <v>2000000</v>
      </c>
      <c r="S13">
        <f t="shared" si="1"/>
        <v>673.28768628698083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649.25363780987755</v>
      </c>
      <c r="AC13">
        <f t="shared" si="2"/>
        <v>592.94807077925543</v>
      </c>
      <c r="AE13">
        <f t="shared" si="3"/>
        <v>5356.6829120296125</v>
      </c>
      <c r="AF13">
        <f t="shared" si="4"/>
        <v>-267.83414560148066</v>
      </c>
      <c r="AG13">
        <f t="shared" si="4"/>
        <v>-44.033782501594601</v>
      </c>
      <c r="AH13">
        <f t="shared" si="5"/>
        <v>-4773.8899074373621</v>
      </c>
      <c r="AI13">
        <f t="shared" si="6"/>
        <v>270.9250764891749</v>
      </c>
      <c r="AJ13">
        <f t="shared" si="7"/>
        <v>56.305567030622115</v>
      </c>
      <c r="AK13">
        <f t="shared" si="24"/>
        <v>11.47620480847602</v>
      </c>
      <c r="AL13">
        <f t="shared" si="8"/>
        <v>338.70684832827305</v>
      </c>
      <c r="AN13">
        <f t="shared" si="9"/>
        <v>2733.3726202271459</v>
      </c>
      <c r="AO13">
        <f t="shared" si="9"/>
        <v>-136.66863101135732</v>
      </c>
      <c r="AP13">
        <f t="shared" si="9"/>
        <v>-22.469266415713971</v>
      </c>
      <c r="AQ13">
        <f t="shared" si="9"/>
        <v>-2435.9888720805161</v>
      </c>
      <c r="AR13">
        <f t="shared" si="9"/>
        <v>138.24585071955855</v>
      </c>
      <c r="AS13">
        <f t="shared" si="9"/>
        <v>28.73123121442212</v>
      </c>
      <c r="AT13">
        <f t="shared" si="9"/>
        <v>5.8560016567644952</v>
      </c>
      <c r="AU13">
        <f t="shared" si="9"/>
        <v>172.83308359074516</v>
      </c>
      <c r="AW13">
        <v>10</v>
      </c>
      <c r="AX13">
        <f>(R13*SUMPRODUCT(K14:$K$23, X14:$X$23)-$AZ$3*SUMPRODUCT(K13:$K$22, W14:$W$23))/Z13</f>
        <v>673.28768628698083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6082.4696491104642</v>
      </c>
      <c r="P14">
        <f t="shared" si="22"/>
        <v>304.12348245552323</v>
      </c>
      <c r="Q14" s="4">
        <f t="shared" si="23"/>
        <v>50</v>
      </c>
      <c r="R14">
        <f t="shared" si="0"/>
        <v>2000000</v>
      </c>
      <c r="S14">
        <f t="shared" si="1"/>
        <v>687.02863131043569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592.94807077925543</v>
      </c>
      <c r="AC14">
        <f t="shared" si="2"/>
        <v>597.36949460737742</v>
      </c>
      <c r="AE14">
        <f t="shared" si="3"/>
        <v>5288.6905358272206</v>
      </c>
      <c r="AF14">
        <f t="shared" si="4"/>
        <v>-264.43452679136107</v>
      </c>
      <c r="AG14">
        <f t="shared" si="4"/>
        <v>-43.474861700301865</v>
      </c>
      <c r="AH14">
        <f t="shared" si="5"/>
        <v>-4743.3190510717714</v>
      </c>
      <c r="AI14">
        <f t="shared" si="6"/>
        <v>237.46209626378641</v>
      </c>
      <c r="AJ14">
        <f t="shared" si="7"/>
        <v>-4.4214238281219878</v>
      </c>
      <c r="AK14">
        <f t="shared" si="24"/>
        <v>393.20428558705805</v>
      </c>
      <c r="AL14">
        <f t="shared" si="8"/>
        <v>626.24495802272247</v>
      </c>
      <c r="AN14">
        <f t="shared" si="9"/>
        <v>2485.9501917501589</v>
      </c>
      <c r="AO14">
        <f t="shared" si="9"/>
        <v>-124.29750958750795</v>
      </c>
      <c r="AP14">
        <f t="shared" si="9"/>
        <v>-20.435368650904149</v>
      </c>
      <c r="AQ14">
        <f t="shared" si="9"/>
        <v>-2229.5982010412113</v>
      </c>
      <c r="AR14">
        <f t="shared" si="9"/>
        <v>111.61911247053536</v>
      </c>
      <c r="AS14">
        <f t="shared" si="9"/>
        <v>-2.0782912781281446</v>
      </c>
      <c r="AT14">
        <f t="shared" si="9"/>
        <v>184.8257640582934</v>
      </c>
      <c r="AU14">
        <f t="shared" si="9"/>
        <v>294.36658525070061</v>
      </c>
      <c r="AW14">
        <v>11</v>
      </c>
      <c r="AX14">
        <f>(R14*SUMPRODUCT(K15:$K$23, X15:$X$23)-$AZ$3*SUMPRODUCT(K14:$K$22, W15:$W$23))/Z14</f>
        <v>687.02863131043569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6082.4696491104642</v>
      </c>
      <c r="P15">
        <f t="shared" si="22"/>
        <v>304.12348245552323</v>
      </c>
      <c r="Q15" s="4">
        <f t="shared" si="23"/>
        <v>50</v>
      </c>
      <c r="R15">
        <f t="shared" si="0"/>
        <v>2000000</v>
      </c>
      <c r="S15">
        <f t="shared" si="1"/>
        <v>679.51082083350275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597.36949460737742</v>
      </c>
      <c r="AC15">
        <f t="shared" si="2"/>
        <v>583.31915873891921</v>
      </c>
      <c r="AE15">
        <f t="shared" si="3"/>
        <v>5221.4342582831068</v>
      </c>
      <c r="AF15">
        <f t="shared" si="4"/>
        <v>-261.07171291415534</v>
      </c>
      <c r="AG15">
        <f t="shared" si="4"/>
        <v>-42.921991884059132</v>
      </c>
      <c r="AH15">
        <f t="shared" si="5"/>
        <v>-4724.8479695888054</v>
      </c>
      <c r="AI15">
        <f t="shared" si="6"/>
        <v>192.59258389608658</v>
      </c>
      <c r="AJ15">
        <f t="shared" si="7"/>
        <v>14.050335868458205</v>
      </c>
      <c r="AK15">
        <f t="shared" si="24"/>
        <v>389.04124279834303</v>
      </c>
      <c r="AL15">
        <f t="shared" si="8"/>
        <v>595.68416256288788</v>
      </c>
      <c r="AN15">
        <f t="shared" si="9"/>
        <v>2260.8692589360012</v>
      </c>
      <c r="AO15">
        <f t="shared" si="9"/>
        <v>-113.04346294680006</v>
      </c>
      <c r="AP15">
        <f t="shared" si="9"/>
        <v>-18.585125692050465</v>
      </c>
      <c r="AQ15">
        <f t="shared" si="9"/>
        <v>-2045.8485157873108</v>
      </c>
      <c r="AR15">
        <f t="shared" si="9"/>
        <v>83.392154509839656</v>
      </c>
      <c r="AS15">
        <f t="shared" si="9"/>
        <v>6.0837637460110798</v>
      </c>
      <c r="AT15">
        <f t="shared" si="9"/>
        <v>168.45398080148351</v>
      </c>
      <c r="AU15">
        <f t="shared" si="9"/>
        <v>257.92989905733424</v>
      </c>
      <c r="AW15">
        <v>12</v>
      </c>
      <c r="AX15">
        <f>(R15*SUMPRODUCT(K16:$K$23, X16:$X$23)-$AZ$3*SUMPRODUCT(K15:$K$22, W16:$W$23))/Z15</f>
        <v>679.51082083350275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6082.4696491104642</v>
      </c>
      <c r="P16">
        <f t="shared" si="22"/>
        <v>304.12348245552323</v>
      </c>
      <c r="Q16" s="4">
        <f t="shared" si="23"/>
        <v>50</v>
      </c>
      <c r="R16">
        <f t="shared" si="0"/>
        <v>2000000</v>
      </c>
      <c r="S16">
        <f t="shared" si="1"/>
        <v>650.58059737847566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583.31915873891921</v>
      </c>
      <c r="AC16">
        <f t="shared" si="2"/>
        <v>551.36641997786319</v>
      </c>
      <c r="AE16">
        <f t="shared" si="3"/>
        <v>5154.8870786612888</v>
      </c>
      <c r="AF16">
        <f t="shared" si="4"/>
        <v>-257.74435393306447</v>
      </c>
      <c r="AG16">
        <f t="shared" si="4"/>
        <v>-42.374951097496798</v>
      </c>
      <c r="AH16">
        <f t="shared" si="5"/>
        <v>-4712.8347088696928</v>
      </c>
      <c r="AI16">
        <f t="shared" si="6"/>
        <v>141.93306476103498</v>
      </c>
      <c r="AJ16">
        <f t="shared" si="7"/>
        <v>31.952738761056025</v>
      </c>
      <c r="AK16">
        <f t="shared" si="24"/>
        <v>383.63233184270007</v>
      </c>
      <c r="AL16">
        <f t="shared" si="8"/>
        <v>557.51813536479108</v>
      </c>
      <c r="AN16">
        <f t="shared" si="9"/>
        <v>2056.1091113540715</v>
      </c>
      <c r="AO16">
        <f t="shared" si="9"/>
        <v>-102.80545556770359</v>
      </c>
      <c r="AP16">
        <f t="shared" si="9"/>
        <v>-16.901926601925329</v>
      </c>
      <c r="AQ16">
        <f t="shared" si="9"/>
        <v>-1879.7894575275902</v>
      </c>
      <c r="AR16">
        <f t="shared" si="9"/>
        <v>56.612271656852471</v>
      </c>
      <c r="AS16">
        <f t="shared" si="9"/>
        <v>12.744860614169919</v>
      </c>
      <c r="AT16">
        <f t="shared" si="9"/>
        <v>153.01788785577648</v>
      </c>
      <c r="AU16">
        <f t="shared" si="9"/>
        <v>222.37502012679886</v>
      </c>
      <c r="AW16">
        <v>13</v>
      </c>
      <c r="AX16">
        <f>(R16*SUMPRODUCT(K17:$K$23, X17:$X$23)-$AZ$3*SUMPRODUCT(K16:$K$22, W17:$W$23))/Z16</f>
        <v>650.58059737847566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6082.4696491104642</v>
      </c>
      <c r="P17">
        <f t="shared" si="22"/>
        <v>304.12348245552323</v>
      </c>
      <c r="Q17" s="4">
        <f t="shared" si="23"/>
        <v>50</v>
      </c>
      <c r="R17">
        <f t="shared" si="0"/>
        <v>2000000</v>
      </c>
      <c r="S17">
        <f t="shared" si="1"/>
        <v>603.42455735962869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551.36641997786319</v>
      </c>
      <c r="AC17">
        <f t="shared" si="2"/>
        <v>504.86958798541667</v>
      </c>
      <c r="AE17">
        <f t="shared" si="3"/>
        <v>5089.0437060055483</v>
      </c>
      <c r="AF17">
        <f t="shared" si="4"/>
        <v>-254.45218530027742</v>
      </c>
      <c r="AG17">
        <f t="shared" si="4"/>
        <v>-41.833695847128475</v>
      </c>
      <c r="AH17">
        <f t="shared" si="5"/>
        <v>-4700.2295757343445</v>
      </c>
      <c r="AI17">
        <f t="shared" si="6"/>
        <v>92.52824912379856</v>
      </c>
      <c r="AJ17">
        <f t="shared" si="7"/>
        <v>46.496831992446516</v>
      </c>
      <c r="AK17">
        <f t="shared" si="24"/>
        <v>377.01705584781945</v>
      </c>
      <c r="AL17">
        <f t="shared" si="8"/>
        <v>516.04213696406453</v>
      </c>
      <c r="AN17">
        <f t="shared" si="9"/>
        <v>1869.8404432637781</v>
      </c>
      <c r="AO17">
        <f t="shared" si="9"/>
        <v>-93.492022163188906</v>
      </c>
      <c r="AP17">
        <f t="shared" si="9"/>
        <v>-15.37073385592014</v>
      </c>
      <c r="AQ17">
        <f t="shared" si="9"/>
        <v>-1726.9805214997784</v>
      </c>
      <c r="AR17">
        <f t="shared" si="9"/>
        <v>33.997165744890964</v>
      </c>
      <c r="AS17">
        <f t="shared" si="9"/>
        <v>17.084085334248222</v>
      </c>
      <c r="AT17">
        <f t="shared" si="9"/>
        <v>138.52538503306042</v>
      </c>
      <c r="AU17">
        <f t="shared" si="9"/>
        <v>189.6066361121996</v>
      </c>
      <c r="AW17">
        <v>14</v>
      </c>
      <c r="AX17">
        <f>(R17*SUMPRODUCT(K18:$K$23, X18:$X$23)-$AZ$3*SUMPRODUCT(K17:$K$22, W18:$W$23))/Z17</f>
        <v>603.42455735962869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6082.4696491104642</v>
      </c>
      <c r="P18">
        <f t="shared" si="22"/>
        <v>304.12348245552323</v>
      </c>
      <c r="Q18" s="4">
        <f t="shared" si="23"/>
        <v>50</v>
      </c>
      <c r="R18">
        <f t="shared" si="0"/>
        <v>2000000</v>
      </c>
      <c r="S18">
        <f t="shared" si="1"/>
        <v>540.17015818608536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504.86958798541667</v>
      </c>
      <c r="AC18">
        <f t="shared" si="2"/>
        <v>446.16046576204275</v>
      </c>
      <c r="AE18">
        <f t="shared" si="3"/>
        <v>5023.8937684812654</v>
      </c>
      <c r="AF18">
        <f t="shared" si="4"/>
        <v>-251.19468842406329</v>
      </c>
      <c r="AG18">
        <f t="shared" si="4"/>
        <v>-41.298140872893534</v>
      </c>
      <c r="AH18">
        <f t="shared" si="5"/>
        <v>-4688.7206305461586</v>
      </c>
      <c r="AI18">
        <f t="shared" si="6"/>
        <v>42.680308638149654</v>
      </c>
      <c r="AJ18">
        <f t="shared" si="7"/>
        <v>58.709122223373924</v>
      </c>
      <c r="AK18">
        <f t="shared" si="24"/>
        <v>369.42980676298333</v>
      </c>
      <c r="AL18">
        <f t="shared" si="8"/>
        <v>470.81923762450691</v>
      </c>
      <c r="AN18">
        <f t="shared" si="9"/>
        <v>1700.3964231843815</v>
      </c>
      <c r="AO18">
        <f t="shared" si="9"/>
        <v>-85.019821159219077</v>
      </c>
      <c r="AP18">
        <f t="shared" si="9"/>
        <v>-13.97784552392347</v>
      </c>
      <c r="AQ18">
        <f t="shared" si="9"/>
        <v>-1586.9530999063434</v>
      </c>
      <c r="AR18">
        <f t="shared" si="9"/>
        <v>14.445656594895368</v>
      </c>
      <c r="AS18">
        <f t="shared" si="9"/>
        <v>19.870798634959627</v>
      </c>
      <c r="AT18">
        <f t="shared" si="9"/>
        <v>125.03789908507032</v>
      </c>
      <c r="AU18">
        <f t="shared" si="9"/>
        <v>159.3543543149253</v>
      </c>
      <c r="AW18">
        <v>15</v>
      </c>
      <c r="AX18">
        <f>(R18*SUMPRODUCT(K19:$K$23, X19:$X$23)-$AZ$3*SUMPRODUCT(K18:$K$22, W19:$W$23))/Z18</f>
        <v>540.17015818608536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6082.4696491104642</v>
      </c>
      <c r="P19">
        <f t="shared" si="22"/>
        <v>304.12348245552323</v>
      </c>
      <c r="Q19" s="4">
        <f t="shared" si="23"/>
        <v>50</v>
      </c>
      <c r="R19">
        <f t="shared" si="0"/>
        <v>2000000</v>
      </c>
      <c r="S19">
        <f t="shared" si="1"/>
        <v>459.6069709136604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446.16046576204275</v>
      </c>
      <c r="AC19">
        <f t="shared" si="2"/>
        <v>374.7451089048609</v>
      </c>
      <c r="AE19">
        <f t="shared" si="3"/>
        <v>4959.4020441752718</v>
      </c>
      <c r="AF19">
        <f t="shared" si="4"/>
        <v>-247.97010220876359</v>
      </c>
      <c r="AG19">
        <f t="shared" si="4"/>
        <v>-40.767996638508201</v>
      </c>
      <c r="AH19">
        <f t="shared" si="5"/>
        <v>-4686.5130262559578</v>
      </c>
      <c r="AI19">
        <f t="shared" si="6"/>
        <v>-15.849080927958312</v>
      </c>
      <c r="AJ19">
        <f t="shared" si="7"/>
        <v>71.415356857181848</v>
      </c>
      <c r="AK19">
        <f t="shared" si="24"/>
        <v>361.03146854099862</v>
      </c>
      <c r="AL19">
        <f t="shared" si="8"/>
        <v>416.59774447022215</v>
      </c>
      <c r="AN19">
        <f t="shared" si="9"/>
        <v>1546.252514158401</v>
      </c>
      <c r="AO19">
        <f t="shared" si="9"/>
        <v>-77.312625707920063</v>
      </c>
      <c r="AP19">
        <f t="shared" si="9"/>
        <v>-12.710729385920848</v>
      </c>
      <c r="AQ19">
        <f t="shared" si="9"/>
        <v>-1461.1706179367518</v>
      </c>
      <c r="AR19">
        <f t="shared" si="9"/>
        <v>-4.9414588721916912</v>
      </c>
      <c r="AS19">
        <f t="shared" si="9"/>
        <v>22.266026046351776</v>
      </c>
      <c r="AT19">
        <f t="shared" si="9"/>
        <v>112.56312977841118</v>
      </c>
      <c r="AU19">
        <f t="shared" si="9"/>
        <v>129.88769695257128</v>
      </c>
      <c r="AW19">
        <v>16</v>
      </c>
      <c r="AX19">
        <f>(R19*SUMPRODUCT(K20:$K$23, X20:$X$23)-$AZ$3*SUMPRODUCT(K19:$K$22, W20:$W$23))/Z19</f>
        <v>459.6069709136604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6082.4696491104642</v>
      </c>
      <c r="P20">
        <f t="shared" si="22"/>
        <v>304.12348245552323</v>
      </c>
      <c r="Q20" s="4">
        <f t="shared" si="23"/>
        <v>50</v>
      </c>
      <c r="R20">
        <f t="shared" si="0"/>
        <v>2000000</v>
      </c>
      <c r="S20">
        <f t="shared" si="1"/>
        <v>365.12902445429103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374.7451089048609</v>
      </c>
      <c r="AC20">
        <f t="shared" si="2"/>
        <v>293.87973112608825</v>
      </c>
      <c r="AE20">
        <f t="shared" si="3"/>
        <v>4895.5695804646912</v>
      </c>
      <c r="AF20">
        <f t="shared" si="4"/>
        <v>-244.77847902323458</v>
      </c>
      <c r="AG20">
        <f t="shared" si="4"/>
        <v>-40.243271753773961</v>
      </c>
      <c r="AH20">
        <f t="shared" si="5"/>
        <v>-4681.7967339662819</v>
      </c>
      <c r="AI20">
        <f t="shared" si="6"/>
        <v>-71.248904278599184</v>
      </c>
      <c r="AJ20">
        <f t="shared" si="7"/>
        <v>80.865377778772654</v>
      </c>
      <c r="AK20">
        <f t="shared" si="24"/>
        <v>351.78753472424228</v>
      </c>
      <c r="AL20">
        <f t="shared" si="8"/>
        <v>361.40400822441575</v>
      </c>
      <c r="AN20">
        <f t="shared" si="9"/>
        <v>1406.0335915523506</v>
      </c>
      <c r="AO20">
        <f t="shared" si="9"/>
        <v>-70.301679577617534</v>
      </c>
      <c r="AP20">
        <f t="shared" si="9"/>
        <v>-11.558081442773636</v>
      </c>
      <c r="AQ20">
        <f t="shared" si="9"/>
        <v>-1344.6368943553725</v>
      </c>
      <c r="AR20">
        <f t="shared" si="9"/>
        <v>-20.463063823413055</v>
      </c>
      <c r="AS20">
        <f t="shared" si="9"/>
        <v>23.224966100825579</v>
      </c>
      <c r="AT20">
        <f t="shared" si="9"/>
        <v>101.03524886775757</v>
      </c>
      <c r="AU20">
        <f t="shared" si="9"/>
        <v>103.7971511451701</v>
      </c>
      <c r="AW20">
        <v>17</v>
      </c>
      <c r="AX20">
        <f>(R20*SUMPRODUCT(K21:$K$23, X21:$X$23)-$AZ$3*SUMPRODUCT(K20:$K$22, W21:$W$23))/Z20</f>
        <v>365.12902445429103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6082.4696491104642</v>
      </c>
      <c r="P21">
        <f t="shared" si="22"/>
        <v>304.12348245552323</v>
      </c>
      <c r="Q21" s="4">
        <f t="shared" si="23"/>
        <v>50</v>
      </c>
      <c r="R21">
        <f t="shared" si="0"/>
        <v>2000000</v>
      </c>
      <c r="S21">
        <f t="shared" si="1"/>
        <v>256.44388561765771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293.87973112608825</v>
      </c>
      <c r="AC21">
        <f t="shared" si="2"/>
        <v>203.7381591694525</v>
      </c>
      <c r="AE21">
        <f t="shared" si="3"/>
        <v>4832.3677771808925</v>
      </c>
      <c r="AF21">
        <f t="shared" si="4"/>
        <v>-241.61838885904464</v>
      </c>
      <c r="AG21">
        <f t="shared" si="4"/>
        <v>-39.723731115432741</v>
      </c>
      <c r="AH21">
        <f t="shared" si="5"/>
        <v>-4684.3168321392886</v>
      </c>
      <c r="AI21">
        <f t="shared" si="6"/>
        <v>-133.29117493287413</v>
      </c>
      <c r="AJ21">
        <f t="shared" si="7"/>
        <v>90.141571956635744</v>
      </c>
      <c r="AK21">
        <f t="shared" si="24"/>
        <v>341.92403836135549</v>
      </c>
      <c r="AL21">
        <f t="shared" si="8"/>
        <v>298.7744353851171</v>
      </c>
      <c r="AN21">
        <f t="shared" si="9"/>
        <v>1278.479638278631</v>
      </c>
      <c r="AO21">
        <f t="shared" si="9"/>
        <v>-63.923981913931556</v>
      </c>
      <c r="AP21">
        <f t="shared" si="9"/>
        <v>-10.509543919102031</v>
      </c>
      <c r="AQ21">
        <f t="shared" si="9"/>
        <v>-1239.3104095710385</v>
      </c>
      <c r="AR21">
        <f t="shared" si="9"/>
        <v>-35.264297125441161</v>
      </c>
      <c r="AS21">
        <f t="shared" si="9"/>
        <v>23.84838439929711</v>
      </c>
      <c r="AT21">
        <f t="shared" si="9"/>
        <v>90.461434443637273</v>
      </c>
      <c r="AU21">
        <f t="shared" si="9"/>
        <v>79.04552171749323</v>
      </c>
      <c r="AW21">
        <v>18</v>
      </c>
      <c r="AX21">
        <f>(R21*SUMPRODUCT(K22:$K$23, X22:$X$23)-$AZ$3*SUMPRODUCT(K21:$K$22, W22:$W$23))/Z21</f>
        <v>256.44388561765771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6082.4696491104642</v>
      </c>
      <c r="P22">
        <f t="shared" si="22"/>
        <v>304.12348245552323</v>
      </c>
      <c r="Q22" s="4">
        <f t="shared" si="23"/>
        <v>50</v>
      </c>
      <c r="R22">
        <f t="shared" si="0"/>
        <v>2000000</v>
      </c>
      <c r="S22">
        <f t="shared" si="1"/>
        <v>134.54724034690139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203.7381591694525</v>
      </c>
      <c r="AC22">
        <f t="shared" si="2"/>
        <v>105.50987210349365</v>
      </c>
      <c r="AE22">
        <f t="shared" si="3"/>
        <v>4769.7789497308459</v>
      </c>
      <c r="AF22">
        <f t="shared" si="4"/>
        <v>-238.48894748654232</v>
      </c>
      <c r="AG22">
        <f t="shared" si="4"/>
        <v>-39.209229350025659</v>
      </c>
      <c r="AH22">
        <f t="shared" si="5"/>
        <v>-4690.5781701102978</v>
      </c>
      <c r="AI22">
        <f t="shared" si="6"/>
        <v>-198.49739721601964</v>
      </c>
      <c r="AJ22">
        <f t="shared" si="7"/>
        <v>98.228287065958853</v>
      </c>
      <c r="AK22">
        <f t="shared" si="24"/>
        <v>331.45197129896292</v>
      </c>
      <c r="AL22">
        <f t="shared" si="8"/>
        <v>231.18286114890213</v>
      </c>
      <c r="AN22">
        <f t="shared" si="9"/>
        <v>1162.4477878976672</v>
      </c>
      <c r="AO22">
        <f t="shared" si="9"/>
        <v>-58.122389394883363</v>
      </c>
      <c r="AP22">
        <f t="shared" si="9"/>
        <v>-9.5557220582898452</v>
      </c>
      <c r="AQ22">
        <f t="shared" si="9"/>
        <v>-1143.1456835360234</v>
      </c>
      <c r="AR22">
        <f t="shared" si="9"/>
        <v>-48.376007091529303</v>
      </c>
      <c r="AS22">
        <f t="shared" si="9"/>
        <v>23.9393179877328</v>
      </c>
      <c r="AT22">
        <f t="shared" si="9"/>
        <v>80.778504599787041</v>
      </c>
      <c r="AU22">
        <f t="shared" si="9"/>
        <v>56.341815495990538</v>
      </c>
      <c r="AW22">
        <v>19</v>
      </c>
      <c r="AX22">
        <f>(R22*SUMPRODUCT(K23:$K$23, X23:$X$23)-$AZ$3*SUMPRODUCT(K22:$K$22, W23:$W$23))/Z22</f>
        <v>134.54724034690139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6082.4696491104642</v>
      </c>
      <c r="P23">
        <f t="shared" si="22"/>
        <v>304.12348245552323</v>
      </c>
      <c r="Q23" s="4">
        <f t="shared" si="23"/>
        <v>50</v>
      </c>
      <c r="R23">
        <f t="shared" si="0"/>
        <v>2000000</v>
      </c>
      <c r="S23">
        <f t="shared" si="1"/>
        <v>136.31911621952275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105.50987210349365</v>
      </c>
      <c r="AC23">
        <f t="shared" si="2"/>
        <v>105.50987210349366</v>
      </c>
      <c r="AE23">
        <f t="shared" si="3"/>
        <v>4707.7813629422444</v>
      </c>
      <c r="AF23">
        <f t="shared" si="4"/>
        <v>-235.38906814711223</v>
      </c>
      <c r="AG23">
        <f t="shared" si="4"/>
        <v>-38.699587786934025</v>
      </c>
      <c r="AH23">
        <f t="shared" si="5"/>
        <v>-4701.970783655076</v>
      </c>
      <c r="AI23">
        <f t="shared" si="6"/>
        <v>-268.27807664687771</v>
      </c>
      <c r="AJ23">
        <f t="shared" si="7"/>
        <v>0</v>
      </c>
      <c r="AK23">
        <f t="shared" si="24"/>
        <v>320.45315168290387</v>
      </c>
      <c r="AL23">
        <f t="shared" si="8"/>
        <v>52.175075036026158</v>
      </c>
      <c r="AN23">
        <f t="shared" si="9"/>
        <v>1056.8974619376452</v>
      </c>
      <c r="AO23">
        <f t="shared" si="9"/>
        <v>-52.84487309688226</v>
      </c>
      <c r="AP23">
        <f t="shared" si="9"/>
        <v>-8.6880619461225912</v>
      </c>
      <c r="AQ23">
        <f t="shared" si="9"/>
        <v>-1055.5929862138282</v>
      </c>
      <c r="AR23">
        <f t="shared" si="9"/>
        <v>-60.228459319187934</v>
      </c>
      <c r="AS23">
        <f t="shared" si="9"/>
        <v>0</v>
      </c>
      <c r="AT23">
        <f t="shared" si="9"/>
        <v>71.941769715471679</v>
      </c>
      <c r="AU23">
        <f t="shared" si="9"/>
        <v>11.713310396283742</v>
      </c>
      <c r="AW23">
        <v>20</v>
      </c>
      <c r="AX23">
        <f>(R23*SUMPRODUCT(K$23:$K24, X$23:$X24)-$AZ$3*SUMPRODUCT(K$22:$K23, W$23:$W24))/Z23</f>
        <v>136.31911621952275</v>
      </c>
    </row>
    <row r="25" spans="5:50" x14ac:dyDescent="0.25">
      <c r="AN25" s="8">
        <f t="shared" ref="AN25:AU25" si="25">SUM(AN3:AN23)</f>
        <v>55987.871748270023</v>
      </c>
      <c r="AO25" s="8">
        <f t="shared" si="25"/>
        <v>-7361.2458242463508</v>
      </c>
      <c r="AP25" s="8">
        <f t="shared" si="25"/>
        <v>-810.23963108848409</v>
      </c>
      <c r="AQ25" s="8">
        <f t="shared" si="25"/>
        <v>-49500.955880199821</v>
      </c>
      <c r="AR25" s="8">
        <f t="shared" si="25"/>
        <v>-1684.569587264632</v>
      </c>
      <c r="AS25" s="8">
        <f t="shared" si="25"/>
        <v>-362.8547955368594</v>
      </c>
      <c r="AT25" s="8">
        <f t="shared" si="25"/>
        <v>2047.4243828014889</v>
      </c>
      <c r="AU25" s="9">
        <f t="shared" si="25"/>
        <v>-2.4549251520511461E-12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98EF-CF82-4F0A-9EEF-518609F909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6666.5153622454991</v>
      </c>
      <c r="K3">
        <v>1</v>
      </c>
      <c r="L3" s="2">
        <v>0</v>
      </c>
      <c r="O3">
        <f>$C$3</f>
        <v>6666.5153622454991</v>
      </c>
      <c r="P3">
        <f>O3*B5</f>
        <v>5333.2122897964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6666.5153622454991</v>
      </c>
      <c r="AF3">
        <f t="shared" ref="AF3:AG23" si="4">-$Z3*P3</f>
        <v>-5333.2122897964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933.30307244909909</v>
      </c>
      <c r="AJ3">
        <f t="shared" ref="AJ3:AJ23" si="7">AB3-AC3</f>
        <v>0</v>
      </c>
      <c r="AL3">
        <f t="shared" ref="AL3:AL23" si="8">SUM(AI3:AK3)</f>
        <v>933.30307244909909</v>
      </c>
      <c r="AN3">
        <f t="shared" ref="AN3:AU23" si="9">AE3*$K3</f>
        <v>6666.5153622454991</v>
      </c>
      <c r="AO3">
        <f t="shared" si="9"/>
        <v>-5333.2122897964</v>
      </c>
      <c r="AP3">
        <f t="shared" si="9"/>
        <v>-400</v>
      </c>
      <c r="AQ3">
        <f t="shared" si="9"/>
        <v>0</v>
      </c>
      <c r="AR3">
        <f t="shared" si="9"/>
        <v>933.30307244909909</v>
      </c>
      <c r="AS3">
        <f t="shared" si="9"/>
        <v>0</v>
      </c>
      <c r="AT3">
        <f t="shared" si="9"/>
        <v>0</v>
      </c>
      <c r="AU3">
        <f t="shared" si="9"/>
        <v>933.30307244909909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5423.5659995359847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407.62412085424143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402.45707749829307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-402.45707749829307</v>
      </c>
      <c r="AK4">
        <f>G4*MAX(0, SUM(AB4, AE4:AF4))</f>
        <v>0</v>
      </c>
      <c r="AL4">
        <f t="shared" si="8"/>
        <v>-5754.4570774982931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-377.57489210835257</v>
      </c>
      <c r="AT4">
        <f t="shared" si="9"/>
        <v>0</v>
      </c>
      <c r="AU4">
        <f t="shared" si="9"/>
        <v>-5398.6838141460667</v>
      </c>
      <c r="AW4">
        <v>1</v>
      </c>
      <c r="AX4">
        <f>(R4*SUMPRODUCT(K5:$K$23, X5:$X$23)-$AZ$3*SUMPRODUCT(K4:$K$22, W5:$W$23))/Z4</f>
        <v>407.62412085424143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6666.5153622454991</v>
      </c>
      <c r="P5">
        <f t="shared" ref="P5:P23" si="22">O5*$C$5</f>
        <v>333.325768112275</v>
      </c>
      <c r="Q5" s="4">
        <f t="shared" ref="Q5:Q23" si="23">$C$8</f>
        <v>50</v>
      </c>
      <c r="R5">
        <f t="shared" si="0"/>
        <v>2000000</v>
      </c>
      <c r="S5">
        <f t="shared" si="1"/>
        <v>855.58669889954353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402.45707749829307</v>
      </c>
      <c r="AC5">
        <f t="shared" si="2"/>
        <v>834.01898081308173</v>
      </c>
      <c r="AE5">
        <f t="shared" si="3"/>
        <v>6498.465152796346</v>
      </c>
      <c r="AF5">
        <f t="shared" si="4"/>
        <v>-324.92325763981734</v>
      </c>
      <c r="AG5">
        <f t="shared" si="4"/>
        <v>-48.739594823399997</v>
      </c>
      <c r="AH5">
        <f t="shared" si="5"/>
        <v>-5317.7270639999997</v>
      </c>
      <c r="AI5">
        <f t="shared" si="6"/>
        <v>807.0752363331294</v>
      </c>
      <c r="AJ5">
        <f t="shared" si="7"/>
        <v>-431.56190331478865</v>
      </c>
      <c r="AK5">
        <f>G5*SUM(AB5, AE5:AF5)</f>
        <v>269.61595787884772</v>
      </c>
      <c r="AL5">
        <f t="shared" si="8"/>
        <v>645.12929089718841</v>
      </c>
      <c r="AN5">
        <f t="shared" si="9"/>
        <v>5611.8308900009488</v>
      </c>
      <c r="AO5">
        <f t="shared" si="9"/>
        <v>-280.59154450004746</v>
      </c>
      <c r="AP5">
        <f t="shared" si="9"/>
        <v>-42.089686928364785</v>
      </c>
      <c r="AQ5">
        <f t="shared" si="9"/>
        <v>-4592.1897402970453</v>
      </c>
      <c r="AR5">
        <f t="shared" si="9"/>
        <v>696.95991827549165</v>
      </c>
      <c r="AS5">
        <f t="shared" si="9"/>
        <v>-372.68068121091483</v>
      </c>
      <c r="AT5">
        <f t="shared" si="9"/>
        <v>232.83023379922849</v>
      </c>
      <c r="AU5">
        <f t="shared" si="9"/>
        <v>557.10947086380531</v>
      </c>
      <c r="AW5">
        <v>2</v>
      </c>
      <c r="AX5">
        <f>(R5*SUMPRODUCT(K6:$K$23, X6:$X$23)-$AZ$3*SUMPRODUCT(K5:$K$22, W6:$W$23))/Z5</f>
        <v>855.58669889954353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6666.5153622454991</v>
      </c>
      <c r="P6">
        <f t="shared" si="22"/>
        <v>333.325768112275</v>
      </c>
      <c r="Q6" s="4">
        <f t="shared" si="23"/>
        <v>50</v>
      </c>
      <c r="R6">
        <f t="shared" si="0"/>
        <v>2000000</v>
      </c>
      <c r="S6">
        <f t="shared" si="1"/>
        <v>1323.8689428092598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834.01898081308173</v>
      </c>
      <c r="AC6">
        <f t="shared" si="2"/>
        <v>1274.0854706804894</v>
      </c>
      <c r="AE6">
        <f t="shared" si="3"/>
        <v>6415.8241714482356</v>
      </c>
      <c r="AF6">
        <f t="shared" si="4"/>
        <v>-320.79120857241179</v>
      </c>
      <c r="AG6">
        <f t="shared" si="4"/>
        <v>-48.119773396030823</v>
      </c>
      <c r="AH6">
        <f t="shared" si="5"/>
        <v>-5297.0191654071114</v>
      </c>
      <c r="AI6">
        <f t="shared" si="6"/>
        <v>749.89402407268153</v>
      </c>
      <c r="AJ6">
        <f t="shared" si="7"/>
        <v>-440.06648986740765</v>
      </c>
      <c r="AK6">
        <f>G6*SUM(AB6, AE6:AF6)</f>
        <v>405.34953870580097</v>
      </c>
      <c r="AL6">
        <f t="shared" si="8"/>
        <v>715.1770729110749</v>
      </c>
      <c r="AN6">
        <f t="shared" si="9"/>
        <v>4996.8120820461827</v>
      </c>
      <c r="AO6">
        <f t="shared" si="9"/>
        <v>-249.84060410230913</v>
      </c>
      <c r="AP6">
        <f t="shared" si="9"/>
        <v>-37.476941179380205</v>
      </c>
      <c r="AQ6">
        <f t="shared" si="9"/>
        <v>-4125.4574092484527</v>
      </c>
      <c r="AR6">
        <f t="shared" si="9"/>
        <v>584.03712751604019</v>
      </c>
      <c r="AS6">
        <f t="shared" si="9"/>
        <v>-342.7353204688518</v>
      </c>
      <c r="AT6">
        <f t="shared" si="9"/>
        <v>315.6968486559677</v>
      </c>
      <c r="AU6">
        <f t="shared" si="9"/>
        <v>556.99865570315615</v>
      </c>
      <c r="AW6">
        <v>3</v>
      </c>
      <c r="AX6">
        <f>(R6*SUMPRODUCT(K7:$K$23, X7:$X$23)-$AZ$3*SUMPRODUCT(K6:$K$22, W7:$W$23))/Z6</f>
        <v>1323.8689428092598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6666.5153622454991</v>
      </c>
      <c r="P7">
        <f t="shared" si="22"/>
        <v>333.325768112275</v>
      </c>
      <c r="Q7" s="4">
        <f t="shared" si="23"/>
        <v>50</v>
      </c>
      <c r="R7">
        <f t="shared" si="0"/>
        <v>2000000</v>
      </c>
      <c r="S7">
        <f t="shared" si="1"/>
        <v>1699.025210798417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1274.0854706804894</v>
      </c>
      <c r="AC7">
        <f t="shared" si="2"/>
        <v>1614.2943778509507</v>
      </c>
      <c r="AE7">
        <f t="shared" si="3"/>
        <v>6334.0544923831267</v>
      </c>
      <c r="AF7">
        <f t="shared" si="4"/>
        <v>-316.70272461915641</v>
      </c>
      <c r="AG7">
        <f t="shared" si="4"/>
        <v>-47.506486884098408</v>
      </c>
      <c r="AH7">
        <f t="shared" si="5"/>
        <v>-5283.5511188841847</v>
      </c>
      <c r="AI7">
        <f t="shared" si="6"/>
        <v>686.29416199568732</v>
      </c>
      <c r="AJ7">
        <f t="shared" si="7"/>
        <v>-340.20890717046132</v>
      </c>
      <c r="AK7">
        <f>G7*SUM(AB7, AE7:AF7)</f>
        <v>358.00956840762296</v>
      </c>
      <c r="AL7">
        <f t="shared" si="8"/>
        <v>704.09482323284897</v>
      </c>
      <c r="AN7">
        <f t="shared" si="9"/>
        <v>4465.5813452163511</v>
      </c>
      <c r="AO7">
        <f t="shared" si="9"/>
        <v>-223.27906726081761</v>
      </c>
      <c r="AP7">
        <f t="shared" si="9"/>
        <v>-33.492620226350148</v>
      </c>
      <c r="AQ7">
        <f t="shared" si="9"/>
        <v>-3724.9643717714739</v>
      </c>
      <c r="AR7">
        <f t="shared" si="9"/>
        <v>483.84528595770973</v>
      </c>
      <c r="AS7">
        <f t="shared" si="9"/>
        <v>-239.85119660144534</v>
      </c>
      <c r="AT7">
        <f t="shared" si="9"/>
        <v>252.40086772422683</v>
      </c>
      <c r="AU7">
        <f t="shared" si="9"/>
        <v>496.39495708049122</v>
      </c>
      <c r="AW7">
        <v>4</v>
      </c>
      <c r="AX7">
        <f>(R7*SUMPRODUCT(K8:$K$23, X8:$X$23)-$AZ$3*SUMPRODUCT(K7:$K$22, W8:$W$23))/Z7</f>
        <v>1699.025210798417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6666.5153622454991</v>
      </c>
      <c r="P8">
        <f t="shared" si="22"/>
        <v>333.325768112275</v>
      </c>
      <c r="Q8" s="4">
        <f t="shared" si="23"/>
        <v>50</v>
      </c>
      <c r="R8">
        <f t="shared" si="0"/>
        <v>2000000</v>
      </c>
      <c r="S8">
        <f t="shared" si="1"/>
        <v>1901.3051402615981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1614.2943778509507</v>
      </c>
      <c r="AC8">
        <f t="shared" si="2"/>
        <v>1783.4123014137149</v>
      </c>
      <c r="AE8">
        <f t="shared" si="3"/>
        <v>6253.149614351918</v>
      </c>
      <c r="AF8">
        <f t="shared" si="4"/>
        <v>-312.65748071759594</v>
      </c>
      <c r="AG8">
        <f t="shared" si="4"/>
        <v>-46.89968652712782</v>
      </c>
      <c r="AH8">
        <f t="shared" si="5"/>
        <v>-5269.4195251841957</v>
      </c>
      <c r="AI8">
        <f t="shared" si="6"/>
        <v>624.17292192299919</v>
      </c>
      <c r="AJ8">
        <f t="shared" si="7"/>
        <v>-169.11792356276419</v>
      </c>
      <c r="AK8">
        <f t="shared" ref="AK8:AK23" si="24">G8*SUM(AB8:AB8, AE8:AF8)</f>
        <v>160.91695269463631</v>
      </c>
      <c r="AL8">
        <f t="shared" si="8"/>
        <v>615.97195105487128</v>
      </c>
      <c r="AN8">
        <f t="shared" si="9"/>
        <v>4110.5291139337087</v>
      </c>
      <c r="AO8">
        <f t="shared" si="9"/>
        <v>-205.52645569668547</v>
      </c>
      <c r="AP8">
        <f t="shared" si="9"/>
        <v>-30.829668054264776</v>
      </c>
      <c r="AQ8">
        <f t="shared" si="9"/>
        <v>-3463.8708023373033</v>
      </c>
      <c r="AR8">
        <f t="shared" si="9"/>
        <v>410.30218784545576</v>
      </c>
      <c r="AS8">
        <f t="shared" si="9"/>
        <v>-111.17024081708387</v>
      </c>
      <c r="AT8">
        <f t="shared" si="9"/>
        <v>105.77930479364512</v>
      </c>
      <c r="AU8">
        <f t="shared" si="9"/>
        <v>404.91125182201699</v>
      </c>
      <c r="AW8">
        <v>5</v>
      </c>
      <c r="AX8">
        <f>(R8*SUMPRODUCT(K9:$K$23, X9:$X$23)-$AZ$3*SUMPRODUCT(K8:$K$22, W9:$W$23))/Z8</f>
        <v>1901.3051402615981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6666.5153622454991</v>
      </c>
      <c r="P9">
        <f t="shared" si="22"/>
        <v>333.325768112275</v>
      </c>
      <c r="Q9" s="4">
        <f t="shared" si="23"/>
        <v>50</v>
      </c>
      <c r="R9">
        <f t="shared" si="0"/>
        <v>2000000</v>
      </c>
      <c r="S9">
        <f t="shared" si="1"/>
        <v>1990.9392306578529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1783.4123014137149</v>
      </c>
      <c r="AC9">
        <f t="shared" si="2"/>
        <v>1843.5809282632763</v>
      </c>
      <c r="AE9">
        <f t="shared" si="3"/>
        <v>6173.0967929889848</v>
      </c>
      <c r="AF9">
        <f t="shared" si="4"/>
        <v>-308.65483964944929</v>
      </c>
      <c r="AG9">
        <f t="shared" si="4"/>
        <v>-46.299276740207532</v>
      </c>
      <c r="AH9">
        <f t="shared" si="5"/>
        <v>-5256.516865960486</v>
      </c>
      <c r="AI9">
        <f t="shared" si="6"/>
        <v>561.62581063884227</v>
      </c>
      <c r="AJ9">
        <f t="shared" si="7"/>
        <v>-60.168626849561406</v>
      </c>
      <c r="AK9">
        <f t="shared" si="24"/>
        <v>45.122340103044181</v>
      </c>
      <c r="AL9">
        <f t="shared" si="8"/>
        <v>546.57952389232503</v>
      </c>
      <c r="AN9">
        <f t="shared" si="9"/>
        <v>3856.5920169332162</v>
      </c>
      <c r="AO9">
        <f t="shared" si="9"/>
        <v>-192.82960084666084</v>
      </c>
      <c r="AP9">
        <f t="shared" si="9"/>
        <v>-28.925096601248892</v>
      </c>
      <c r="AQ9">
        <f t="shared" si="9"/>
        <v>-3283.9661618722644</v>
      </c>
      <c r="AR9">
        <f t="shared" si="9"/>
        <v>350.8711576130425</v>
      </c>
      <c r="AS9">
        <f t="shared" si="9"/>
        <v>-37.589860285585537</v>
      </c>
      <c r="AT9">
        <f t="shared" si="9"/>
        <v>28.18981500895708</v>
      </c>
      <c r="AU9">
        <f t="shared" si="9"/>
        <v>341.47111233641402</v>
      </c>
      <c r="AW9">
        <v>6</v>
      </c>
      <c r="AX9">
        <f>(R9*SUMPRODUCT(K10:$K$23, X10:$X$23)-$AZ$3*SUMPRODUCT(K9:$K$22, W10:$W$23))/Z9</f>
        <v>1990.9392306578529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6666.5153622454991</v>
      </c>
      <c r="P10">
        <f t="shared" si="22"/>
        <v>333.325768112275</v>
      </c>
      <c r="Q10" s="4">
        <f t="shared" si="23"/>
        <v>50</v>
      </c>
      <c r="R10">
        <f t="shared" si="0"/>
        <v>2000000</v>
      </c>
      <c r="S10">
        <f t="shared" si="1"/>
        <v>2037.4557164696255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1843.5809282632763</v>
      </c>
      <c r="AC10">
        <f t="shared" si="2"/>
        <v>1862.4355371655511</v>
      </c>
      <c r="AE10">
        <f t="shared" si="3"/>
        <v>6093.8527494573855</v>
      </c>
      <c r="AF10">
        <f t="shared" si="4"/>
        <v>-304.69263747286931</v>
      </c>
      <c r="AG10">
        <f t="shared" si="4"/>
        <v>-45.704932924693495</v>
      </c>
      <c r="AH10">
        <f t="shared" si="5"/>
        <v>-5254.0419244787518</v>
      </c>
      <c r="AI10">
        <f t="shared" si="6"/>
        <v>489.41325458107076</v>
      </c>
      <c r="AJ10">
        <f t="shared" si="7"/>
        <v>-18.854608902274776</v>
      </c>
      <c r="AK10">
        <f t="shared" si="24"/>
        <v>31.294238265015952</v>
      </c>
      <c r="AL10">
        <f t="shared" si="8"/>
        <v>501.85288394381195</v>
      </c>
      <c r="AN10">
        <f t="shared" si="9"/>
        <v>3617.1828458069781</v>
      </c>
      <c r="AO10">
        <f t="shared" si="9"/>
        <v>-180.85914229034893</v>
      </c>
      <c r="AP10">
        <f t="shared" si="9"/>
        <v>-27.129487065252885</v>
      </c>
      <c r="AQ10">
        <f t="shared" si="9"/>
        <v>-3118.6888002942751</v>
      </c>
      <c r="AR10">
        <f t="shared" si="9"/>
        <v>290.50541615710114</v>
      </c>
      <c r="AS10">
        <f t="shared" si="9"/>
        <v>-11.191699355023083</v>
      </c>
      <c r="AT10">
        <f t="shared" si="9"/>
        <v>18.575601754553624</v>
      </c>
      <c r="AU10">
        <f t="shared" si="9"/>
        <v>297.88931855663168</v>
      </c>
      <c r="AW10">
        <v>7</v>
      </c>
      <c r="AX10">
        <f>(R10*SUMPRODUCT(K11:$K$23, X11:$X$23)-$AZ$3*SUMPRODUCT(K10:$K$22, W11:$W$23))/Z10</f>
        <v>2037.4557164696255</v>
      </c>
    </row>
    <row r="11" spans="1:52" x14ac:dyDescent="0.25">
      <c r="A11" t="s">
        <v>33</v>
      </c>
      <c r="C11" s="7">
        <f>AU25</f>
        <v>1.7621459846850485E-12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6666.5153622454991</v>
      </c>
      <c r="P11">
        <f t="shared" si="22"/>
        <v>333.325768112275</v>
      </c>
      <c r="Q11" s="4">
        <f t="shared" si="23"/>
        <v>50</v>
      </c>
      <c r="R11">
        <f t="shared" si="0"/>
        <v>2000000</v>
      </c>
      <c r="S11">
        <f t="shared" si="1"/>
        <v>2041.650087672381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1862.4355371655511</v>
      </c>
      <c r="AC11">
        <f t="shared" si="2"/>
        <v>1842.2488501531043</v>
      </c>
      <c r="AE11">
        <f t="shared" si="3"/>
        <v>6015.4187707191195</v>
      </c>
      <c r="AF11">
        <f t="shared" si="4"/>
        <v>-300.77093853595602</v>
      </c>
      <c r="AG11">
        <f t="shared" si="4"/>
        <v>-45.116664733019761</v>
      </c>
      <c r="AH11">
        <f t="shared" si="5"/>
        <v>-5248.7544970718</v>
      </c>
      <c r="AI11">
        <f t="shared" si="6"/>
        <v>420.77667037834362</v>
      </c>
      <c r="AJ11">
        <f t="shared" si="7"/>
        <v>20.186687012446782</v>
      </c>
      <c r="AK11">
        <f t="shared" si="24"/>
        <v>18.185000086436915</v>
      </c>
      <c r="AL11">
        <f t="shared" si="8"/>
        <v>459.14835747722731</v>
      </c>
      <c r="AN11">
        <f t="shared" si="9"/>
        <v>3395.745207226435</v>
      </c>
      <c r="AO11">
        <f t="shared" si="9"/>
        <v>-169.78726036132178</v>
      </c>
      <c r="AP11">
        <f t="shared" si="9"/>
        <v>-25.468667082487887</v>
      </c>
      <c r="AQ11">
        <f t="shared" si="9"/>
        <v>-2962.9579596515841</v>
      </c>
      <c r="AR11">
        <f t="shared" si="9"/>
        <v>237.53132013104127</v>
      </c>
      <c r="AS11">
        <f t="shared" si="9"/>
        <v>11.395523451495555</v>
      </c>
      <c r="AT11">
        <f t="shared" si="9"/>
        <v>10.265557435089145</v>
      </c>
      <c r="AU11">
        <f t="shared" si="9"/>
        <v>259.19240101762597</v>
      </c>
      <c r="AW11">
        <v>8</v>
      </c>
      <c r="AX11">
        <f>(R11*SUMPRODUCT(K12:$K$23, X12:$X$23)-$AZ$3*SUMPRODUCT(K11:$K$22, W12:$W$23))/Z11</f>
        <v>2041.650087672381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6666.5153622454991</v>
      </c>
      <c r="P12">
        <f t="shared" si="22"/>
        <v>333.325768112275</v>
      </c>
      <c r="Q12" s="4">
        <f t="shared" si="23"/>
        <v>50</v>
      </c>
      <c r="R12">
        <f t="shared" si="0"/>
        <v>2000000</v>
      </c>
      <c r="S12">
        <f t="shared" si="1"/>
        <v>2005.8567674219894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1842.2488501531043</v>
      </c>
      <c r="AC12">
        <f t="shared" si="2"/>
        <v>1786.5848736934931</v>
      </c>
      <c r="AE12">
        <f t="shared" si="3"/>
        <v>5937.7597143891353</v>
      </c>
      <c r="AF12">
        <f t="shared" si="4"/>
        <v>-296.88798571945682</v>
      </c>
      <c r="AG12">
        <f t="shared" si="4"/>
        <v>-44.534208591316478</v>
      </c>
      <c r="AH12">
        <f t="shared" si="5"/>
        <v>-5251.5797749234998</v>
      </c>
      <c r="AI12">
        <f t="shared" si="6"/>
        <v>344.75774515486228</v>
      </c>
      <c r="AJ12">
        <f t="shared" si="7"/>
        <v>55.663976459611149</v>
      </c>
      <c r="AK12">
        <f t="shared" si="24"/>
        <v>17.211177331292401</v>
      </c>
      <c r="AL12">
        <f t="shared" si="8"/>
        <v>417.63289894576582</v>
      </c>
      <c r="AN12">
        <f t="shared" si="9"/>
        <v>3186.5254649692379</v>
      </c>
      <c r="AO12">
        <f t="shared" si="9"/>
        <v>-159.32627324846194</v>
      </c>
      <c r="AP12">
        <f t="shared" si="9"/>
        <v>-23.899483401894635</v>
      </c>
      <c r="AQ12">
        <f t="shared" si="9"/>
        <v>-2818.2839133012544</v>
      </c>
      <c r="AR12">
        <f t="shared" si="9"/>
        <v>185.01579501762697</v>
      </c>
      <c r="AS12">
        <f t="shared" si="9"/>
        <v>29.872323401730494</v>
      </c>
      <c r="AT12">
        <f t="shared" si="9"/>
        <v>9.2364557486824399</v>
      </c>
      <c r="AU12">
        <f t="shared" si="9"/>
        <v>224.12457416803991</v>
      </c>
      <c r="AW12">
        <v>9</v>
      </c>
      <c r="AX12">
        <f>(R12*SUMPRODUCT(K13:$K$23, X13:$X$23)-$AZ$3*SUMPRODUCT(K12:$K$22, W13:$W$23))/Z12</f>
        <v>2005.8567674219894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6666.5153622454991</v>
      </c>
      <c r="P13">
        <f t="shared" si="22"/>
        <v>333.325768112275</v>
      </c>
      <c r="Q13" s="4">
        <f t="shared" si="23"/>
        <v>50</v>
      </c>
      <c r="R13">
        <f t="shared" si="0"/>
        <v>2000000</v>
      </c>
      <c r="S13">
        <f t="shared" si="1"/>
        <v>1928.7652768139601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1786.5848736934931</v>
      </c>
      <c r="AC13">
        <f t="shared" si="2"/>
        <v>1695.6701942782347</v>
      </c>
      <c r="AE13">
        <f t="shared" si="3"/>
        <v>5860.8538505683682</v>
      </c>
      <c r="AF13">
        <f t="shared" si="4"/>
        <v>-293.04269252841846</v>
      </c>
      <c r="AG13">
        <f t="shared" si="4"/>
        <v>-43.957401521641749</v>
      </c>
      <c r="AH13">
        <f t="shared" si="5"/>
        <v>-5258.5993504626504</v>
      </c>
      <c r="AI13">
        <f t="shared" si="6"/>
        <v>265.25440605565745</v>
      </c>
      <c r="AJ13">
        <f t="shared" si="7"/>
        <v>90.914679415258433</v>
      </c>
      <c r="AK13">
        <f t="shared" si="24"/>
        <v>14.708792063466886</v>
      </c>
      <c r="AL13">
        <f t="shared" si="8"/>
        <v>370.87787753438278</v>
      </c>
      <c r="AN13">
        <f t="shared" si="9"/>
        <v>2990.6376220851539</v>
      </c>
      <c r="AO13">
        <f t="shared" si="9"/>
        <v>-149.53188110425774</v>
      </c>
      <c r="AP13">
        <f t="shared" si="9"/>
        <v>-22.430291235973467</v>
      </c>
      <c r="AQ13">
        <f t="shared" si="9"/>
        <v>-2683.3231911150697</v>
      </c>
      <c r="AR13">
        <f t="shared" si="9"/>
        <v>135.35225862985328</v>
      </c>
      <c r="AS13">
        <f t="shared" si="9"/>
        <v>46.391339485920675</v>
      </c>
      <c r="AT13">
        <f t="shared" si="9"/>
        <v>7.5055048363244383</v>
      </c>
      <c r="AU13">
        <f t="shared" si="9"/>
        <v>189.24910295209841</v>
      </c>
      <c r="AW13">
        <v>10</v>
      </c>
      <c r="AX13">
        <f>(R13*SUMPRODUCT(K14:$K$23, X14:$X$23)-$AZ$3*SUMPRODUCT(K13:$K$22, W14:$W$23))/Z13</f>
        <v>1928.7652768139601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6666.5153622454991</v>
      </c>
      <c r="P14">
        <f t="shared" si="22"/>
        <v>333.325768112275</v>
      </c>
      <c r="Q14" s="4">
        <f t="shared" si="23"/>
        <v>50</v>
      </c>
      <c r="R14">
        <f t="shared" si="0"/>
        <v>2000000</v>
      </c>
      <c r="S14">
        <f t="shared" si="1"/>
        <v>1902.5750592604061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1695.6701942782347</v>
      </c>
      <c r="AC14">
        <f t="shared" si="2"/>
        <v>1650.90407488036</v>
      </c>
      <c r="AE14">
        <f t="shared" si="3"/>
        <v>5784.6744722186804</v>
      </c>
      <c r="AF14">
        <f t="shared" si="4"/>
        <v>-289.23372361093408</v>
      </c>
      <c r="AG14">
        <f t="shared" si="4"/>
        <v>-43.386043216663452</v>
      </c>
      <c r="AH14">
        <f t="shared" si="5"/>
        <v>-5271.371590475278</v>
      </c>
      <c r="AI14">
        <f t="shared" si="6"/>
        <v>180.68311491580425</v>
      </c>
      <c r="AJ14">
        <f t="shared" si="7"/>
        <v>44.766119397874718</v>
      </c>
      <c r="AK14">
        <f t="shared" si="24"/>
        <v>503.37776600201869</v>
      </c>
      <c r="AL14">
        <f t="shared" si="8"/>
        <v>728.82700031569766</v>
      </c>
      <c r="AN14">
        <f t="shared" si="9"/>
        <v>2719.0875540943316</v>
      </c>
      <c r="AO14">
        <f t="shared" si="9"/>
        <v>-135.95437770471659</v>
      </c>
      <c r="AP14">
        <f t="shared" si="9"/>
        <v>-20.393619502426635</v>
      </c>
      <c r="AQ14">
        <f t="shared" si="9"/>
        <v>-2477.8094175401893</v>
      </c>
      <c r="AR14">
        <f t="shared" si="9"/>
        <v>84.930139346998786</v>
      </c>
      <c r="AS14">
        <f t="shared" si="9"/>
        <v>21.042324625948361</v>
      </c>
      <c r="AT14">
        <f t="shared" si="9"/>
        <v>236.61283363779836</v>
      </c>
      <c r="AU14">
        <f t="shared" si="9"/>
        <v>342.5852976107455</v>
      </c>
      <c r="AW14">
        <v>11</v>
      </c>
      <c r="AX14">
        <f>(R14*SUMPRODUCT(K15:$K$23, X15:$X$23)-$AZ$3*SUMPRODUCT(K14:$K$22, W15:$W$23))/Z14</f>
        <v>1902.5750592604061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6666.5153622454991</v>
      </c>
      <c r="P15">
        <f t="shared" si="22"/>
        <v>333.325768112275</v>
      </c>
      <c r="Q15" s="4">
        <f t="shared" si="23"/>
        <v>50</v>
      </c>
      <c r="R15">
        <f t="shared" si="0"/>
        <v>2000000</v>
      </c>
      <c r="S15">
        <f t="shared" si="1"/>
        <v>1837.2052530346482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1650.90407488036</v>
      </c>
      <c r="AC15">
        <f t="shared" si="2"/>
        <v>1573.3820463067605</v>
      </c>
      <c r="AE15">
        <f t="shared" si="3"/>
        <v>5709.2018243796438</v>
      </c>
      <c r="AF15">
        <f t="shared" si="4"/>
        <v>-285.4600912189822</v>
      </c>
      <c r="AG15">
        <f t="shared" si="4"/>
        <v>-42.819985510815641</v>
      </c>
      <c r="AH15">
        <f t="shared" si="5"/>
        <v>-5287.8909472469404</v>
      </c>
      <c r="AI15">
        <f t="shared" si="6"/>
        <v>93.030800402904788</v>
      </c>
      <c r="AJ15">
        <f t="shared" si="7"/>
        <v>77.522028573599528</v>
      </c>
      <c r="AK15">
        <f t="shared" si="24"/>
        <v>495.22520656287151</v>
      </c>
      <c r="AL15">
        <f t="shared" si="8"/>
        <v>665.77803553937588</v>
      </c>
      <c r="AN15">
        <f t="shared" si="9"/>
        <v>2472.0715150870356</v>
      </c>
      <c r="AO15">
        <f t="shared" si="9"/>
        <v>-123.60357575435178</v>
      </c>
      <c r="AP15">
        <f t="shared" si="9"/>
        <v>-18.540957162471468</v>
      </c>
      <c r="AQ15">
        <f t="shared" si="9"/>
        <v>-2289.6448553902992</v>
      </c>
      <c r="AR15">
        <f t="shared" si="9"/>
        <v>40.282126779912481</v>
      </c>
      <c r="AS15">
        <f t="shared" si="9"/>
        <v>33.5668635517859</v>
      </c>
      <c r="AT15">
        <f t="shared" si="9"/>
        <v>214.43139765516901</v>
      </c>
      <c r="AU15">
        <f t="shared" si="9"/>
        <v>288.28038798686742</v>
      </c>
      <c r="AW15">
        <v>12</v>
      </c>
      <c r="AX15">
        <f>(R15*SUMPRODUCT(K16:$K$23, X16:$X$23)-$AZ$3*SUMPRODUCT(K15:$K$22, W16:$W$23))/Z15</f>
        <v>1837.2052530346482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6666.5153622454991</v>
      </c>
      <c r="P16">
        <f t="shared" si="22"/>
        <v>333.325768112275</v>
      </c>
      <c r="Q16" s="4">
        <f t="shared" si="23"/>
        <v>50</v>
      </c>
      <c r="R16">
        <f t="shared" si="0"/>
        <v>2000000</v>
      </c>
      <c r="S16">
        <f t="shared" si="1"/>
        <v>1732.134962788052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1573.3820463067605</v>
      </c>
      <c r="AC16">
        <f t="shared" si="2"/>
        <v>1463.9614081572581</v>
      </c>
      <c r="AE16">
        <f t="shared" si="3"/>
        <v>5634.3884436729722</v>
      </c>
      <c r="AF16">
        <f t="shared" si="4"/>
        <v>-281.71942218364865</v>
      </c>
      <c r="AG16">
        <f t="shared" si="4"/>
        <v>-42.258872420681911</v>
      </c>
      <c r="AH16">
        <f t="shared" si="5"/>
        <v>-5316.5294010228708</v>
      </c>
      <c r="AI16">
        <f t="shared" si="6"/>
        <v>-6.1192519542291848</v>
      </c>
      <c r="AJ16">
        <f t="shared" si="7"/>
        <v>109.42063814950234</v>
      </c>
      <c r="AK16">
        <f t="shared" si="24"/>
        <v>484.82357474572592</v>
      </c>
      <c r="AL16">
        <f t="shared" si="8"/>
        <v>588.12496094099902</v>
      </c>
      <c r="AN16">
        <f t="shared" si="9"/>
        <v>2247.3658955401711</v>
      </c>
      <c r="AO16">
        <f t="shared" si="9"/>
        <v>-112.36829477700859</v>
      </c>
      <c r="AP16">
        <f t="shared" si="9"/>
        <v>-16.855626766178975</v>
      </c>
      <c r="AQ16">
        <f t="shared" si="9"/>
        <v>-2120.5827354541734</v>
      </c>
      <c r="AR16">
        <f t="shared" si="9"/>
        <v>-2.4407614571897294</v>
      </c>
      <c r="AS16">
        <f t="shared" si="9"/>
        <v>43.644170597000858</v>
      </c>
      <c r="AT16">
        <f t="shared" si="9"/>
        <v>193.37963261317807</v>
      </c>
      <c r="AU16">
        <f t="shared" si="9"/>
        <v>234.58304175298917</v>
      </c>
      <c r="AW16">
        <v>13</v>
      </c>
      <c r="AX16">
        <f>(R16*SUMPRODUCT(K17:$K$23, X17:$X$23)-$AZ$3*SUMPRODUCT(K16:$K$22, W17:$W$23))/Z16</f>
        <v>1732.134962788052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6666.5153622454991</v>
      </c>
      <c r="P17">
        <f t="shared" si="22"/>
        <v>333.325768112275</v>
      </c>
      <c r="Q17" s="4">
        <f t="shared" si="23"/>
        <v>50</v>
      </c>
      <c r="R17">
        <f t="shared" si="0"/>
        <v>2000000</v>
      </c>
      <c r="S17">
        <f t="shared" si="1"/>
        <v>1586.8368928901546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1463.9614081572581</v>
      </c>
      <c r="AC17">
        <f t="shared" si="2"/>
        <v>1323.4956953626161</v>
      </c>
      <c r="AE17">
        <f t="shared" si="3"/>
        <v>5560.1835478697994</v>
      </c>
      <c r="AF17">
        <f t="shared" si="4"/>
        <v>-278.00917739349001</v>
      </c>
      <c r="AG17">
        <f t="shared" si="4"/>
        <v>-41.702323070901535</v>
      </c>
      <c r="AH17">
        <f t="shared" si="5"/>
        <v>-5358.4250229424661</v>
      </c>
      <c r="AI17">
        <f t="shared" si="6"/>
        <v>-117.95297553705859</v>
      </c>
      <c r="AJ17">
        <f t="shared" si="7"/>
        <v>140.46571279464206</v>
      </c>
      <c r="AK17">
        <f t="shared" si="24"/>
        <v>472.22950450434979</v>
      </c>
      <c r="AL17">
        <f t="shared" si="8"/>
        <v>494.74224176193326</v>
      </c>
      <c r="AN17">
        <f t="shared" si="9"/>
        <v>2042.9488663081836</v>
      </c>
      <c r="AO17">
        <f t="shared" si="9"/>
        <v>-102.14744331540919</v>
      </c>
      <c r="AP17">
        <f t="shared" si="9"/>
        <v>-15.322464250799028</v>
      </c>
      <c r="AQ17">
        <f t="shared" si="9"/>
        <v>-1968.8177973929819</v>
      </c>
      <c r="AR17">
        <f t="shared" si="9"/>
        <v>-43.338838651006618</v>
      </c>
      <c r="AS17">
        <f t="shared" si="9"/>
        <v>51.610574765814306</v>
      </c>
      <c r="AT17">
        <f t="shared" si="9"/>
        <v>173.508792031523</v>
      </c>
      <c r="AU17">
        <f t="shared" si="9"/>
        <v>181.78052814633068</v>
      </c>
      <c r="AW17">
        <v>14</v>
      </c>
      <c r="AX17">
        <f>(R17*SUMPRODUCT(K18:$K$23, X18:$X$23)-$AZ$3*SUMPRODUCT(K17:$K$22, W18:$W$23))/Z17</f>
        <v>1586.8368928901546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6666.5153622454991</v>
      </c>
      <c r="P18">
        <f t="shared" si="22"/>
        <v>333.325768112275</v>
      </c>
      <c r="Q18" s="4">
        <f t="shared" si="23"/>
        <v>50</v>
      </c>
      <c r="R18">
        <f t="shared" si="0"/>
        <v>2000000</v>
      </c>
      <c r="S18">
        <f t="shared" si="1"/>
        <v>1405.6424747280987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1323.4956953626161</v>
      </c>
      <c r="AC18">
        <f t="shared" si="2"/>
        <v>1156.8501106484346</v>
      </c>
      <c r="AE18">
        <f t="shared" si="3"/>
        <v>5486.5722778795516</v>
      </c>
      <c r="AF18">
        <f t="shared" si="4"/>
        <v>-274.3286138939776</v>
      </c>
      <c r="AG18">
        <f t="shared" si="4"/>
        <v>-41.150226015765874</v>
      </c>
      <c r="AH18">
        <f t="shared" si="5"/>
        <v>-5402.9529770660038</v>
      </c>
      <c r="AI18">
        <f t="shared" si="6"/>
        <v>-231.85953909619548</v>
      </c>
      <c r="AJ18">
        <f t="shared" si="7"/>
        <v>166.6455847141815</v>
      </c>
      <c r="AK18">
        <f t="shared" si="24"/>
        <v>457.50175515437337</v>
      </c>
      <c r="AL18">
        <f t="shared" si="8"/>
        <v>392.28780077235939</v>
      </c>
      <c r="AN18">
        <f t="shared" si="9"/>
        <v>1856.9954514920519</v>
      </c>
      <c r="AO18">
        <f t="shared" si="9"/>
        <v>-92.849772574602611</v>
      </c>
      <c r="AP18">
        <f t="shared" si="9"/>
        <v>-13.927781986439131</v>
      </c>
      <c r="AQ18">
        <f t="shared" si="9"/>
        <v>-1828.6935075089652</v>
      </c>
      <c r="AR18">
        <f t="shared" si="9"/>
        <v>-78.475610577954896</v>
      </c>
      <c r="AS18">
        <f t="shared" si="9"/>
        <v>56.403174359541744</v>
      </c>
      <c r="AT18">
        <f t="shared" si="9"/>
        <v>154.84689444383784</v>
      </c>
      <c r="AU18">
        <f t="shared" si="9"/>
        <v>132.7744582254247</v>
      </c>
      <c r="AW18">
        <v>15</v>
      </c>
      <c r="AX18">
        <f>(R18*SUMPRODUCT(K19:$K$23, X19:$X$23)-$AZ$3*SUMPRODUCT(K18:$K$22, W19:$W$23))/Z18</f>
        <v>1405.6424747280987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6666.5153622454991</v>
      </c>
      <c r="P19">
        <f t="shared" si="22"/>
        <v>333.325768112275</v>
      </c>
      <c r="Q19" s="4">
        <f t="shared" si="23"/>
        <v>50</v>
      </c>
      <c r="R19">
        <f t="shared" si="0"/>
        <v>2000000</v>
      </c>
      <c r="S19">
        <f t="shared" si="1"/>
        <v>1190.0431667447965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1156.8501106484346</v>
      </c>
      <c r="AC19">
        <f t="shared" si="2"/>
        <v>966.37004939324095</v>
      </c>
      <c r="AE19">
        <f t="shared" si="3"/>
        <v>5413.5185679995857</v>
      </c>
      <c r="AF19">
        <f t="shared" si="4"/>
        <v>-270.67592839997934</v>
      </c>
      <c r="AG19">
        <f t="shared" si="4"/>
        <v>-40.602310756365952</v>
      </c>
      <c r="AH19">
        <f t="shared" si="5"/>
        <v>-5456.5199696905547</v>
      </c>
      <c r="AI19">
        <f t="shared" si="6"/>
        <v>-354.27964084731411</v>
      </c>
      <c r="AJ19">
        <f t="shared" si="7"/>
        <v>190.48006125519362</v>
      </c>
      <c r="AK19">
        <f t="shared" si="24"/>
        <v>440.97849251736295</v>
      </c>
      <c r="AL19">
        <f t="shared" si="8"/>
        <v>277.17891292524246</v>
      </c>
      <c r="AN19">
        <f t="shared" si="9"/>
        <v>1687.8378928854424</v>
      </c>
      <c r="AO19">
        <f t="shared" si="9"/>
        <v>-84.391894644272142</v>
      </c>
      <c r="AP19">
        <f t="shared" si="9"/>
        <v>-12.659071502663753</v>
      </c>
      <c r="AQ19">
        <f t="shared" si="9"/>
        <v>-1701.2449578672156</v>
      </c>
      <c r="AR19">
        <f t="shared" si="9"/>
        <v>-110.45803112870892</v>
      </c>
      <c r="AS19">
        <f t="shared" si="9"/>
        <v>59.388263139264922</v>
      </c>
      <c r="AT19">
        <f t="shared" si="9"/>
        <v>137.4891764513408</v>
      </c>
      <c r="AU19">
        <f t="shared" si="9"/>
        <v>86.419408461896779</v>
      </c>
      <c r="AW19">
        <v>16</v>
      </c>
      <c r="AX19">
        <f>(R19*SUMPRODUCT(K20:$K$23, X20:$X$23)-$AZ$3*SUMPRODUCT(K19:$K$22, W20:$W$23))/Z19</f>
        <v>1190.0431667447965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6666.5153622454991</v>
      </c>
      <c r="P20">
        <f t="shared" si="22"/>
        <v>333.325768112275</v>
      </c>
      <c r="Q20" s="4">
        <f t="shared" si="23"/>
        <v>50</v>
      </c>
      <c r="R20">
        <f t="shared" si="0"/>
        <v>2000000</v>
      </c>
      <c r="S20">
        <f t="shared" si="1"/>
        <v>942.36564738314837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966.37004939324095</v>
      </c>
      <c r="AC20">
        <f t="shared" si="2"/>
        <v>754.99247723006829</v>
      </c>
      <c r="AE20">
        <f t="shared" si="3"/>
        <v>5340.9936597440956</v>
      </c>
      <c r="AF20">
        <f t="shared" si="4"/>
        <v>-267.04968298720479</v>
      </c>
      <c r="AG20">
        <f t="shared" si="4"/>
        <v>-40.058361599162915</v>
      </c>
      <c r="AH20">
        <f t="shared" si="5"/>
        <v>-5517.0419855750051</v>
      </c>
      <c r="AI20">
        <f t="shared" si="6"/>
        <v>-483.15637041727678</v>
      </c>
      <c r="AJ20">
        <f t="shared" si="7"/>
        <v>211.37757216317266</v>
      </c>
      <c r="AK20">
        <f t="shared" si="24"/>
        <v>422.82198183050929</v>
      </c>
      <c r="AL20">
        <f t="shared" si="8"/>
        <v>151.04318357640517</v>
      </c>
      <c r="AN20">
        <f t="shared" si="9"/>
        <v>1533.9617534667959</v>
      </c>
      <c r="AO20">
        <f t="shared" si="9"/>
        <v>-76.698087673339799</v>
      </c>
      <c r="AP20">
        <f t="shared" si="9"/>
        <v>-11.504974264021703</v>
      </c>
      <c r="AQ20">
        <f t="shared" si="9"/>
        <v>-1584.523767914013</v>
      </c>
      <c r="AR20">
        <f t="shared" si="9"/>
        <v>-138.76507638457846</v>
      </c>
      <c r="AS20">
        <f t="shared" si="9"/>
        <v>60.708761682842017</v>
      </c>
      <c r="AT20">
        <f t="shared" si="9"/>
        <v>121.43671945195867</v>
      </c>
      <c r="AU20">
        <f t="shared" si="9"/>
        <v>43.38040475022224</v>
      </c>
      <c r="AW20">
        <v>17</v>
      </c>
      <c r="AX20">
        <f>(R20*SUMPRODUCT(K21:$K$23, X21:$X$23)-$AZ$3*SUMPRODUCT(K20:$K$22, W21:$W$23))/Z20</f>
        <v>942.36564738314837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6666.5153622454991</v>
      </c>
      <c r="P21">
        <f t="shared" si="22"/>
        <v>333.325768112275</v>
      </c>
      <c r="Q21" s="4">
        <f t="shared" si="23"/>
        <v>50</v>
      </c>
      <c r="R21">
        <f t="shared" si="0"/>
        <v>2000000</v>
      </c>
      <c r="S21">
        <f t="shared" si="1"/>
        <v>661.77159496543061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754.99247723006829</v>
      </c>
      <c r="AC21">
        <f t="shared" si="2"/>
        <v>523.03692747231389</v>
      </c>
      <c r="AE21">
        <f t="shared" si="3"/>
        <v>5268.9383142804882</v>
      </c>
      <c r="AF21">
        <f t="shared" si="4"/>
        <v>-263.44691571402444</v>
      </c>
      <c r="AG21">
        <f t="shared" si="4"/>
        <v>-39.517934242828609</v>
      </c>
      <c r="AH21">
        <f t="shared" si="5"/>
        <v>-5593.7496137071093</v>
      </c>
      <c r="AI21">
        <f t="shared" si="6"/>
        <v>-627.77614938347415</v>
      </c>
      <c r="AJ21">
        <f t="shared" si="7"/>
        <v>231.9555497577544</v>
      </c>
      <c r="AK21">
        <f t="shared" si="24"/>
        <v>403.23387130575725</v>
      </c>
      <c r="AL21">
        <f t="shared" si="8"/>
        <v>7.4132716800374965</v>
      </c>
      <c r="AN21">
        <f t="shared" si="9"/>
        <v>1393.9813070443743</v>
      </c>
      <c r="AO21">
        <f t="shared" si="9"/>
        <v>-69.699065352218724</v>
      </c>
      <c r="AP21">
        <f t="shared" si="9"/>
        <v>-10.455097088194783</v>
      </c>
      <c r="AQ21">
        <f t="shared" si="9"/>
        <v>-1479.9152946354461</v>
      </c>
      <c r="AR21">
        <f t="shared" si="9"/>
        <v>-166.08815003148544</v>
      </c>
      <c r="AS21">
        <f t="shared" si="9"/>
        <v>61.367524374151934</v>
      </c>
      <c r="AT21">
        <f t="shared" si="9"/>
        <v>106.68192441044386</v>
      </c>
      <c r="AU21">
        <f t="shared" si="9"/>
        <v>1.9612987531103581</v>
      </c>
      <c r="AW21">
        <v>18</v>
      </c>
      <c r="AX21">
        <f>(R21*SUMPRODUCT(K22:$K$23, X22:$X$23)-$AZ$3*SUMPRODUCT(K21:$K$22, W22:$W$23))/Z21</f>
        <v>661.77159496543061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6666.5153622454991</v>
      </c>
      <c r="P22">
        <f t="shared" si="22"/>
        <v>333.325768112275</v>
      </c>
      <c r="Q22" s="4">
        <f t="shared" si="23"/>
        <v>50</v>
      </c>
      <c r="R22">
        <f t="shared" si="0"/>
        <v>2000000</v>
      </c>
      <c r="S22">
        <f t="shared" si="1"/>
        <v>347.15095244008012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523.03692747231389</v>
      </c>
      <c r="AC22">
        <f t="shared" si="2"/>
        <v>270.64256131606385</v>
      </c>
      <c r="AE22">
        <f t="shared" si="3"/>
        <v>5197.2860221445881</v>
      </c>
      <c r="AF22">
        <f t="shared" si="4"/>
        <v>-259.86430110722944</v>
      </c>
      <c r="AG22">
        <f t="shared" si="4"/>
        <v>-38.980529855060389</v>
      </c>
      <c r="AH22">
        <f t="shared" si="5"/>
        <v>-5689.0018135976079</v>
      </c>
      <c r="AI22">
        <f t="shared" si="6"/>
        <v>-790.5606224153089</v>
      </c>
      <c r="AJ22">
        <f t="shared" si="7"/>
        <v>252.39436615625004</v>
      </c>
      <c r="AK22">
        <f t="shared" si="24"/>
        <v>382.23210539567719</v>
      </c>
      <c r="AL22">
        <f t="shared" si="8"/>
        <v>-155.93415086338166</v>
      </c>
      <c r="AN22">
        <f t="shared" si="9"/>
        <v>1266.6359810771446</v>
      </c>
      <c r="AO22">
        <f t="shared" si="9"/>
        <v>-63.331799053857239</v>
      </c>
      <c r="AP22">
        <f t="shared" si="9"/>
        <v>-9.4999854665489032</v>
      </c>
      <c r="AQ22">
        <f t="shared" si="9"/>
        <v>-1386.4725479438687</v>
      </c>
      <c r="AR22">
        <f t="shared" si="9"/>
        <v>-192.66835138713006</v>
      </c>
      <c r="AS22">
        <f t="shared" si="9"/>
        <v>61.511293439022516</v>
      </c>
      <c r="AT22">
        <f t="shared" si="9"/>
        <v>93.154183886392843</v>
      </c>
      <c r="AU22">
        <f t="shared" si="9"/>
        <v>-38.002874061714692</v>
      </c>
      <c r="AW22">
        <v>19</v>
      </c>
      <c r="AX22">
        <f>(R22*SUMPRODUCT(K23:$K$23, X23:$X$23)-$AZ$3*SUMPRODUCT(K22:$K$22, W23:$W$23))/Z22</f>
        <v>347.15095244008012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6666.5153622454991</v>
      </c>
      <c r="P23">
        <f t="shared" si="22"/>
        <v>333.325768112275</v>
      </c>
      <c r="Q23" s="4">
        <f t="shared" si="23"/>
        <v>50</v>
      </c>
      <c r="R23">
        <f t="shared" si="0"/>
        <v>2000000</v>
      </c>
      <c r="S23">
        <f t="shared" si="1"/>
        <v>351.97904905598108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270.64256131606385</v>
      </c>
      <c r="AC23">
        <f t="shared" si="2"/>
        <v>270.64256131606385</v>
      </c>
      <c r="AE23">
        <f t="shared" si="3"/>
        <v>5125.99484977883</v>
      </c>
      <c r="AF23">
        <f t="shared" si="4"/>
        <v>-256.29974248894155</v>
      </c>
      <c r="AG23">
        <f t="shared" si="4"/>
        <v>-38.445833927038521</v>
      </c>
      <c r="AH23">
        <f t="shared" si="5"/>
        <v>-5795.6251788503778</v>
      </c>
      <c r="AI23">
        <f t="shared" si="6"/>
        <v>-964.37590548752814</v>
      </c>
      <c r="AJ23">
        <f t="shared" si="7"/>
        <v>0</v>
      </c>
      <c r="AK23">
        <f t="shared" si="24"/>
        <v>359.82363680241667</v>
      </c>
      <c r="AL23">
        <f t="shared" si="8"/>
        <v>-604.55226868511147</v>
      </c>
      <c r="AN23">
        <f t="shared" si="9"/>
        <v>1150.7864382322953</v>
      </c>
      <c r="AO23">
        <f t="shared" si="9"/>
        <v>-57.539321911614778</v>
      </c>
      <c r="AP23">
        <f t="shared" si="9"/>
        <v>-8.6310941751484478</v>
      </c>
      <c r="AQ23">
        <f t="shared" si="9"/>
        <v>-1301.1185247652763</v>
      </c>
      <c r="AR23">
        <f t="shared" si="9"/>
        <v>-216.50250261974435</v>
      </c>
      <c r="AS23">
        <f t="shared" si="9"/>
        <v>0</v>
      </c>
      <c r="AT23">
        <f t="shared" si="9"/>
        <v>80.780448190561557</v>
      </c>
      <c r="AU23">
        <f t="shared" si="9"/>
        <v>-135.7220544291828</v>
      </c>
      <c r="AW23">
        <v>20</v>
      </c>
      <c r="AX23">
        <f>(R23*SUMPRODUCT(K$23:$K24, X$23:$X24)-$AZ$3*SUMPRODUCT(K$22:$K23, W$23:$W24))/Z23</f>
        <v>351.97904905598108</v>
      </c>
    </row>
    <row r="25" spans="5:50" x14ac:dyDescent="0.25">
      <c r="AN25" s="8">
        <f t="shared" ref="AN25:AU25" si="25">SUM(AN3:AN23)</f>
        <v>61269.624605691541</v>
      </c>
      <c r="AO25" s="8">
        <f t="shared" si="25"/>
        <v>-8063.3677519687017</v>
      </c>
      <c r="AP25" s="8">
        <f t="shared" si="25"/>
        <v>-809.53261394011042</v>
      </c>
      <c r="AQ25" s="8">
        <f t="shared" si="25"/>
        <v>-53933.634678338873</v>
      </c>
      <c r="AR25" s="8">
        <f t="shared" si="25"/>
        <v>-1536.9104385561402</v>
      </c>
      <c r="AS25" s="8">
        <f t="shared" si="25"/>
        <v>-955.89175397273743</v>
      </c>
      <c r="AT25" s="8">
        <f t="shared" si="25"/>
        <v>2492.802192528879</v>
      </c>
      <c r="AU25" s="9">
        <f t="shared" si="25"/>
        <v>1.7621459846850485E-12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EB3E-1EC5-49B1-A25C-3FCD168CCE5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7960.3141838764568</v>
      </c>
      <c r="K3">
        <v>1</v>
      </c>
      <c r="L3" s="2">
        <v>0</v>
      </c>
      <c r="O3">
        <f>$C$3</f>
        <v>7960.3141838764568</v>
      </c>
      <c r="P3">
        <f>O3*B5</f>
        <v>6368.2513471011662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7960.3141838764568</v>
      </c>
      <c r="AF3">
        <f t="shared" ref="AF3:AG23" si="4">-$Z3*P3</f>
        <v>-6368.2513471011662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1192.0628367752906</v>
      </c>
      <c r="AJ3">
        <f t="shared" ref="AJ3:AJ23" si="7">AB3-AC3</f>
        <v>0</v>
      </c>
      <c r="AL3">
        <f t="shared" ref="AL3:AL23" si="8">SUM(AI3:AK3)</f>
        <v>1192.0628367752906</v>
      </c>
      <c r="AN3">
        <f t="shared" ref="AN3:AU23" si="9">AE3*$K3</f>
        <v>7960.3141838764568</v>
      </c>
      <c r="AO3">
        <f t="shared" si="9"/>
        <v>-6368.2513471011662</v>
      </c>
      <c r="AP3">
        <f t="shared" si="9"/>
        <v>-400</v>
      </c>
      <c r="AQ3">
        <f t="shared" si="9"/>
        <v>0</v>
      </c>
      <c r="AR3">
        <f t="shared" si="9"/>
        <v>1192.0628367752906</v>
      </c>
      <c r="AS3">
        <f t="shared" si="9"/>
        <v>0</v>
      </c>
      <c r="AT3">
        <f t="shared" si="9"/>
        <v>0</v>
      </c>
      <c r="AU3">
        <f t="shared" si="9"/>
        <v>1192.0628367752906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6768.4418272328185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1158.2029699636357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1143.1486477600483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-1143.1486477600483</v>
      </c>
      <c r="AK4">
        <f>H4*SUM(AB4, AE4:AF4)</f>
        <v>0</v>
      </c>
      <c r="AL4">
        <f t="shared" si="8"/>
        <v>-7139.1486477600483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-1072.4726970260326</v>
      </c>
      <c r="AT4">
        <f t="shared" si="9"/>
        <v>0</v>
      </c>
      <c r="AU4">
        <f t="shared" si="9"/>
        <v>-6697.7658764987782</v>
      </c>
      <c r="AW4">
        <v>1</v>
      </c>
      <c r="AX4">
        <f>(R4*SUMPRODUCT(K5:$K$23, X5:$X$23)-$AZ$3*SUMPRODUCT(K4:$K$22, W5:$W$23))/Z4</f>
        <v>1158.2029699636357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7960.3141838764568</v>
      </c>
      <c r="P5">
        <f t="shared" ref="P5:P23" si="22">O5*$C$5</f>
        <v>398.01570919382289</v>
      </c>
      <c r="Q5" s="4">
        <f t="shared" ref="Q5:Q23" si="23">$C$8</f>
        <v>50</v>
      </c>
      <c r="R5">
        <f t="shared" si="0"/>
        <v>2000000</v>
      </c>
      <c r="S5">
        <f t="shared" si="1"/>
        <v>2275.3173485871694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1143.1486477600483</v>
      </c>
      <c r="AC5">
        <f t="shared" si="2"/>
        <v>2216.4425677218969</v>
      </c>
      <c r="AE5">
        <f t="shared" si="3"/>
        <v>7754.3377500899969</v>
      </c>
      <c r="AF5">
        <f t="shared" si="4"/>
        <v>-387.71688750449994</v>
      </c>
      <c r="AG5">
        <f t="shared" si="4"/>
        <v>-48.706229245300001</v>
      </c>
      <c r="AH5">
        <f t="shared" si="5"/>
        <v>-6014.7901879999999</v>
      </c>
      <c r="AI5">
        <f t="shared" si="6"/>
        <v>1303.1244453401969</v>
      </c>
      <c r="AJ5">
        <f t="shared" si="7"/>
        <v>-1073.2939199618486</v>
      </c>
      <c r="AK5">
        <f>H5*SUM(AB5, AE5:AF5)</f>
        <v>735.24408569385503</v>
      </c>
      <c r="AL5">
        <f t="shared" si="8"/>
        <v>965.07461107220331</v>
      </c>
      <c r="AN5">
        <f t="shared" si="9"/>
        <v>6696.3553845834158</v>
      </c>
      <c r="AO5">
        <f t="shared" si="9"/>
        <v>-334.81776922917089</v>
      </c>
      <c r="AP5">
        <f t="shared" si="9"/>
        <v>-42.060873665934082</v>
      </c>
      <c r="AQ5">
        <f t="shared" si="9"/>
        <v>-5194.1473225209775</v>
      </c>
      <c r="AR5">
        <f t="shared" si="9"/>
        <v>1125.3294191673335</v>
      </c>
      <c r="AS5">
        <f t="shared" si="9"/>
        <v>-926.8563933901064</v>
      </c>
      <c r="AT5">
        <f t="shared" si="9"/>
        <v>634.92922940608503</v>
      </c>
      <c r="AU5">
        <f t="shared" si="9"/>
        <v>833.40225518331215</v>
      </c>
      <c r="AW5">
        <v>2</v>
      </c>
      <c r="AX5">
        <f>(R5*SUMPRODUCT(K6:$K$23, X6:$X$23)-$AZ$3*SUMPRODUCT(K5:$K$22, W6:$W$23))/Z5</f>
        <v>2275.3173485871694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7960.3141838764568</v>
      </c>
      <c r="P6">
        <f t="shared" si="22"/>
        <v>398.01570919382289</v>
      </c>
      <c r="Q6" s="4">
        <f t="shared" si="23"/>
        <v>50</v>
      </c>
      <c r="R6">
        <f t="shared" si="0"/>
        <v>2000000</v>
      </c>
      <c r="S6">
        <f t="shared" si="1"/>
        <v>3328.9594904938153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2216.4425677218969</v>
      </c>
      <c r="AC6">
        <f t="shared" si="2"/>
        <v>3200.3273517688649</v>
      </c>
      <c r="AE6">
        <f t="shared" si="3"/>
        <v>7652.7249082128183</v>
      </c>
      <c r="AF6">
        <f t="shared" si="4"/>
        <v>-382.63624541064098</v>
      </c>
      <c r="AG6">
        <f t="shared" si="4"/>
        <v>-48.067982817269588</v>
      </c>
      <c r="AH6">
        <f t="shared" si="5"/>
        <v>-6047.3654230964476</v>
      </c>
      <c r="AI6">
        <f t="shared" si="6"/>
        <v>1174.6552568884599</v>
      </c>
      <c r="AJ6">
        <f t="shared" si="7"/>
        <v>-983.88478404696798</v>
      </c>
      <c r="AK6">
        <f>H6*SUM(AB6, AE6:AF6)</f>
        <v>1032.1345978810195</v>
      </c>
      <c r="AL6">
        <f t="shared" si="8"/>
        <v>1222.9050707225115</v>
      </c>
      <c r="AN6">
        <f t="shared" si="9"/>
        <v>5960.1428062985524</v>
      </c>
      <c r="AO6">
        <f t="shared" si="9"/>
        <v>-298.00714031492771</v>
      </c>
      <c r="AP6">
        <f t="shared" si="9"/>
        <v>-37.436605318737087</v>
      </c>
      <c r="AQ6">
        <f t="shared" si="9"/>
        <v>-4709.8467481623156</v>
      </c>
      <c r="AR6">
        <f t="shared" si="9"/>
        <v>914.85231250257243</v>
      </c>
      <c r="AS6">
        <f t="shared" si="9"/>
        <v>-766.27526641796078</v>
      </c>
      <c r="AT6">
        <f t="shared" si="9"/>
        <v>803.85348650001856</v>
      </c>
      <c r="AU6">
        <f t="shared" si="9"/>
        <v>952.43053258463021</v>
      </c>
      <c r="AW6">
        <v>3</v>
      </c>
      <c r="AX6">
        <f>(R6*SUMPRODUCT(K7:$K$23, X7:$X$23)-$AZ$3*SUMPRODUCT(K6:$K$22, W7:$W$23))/Z6</f>
        <v>3328.9594904938153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7960.3141838764568</v>
      </c>
      <c r="P7">
        <f t="shared" si="22"/>
        <v>398.01570919382289</v>
      </c>
      <c r="Q7" s="4">
        <f t="shared" si="23"/>
        <v>50</v>
      </c>
      <c r="R7">
        <f t="shared" si="0"/>
        <v>2000000</v>
      </c>
      <c r="S7">
        <f t="shared" si="1"/>
        <v>4185.7528162420394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3200.3273517688649</v>
      </c>
      <c r="AC7">
        <f t="shared" si="2"/>
        <v>3971.0176260514781</v>
      </c>
      <c r="AE7">
        <f t="shared" si="3"/>
        <v>7551.9385211716553</v>
      </c>
      <c r="AF7">
        <f t="shared" si="4"/>
        <v>-377.59692605858282</v>
      </c>
      <c r="AG7">
        <f t="shared" si="4"/>
        <v>-47.434927483566149</v>
      </c>
      <c r="AH7">
        <f t="shared" si="5"/>
        <v>-6095.0202212297845</v>
      </c>
      <c r="AI7">
        <f t="shared" si="6"/>
        <v>1031.8864463997224</v>
      </c>
      <c r="AJ7">
        <f t="shared" si="7"/>
        <v>-770.69027428261325</v>
      </c>
      <c r="AK7">
        <f>H7*SUM(AB7, AE7:AF7)</f>
        <v>1086.2278387385388</v>
      </c>
      <c r="AL7">
        <f t="shared" si="8"/>
        <v>1347.424010855648</v>
      </c>
      <c r="AN7">
        <f t="shared" si="9"/>
        <v>5324.2036078026622</v>
      </c>
      <c r="AO7">
        <f t="shared" si="9"/>
        <v>-266.21018039013313</v>
      </c>
      <c r="AP7">
        <f t="shared" si="9"/>
        <v>-33.442170025065018</v>
      </c>
      <c r="AQ7">
        <f t="shared" si="9"/>
        <v>-4297.0594318963185</v>
      </c>
      <c r="AR7">
        <f t="shared" si="9"/>
        <v>727.49182549114562</v>
      </c>
      <c r="AS7">
        <f t="shared" si="9"/>
        <v>-543.34551682728727</v>
      </c>
      <c r="AT7">
        <f t="shared" si="9"/>
        <v>765.80313275778087</v>
      </c>
      <c r="AU7">
        <f t="shared" si="9"/>
        <v>949.94944142163934</v>
      </c>
      <c r="AW7">
        <v>4</v>
      </c>
      <c r="AX7">
        <f>(R7*SUMPRODUCT(K8:$K$23, X8:$X$23)-$AZ$3*SUMPRODUCT(K7:$K$22, W8:$W$23))/Z7</f>
        <v>4185.7528162420394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7960.3141838764568</v>
      </c>
      <c r="P8">
        <f t="shared" si="22"/>
        <v>398.01570919382289</v>
      </c>
      <c r="Q8" s="4">
        <f t="shared" si="23"/>
        <v>50</v>
      </c>
      <c r="R8">
        <f t="shared" si="0"/>
        <v>2000000</v>
      </c>
      <c r="S8">
        <f t="shared" si="1"/>
        <v>4762.2949793578418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3971.0176260514781</v>
      </c>
      <c r="AC8">
        <f t="shared" si="2"/>
        <v>4458.168771824232</v>
      </c>
      <c r="AE8">
        <f t="shared" si="3"/>
        <v>7451.9584070898636</v>
      </c>
      <c r="AF8">
        <f t="shared" si="4"/>
        <v>-372.59792035449323</v>
      </c>
      <c r="AG8">
        <f t="shared" si="4"/>
        <v>-46.806936478611213</v>
      </c>
      <c r="AH8">
        <f t="shared" si="5"/>
        <v>-6145.6692047708302</v>
      </c>
      <c r="AI8">
        <f t="shared" si="6"/>
        <v>886.88434548592886</v>
      </c>
      <c r="AJ8">
        <f t="shared" si="7"/>
        <v>-487.15114577275381</v>
      </c>
      <c r="AK8">
        <f t="shared" ref="AK8:AK23" si="24">H8*SUM(AB8:AB8, AE8:AF8)</f>
        <v>801.15241317704658</v>
      </c>
      <c r="AL8">
        <f t="shared" si="8"/>
        <v>1200.8856128902216</v>
      </c>
      <c r="AN8">
        <f t="shared" si="9"/>
        <v>4898.5701410153488</v>
      </c>
      <c r="AO8">
        <f t="shared" si="9"/>
        <v>-244.92850705076748</v>
      </c>
      <c r="AP8">
        <f t="shared" si="9"/>
        <v>-30.768698495201093</v>
      </c>
      <c r="AQ8">
        <f t="shared" si="9"/>
        <v>-4039.876502048879</v>
      </c>
      <c r="AR8">
        <f t="shared" si="9"/>
        <v>582.99643342050149</v>
      </c>
      <c r="AS8">
        <f t="shared" si="9"/>
        <v>-320.23045842196825</v>
      </c>
      <c r="AT8">
        <f t="shared" si="9"/>
        <v>526.64025685619299</v>
      </c>
      <c r="AU8">
        <f t="shared" si="9"/>
        <v>789.40623185472623</v>
      </c>
      <c r="AW8">
        <v>5</v>
      </c>
      <c r="AX8">
        <f>(R8*SUMPRODUCT(K9:$K$23, X9:$X$23)-$AZ$3*SUMPRODUCT(K8:$K$22, W9:$W$23))/Z8</f>
        <v>4762.2949793578418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7960.3141838764568</v>
      </c>
      <c r="P9">
        <f t="shared" si="22"/>
        <v>398.01570919382289</v>
      </c>
      <c r="Q9" s="4">
        <f t="shared" si="23"/>
        <v>50</v>
      </c>
      <c r="R9">
        <f t="shared" si="0"/>
        <v>2000000</v>
      </c>
      <c r="S9">
        <f t="shared" si="1"/>
        <v>5137.9260838405598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4458.168771824232</v>
      </c>
      <c r="AC9">
        <f t="shared" si="2"/>
        <v>4745.7689553516029</v>
      </c>
      <c r="AE9">
        <f t="shared" si="3"/>
        <v>7352.7355808994625</v>
      </c>
      <c r="AF9">
        <f t="shared" si="4"/>
        <v>-367.63677904497314</v>
      </c>
      <c r="AG9">
        <f t="shared" si="4"/>
        <v>-46.183702119398504</v>
      </c>
      <c r="AH9">
        <f t="shared" si="5"/>
        <v>-6206.5997770638469</v>
      </c>
      <c r="AI9">
        <f t="shared" si="6"/>
        <v>732.31532267124385</v>
      </c>
      <c r="AJ9">
        <f t="shared" si="7"/>
        <v>-287.60018352737097</v>
      </c>
      <c r="AK9">
        <f t="shared" si="24"/>
        <v>597.33856734602921</v>
      </c>
      <c r="AL9">
        <f t="shared" si="8"/>
        <v>1042.0537064899022</v>
      </c>
      <c r="AN9">
        <f t="shared" si="9"/>
        <v>4593.5617559282746</v>
      </c>
      <c r="AO9">
        <f t="shared" si="9"/>
        <v>-229.67808779641373</v>
      </c>
      <c r="AP9">
        <f t="shared" si="9"/>
        <v>-28.852892296842324</v>
      </c>
      <c r="AQ9">
        <f t="shared" si="9"/>
        <v>-3877.5227337613242</v>
      </c>
      <c r="AR9">
        <f t="shared" si="9"/>
        <v>457.50804207369424</v>
      </c>
      <c r="AS9">
        <f t="shared" si="9"/>
        <v>-179.6758756674441</v>
      </c>
      <c r="AT9">
        <f t="shared" si="9"/>
        <v>373.18241192158337</v>
      </c>
      <c r="AU9">
        <f t="shared" si="9"/>
        <v>651.01457832783353</v>
      </c>
      <c r="AW9">
        <v>6</v>
      </c>
      <c r="AX9">
        <f>(R9*SUMPRODUCT(K10:$K$23, X10:$X$23)-$AZ$3*SUMPRODUCT(K9:$K$22, W10:$W$23))/Z9</f>
        <v>5137.9260838405598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7960.3141838764568</v>
      </c>
      <c r="P10">
        <f t="shared" si="22"/>
        <v>398.01570919382289</v>
      </c>
      <c r="Q10" s="4">
        <f t="shared" si="23"/>
        <v>50</v>
      </c>
      <c r="R10">
        <f t="shared" si="0"/>
        <v>2000000</v>
      </c>
      <c r="S10">
        <f t="shared" si="1"/>
        <v>5406.1051290277082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4745.7689553516029</v>
      </c>
      <c r="AC10">
        <f t="shared" si="2"/>
        <v>4926.5813402337117</v>
      </c>
      <c r="AE10">
        <f t="shared" si="3"/>
        <v>7254.2309823221522</v>
      </c>
      <c r="AF10">
        <f t="shared" si="4"/>
        <v>-362.71154911610768</v>
      </c>
      <c r="AG10">
        <f t="shared" si="4"/>
        <v>-45.564979062104925</v>
      </c>
      <c r="AH10">
        <f t="shared" si="5"/>
        <v>-6275.4414439838683</v>
      </c>
      <c r="AI10">
        <f t="shared" si="6"/>
        <v>570.51301016007164</v>
      </c>
      <c r="AJ10">
        <f t="shared" si="7"/>
        <v>-180.81238488210874</v>
      </c>
      <c r="AK10">
        <f t="shared" si="24"/>
        <v>610.95764039927656</v>
      </c>
      <c r="AL10">
        <f t="shared" si="8"/>
        <v>1000.6582656772395</v>
      </c>
      <c r="AN10">
        <f t="shared" si="9"/>
        <v>4305.9589635003358</v>
      </c>
      <c r="AO10">
        <f t="shared" si="9"/>
        <v>-215.29794817501681</v>
      </c>
      <c r="AP10">
        <f t="shared" si="9"/>
        <v>-27.046413395478886</v>
      </c>
      <c r="AQ10">
        <f t="shared" si="9"/>
        <v>-3724.9700762897241</v>
      </c>
      <c r="AR10">
        <f t="shared" si="9"/>
        <v>338.64452564011606</v>
      </c>
      <c r="AS10">
        <f t="shared" si="9"/>
        <v>-107.32642940268775</v>
      </c>
      <c r="AT10">
        <f t="shared" si="9"/>
        <v>362.65160764899542</v>
      </c>
      <c r="AU10">
        <f t="shared" si="9"/>
        <v>593.96970388642376</v>
      </c>
      <c r="AW10">
        <v>7</v>
      </c>
      <c r="AX10">
        <f>(R10*SUMPRODUCT(K11:$K$23, X11:$X$23)-$AZ$3*SUMPRODUCT(K10:$K$22, W11:$W$23))/Z10</f>
        <v>5406.1051290277082</v>
      </c>
    </row>
    <row r="11" spans="1:52" x14ac:dyDescent="0.25">
      <c r="A11" t="s">
        <v>33</v>
      </c>
      <c r="C11" s="7">
        <f>AU25</f>
        <v>-1.1368683772161603E-12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7960.3141838764568</v>
      </c>
      <c r="P11">
        <f t="shared" si="22"/>
        <v>398.01570919382289</v>
      </c>
      <c r="Q11" s="4">
        <f t="shared" si="23"/>
        <v>50</v>
      </c>
      <c r="R11">
        <f t="shared" si="0"/>
        <v>2000000</v>
      </c>
      <c r="S11">
        <f t="shared" si="1"/>
        <v>5557.2964021857351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4926.5813402337117</v>
      </c>
      <c r="AC11">
        <f t="shared" si="2"/>
        <v>4996.0385779710123</v>
      </c>
      <c r="AE11">
        <f t="shared" si="3"/>
        <v>7156.3641521396439</v>
      </c>
      <c r="AF11">
        <f t="shared" si="4"/>
        <v>-357.81820760698224</v>
      </c>
      <c r="AG11">
        <f t="shared" si="4"/>
        <v>-44.950261929578069</v>
      </c>
      <c r="AH11">
        <f t="shared" si="5"/>
        <v>-6362.6936762323321</v>
      </c>
      <c r="AI11">
        <f t="shared" si="6"/>
        <v>390.90200637075122</v>
      </c>
      <c r="AJ11">
        <f t="shared" si="7"/>
        <v>-69.457237737300602</v>
      </c>
      <c r="AK11">
        <f t="shared" si="24"/>
        <v>603.84405516546826</v>
      </c>
      <c r="AL11">
        <f t="shared" si="8"/>
        <v>925.28882379891888</v>
      </c>
      <c r="AN11">
        <f t="shared" si="9"/>
        <v>4039.816710531386</v>
      </c>
      <c r="AO11">
        <f t="shared" si="9"/>
        <v>-201.99083552656933</v>
      </c>
      <c r="AP11">
        <f t="shared" si="9"/>
        <v>-25.37473155716641</v>
      </c>
      <c r="AQ11">
        <f t="shared" si="9"/>
        <v>-3591.7842763144763</v>
      </c>
      <c r="AR11">
        <f t="shared" si="9"/>
        <v>220.66686713317384</v>
      </c>
      <c r="AS11">
        <f t="shared" si="9"/>
        <v>-39.209087703370251</v>
      </c>
      <c r="AT11">
        <f t="shared" si="9"/>
        <v>340.87411606676631</v>
      </c>
      <c r="AU11">
        <f t="shared" si="9"/>
        <v>522.33189549656993</v>
      </c>
      <c r="AW11">
        <v>8</v>
      </c>
      <c r="AX11">
        <f>(R11*SUMPRODUCT(K12:$K$23, X12:$X$23)-$AZ$3*SUMPRODUCT(K11:$K$22, W12:$W$23))/Z11</f>
        <v>5557.2964021857351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7960.3141838764568</v>
      </c>
      <c r="P12">
        <f t="shared" si="22"/>
        <v>398.01570919382289</v>
      </c>
      <c r="Q12" s="4">
        <f t="shared" si="23"/>
        <v>50</v>
      </c>
      <c r="R12">
        <f t="shared" si="0"/>
        <v>2000000</v>
      </c>
      <c r="S12">
        <f t="shared" si="1"/>
        <v>5591.3256496238428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4996.0385779710123</v>
      </c>
      <c r="AC12">
        <f t="shared" si="2"/>
        <v>4958.273894038557</v>
      </c>
      <c r="AE12">
        <f t="shared" si="3"/>
        <v>7059.0447560346965</v>
      </c>
      <c r="AF12">
        <f t="shared" si="4"/>
        <v>-352.95223780173484</v>
      </c>
      <c r="AG12">
        <f t="shared" si="4"/>
        <v>-44.33898331759773</v>
      </c>
      <c r="AH12">
        <f t="shared" si="5"/>
        <v>-6471.0397073820586</v>
      </c>
      <c r="AI12">
        <f t="shared" si="6"/>
        <v>190.71382753330545</v>
      </c>
      <c r="AJ12">
        <f t="shared" si="7"/>
        <v>37.764683932455227</v>
      </c>
      <c r="AK12">
        <f t="shared" si="24"/>
        <v>607.34060389298622</v>
      </c>
      <c r="AL12">
        <f t="shared" si="8"/>
        <v>835.8191153587469</v>
      </c>
      <c r="AN12">
        <f t="shared" si="9"/>
        <v>3788.2681272790846</v>
      </c>
      <c r="AO12">
        <f t="shared" si="9"/>
        <v>-189.41340636395424</v>
      </c>
      <c r="AP12">
        <f t="shared" si="9"/>
        <v>-23.794714880426373</v>
      </c>
      <c r="AQ12">
        <f t="shared" si="9"/>
        <v>-3472.7125724590514</v>
      </c>
      <c r="AR12">
        <f t="shared" si="9"/>
        <v>102.34743357565281</v>
      </c>
      <c r="AS12">
        <f t="shared" si="9"/>
        <v>20.266587537327343</v>
      </c>
      <c r="AT12">
        <f t="shared" si="9"/>
        <v>325.93206753128038</v>
      </c>
      <c r="AU12">
        <f t="shared" si="9"/>
        <v>448.54608864426052</v>
      </c>
      <c r="AW12">
        <v>9</v>
      </c>
      <c r="AX12">
        <f>(R12*SUMPRODUCT(K13:$K$23, X13:$X$23)-$AZ$3*SUMPRODUCT(K12:$K$22, W13:$W$23))/Z12</f>
        <v>5591.3256496238428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7960.3141838764568</v>
      </c>
      <c r="P13">
        <f t="shared" si="22"/>
        <v>398.01570919382289</v>
      </c>
      <c r="Q13" s="4">
        <f t="shared" si="23"/>
        <v>50</v>
      </c>
      <c r="R13">
        <f t="shared" si="0"/>
        <v>2000000</v>
      </c>
      <c r="S13">
        <f t="shared" si="1"/>
        <v>5505.7911418201729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4958.273894038557</v>
      </c>
      <c r="AC13">
        <f t="shared" si="2"/>
        <v>4815.4514267901686</v>
      </c>
      <c r="AE13">
        <f t="shared" si="3"/>
        <v>6962.2158391161684</v>
      </c>
      <c r="AF13">
        <f t="shared" si="4"/>
        <v>-348.11079195580845</v>
      </c>
      <c r="AG13">
        <f t="shared" si="4"/>
        <v>-43.730785483430239</v>
      </c>
      <c r="AH13">
        <f t="shared" si="5"/>
        <v>-6592.3200396604298</v>
      </c>
      <c r="AI13">
        <f t="shared" si="6"/>
        <v>-21.945777983499283</v>
      </c>
      <c r="AJ13">
        <f t="shared" si="7"/>
        <v>142.82246724838842</v>
      </c>
      <c r="AK13">
        <f t="shared" si="24"/>
        <v>598.291991259984</v>
      </c>
      <c r="AL13">
        <f t="shared" si="8"/>
        <v>719.16868052487314</v>
      </c>
      <c r="AN13">
        <f t="shared" si="9"/>
        <v>3552.6333111887393</v>
      </c>
      <c r="AO13">
        <f t="shared" si="9"/>
        <v>-177.63166555943698</v>
      </c>
      <c r="AP13">
        <f t="shared" si="9"/>
        <v>-22.314655107360995</v>
      </c>
      <c r="AQ13">
        <f t="shared" si="9"/>
        <v>-3363.8853365235254</v>
      </c>
      <c r="AR13">
        <f t="shared" si="9"/>
        <v>-11.198346001584094</v>
      </c>
      <c r="AS13">
        <f t="shared" si="9"/>
        <v>72.878501106222487</v>
      </c>
      <c r="AT13">
        <f t="shared" si="9"/>
        <v>305.29246824348502</v>
      </c>
      <c r="AU13">
        <f t="shared" si="9"/>
        <v>366.97262334812342</v>
      </c>
      <c r="AW13">
        <v>10</v>
      </c>
      <c r="AX13">
        <f>(R13*SUMPRODUCT(K14:$K$23, X14:$X$23)-$AZ$3*SUMPRODUCT(K13:$K$22, W14:$W$23))/Z13</f>
        <v>5505.7911418201729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7960.3141838764568</v>
      </c>
      <c r="P14">
        <f t="shared" si="22"/>
        <v>398.01570919382289</v>
      </c>
      <c r="Q14" s="4">
        <f t="shared" si="23"/>
        <v>50</v>
      </c>
      <c r="R14">
        <f t="shared" si="0"/>
        <v>2000000</v>
      </c>
      <c r="S14">
        <f t="shared" si="1"/>
        <v>5413.2643171635891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4815.4514267901686</v>
      </c>
      <c r="AC14">
        <f t="shared" si="2"/>
        <v>4668.9433580562836</v>
      </c>
      <c r="AE14">
        <f t="shared" si="3"/>
        <v>6865.775225312731</v>
      </c>
      <c r="AF14">
        <f t="shared" si="4"/>
        <v>-343.28876126563659</v>
      </c>
      <c r="AG14">
        <f t="shared" si="4"/>
        <v>-43.125026642913767</v>
      </c>
      <c r="AH14">
        <f t="shared" si="5"/>
        <v>-6738.0394272869307</v>
      </c>
      <c r="AI14">
        <f t="shared" si="6"/>
        <v>-258.6779898827499</v>
      </c>
      <c r="AJ14">
        <f t="shared" si="7"/>
        <v>146.50806873388501</v>
      </c>
      <c r="AK14">
        <f t="shared" si="24"/>
        <v>970.21002119472644</v>
      </c>
      <c r="AL14">
        <f t="shared" si="8"/>
        <v>858.04010004586155</v>
      </c>
      <c r="AN14">
        <f t="shared" si="9"/>
        <v>3227.2592094878582</v>
      </c>
      <c r="AO14">
        <f t="shared" si="9"/>
        <v>-161.36296047439293</v>
      </c>
      <c r="AP14">
        <f t="shared" si="9"/>
        <v>-20.270928602445377</v>
      </c>
      <c r="AQ14">
        <f t="shared" si="9"/>
        <v>-3167.21696851262</v>
      </c>
      <c r="AR14">
        <f t="shared" si="9"/>
        <v>-121.59164810160037</v>
      </c>
      <c r="AS14">
        <f t="shared" si="9"/>
        <v>68.866151100100126</v>
      </c>
      <c r="AT14">
        <f t="shared" si="9"/>
        <v>456.04744159032248</v>
      </c>
      <c r="AU14">
        <f t="shared" si="9"/>
        <v>403.32194458882225</v>
      </c>
      <c r="AW14">
        <v>11</v>
      </c>
      <c r="AX14">
        <f>(R14*SUMPRODUCT(K15:$K$23, X15:$X$23)-$AZ$3*SUMPRODUCT(K14:$K$22, W15:$W$23))/Z14</f>
        <v>5413.2643171635891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7960.3141838764568</v>
      </c>
      <c r="P15">
        <f t="shared" si="22"/>
        <v>398.01570919382289</v>
      </c>
      <c r="Q15" s="4">
        <f t="shared" si="23"/>
        <v>50</v>
      </c>
      <c r="R15">
        <f t="shared" si="0"/>
        <v>2000000</v>
      </c>
      <c r="S15">
        <f t="shared" si="1"/>
        <v>5199.2758625741462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4668.9433580562836</v>
      </c>
      <c r="AC15">
        <f t="shared" si="2"/>
        <v>4421.5744852290973</v>
      </c>
      <c r="AE15">
        <f t="shared" si="3"/>
        <v>6769.6200432822261</v>
      </c>
      <c r="AF15">
        <f t="shared" si="4"/>
        <v>-338.48100216411132</v>
      </c>
      <c r="AG15">
        <f t="shared" si="4"/>
        <v>-42.521060644779759</v>
      </c>
      <c r="AH15">
        <f t="shared" si="5"/>
        <v>-6908.6292681947853</v>
      </c>
      <c r="AI15">
        <f t="shared" si="6"/>
        <v>-520.01128772145057</v>
      </c>
      <c r="AJ15">
        <f t="shared" si="7"/>
        <v>247.36887282718635</v>
      </c>
      <c r="AK15">
        <f t="shared" si="24"/>
        <v>949.85625106215173</v>
      </c>
      <c r="AL15">
        <f t="shared" si="8"/>
        <v>677.21383616788751</v>
      </c>
      <c r="AN15">
        <f t="shared" si="9"/>
        <v>2931.2302125137539</v>
      </c>
      <c r="AO15">
        <f t="shared" si="9"/>
        <v>-146.5615106256877</v>
      </c>
      <c r="AP15">
        <f t="shared" si="9"/>
        <v>-18.411523369585925</v>
      </c>
      <c r="AQ15">
        <f t="shared" si="9"/>
        <v>-2991.4208934200124</v>
      </c>
      <c r="AR15">
        <f t="shared" si="9"/>
        <v>-225.16371490153239</v>
      </c>
      <c r="AS15">
        <f t="shared" si="9"/>
        <v>107.11016409053313</v>
      </c>
      <c r="AT15">
        <f t="shared" si="9"/>
        <v>411.28561468104141</v>
      </c>
      <c r="AU15">
        <f t="shared" si="9"/>
        <v>293.23206387004217</v>
      </c>
      <c r="AW15">
        <v>12</v>
      </c>
      <c r="AX15">
        <f>(R15*SUMPRODUCT(K16:$K$23, X16:$X$23)-$AZ$3*SUMPRODUCT(K15:$K$22, W16:$W$23))/Z15</f>
        <v>5199.2758625741462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7960.3141838764568</v>
      </c>
      <c r="P16">
        <f t="shared" si="22"/>
        <v>398.01570919382289</v>
      </c>
      <c r="Q16" s="4">
        <f t="shared" si="23"/>
        <v>50</v>
      </c>
      <c r="R16">
        <f t="shared" si="0"/>
        <v>2000000</v>
      </c>
      <c r="S16">
        <f t="shared" si="1"/>
        <v>4877.322382701047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4421.5744852290973</v>
      </c>
      <c r="AC16">
        <f t="shared" si="2"/>
        <v>4089.02928288986</v>
      </c>
      <c r="AE16">
        <f t="shared" si="3"/>
        <v>6673.7351449891767</v>
      </c>
      <c r="AF16">
        <f t="shared" si="4"/>
        <v>-333.68675724945888</v>
      </c>
      <c r="AG16">
        <f t="shared" si="4"/>
        <v>-41.918792341807098</v>
      </c>
      <c r="AH16">
        <f t="shared" si="5"/>
        <v>-7082.3078609945169</v>
      </c>
      <c r="AI16">
        <f t="shared" si="6"/>
        <v>-784.17826559660534</v>
      </c>
      <c r="AJ16">
        <f t="shared" si="7"/>
        <v>332.54520233923722</v>
      </c>
      <c r="AK16">
        <f t="shared" si="24"/>
        <v>920.89359248568758</v>
      </c>
      <c r="AL16">
        <f t="shared" si="8"/>
        <v>469.26052922831946</v>
      </c>
      <c r="AN16">
        <f t="shared" si="9"/>
        <v>2661.9259411478092</v>
      </c>
      <c r="AO16">
        <f t="shared" si="9"/>
        <v>-133.09629705739047</v>
      </c>
      <c r="AP16">
        <f t="shared" si="9"/>
        <v>-16.719980390595108</v>
      </c>
      <c r="AQ16">
        <f t="shared" si="9"/>
        <v>-2824.8916998948316</v>
      </c>
      <c r="AR16">
        <f t="shared" si="9"/>
        <v>-312.78203619500778</v>
      </c>
      <c r="AS16">
        <f t="shared" si="9"/>
        <v>132.64096963387934</v>
      </c>
      <c r="AT16">
        <f t="shared" si="9"/>
        <v>367.31312969694221</v>
      </c>
      <c r="AU16">
        <f t="shared" si="9"/>
        <v>187.17206313581374</v>
      </c>
      <c r="AW16">
        <v>13</v>
      </c>
      <c r="AX16">
        <f>(R16*SUMPRODUCT(K17:$K$23, X17:$X$23)-$AZ$3*SUMPRODUCT(K16:$K$22, W17:$W$23))/Z16</f>
        <v>4877.322382701047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7960.3141838764568</v>
      </c>
      <c r="P17">
        <f t="shared" si="22"/>
        <v>398.01570919382289</v>
      </c>
      <c r="Q17" s="4">
        <f t="shared" si="23"/>
        <v>50</v>
      </c>
      <c r="R17">
        <f t="shared" si="0"/>
        <v>2000000</v>
      </c>
      <c r="S17">
        <f t="shared" si="1"/>
        <v>4455.3182895918135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4089.02928288986</v>
      </c>
      <c r="AC17">
        <f t="shared" si="2"/>
        <v>3681.6867040789061</v>
      </c>
      <c r="AE17">
        <f t="shared" si="3"/>
        <v>6578.0671516857574</v>
      </c>
      <c r="AF17">
        <f t="shared" si="4"/>
        <v>-328.9033575842879</v>
      </c>
      <c r="AG17">
        <f t="shared" si="4"/>
        <v>-41.317886453587292</v>
      </c>
      <c r="AH17">
        <f t="shared" si="5"/>
        <v>-7268.718592069351</v>
      </c>
      <c r="AI17">
        <f t="shared" si="6"/>
        <v>-1060.8726844214689</v>
      </c>
      <c r="AJ17">
        <f t="shared" si="7"/>
        <v>407.34257881095391</v>
      </c>
      <c r="AK17">
        <f t="shared" si="24"/>
        <v>884.65985798430222</v>
      </c>
      <c r="AL17">
        <f t="shared" si="8"/>
        <v>231.12975237378726</v>
      </c>
      <c r="AN17">
        <f t="shared" si="9"/>
        <v>2416.9444613360106</v>
      </c>
      <c r="AO17">
        <f t="shared" si="9"/>
        <v>-120.84722306680054</v>
      </c>
      <c r="AP17">
        <f t="shared" si="9"/>
        <v>-15.181212735494217</v>
      </c>
      <c r="AQ17">
        <f t="shared" si="9"/>
        <v>-2670.7068713352887</v>
      </c>
      <c r="AR17">
        <f t="shared" si="9"/>
        <v>-389.79084580157286</v>
      </c>
      <c r="AS17">
        <f t="shared" si="9"/>
        <v>149.6677317243803</v>
      </c>
      <c r="AT17">
        <f t="shared" si="9"/>
        <v>325.04589792360395</v>
      </c>
      <c r="AU17">
        <f t="shared" si="9"/>
        <v>84.922783846411406</v>
      </c>
      <c r="AW17">
        <v>14</v>
      </c>
      <c r="AX17">
        <f>(R17*SUMPRODUCT(K18:$K$23, X18:$X$23)-$AZ$3*SUMPRODUCT(K17:$K$22, W18:$W$23))/Z17</f>
        <v>4455.3182895918135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7960.3141838764568</v>
      </c>
      <c r="P18">
        <f t="shared" si="22"/>
        <v>398.01570919382289</v>
      </c>
      <c r="Q18" s="4">
        <f t="shared" si="23"/>
        <v>50</v>
      </c>
      <c r="R18">
        <f t="shared" si="0"/>
        <v>2000000</v>
      </c>
      <c r="S18">
        <f t="shared" si="1"/>
        <v>3938.3548505563354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3681.6867040789061</v>
      </c>
      <c r="AC18">
        <f t="shared" si="2"/>
        <v>3207.2282672316014</v>
      </c>
      <c r="AE18">
        <f t="shared" si="3"/>
        <v>6482.5404605089761</v>
      </c>
      <c r="AF18">
        <f t="shared" si="4"/>
        <v>-324.12702302544886</v>
      </c>
      <c r="AG18">
        <f t="shared" si="4"/>
        <v>-40.717868106508298</v>
      </c>
      <c r="AH18">
        <f t="shared" si="5"/>
        <v>-7473.5793017248689</v>
      </c>
      <c r="AI18">
        <f t="shared" si="6"/>
        <v>-1355.8837323478492</v>
      </c>
      <c r="AJ18">
        <f t="shared" si="7"/>
        <v>474.45843684730471</v>
      </c>
      <c r="AK18">
        <f t="shared" si="24"/>
        <v>842.0370493137807</v>
      </c>
      <c r="AL18">
        <f t="shared" si="8"/>
        <v>-39.388246186763809</v>
      </c>
      <c r="AN18">
        <f t="shared" si="9"/>
        <v>2194.0926938687521</v>
      </c>
      <c r="AO18">
        <f t="shared" si="9"/>
        <v>-109.70463469343763</v>
      </c>
      <c r="AP18">
        <f t="shared" si="9"/>
        <v>-13.781445324814356</v>
      </c>
      <c r="AQ18">
        <f t="shared" si="9"/>
        <v>-2529.5215421880757</v>
      </c>
      <c r="AR18">
        <f t="shared" si="9"/>
        <v>-458.91492833757547</v>
      </c>
      <c r="AS18">
        <f t="shared" si="9"/>
        <v>160.58608444833763</v>
      </c>
      <c r="AT18">
        <f t="shared" si="9"/>
        <v>284.99742487085246</v>
      </c>
      <c r="AU18">
        <f t="shared" si="9"/>
        <v>-13.331419018385398</v>
      </c>
      <c r="AW18">
        <v>15</v>
      </c>
      <c r="AX18">
        <f>(R18*SUMPRODUCT(K19:$K$23, X19:$X$23)-$AZ$3*SUMPRODUCT(K18:$K$22, W19:$W$23))/Z18</f>
        <v>3938.3548505563354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7960.3141838764568</v>
      </c>
      <c r="P19">
        <f t="shared" si="22"/>
        <v>398.01570919382289</v>
      </c>
      <c r="Q19" s="4">
        <f t="shared" si="23"/>
        <v>50</v>
      </c>
      <c r="R19">
        <f t="shared" si="0"/>
        <v>2000000</v>
      </c>
      <c r="S19">
        <f t="shared" si="1"/>
        <v>3318.0873458402325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3207.2282672316014</v>
      </c>
      <c r="AC19">
        <f t="shared" si="2"/>
        <v>2662.2608589429401</v>
      </c>
      <c r="AE19">
        <f t="shared" si="3"/>
        <v>6386.9424363378494</v>
      </c>
      <c r="AF19">
        <f t="shared" si="4"/>
        <v>-319.34712181689252</v>
      </c>
      <c r="AG19">
        <f t="shared" si="4"/>
        <v>-40.117401705541617</v>
      </c>
      <c r="AH19">
        <f t="shared" si="5"/>
        <v>-7731.5087960637966</v>
      </c>
      <c r="AI19">
        <f t="shared" si="6"/>
        <v>-1704.0308832483815</v>
      </c>
      <c r="AJ19">
        <f t="shared" si="7"/>
        <v>544.96740828866132</v>
      </c>
      <c r="AK19">
        <f t="shared" si="24"/>
        <v>793.66520353773001</v>
      </c>
      <c r="AL19">
        <f t="shared" si="8"/>
        <v>-365.39827142199022</v>
      </c>
      <c r="AN19">
        <f t="shared" si="9"/>
        <v>1991.3339777668082</v>
      </c>
      <c r="AO19">
        <f t="shared" si="9"/>
        <v>-99.566698888340426</v>
      </c>
      <c r="AP19">
        <f t="shared" si="9"/>
        <v>-12.507885566880242</v>
      </c>
      <c r="AQ19">
        <f t="shared" si="9"/>
        <v>-2410.545627812573</v>
      </c>
      <c r="AR19">
        <f t="shared" si="9"/>
        <v>-531.28623450098564</v>
      </c>
      <c r="AS19">
        <f t="shared" si="9"/>
        <v>169.91105332757124</v>
      </c>
      <c r="AT19">
        <f t="shared" si="9"/>
        <v>247.45056066014783</v>
      </c>
      <c r="AU19">
        <f t="shared" si="9"/>
        <v>-113.92462051326655</v>
      </c>
      <c r="AW19">
        <v>16</v>
      </c>
      <c r="AX19">
        <f>(R19*SUMPRODUCT(K20:$K$23, X20:$X$23)-$AZ$3*SUMPRODUCT(K19:$K$22, W20:$W$23))/Z19</f>
        <v>3318.0873458402325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7960.3141838764568</v>
      </c>
      <c r="P20">
        <f t="shared" si="22"/>
        <v>398.01570919382289</v>
      </c>
      <c r="Q20" s="4">
        <f t="shared" si="23"/>
        <v>50</v>
      </c>
      <c r="R20">
        <f t="shared" si="0"/>
        <v>2000000</v>
      </c>
      <c r="S20">
        <f t="shared" si="1"/>
        <v>2602.7881830385313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2662.2608589429401</v>
      </c>
      <c r="AC20">
        <f t="shared" si="2"/>
        <v>2057.0440005856171</v>
      </c>
      <c r="AE20">
        <f t="shared" si="3"/>
        <v>6291.2213300444546</v>
      </c>
      <c r="AF20">
        <f t="shared" si="4"/>
        <v>-314.56106650222279</v>
      </c>
      <c r="AG20">
        <f t="shared" si="4"/>
        <v>-39.516162206180667</v>
      </c>
      <c r="AH20">
        <f t="shared" si="5"/>
        <v>-8002.6192922214423</v>
      </c>
      <c r="AI20">
        <f t="shared" si="6"/>
        <v>-2065.4751908853914</v>
      </c>
      <c r="AJ20">
        <f t="shared" si="7"/>
        <v>605.21685835732296</v>
      </c>
      <c r="AK20">
        <f t="shared" si="24"/>
        <v>739.24975829330117</v>
      </c>
      <c r="AL20">
        <f t="shared" si="8"/>
        <v>-721.00857423476725</v>
      </c>
      <c r="AN20">
        <f t="shared" si="9"/>
        <v>1806.8721885255122</v>
      </c>
      <c r="AO20">
        <f t="shared" si="9"/>
        <v>-90.343609426275634</v>
      </c>
      <c r="AP20">
        <f t="shared" si="9"/>
        <v>-11.349251717886434</v>
      </c>
      <c r="AQ20">
        <f t="shared" si="9"/>
        <v>-2298.3947751796022</v>
      </c>
      <c r="AR20">
        <f t="shared" si="9"/>
        <v>-593.21544779825228</v>
      </c>
      <c r="AS20">
        <f t="shared" si="9"/>
        <v>173.82149697551714</v>
      </c>
      <c r="AT20">
        <f t="shared" si="9"/>
        <v>212.31645789593205</v>
      </c>
      <c r="AU20">
        <f t="shared" si="9"/>
        <v>-207.07749292680307</v>
      </c>
      <c r="AW20">
        <v>17</v>
      </c>
      <c r="AX20">
        <f>(R20*SUMPRODUCT(K21:$K$23, X21:$X$23)-$AZ$3*SUMPRODUCT(K20:$K$22, W21:$W$23))/Z20</f>
        <v>2602.7881830385313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7960.3141838764568</v>
      </c>
      <c r="P21">
        <f t="shared" si="22"/>
        <v>398.01570919382289</v>
      </c>
      <c r="Q21" s="4">
        <f t="shared" si="23"/>
        <v>50</v>
      </c>
      <c r="R21">
        <f t="shared" si="0"/>
        <v>2000000</v>
      </c>
      <c r="S21">
        <f t="shared" si="1"/>
        <v>1809.5576930651316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2057.0440005856171</v>
      </c>
      <c r="AC21">
        <f t="shared" si="2"/>
        <v>1408.3616933269527</v>
      </c>
      <c r="AE21">
        <f t="shared" si="3"/>
        <v>6195.4374852945284</v>
      </c>
      <c r="AF21">
        <f t="shared" si="4"/>
        <v>-309.77187426472642</v>
      </c>
      <c r="AG21">
        <f t="shared" si="4"/>
        <v>-38.914528636591569</v>
      </c>
      <c r="AH21">
        <f t="shared" si="5"/>
        <v>-8258.8779010917588</v>
      </c>
      <c r="AI21">
        <f t="shared" si="6"/>
        <v>-2412.126818698549</v>
      </c>
      <c r="AJ21">
        <f t="shared" si="7"/>
        <v>648.68230725866442</v>
      </c>
      <c r="AK21">
        <f t="shared" si="24"/>
        <v>679.67354688515468</v>
      </c>
      <c r="AL21">
        <f t="shared" si="8"/>
        <v>-1083.7709645547297</v>
      </c>
      <c r="AN21">
        <f t="shared" si="9"/>
        <v>1639.1013764680847</v>
      </c>
      <c r="AO21">
        <f t="shared" si="9"/>
        <v>-81.955068823404233</v>
      </c>
      <c r="AP21">
        <f t="shared" si="9"/>
        <v>-10.295456552381246</v>
      </c>
      <c r="AQ21">
        <f t="shared" si="9"/>
        <v>-2185.0173079613924</v>
      </c>
      <c r="AR21">
        <f t="shared" si="9"/>
        <v>-638.16645686909317</v>
      </c>
      <c r="AS21">
        <f t="shared" si="9"/>
        <v>171.61920610802889</v>
      </c>
      <c r="AT21">
        <f t="shared" si="9"/>
        <v>179.81843072304696</v>
      </c>
      <c r="AU21">
        <f t="shared" si="9"/>
        <v>-286.72882003801732</v>
      </c>
      <c r="AW21">
        <v>18</v>
      </c>
      <c r="AX21">
        <f>(R21*SUMPRODUCT(K22:$K$23, X22:$X$23)-$AZ$3*SUMPRODUCT(K21:$K$22, W22:$W$23))/Z21</f>
        <v>1809.5576930651316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7960.3141838764568</v>
      </c>
      <c r="P22">
        <f t="shared" si="22"/>
        <v>398.01570919382289</v>
      </c>
      <c r="Q22" s="4">
        <f t="shared" si="23"/>
        <v>50</v>
      </c>
      <c r="R22">
        <f t="shared" si="0"/>
        <v>2000000</v>
      </c>
      <c r="S22">
        <f t="shared" si="1"/>
        <v>939.84034141866334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1408.3616933269527</v>
      </c>
      <c r="AC22">
        <f t="shared" si="2"/>
        <v>720.1398876229548</v>
      </c>
      <c r="AE22">
        <f t="shared" si="3"/>
        <v>6099.4825495222867</v>
      </c>
      <c r="AF22">
        <f t="shared" si="4"/>
        <v>-304.97412747611435</v>
      </c>
      <c r="AG22">
        <f t="shared" si="4"/>
        <v>-38.311820417068034</v>
      </c>
      <c r="AH22">
        <f t="shared" si="5"/>
        <v>-8542.5173263045799</v>
      </c>
      <c r="AI22">
        <f t="shared" si="6"/>
        <v>-2786.3207246754755</v>
      </c>
      <c r="AJ22">
        <f t="shared" si="7"/>
        <v>688.22180570399792</v>
      </c>
      <c r="AK22">
        <f t="shared" si="24"/>
        <v>616.36400151270914</v>
      </c>
      <c r="AL22">
        <f t="shared" si="8"/>
        <v>-1481.7349174587682</v>
      </c>
      <c r="AN22">
        <f t="shared" si="9"/>
        <v>1486.5112349520318</v>
      </c>
      <c r="AO22">
        <f t="shared" si="9"/>
        <v>-74.325561747601597</v>
      </c>
      <c r="AP22">
        <f t="shared" si="9"/>
        <v>-9.3370135940296599</v>
      </c>
      <c r="AQ22">
        <f t="shared" si="9"/>
        <v>-2081.9057808959064</v>
      </c>
      <c r="AR22">
        <f t="shared" si="9"/>
        <v>-679.05712128550579</v>
      </c>
      <c r="AS22">
        <f t="shared" si="9"/>
        <v>167.72725194501834</v>
      </c>
      <c r="AT22">
        <f t="shared" si="9"/>
        <v>150.2147117611465</v>
      </c>
      <c r="AU22">
        <f t="shared" si="9"/>
        <v>-361.11515757934092</v>
      </c>
      <c r="AW22">
        <v>19</v>
      </c>
      <c r="AX22">
        <f>(R22*SUMPRODUCT(K23:$K$23, X23:$X$23)-$AZ$3*SUMPRODUCT(K22:$K$22, W23:$W$23))/Z22</f>
        <v>939.84034141866334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7960.3141838764568</v>
      </c>
      <c r="P23">
        <f t="shared" si="22"/>
        <v>398.01570919382289</v>
      </c>
      <c r="Q23" s="4">
        <f t="shared" si="23"/>
        <v>50</v>
      </c>
      <c r="R23">
        <f t="shared" si="0"/>
        <v>2000000</v>
      </c>
      <c r="S23">
        <f t="shared" si="1"/>
        <v>954.89618964072861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720.1398876229548</v>
      </c>
      <c r="AC23">
        <f t="shared" si="2"/>
        <v>720.1398876229548</v>
      </c>
      <c r="AE23">
        <f t="shared" si="3"/>
        <v>6003.312008163969</v>
      </c>
      <c r="AF23">
        <f t="shared" si="4"/>
        <v>-300.16560040819849</v>
      </c>
      <c r="AG23">
        <f t="shared" si="4"/>
        <v>-37.707757944552128</v>
      </c>
      <c r="AH23">
        <f t="shared" si="5"/>
        <v>-8837.7707338092569</v>
      </c>
      <c r="AI23">
        <f t="shared" si="6"/>
        <v>-3172.3320839980388</v>
      </c>
      <c r="AJ23">
        <f t="shared" si="7"/>
        <v>0</v>
      </c>
      <c r="AK23">
        <f t="shared" si="24"/>
        <v>549.65345486814829</v>
      </c>
      <c r="AL23">
        <f t="shared" si="8"/>
        <v>-2622.6786291298904</v>
      </c>
      <c r="AN23">
        <f t="shared" si="9"/>
        <v>1347.7442420314298</v>
      </c>
      <c r="AO23">
        <f t="shared" si="9"/>
        <v>-67.387212101571492</v>
      </c>
      <c r="AP23">
        <f t="shared" si="9"/>
        <v>-8.4653960314862537</v>
      </c>
      <c r="AQ23">
        <f t="shared" si="9"/>
        <v>-1984.0805546483905</v>
      </c>
      <c r="AR23">
        <f t="shared" si="9"/>
        <v>-712.18892075001838</v>
      </c>
      <c r="AS23">
        <f t="shared" si="9"/>
        <v>0</v>
      </c>
      <c r="AT23">
        <f t="shared" si="9"/>
        <v>123.39726436070919</v>
      </c>
      <c r="AU23">
        <f t="shared" si="9"/>
        <v>-588.7916563893092</v>
      </c>
      <c r="AW23">
        <v>20</v>
      </c>
      <c r="AX23">
        <f>(R23*SUMPRODUCT(K$23:$K24, X$23:$X24)-$AZ$3*SUMPRODUCT(K$22:$K23, W$23:$W24))/Z23</f>
        <v>954.89618964072861</v>
      </c>
    </row>
    <row r="25" spans="5:50" x14ac:dyDescent="0.25">
      <c r="AN25" s="8">
        <f t="shared" ref="AN25:AU25" si="25">SUM(AN3:AN23)</f>
        <v>72822.840530102301</v>
      </c>
      <c r="AO25" s="8">
        <f t="shared" si="25"/>
        <v>-9611.3776644124646</v>
      </c>
      <c r="AP25" s="8">
        <f t="shared" si="25"/>
        <v>-807.41184862781108</v>
      </c>
      <c r="AQ25" s="8">
        <f t="shared" si="25"/>
        <v>-67040.800201298029</v>
      </c>
      <c r="AR25" s="8">
        <f t="shared" si="25"/>
        <v>-4636.7491842359923</v>
      </c>
      <c r="AS25" s="8">
        <f t="shared" si="25"/>
        <v>-2560.2965268599414</v>
      </c>
      <c r="AT25" s="8">
        <f t="shared" si="25"/>
        <v>7197.0457110959342</v>
      </c>
      <c r="AU25" s="9">
        <f t="shared" si="25"/>
        <v>-1.1368683772161603E-12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28D3-729F-4CF9-9E22-E6E768DEA1E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12066.150108348687</v>
      </c>
      <c r="K3">
        <v>1</v>
      </c>
      <c r="L3" s="2">
        <v>0</v>
      </c>
      <c r="O3">
        <f>$C$3</f>
        <v>12066.150108348687</v>
      </c>
      <c r="P3">
        <f>O3*B5</f>
        <v>9652.9200866789506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12066.150108348687</v>
      </c>
      <c r="AF3">
        <f t="shared" ref="AF3:AG23" si="4">-$Z3*P3</f>
        <v>-9652.9200866789506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2013.2300216697367</v>
      </c>
      <c r="AJ3">
        <f t="shared" ref="AJ3:AJ23" si="7">AB3-AC3</f>
        <v>0</v>
      </c>
      <c r="AL3">
        <f t="shared" ref="AL3:AL23" si="8">SUM(AI3:AK3)</f>
        <v>2013.2300216697367</v>
      </c>
      <c r="AN3">
        <f t="shared" ref="AN3:AU23" si="9">AE3*$K3</f>
        <v>12066.150108348687</v>
      </c>
      <c r="AO3">
        <f t="shared" si="9"/>
        <v>-9652.9200866789506</v>
      </c>
      <c r="AP3">
        <f t="shared" si="9"/>
        <v>-400</v>
      </c>
      <c r="AQ3">
        <f t="shared" si="9"/>
        <v>0</v>
      </c>
      <c r="AR3">
        <f t="shared" si="9"/>
        <v>2013.2300216697367</v>
      </c>
      <c r="AS3">
        <f t="shared" si="9"/>
        <v>0</v>
      </c>
      <c r="AT3">
        <f t="shared" si="9"/>
        <v>0</v>
      </c>
      <c r="AU3">
        <f t="shared" si="9"/>
        <v>2013.2300216697367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10253.499722541888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3068.3070054681302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3025.8048168283858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-3025.8048168283858</v>
      </c>
      <c r="AK4">
        <f>H4*SUM(AB4, AE4:AF4)</f>
        <v>0</v>
      </c>
      <c r="AL4">
        <f t="shared" si="8"/>
        <v>-10729.804816828386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-2838.7323546565208</v>
      </c>
      <c r="AT4">
        <f t="shared" si="9"/>
        <v>0</v>
      </c>
      <c r="AU4">
        <f t="shared" si="9"/>
        <v>-10066.427260370001</v>
      </c>
      <c r="AW4">
        <v>1</v>
      </c>
      <c r="AX4">
        <f>(R4*SUMPRODUCT(K5:$K$23, X5:$X$23)-$AZ$3*SUMPRODUCT(K4:$K$22, W5:$W$23))/Z4</f>
        <v>3068.3070054681302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12066.150108348687</v>
      </c>
      <c r="P5">
        <f t="shared" ref="P5:P23" si="22">O5*$C$5</f>
        <v>603.30750541743441</v>
      </c>
      <c r="Q5" s="4">
        <f t="shared" ref="Q5:Q23" si="23">$C$8</f>
        <v>50</v>
      </c>
      <c r="R5">
        <f t="shared" si="0"/>
        <v>2000000</v>
      </c>
      <c r="S5">
        <f t="shared" si="1"/>
        <v>5852.7085249400361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3025.8048168283858</v>
      </c>
      <c r="AC5">
        <f t="shared" si="2"/>
        <v>5690.8050329781981</v>
      </c>
      <c r="AE5">
        <f t="shared" si="3"/>
        <v>11732.364164840186</v>
      </c>
      <c r="AF5">
        <f t="shared" si="4"/>
        <v>-586.61820824200936</v>
      </c>
      <c r="AG5">
        <f t="shared" si="4"/>
        <v>-48.616849862999999</v>
      </c>
      <c r="AH5">
        <f t="shared" si="5"/>
        <v>-7899.0454799999998</v>
      </c>
      <c r="AI5">
        <f t="shared" si="6"/>
        <v>3198.0836267351779</v>
      </c>
      <c r="AJ5">
        <f t="shared" si="7"/>
        <v>-2665.0002161498123</v>
      </c>
      <c r="AK5">
        <f>H5*SUM(AB5, AE5:AF5)</f>
        <v>1224.421986824055</v>
      </c>
      <c r="AL5">
        <f t="shared" si="8"/>
        <v>1757.5053974094205</v>
      </c>
      <c r="AN5">
        <f t="shared" si="9"/>
        <v>10131.629867193917</v>
      </c>
      <c r="AO5">
        <f t="shared" si="9"/>
        <v>-506.58149335969591</v>
      </c>
      <c r="AP5">
        <f t="shared" si="9"/>
        <v>-41.983688982054609</v>
      </c>
      <c r="AQ5">
        <f t="shared" si="9"/>
        <v>-6821.3195552970847</v>
      </c>
      <c r="AR5">
        <f t="shared" si="9"/>
        <v>2761.7451295550827</v>
      </c>
      <c r="AS5">
        <f t="shared" si="9"/>
        <v>-2301.3942805268762</v>
      </c>
      <c r="AT5">
        <f t="shared" si="9"/>
        <v>1057.3649264086318</v>
      </c>
      <c r="AU5">
        <f t="shared" si="9"/>
        <v>1517.7157754368386</v>
      </c>
      <c r="AW5">
        <v>2</v>
      </c>
      <c r="AX5">
        <f>(R5*SUMPRODUCT(K6:$K$23, X6:$X$23)-$AZ$3*SUMPRODUCT(K5:$K$22, W6:$W$23))/Z5</f>
        <v>5852.7085249400361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12066.150108348687</v>
      </c>
      <c r="P6">
        <f t="shared" si="22"/>
        <v>603.30750541743441</v>
      </c>
      <c r="Q6" s="4">
        <f t="shared" si="23"/>
        <v>50</v>
      </c>
      <c r="R6">
        <f t="shared" si="0"/>
        <v>2000000</v>
      </c>
      <c r="S6">
        <f t="shared" si="1"/>
        <v>8339.2995862067619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5690.8050329781981</v>
      </c>
      <c r="AC6">
        <f t="shared" si="2"/>
        <v>7993.7591736780896</v>
      </c>
      <c r="AE6">
        <f t="shared" si="3"/>
        <v>11566.18695880939</v>
      </c>
      <c r="AF6">
        <f t="shared" si="4"/>
        <v>-578.30934794046948</v>
      </c>
      <c r="AG6">
        <f t="shared" si="4"/>
        <v>-47.928240801540468</v>
      </c>
      <c r="AH6">
        <f t="shared" si="5"/>
        <v>-8097.6225131812807</v>
      </c>
      <c r="AI6">
        <f t="shared" si="6"/>
        <v>2842.3268568861004</v>
      </c>
      <c r="AJ6">
        <f t="shared" si="7"/>
        <v>-2302.9541406998915</v>
      </c>
      <c r="AK6">
        <f>H6*SUM(AB6, AE6:AF6)</f>
        <v>1814.6406716505667</v>
      </c>
      <c r="AL6">
        <f t="shared" si="8"/>
        <v>2354.0133878367756</v>
      </c>
      <c r="AN6">
        <f t="shared" si="9"/>
        <v>9008.0496588699334</v>
      </c>
      <c r="AO6">
        <f t="shared" si="9"/>
        <v>-450.40248294349669</v>
      </c>
      <c r="AP6">
        <f t="shared" si="9"/>
        <v>-37.327770572973293</v>
      </c>
      <c r="AQ6">
        <f t="shared" si="9"/>
        <v>-6306.6407258757363</v>
      </c>
      <c r="AR6">
        <f t="shared" si="9"/>
        <v>2213.6786794777277</v>
      </c>
      <c r="AS6">
        <f t="shared" si="9"/>
        <v>-1793.6010662290244</v>
      </c>
      <c r="AT6">
        <f t="shared" si="9"/>
        <v>1413.2897333795192</v>
      </c>
      <c r="AU6">
        <f t="shared" si="9"/>
        <v>1833.3673466282225</v>
      </c>
      <c r="AW6">
        <v>3</v>
      </c>
      <c r="AX6">
        <f>(R6*SUMPRODUCT(K7:$K$23, X7:$X$23)-$AZ$3*SUMPRODUCT(K6:$K$22, W7:$W$23))/Z6</f>
        <v>8339.2995862067619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12066.150108348687</v>
      </c>
      <c r="P7">
        <f t="shared" si="22"/>
        <v>603.30750541743441</v>
      </c>
      <c r="Q7" s="4">
        <f t="shared" si="23"/>
        <v>50</v>
      </c>
      <c r="R7">
        <f t="shared" si="0"/>
        <v>2000000</v>
      </c>
      <c r="S7">
        <f t="shared" si="1"/>
        <v>10361.070124850014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7993.7591736780896</v>
      </c>
      <c r="AC7">
        <f t="shared" si="2"/>
        <v>9789.3855375274725</v>
      </c>
      <c r="AE7">
        <f t="shared" si="3"/>
        <v>11400.385668754858</v>
      </c>
      <c r="AF7">
        <f t="shared" si="4"/>
        <v>-570.01928343774296</v>
      </c>
      <c r="AG7">
        <f t="shared" si="4"/>
        <v>-47.241189469650386</v>
      </c>
      <c r="AH7">
        <f t="shared" si="5"/>
        <v>-8310.7569549871187</v>
      </c>
      <c r="AI7">
        <f t="shared" si="6"/>
        <v>2472.3682408603454</v>
      </c>
      <c r="AJ7">
        <f t="shared" si="7"/>
        <v>-1795.6263638493829</v>
      </c>
      <c r="AK7">
        <f>H7*SUM(AB7, AE7:AF7)</f>
        <v>1970.8859460267979</v>
      </c>
      <c r="AL7">
        <f t="shared" si="8"/>
        <v>2647.6278230377602</v>
      </c>
      <c r="AN7">
        <f t="shared" si="9"/>
        <v>8037.403156522163</v>
      </c>
      <c r="AO7">
        <f t="shared" si="9"/>
        <v>-401.8701578261082</v>
      </c>
      <c r="AP7">
        <f t="shared" si="9"/>
        <v>-33.305582494622726</v>
      </c>
      <c r="AQ7">
        <f t="shared" si="9"/>
        <v>-5859.1793404123937</v>
      </c>
      <c r="AR7">
        <f t="shared" si="9"/>
        <v>1743.0480757890386</v>
      </c>
      <c r="AS7">
        <f t="shared" si="9"/>
        <v>-1265.9372607272255</v>
      </c>
      <c r="AT7">
        <f t="shared" si="9"/>
        <v>1389.4972840397843</v>
      </c>
      <c r="AU7">
        <f t="shared" si="9"/>
        <v>1866.6080991015972</v>
      </c>
      <c r="AW7">
        <v>4</v>
      </c>
      <c r="AX7">
        <f>(R7*SUMPRODUCT(K8:$K$23, X8:$X$23)-$AZ$3*SUMPRODUCT(K7:$K$22, W8:$W$23))/Z7</f>
        <v>10361.070124850014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12066.150108348687</v>
      </c>
      <c r="P8">
        <f t="shared" si="22"/>
        <v>603.30750541743441</v>
      </c>
      <c r="Q8" s="4">
        <f t="shared" si="23"/>
        <v>50</v>
      </c>
      <c r="R8">
        <f t="shared" si="0"/>
        <v>2000000</v>
      </c>
      <c r="S8">
        <f t="shared" si="1"/>
        <v>11816.399149494184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9789.3855375274725</v>
      </c>
      <c r="AC8">
        <f t="shared" si="2"/>
        <v>11002.285386464559</v>
      </c>
      <c r="AE8">
        <f t="shared" si="3"/>
        <v>11234.829268073199</v>
      </c>
      <c r="AF8">
        <f t="shared" si="4"/>
        <v>-561.74146340365996</v>
      </c>
      <c r="AG8">
        <f t="shared" si="4"/>
        <v>-46.555152916172119</v>
      </c>
      <c r="AH8">
        <f t="shared" si="5"/>
        <v>-8544.9863512703614</v>
      </c>
      <c r="AI8">
        <f t="shared" si="6"/>
        <v>2081.5463004830071</v>
      </c>
      <c r="AJ8">
        <f t="shared" si="7"/>
        <v>-1212.8998489370861</v>
      </c>
      <c r="AK8">
        <f t="shared" ref="AK8:AK23" si="24">H8*SUM(AB8:AB8, AE8:AF8)</f>
        <v>1483.5293173092832</v>
      </c>
      <c r="AL8">
        <f t="shared" si="8"/>
        <v>2352.1757688552043</v>
      </c>
      <c r="AN8">
        <f t="shared" si="9"/>
        <v>7385.253135555382</v>
      </c>
      <c r="AO8">
        <f t="shared" si="9"/>
        <v>-369.26265677776911</v>
      </c>
      <c r="AP8">
        <f t="shared" si="9"/>
        <v>-30.603187716210542</v>
      </c>
      <c r="AQ8">
        <f t="shared" si="9"/>
        <v>-5617.0757684171167</v>
      </c>
      <c r="AR8">
        <f t="shared" si="9"/>
        <v>1368.3115226442865</v>
      </c>
      <c r="AS8">
        <f t="shared" si="9"/>
        <v>-797.30383068059825</v>
      </c>
      <c r="AT8">
        <f t="shared" si="9"/>
        <v>975.20302987441312</v>
      </c>
      <c r="AU8">
        <f t="shared" si="9"/>
        <v>1546.2107218381013</v>
      </c>
      <c r="AW8">
        <v>5</v>
      </c>
      <c r="AX8">
        <f>(R8*SUMPRODUCT(K9:$K$23, X9:$X$23)-$AZ$3*SUMPRODUCT(K8:$K$22, W9:$W$23))/Z8</f>
        <v>11816.399149494184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12066.150108348687</v>
      </c>
      <c r="P9">
        <f t="shared" si="22"/>
        <v>603.30750541743441</v>
      </c>
      <c r="Q9" s="4">
        <f t="shared" si="23"/>
        <v>50</v>
      </c>
      <c r="R9">
        <f t="shared" si="0"/>
        <v>2000000</v>
      </c>
      <c r="S9">
        <f t="shared" si="1"/>
        <v>12814.24435312023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11002.285386464559</v>
      </c>
      <c r="AC9">
        <f t="shared" si="2"/>
        <v>11755.430015357881</v>
      </c>
      <c r="AE9">
        <f t="shared" si="3"/>
        <v>11069.149240856923</v>
      </c>
      <c r="AF9">
        <f t="shared" si="4"/>
        <v>-553.45746204284626</v>
      </c>
      <c r="AG9">
        <f t="shared" si="4"/>
        <v>-45.868604076117329</v>
      </c>
      <c r="AH9">
        <f t="shared" si="5"/>
        <v>-8839.8924357227643</v>
      </c>
      <c r="AI9">
        <f t="shared" si="6"/>
        <v>1629.9307390151953</v>
      </c>
      <c r="AJ9">
        <f t="shared" si="7"/>
        <v>-753.14462889332208</v>
      </c>
      <c r="AK9">
        <f t="shared" si="24"/>
        <v>1123.2384080275449</v>
      </c>
      <c r="AL9">
        <f t="shared" si="8"/>
        <v>2000.0245181494181</v>
      </c>
      <c r="AN9">
        <f t="shared" si="9"/>
        <v>6915.3609651828046</v>
      </c>
      <c r="AO9">
        <f t="shared" si="9"/>
        <v>-345.7680482591403</v>
      </c>
      <c r="AP9">
        <f t="shared" si="9"/>
        <v>-28.65603735692795</v>
      </c>
      <c r="AQ9">
        <f t="shared" si="9"/>
        <v>-5522.650906247919</v>
      </c>
      <c r="AR9">
        <f t="shared" si="9"/>
        <v>1018.2859733188176</v>
      </c>
      <c r="AS9">
        <f t="shared" si="9"/>
        <v>-470.52098173560887</v>
      </c>
      <c r="AT9">
        <f t="shared" si="9"/>
        <v>701.7340603555208</v>
      </c>
      <c r="AU9">
        <f t="shared" si="9"/>
        <v>1249.4990519387295</v>
      </c>
      <c r="AW9">
        <v>6</v>
      </c>
      <c r="AX9">
        <f>(R9*SUMPRODUCT(K10:$K$23, X10:$X$23)-$AZ$3*SUMPRODUCT(K9:$K$22, W10:$W$23))/Z9</f>
        <v>12814.24435312023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12066.150108348687</v>
      </c>
      <c r="P10">
        <f t="shared" si="22"/>
        <v>603.30750541743441</v>
      </c>
      <c r="Q10" s="4">
        <f t="shared" si="23"/>
        <v>50</v>
      </c>
      <c r="R10">
        <f t="shared" si="0"/>
        <v>2000000</v>
      </c>
      <c r="S10">
        <f t="shared" si="1"/>
        <v>13502.033228254504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11755.430015357881</v>
      </c>
      <c r="AC10">
        <f t="shared" si="2"/>
        <v>12200.753525525164</v>
      </c>
      <c r="AE10">
        <f t="shared" si="3"/>
        <v>10903.2559011842</v>
      </c>
      <c r="AF10">
        <f t="shared" si="4"/>
        <v>-545.16279505921011</v>
      </c>
      <c r="AG10">
        <f t="shared" si="4"/>
        <v>-45.18117130682856</v>
      </c>
      <c r="AH10">
        <f t="shared" si="5"/>
        <v>-9149.8691411038853</v>
      </c>
      <c r="AI10">
        <f t="shared" si="6"/>
        <v>1163.0427937142758</v>
      </c>
      <c r="AJ10">
        <f t="shared" si="7"/>
        <v>-445.32351016728353</v>
      </c>
      <c r="AK10">
        <f t="shared" si="24"/>
        <v>1160.9599638778511</v>
      </c>
      <c r="AL10">
        <f t="shared" si="8"/>
        <v>1878.6792474248434</v>
      </c>
      <c r="AN10">
        <f t="shared" si="9"/>
        <v>6471.9434208053299</v>
      </c>
      <c r="AO10">
        <f t="shared" si="9"/>
        <v>-323.59717104026652</v>
      </c>
      <c r="AP10">
        <f t="shared" si="9"/>
        <v>-26.818593182954558</v>
      </c>
      <c r="AQ10">
        <f t="shared" si="9"/>
        <v>-5431.1699116009386</v>
      </c>
      <c r="AR10">
        <f t="shared" si="9"/>
        <v>690.35774498116984</v>
      </c>
      <c r="AS10">
        <f t="shared" si="9"/>
        <v>-264.33467102648308</v>
      </c>
      <c r="AT10">
        <f t="shared" si="9"/>
        <v>689.1214209896325</v>
      </c>
      <c r="AU10">
        <f t="shared" si="9"/>
        <v>1115.1444949443194</v>
      </c>
      <c r="AW10">
        <v>7</v>
      </c>
      <c r="AX10">
        <f>(R10*SUMPRODUCT(K11:$K$23, X11:$X$23)-$AZ$3*SUMPRODUCT(K10:$K$22, W11:$W$23))/Z10</f>
        <v>13502.033228254504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12066.150108348687</v>
      </c>
      <c r="P11">
        <f t="shared" si="22"/>
        <v>603.30750541743441</v>
      </c>
      <c r="Q11" s="4">
        <f t="shared" si="23"/>
        <v>50</v>
      </c>
      <c r="R11">
        <f t="shared" si="0"/>
        <v>2000000</v>
      </c>
      <c r="S11">
        <f t="shared" si="1"/>
        <v>13900.838546019773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12200.753525525164</v>
      </c>
      <c r="AC11">
        <f t="shared" si="2"/>
        <v>12369.880250074362</v>
      </c>
      <c r="AE11">
        <f t="shared" si="3"/>
        <v>10737.253830088672</v>
      </c>
      <c r="AF11">
        <f t="shared" si="4"/>
        <v>-536.86269150443366</v>
      </c>
      <c r="AG11">
        <f t="shared" si="4"/>
        <v>-44.493287973682101</v>
      </c>
      <c r="AH11">
        <f t="shared" si="5"/>
        <v>-9442.8648031271678</v>
      </c>
      <c r="AI11">
        <f t="shared" si="6"/>
        <v>713.03304748338815</v>
      </c>
      <c r="AJ11">
        <f t="shared" si="7"/>
        <v>-169.12672454919812</v>
      </c>
      <c r="AK11">
        <f t="shared" si="24"/>
        <v>1153.6589502016345</v>
      </c>
      <c r="AL11">
        <f t="shared" si="8"/>
        <v>1697.5652731358246</v>
      </c>
      <c r="AN11">
        <f t="shared" si="9"/>
        <v>6061.253525652467</v>
      </c>
      <c r="AO11">
        <f t="shared" si="9"/>
        <v>-303.06267628262339</v>
      </c>
      <c r="AP11">
        <f t="shared" si="9"/>
        <v>-25.116766620774204</v>
      </c>
      <c r="AQ11">
        <f t="shared" si="9"/>
        <v>-5330.5620306585843</v>
      </c>
      <c r="AR11">
        <f t="shared" si="9"/>
        <v>402.51205209048481</v>
      </c>
      <c r="AS11">
        <f t="shared" si="9"/>
        <v>-95.473197493312398</v>
      </c>
      <c r="AT11">
        <f t="shared" si="9"/>
        <v>651.24840019288558</v>
      </c>
      <c r="AU11">
        <f t="shared" si="9"/>
        <v>958.287254790058</v>
      </c>
      <c r="AW11">
        <v>8</v>
      </c>
      <c r="AX11">
        <f>(R11*SUMPRODUCT(K12:$K$23, X12:$X$23)-$AZ$3*SUMPRODUCT(K11:$K$22, W12:$W$23))/Z11</f>
        <v>13900.838546019773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12066.150108348687</v>
      </c>
      <c r="P12">
        <f t="shared" si="22"/>
        <v>603.30750541743441</v>
      </c>
      <c r="Q12" s="4">
        <f t="shared" si="23"/>
        <v>50</v>
      </c>
      <c r="R12">
        <f t="shared" si="0"/>
        <v>2000000</v>
      </c>
      <c r="S12">
        <f t="shared" si="1"/>
        <v>14015.765957400363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12369.880250074362</v>
      </c>
      <c r="AC12">
        <f t="shared" si="2"/>
        <v>12278.981555706065</v>
      </c>
      <c r="AE12">
        <f t="shared" si="3"/>
        <v>10570.955242768259</v>
      </c>
      <c r="AF12">
        <f t="shared" si="4"/>
        <v>-528.54776213841296</v>
      </c>
      <c r="AG12">
        <f t="shared" si="4"/>
        <v>-43.804175929545714</v>
      </c>
      <c r="AH12">
        <f t="shared" si="5"/>
        <v>-9767.1665759826938</v>
      </c>
      <c r="AI12">
        <f t="shared" si="6"/>
        <v>231.43672871760646</v>
      </c>
      <c r="AJ12">
        <f t="shared" si="7"/>
        <v>90.898694368297583</v>
      </c>
      <c r="AK12">
        <f t="shared" si="24"/>
        <v>1163.1977332235483</v>
      </c>
      <c r="AL12">
        <f t="shared" si="8"/>
        <v>1485.5331563094524</v>
      </c>
      <c r="AN12">
        <f t="shared" si="9"/>
        <v>5672.9506902245093</v>
      </c>
      <c r="AO12">
        <f t="shared" si="9"/>
        <v>-283.6475345112255</v>
      </c>
      <c r="AP12">
        <f t="shared" si="9"/>
        <v>-23.507708089506277</v>
      </c>
      <c r="AQ12">
        <f t="shared" si="9"/>
        <v>-5241.5938859134449</v>
      </c>
      <c r="AR12">
        <f t="shared" si="9"/>
        <v>124.20156171033281</v>
      </c>
      <c r="AS12">
        <f t="shared" si="9"/>
        <v>48.781193289973814</v>
      </c>
      <c r="AT12">
        <f t="shared" si="9"/>
        <v>624.23529681221771</v>
      </c>
      <c r="AU12">
        <f t="shared" si="9"/>
        <v>797.21805181252432</v>
      </c>
      <c r="AW12">
        <v>9</v>
      </c>
      <c r="AX12">
        <f>(R12*SUMPRODUCT(K13:$K$23, X13:$X$23)-$AZ$3*SUMPRODUCT(K12:$K$22, W13:$W$23))/Z12</f>
        <v>14015.765957400363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12066.150108348687</v>
      </c>
      <c r="P13">
        <f t="shared" si="22"/>
        <v>603.30750541743441</v>
      </c>
      <c r="Q13" s="4">
        <f t="shared" si="23"/>
        <v>50</v>
      </c>
      <c r="R13">
        <f t="shared" si="0"/>
        <v>2000000</v>
      </c>
      <c r="S13">
        <f t="shared" si="1"/>
        <v>13851.252407474445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12278.981555706065</v>
      </c>
      <c r="AC13">
        <f t="shared" si="2"/>
        <v>11943.523703864012</v>
      </c>
      <c r="AE13">
        <f t="shared" si="3"/>
        <v>10404.282991455533</v>
      </c>
      <c r="AF13">
        <f t="shared" si="4"/>
        <v>-520.21414957277671</v>
      </c>
      <c r="AG13">
        <f t="shared" si="4"/>
        <v>-43.113515487664564</v>
      </c>
      <c r="AH13">
        <f t="shared" si="5"/>
        <v>-10104.747303427606</v>
      </c>
      <c r="AI13">
        <f t="shared" si="6"/>
        <v>-263.79197703251521</v>
      </c>
      <c r="AJ13">
        <f t="shared" si="7"/>
        <v>335.45785184205306</v>
      </c>
      <c r="AK13">
        <f t="shared" si="24"/>
        <v>1145.8297055553421</v>
      </c>
      <c r="AL13">
        <f t="shared" si="8"/>
        <v>1217.49558036488</v>
      </c>
      <c r="AN13">
        <f t="shared" si="9"/>
        <v>5309.0285030823807</v>
      </c>
      <c r="AO13">
        <f t="shared" si="9"/>
        <v>-265.45142515411902</v>
      </c>
      <c r="AP13">
        <f t="shared" si="9"/>
        <v>-21.999678668878033</v>
      </c>
      <c r="AQ13">
        <f t="shared" si="9"/>
        <v>-5156.1834193090308</v>
      </c>
      <c r="AR13">
        <f t="shared" si="9"/>
        <v>-134.60602004964807</v>
      </c>
      <c r="AS13">
        <f t="shared" si="9"/>
        <v>171.17520721753212</v>
      </c>
      <c r="AT13">
        <f t="shared" si="9"/>
        <v>584.68638074028127</v>
      </c>
      <c r="AU13">
        <f t="shared" si="9"/>
        <v>621.2555679081654</v>
      </c>
      <c r="AW13">
        <v>10</v>
      </c>
      <c r="AX13">
        <f>(R13*SUMPRODUCT(K14:$K$23, X14:$X$23)-$AZ$3*SUMPRODUCT(K13:$K$22, W14:$W$23))/Z13</f>
        <v>13851.252407474445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12066.150108348687</v>
      </c>
      <c r="P14">
        <f t="shared" si="22"/>
        <v>603.30750541743441</v>
      </c>
      <c r="Q14" s="4">
        <f t="shared" si="23"/>
        <v>50</v>
      </c>
      <c r="R14">
        <f t="shared" si="0"/>
        <v>2000000</v>
      </c>
      <c r="S14">
        <f t="shared" si="1"/>
        <v>13587.875516377091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11943.523703864012</v>
      </c>
      <c r="AC14">
        <f t="shared" si="2"/>
        <v>11528.045003422136</v>
      </c>
      <c r="AE14">
        <f t="shared" si="3"/>
        <v>10237.002929518911</v>
      </c>
      <c r="AF14">
        <f t="shared" si="4"/>
        <v>-511.85014647594556</v>
      </c>
      <c r="AG14">
        <f t="shared" si="4"/>
        <v>-42.420336385653897</v>
      </c>
      <c r="AH14">
        <f t="shared" si="5"/>
        <v>-10481.75788536101</v>
      </c>
      <c r="AI14">
        <f t="shared" si="6"/>
        <v>-799.02543870369846</v>
      </c>
      <c r="AJ14">
        <f t="shared" si="7"/>
        <v>415.47870044187584</v>
      </c>
      <c r="AK14">
        <f t="shared" si="24"/>
        <v>1854.2319843376038</v>
      </c>
      <c r="AL14">
        <f t="shared" si="8"/>
        <v>1470.6852460757812</v>
      </c>
      <c r="AN14">
        <f t="shared" si="9"/>
        <v>4811.9055602114113</v>
      </c>
      <c r="AO14">
        <f t="shared" si="9"/>
        <v>-240.59527801057058</v>
      </c>
      <c r="AP14">
        <f t="shared" si="9"/>
        <v>-19.939688786409207</v>
      </c>
      <c r="AQ14">
        <f t="shared" si="9"/>
        <v>-4926.9526829889028</v>
      </c>
      <c r="AR14">
        <f t="shared" si="9"/>
        <v>-375.58208957447056</v>
      </c>
      <c r="AS14">
        <f t="shared" si="9"/>
        <v>195.29585783752711</v>
      </c>
      <c r="AT14">
        <f t="shared" si="9"/>
        <v>871.58216684961553</v>
      </c>
      <c r="AU14">
        <f t="shared" si="9"/>
        <v>691.29593511267217</v>
      </c>
      <c r="AW14">
        <v>11</v>
      </c>
      <c r="AX14">
        <f>(R14*SUMPRODUCT(K15:$K$23, X15:$X$23)-$AZ$3*SUMPRODUCT(K14:$K$22, W15:$W$23))/Z14</f>
        <v>13587.875516377091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12066.150108348687</v>
      </c>
      <c r="P15">
        <f t="shared" si="22"/>
        <v>603.30750541743441</v>
      </c>
      <c r="Q15" s="4">
        <f t="shared" si="23"/>
        <v>50</v>
      </c>
      <c r="R15">
        <f t="shared" si="0"/>
        <v>2000000</v>
      </c>
      <c r="S15">
        <f t="shared" si="1"/>
        <v>13048.45279581704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11528.045003422136</v>
      </c>
      <c r="AC15">
        <f t="shared" si="2"/>
        <v>10888.442123725952</v>
      </c>
      <c r="AE15">
        <f t="shared" si="3"/>
        <v>10068.747549369338</v>
      </c>
      <c r="AF15">
        <f t="shared" si="4"/>
        <v>-503.43737746846693</v>
      </c>
      <c r="AG15">
        <f t="shared" si="4"/>
        <v>-41.723115736819288</v>
      </c>
      <c r="AH15">
        <f t="shared" si="5"/>
        <v>-10920.691399122737</v>
      </c>
      <c r="AI15">
        <f t="shared" si="6"/>
        <v>-1397.1043429586844</v>
      </c>
      <c r="AJ15">
        <f t="shared" si="7"/>
        <v>639.60287969618366</v>
      </c>
      <c r="AK15">
        <f t="shared" si="24"/>
        <v>1805.0005890627403</v>
      </c>
      <c r="AL15">
        <f t="shared" si="8"/>
        <v>1047.4991258002397</v>
      </c>
      <c r="AN15">
        <f t="shared" si="9"/>
        <v>4359.7449827591145</v>
      </c>
      <c r="AO15">
        <f t="shared" si="9"/>
        <v>-217.98724913795573</v>
      </c>
      <c r="AP15">
        <f t="shared" si="9"/>
        <v>-18.066015023891357</v>
      </c>
      <c r="AQ15">
        <f t="shared" si="9"/>
        <v>-4728.6347484765511</v>
      </c>
      <c r="AR15">
        <f t="shared" si="9"/>
        <v>-604.94302987928302</v>
      </c>
      <c r="AS15">
        <f t="shared" si="9"/>
        <v>276.94660453458067</v>
      </c>
      <c r="AT15">
        <f t="shared" si="9"/>
        <v>781.56118459206266</v>
      </c>
      <c r="AU15">
        <f t="shared" si="9"/>
        <v>453.56475924736031</v>
      </c>
      <c r="AW15">
        <v>12</v>
      </c>
      <c r="AX15">
        <f>(R15*SUMPRODUCT(K16:$K$23, X16:$X$23)-$AZ$3*SUMPRODUCT(K15:$K$22, W16:$W$23))/Z15</f>
        <v>13048.45279581704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12066.150108348687</v>
      </c>
      <c r="P16">
        <f t="shared" si="22"/>
        <v>603.30750541743441</v>
      </c>
      <c r="Q16" s="4">
        <f t="shared" si="23"/>
        <v>50</v>
      </c>
      <c r="R16">
        <f t="shared" si="0"/>
        <v>2000000</v>
      </c>
      <c r="S16">
        <f t="shared" si="1"/>
        <v>12253.771455629872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10888.442123725952</v>
      </c>
      <c r="AC16">
        <f t="shared" si="2"/>
        <v>10053.320770621351</v>
      </c>
      <c r="AE16">
        <f t="shared" si="3"/>
        <v>9899.3912155889448</v>
      </c>
      <c r="AF16">
        <f t="shared" si="4"/>
        <v>-494.96956077944731</v>
      </c>
      <c r="AG16">
        <f t="shared" si="4"/>
        <v>-41.021332930125986</v>
      </c>
      <c r="AH16">
        <f t="shared" si="5"/>
        <v>-11382.065973004301</v>
      </c>
      <c r="AI16">
        <f t="shared" si="6"/>
        <v>-2018.6656511249294</v>
      </c>
      <c r="AJ16">
        <f t="shared" si="7"/>
        <v>835.12135310460144</v>
      </c>
      <c r="AK16">
        <f t="shared" si="24"/>
        <v>1736.5009392568359</v>
      </c>
      <c r="AL16">
        <f t="shared" si="8"/>
        <v>552.95664123650795</v>
      </c>
      <c r="AN16">
        <f t="shared" si="9"/>
        <v>3948.5304264932274</v>
      </c>
      <c r="AO16">
        <f t="shared" si="9"/>
        <v>-197.42652132466139</v>
      </c>
      <c r="AP16">
        <f t="shared" si="9"/>
        <v>-16.362014358503632</v>
      </c>
      <c r="AQ16">
        <f t="shared" si="9"/>
        <v>-4539.9189538027531</v>
      </c>
      <c r="AR16">
        <f t="shared" si="9"/>
        <v>-805.17706299269048</v>
      </c>
      <c r="AS16">
        <f t="shared" si="9"/>
        <v>333.1015009645252</v>
      </c>
      <c r="AT16">
        <f t="shared" si="9"/>
        <v>692.63115730715799</v>
      </c>
      <c r="AU16">
        <f t="shared" si="9"/>
        <v>220.55559527899274</v>
      </c>
      <c r="AW16">
        <v>13</v>
      </c>
      <c r="AX16">
        <f>(R16*SUMPRODUCT(K17:$K$23, X17:$X$23)-$AZ$3*SUMPRODUCT(K16:$K$22, W17:$W$23))/Z16</f>
        <v>12253.771455629872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12066.150108348687</v>
      </c>
      <c r="P17">
        <f t="shared" si="22"/>
        <v>603.30750541743441</v>
      </c>
      <c r="Q17" s="4">
        <f t="shared" si="23"/>
        <v>50</v>
      </c>
      <c r="R17">
        <f t="shared" si="0"/>
        <v>2000000</v>
      </c>
      <c r="S17">
        <f t="shared" si="1"/>
        <v>11226.180269078803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10053.320770621351</v>
      </c>
      <c r="AC17">
        <f t="shared" si="2"/>
        <v>9051.5924599226346</v>
      </c>
      <c r="AE17">
        <f t="shared" si="3"/>
        <v>9728.8544031179936</v>
      </c>
      <c r="AF17">
        <f t="shared" si="4"/>
        <v>-486.44272015589974</v>
      </c>
      <c r="AG17">
        <f t="shared" si="4"/>
        <v>-40.314658427738706</v>
      </c>
      <c r="AH17">
        <f t="shared" si="5"/>
        <v>-11858.446923440821</v>
      </c>
      <c r="AI17">
        <f t="shared" si="6"/>
        <v>-2656.3498989064647</v>
      </c>
      <c r="AJ17">
        <f t="shared" si="7"/>
        <v>1001.7283106987161</v>
      </c>
      <c r="AK17">
        <f t="shared" si="24"/>
        <v>1651.1744175180424</v>
      </c>
      <c r="AL17">
        <f t="shared" si="8"/>
        <v>-3.4471706897061267</v>
      </c>
      <c r="AN17">
        <f t="shared" si="9"/>
        <v>3574.6215753870115</v>
      </c>
      <c r="AO17">
        <f t="shared" si="9"/>
        <v>-178.7310787693506</v>
      </c>
      <c r="AP17">
        <f t="shared" si="9"/>
        <v>-14.8126019620529</v>
      </c>
      <c r="AQ17">
        <f t="shared" si="9"/>
        <v>-4357.0865044015791</v>
      </c>
      <c r="AR17">
        <f t="shared" si="9"/>
        <v>-976.00860974597038</v>
      </c>
      <c r="AS17">
        <f t="shared" si="9"/>
        <v>368.05974102685786</v>
      </c>
      <c r="AT17">
        <f t="shared" si="9"/>
        <v>606.68229300414282</v>
      </c>
      <c r="AU17">
        <f t="shared" si="9"/>
        <v>-1.2665757149696959</v>
      </c>
      <c r="AW17">
        <v>14</v>
      </c>
      <c r="AX17">
        <f>(R17*SUMPRODUCT(K18:$K$23, X18:$X$23)-$AZ$3*SUMPRODUCT(K17:$K$22, W18:$W$23))/Z17</f>
        <v>11226.180269078803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12066.150108348687</v>
      </c>
      <c r="P18">
        <f t="shared" si="22"/>
        <v>603.30750541743441</v>
      </c>
      <c r="Q18" s="4">
        <f t="shared" si="23"/>
        <v>50</v>
      </c>
      <c r="R18">
        <f t="shared" si="0"/>
        <v>2000000</v>
      </c>
      <c r="S18">
        <f t="shared" si="1"/>
        <v>9967.0103544485537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9051.5924599226346</v>
      </c>
      <c r="AC18">
        <f t="shared" si="2"/>
        <v>7894.2017855927961</v>
      </c>
      <c r="AE18">
        <f t="shared" si="3"/>
        <v>9556.7898841444494</v>
      </c>
      <c r="AF18">
        <f t="shared" si="4"/>
        <v>-477.83949420722246</v>
      </c>
      <c r="AG18">
        <f t="shared" si="4"/>
        <v>-39.60165337878572</v>
      </c>
      <c r="AH18">
        <f t="shared" si="5"/>
        <v>-12394.338587023987</v>
      </c>
      <c r="AI18">
        <f t="shared" si="6"/>
        <v>-3354.9898504655466</v>
      </c>
      <c r="AJ18">
        <f t="shared" si="7"/>
        <v>1157.3906743298385</v>
      </c>
      <c r="AK18">
        <f t="shared" si="24"/>
        <v>1551.466812748208</v>
      </c>
      <c r="AL18">
        <f t="shared" si="8"/>
        <v>-646.13236338750016</v>
      </c>
      <c r="AN18">
        <f t="shared" si="9"/>
        <v>3234.6088681402221</v>
      </c>
      <c r="AO18">
        <f t="shared" si="9"/>
        <v>-161.73044340701111</v>
      </c>
      <c r="AP18">
        <f t="shared" si="9"/>
        <v>-13.403649213273772</v>
      </c>
      <c r="AQ18">
        <f t="shared" si="9"/>
        <v>-4195.010876490499</v>
      </c>
      <c r="AR18">
        <f t="shared" si="9"/>
        <v>-1135.5361009705618</v>
      </c>
      <c r="AS18">
        <f t="shared" si="9"/>
        <v>391.73259896623063</v>
      </c>
      <c r="AT18">
        <f t="shared" si="9"/>
        <v>525.11234127544697</v>
      </c>
      <c r="AU18">
        <f t="shared" si="9"/>
        <v>-218.69116072888423</v>
      </c>
      <c r="AW18">
        <v>15</v>
      </c>
      <c r="AX18">
        <f>(R18*SUMPRODUCT(K19:$K$23, X19:$X$23)-$AZ$3*SUMPRODUCT(K18:$K$22, W19:$W$23))/Z18</f>
        <v>9967.0103544485537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12066.150108348687</v>
      </c>
      <c r="P19">
        <f t="shared" si="22"/>
        <v>603.30750541743441</v>
      </c>
      <c r="Q19" s="4">
        <f t="shared" si="23"/>
        <v>50</v>
      </c>
      <c r="R19">
        <f t="shared" si="0"/>
        <v>2000000</v>
      </c>
      <c r="S19">
        <f t="shared" si="1"/>
        <v>8476.6328373682445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7894.2017855927961</v>
      </c>
      <c r="AC19">
        <f t="shared" si="2"/>
        <v>6591.562689711408</v>
      </c>
      <c r="AE19">
        <f t="shared" si="3"/>
        <v>9382.8276378833671</v>
      </c>
      <c r="AF19">
        <f t="shared" si="4"/>
        <v>-469.14138189416843</v>
      </c>
      <c r="AG19">
        <f t="shared" si="4"/>
        <v>-38.880784482331684</v>
      </c>
      <c r="AH19">
        <f t="shared" si="5"/>
        <v>-12994.09450664717</v>
      </c>
      <c r="AI19">
        <f t="shared" si="6"/>
        <v>-4119.2890351403039</v>
      </c>
      <c r="AJ19">
        <f t="shared" si="7"/>
        <v>1302.6390958813881</v>
      </c>
      <c r="AK19">
        <f t="shared" si="24"/>
        <v>1438.2845954942545</v>
      </c>
      <c r="AL19">
        <f t="shared" si="8"/>
        <v>-1378.3653437646612</v>
      </c>
      <c r="AN19">
        <f t="shared" si="9"/>
        <v>2925.3971942104858</v>
      </c>
      <c r="AO19">
        <f t="shared" si="9"/>
        <v>-146.26985971052432</v>
      </c>
      <c r="AP19">
        <f t="shared" si="9"/>
        <v>-12.122330519435423</v>
      </c>
      <c r="AQ19">
        <f t="shared" si="9"/>
        <v>-4051.3253656684128</v>
      </c>
      <c r="AR19">
        <f t="shared" si="9"/>
        <v>-1284.3203616878866</v>
      </c>
      <c r="AS19">
        <f t="shared" si="9"/>
        <v>406.13948195897427</v>
      </c>
      <c r="AT19">
        <f t="shared" si="9"/>
        <v>448.43131330122361</v>
      </c>
      <c r="AU19">
        <f t="shared" si="9"/>
        <v>-429.74956642768876</v>
      </c>
      <c r="AW19">
        <v>16</v>
      </c>
      <c r="AX19">
        <f>(R19*SUMPRODUCT(K20:$K$23, X20:$X$23)-$AZ$3*SUMPRODUCT(K19:$K$22, W20:$W$23))/Z19</f>
        <v>8476.6328373682445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12066.150108348687</v>
      </c>
      <c r="P20">
        <f t="shared" si="22"/>
        <v>603.30750541743441</v>
      </c>
      <c r="Q20" s="4">
        <f t="shared" si="23"/>
        <v>50</v>
      </c>
      <c r="R20">
        <f t="shared" si="0"/>
        <v>2000000</v>
      </c>
      <c r="S20">
        <f t="shared" si="1"/>
        <v>6748.3843917419163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6591.562689711408</v>
      </c>
      <c r="AC20">
        <f t="shared" si="2"/>
        <v>5149.020008876525</v>
      </c>
      <c r="AE20">
        <f t="shared" si="3"/>
        <v>9206.4773924293495</v>
      </c>
      <c r="AF20">
        <f t="shared" si="4"/>
        <v>-460.32386962146751</v>
      </c>
      <c r="AG20">
        <f t="shared" si="4"/>
        <v>-38.15002013798626</v>
      </c>
      <c r="AH20">
        <f t="shared" si="5"/>
        <v>-13678.259980884286</v>
      </c>
      <c r="AI20">
        <f t="shared" si="6"/>
        <v>-4970.2564782143891</v>
      </c>
      <c r="AJ20">
        <f t="shared" si="7"/>
        <v>1442.542680834883</v>
      </c>
      <c r="AK20">
        <f t="shared" si="24"/>
        <v>1312.4790517377007</v>
      </c>
      <c r="AL20">
        <f t="shared" si="8"/>
        <v>-2215.2347456418056</v>
      </c>
      <c r="AN20">
        <f t="shared" si="9"/>
        <v>2644.1492171364962</v>
      </c>
      <c r="AO20">
        <f t="shared" si="9"/>
        <v>-132.20746085682481</v>
      </c>
      <c r="AP20">
        <f t="shared" si="9"/>
        <v>-10.956888458179314</v>
      </c>
      <c r="AQ20">
        <f t="shared" si="9"/>
        <v>-3928.4689331867271</v>
      </c>
      <c r="AR20">
        <f t="shared" si="9"/>
        <v>-1427.484065365235</v>
      </c>
      <c r="AS20">
        <f t="shared" si="9"/>
        <v>414.30592154086031</v>
      </c>
      <c r="AT20">
        <f t="shared" si="9"/>
        <v>376.95095629236607</v>
      </c>
      <c r="AU20">
        <f t="shared" si="9"/>
        <v>-636.22718753200866</v>
      </c>
      <c r="AW20">
        <v>17</v>
      </c>
      <c r="AX20">
        <f>(R20*SUMPRODUCT(K21:$K$23, X21:$X$23)-$AZ$3*SUMPRODUCT(K20:$K$22, W21:$W$23))/Z20</f>
        <v>6748.3843917419163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12066.150108348687</v>
      </c>
      <c r="P21">
        <f t="shared" si="22"/>
        <v>603.30750541743441</v>
      </c>
      <c r="Q21" s="4">
        <f t="shared" si="23"/>
        <v>50</v>
      </c>
      <c r="R21">
        <f t="shared" si="0"/>
        <v>2000000</v>
      </c>
      <c r="S21">
        <f t="shared" si="1"/>
        <v>4771.0639274343121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5149.020008876525</v>
      </c>
      <c r="AC21">
        <f t="shared" si="2"/>
        <v>3569.4174732307538</v>
      </c>
      <c r="AE21">
        <f t="shared" si="3"/>
        <v>9027.1536257796106</v>
      </c>
      <c r="AF21">
        <f t="shared" si="4"/>
        <v>-451.35768128898059</v>
      </c>
      <c r="AG21">
        <f t="shared" si="4"/>
        <v>-37.406934045738559</v>
      </c>
      <c r="AH21">
        <f t="shared" si="5"/>
        <v>-14463.435634713349</v>
      </c>
      <c r="AI21">
        <f t="shared" si="6"/>
        <v>-5925.0466242684579</v>
      </c>
      <c r="AJ21">
        <f t="shared" si="7"/>
        <v>1579.6025356457712</v>
      </c>
      <c r="AK21">
        <f t="shared" si="24"/>
        <v>1174.4599507615344</v>
      </c>
      <c r="AL21">
        <f t="shared" si="8"/>
        <v>-3170.9841378611522</v>
      </c>
      <c r="AN21">
        <f t="shared" si="9"/>
        <v>2388.2768519131955</v>
      </c>
      <c r="AO21">
        <f t="shared" si="9"/>
        <v>-119.4138425956598</v>
      </c>
      <c r="AP21">
        <f t="shared" si="9"/>
        <v>-9.8965984612636451</v>
      </c>
      <c r="AQ21">
        <f t="shared" si="9"/>
        <v>-3826.5315909630513</v>
      </c>
      <c r="AR21">
        <f t="shared" si="9"/>
        <v>-1567.5651801067791</v>
      </c>
      <c r="AS21">
        <f t="shared" si="9"/>
        <v>417.90893647058959</v>
      </c>
      <c r="AT21">
        <f t="shared" si="9"/>
        <v>310.72203157068151</v>
      </c>
      <c r="AU21">
        <f t="shared" si="9"/>
        <v>-838.93421206550795</v>
      </c>
      <c r="AW21">
        <v>18</v>
      </c>
      <c r="AX21">
        <f>(R21*SUMPRODUCT(K22:$K$23, X22:$X$23)-$AZ$3*SUMPRODUCT(K21:$K$22, W22:$W$23))/Z21</f>
        <v>4771.0639274343121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12066.150108348687</v>
      </c>
      <c r="P22">
        <f t="shared" si="22"/>
        <v>603.30750541743441</v>
      </c>
      <c r="Q22" s="4">
        <f t="shared" si="23"/>
        <v>50</v>
      </c>
      <c r="R22">
        <f t="shared" si="0"/>
        <v>2000000</v>
      </c>
      <c r="S22">
        <f t="shared" si="1"/>
        <v>2531.7075187141581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3569.4174732307538</v>
      </c>
      <c r="AC22">
        <f t="shared" si="2"/>
        <v>1855.6850289368315</v>
      </c>
      <c r="AE22">
        <f t="shared" si="3"/>
        <v>8844.2183575531872</v>
      </c>
      <c r="AF22">
        <f t="shared" si="4"/>
        <v>-442.21091787765937</v>
      </c>
      <c r="AG22">
        <f t="shared" si="4"/>
        <v>-36.648882527301666</v>
      </c>
      <c r="AH22">
        <f t="shared" si="5"/>
        <v>-15359.287119180251</v>
      </c>
      <c r="AI22">
        <f t="shared" si="6"/>
        <v>-6993.9285620320243</v>
      </c>
      <c r="AJ22">
        <f t="shared" si="7"/>
        <v>1713.7324442939223</v>
      </c>
      <c r="AK22">
        <f t="shared" si="24"/>
        <v>1024.4187726472164</v>
      </c>
      <c r="AL22">
        <f t="shared" si="8"/>
        <v>-4255.7773450908853</v>
      </c>
      <c r="AN22">
        <f t="shared" si="9"/>
        <v>2155.4336529582333</v>
      </c>
      <c r="AO22">
        <f t="shared" si="9"/>
        <v>-107.77168264791166</v>
      </c>
      <c r="AP22">
        <f t="shared" si="9"/>
        <v>-8.9317372716375676</v>
      </c>
      <c r="AQ22">
        <f t="shared" si="9"/>
        <v>-3743.227835827428</v>
      </c>
      <c r="AR22">
        <f t="shared" si="9"/>
        <v>-1704.4976027887437</v>
      </c>
      <c r="AS22">
        <f t="shared" si="9"/>
        <v>417.65551609689288</v>
      </c>
      <c r="AT22">
        <f t="shared" si="9"/>
        <v>249.66216436755369</v>
      </c>
      <c r="AU22">
        <f t="shared" si="9"/>
        <v>-1037.1799223242972</v>
      </c>
      <c r="AW22">
        <v>19</v>
      </c>
      <c r="AX22">
        <f>(R22*SUMPRODUCT(K23:$K$23, X23:$X$23)-$AZ$3*SUMPRODUCT(K22:$K$22, W23:$W$23))/Z22</f>
        <v>2531.7075187141581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12066.150108348687</v>
      </c>
      <c r="P23">
        <f t="shared" si="22"/>
        <v>603.30750541743441</v>
      </c>
      <c r="Q23" s="4">
        <f t="shared" si="23"/>
        <v>50</v>
      </c>
      <c r="R23">
        <f t="shared" si="0"/>
        <v>2000000</v>
      </c>
      <c r="S23">
        <f t="shared" si="1"/>
        <v>2586.552783944926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1855.6850289368315</v>
      </c>
      <c r="AC23">
        <f t="shared" si="2"/>
        <v>1855.6850289368313</v>
      </c>
      <c r="AE23">
        <f t="shared" si="3"/>
        <v>8656.6855514996296</v>
      </c>
      <c r="AF23">
        <f t="shared" si="4"/>
        <v>-432.83427757498151</v>
      </c>
      <c r="AG23">
        <f t="shared" si="4"/>
        <v>-35.871779622192768</v>
      </c>
      <c r="AH23">
        <f t="shared" si="5"/>
        <v>-16424.563193435519</v>
      </c>
      <c r="AI23">
        <f t="shared" si="6"/>
        <v>-8236.5836991330616</v>
      </c>
      <c r="AJ23">
        <f t="shared" si="7"/>
        <v>0</v>
      </c>
      <c r="AK23">
        <f t="shared" si="24"/>
        <v>862.52608050846277</v>
      </c>
      <c r="AL23">
        <f t="shared" si="8"/>
        <v>-7374.0576186245989</v>
      </c>
      <c r="AN23">
        <f t="shared" si="9"/>
        <v>1943.4269102195956</v>
      </c>
      <c r="AO23">
        <f t="shared" si="9"/>
        <v>-97.171345510979791</v>
      </c>
      <c r="AP23">
        <f t="shared" si="9"/>
        <v>-8.0532186851998446</v>
      </c>
      <c r="AQ23">
        <f t="shared" si="9"/>
        <v>-3687.316341667889</v>
      </c>
      <c r="AR23">
        <f t="shared" si="9"/>
        <v>-1849.1139956444724</v>
      </c>
      <c r="AS23">
        <f t="shared" si="9"/>
        <v>0</v>
      </c>
      <c r="AT23">
        <f t="shared" si="9"/>
        <v>193.63720510051286</v>
      </c>
      <c r="AU23">
        <f t="shared" si="9"/>
        <v>-1655.4767905439596</v>
      </c>
      <c r="AW23">
        <v>20</v>
      </c>
      <c r="AX23">
        <f>(R23*SUMPRODUCT(K$23:$K24, X$23:$X24)-$AZ$3*SUMPRODUCT(K$22:$K23, W$23:$W24))/Z23</f>
        <v>2586.552783944926</v>
      </c>
    </row>
    <row r="25" spans="5:50" x14ac:dyDescent="0.25">
      <c r="AN25" s="8">
        <f t="shared" ref="AN25:AU25" si="25">SUM(AN3:AN23)</f>
        <v>109045.11827086654</v>
      </c>
      <c r="AO25" s="8">
        <f t="shared" si="25"/>
        <v>-14501.868494804847</v>
      </c>
      <c r="AP25" s="8">
        <f t="shared" si="25"/>
        <v>-801.86375642474889</v>
      </c>
      <c r="AQ25" s="8">
        <f t="shared" si="25"/>
        <v>-100498.54428291952</v>
      </c>
      <c r="AR25" s="8">
        <f t="shared" si="25"/>
        <v>-6757.1582632825439</v>
      </c>
      <c r="AS25" s="8">
        <f t="shared" si="25"/>
        <v>-6386.1950831711056</v>
      </c>
      <c r="AT25" s="8">
        <f t="shared" si="25"/>
        <v>13143.353346453654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A3219-61E5-4334-B18F-C3C5BAC49B63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2464.6376703993092</v>
      </c>
      <c r="K3">
        <v>1</v>
      </c>
      <c r="L3" s="2">
        <v>0</v>
      </c>
      <c r="O3">
        <f>$C$3</f>
        <v>2464.6376703993092</v>
      </c>
      <c r="P3">
        <f>O3*C5</f>
        <v>246.46376703993093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2464.6376703993092</v>
      </c>
      <c r="AF3">
        <f t="shared" ref="AF3:AG34" si="3">-$Z3*P3</f>
        <v>-246.46376703993093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1818.1739033593781</v>
      </c>
      <c r="AJ3">
        <f t="shared" ref="AJ3:AJ66" si="6">AB3-AC3</f>
        <v>0</v>
      </c>
      <c r="AL3">
        <f t="shared" ref="AL3:AL23" si="7">SUM(AI3:AK3)</f>
        <v>1818.1739033593781</v>
      </c>
      <c r="AN3">
        <f t="shared" ref="AN3:AU34" si="8">AE3*$K3</f>
        <v>2464.6376703993092</v>
      </c>
      <c r="AO3">
        <f t="shared" si="8"/>
        <v>-246.46376703993093</v>
      </c>
      <c r="AP3">
        <f t="shared" si="8"/>
        <v>-400</v>
      </c>
      <c r="AQ3">
        <f t="shared" si="8"/>
        <v>0</v>
      </c>
      <c r="AR3">
        <f t="shared" si="8"/>
        <v>1818.1739033593781</v>
      </c>
      <c r="AS3">
        <f t="shared" si="8"/>
        <v>0</v>
      </c>
      <c r="AT3">
        <f t="shared" si="8"/>
        <v>0</v>
      </c>
      <c r="AU3">
        <f t="shared" si="8"/>
        <v>1818.1739033593781</v>
      </c>
      <c r="AW3">
        <v>0</v>
      </c>
      <c r="AX3">
        <f>IF(Z3&gt;0, (R3*SUMPRODUCT(K3:$K$98, X3:$X$98)-K3*$AZ$3)/Z3, 0)</f>
        <v>0</v>
      </c>
      <c r="AZ3">
        <f>C6*SUMPRODUCT(X4:X98, K4:K98)/1</f>
        <v>1378.0805694022727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93.61682472089025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92.437720813530632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-92.437720813530632</v>
      </c>
      <c r="AK4">
        <f t="shared" ref="AK4:AK67" si="20">G4*SUM(AB4:AB4, AE4:AF4)</f>
        <v>0</v>
      </c>
      <c r="AL4">
        <f t="shared" si="7"/>
        <v>-222.18772081353063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-86.237261697481699</v>
      </c>
      <c r="AT4">
        <f t="shared" si="8"/>
        <v>0</v>
      </c>
      <c r="AU4">
        <f t="shared" si="8"/>
        <v>-207.28400113213044</v>
      </c>
      <c r="AW4">
        <v>1</v>
      </c>
      <c r="AX4">
        <f>IF(Z4&gt;0, (R4*SUMPRODUCT(K4:$K$98, X4:$X$98)-K4*$AZ$3)/Z4, 0)</f>
        <v>93.61682472089025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50</v>
      </c>
      <c r="R5">
        <f t="shared" si="0"/>
        <v>50000</v>
      </c>
      <c r="S5">
        <f t="shared" si="1"/>
        <v>80.645060616992041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92.437720813530632</v>
      </c>
      <c r="AC5">
        <f t="shared" si="19"/>
        <v>78.626086073267743</v>
      </c>
      <c r="AE5">
        <f t="shared" si="2"/>
        <v>0</v>
      </c>
      <c r="AF5">
        <f t="shared" si="3"/>
        <v>0</v>
      </c>
      <c r="AG5">
        <f t="shared" si="3"/>
        <v>-48.748234220250005</v>
      </c>
      <c r="AH5">
        <f t="shared" si="4"/>
        <v>-128.31327974999999</v>
      </c>
      <c r="AI5">
        <f t="shared" si="5"/>
        <v>-177.06151397024999</v>
      </c>
      <c r="AJ5">
        <f t="shared" si="6"/>
        <v>13.811634740262889</v>
      </c>
      <c r="AK5">
        <f t="shared" si="20"/>
        <v>3.7899465533547563</v>
      </c>
      <c r="AL5">
        <f t="shared" si="7"/>
        <v>-159.45993267663235</v>
      </c>
      <c r="AN5">
        <f t="shared" si="8"/>
        <v>0</v>
      </c>
      <c r="AO5">
        <f t="shared" si="8"/>
        <v>0</v>
      </c>
      <c r="AP5">
        <f t="shared" si="8"/>
        <v>-41.685005929105223</v>
      </c>
      <c r="AQ5">
        <f t="shared" si="8"/>
        <v>-109.72171428805973</v>
      </c>
      <c r="AR5">
        <f t="shared" si="8"/>
        <v>-151.40672021716495</v>
      </c>
      <c r="AS5">
        <f t="shared" si="8"/>
        <v>11.810439603560713</v>
      </c>
      <c r="AT5">
        <f t="shared" si="8"/>
        <v>3.2408136843233275</v>
      </c>
      <c r="AU5">
        <f t="shared" si="8"/>
        <v>-136.35546692928091</v>
      </c>
      <c r="AW5">
        <v>2</v>
      </c>
      <c r="AX5">
        <f>IF(Z5&gt;0, (R5*SUMPRODUCT(K5:$K$98, X5:$X$98)-K5*$AZ$3)/Z5, 0)</f>
        <v>80.645060616992041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50</v>
      </c>
      <c r="R6">
        <f t="shared" si="0"/>
        <v>50000</v>
      </c>
      <c r="S6">
        <f t="shared" si="1"/>
        <v>87.51317952287765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78.626086073267743</v>
      </c>
      <c r="AC6">
        <f t="shared" si="19"/>
        <v>84.24694301889167</v>
      </c>
      <c r="AE6">
        <f t="shared" si="2"/>
        <v>0</v>
      </c>
      <c r="AF6">
        <f t="shared" si="3"/>
        <v>0</v>
      </c>
      <c r="AG6">
        <f t="shared" si="3"/>
        <v>-48.133860224372192</v>
      </c>
      <c r="AH6">
        <f t="shared" si="4"/>
        <v>-126.89165367531076</v>
      </c>
      <c r="AI6">
        <f t="shared" si="5"/>
        <v>-175.02551389968295</v>
      </c>
      <c r="AJ6">
        <f t="shared" si="6"/>
        <v>-5.6208569456239275</v>
      </c>
      <c r="AK6">
        <f t="shared" si="20"/>
        <v>4.5996260352861631</v>
      </c>
      <c r="AL6">
        <f t="shared" si="7"/>
        <v>-176.04674481002073</v>
      </c>
      <c r="AN6">
        <f t="shared" si="8"/>
        <v>0</v>
      </c>
      <c r="AO6">
        <f t="shared" si="8"/>
        <v>0</v>
      </c>
      <c r="AP6">
        <f t="shared" si="8"/>
        <v>-37.130942534398471</v>
      </c>
      <c r="AQ6">
        <f t="shared" si="8"/>
        <v>-97.885494301723853</v>
      </c>
      <c r="AR6">
        <f t="shared" si="8"/>
        <v>-135.01643683612232</v>
      </c>
      <c r="AS6">
        <f t="shared" si="8"/>
        <v>-4.3359854220950078</v>
      </c>
      <c r="AT6">
        <f t="shared" si="8"/>
        <v>3.5481976554512089</v>
      </c>
      <c r="AU6">
        <f t="shared" si="8"/>
        <v>-135.80422460276614</v>
      </c>
      <c r="AW6">
        <v>3</v>
      </c>
      <c r="AX6">
        <f>IF(Z6&gt;0, (R6*SUMPRODUCT(K6:$K$98, X6:$X$98)-K6*$AZ$3)/Z6, 0)</f>
        <v>87.51317952287765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50</v>
      </c>
      <c r="R7">
        <f t="shared" si="0"/>
        <v>50000</v>
      </c>
      <c r="S7">
        <f t="shared" si="1"/>
        <v>86.490205463940526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84.24694301889167</v>
      </c>
      <c r="AC7">
        <f t="shared" si="19"/>
        <v>82.212380034311423</v>
      </c>
      <c r="AE7">
        <f t="shared" si="2"/>
        <v>0</v>
      </c>
      <c r="AF7">
        <f t="shared" si="3"/>
        <v>0</v>
      </c>
      <c r="AG7">
        <f t="shared" si="3"/>
        <v>-47.526988514663309</v>
      </c>
      <c r="AH7">
        <f t="shared" si="4"/>
        <v>-125.53310746516269</v>
      </c>
      <c r="AI7">
        <f t="shared" si="5"/>
        <v>-173.060095979826</v>
      </c>
      <c r="AJ7">
        <f t="shared" si="6"/>
        <v>2.0345629845802478</v>
      </c>
      <c r="AK7">
        <f t="shared" si="20"/>
        <v>4.1365249022275812</v>
      </c>
      <c r="AL7">
        <f t="shared" si="7"/>
        <v>-166.88900809301816</v>
      </c>
      <c r="AN7">
        <f t="shared" si="8"/>
        <v>0</v>
      </c>
      <c r="AO7">
        <f t="shared" si="8"/>
        <v>0</v>
      </c>
      <c r="AP7">
        <f t="shared" si="8"/>
        <v>-33.357106369688637</v>
      </c>
      <c r="AQ7">
        <f t="shared" si="8"/>
        <v>-88.106176080166719</v>
      </c>
      <c r="AR7">
        <f t="shared" si="8"/>
        <v>-121.46328244985536</v>
      </c>
      <c r="AS7">
        <f t="shared" si="8"/>
        <v>1.4279704229847372</v>
      </c>
      <c r="AT7">
        <f t="shared" si="8"/>
        <v>2.9032451976606963</v>
      </c>
      <c r="AU7">
        <f t="shared" si="8"/>
        <v>-117.13206682920992</v>
      </c>
      <c r="AW7">
        <v>4</v>
      </c>
      <c r="AX7">
        <f>IF(Z7&gt;0, (R7*SUMPRODUCT(K7:$K$98, X7:$X$98)-K7*$AZ$3)/Z7, 0)</f>
        <v>86.490205463940526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50</v>
      </c>
      <c r="R8">
        <f t="shared" si="0"/>
        <v>50000</v>
      </c>
      <c r="S8">
        <f t="shared" si="1"/>
        <v>62.307637807344207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82.212380034311423</v>
      </c>
      <c r="AC8">
        <f t="shared" si="19"/>
        <v>58.478812381096532</v>
      </c>
      <c r="AE8">
        <f t="shared" si="2"/>
        <v>0</v>
      </c>
      <c r="AF8">
        <f t="shared" si="3"/>
        <v>0</v>
      </c>
      <c r="AG8">
        <f t="shared" si="3"/>
        <v>-46.927483081539343</v>
      </c>
      <c r="AH8">
        <f t="shared" si="4"/>
        <v>-124.23554797732989</v>
      </c>
      <c r="AI8">
        <f t="shared" si="5"/>
        <v>-171.16303105886922</v>
      </c>
      <c r="AJ8">
        <f t="shared" si="6"/>
        <v>23.733567653214891</v>
      </c>
      <c r="AK8">
        <f t="shared" si="20"/>
        <v>1.7511236947308333</v>
      </c>
      <c r="AL8">
        <f t="shared" si="7"/>
        <v>-145.6783397109235</v>
      </c>
      <c r="AN8">
        <f t="shared" si="8"/>
        <v>0</v>
      </c>
      <c r="AO8">
        <f t="shared" si="8"/>
        <v>0</v>
      </c>
      <c r="AP8">
        <f t="shared" si="8"/>
        <v>-30.744273154057112</v>
      </c>
      <c r="AQ8">
        <f t="shared" si="8"/>
        <v>-81.392211379040518</v>
      </c>
      <c r="AR8">
        <f t="shared" si="8"/>
        <v>-112.13648453309763</v>
      </c>
      <c r="AS8">
        <f t="shared" si="8"/>
        <v>15.548911617162268</v>
      </c>
      <c r="AT8">
        <f t="shared" si="8"/>
        <v>1.1472387109234341</v>
      </c>
      <c r="AU8">
        <f t="shared" si="8"/>
        <v>-95.440334205011922</v>
      </c>
      <c r="AW8">
        <v>5</v>
      </c>
      <c r="AX8">
        <f>IF(Z8&gt;0, (R8*SUMPRODUCT(K8:$K$98, X8:$X$98)-K8*$AZ$3)/Z8, 0)</f>
        <v>62.307637807344207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50</v>
      </c>
      <c r="R9">
        <f t="shared" si="0"/>
        <v>50000</v>
      </c>
      <c r="S9">
        <f t="shared" si="1"/>
        <v>26.851794936831965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58.478812381096532</v>
      </c>
      <c r="AC9">
        <f t="shared" si="19"/>
        <v>24.883596247852665</v>
      </c>
      <c r="AE9">
        <f t="shared" si="2"/>
        <v>0</v>
      </c>
      <c r="AF9">
        <f t="shared" si="3"/>
        <v>0</v>
      </c>
      <c r="AG9">
        <f t="shared" si="3"/>
        <v>-46.335070535117993</v>
      </c>
      <c r="AH9">
        <f t="shared" si="4"/>
        <v>-123.13771560595924</v>
      </c>
      <c r="AI9">
        <f t="shared" si="5"/>
        <v>-169.47278614107722</v>
      </c>
      <c r="AJ9">
        <f t="shared" si="6"/>
        <v>33.595216133243866</v>
      </c>
      <c r="AK9">
        <f t="shared" si="20"/>
        <v>0.34502499304846951</v>
      </c>
      <c r="AL9">
        <f t="shared" si="7"/>
        <v>-135.53254501478489</v>
      </c>
      <c r="AN9">
        <f t="shared" si="8"/>
        <v>0</v>
      </c>
      <c r="AO9">
        <f t="shared" si="8"/>
        <v>0</v>
      </c>
      <c r="AP9">
        <f t="shared" si="8"/>
        <v>-28.749083672469265</v>
      </c>
      <c r="AQ9">
        <f t="shared" si="8"/>
        <v>-76.402095611559673</v>
      </c>
      <c r="AR9">
        <f t="shared" si="8"/>
        <v>-105.15117928402893</v>
      </c>
      <c r="AS9">
        <f t="shared" si="8"/>
        <v>20.844506514289215</v>
      </c>
      <c r="AT9">
        <f t="shared" si="8"/>
        <v>0.21407439936291264</v>
      </c>
      <c r="AU9">
        <f t="shared" si="8"/>
        <v>-84.092598370376805</v>
      </c>
      <c r="AW9">
        <v>6</v>
      </c>
      <c r="AX9">
        <f>IF(Z9&gt;0, (R9*SUMPRODUCT(K9:$K$98, X9:$X$98)-K9*$AZ$3)/Z9, 0)</f>
        <v>26.851794936831965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50</v>
      </c>
      <c r="R10">
        <f t="shared" si="0"/>
        <v>50000</v>
      </c>
      <c r="S10">
        <f t="shared" si="1"/>
        <v>-8.3440004077999586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24.883596247852665</v>
      </c>
      <c r="AC10">
        <f t="shared" si="19"/>
        <v>-7.6346981133610834</v>
      </c>
      <c r="AE10">
        <f t="shared" si="2"/>
        <v>0</v>
      </c>
      <c r="AF10">
        <f t="shared" si="3"/>
        <v>0</v>
      </c>
      <c r="AG10">
        <f t="shared" si="3"/>
        <v>-45.749626918906785</v>
      </c>
      <c r="AH10">
        <f t="shared" si="4"/>
        <v>-122.09291086003593</v>
      </c>
      <c r="AI10">
        <f t="shared" si="5"/>
        <v>-167.8425377789427</v>
      </c>
      <c r="AJ10">
        <f t="shared" si="6"/>
        <v>32.518294361213748</v>
      </c>
      <c r="AK10">
        <f t="shared" si="20"/>
        <v>0.10202274461619594</v>
      </c>
      <c r="AL10">
        <f t="shared" si="7"/>
        <v>-135.22222067311276</v>
      </c>
      <c r="AN10">
        <f t="shared" si="8"/>
        <v>0</v>
      </c>
      <c r="AO10">
        <f t="shared" si="8"/>
        <v>0</v>
      </c>
      <c r="AP10">
        <f t="shared" si="8"/>
        <v>-26.928981121589622</v>
      </c>
      <c r="AQ10">
        <f t="shared" si="8"/>
        <v>-71.865890785462966</v>
      </c>
      <c r="AR10">
        <f t="shared" si="8"/>
        <v>-98.794871907052581</v>
      </c>
      <c r="AS10">
        <f t="shared" si="8"/>
        <v>19.140801661871656</v>
      </c>
      <c r="AT10">
        <f t="shared" si="8"/>
        <v>6.0052261597938944E-2</v>
      </c>
      <c r="AU10">
        <f t="shared" si="8"/>
        <v>-79.594017983582987</v>
      </c>
      <c r="AW10">
        <v>7</v>
      </c>
      <c r="AX10">
        <f>IF(Z10&gt;0, (R10*SUMPRODUCT(K10:$K$98, X10:$X$98)-K10*$AZ$3)/Z10, 0)</f>
        <v>-8.3440004077999586</v>
      </c>
    </row>
    <row r="11" spans="1:52" x14ac:dyDescent="0.25">
      <c r="A11" t="s">
        <v>33</v>
      </c>
      <c r="C11" s="12">
        <f>AU100</f>
        <v>-3.1494368647479968E-13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50</v>
      </c>
      <c r="R11">
        <f t="shared" si="0"/>
        <v>50000</v>
      </c>
      <c r="S11">
        <f t="shared" si="1"/>
        <v>-43.29336280001921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-7.6346981133610834</v>
      </c>
      <c r="AC11">
        <f t="shared" si="19"/>
        <v>-39.112116997996964</v>
      </c>
      <c r="AE11">
        <f t="shared" si="2"/>
        <v>0</v>
      </c>
      <c r="AF11">
        <f t="shared" si="3"/>
        <v>0</v>
      </c>
      <c r="AG11">
        <f t="shared" si="3"/>
        <v>-45.171031387263369</v>
      </c>
      <c r="AH11">
        <f t="shared" si="4"/>
        <v>-121.09926245434626</v>
      </c>
      <c r="AI11">
        <f t="shared" si="5"/>
        <v>-166.27029384160963</v>
      </c>
      <c r="AJ11">
        <f t="shared" si="6"/>
        <v>31.477418884635881</v>
      </c>
      <c r="AK11">
        <f t="shared" si="20"/>
        <v>-1.8323275472066598E-2</v>
      </c>
      <c r="AL11">
        <f t="shared" si="7"/>
        <v>-134.8111982324458</v>
      </c>
      <c r="AN11">
        <f t="shared" si="8"/>
        <v>0</v>
      </c>
      <c r="AO11">
        <f t="shared" si="8"/>
        <v>0</v>
      </c>
      <c r="AP11">
        <f t="shared" si="8"/>
        <v>-25.2645479830339</v>
      </c>
      <c r="AQ11">
        <f t="shared" si="8"/>
        <v>-67.731863387350558</v>
      </c>
      <c r="AR11">
        <f t="shared" si="8"/>
        <v>-92.996411370384465</v>
      </c>
      <c r="AS11">
        <f t="shared" si="8"/>
        <v>17.605592242845635</v>
      </c>
      <c r="AT11">
        <f t="shared" si="8"/>
        <v>-1.0248366223953531E-2</v>
      </c>
      <c r="AU11">
        <f t="shared" si="8"/>
        <v>-75.401067493762781</v>
      </c>
      <c r="AW11">
        <v>8</v>
      </c>
      <c r="AX11">
        <f>IF(Z11&gt;0, (R11*SUMPRODUCT(K11:$K$98, X11:$X$98)-K11*$AZ$3)/Z11, 0)</f>
        <v>-43.29336280001921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50</v>
      </c>
      <c r="R12">
        <f t="shared" si="0"/>
        <v>50000</v>
      </c>
      <c r="S12">
        <f t="shared" si="1"/>
        <v>-76.8356942858168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-39.112116997996964</v>
      </c>
      <c r="AC12">
        <f t="shared" si="19"/>
        <v>-68.536088468236812</v>
      </c>
      <c r="AE12">
        <f t="shared" si="2"/>
        <v>0</v>
      </c>
      <c r="AF12">
        <f t="shared" si="3"/>
        <v>0</v>
      </c>
      <c r="AG12">
        <f t="shared" si="3"/>
        <v>-44.599120958869229</v>
      </c>
      <c r="AH12">
        <f t="shared" si="4"/>
        <v>-120.20011452150783</v>
      </c>
      <c r="AI12">
        <f t="shared" si="5"/>
        <v>-164.79923548037706</v>
      </c>
      <c r="AJ12">
        <f t="shared" si="6"/>
        <v>29.423971470239849</v>
      </c>
      <c r="AK12">
        <f t="shared" si="20"/>
        <v>-8.9957869095393009E-2</v>
      </c>
      <c r="AL12">
        <f t="shared" si="7"/>
        <v>-135.46522187923262</v>
      </c>
      <c r="AN12">
        <f t="shared" si="8"/>
        <v>0</v>
      </c>
      <c r="AO12">
        <f t="shared" si="8"/>
        <v>0</v>
      </c>
      <c r="AP12">
        <f t="shared" si="8"/>
        <v>-23.704906909646212</v>
      </c>
      <c r="AQ12">
        <f t="shared" si="8"/>
        <v>-63.887638679894714</v>
      </c>
      <c r="AR12">
        <f t="shared" si="8"/>
        <v>-87.592545589540933</v>
      </c>
      <c r="AS12">
        <f t="shared" si="8"/>
        <v>15.6391536339331</v>
      </c>
      <c r="AT12">
        <f t="shared" si="8"/>
        <v>-4.7813563739586701E-2</v>
      </c>
      <c r="AU12">
        <f t="shared" si="8"/>
        <v>-72.001205519347423</v>
      </c>
      <c r="AW12">
        <v>9</v>
      </c>
      <c r="AX12">
        <f>IF(Z12&gt;0, (R12*SUMPRODUCT(K12:$K$98, X12:$X$98)-K12*$AZ$3)/Z12, 0)</f>
        <v>-76.8356942858168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50</v>
      </c>
      <c r="R13">
        <f t="shared" si="0"/>
        <v>50000</v>
      </c>
      <c r="S13">
        <f t="shared" si="1"/>
        <v>-109.25504630126575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-68.536088468236812</v>
      </c>
      <c r="AC13">
        <f t="shared" si="19"/>
        <v>-96.218258920631683</v>
      </c>
      <c r="AE13">
        <f t="shared" si="2"/>
        <v>0</v>
      </c>
      <c r="AF13">
        <f t="shared" si="3"/>
        <v>0</v>
      </c>
      <c r="AG13">
        <f t="shared" si="3"/>
        <v>-44.033782501594601</v>
      </c>
      <c r="AH13">
        <f t="shared" si="4"/>
        <v>-119.34724768593405</v>
      </c>
      <c r="AI13">
        <f t="shared" si="5"/>
        <v>-163.38103018752867</v>
      </c>
      <c r="AJ13">
        <f t="shared" si="6"/>
        <v>27.682170452394871</v>
      </c>
      <c r="AK13">
        <f t="shared" si="20"/>
        <v>-0.13707217693647364</v>
      </c>
      <c r="AL13">
        <f t="shared" si="7"/>
        <v>-135.83593191207027</v>
      </c>
      <c r="AN13">
        <f t="shared" si="8"/>
        <v>0</v>
      </c>
      <c r="AO13">
        <f t="shared" si="8"/>
        <v>0</v>
      </c>
      <c r="AP13">
        <f t="shared" si="8"/>
        <v>-22.247550864695373</v>
      </c>
      <c r="AQ13">
        <f t="shared" si="8"/>
        <v>-60.298793621875717</v>
      </c>
      <c r="AR13">
        <f t="shared" si="8"/>
        <v>-82.546344486571087</v>
      </c>
      <c r="AS13">
        <f t="shared" si="8"/>
        <v>13.986091137242639</v>
      </c>
      <c r="AT13">
        <f t="shared" si="8"/>
        <v>-6.9254105717997047E-2</v>
      </c>
      <c r="AU13">
        <f t="shared" si="8"/>
        <v>-68.629507455046451</v>
      </c>
      <c r="AW13">
        <v>10</v>
      </c>
      <c r="AX13">
        <f>IF(Z13&gt;0, (R13*SUMPRODUCT(K13:$K$98, X13:$X$98)-K13*$AZ$3)/Z13, 0)</f>
        <v>-109.25504630126575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2.6930000000000001E-3</v>
      </c>
      <c r="Q14" s="4">
        <f t="shared" si="22"/>
        <v>50</v>
      </c>
      <c r="R14">
        <f t="shared" si="0"/>
        <v>50000</v>
      </c>
      <c r="S14">
        <f t="shared" si="1"/>
        <v>-94.212920177915407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-96.218258920631683</v>
      </c>
      <c r="AC14">
        <f t="shared" si="19"/>
        <v>-81.91787350232903</v>
      </c>
      <c r="AE14">
        <f t="shared" si="2"/>
        <v>0</v>
      </c>
      <c r="AF14">
        <f t="shared" si="3"/>
        <v>0</v>
      </c>
      <c r="AG14">
        <f t="shared" si="3"/>
        <v>-43.474861700301865</v>
      </c>
      <c r="AH14">
        <f t="shared" si="4"/>
        <v>-118.58297627679428</v>
      </c>
      <c r="AI14">
        <f t="shared" si="5"/>
        <v>-162.05783797709614</v>
      </c>
      <c r="AJ14">
        <f t="shared" si="6"/>
        <v>-14.300385418302653</v>
      </c>
      <c r="AK14">
        <f t="shared" si="20"/>
        <v>-6.7352781244442186</v>
      </c>
      <c r="AL14">
        <f t="shared" si="7"/>
        <v>-183.09350151984302</v>
      </c>
      <c r="AN14">
        <f t="shared" si="8"/>
        <v>0</v>
      </c>
      <c r="AO14">
        <f t="shared" si="8"/>
        <v>0</v>
      </c>
      <c r="AP14">
        <f t="shared" si="8"/>
        <v>-19.611752412115887</v>
      </c>
      <c r="AQ14">
        <f t="shared" si="8"/>
        <v>-53.493441498772007</v>
      </c>
      <c r="AR14">
        <f t="shared" si="8"/>
        <v>-73.105193910887891</v>
      </c>
      <c r="AS14">
        <f t="shared" si="8"/>
        <v>-6.4509835627524632</v>
      </c>
      <c r="AT14">
        <f t="shared" si="8"/>
        <v>-3.0383214997650727</v>
      </c>
      <c r="AU14">
        <f t="shared" si="8"/>
        <v>-82.594498973405422</v>
      </c>
      <c r="AW14">
        <v>11</v>
      </c>
      <c r="AX14">
        <f>IF(Z14&gt;0, (R14*SUMPRODUCT(K14:$K$98, X14:$X$98)-K14*$AZ$3)/Z14, 0)</f>
        <v>-94.212920177915407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2.7169999999999998E-3</v>
      </c>
      <c r="Q15" s="4">
        <f t="shared" si="22"/>
        <v>50</v>
      </c>
      <c r="R15">
        <f t="shared" si="0"/>
        <v>50000</v>
      </c>
      <c r="S15">
        <f t="shared" si="1"/>
        <v>-80.151109167597298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-81.91787350232903</v>
      </c>
      <c r="AC15">
        <f t="shared" si="19"/>
        <v>-68.804905143798976</v>
      </c>
      <c r="AE15">
        <f t="shared" si="2"/>
        <v>0</v>
      </c>
      <c r="AF15">
        <f t="shared" si="3"/>
        <v>0</v>
      </c>
      <c r="AG15">
        <f t="shared" si="3"/>
        <v>-42.921991884059132</v>
      </c>
      <c r="AH15">
        <f t="shared" si="4"/>
        <v>-118.12119923972014</v>
      </c>
      <c r="AI15">
        <f t="shared" si="5"/>
        <v>-161.04319112377928</v>
      </c>
      <c r="AJ15">
        <f t="shared" si="6"/>
        <v>-13.112968358530054</v>
      </c>
      <c r="AK15">
        <f t="shared" si="20"/>
        <v>-5.7342511451630322</v>
      </c>
      <c r="AL15">
        <f t="shared" si="7"/>
        <v>-179.89041062747236</v>
      </c>
      <c r="AN15">
        <f t="shared" si="8"/>
        <v>0</v>
      </c>
      <c r="AO15">
        <f t="shared" si="8"/>
        <v>0</v>
      </c>
      <c r="AP15">
        <f t="shared" si="8"/>
        <v>-17.287812282759834</v>
      </c>
      <c r="AQ15">
        <f t="shared" si="8"/>
        <v>-47.576010092606118</v>
      </c>
      <c r="AR15">
        <f t="shared" si="8"/>
        <v>-64.863822375365956</v>
      </c>
      <c r="AS15">
        <f t="shared" si="8"/>
        <v>-5.2815474189637817</v>
      </c>
      <c r="AT15">
        <f t="shared" si="8"/>
        <v>-2.3096005806896427</v>
      </c>
      <c r="AU15">
        <f t="shared" si="8"/>
        <v>-72.454970375019386</v>
      </c>
      <c r="AW15">
        <v>12</v>
      </c>
      <c r="AX15">
        <f>IF(Z15&gt;0, (R15*SUMPRODUCT(K15:$K$98, X15:$X$98)-K15*$AZ$3)/Z15, 0)</f>
        <v>-80.151109167597298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2.745E-3</v>
      </c>
      <c r="Q16" s="4">
        <f t="shared" si="22"/>
        <v>50</v>
      </c>
      <c r="R16">
        <f t="shared" si="0"/>
        <v>50000</v>
      </c>
      <c r="S16">
        <f t="shared" si="1"/>
        <v>-67.151589513697857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-68.804905143798976</v>
      </c>
      <c r="AC16">
        <f t="shared" si="19"/>
        <v>-56.910906435242509</v>
      </c>
      <c r="AE16">
        <f t="shared" si="2"/>
        <v>0</v>
      </c>
      <c r="AF16">
        <f t="shared" si="3"/>
        <v>0</v>
      </c>
      <c r="AG16">
        <f t="shared" si="3"/>
        <v>-42.374951097496798</v>
      </c>
      <c r="AH16">
        <f t="shared" si="4"/>
        <v>-117.82086772174232</v>
      </c>
      <c r="AI16">
        <f t="shared" si="5"/>
        <v>-160.19581881923912</v>
      </c>
      <c r="AJ16">
        <f t="shared" si="6"/>
        <v>-11.893998708556467</v>
      </c>
      <c r="AK16">
        <f t="shared" si="20"/>
        <v>-4.8163433600659289</v>
      </c>
      <c r="AL16">
        <f t="shared" si="7"/>
        <v>-176.90616088786152</v>
      </c>
      <c r="AN16">
        <f t="shared" si="8"/>
        <v>0</v>
      </c>
      <c r="AO16">
        <f t="shared" si="8"/>
        <v>0</v>
      </c>
      <c r="AP16">
        <f t="shared" si="8"/>
        <v>-15.238820638585764</v>
      </c>
      <c r="AQ16">
        <f t="shared" si="8"/>
        <v>-42.37057563944262</v>
      </c>
      <c r="AR16">
        <f t="shared" si="8"/>
        <v>-57.609396278028392</v>
      </c>
      <c r="AS16">
        <f t="shared" si="8"/>
        <v>-4.2773031779609454</v>
      </c>
      <c r="AT16">
        <f t="shared" si="8"/>
        <v>-1.7320466619305162</v>
      </c>
      <c r="AU16">
        <f t="shared" si="8"/>
        <v>-63.618746117919848</v>
      </c>
      <c r="AW16">
        <v>13</v>
      </c>
      <c r="AX16">
        <f>IF(Z16&gt;0, (R16*SUMPRODUCT(K16:$K$98, X16:$X$98)-K16*$AZ$3)/Z16, 0)</f>
        <v>-67.151589513697857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2.7729999999999999E-3</v>
      </c>
      <c r="Q17" s="4">
        <f t="shared" si="22"/>
        <v>50</v>
      </c>
      <c r="R17">
        <f t="shared" si="0"/>
        <v>50000</v>
      </c>
      <c r="S17">
        <f t="shared" si="1"/>
        <v>-55.198637122041561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-56.910906435242509</v>
      </c>
      <c r="AC17">
        <f t="shared" si="19"/>
        <v>-46.18325993079003</v>
      </c>
      <c r="AE17">
        <f t="shared" si="2"/>
        <v>0</v>
      </c>
      <c r="AF17">
        <f t="shared" si="3"/>
        <v>0</v>
      </c>
      <c r="AG17">
        <f t="shared" si="3"/>
        <v>-41.833695847128475</v>
      </c>
      <c r="AH17">
        <f t="shared" si="4"/>
        <v>-117.50573939335862</v>
      </c>
      <c r="AI17">
        <f t="shared" si="5"/>
        <v>-159.33943524048709</v>
      </c>
      <c r="AJ17">
        <f t="shared" si="6"/>
        <v>-10.72764650445248</v>
      </c>
      <c r="AK17">
        <f t="shared" si="20"/>
        <v>-3.9837634504669759</v>
      </c>
      <c r="AL17">
        <f t="shared" si="7"/>
        <v>-174.05084519540654</v>
      </c>
      <c r="AN17">
        <f t="shared" si="8"/>
        <v>0</v>
      </c>
      <c r="AO17">
        <f t="shared" si="8"/>
        <v>0</v>
      </c>
      <c r="AP17">
        <f t="shared" si="8"/>
        <v>-13.432299270150992</v>
      </c>
      <c r="AQ17">
        <f t="shared" si="8"/>
        <v>-37.729687170355653</v>
      </c>
      <c r="AR17">
        <f t="shared" si="8"/>
        <v>-51.161986440506638</v>
      </c>
      <c r="AS17">
        <f t="shared" si="8"/>
        <v>-3.4445189552164779</v>
      </c>
      <c r="AT17">
        <f t="shared" si="8"/>
        <v>-1.2791387852439731</v>
      </c>
      <c r="AU17">
        <f t="shared" si="8"/>
        <v>-55.885644180967084</v>
      </c>
      <c r="AW17">
        <v>14</v>
      </c>
      <c r="AX17">
        <f>IF(Z17&gt;0, (R17*SUMPRODUCT(K17:$K$98, X17:$X$98)-K17*$AZ$3)/Z17, 0)</f>
        <v>-55.198637122041561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2.8019999999999998E-3</v>
      </c>
      <c r="Q18" s="4">
        <f t="shared" si="22"/>
        <v>50</v>
      </c>
      <c r="R18">
        <f t="shared" si="0"/>
        <v>50000</v>
      </c>
      <c r="S18">
        <f t="shared" si="1"/>
        <v>-44.195476376653758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-46.18325993079003</v>
      </c>
      <c r="AC18">
        <f t="shared" si="19"/>
        <v>-36.503820186953703</v>
      </c>
      <c r="AE18">
        <f t="shared" si="2"/>
        <v>0</v>
      </c>
      <c r="AF18">
        <f t="shared" si="3"/>
        <v>0</v>
      </c>
      <c r="AG18">
        <f t="shared" si="3"/>
        <v>-41.298140872893534</v>
      </c>
      <c r="AH18">
        <f t="shared" si="4"/>
        <v>-117.21801576365398</v>
      </c>
      <c r="AI18">
        <f t="shared" si="5"/>
        <v>-158.51615663654752</v>
      </c>
      <c r="AJ18">
        <f t="shared" si="6"/>
        <v>-9.6794397438363262</v>
      </c>
      <c r="AK18">
        <f t="shared" si="20"/>
        <v>-3.2328281951553022</v>
      </c>
      <c r="AL18">
        <f t="shared" si="7"/>
        <v>-171.42842457553914</v>
      </c>
      <c r="AN18">
        <f t="shared" si="8"/>
        <v>0</v>
      </c>
      <c r="AO18">
        <f t="shared" si="8"/>
        <v>0</v>
      </c>
      <c r="AP18">
        <f t="shared" si="8"/>
        <v>-11.839588370441533</v>
      </c>
      <c r="AQ18">
        <f t="shared" si="8"/>
        <v>-33.604734424074174</v>
      </c>
      <c r="AR18">
        <f t="shared" si="8"/>
        <v>-45.444322794515706</v>
      </c>
      <c r="AS18">
        <f t="shared" si="8"/>
        <v>-2.7749574145777931</v>
      </c>
      <c r="AT18">
        <f t="shared" si="8"/>
        <v>-0.92680576640966017</v>
      </c>
      <c r="AU18">
        <f t="shared" si="8"/>
        <v>-49.146085975503155</v>
      </c>
      <c r="AW18">
        <v>15</v>
      </c>
      <c r="AX18">
        <f>IF(Z18&gt;0, (R18*SUMPRODUCT(K18:$K$98, X18:$X$98)-K18*$AZ$3)/Z18, 0)</f>
        <v>-44.195476376653758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2.8370000000000001E-3</v>
      </c>
      <c r="Q19" s="4">
        <f t="shared" si="22"/>
        <v>50</v>
      </c>
      <c r="R19">
        <f t="shared" si="0"/>
        <v>50000</v>
      </c>
      <c r="S19">
        <f t="shared" si="1"/>
        <v>-34.069588034197693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-36.503820186953703</v>
      </c>
      <c r="AC19">
        <f t="shared" si="19"/>
        <v>-27.778977009070616</v>
      </c>
      <c r="AE19">
        <f t="shared" si="2"/>
        <v>0</v>
      </c>
      <c r="AF19">
        <f t="shared" si="3"/>
        <v>0</v>
      </c>
      <c r="AG19">
        <f t="shared" si="3"/>
        <v>-40.767996638508201</v>
      </c>
      <c r="AH19">
        <f t="shared" si="4"/>
        <v>-117.16282565639895</v>
      </c>
      <c r="AI19">
        <f t="shared" si="5"/>
        <v>-157.93082229490716</v>
      </c>
      <c r="AJ19">
        <f t="shared" si="6"/>
        <v>-8.7248431778830877</v>
      </c>
      <c r="AK19">
        <f t="shared" si="20"/>
        <v>-2.5552674130867596</v>
      </c>
      <c r="AL19">
        <f t="shared" si="7"/>
        <v>-169.21093288587701</v>
      </c>
      <c r="AN19">
        <f t="shared" si="8"/>
        <v>0</v>
      </c>
      <c r="AO19">
        <f t="shared" si="8"/>
        <v>0</v>
      </c>
      <c r="AP19">
        <f t="shared" si="8"/>
        <v>-10.43536033440194</v>
      </c>
      <c r="AQ19">
        <f t="shared" si="8"/>
        <v>-29.990100184770199</v>
      </c>
      <c r="AR19">
        <f t="shared" si="8"/>
        <v>-40.425460519172141</v>
      </c>
      <c r="AS19">
        <f t="shared" si="8"/>
        <v>-2.2332930222123903</v>
      </c>
      <c r="AT19">
        <f t="shared" si="8"/>
        <v>-0.65407031016894168</v>
      </c>
      <c r="AU19">
        <f t="shared" si="8"/>
        <v>-43.312823851553475</v>
      </c>
      <c r="AW19">
        <v>16</v>
      </c>
      <c r="AX19">
        <f>IF(Z19&gt;0, (R19*SUMPRODUCT(K19:$K$98, X19:$X$98)-K19*$AZ$3)/Z19, 0)</f>
        <v>-34.069588034197693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2.8709999999999999E-3</v>
      </c>
      <c r="Q20" s="4">
        <f t="shared" si="22"/>
        <v>50</v>
      </c>
      <c r="R20">
        <f t="shared" si="0"/>
        <v>50000</v>
      </c>
      <c r="S20">
        <f t="shared" si="1"/>
        <v>-24.817578948379712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-27.778977009070616</v>
      </c>
      <c r="AC20">
        <f t="shared" si="19"/>
        <v>-19.974811477807691</v>
      </c>
      <c r="AE20">
        <f t="shared" si="2"/>
        <v>0</v>
      </c>
      <c r="AF20">
        <f t="shared" si="3"/>
        <v>0</v>
      </c>
      <c r="AG20">
        <f t="shared" si="3"/>
        <v>-40.243271753773961</v>
      </c>
      <c r="AH20">
        <f t="shared" si="4"/>
        <v>-117.04491834915706</v>
      </c>
      <c r="AI20">
        <f t="shared" si="5"/>
        <v>-157.28819010293103</v>
      </c>
      <c r="AJ20">
        <f t="shared" si="6"/>
        <v>-7.8041655312629246</v>
      </c>
      <c r="AK20">
        <f t="shared" si="20"/>
        <v>-1.9445283906349433</v>
      </c>
      <c r="AL20">
        <f t="shared" si="7"/>
        <v>-167.03688402482891</v>
      </c>
      <c r="AN20">
        <f t="shared" si="8"/>
        <v>0</v>
      </c>
      <c r="AO20">
        <f t="shared" si="8"/>
        <v>0</v>
      </c>
      <c r="AP20">
        <f t="shared" si="8"/>
        <v>-9.1973632245873684</v>
      </c>
      <c r="AQ20">
        <f t="shared" si="8"/>
        <v>-26.749928142917835</v>
      </c>
      <c r="AR20">
        <f t="shared" si="8"/>
        <v>-35.947291367505201</v>
      </c>
      <c r="AS20">
        <f t="shared" si="8"/>
        <v>-1.783596162235461</v>
      </c>
      <c r="AT20">
        <f t="shared" si="8"/>
        <v>-0.44441053447685203</v>
      </c>
      <c r="AU20">
        <f t="shared" si="8"/>
        <v>-38.175298064217522</v>
      </c>
      <c r="AW20">
        <v>17</v>
      </c>
      <c r="AX20">
        <f>IF(Z20&gt;0, (R20*SUMPRODUCT(K20:$K$98, X20:$X$98)-K20*$AZ$3)/Z20, 0)</f>
        <v>-24.817578948379712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2.9099999999999998E-3</v>
      </c>
      <c r="Q21" s="4">
        <f t="shared" si="22"/>
        <v>50</v>
      </c>
      <c r="R21">
        <f t="shared" si="0"/>
        <v>50000</v>
      </c>
      <c r="S21">
        <f t="shared" si="1"/>
        <v>-16.337664102355372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-19.974811477807691</v>
      </c>
      <c r="AC21">
        <f t="shared" si="19"/>
        <v>-12.979859517124453</v>
      </c>
      <c r="AE21">
        <f t="shared" si="2"/>
        <v>0</v>
      </c>
      <c r="AF21">
        <f t="shared" si="3"/>
        <v>0</v>
      </c>
      <c r="AG21">
        <f t="shared" si="3"/>
        <v>-39.723731115432741</v>
      </c>
      <c r="AH21">
        <f t="shared" si="4"/>
        <v>-117.10792080348222</v>
      </c>
      <c r="AI21">
        <f t="shared" si="5"/>
        <v>-156.83165191891496</v>
      </c>
      <c r="AJ21">
        <f t="shared" si="6"/>
        <v>-6.9949519606832382</v>
      </c>
      <c r="AK21">
        <f t="shared" si="20"/>
        <v>-1.3982368034465384</v>
      </c>
      <c r="AL21">
        <f t="shared" si="7"/>
        <v>-165.22484068304473</v>
      </c>
      <c r="AN21">
        <f t="shared" si="8"/>
        <v>0</v>
      </c>
      <c r="AO21">
        <f t="shared" si="8"/>
        <v>0</v>
      </c>
      <c r="AP21">
        <f t="shared" si="8"/>
        <v>-8.1059154154981652</v>
      </c>
      <c r="AQ21">
        <f t="shared" si="8"/>
        <v>-23.896720521026104</v>
      </c>
      <c r="AR21">
        <f t="shared" si="8"/>
        <v>-32.002635936524271</v>
      </c>
      <c r="AS21">
        <f t="shared" si="8"/>
        <v>-1.4273706758311817</v>
      </c>
      <c r="AT21">
        <f t="shared" si="8"/>
        <v>-0.28532035992890153</v>
      </c>
      <c r="AU21">
        <f t="shared" si="8"/>
        <v>-33.715326972284352</v>
      </c>
      <c r="AW21">
        <v>18</v>
      </c>
      <c r="AX21">
        <f>IF(Z21&gt;0, (R21*SUMPRODUCT(K21:$K$98, X21:$X$98)-K21*$AZ$3)/Z21, 0)</f>
        <v>-16.337664102355372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2.9520000000000002E-3</v>
      </c>
      <c r="Q22" s="4">
        <f t="shared" si="22"/>
        <v>50</v>
      </c>
      <c r="R22">
        <f t="shared" si="0"/>
        <v>50000</v>
      </c>
      <c r="S22">
        <f t="shared" si="1"/>
        <v>-8.6041257564120173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-12.979859517124453</v>
      </c>
      <c r="AC22">
        <f t="shared" si="19"/>
        <v>-6.7472228027924359</v>
      </c>
      <c r="AE22">
        <f t="shared" si="2"/>
        <v>0</v>
      </c>
      <c r="AF22">
        <f t="shared" si="3"/>
        <v>0</v>
      </c>
      <c r="AG22">
        <f t="shared" si="3"/>
        <v>-39.209229350025659</v>
      </c>
      <c r="AH22">
        <f t="shared" si="4"/>
        <v>-117.26445425275746</v>
      </c>
      <c r="AI22">
        <f t="shared" si="5"/>
        <v>-156.47368360278313</v>
      </c>
      <c r="AJ22">
        <f t="shared" si="6"/>
        <v>-6.2326367143320169</v>
      </c>
      <c r="AK22">
        <f t="shared" si="20"/>
        <v>-0.9085901661987118</v>
      </c>
      <c r="AL22">
        <f t="shared" si="7"/>
        <v>-163.61491048331385</v>
      </c>
      <c r="AN22">
        <f t="shared" si="8"/>
        <v>0</v>
      </c>
      <c r="AO22">
        <f t="shared" si="8"/>
        <v>0</v>
      </c>
      <c r="AP22">
        <f t="shared" si="8"/>
        <v>-7.1436853562827078</v>
      </c>
      <c r="AQ22">
        <f t="shared" si="8"/>
        <v>-21.364877059420163</v>
      </c>
      <c r="AR22">
        <f t="shared" si="8"/>
        <v>-28.508562415702873</v>
      </c>
      <c r="AS22">
        <f t="shared" si="8"/>
        <v>-1.1355488584009741</v>
      </c>
      <c r="AT22">
        <f t="shared" si="8"/>
        <v>-0.16553965412564178</v>
      </c>
      <c r="AU22">
        <f t="shared" si="8"/>
        <v>-29.809650928229487</v>
      </c>
      <c r="AW22">
        <v>19</v>
      </c>
      <c r="AX22">
        <f>IF(Z22&gt;0, (R22*SUMPRODUCT(K22:$K$98, X22:$X$98)-K22*$AZ$3)/Z22, 0)</f>
        <v>-8.6041257564120173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2.9979999999999998E-3</v>
      </c>
      <c r="Q23" s="4">
        <f t="shared" si="22"/>
        <v>50</v>
      </c>
      <c r="R23">
        <f t="shared" si="0"/>
        <v>50000</v>
      </c>
      <c r="S23">
        <f t="shared" si="1"/>
        <v>-1.5644715023778906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-6.7472228027924359</v>
      </c>
      <c r="AC23">
        <f t="shared" si="19"/>
        <v>-1.2108880449285948</v>
      </c>
      <c r="AE23">
        <f t="shared" si="2"/>
        <v>0</v>
      </c>
      <c r="AF23">
        <f t="shared" si="3"/>
        <v>0</v>
      </c>
      <c r="AG23">
        <f t="shared" si="3"/>
        <v>-38.699587786934025</v>
      </c>
      <c r="AH23">
        <f t="shared" si="4"/>
        <v>-117.54926959137691</v>
      </c>
      <c r="AI23">
        <f t="shared" si="5"/>
        <v>-156.24885737831093</v>
      </c>
      <c r="AJ23">
        <f t="shared" si="6"/>
        <v>-5.5363347578638411</v>
      </c>
      <c r="AK23">
        <f t="shared" si="20"/>
        <v>-0.47230559619547058</v>
      </c>
      <c r="AL23">
        <f t="shared" si="7"/>
        <v>-162.25749773237024</v>
      </c>
      <c r="AN23">
        <f t="shared" si="8"/>
        <v>0</v>
      </c>
      <c r="AO23">
        <f t="shared" si="8"/>
        <v>0</v>
      </c>
      <c r="AP23">
        <f t="shared" si="8"/>
        <v>-6.2953854768051292</v>
      </c>
      <c r="AQ23">
        <f t="shared" si="8"/>
        <v>-19.122114909049603</v>
      </c>
      <c r="AR23">
        <f t="shared" si="8"/>
        <v>-25.41750038585473</v>
      </c>
      <c r="AS23">
        <f t="shared" si="8"/>
        <v>-0.90061324738851245</v>
      </c>
      <c r="AT23">
        <f t="shared" si="8"/>
        <v>-7.6831458962119265E-2</v>
      </c>
      <c r="AU23">
        <f t="shared" si="8"/>
        <v>-26.394945092205361</v>
      </c>
      <c r="AW23">
        <v>20</v>
      </c>
      <c r="AX23">
        <f>IF(Z23&gt;0, (R23*SUMPRODUCT(K23:$K$98, X23:$X$98)-K23*$AZ$3)/Z23, 0)</f>
        <v>-1.5644715023778906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3.0469999999999998E-3</v>
      </c>
      <c r="Q24" s="4">
        <f t="shared" si="22"/>
        <v>50</v>
      </c>
      <c r="R24">
        <f t="shared" si="0"/>
        <v>50000</v>
      </c>
      <c r="S24">
        <f t="shared" si="1"/>
        <v>4.8251964960033549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-1.2108880449285948</v>
      </c>
      <c r="AC24">
        <f t="shared" si="19"/>
        <v>3.6859361685968679</v>
      </c>
      <c r="AE24">
        <f t="shared" si="2"/>
        <v>0</v>
      </c>
      <c r="AF24">
        <f t="shared" si="3"/>
        <v>0</v>
      </c>
      <c r="AG24">
        <f t="shared" si="3"/>
        <v>-38.1946742650779</v>
      </c>
      <c r="AH24">
        <f t="shared" si="4"/>
        <v>-117.91764398678797</v>
      </c>
      <c r="AI24">
        <f t="shared" si="5"/>
        <v>-156.11231825186587</v>
      </c>
      <c r="AJ24">
        <f t="shared" si="6"/>
        <v>-4.8968242135254627</v>
      </c>
      <c r="AK24">
        <f t="shared" si="20"/>
        <v>-8.4762163145001651E-2</v>
      </c>
      <c r="AL24">
        <f t="shared" ref="AL24:AL87" si="23">SUM(AI24:AK24)</f>
        <v>-161.09390462853634</v>
      </c>
      <c r="AN24">
        <f t="shared" si="8"/>
        <v>0</v>
      </c>
      <c r="AO24">
        <f t="shared" si="8"/>
        <v>0</v>
      </c>
      <c r="AP24">
        <f t="shared" si="8"/>
        <v>-5.5475442700796895</v>
      </c>
      <c r="AQ24">
        <f t="shared" si="8"/>
        <v>-17.126821024843952</v>
      </c>
      <c r="AR24">
        <f t="shared" si="8"/>
        <v>-22.674365294923643</v>
      </c>
      <c r="AS24">
        <f t="shared" si="8"/>
        <v>-0.71123395159226288</v>
      </c>
      <c r="AT24">
        <f t="shared" si="8"/>
        <v>-1.2311188968681592E-2</v>
      </c>
      <c r="AU24">
        <f t="shared" si="8"/>
        <v>-23.397910435484587</v>
      </c>
      <c r="AW24">
        <v>21</v>
      </c>
      <c r="AX24">
        <f>IF(Z24&gt;0, (R24*SUMPRODUCT(K24:$K$98, X24:$X$98)-K24*$AZ$3)/Z24, 0)</f>
        <v>4.8251964960033549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3.104E-3</v>
      </c>
      <c r="Q25" s="4">
        <f t="shared" si="22"/>
        <v>50</v>
      </c>
      <c r="R25">
        <f t="shared" si="0"/>
        <v>50000</v>
      </c>
      <c r="S25">
        <f t="shared" si="1"/>
        <v>10.617817340194101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3.6859361685968679</v>
      </c>
      <c r="AC25">
        <f t="shared" si="19"/>
        <v>8.0045965031949322</v>
      </c>
      <c r="AE25">
        <f t="shared" si="2"/>
        <v>0</v>
      </c>
      <c r="AF25">
        <f t="shared" si="3"/>
        <v>0</v>
      </c>
      <c r="AG25">
        <f t="shared" si="3"/>
        <v>-37.694171253508316</v>
      </c>
      <c r="AH25">
        <f t="shared" si="4"/>
        <v>-118.55626891880179</v>
      </c>
      <c r="AI25">
        <f t="shared" si="5"/>
        <v>-156.25044017231011</v>
      </c>
      <c r="AJ25">
        <f t="shared" si="6"/>
        <v>-4.3186603345980643</v>
      </c>
      <c r="AK25">
        <f t="shared" si="20"/>
        <v>0.25801553180178077</v>
      </c>
      <c r="AL25">
        <f t="shared" si="23"/>
        <v>-160.31108497510638</v>
      </c>
      <c r="AN25">
        <f t="shared" si="8"/>
        <v>0</v>
      </c>
      <c r="AO25">
        <f t="shared" si="8"/>
        <v>0</v>
      </c>
      <c r="AP25">
        <f t="shared" si="8"/>
        <v>-4.8882582588969328</v>
      </c>
      <c r="AQ25">
        <f t="shared" si="8"/>
        <v>-15.37462269136371</v>
      </c>
      <c r="AR25">
        <f t="shared" si="8"/>
        <v>-20.262880950260644</v>
      </c>
      <c r="AS25">
        <f t="shared" si="8"/>
        <v>-0.56005282371090037</v>
      </c>
      <c r="AT25">
        <f t="shared" si="8"/>
        <v>3.3459988966765011E-2</v>
      </c>
      <c r="AU25">
        <f t="shared" si="8"/>
        <v>-20.789473785004777</v>
      </c>
      <c r="AW25">
        <v>22</v>
      </c>
      <c r="AX25">
        <f>IF(Z25&gt;0, (R25*SUMPRODUCT(K25:$K$98, X25:$X$98)-K25*$AZ$3)/Z25, 0)</f>
        <v>10.617817340194101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3.1700000000000001E-3</v>
      </c>
      <c r="Q26" s="4">
        <f t="shared" si="22"/>
        <v>50</v>
      </c>
      <c r="R26">
        <f t="shared" si="0"/>
        <v>50000</v>
      </c>
      <c r="S26">
        <f t="shared" si="1"/>
        <v>15.831237780188555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8.0045965031949322</v>
      </c>
      <c r="AC26">
        <f t="shared" si="19"/>
        <v>11.777725025618651</v>
      </c>
      <c r="AE26">
        <f t="shared" si="2"/>
        <v>0</v>
      </c>
      <c r="AF26">
        <f t="shared" si="3"/>
        <v>0</v>
      </c>
      <c r="AG26">
        <f t="shared" si="3"/>
        <v>-37.197739018099611</v>
      </c>
      <c r="AH26">
        <f t="shared" si="4"/>
        <v>-119.49052287362137</v>
      </c>
      <c r="AI26">
        <f t="shared" si="5"/>
        <v>-156.68826189172097</v>
      </c>
      <c r="AJ26">
        <f t="shared" si="6"/>
        <v>-3.7731285224237183</v>
      </c>
      <c r="AK26">
        <f t="shared" si="20"/>
        <v>0.56032175522364536</v>
      </c>
      <c r="AL26">
        <f t="shared" si="23"/>
        <v>-159.90106865892105</v>
      </c>
      <c r="AN26">
        <f t="shared" si="8"/>
        <v>0</v>
      </c>
      <c r="AO26">
        <f t="shared" si="8"/>
        <v>0</v>
      </c>
      <c r="AP26">
        <f t="shared" si="8"/>
        <v>-4.3070356228814823</v>
      </c>
      <c r="AQ26">
        <f t="shared" si="8"/>
        <v>-13.835516679199356</v>
      </c>
      <c r="AR26">
        <f t="shared" si="8"/>
        <v>-18.142552302080837</v>
      </c>
      <c r="AS26">
        <f t="shared" si="8"/>
        <v>-0.43688136388831977</v>
      </c>
      <c r="AT26">
        <f t="shared" si="8"/>
        <v>6.4878291630828616E-2</v>
      </c>
      <c r="AU26">
        <f t="shared" si="8"/>
        <v>-18.514555374338329</v>
      </c>
      <c r="AW26">
        <v>23</v>
      </c>
      <c r="AX26">
        <f>IF(Z26&gt;0, (R26*SUMPRODUCT(K26:$K$98, X26:$X$98)-K26*$AZ$3)/Z26, 0)</f>
        <v>15.831237780188555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3.2390000000000001E-3</v>
      </c>
      <c r="Q27" s="4">
        <f t="shared" si="22"/>
        <v>50</v>
      </c>
      <c r="R27">
        <f t="shared" si="0"/>
        <v>50000</v>
      </c>
      <c r="S27">
        <f t="shared" si="1"/>
        <v>20.485357344708412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11.777725025618651</v>
      </c>
      <c r="AC27">
        <f t="shared" si="19"/>
        <v>15.038414787300979</v>
      </c>
      <c r="AE27">
        <f t="shared" si="2"/>
        <v>0</v>
      </c>
      <c r="AF27">
        <f t="shared" si="3"/>
        <v>0</v>
      </c>
      <c r="AG27">
        <f t="shared" si="3"/>
        <v>-36.705278151238993</v>
      </c>
      <c r="AH27">
        <f t="shared" si="4"/>
        <v>-120.48347667962464</v>
      </c>
      <c r="AI27">
        <f t="shared" si="5"/>
        <v>-157.18875483086364</v>
      </c>
      <c r="AJ27">
        <f t="shared" si="6"/>
        <v>-3.2606897616823289</v>
      </c>
      <c r="AK27">
        <f t="shared" si="20"/>
        <v>0.82444075179330567</v>
      </c>
      <c r="AL27">
        <f t="shared" si="23"/>
        <v>-159.62500384075267</v>
      </c>
      <c r="AN27">
        <f t="shared" si="8"/>
        <v>0</v>
      </c>
      <c r="AO27">
        <f t="shared" si="8"/>
        <v>0</v>
      </c>
      <c r="AP27">
        <f t="shared" si="8"/>
        <v>-3.7946560520269235</v>
      </c>
      <c r="AQ27">
        <f t="shared" si="8"/>
        <v>-12.45579319867243</v>
      </c>
      <c r="AR27">
        <f t="shared" si="8"/>
        <v>-16.250449250699354</v>
      </c>
      <c r="AS27">
        <f t="shared" si="8"/>
        <v>-0.3370958282067239</v>
      </c>
      <c r="AT27">
        <f t="shared" si="8"/>
        <v>8.5232131341974091E-2</v>
      </c>
      <c r="AU27">
        <f t="shared" si="8"/>
        <v>-16.502312947564103</v>
      </c>
      <c r="AW27">
        <v>24</v>
      </c>
      <c r="AX27">
        <f>IF(Z27&gt;0, (R27*SUMPRODUCT(K27:$K$98, X27:$X$98)-K27*$AZ$3)/Z27, 0)</f>
        <v>20.485357344708412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3.3149999999999998E-3</v>
      </c>
      <c r="Q28" s="4">
        <f t="shared" si="22"/>
        <v>50</v>
      </c>
      <c r="R28">
        <f t="shared" si="0"/>
        <v>50000</v>
      </c>
      <c r="S28">
        <f t="shared" si="1"/>
        <v>24.639416123091323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15.038414787300979</v>
      </c>
      <c r="AC28">
        <f t="shared" si="19"/>
        <v>17.847091625130048</v>
      </c>
      <c r="AE28">
        <f t="shared" si="2"/>
        <v>0</v>
      </c>
      <c r="AF28">
        <f t="shared" si="3"/>
        <v>0</v>
      </c>
      <c r="AG28">
        <f t="shared" si="3"/>
        <v>-36.216547372655249</v>
      </c>
      <c r="AH28">
        <f t="shared" si="4"/>
        <v>-121.67799707135725</v>
      </c>
      <c r="AI28">
        <f t="shared" si="5"/>
        <v>-157.8945444440125</v>
      </c>
      <c r="AJ28">
        <f t="shared" si="6"/>
        <v>-2.8086768378290685</v>
      </c>
      <c r="AK28">
        <f t="shared" si="20"/>
        <v>1.0526890351110687</v>
      </c>
      <c r="AL28">
        <f t="shared" si="23"/>
        <v>-159.65053224673051</v>
      </c>
      <c r="AN28">
        <f t="shared" si="8"/>
        <v>0</v>
      </c>
      <c r="AO28">
        <f t="shared" si="8"/>
        <v>0</v>
      </c>
      <c r="AP28">
        <f t="shared" si="8"/>
        <v>-3.3429733988340935</v>
      </c>
      <c r="AQ28">
        <f t="shared" si="8"/>
        <v>-11.231504296847543</v>
      </c>
      <c r="AR28">
        <f t="shared" si="8"/>
        <v>-14.574477695681637</v>
      </c>
      <c r="AS28">
        <f t="shared" si="8"/>
        <v>-0.25925530278110681</v>
      </c>
      <c r="AT28">
        <f t="shared" si="8"/>
        <v>9.7168606532539961E-2</v>
      </c>
      <c r="AU28">
        <f t="shared" si="8"/>
        <v>-14.736564391930205</v>
      </c>
      <c r="AW28">
        <v>25</v>
      </c>
      <c r="AX28">
        <f>IF(Z28&gt;0, (R28*SUMPRODUCT(K28:$K$98, X28:$X$98)-K28*$AZ$3)/Z28, 0)</f>
        <v>24.639416123091323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3.3969999999999998E-3</v>
      </c>
      <c r="Q29" s="4">
        <f t="shared" si="22"/>
        <v>50</v>
      </c>
      <c r="R29">
        <f t="shared" si="0"/>
        <v>50000</v>
      </c>
      <c r="S29">
        <f t="shared" si="1"/>
        <v>28.328870869836788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17.847091625130048</v>
      </c>
      <c r="AC29">
        <f t="shared" si="19"/>
        <v>20.24457843230168</v>
      </c>
      <c r="AE29">
        <f t="shared" si="2"/>
        <v>0</v>
      </c>
      <c r="AF29">
        <f t="shared" si="3"/>
        <v>0</v>
      </c>
      <c r="AG29">
        <f t="shared" si="3"/>
        <v>-35.731354287503791</v>
      </c>
      <c r="AH29">
        <f t="shared" si="4"/>
        <v>-123.02761142490989</v>
      </c>
      <c r="AI29">
        <f t="shared" si="5"/>
        <v>-158.75896571241367</v>
      </c>
      <c r="AJ29">
        <f t="shared" si="6"/>
        <v>-2.3974868071716315</v>
      </c>
      <c r="AK29">
        <f t="shared" si="20"/>
        <v>1.2492964137591034</v>
      </c>
      <c r="AL29">
        <f t="shared" si="23"/>
        <v>-159.90715610582618</v>
      </c>
      <c r="AN29">
        <f t="shared" si="8"/>
        <v>0</v>
      </c>
      <c r="AO29">
        <f t="shared" si="8"/>
        <v>0</v>
      </c>
      <c r="AP29">
        <f t="shared" si="8"/>
        <v>-2.944810343044566</v>
      </c>
      <c r="AQ29">
        <f t="shared" si="8"/>
        <v>-10.139357710570909</v>
      </c>
      <c r="AR29">
        <f t="shared" si="8"/>
        <v>-13.084168053615473</v>
      </c>
      <c r="AS29">
        <f t="shared" si="8"/>
        <v>-0.19758959848720412</v>
      </c>
      <c r="AT29">
        <f t="shared" si="8"/>
        <v>0.10296114082787271</v>
      </c>
      <c r="AU29">
        <f t="shared" si="8"/>
        <v>-13.178796511274802</v>
      </c>
      <c r="AW29">
        <v>26</v>
      </c>
      <c r="AX29">
        <f>IF(Z29&gt;0, (R29*SUMPRODUCT(K29:$K$98, X29:$X$98)-K29*$AZ$3)/Z29, 0)</f>
        <v>28.328870869836788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3.4910000000000002E-3</v>
      </c>
      <c r="Q30" s="4">
        <f t="shared" si="22"/>
        <v>50</v>
      </c>
      <c r="R30">
        <f t="shared" si="0"/>
        <v>50000</v>
      </c>
      <c r="S30">
        <f t="shared" si="1"/>
        <v>31.594898543077623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20.24457843230168</v>
      </c>
      <c r="AC30">
        <f t="shared" si="19"/>
        <v>22.273962778890791</v>
      </c>
      <c r="AE30">
        <f t="shared" si="2"/>
        <v>0</v>
      </c>
      <c r="AF30">
        <f t="shared" si="3"/>
        <v>0</v>
      </c>
      <c r="AG30">
        <f t="shared" si="3"/>
        <v>-35.249302586811076</v>
      </c>
      <c r="AH30">
        <f t="shared" si="4"/>
        <v>-124.73815781767574</v>
      </c>
      <c r="AI30">
        <f t="shared" si="5"/>
        <v>-159.98746040448682</v>
      </c>
      <c r="AJ30">
        <f t="shared" si="6"/>
        <v>-2.0293843465891115</v>
      </c>
      <c r="AK30">
        <f t="shared" si="20"/>
        <v>1.4171204902611176</v>
      </c>
      <c r="AL30">
        <f t="shared" si="23"/>
        <v>-160.59972426081484</v>
      </c>
      <c r="AN30">
        <f t="shared" si="8"/>
        <v>0</v>
      </c>
      <c r="AO30">
        <f t="shared" si="8"/>
        <v>0</v>
      </c>
      <c r="AP30">
        <f t="shared" si="8"/>
        <v>-2.593823130987992</v>
      </c>
      <c r="AQ30">
        <f t="shared" si="8"/>
        <v>-9.1788686674719457</v>
      </c>
      <c r="AR30">
        <f t="shared" si="8"/>
        <v>-11.772691798459938</v>
      </c>
      <c r="AS30">
        <f t="shared" si="8"/>
        <v>-0.14933243138311972</v>
      </c>
      <c r="AT30">
        <f t="shared" si="8"/>
        <v>0.1042789399303366</v>
      </c>
      <c r="AU30">
        <f t="shared" si="8"/>
        <v>-11.817745289912724</v>
      </c>
      <c r="AW30">
        <v>27</v>
      </c>
      <c r="AX30">
        <f>IF(Z30&gt;0, (R30*SUMPRODUCT(K30:$K$98, X30:$X$98)-K30*$AZ$3)/Z30, 0)</f>
        <v>31.594898543077623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3.5990000000000002E-3</v>
      </c>
      <c r="Q31" s="4">
        <f t="shared" si="22"/>
        <v>50</v>
      </c>
      <c r="R31">
        <f t="shared" si="0"/>
        <v>50000</v>
      </c>
      <c r="S31">
        <f t="shared" si="1"/>
        <v>34.455103074480718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22.273962778890791</v>
      </c>
      <c r="AC31">
        <f t="shared" si="19"/>
        <v>23.960042376740244</v>
      </c>
      <c r="AE31">
        <f t="shared" si="2"/>
        <v>0</v>
      </c>
      <c r="AF31">
        <f t="shared" si="3"/>
        <v>0</v>
      </c>
      <c r="AG31">
        <f t="shared" si="3"/>
        <v>-34.769947320933028</v>
      </c>
      <c r="AH31">
        <f t="shared" si="4"/>
        <v>-126.86224000993307</v>
      </c>
      <c r="AI31">
        <f t="shared" si="5"/>
        <v>-161.63218733086609</v>
      </c>
      <c r="AJ31">
        <f t="shared" si="6"/>
        <v>-1.6860795978494529</v>
      </c>
      <c r="AK31">
        <f t="shared" si="20"/>
        <v>1.5591773945223555</v>
      </c>
      <c r="AL31">
        <f t="shared" si="23"/>
        <v>-161.75908953419318</v>
      </c>
      <c r="AN31">
        <f t="shared" si="8"/>
        <v>0</v>
      </c>
      <c r="AO31">
        <f t="shared" si="8"/>
        <v>0</v>
      </c>
      <c r="AP31">
        <f t="shared" si="8"/>
        <v>-2.2844194019907911</v>
      </c>
      <c r="AQ31">
        <f t="shared" si="8"/>
        <v>-8.3349727218087359</v>
      </c>
      <c r="AR31">
        <f t="shared" si="8"/>
        <v>-10.619392123799527</v>
      </c>
      <c r="AS31">
        <f t="shared" si="8"/>
        <v>-0.11077707167848429</v>
      </c>
      <c r="AT31">
        <f t="shared" si="8"/>
        <v>0.10243947332781694</v>
      </c>
      <c r="AU31">
        <f t="shared" si="8"/>
        <v>-10.627729722150193</v>
      </c>
      <c r="AW31">
        <v>28</v>
      </c>
      <c r="AX31">
        <f>IF(Z31&gt;0, (R31*SUMPRODUCT(K31:$K$98, X31:$X$98)-K31*$AZ$3)/Z31, 0)</f>
        <v>34.455103074480718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3.7169999999999998E-3</v>
      </c>
      <c r="Q32" s="4">
        <f t="shared" si="22"/>
        <v>50</v>
      </c>
      <c r="R32">
        <f t="shared" si="0"/>
        <v>50000</v>
      </c>
      <c r="S32">
        <f t="shared" si="1"/>
        <v>36.925772674585069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23.960042376740244</v>
      </c>
      <c r="AC32">
        <f t="shared" si="19"/>
        <v>25.325916320397056</v>
      </c>
      <c r="AE32">
        <f t="shared" si="2"/>
        <v>0</v>
      </c>
      <c r="AF32">
        <f t="shared" si="3"/>
        <v>0</v>
      </c>
      <c r="AG32">
        <f t="shared" si="3"/>
        <v>-34.293007953531799</v>
      </c>
      <c r="AH32">
        <f t="shared" si="4"/>
        <v>-129.23989419190806</v>
      </c>
      <c r="AI32">
        <f t="shared" si="5"/>
        <v>-163.53290214543986</v>
      </c>
      <c r="AJ32">
        <f t="shared" si="6"/>
        <v>-1.3658739436568119</v>
      </c>
      <c r="AK32">
        <f t="shared" si="20"/>
        <v>1.6772029663718173</v>
      </c>
      <c r="AL32">
        <f t="shared" si="23"/>
        <v>-163.22157312272486</v>
      </c>
      <c r="AN32">
        <f t="shared" si="8"/>
        <v>0</v>
      </c>
      <c r="AO32">
        <f t="shared" si="8"/>
        <v>0</v>
      </c>
      <c r="AP32">
        <f t="shared" si="8"/>
        <v>-2.0116821616550751</v>
      </c>
      <c r="AQ32">
        <f t="shared" si="8"/>
        <v>-7.5814168903569374</v>
      </c>
      <c r="AR32">
        <f t="shared" si="8"/>
        <v>-9.593099052012013</v>
      </c>
      <c r="AS32">
        <f t="shared" si="8"/>
        <v>-8.012432887914385E-2</v>
      </c>
      <c r="AT32">
        <f t="shared" si="8"/>
        <v>9.8387382451170402E-2</v>
      </c>
      <c r="AU32">
        <f t="shared" si="8"/>
        <v>-9.5748359984399869</v>
      </c>
      <c r="AW32">
        <v>29</v>
      </c>
      <c r="AX32">
        <f>IF(Z32&gt;0, (R32*SUMPRODUCT(K32:$K$98, X32:$X$98)-K32*$AZ$3)/Z32, 0)</f>
        <v>36.925772674585069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3.852E-3</v>
      </c>
      <c r="Q33" s="4">
        <f t="shared" si="22"/>
        <v>50</v>
      </c>
      <c r="R33">
        <f t="shared" si="0"/>
        <v>50000</v>
      </c>
      <c r="S33">
        <f t="shared" si="1"/>
        <v>39.041315779837952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25.325916320397056</v>
      </c>
      <c r="AC33">
        <f t="shared" si="19"/>
        <v>26.405969667062934</v>
      </c>
      <c r="AE33">
        <f t="shared" si="2"/>
        <v>0</v>
      </c>
      <c r="AF33">
        <f t="shared" si="3"/>
        <v>0</v>
      </c>
      <c r="AG33">
        <f t="shared" si="3"/>
        <v>-33.817981207359473</v>
      </c>
      <c r="AH33">
        <f t="shared" si="4"/>
        <v>-132.09666663700446</v>
      </c>
      <c r="AI33">
        <f t="shared" si="5"/>
        <v>-165.91464784436394</v>
      </c>
      <c r="AJ33">
        <f t="shared" si="6"/>
        <v>-1.0800533466658777</v>
      </c>
      <c r="AK33">
        <f t="shared" si="20"/>
        <v>1.7728141424277941</v>
      </c>
      <c r="AL33">
        <f t="shared" si="23"/>
        <v>-165.22188704860204</v>
      </c>
      <c r="AN33">
        <f t="shared" si="8"/>
        <v>0</v>
      </c>
      <c r="AO33">
        <f t="shared" si="8"/>
        <v>0</v>
      </c>
      <c r="AP33">
        <f t="shared" si="8"/>
        <v>-1.7712645895998469</v>
      </c>
      <c r="AQ33">
        <f t="shared" si="8"/>
        <v>-6.9187497202637021</v>
      </c>
      <c r="AR33">
        <f t="shared" si="8"/>
        <v>-8.6900143098635496</v>
      </c>
      <c r="AS33">
        <f t="shared" si="8"/>
        <v>-5.6569321394375739E-2</v>
      </c>
      <c r="AT33">
        <f t="shared" si="8"/>
        <v>9.2853647743491474E-2</v>
      </c>
      <c r="AU33">
        <f t="shared" si="8"/>
        <v>-8.6537299835144346</v>
      </c>
      <c r="AW33">
        <v>30</v>
      </c>
      <c r="AX33">
        <f>IF(Z33&gt;0, (R33*SUMPRODUCT(K33:$K$98, X33:$X$98)-K33*$AZ$3)/Z33, 0)</f>
        <v>39.041315779837952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4.0049999999999999E-3</v>
      </c>
      <c r="Q34" s="4">
        <f t="shared" si="22"/>
        <v>50</v>
      </c>
      <c r="R34">
        <f t="shared" si="0"/>
        <v>50000</v>
      </c>
      <c r="S34">
        <f t="shared" si="1"/>
        <v>40.817510374928837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26.405969667062934</v>
      </c>
      <c r="AC34">
        <f t="shared" si="19"/>
        <v>27.220675515569638</v>
      </c>
      <c r="AE34">
        <f t="shared" si="2"/>
        <v>0</v>
      </c>
      <c r="AF34">
        <f t="shared" si="3"/>
        <v>0</v>
      </c>
      <c r="AG34">
        <f t="shared" si="3"/>
        <v>-33.344360380550398</v>
      </c>
      <c r="AH34">
        <f t="shared" si="4"/>
        <v>-135.44101473547468</v>
      </c>
      <c r="AI34">
        <f t="shared" si="5"/>
        <v>-168.78537511602508</v>
      </c>
      <c r="AJ34">
        <f t="shared" si="6"/>
        <v>-0.81470584850670491</v>
      </c>
      <c r="AK34">
        <f t="shared" si="20"/>
        <v>1.8484178766944055</v>
      </c>
      <c r="AL34">
        <f t="shared" si="23"/>
        <v>-167.75166308783739</v>
      </c>
      <c r="AN34">
        <f t="shared" si="8"/>
        <v>0</v>
      </c>
      <c r="AO34">
        <f t="shared" si="8"/>
        <v>0</v>
      </c>
      <c r="AP34">
        <f t="shared" si="8"/>
        <v>-1.5593375259129469</v>
      </c>
      <c r="AQ34">
        <f t="shared" si="8"/>
        <v>-6.3338523940601661</v>
      </c>
      <c r="AR34">
        <f t="shared" si="8"/>
        <v>-7.8931899199731133</v>
      </c>
      <c r="AS34">
        <f t="shared" si="8"/>
        <v>-3.8099438335553508E-2</v>
      </c>
      <c r="AT34">
        <f t="shared" si="8"/>
        <v>8.6440625215265868E-2</v>
      </c>
      <c r="AU34">
        <f t="shared" ref="AU34:AU97" si="24">AL34*$K34</f>
        <v>-7.8448487330934009</v>
      </c>
      <c r="AW34">
        <v>31</v>
      </c>
      <c r="AX34">
        <f>IF(Z34&gt;0, (R34*SUMPRODUCT(K34:$K$98, X34:$X$98)-K34*$AZ$3)/Z34, 0)</f>
        <v>40.817510374928837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4.1640000000000002E-3</v>
      </c>
      <c r="Q35" s="4">
        <f t="shared" si="22"/>
        <v>50</v>
      </c>
      <c r="R35">
        <f t="shared" si="0"/>
        <v>50000</v>
      </c>
      <c r="S35">
        <f t="shared" si="1"/>
        <v>42.272502823621529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27.220675515569638</v>
      </c>
      <c r="AC35">
        <f t="shared" si="19"/>
        <v>27.79169416505443</v>
      </c>
      <c r="AE35">
        <f t="shared" si="2"/>
        <v>0</v>
      </c>
      <c r="AF35">
        <f t="shared" ref="AF35:AG66" si="25">-$Z35*P35</f>
        <v>0</v>
      </c>
      <c r="AG35">
        <f t="shared" si="25"/>
        <v>-32.872070860120282</v>
      </c>
      <c r="AH35">
        <f t="shared" si="4"/>
        <v>-138.84591662461185</v>
      </c>
      <c r="AI35">
        <f t="shared" ref="AI35:AI66" si="26">SUM(AE35:AH35)</f>
        <v>-171.71798748473213</v>
      </c>
      <c r="AJ35">
        <f t="shared" si="6"/>
        <v>-0.57101864948479175</v>
      </c>
      <c r="AK35">
        <f t="shared" si="20"/>
        <v>1.9054472860898748</v>
      </c>
      <c r="AL35">
        <f t="shared" si="23"/>
        <v>-170.38355884812705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-5.7973941588406346</v>
      </c>
      <c r="AR35">
        <f t="shared" si="27"/>
        <v>-7.1699397563369889</v>
      </c>
      <c r="AS35">
        <f t="shared" si="27"/>
        <v>-2.3842402164856998E-2</v>
      </c>
      <c r="AT35">
        <f t="shared" si="27"/>
        <v>7.9560344552459472E-2</v>
      </c>
      <c r="AU35">
        <f t="shared" si="24"/>
        <v>-7.1142218139493858</v>
      </c>
      <c r="AW35">
        <v>32</v>
      </c>
      <c r="AX35">
        <f>IF(Z35&gt;0, (R35*SUMPRODUCT(K35:$K$98, X35:$X$98)-K35*$AZ$3)/Z35, 0)</f>
        <v>42.272502823621529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4.3350000000000003E-3</v>
      </c>
      <c r="Q36" s="4">
        <f t="shared" si="22"/>
        <v>50</v>
      </c>
      <c r="R36">
        <f t="shared" si="0"/>
        <v>50000</v>
      </c>
      <c r="S36">
        <f t="shared" si="1"/>
        <v>43.45466812988586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27.79169416505443</v>
      </c>
      <c r="AC36">
        <f t="shared" si="19"/>
        <v>28.159363437950361</v>
      </c>
      <c r="AE36">
        <f t="shared" si="2"/>
        <v>0</v>
      </c>
      <c r="AF36">
        <f t="shared" si="25"/>
        <v>0</v>
      </c>
      <c r="AG36">
        <f t="shared" si="25"/>
        <v>-32.400849724340453</v>
      </c>
      <c r="AH36">
        <f t="shared" si="4"/>
        <v>-142.50042717862141</v>
      </c>
      <c r="AI36">
        <f t="shared" si="26"/>
        <v>-174.90127690296185</v>
      </c>
      <c r="AJ36">
        <f t="shared" si="6"/>
        <v>-0.36766927289593099</v>
      </c>
      <c r="AK36">
        <f t="shared" si="20"/>
        <v>1.9454185915538103</v>
      </c>
      <c r="AL36">
        <f t="shared" si="23"/>
        <v>-173.32352758430397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-5.3124867545952608</v>
      </c>
      <c r="AR36">
        <f t="shared" si="27"/>
        <v>-6.5204065370561919</v>
      </c>
      <c r="AS36">
        <f t="shared" si="27"/>
        <v>-1.370689324238277E-2</v>
      </c>
      <c r="AT36">
        <f t="shared" si="27"/>
        <v>7.2526172057142388E-2</v>
      </c>
      <c r="AU36">
        <f t="shared" si="24"/>
        <v>-6.4615872582414324</v>
      </c>
      <c r="AW36">
        <v>33</v>
      </c>
      <c r="AX36">
        <f>IF(Z36&gt;0, (R36*SUMPRODUCT(K36:$K$98, X36:$X$98)-K36*$AZ$3)/Z36, 0)</f>
        <v>43.45466812988586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4.522E-3</v>
      </c>
      <c r="Q37" s="4">
        <f t="shared" si="22"/>
        <v>50</v>
      </c>
      <c r="R37">
        <f t="shared" si="0"/>
        <v>50000</v>
      </c>
      <c r="S37">
        <f t="shared" si="1"/>
        <v>44.395724085723302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28.159363437950361</v>
      </c>
      <c r="AC37">
        <f t="shared" si="19"/>
        <v>28.351397604548481</v>
      </c>
      <c r="AE37">
        <f t="shared" si="2"/>
        <v>0</v>
      </c>
      <c r="AF37">
        <f t="shared" si="25"/>
        <v>0</v>
      </c>
      <c r="AG37">
        <f t="shared" si="25"/>
        <v>-31.930324584643582</v>
      </c>
      <c r="AH37">
        <f t="shared" si="4"/>
        <v>-146.51664245346751</v>
      </c>
      <c r="AI37">
        <f t="shared" si="26"/>
        <v>-178.4469670381111</v>
      </c>
      <c r="AJ37">
        <f t="shared" si="6"/>
        <v>-0.19203416659811978</v>
      </c>
      <c r="AK37">
        <f t="shared" si="20"/>
        <v>1.9711554406565255</v>
      </c>
      <c r="AL37">
        <f t="shared" si="23"/>
        <v>-176.66784576405269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-4.8769761216860097</v>
      </c>
      <c r="AR37">
        <f t="shared" si="27"/>
        <v>-5.9398139532753262</v>
      </c>
      <c r="AS37">
        <f t="shared" si="27"/>
        <v>-6.3920796256598817E-3</v>
      </c>
      <c r="AT37">
        <f t="shared" si="27"/>
        <v>6.561219159295463E-2</v>
      </c>
      <c r="AU37">
        <f t="shared" si="24"/>
        <v>-5.8805938413080314</v>
      </c>
      <c r="AW37">
        <v>34</v>
      </c>
      <c r="AX37">
        <f>IF(Z37&gt;0, (R37*SUMPRODUCT(K37:$K$98, X37:$X$98)-K37*$AZ$3)/Z37, 0)</f>
        <v>44.395724085723302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4.7470000000000004E-3</v>
      </c>
      <c r="Q38" s="4">
        <f t="shared" si="22"/>
        <v>50</v>
      </c>
      <c r="R38">
        <f t="shared" si="0"/>
        <v>50000</v>
      </c>
      <c r="S38">
        <f t="shared" si="1"/>
        <v>45.120264389175667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28.351397604548481</v>
      </c>
      <c r="AC38">
        <f t="shared" si="19"/>
        <v>28.389172305356581</v>
      </c>
      <c r="AE38">
        <f t="shared" si="2"/>
        <v>0</v>
      </c>
      <c r="AF38">
        <f t="shared" si="25"/>
        <v>0</v>
      </c>
      <c r="AG38">
        <f t="shared" si="25"/>
        <v>-31.459448087993842</v>
      </c>
      <c r="AH38">
        <f t="shared" si="4"/>
        <v>-151.5732508033031</v>
      </c>
      <c r="AI38">
        <f t="shared" si="26"/>
        <v>-183.03269889129695</v>
      </c>
      <c r="AJ38">
        <f t="shared" si="6"/>
        <v>-3.7774700808100192E-2</v>
      </c>
      <c r="AK38">
        <f t="shared" si="20"/>
        <v>1.9845978323183939</v>
      </c>
      <c r="AL38">
        <f t="shared" si="23"/>
        <v>-181.08587575978663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-4.5047242737093596</v>
      </c>
      <c r="AR38">
        <f t="shared" si="27"/>
        <v>-5.4396922755726349</v>
      </c>
      <c r="AS38">
        <f t="shared" si="27"/>
        <v>-1.1226559485959726E-3</v>
      </c>
      <c r="AT38">
        <f t="shared" si="27"/>
        <v>5.898181889888466E-2</v>
      </c>
      <c r="AU38">
        <f t="shared" si="24"/>
        <v>-5.3818331126223455</v>
      </c>
      <c r="AW38">
        <v>35</v>
      </c>
      <c r="AX38">
        <f>IF(Z38&gt;0, (R38*SUMPRODUCT(K38:$K$98, X38:$X$98)-K38*$AZ$3)/Z38, 0)</f>
        <v>45.120264389175667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4.9870000000000001E-3</v>
      </c>
      <c r="Q39" s="4">
        <f t="shared" si="22"/>
        <v>50</v>
      </c>
      <c r="R39">
        <f t="shared" si="0"/>
        <v>50000</v>
      </c>
      <c r="S39">
        <f t="shared" si="1"/>
        <v>45.618707293499071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28.389172305356581</v>
      </c>
      <c r="AC39">
        <f t="shared" si="19"/>
        <v>28.272618408874063</v>
      </c>
      <c r="AE39">
        <f t="shared" si="2"/>
        <v>0</v>
      </c>
      <c r="AF39">
        <f t="shared" si="25"/>
        <v>0</v>
      </c>
      <c r="AG39">
        <f t="shared" si="25"/>
        <v>-30.98796533949908</v>
      </c>
      <c r="AH39">
        <f t="shared" si="4"/>
        <v>-156.88826761482528</v>
      </c>
      <c r="AI39">
        <f t="shared" si="26"/>
        <v>-187.87623295432437</v>
      </c>
      <c r="AJ39">
        <f t="shared" si="6"/>
        <v>0.11655389648251813</v>
      </c>
      <c r="AK39">
        <f t="shared" si="20"/>
        <v>1.9872420613749608</v>
      </c>
      <c r="AL39">
        <f t="shared" si="23"/>
        <v>-185.77243699646689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-4.1631119868679933</v>
      </c>
      <c r="AR39">
        <f t="shared" si="27"/>
        <v>-4.9853938050995561</v>
      </c>
      <c r="AS39">
        <f t="shared" si="27"/>
        <v>3.0928184174601118E-3</v>
      </c>
      <c r="AT39">
        <f t="shared" si="27"/>
        <v>5.2732504299362826E-2</v>
      </c>
      <c r="AU39">
        <f t="shared" si="24"/>
        <v>-4.9295684823827335</v>
      </c>
      <c r="AW39">
        <v>36</v>
      </c>
      <c r="AX39">
        <f>IF(Z39&gt;0, (R39*SUMPRODUCT(K39:$K$98, X39:$X$98)-K39*$AZ$3)/Z39, 0)</f>
        <v>45.618707293499071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5.2249999999999996E-3</v>
      </c>
      <c r="Q40" s="4">
        <f t="shared" si="22"/>
        <v>50</v>
      </c>
      <c r="R40">
        <f t="shared" si="0"/>
        <v>50000</v>
      </c>
      <c r="S40">
        <f t="shared" si="1"/>
        <v>45.922395259783698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28.272618408874063</v>
      </c>
      <c r="AC40">
        <f t="shared" si="19"/>
        <v>28.027515687387218</v>
      </c>
      <c r="AE40">
        <f t="shared" si="2"/>
        <v>0</v>
      </c>
      <c r="AF40">
        <f t="shared" si="25"/>
        <v>0</v>
      </c>
      <c r="AG40">
        <f t="shared" si="25"/>
        <v>-30.516173567205207</v>
      </c>
      <c r="AH40">
        <f t="shared" si="4"/>
        <v>-161.91211889888268</v>
      </c>
      <c r="AI40">
        <f t="shared" si="26"/>
        <v>-192.4282924660879</v>
      </c>
      <c r="AJ40">
        <f t="shared" si="6"/>
        <v>0.24510272148684464</v>
      </c>
      <c r="AK40">
        <f t="shared" si="20"/>
        <v>1.9790832886211847</v>
      </c>
      <c r="AL40">
        <f t="shared" si="23"/>
        <v>-190.20410645597988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-3.836091518089209</v>
      </c>
      <c r="AR40">
        <f t="shared" si="27"/>
        <v>-4.559093819472233</v>
      </c>
      <c r="AS40">
        <f t="shared" si="27"/>
        <v>5.8070790336791451E-3</v>
      </c>
      <c r="AT40">
        <f t="shared" si="27"/>
        <v>4.6889291973339832E-2</v>
      </c>
      <c r="AU40">
        <f t="shared" si="24"/>
        <v>-4.5063974484652149</v>
      </c>
      <c r="AW40">
        <v>37</v>
      </c>
      <c r="AX40">
        <f>IF(Z40&gt;0, (R40*SUMPRODUCT(K40:$K$98, X40:$X$98)-K40*$AZ$3)/Z40, 0)</f>
        <v>45.922395259783698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5.4879999999999998E-3</v>
      </c>
      <c r="Q41" s="4">
        <f t="shared" si="22"/>
        <v>50</v>
      </c>
      <c r="R41">
        <f t="shared" si="0"/>
        <v>50000</v>
      </c>
      <c r="S41">
        <f t="shared" si="1"/>
        <v>46.082531525730374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28.027515687387218</v>
      </c>
      <c r="AC41">
        <f t="shared" si="19"/>
        <v>27.68964672767401</v>
      </c>
      <c r="AE41">
        <f t="shared" si="2"/>
        <v>0</v>
      </c>
      <c r="AF41">
        <f t="shared" si="25"/>
        <v>0</v>
      </c>
      <c r="AG41">
        <f t="shared" si="25"/>
        <v>-30.043539070996328</v>
      </c>
      <c r="AH41">
        <f t="shared" si="4"/>
        <v>-167.47276053682216</v>
      </c>
      <c r="AI41">
        <f t="shared" si="26"/>
        <v>-197.5162996078185</v>
      </c>
      <c r="AJ41">
        <f t="shared" si="6"/>
        <v>0.33786895971320874</v>
      </c>
      <c r="AK41">
        <f t="shared" si="20"/>
        <v>1.9619260981171054</v>
      </c>
      <c r="AL41">
        <f t="shared" si="23"/>
        <v>-195.21650454998817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-3.5427112767768181</v>
      </c>
      <c r="AR41">
        <f t="shared" si="27"/>
        <v>-4.178250956901107</v>
      </c>
      <c r="AS41">
        <f t="shared" si="27"/>
        <v>7.1472648436201013E-3</v>
      </c>
      <c r="AT41">
        <f t="shared" si="27"/>
        <v>4.1502496822305612E-2</v>
      </c>
      <c r="AU41">
        <f t="shared" si="24"/>
        <v>-4.129601195235181</v>
      </c>
      <c r="AW41">
        <v>38</v>
      </c>
      <c r="AX41">
        <f>IF(Z41&gt;0, (R41*SUMPRODUCT(K41:$K$98, X41:$X$98)-K41*$AZ$3)/Z41, 0)</f>
        <v>46.082531525730374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5.7670000000000004E-3</v>
      </c>
      <c r="Q42" s="4">
        <f t="shared" si="22"/>
        <v>50</v>
      </c>
      <c r="R42">
        <f t="shared" si="0"/>
        <v>50000</v>
      </c>
      <c r="S42">
        <f t="shared" si="1"/>
        <v>46.111757893228855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27.68964672767401</v>
      </c>
      <c r="AC42">
        <f t="shared" si="19"/>
        <v>27.270348449447198</v>
      </c>
      <c r="AE42">
        <f t="shared" si="2"/>
        <v>0</v>
      </c>
      <c r="AF42">
        <f t="shared" si="25"/>
        <v>0</v>
      </c>
      <c r="AG42">
        <f t="shared" si="25"/>
        <v>-29.569842590463928</v>
      </c>
      <c r="AH42">
        <f t="shared" si="4"/>
        <v>-173.26108982243582</v>
      </c>
      <c r="AI42">
        <f t="shared" si="26"/>
        <v>-202.83093241289976</v>
      </c>
      <c r="AJ42">
        <f t="shared" si="6"/>
        <v>0.41929827822681176</v>
      </c>
      <c r="AK42">
        <f t="shared" si="20"/>
        <v>1.9382752709371809</v>
      </c>
      <c r="AL42">
        <f t="shared" si="23"/>
        <v>-200.47335886373577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-3.2724619064971199</v>
      </c>
      <c r="AR42">
        <f t="shared" si="27"/>
        <v>-3.8309611261290573</v>
      </c>
      <c r="AS42">
        <f t="shared" si="27"/>
        <v>7.9194794651429711E-3</v>
      </c>
      <c r="AT42">
        <f t="shared" si="27"/>
        <v>3.6609096681475183E-2</v>
      </c>
      <c r="AU42">
        <f t="shared" si="24"/>
        <v>-3.7864325499824392</v>
      </c>
      <c r="AW42">
        <v>39</v>
      </c>
      <c r="AX42">
        <f>IF(Z42&gt;0, (R42*SUMPRODUCT(K42:$K$98, X42:$X$98)-K42*$AZ$3)/Z42, 0)</f>
        <v>46.111757893228855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6.0780000000000001E-3</v>
      </c>
      <c r="Q43" s="4">
        <f t="shared" si="22"/>
        <v>50</v>
      </c>
      <c r="R43">
        <f t="shared" si="0"/>
        <v>50000</v>
      </c>
      <c r="S43">
        <f t="shared" si="1"/>
        <v>46.033997896018661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27.270348449447198</v>
      </c>
      <c r="AC43">
        <f t="shared" si="19"/>
        <v>26.786648148798299</v>
      </c>
      <c r="AE43">
        <f t="shared" si="2"/>
        <v>0</v>
      </c>
      <c r="AF43">
        <f t="shared" si="25"/>
        <v>0</v>
      </c>
      <c r="AG43">
        <f t="shared" si="25"/>
        <v>-29.094418661294451</v>
      </c>
      <c r="AH43">
        <f t="shared" si="4"/>
        <v>-179.72550326483977</v>
      </c>
      <c r="AI43">
        <f t="shared" si="26"/>
        <v>-208.81992192613421</v>
      </c>
      <c r="AJ43">
        <f t="shared" si="6"/>
        <v>0.48370030064889846</v>
      </c>
      <c r="AK43">
        <f t="shared" si="20"/>
        <v>1.9089243914613041</v>
      </c>
      <c r="AL43">
        <f t="shared" si="23"/>
        <v>-206.427297234024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-3.0308555865383147</v>
      </c>
      <c r="AR43">
        <f t="shared" si="27"/>
        <v>-3.5214981483050058</v>
      </c>
      <c r="AS43">
        <f t="shared" si="27"/>
        <v>8.1570268648610833E-3</v>
      </c>
      <c r="AT43">
        <f t="shared" si="27"/>
        <v>3.2191725999031404E-2</v>
      </c>
      <c r="AU43">
        <f t="shared" si="24"/>
        <v>-3.481149395441113</v>
      </c>
      <c r="AW43">
        <v>40</v>
      </c>
      <c r="AX43">
        <f>IF(Z43&gt;0, (R43*SUMPRODUCT(K43:$K$98, X43:$X$98)-K43*$AZ$3)/Z43, 0)</f>
        <v>46.033997896018661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6.4359999999999999E-3</v>
      </c>
      <c r="Q44" s="4">
        <f t="shared" si="22"/>
        <v>50</v>
      </c>
      <c r="R44">
        <f t="shared" si="0"/>
        <v>50000</v>
      </c>
      <c r="S44">
        <f t="shared" si="1"/>
        <v>45.858180635344468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26.786648148798299</v>
      </c>
      <c r="AC44">
        <f t="shared" si="19"/>
        <v>26.245758281767323</v>
      </c>
      <c r="AE44">
        <f t="shared" si="2"/>
        <v>0</v>
      </c>
      <c r="AF44">
        <f t="shared" si="25"/>
        <v>0</v>
      </c>
      <c r="AG44">
        <f t="shared" si="25"/>
        <v>-28.616222796177414</v>
      </c>
      <c r="AH44">
        <f t="shared" si="4"/>
        <v>-187.25167850409107</v>
      </c>
      <c r="AI44">
        <f t="shared" si="26"/>
        <v>-215.8679013002685</v>
      </c>
      <c r="AJ44">
        <f t="shared" si="6"/>
        <v>0.54088986703097675</v>
      </c>
      <c r="AK44">
        <f t="shared" si="20"/>
        <v>1.8750653704158811</v>
      </c>
      <c r="AL44">
        <f t="shared" si="23"/>
        <v>-213.45194606282163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-2.8194424352950236</v>
      </c>
      <c r="AR44">
        <f t="shared" si="27"/>
        <v>-3.2503159715642149</v>
      </c>
      <c r="AS44">
        <f t="shared" si="27"/>
        <v>8.1441611424321637E-3</v>
      </c>
      <c r="AT44">
        <f t="shared" si="27"/>
        <v>2.8232798320081361E-2</v>
      </c>
      <c r="AU44">
        <f t="shared" si="24"/>
        <v>-3.2139390121017013</v>
      </c>
      <c r="AW44">
        <v>41</v>
      </c>
      <c r="AX44">
        <f>IF(Z44&gt;0, (R44*SUMPRODUCT(K44:$K$98, X44:$X$98)-K44*$AZ$3)/Z44, 0)</f>
        <v>45.858180635344468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6.8199999999999997E-3</v>
      </c>
      <c r="Q45" s="4">
        <f t="shared" si="22"/>
        <v>50</v>
      </c>
      <c r="R45">
        <f t="shared" si="0"/>
        <v>50000</v>
      </c>
      <c r="S45">
        <f t="shared" si="1"/>
        <v>45.583068382838348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26.245758281767323</v>
      </c>
      <c r="AC45">
        <f t="shared" si="19"/>
        <v>25.649499524603854</v>
      </c>
      <c r="AE45">
        <f t="shared" si="2"/>
        <v>0</v>
      </c>
      <c r="AF45">
        <f t="shared" si="25"/>
        <v>0</v>
      </c>
      <c r="AG45">
        <f t="shared" si="25"/>
        <v>-28.134897928745712</v>
      </c>
      <c r="AH45">
        <f t="shared" si="4"/>
        <v>-195.16263946992996</v>
      </c>
      <c r="AI45">
        <f t="shared" si="26"/>
        <v>-223.29753739867567</v>
      </c>
      <c r="AJ45">
        <f t="shared" si="6"/>
        <v>0.59625875716346854</v>
      </c>
      <c r="AK45">
        <f t="shared" si="20"/>
        <v>1.8372030797237127</v>
      </c>
      <c r="AL45">
        <f t="shared" si="23"/>
        <v>-220.8640755617885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-2.6237120690677531</v>
      </c>
      <c r="AR45">
        <f t="shared" si="27"/>
        <v>-3.0019497863794884</v>
      </c>
      <c r="AS45">
        <f t="shared" si="27"/>
        <v>8.0159363580352208E-3</v>
      </c>
      <c r="AT45">
        <f t="shared" si="27"/>
        <v>2.469884557152777E-2</v>
      </c>
      <c r="AU45">
        <f t="shared" si="24"/>
        <v>-2.9692350044499256</v>
      </c>
      <c r="AW45">
        <v>42</v>
      </c>
      <c r="AX45">
        <f>IF(Z45&gt;0, (R45*SUMPRODUCT(K45:$K$98, X45:$X$98)-K45*$AZ$3)/Z45, 0)</f>
        <v>45.583068382838348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7.2269999999999999E-3</v>
      </c>
      <c r="Q46" s="4">
        <f t="shared" si="22"/>
        <v>50</v>
      </c>
      <c r="R46">
        <f t="shared" si="0"/>
        <v>50000</v>
      </c>
      <c r="S46">
        <f t="shared" si="1"/>
        <v>45.227080749116432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25.649499524603854</v>
      </c>
      <c r="AC46">
        <f t="shared" si="19"/>
        <v>25.010772882439269</v>
      </c>
      <c r="AE46">
        <f t="shared" si="2"/>
        <v>0</v>
      </c>
      <c r="AF46">
        <f t="shared" si="25"/>
        <v>0</v>
      </c>
      <c r="AG46">
        <f t="shared" si="25"/>
        <v>-27.650218042127211</v>
      </c>
      <c r="AH46">
        <f t="shared" si="4"/>
        <v>-203.33090733104524</v>
      </c>
      <c r="AI46">
        <f t="shared" si="26"/>
        <v>-230.98112537317246</v>
      </c>
      <c r="AJ46">
        <f t="shared" si="6"/>
        <v>0.63872664216458475</v>
      </c>
      <c r="AK46">
        <f t="shared" si="20"/>
        <v>1.79546496672227</v>
      </c>
      <c r="AL46">
        <f t="shared" si="23"/>
        <v>-228.5469337642856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-2.4406464134034906</v>
      </c>
      <c r="AR46">
        <f t="shared" si="27"/>
        <v>-2.7725408921138532</v>
      </c>
      <c r="AS46">
        <f t="shared" si="27"/>
        <v>7.6668417448517902E-3</v>
      </c>
      <c r="AT46">
        <f t="shared" si="27"/>
        <v>2.1551544666486878E-2</v>
      </c>
      <c r="AU46">
        <f t="shared" si="24"/>
        <v>-2.7433225057025146</v>
      </c>
      <c r="AW46">
        <v>43</v>
      </c>
      <c r="AX46">
        <f>IF(Z46&gt;0, (R46*SUMPRODUCT(K46:$K$98, X46:$X$98)-K46*$AZ$3)/Z46, 0)</f>
        <v>45.227080749116432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7.6860000000000001E-3</v>
      </c>
      <c r="Q47" s="4">
        <f t="shared" si="22"/>
        <v>50</v>
      </c>
      <c r="R47">
        <f t="shared" si="0"/>
        <v>50000</v>
      </c>
      <c r="S47">
        <f t="shared" si="1"/>
        <v>44.81105071688124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25.010772882439269</v>
      </c>
      <c r="AC47">
        <f t="shared" si="19"/>
        <v>24.342434885913608</v>
      </c>
      <c r="AE47">
        <f t="shared" si="2"/>
        <v>0</v>
      </c>
      <c r="AF47">
        <f t="shared" si="25"/>
        <v>0</v>
      </c>
      <c r="AG47">
        <f t="shared" si="25"/>
        <v>-27.161196285834148</v>
      </c>
      <c r="AH47">
        <f t="shared" si="4"/>
        <v>-212.51957587178973</v>
      </c>
      <c r="AI47">
        <f t="shared" si="26"/>
        <v>-239.68077215762386</v>
      </c>
      <c r="AJ47">
        <f t="shared" si="6"/>
        <v>0.66833799652566128</v>
      </c>
      <c r="AK47">
        <f t="shared" si="20"/>
        <v>1.7507541017707491</v>
      </c>
      <c r="AL47">
        <f t="shared" si="23"/>
        <v>-237.26168005932746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-2.277625860149862</v>
      </c>
      <c r="AR47">
        <f t="shared" si="27"/>
        <v>-2.568719246721193</v>
      </c>
      <c r="AS47">
        <f t="shared" si="27"/>
        <v>7.1627467632719745E-3</v>
      </c>
      <c r="AT47">
        <f t="shared" si="27"/>
        <v>1.8763272986024336E-2</v>
      </c>
      <c r="AU47">
        <f t="shared" si="24"/>
        <v>-2.5427932269718965</v>
      </c>
      <c r="AW47">
        <v>44</v>
      </c>
      <c r="AX47">
        <f>IF(Z47&gt;0, (R47*SUMPRODUCT(K47:$K$98, X47:$X$98)-K47*$AZ$3)/Z47, 0)</f>
        <v>44.81105071688124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8.2030000000000002E-3</v>
      </c>
      <c r="Q48" s="4">
        <f t="shared" si="22"/>
        <v>50</v>
      </c>
      <c r="R48">
        <f t="shared" si="0"/>
        <v>50000</v>
      </c>
      <c r="S48">
        <f t="shared" si="1"/>
        <v>44.338360953005648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24.342434885913608</v>
      </c>
      <c r="AC48">
        <f t="shared" si="19"/>
        <v>23.647227255118953</v>
      </c>
      <c r="AE48">
        <f t="shared" si="2"/>
        <v>0</v>
      </c>
      <c r="AF48">
        <f t="shared" si="25"/>
        <v>0</v>
      </c>
      <c r="AG48">
        <f t="shared" si="25"/>
        <v>-26.666781029843111</v>
      </c>
      <c r="AH48">
        <f t="shared" si="4"/>
        <v>-222.80329313269752</v>
      </c>
      <c r="AI48">
        <f t="shared" si="26"/>
        <v>-249.47007416254064</v>
      </c>
      <c r="AJ48">
        <f t="shared" si="6"/>
        <v>0.69520763079465553</v>
      </c>
      <c r="AK48">
        <f t="shared" si="20"/>
        <v>1.7039704420139528</v>
      </c>
      <c r="AL48">
        <f t="shared" si="23"/>
        <v>-247.07089608973206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-2.1319991518255623</v>
      </c>
      <c r="AR48">
        <f t="shared" si="27"/>
        <v>-2.3871729140180382</v>
      </c>
      <c r="AS48">
        <f t="shared" si="27"/>
        <v>6.6524244698398776E-3</v>
      </c>
      <c r="AT48">
        <f t="shared" si="27"/>
        <v>1.6305250636245799E-2</v>
      </c>
      <c r="AU48">
        <f t="shared" si="24"/>
        <v>-2.3642152389119531</v>
      </c>
      <c r="AW48">
        <v>45</v>
      </c>
      <c r="AX48">
        <f>IF(Z48&gt;0, (R48*SUMPRODUCT(K48:$K$98, X48:$X$98)-K48*$AZ$3)/Z48, 0)</f>
        <v>44.338360953005648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8.7950000000000007E-3</v>
      </c>
      <c r="Q49" s="4">
        <f t="shared" si="22"/>
        <v>50</v>
      </c>
      <c r="R49">
        <f t="shared" si="0"/>
        <v>50000</v>
      </c>
      <c r="S49">
        <f t="shared" si="1"/>
        <v>43.81348034983975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23.647227255118953</v>
      </c>
      <c r="AC49">
        <f t="shared" si="19"/>
        <v>22.928101522360539</v>
      </c>
      <c r="AE49">
        <f t="shared" si="2"/>
        <v>0</v>
      </c>
      <c r="AF49">
        <f t="shared" si="25"/>
        <v>0</v>
      </c>
      <c r="AG49">
        <f t="shared" si="25"/>
        <v>-26.165578880387208</v>
      </c>
      <c r="AH49">
        <f t="shared" si="4"/>
        <v>-234.53433915747021</v>
      </c>
      <c r="AI49">
        <f t="shared" si="26"/>
        <v>-260.6999180378574</v>
      </c>
      <c r="AJ49">
        <f t="shared" si="6"/>
        <v>0.71912573275841396</v>
      </c>
      <c r="AK49">
        <f t="shared" si="20"/>
        <v>1.6553059078583268</v>
      </c>
      <c r="AL49">
        <f t="shared" si="23"/>
        <v>-258.32548639724064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-2.0037975343596677</v>
      </c>
      <c r="AR49">
        <f t="shared" si="27"/>
        <v>-2.2273491159061574</v>
      </c>
      <c r="AS49">
        <f t="shared" si="27"/>
        <v>6.14401445593176E-3</v>
      </c>
      <c r="AT49">
        <f t="shared" si="27"/>
        <v>1.4142482967283041E-2</v>
      </c>
      <c r="AU49">
        <f t="shared" si="24"/>
        <v>-2.2070626184829423</v>
      </c>
      <c r="AW49">
        <v>46</v>
      </c>
      <c r="AX49">
        <f>IF(Z49&gt;0, (R49*SUMPRODUCT(K49:$K$98, X49:$X$98)-K49*$AZ$3)/Z49, 0)</f>
        <v>43.81348034983975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9.4780000000000003E-3</v>
      </c>
      <c r="Q50" s="4">
        <f t="shared" si="22"/>
        <v>50</v>
      </c>
      <c r="R50">
        <f t="shared" si="0"/>
        <v>50000</v>
      </c>
      <c r="S50">
        <f t="shared" si="1"/>
        <v>43.237181034439992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22.928101522360539</v>
      </c>
      <c r="AC50">
        <f t="shared" si="19"/>
        <v>22.185798112167966</v>
      </c>
      <c r="AE50">
        <f t="shared" si="2"/>
        <v>0</v>
      </c>
      <c r="AF50">
        <f t="shared" si="25"/>
        <v>0</v>
      </c>
      <c r="AG50">
        <f t="shared" si="25"/>
        <v>-25.655925734955026</v>
      </c>
      <c r="AH50">
        <f t="shared" si="4"/>
        <v>-247.99735662830997</v>
      </c>
      <c r="AI50">
        <f t="shared" si="26"/>
        <v>-273.65328236326502</v>
      </c>
      <c r="AJ50">
        <f t="shared" si="6"/>
        <v>0.74230341019257295</v>
      </c>
      <c r="AK50">
        <f t="shared" si="20"/>
        <v>1.6049671065652378</v>
      </c>
      <c r="AL50">
        <f t="shared" si="23"/>
        <v>-271.3060118465072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-1.8918052588371694</v>
      </c>
      <c r="AR50">
        <f t="shared" si="27"/>
        <v>-2.0875170836953187</v>
      </c>
      <c r="AS50">
        <f t="shared" si="27"/>
        <v>5.6625341259575659E-3</v>
      </c>
      <c r="AT50">
        <f t="shared" si="27"/>
        <v>1.2243216031578408E-2</v>
      </c>
      <c r="AU50">
        <f t="shared" si="24"/>
        <v>-2.0696113335377828</v>
      </c>
      <c r="AW50">
        <v>47</v>
      </c>
      <c r="AX50">
        <f>IF(Z50&gt;0, (R50*SUMPRODUCT(K50:$K$98, X50:$X$98)-K50*$AZ$3)/Z50, 0)</f>
        <v>43.237181034439992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1.0265E-2</v>
      </c>
      <c r="Q51" s="4">
        <f t="shared" si="22"/>
        <v>50</v>
      </c>
      <c r="R51">
        <f t="shared" si="0"/>
        <v>50000</v>
      </c>
      <c r="S51">
        <f t="shared" si="1"/>
        <v>42.608847339540389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22.185798112167966</v>
      </c>
      <c r="AC51">
        <f t="shared" si="19"/>
        <v>21.420326892765701</v>
      </c>
      <c r="AE51">
        <f t="shared" si="2"/>
        <v>0</v>
      </c>
      <c r="AF51">
        <f t="shared" si="25"/>
        <v>0</v>
      </c>
      <c r="AG51">
        <f t="shared" si="25"/>
        <v>-25.136008399936166</v>
      </c>
      <c r="AH51">
        <f t="shared" si="4"/>
        <v>-263.35807766931333</v>
      </c>
      <c r="AI51">
        <f t="shared" si="26"/>
        <v>-288.49408606924948</v>
      </c>
      <c r="AJ51">
        <f t="shared" si="6"/>
        <v>0.76547121940226504</v>
      </c>
      <c r="AK51">
        <f t="shared" si="20"/>
        <v>1.5530058678517578</v>
      </c>
      <c r="AL51">
        <f t="shared" si="23"/>
        <v>-286.17560898199542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-1.793733823365091</v>
      </c>
      <c r="AR51">
        <f t="shared" si="27"/>
        <v>-1.9649353633002686</v>
      </c>
      <c r="AS51">
        <f t="shared" si="27"/>
        <v>5.2136301616631684E-3</v>
      </c>
      <c r="AT51">
        <f t="shared" si="27"/>
        <v>1.0577534502465517E-2</v>
      </c>
      <c r="AU51">
        <f t="shared" si="24"/>
        <v>-1.9491441986361397</v>
      </c>
      <c r="AW51">
        <v>48</v>
      </c>
      <c r="AX51">
        <f>IF(Z51&gt;0, (R51*SUMPRODUCT(K51:$K$98, X51:$X$98)-K51*$AZ$3)/Z51, 0)</f>
        <v>42.608847339540389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1.1204E-2</v>
      </c>
      <c r="Q52" s="4">
        <f t="shared" si="22"/>
        <v>50</v>
      </c>
      <c r="R52">
        <f t="shared" si="0"/>
        <v>50000</v>
      </c>
      <c r="S52">
        <f t="shared" si="1"/>
        <v>41.930309178756076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21.420326892765701</v>
      </c>
      <c r="AC52">
        <f t="shared" si="19"/>
        <v>20.632248461753214</v>
      </c>
      <c r="AE52">
        <f t="shared" si="2"/>
        <v>0</v>
      </c>
      <c r="AF52">
        <f t="shared" si="25"/>
        <v>0</v>
      </c>
      <c r="AG52">
        <f t="shared" si="25"/>
        <v>-24.603024477823922</v>
      </c>
      <c r="AH52">
        <f t="shared" si="4"/>
        <v>-281.62383811288481</v>
      </c>
      <c r="AI52">
        <f t="shared" si="26"/>
        <v>-306.22686259070872</v>
      </c>
      <c r="AJ52">
        <f t="shared" si="6"/>
        <v>0.78807843101248665</v>
      </c>
      <c r="AK52">
        <f t="shared" si="20"/>
        <v>1.4994228824935991</v>
      </c>
      <c r="AL52">
        <f t="shared" si="23"/>
        <v>-303.93936127720264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-1.7126268334229728</v>
      </c>
      <c r="AR52">
        <f t="shared" si="27"/>
        <v>-1.8622441392108229</v>
      </c>
      <c r="AS52">
        <f t="shared" si="27"/>
        <v>4.7925071856057102E-3</v>
      </c>
      <c r="AT52">
        <f t="shared" si="27"/>
        <v>9.1183753492402615E-3</v>
      </c>
      <c r="AU52">
        <f t="shared" si="24"/>
        <v>-1.8483332566759769</v>
      </c>
      <c r="AW52">
        <v>49</v>
      </c>
      <c r="AX52">
        <f>IF(Z52&gt;0, (R52*SUMPRODUCT(K52:$K$98, X52:$X$98)-K52*$AZ$3)/Z52, 0)</f>
        <v>41.930309178756076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1.2285000000000001E-2</v>
      </c>
      <c r="Q53" s="4">
        <f t="shared" si="22"/>
        <v>50</v>
      </c>
      <c r="R53">
        <f t="shared" si="0"/>
        <v>50000</v>
      </c>
      <c r="S53">
        <f t="shared" si="1"/>
        <v>41.192553363340487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20.632248461753214</v>
      </c>
      <c r="AC53">
        <f t="shared" si="19"/>
        <v>19.817528228645052</v>
      </c>
      <c r="AE53">
        <f t="shared" si="2"/>
        <v>0</v>
      </c>
      <c r="AF53">
        <f t="shared" si="25"/>
        <v>0</v>
      </c>
      <c r="AG53">
        <f t="shared" si="25"/>
        <v>-24.054746077335615</v>
      </c>
      <c r="AH53">
        <f t="shared" si="4"/>
        <v>-302.2481557100669</v>
      </c>
      <c r="AI53">
        <f t="shared" si="26"/>
        <v>-326.3029017874025</v>
      </c>
      <c r="AJ53">
        <f t="shared" si="6"/>
        <v>0.81472023310816155</v>
      </c>
      <c r="AK53">
        <f t="shared" si="20"/>
        <v>1.4442573923227251</v>
      </c>
      <c r="AL53">
        <f t="shared" si="23"/>
        <v>-324.04392416197163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-1.6411148228604806</v>
      </c>
      <c r="AR53">
        <f t="shared" si="27"/>
        <v>-1.771724719403666</v>
      </c>
      <c r="AS53">
        <f t="shared" si="27"/>
        <v>4.4236810904504627E-3</v>
      </c>
      <c r="AT53">
        <f t="shared" si="27"/>
        <v>7.8418748627213045E-3</v>
      </c>
      <c r="AU53">
        <f t="shared" si="24"/>
        <v>-1.7594591634504944</v>
      </c>
      <c r="AW53">
        <v>50</v>
      </c>
      <c r="AX53">
        <f>IF(Z53&gt;0, (R53*SUMPRODUCT(K53:$K$98, X53:$X$98)-K53*$AZ$3)/Z53, 0)</f>
        <v>41.192553363340487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1.3528E-2</v>
      </c>
      <c r="Q54" s="4">
        <f t="shared" si="22"/>
        <v>50</v>
      </c>
      <c r="R54">
        <f t="shared" si="0"/>
        <v>50000</v>
      </c>
      <c r="S54">
        <f t="shared" si="1"/>
        <v>40.398247312779731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19.817528228645052</v>
      </c>
      <c r="AC54">
        <f t="shared" si="19"/>
        <v>18.978115727494231</v>
      </c>
      <c r="AE54">
        <f t="shared" si="2"/>
        <v>0</v>
      </c>
      <c r="AF54">
        <f t="shared" si="25"/>
        <v>0</v>
      </c>
      <c r="AG54">
        <f t="shared" si="25"/>
        <v>-23.488786011628061</v>
      </c>
      <c r="AH54">
        <f t="shared" si="4"/>
        <v>-325.41260493419617</v>
      </c>
      <c r="AI54">
        <f t="shared" si="26"/>
        <v>-348.90139094582423</v>
      </c>
      <c r="AJ54">
        <f t="shared" si="6"/>
        <v>0.83941250115082156</v>
      </c>
      <c r="AK54">
        <f t="shared" si="20"/>
        <v>1.3872269760051539</v>
      </c>
      <c r="AL54">
        <f t="shared" si="23"/>
        <v>-346.67475146866826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-1.577580964675191</v>
      </c>
      <c r="AR54">
        <f t="shared" si="27"/>
        <v>-1.6914532029763674</v>
      </c>
      <c r="AS54">
        <f t="shared" si="27"/>
        <v>4.0694219069777942E-3</v>
      </c>
      <c r="AT54">
        <f t="shared" si="27"/>
        <v>6.7251939164194403E-3</v>
      </c>
      <c r="AU54">
        <f t="shared" si="24"/>
        <v>-1.6806585871529702</v>
      </c>
      <c r="AW54">
        <v>51</v>
      </c>
      <c r="AX54">
        <f>IF(Z54&gt;0, (R54*SUMPRODUCT(K54:$K$98, X54:$X$98)-K54*$AZ$3)/Z54, 0)</f>
        <v>40.398247312779731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1.4963000000000001E-2</v>
      </c>
      <c r="Q55" s="4">
        <f t="shared" si="22"/>
        <v>50</v>
      </c>
      <c r="R55">
        <f t="shared" si="0"/>
        <v>50000</v>
      </c>
      <c r="S55">
        <f t="shared" si="1"/>
        <v>39.551122083906378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18.978115727494231</v>
      </c>
      <c r="AC55">
        <f t="shared" si="19"/>
        <v>18.116340407202681</v>
      </c>
      <c r="AE55">
        <f t="shared" si="2"/>
        <v>0</v>
      </c>
      <c r="AF55">
        <f t="shared" si="25"/>
        <v>0</v>
      </c>
      <c r="AG55">
        <f t="shared" si="25"/>
        <v>-22.902435446419791</v>
      </c>
      <c r="AH55">
        <f t="shared" si="4"/>
        <v>-351.46270509199076</v>
      </c>
      <c r="AI55">
        <f t="shared" si="26"/>
        <v>-374.36514053841057</v>
      </c>
      <c r="AJ55">
        <f t="shared" si="6"/>
        <v>0.86177532029154946</v>
      </c>
      <c r="AK55">
        <f t="shared" si="20"/>
        <v>1.3284681009245962</v>
      </c>
      <c r="AL55">
        <f t="shared" si="23"/>
        <v>-372.1748971171944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-1.5213127693754478</v>
      </c>
      <c r="AR55">
        <f t="shared" si="27"/>
        <v>-1.620446381533005</v>
      </c>
      <c r="AS55">
        <f t="shared" si="27"/>
        <v>3.7302102900192658E-3</v>
      </c>
      <c r="AT55">
        <f t="shared" si="27"/>
        <v>5.7502985561883871E-3</v>
      </c>
      <c r="AU55">
        <f t="shared" si="24"/>
        <v>-1.6109658726867973</v>
      </c>
      <c r="AW55">
        <v>52</v>
      </c>
      <c r="AX55">
        <f>IF(Z55&gt;0, (R55*SUMPRODUCT(K55:$K$98, X55:$X$98)-K55*$AZ$3)/Z55, 0)</f>
        <v>39.551122083906378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1.6567999999999999E-2</v>
      </c>
      <c r="Q56" s="4">
        <f t="shared" si="22"/>
        <v>50</v>
      </c>
      <c r="R56">
        <f t="shared" si="0"/>
        <v>50000</v>
      </c>
      <c r="S56">
        <f t="shared" si="1"/>
        <v>38.652031946332514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18.116340407202681</v>
      </c>
      <c r="AC56">
        <f t="shared" si="19"/>
        <v>17.234139820312613</v>
      </c>
      <c r="AE56">
        <f t="shared" si="2"/>
        <v>0</v>
      </c>
      <c r="AF56">
        <f t="shared" si="25"/>
        <v>0</v>
      </c>
      <c r="AG56">
        <f t="shared" si="25"/>
        <v>-22.293963541479311</v>
      </c>
      <c r="AH56">
        <f t="shared" si="4"/>
        <v>-379.44755047628308</v>
      </c>
      <c r="AI56">
        <f t="shared" si="26"/>
        <v>-401.74151401776237</v>
      </c>
      <c r="AJ56">
        <f t="shared" si="6"/>
        <v>0.88220058689006819</v>
      </c>
      <c r="AK56">
        <f t="shared" si="20"/>
        <v>1.2681438285041877</v>
      </c>
      <c r="AL56">
        <f t="shared" si="23"/>
        <v>-399.5911696023681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-1.4664693627021494</v>
      </c>
      <c r="AR56">
        <f t="shared" si="27"/>
        <v>-1.5526299255144307</v>
      </c>
      <c r="AS56">
        <f t="shared" si="27"/>
        <v>3.4094834208529246E-3</v>
      </c>
      <c r="AT56">
        <f t="shared" si="27"/>
        <v>4.9010569963277122E-3</v>
      </c>
      <c r="AU56">
        <f t="shared" si="24"/>
        <v>-1.5443193850972501</v>
      </c>
      <c r="AW56">
        <v>53</v>
      </c>
      <c r="AX56">
        <f>IF(Z56&gt;0, (R56*SUMPRODUCT(K56:$K$98, X56:$X$98)-K56*$AZ$3)/Z56, 0)</f>
        <v>38.652031946332514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1.8353999999999999E-2</v>
      </c>
      <c r="Q57" s="4">
        <f t="shared" si="22"/>
        <v>50</v>
      </c>
      <c r="R57">
        <f t="shared" si="0"/>
        <v>50000</v>
      </c>
      <c r="S57">
        <f t="shared" si="1"/>
        <v>37.712184094917255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17.234139820312613</v>
      </c>
      <c r="AC57">
        <f t="shared" si="19"/>
        <v>16.338306334829554</v>
      </c>
      <c r="AE57">
        <f t="shared" si="2"/>
        <v>0</v>
      </c>
      <c r="AF57">
        <f t="shared" si="25"/>
        <v>0</v>
      </c>
      <c r="AG57">
        <f t="shared" si="25"/>
        <v>-21.661840499224208</v>
      </c>
      <c r="AH57">
        <f t="shared" si="4"/>
        <v>-409.18340684031131</v>
      </c>
      <c r="AI57">
        <f t="shared" si="26"/>
        <v>-430.84524733953549</v>
      </c>
      <c r="AJ57">
        <f t="shared" si="6"/>
        <v>0.89583348548305963</v>
      </c>
      <c r="AK57">
        <f t="shared" si="20"/>
        <v>1.206389787421883</v>
      </c>
      <c r="AL57">
        <f t="shared" si="23"/>
        <v>-428.74302406663054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-1.4119562230862619</v>
      </c>
      <c r="AR57">
        <f t="shared" si="27"/>
        <v>-1.4867040500633173</v>
      </c>
      <c r="AS57">
        <f t="shared" si="27"/>
        <v>3.0912242371805075E-3</v>
      </c>
      <c r="AT57">
        <f t="shared" si="27"/>
        <v>4.1628510329178633E-3</v>
      </c>
      <c r="AU57">
        <f t="shared" si="24"/>
        <v>-1.4794499747932188</v>
      </c>
      <c r="AW57">
        <v>54</v>
      </c>
      <c r="AX57">
        <f>IF(Z57&gt;0, (R57*SUMPRODUCT(K57:$K$98, X57:$X$98)-K57*$AZ$3)/Z57, 0)</f>
        <v>37.712184094917255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2.0303000000000002E-2</v>
      </c>
      <c r="Q58" s="4">
        <f t="shared" si="22"/>
        <v>50</v>
      </c>
      <c r="R58">
        <f t="shared" si="0"/>
        <v>50000</v>
      </c>
      <c r="S58">
        <f t="shared" si="1"/>
        <v>36.742529183459204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16.338306334829554</v>
      </c>
      <c r="AC58">
        <f t="shared" si="19"/>
        <v>15.435846430688905</v>
      </c>
      <c r="AE58">
        <f t="shared" si="2"/>
        <v>0</v>
      </c>
      <c r="AF58">
        <f t="shared" si="25"/>
        <v>0</v>
      </c>
      <c r="AG58">
        <f t="shared" si="25"/>
        <v>-21.005421746576218</v>
      </c>
      <c r="AH58">
        <f t="shared" si="4"/>
        <v>-439.80034765574914</v>
      </c>
      <c r="AI58">
        <f t="shared" si="26"/>
        <v>-460.80576940232538</v>
      </c>
      <c r="AJ58">
        <f t="shared" si="6"/>
        <v>0.90245990414064892</v>
      </c>
      <c r="AK58">
        <f t="shared" si="20"/>
        <v>1.1436814434380689</v>
      </c>
      <c r="AL58">
        <f t="shared" si="23"/>
        <v>-458.75962805474666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-1.3550045813528169</v>
      </c>
      <c r="AR58">
        <f t="shared" si="27"/>
        <v>-1.4197213166886828</v>
      </c>
      <c r="AS58">
        <f t="shared" si="27"/>
        <v>2.7804373305201917E-3</v>
      </c>
      <c r="AT58">
        <f t="shared" si="27"/>
        <v>3.5236297645671677E-3</v>
      </c>
      <c r="AU58">
        <f t="shared" si="24"/>
        <v>-1.4134172495935955</v>
      </c>
      <c r="AW58">
        <v>55</v>
      </c>
      <c r="AX58">
        <f>IF(Z58&gt;0, (R58*SUMPRODUCT(K58:$K$98, X58:$X$98)-K58*$AZ$3)/Z58, 0)</f>
        <v>36.742529183459204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2.2446000000000001E-2</v>
      </c>
      <c r="Q59" s="4">
        <f t="shared" si="22"/>
        <v>50</v>
      </c>
      <c r="R59">
        <f t="shared" si="0"/>
        <v>50000</v>
      </c>
      <c r="S59">
        <f t="shared" si="1"/>
        <v>35.760271652609958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15.435846430688905</v>
      </c>
      <c r="AC59">
        <f t="shared" si="19"/>
        <v>14.535749276966101</v>
      </c>
      <c r="AE59">
        <f t="shared" si="2"/>
        <v>0</v>
      </c>
      <c r="AF59">
        <f t="shared" si="25"/>
        <v>0</v>
      </c>
      <c r="AG59">
        <f t="shared" si="25"/>
        <v>-20.323879832586801</v>
      </c>
      <c r="AH59">
        <f t="shared" si="4"/>
        <v>-471.48769652364979</v>
      </c>
      <c r="AI59">
        <f t="shared" si="26"/>
        <v>-491.81157635623657</v>
      </c>
      <c r="AJ59">
        <f t="shared" si="6"/>
        <v>0.90009715372280397</v>
      </c>
      <c r="AK59">
        <f t="shared" si="20"/>
        <v>1.0805092501482234</v>
      </c>
      <c r="AL59">
        <f t="shared" si="23"/>
        <v>-489.83096995236554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-1.296992715490038</v>
      </c>
      <c r="AR59">
        <f t="shared" si="27"/>
        <v>-1.3529006941875008</v>
      </c>
      <c r="AS59">
        <f t="shared" si="27"/>
        <v>2.4760337548982809E-3</v>
      </c>
      <c r="AT59">
        <f t="shared" si="27"/>
        <v>2.9723206709203159E-3</v>
      </c>
      <c r="AU59">
        <f t="shared" si="24"/>
        <v>-1.347452339761682</v>
      </c>
      <c r="AW59">
        <v>56</v>
      </c>
      <c r="AX59">
        <f>IF(Z59&gt;0, (R59*SUMPRODUCT(K59:$K$98, X59:$X$98)-K59*$AZ$3)/Z59, 0)</f>
        <v>35.760271652609958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2.4856E-2</v>
      </c>
      <c r="Q60" s="4">
        <f t="shared" si="22"/>
        <v>50</v>
      </c>
      <c r="R60">
        <f t="shared" si="0"/>
        <v>50000</v>
      </c>
      <c r="S60">
        <f t="shared" si="1"/>
        <v>34.781025987499426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14.535749276966101</v>
      </c>
      <c r="AC60">
        <f t="shared" si="19"/>
        <v>13.644923907574285</v>
      </c>
      <c r="AE60">
        <f t="shared" si="2"/>
        <v>0</v>
      </c>
      <c r="AF60">
        <f t="shared" si="25"/>
        <v>0</v>
      </c>
      <c r="AG60">
        <f t="shared" si="25"/>
        <v>-19.615470677142156</v>
      </c>
      <c r="AH60">
        <f t="shared" si="4"/>
        <v>-505.17035711877753</v>
      </c>
      <c r="AI60">
        <f t="shared" si="26"/>
        <v>-524.78582779591966</v>
      </c>
      <c r="AJ60">
        <f t="shared" si="6"/>
        <v>0.89082536939181622</v>
      </c>
      <c r="AK60">
        <f t="shared" si="20"/>
        <v>1.0175024493876272</v>
      </c>
      <c r="AL60">
        <f t="shared" si="23"/>
        <v>-522.87749997714025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-1.2407577843786901</v>
      </c>
      <c r="AR60">
        <f t="shared" si="27"/>
        <v>-1.2889356863358186</v>
      </c>
      <c r="AS60">
        <f t="shared" si="27"/>
        <v>2.1879718317182181E-3</v>
      </c>
      <c r="AT60">
        <f t="shared" si="27"/>
        <v>2.4991056322119969E-3</v>
      </c>
      <c r="AU60">
        <f t="shared" si="24"/>
        <v>-1.2842486088718885</v>
      </c>
      <c r="AW60">
        <v>57</v>
      </c>
      <c r="AX60">
        <f>IF(Z60&gt;0, (R60*SUMPRODUCT(K60:$K$98, X60:$X$98)-K60*$AZ$3)/Z60, 0)</f>
        <v>34.781025987499426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2.7564999999999999E-2</v>
      </c>
      <c r="Q61" s="4">
        <f t="shared" si="22"/>
        <v>50</v>
      </c>
      <c r="R61">
        <f t="shared" si="0"/>
        <v>50000</v>
      </c>
      <c r="S61">
        <f t="shared" si="1"/>
        <v>33.812902024113676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13.644923907574285</v>
      </c>
      <c r="AC61">
        <f t="shared" si="19"/>
        <v>12.766815539354726</v>
      </c>
      <c r="AE61">
        <f t="shared" si="2"/>
        <v>0</v>
      </c>
      <c r="AF61">
        <f t="shared" si="25"/>
        <v>0</v>
      </c>
      <c r="AG61">
        <f t="shared" si="25"/>
        <v>-18.878615521155311</v>
      </c>
      <c r="AH61">
        <f t="shared" si="4"/>
        <v>-540.70044921542353</v>
      </c>
      <c r="AI61">
        <f t="shared" si="26"/>
        <v>-559.57906473657886</v>
      </c>
      <c r="AJ61">
        <f t="shared" si="6"/>
        <v>0.87810836821955895</v>
      </c>
      <c r="AK61">
        <f t="shared" si="20"/>
        <v>0.95514467353020005</v>
      </c>
      <c r="AL61">
        <f t="shared" si="23"/>
        <v>-557.74581169482906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-1.1857355959359355</v>
      </c>
      <c r="AR61">
        <f t="shared" si="27"/>
        <v>-1.2271356843913901</v>
      </c>
      <c r="AS61">
        <f t="shared" si="27"/>
        <v>1.9256583766445485E-3</v>
      </c>
      <c r="AT61">
        <f t="shared" si="27"/>
        <v>2.0945960749926083E-3</v>
      </c>
      <c r="AU61">
        <f t="shared" si="24"/>
        <v>-1.2231154299397529</v>
      </c>
      <c r="AW61">
        <v>58</v>
      </c>
      <c r="AX61">
        <f>IF(Z61&gt;0, (R61*SUMPRODUCT(K61:$K$98, X61:$X$98)-K61*$AZ$3)/Z61, 0)</f>
        <v>33.812902024113676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3.0620999999999999E-2</v>
      </c>
      <c r="Q62" s="4">
        <f t="shared" si="22"/>
        <v>50</v>
      </c>
      <c r="R62">
        <f t="shared" si="0"/>
        <v>50000</v>
      </c>
      <c r="S62">
        <f t="shared" si="1"/>
        <v>32.865062329157915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12.766815539354726</v>
      </c>
      <c r="AC62">
        <f t="shared" si="19"/>
        <v>11.904874064989441</v>
      </c>
      <c r="AE62">
        <f t="shared" si="2"/>
        <v>0</v>
      </c>
      <c r="AF62">
        <f t="shared" si="25"/>
        <v>0</v>
      </c>
      <c r="AG62">
        <f t="shared" si="25"/>
        <v>-18.11174728007046</v>
      </c>
      <c r="AH62">
        <f t="shared" si="4"/>
        <v>-578.08208587329682</v>
      </c>
      <c r="AI62">
        <f t="shared" si="26"/>
        <v>-596.19383315336722</v>
      </c>
      <c r="AJ62">
        <f t="shared" si="6"/>
        <v>0.86194147436528468</v>
      </c>
      <c r="AK62">
        <f t="shared" si="20"/>
        <v>0.8936770877548309</v>
      </c>
      <c r="AL62">
        <f t="shared" si="23"/>
        <v>-594.43821459124717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-1.1318858112450634</v>
      </c>
      <c r="AR62">
        <f t="shared" si="27"/>
        <v>-1.1673486464792646</v>
      </c>
      <c r="AS62">
        <f t="shared" si="27"/>
        <v>1.6876830277206532E-3</v>
      </c>
      <c r="AT62">
        <f t="shared" si="27"/>
        <v>1.7498214184174018E-3</v>
      </c>
      <c r="AU62">
        <f t="shared" si="24"/>
        <v>-1.1639111420331265</v>
      </c>
      <c r="AW62">
        <v>59</v>
      </c>
      <c r="AX62">
        <f>IF(Z62&gt;0, (R62*SUMPRODUCT(K62:$K$98, X62:$X$98)-K62*$AZ$3)/Z62, 0)</f>
        <v>32.865062329157915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3.3921E-2</v>
      </c>
      <c r="Q63" s="4">
        <f t="shared" si="22"/>
        <v>50</v>
      </c>
      <c r="R63">
        <f t="shared" si="0"/>
        <v>50000</v>
      </c>
      <c r="S63">
        <f t="shared" si="1"/>
        <v>31.94133537976343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11.904874064989441</v>
      </c>
      <c r="AC63">
        <f t="shared" si="19"/>
        <v>11.06209014800389</v>
      </c>
      <c r="AE63">
        <f t="shared" si="2"/>
        <v>0</v>
      </c>
      <c r="AF63">
        <f t="shared" si="25"/>
        <v>0</v>
      </c>
      <c r="AG63">
        <f t="shared" si="25"/>
        <v>-17.316261227782487</v>
      </c>
      <c r="AH63">
        <f t="shared" si="4"/>
        <v>-614.36857948727004</v>
      </c>
      <c r="AI63">
        <f t="shared" si="26"/>
        <v>-631.68484071505247</v>
      </c>
      <c r="AJ63">
        <f t="shared" si="6"/>
        <v>0.84278391698555133</v>
      </c>
      <c r="AK63">
        <f t="shared" si="20"/>
        <v>0.83334118454926098</v>
      </c>
      <c r="AL63">
        <f t="shared" si="23"/>
        <v>-630.00871561351767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-1.0740489589101265</v>
      </c>
      <c r="AR63">
        <f t="shared" si="27"/>
        <v>-1.1043215232385906</v>
      </c>
      <c r="AS63">
        <f t="shared" si="27"/>
        <v>1.473368298521988E-3</v>
      </c>
      <c r="AT63">
        <f t="shared" si="27"/>
        <v>1.4568603629258536E-3</v>
      </c>
      <c r="AU63">
        <f t="shared" si="24"/>
        <v>-1.1013912945771427</v>
      </c>
      <c r="AW63">
        <v>60</v>
      </c>
      <c r="AX63">
        <f>IF(Z63&gt;0, (R63*SUMPRODUCT(K63:$K$98, X63:$X$98)-K63*$AZ$3)/Z63, 0)</f>
        <v>31.94133537976343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3.7368999999999999E-2</v>
      </c>
      <c r="Q64" s="4">
        <f t="shared" si="22"/>
        <v>50</v>
      </c>
      <c r="R64">
        <f t="shared" si="0"/>
        <v>50000</v>
      </c>
      <c r="S64">
        <f t="shared" si="1"/>
        <v>31.056508782127821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11.06209014800389</v>
      </c>
      <c r="AC64">
        <f t="shared" si="19"/>
        <v>10.246167880396895</v>
      </c>
      <c r="AE64">
        <f t="shared" si="2"/>
        <v>0</v>
      </c>
      <c r="AF64">
        <f t="shared" si="25"/>
        <v>0</v>
      </c>
      <c r="AG64">
        <f t="shared" si="25"/>
        <v>-16.496007249683657</v>
      </c>
      <c r="AH64">
        <f t="shared" si="4"/>
        <v>-647.09136582100382</v>
      </c>
      <c r="AI64">
        <f t="shared" si="26"/>
        <v>-663.58737307068748</v>
      </c>
      <c r="AJ64">
        <f t="shared" si="6"/>
        <v>0.81592226760699482</v>
      </c>
      <c r="AK64">
        <f t="shared" si="20"/>
        <v>0.77434631036027235</v>
      </c>
      <c r="AL64">
        <f t="shared" si="23"/>
        <v>-661.99710449272015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-1.0100495146342676</v>
      </c>
      <c r="AR64">
        <f t="shared" si="27"/>
        <v>-1.0357982496599722</v>
      </c>
      <c r="AS64">
        <f t="shared" si="27"/>
        <v>1.273578869855763E-3</v>
      </c>
      <c r="AT64">
        <f t="shared" si="27"/>
        <v>1.2086826625261734E-3</v>
      </c>
      <c r="AU64">
        <f t="shared" si="24"/>
        <v>-1.0333159881275902</v>
      </c>
      <c r="AW64">
        <v>61</v>
      </c>
      <c r="AX64">
        <f>IF(Z64&gt;0, (R64*SUMPRODUCT(K64:$K$98, X64:$X$98)-K64*$AZ$3)/Z64, 0)</f>
        <v>31.056508782127821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5.0548205999999998E-2</v>
      </c>
      <c r="Q65" s="4">
        <f t="shared" si="22"/>
        <v>50</v>
      </c>
      <c r="R65">
        <f t="shared" si="0"/>
        <v>50000</v>
      </c>
      <c r="S65">
        <f t="shared" si="1"/>
        <v>30.542892987073763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10.246167880396895</v>
      </c>
      <c r="AC65">
        <f t="shared" si="19"/>
        <v>9.4665886258547065</v>
      </c>
      <c r="AE65">
        <f t="shared" si="2"/>
        <v>0</v>
      </c>
      <c r="AF65">
        <f t="shared" si="25"/>
        <v>0</v>
      </c>
      <c r="AG65">
        <f t="shared" si="25"/>
        <v>-15.49720360455232</v>
      </c>
      <c r="AH65">
        <f t="shared" si="4"/>
        <v>-833.84357263450295</v>
      </c>
      <c r="AI65">
        <f t="shared" si="26"/>
        <v>-849.34077623905523</v>
      </c>
      <c r="AJ65">
        <f t="shared" si="6"/>
        <v>0.77957925454218824</v>
      </c>
      <c r="AK65">
        <f t="shared" si="20"/>
        <v>0.71723175162778274</v>
      </c>
      <c r="AL65">
        <f t="shared" si="23"/>
        <v>-847.84396523288524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-1.1621003234988692</v>
      </c>
      <c r="AR65">
        <f t="shared" si="27"/>
        <v>-1.1836982657427342</v>
      </c>
      <c r="AS65">
        <f t="shared" si="27"/>
        <v>1.0864739306368524E-3</v>
      </c>
      <c r="AT65">
        <f t="shared" si="27"/>
        <v>9.9958226931809815E-4</v>
      </c>
      <c r="AU65">
        <f t="shared" si="24"/>
        <v>-1.1816122095427792</v>
      </c>
      <c r="AW65">
        <v>62</v>
      </c>
      <c r="AX65">
        <f>IF(Z65&gt;0, (R65*SUMPRODUCT(K65:$K$98, X65:$X$98)-K65*$AZ$3)/Z65, 0)</f>
        <v>30.542892987073763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6.4784177999999998E-2</v>
      </c>
      <c r="Q66" s="4">
        <f t="shared" si="22"/>
        <v>50</v>
      </c>
      <c r="R66">
        <f t="shared" si="0"/>
        <v>50000</v>
      </c>
      <c r="S66">
        <f t="shared" si="1"/>
        <v>29.676775718151497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9.4665886258547065</v>
      </c>
      <c r="AC66">
        <f t="shared" si="19"/>
        <v>8.5102653202951988</v>
      </c>
      <c r="AE66">
        <f t="shared" si="2"/>
        <v>0</v>
      </c>
      <c r="AF66">
        <f t="shared" si="25"/>
        <v>0</v>
      </c>
      <c r="AG66">
        <f t="shared" si="25"/>
        <v>-14.338257971687238</v>
      </c>
      <c r="AH66">
        <f t="shared" si="4"/>
        <v>-1003.973596819559</v>
      </c>
      <c r="AI66">
        <f t="shared" si="26"/>
        <v>-1018.3118547912462</v>
      </c>
      <c r="AJ66">
        <f t="shared" si="6"/>
        <v>0.95632330555950773</v>
      </c>
      <c r="AK66">
        <f t="shared" si="20"/>
        <v>0.66266120380982951</v>
      </c>
      <c r="AL66">
        <f t="shared" si="23"/>
        <v>-1016.6928702818768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-1.2492901203216724</v>
      </c>
      <c r="AR66">
        <f t="shared" si="27"/>
        <v>-1.267131868434767</v>
      </c>
      <c r="AS66">
        <f t="shared" si="27"/>
        <v>1.1899966904045794E-3</v>
      </c>
      <c r="AT66">
        <f t="shared" si="27"/>
        <v>8.2457954836921287E-4</v>
      </c>
      <c r="AU66">
        <f t="shared" si="24"/>
        <v>-1.2651172921959932</v>
      </c>
      <c r="AW66">
        <v>63</v>
      </c>
      <c r="AX66">
        <f>IF(Z66&gt;0, (R66*SUMPRODUCT(K66:$K$98, X66:$X$98)-K66*$AZ$3)/Z66, 0)</f>
        <v>29.676775718151497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8.0470763000000001E-2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28.543315962574798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8.5102653202951988</v>
      </c>
      <c r="AC67">
        <f t="shared" si="19"/>
        <v>7.4447046802765273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-1153.8105590725042</v>
      </c>
      <c r="AI67">
        <f t="shared" ref="AI67:AI98" si="33">SUM(AE67:AH67)</f>
        <v>-1166.8516239054022</v>
      </c>
      <c r="AJ67">
        <f t="shared" ref="AJ67:AJ98" si="34">AB67-AC67</f>
        <v>1.0655606400186715</v>
      </c>
      <c r="AK67">
        <f t="shared" si="20"/>
        <v>0.59571857242066395</v>
      </c>
      <c r="AL67">
        <f t="shared" si="23"/>
        <v>-1165.1903446929628</v>
      </c>
      <c r="AN67">
        <f t="shared" ref="AN67:AU98" si="35">AE67*$K67</f>
        <v>0</v>
      </c>
      <c r="AO67">
        <f t="shared" si="35"/>
        <v>0</v>
      </c>
      <c r="AP67">
        <f t="shared" si="35"/>
        <v>-1.448892102504399E-2</v>
      </c>
      <c r="AQ67">
        <f t="shared" si="35"/>
        <v>-1.2819098963522728</v>
      </c>
      <c r="AR67">
        <f t="shared" si="35"/>
        <v>-1.2963988173773169</v>
      </c>
      <c r="AS67">
        <f t="shared" si="35"/>
        <v>1.1838622197229878E-3</v>
      </c>
      <c r="AT67">
        <f t="shared" si="35"/>
        <v>6.6185694646508236E-4</v>
      </c>
      <c r="AU67">
        <f t="shared" si="24"/>
        <v>-1.2945530982111286</v>
      </c>
      <c r="AW67">
        <v>64</v>
      </c>
      <c r="AX67">
        <f>IF(Z67&gt;0, (R67*SUMPRODUCT(K67:$K$98, X67:$X$98)-K67*$AZ$3)/Z67, 0)</f>
        <v>28.543315962574798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9.7818447000000003E-2</v>
      </c>
      <c r="Q68" s="4">
        <f t="shared" si="22"/>
        <v>50</v>
      </c>
      <c r="R68">
        <f t="shared" si="28"/>
        <v>50000</v>
      </c>
      <c r="S68">
        <f t="shared" si="29"/>
        <v>27.188828257803131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7.4447046802765273</v>
      </c>
      <c r="AC68">
        <f t="shared" ref="AC68:AC98" si="46">S68*Z68</f>
        <v>6.3268389627662183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-1275.6567091803834</v>
      </c>
      <c r="AI68">
        <f t="shared" si="33"/>
        <v>-1287.2917066557718</v>
      </c>
      <c r="AJ68">
        <f t="shared" si="34"/>
        <v>1.1178657175103091</v>
      </c>
      <c r="AK68">
        <f t="shared" ref="AK68:AK98" si="47">G68*SUM(AB68:AB68, AE68:AF68)</f>
        <v>0.52112932761935693</v>
      </c>
      <c r="AL68">
        <f t="shared" si="23"/>
        <v>-1285.6527116106422</v>
      </c>
      <c r="AN68">
        <f t="shared" si="35"/>
        <v>0</v>
      </c>
      <c r="AO68">
        <f t="shared" si="35"/>
        <v>0</v>
      </c>
      <c r="AP68">
        <f t="shared" si="35"/>
        <v>-1.154173934055187E-2</v>
      </c>
      <c r="AQ68">
        <f t="shared" si="35"/>
        <v>-1.2654319226566526</v>
      </c>
      <c r="AR68">
        <f t="shared" si="35"/>
        <v>-1.2769736619972045</v>
      </c>
      <c r="AS68">
        <f t="shared" si="35"/>
        <v>1.1089056750149548E-3</v>
      </c>
      <c r="AT68">
        <f t="shared" si="35"/>
        <v>5.1695231346827954E-4</v>
      </c>
      <c r="AU68">
        <f t="shared" si="24"/>
        <v>-1.2753478040087214</v>
      </c>
      <c r="AW68">
        <v>65</v>
      </c>
      <c r="AX68">
        <f>IF(Z68&gt;0, (R68*SUMPRODUCT(K68:$K$98, X68:$X$98)-K68*$AZ$3)/Z68, 0)</f>
        <v>27.188828257803131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0.115047869</v>
      </c>
      <c r="Q69" s="4">
        <f t="shared" ref="Q69:Q98" si="49">$C$8</f>
        <v>50</v>
      </c>
      <c r="R69">
        <f t="shared" si="28"/>
        <v>50000</v>
      </c>
      <c r="S69">
        <f t="shared" si="29"/>
        <v>25.578788689602906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6.3268389627662183</v>
      </c>
      <c r="AC69">
        <f t="shared" si="46"/>
        <v>5.2078750569327479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-1338.5816653638267</v>
      </c>
      <c r="AI69">
        <f t="shared" si="33"/>
        <v>-1348.7617311990975</v>
      </c>
      <c r="AJ69">
        <f t="shared" si="34"/>
        <v>1.1189639058334704</v>
      </c>
      <c r="AK69">
        <f t="shared" si="47"/>
        <v>0.44287872739363532</v>
      </c>
      <c r="AL69">
        <f t="shared" si="23"/>
        <v>-1347.1998885658704</v>
      </c>
      <c r="AN69">
        <f t="shared" si="35"/>
        <v>0</v>
      </c>
      <c r="AO69">
        <f t="shared" si="35"/>
        <v>0</v>
      </c>
      <c r="AP69">
        <f t="shared" si="35"/>
        <v>-9.016490563805709E-3</v>
      </c>
      <c r="AQ69">
        <f t="shared" si="35"/>
        <v>-1.185582603289248</v>
      </c>
      <c r="AR69">
        <f t="shared" si="35"/>
        <v>-1.194599093853054</v>
      </c>
      <c r="AS69">
        <f t="shared" si="35"/>
        <v>9.9106701876435334E-4</v>
      </c>
      <c r="AT69">
        <f t="shared" si="35"/>
        <v>3.9225796090824351E-4</v>
      </c>
      <c r="AU69">
        <f t="shared" si="24"/>
        <v>-1.1932157688733813</v>
      </c>
      <c r="AW69">
        <v>66</v>
      </c>
      <c r="AX69">
        <f>IF(Z69&gt;0, (R69*SUMPRODUCT(K69:$K$98, X69:$X$98)-K69*$AZ$3)/Z69, 0)</f>
        <v>25.578788689602906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0.13365521</v>
      </c>
      <c r="Q70" s="4">
        <f t="shared" si="49"/>
        <v>50</v>
      </c>
      <c r="R70">
        <f t="shared" si="28"/>
        <v>50000</v>
      </c>
      <c r="S70">
        <f t="shared" si="29"/>
        <v>23.819889605180169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5.2078750569327479</v>
      </c>
      <c r="AC70">
        <f t="shared" si="46"/>
        <v>4.1530674686641973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-1360.6188370269424</v>
      </c>
      <c r="AI70">
        <f t="shared" si="33"/>
        <v>-1369.3364833668336</v>
      </c>
      <c r="AJ70">
        <f t="shared" si="34"/>
        <v>1.0548075882685506</v>
      </c>
      <c r="AK70">
        <f t="shared" si="47"/>
        <v>0.36455125398529237</v>
      </c>
      <c r="AL70">
        <f t="shared" si="23"/>
        <v>-1367.9171245245795</v>
      </c>
      <c r="AN70">
        <f t="shared" si="35"/>
        <v>0</v>
      </c>
      <c r="AO70">
        <f t="shared" si="35"/>
        <v>0</v>
      </c>
      <c r="AP70">
        <f t="shared" si="35"/>
        <v>-6.8939506414278416E-3</v>
      </c>
      <c r="AQ70">
        <f t="shared" si="35"/>
        <v>-1.0759829819361342</v>
      </c>
      <c r="AR70">
        <f t="shared" si="35"/>
        <v>-1.082876932577562</v>
      </c>
      <c r="AS70">
        <f t="shared" si="35"/>
        <v>8.3414618650585613E-4</v>
      </c>
      <c r="AT70">
        <f t="shared" si="35"/>
        <v>2.8828863356673097E-4</v>
      </c>
      <c r="AU70">
        <f t="shared" si="24"/>
        <v>-1.0817544977574893</v>
      </c>
      <c r="AW70">
        <v>67</v>
      </c>
      <c r="AX70">
        <f>IF(Z70&gt;0, (R70*SUMPRODUCT(K70:$K$98, X70:$X$98)-K70*$AZ$3)/Z70, 0)</f>
        <v>23.819889605180169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0.153152232</v>
      </c>
      <c r="Q71" s="4">
        <f t="shared" si="49"/>
        <v>50</v>
      </c>
      <c r="R71">
        <f t="shared" si="28"/>
        <v>50000</v>
      </c>
      <c r="S71">
        <f t="shared" si="29"/>
        <v>21.889635242407209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4.1530674686641973</v>
      </c>
      <c r="AC71">
        <f t="shared" si="46"/>
        <v>3.1938478929965433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-1335.1269947409585</v>
      </c>
      <c r="AI71">
        <f t="shared" si="33"/>
        <v>-1342.4223376227098</v>
      </c>
      <c r="AJ71">
        <f t="shared" si="34"/>
        <v>0.95921957566765403</v>
      </c>
      <c r="AK71">
        <f t="shared" si="47"/>
        <v>0.29071472280649385</v>
      </c>
      <c r="AL71">
        <f t="shared" si="23"/>
        <v>-1341.1724033242356</v>
      </c>
      <c r="AN71">
        <f t="shared" si="35"/>
        <v>0</v>
      </c>
      <c r="AO71">
        <f t="shared" si="35"/>
        <v>0</v>
      </c>
      <c r="AP71">
        <f t="shared" si="35"/>
        <v>-5.1510600062330868E-3</v>
      </c>
      <c r="AQ71">
        <f t="shared" si="35"/>
        <v>-0.94269993574330835</v>
      </c>
      <c r="AR71">
        <f t="shared" si="35"/>
        <v>-0.94785099574954157</v>
      </c>
      <c r="AS71">
        <f t="shared" si="35"/>
        <v>6.7728106457847848E-4</v>
      </c>
      <c r="AT71">
        <f t="shared" si="35"/>
        <v>2.0526642902796524E-4</v>
      </c>
      <c r="AU71">
        <f t="shared" si="24"/>
        <v>-0.94696844825593496</v>
      </c>
      <c r="AW71">
        <v>68</v>
      </c>
      <c r="AX71">
        <f>IF(Z71&gt;0, (R71*SUMPRODUCT(K71:$K$98, X71:$X$98)-K71*$AZ$3)/Z71, 0)</f>
        <v>21.889635242407209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0.17329698399999999</v>
      </c>
      <c r="Q72" s="4">
        <f t="shared" si="49"/>
        <v>50</v>
      </c>
      <c r="R72">
        <f t="shared" si="28"/>
        <v>50000</v>
      </c>
      <c r="S72">
        <f t="shared" si="29"/>
        <v>19.766282189218149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3.1938478929965433</v>
      </c>
      <c r="AC72">
        <f t="shared" si="46"/>
        <v>2.3554009985643796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-1264.2609186533637</v>
      </c>
      <c r="AI72">
        <f t="shared" si="33"/>
        <v>-1270.219047187644</v>
      </c>
      <c r="AJ72">
        <f t="shared" si="34"/>
        <v>0.83844689443216369</v>
      </c>
      <c r="AK72">
        <f t="shared" si="47"/>
        <v>0.22356935250975804</v>
      </c>
      <c r="AL72">
        <f t="shared" si="23"/>
        <v>-1269.1570309407023</v>
      </c>
      <c r="AN72">
        <f t="shared" si="35"/>
        <v>0</v>
      </c>
      <c r="AO72">
        <f t="shared" si="35"/>
        <v>0</v>
      </c>
      <c r="AP72">
        <f t="shared" si="35"/>
        <v>-3.7561484309710188E-3</v>
      </c>
      <c r="AQ72">
        <f t="shared" si="35"/>
        <v>-0.79702068168144213</v>
      </c>
      <c r="AR72">
        <f t="shared" si="35"/>
        <v>-0.80077683011241307</v>
      </c>
      <c r="AS72">
        <f t="shared" si="35"/>
        <v>5.2857721495165133E-4</v>
      </c>
      <c r="AT72">
        <f t="shared" si="35"/>
        <v>1.4094353081024261E-4</v>
      </c>
      <c r="AU72">
        <f t="shared" si="24"/>
        <v>-0.80010730936665131</v>
      </c>
      <c r="AW72">
        <v>69</v>
      </c>
      <c r="AX72">
        <f>IF(Z72&gt;0, (R72*SUMPRODUCT(K72:$K$98, X72:$X$98)-K72*$AZ$3)/Z72, 0)</f>
        <v>19.766282189218149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0.19491187900000001</v>
      </c>
      <c r="Q73" s="4">
        <f t="shared" si="49"/>
        <v>50</v>
      </c>
      <c r="R73">
        <f t="shared" si="28"/>
        <v>50000</v>
      </c>
      <c r="S73">
        <f t="shared" si="29"/>
        <v>17.430659606428119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2.3554009985643796</v>
      </c>
      <c r="AC73">
        <f t="shared" si="46"/>
        <v>1.6514633894821722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-1161.3100279401074</v>
      </c>
      <c r="AI73">
        <f t="shared" si="33"/>
        <v>-1166.0472651611049</v>
      </c>
      <c r="AJ73">
        <f t="shared" si="34"/>
        <v>0.70393760908220737</v>
      </c>
      <c r="AK73">
        <f t="shared" si="47"/>
        <v>0.1648780698995066</v>
      </c>
      <c r="AL73">
        <f t="shared" si="23"/>
        <v>-1165.1784494821231</v>
      </c>
      <c r="AN73">
        <f t="shared" si="35"/>
        <v>0</v>
      </c>
      <c r="AO73">
        <f t="shared" si="35"/>
        <v>0</v>
      </c>
      <c r="AP73">
        <f t="shared" si="35"/>
        <v>-2.6664901769445051E-3</v>
      </c>
      <c r="AQ73">
        <f t="shared" si="35"/>
        <v>-0.65367673971737761</v>
      </c>
      <c r="AR73">
        <f t="shared" si="35"/>
        <v>-0.65634322989432214</v>
      </c>
      <c r="AS73">
        <f t="shared" si="35"/>
        <v>3.9623152319238783E-4</v>
      </c>
      <c r="AT73">
        <f t="shared" si="35"/>
        <v>9.2806362288952682E-5</v>
      </c>
      <c r="AU73">
        <f t="shared" si="24"/>
        <v>-0.65585419200884087</v>
      </c>
      <c r="AW73">
        <v>70</v>
      </c>
      <c r="AX73">
        <f>IF(Z73&gt;0, (R73*SUMPRODUCT(K73:$K$98, X73:$X$98)-K73*$AZ$3)/Z73, 0)</f>
        <v>17.430659606428119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0.21714087100000001</v>
      </c>
      <c r="Q74" s="4">
        <f t="shared" si="49"/>
        <v>50</v>
      </c>
      <c r="R74">
        <f t="shared" si="28"/>
        <v>50000</v>
      </c>
      <c r="S74">
        <f t="shared" si="29"/>
        <v>14.761437609723282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1.6514633894821722</v>
      </c>
      <c r="AC74">
        <f t="shared" si="46"/>
        <v>1.0808965360141123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-1028.6478163010129</v>
      </c>
      <c r="AI74">
        <f t="shared" si="33"/>
        <v>-1032.3090333334994</v>
      </c>
      <c r="AJ74">
        <f t="shared" si="34"/>
        <v>0.57056685346805991</v>
      </c>
      <c r="AK74">
        <f t="shared" si="47"/>
        <v>0.11560243726375206</v>
      </c>
      <c r="AL74">
        <f t="shared" si="23"/>
        <v>-1031.6228640427676</v>
      </c>
      <c r="AN74">
        <f t="shared" si="35"/>
        <v>0</v>
      </c>
      <c r="AO74">
        <f t="shared" si="35"/>
        <v>0</v>
      </c>
      <c r="AP74">
        <f t="shared" si="35"/>
        <v>-1.8400189961074872E-3</v>
      </c>
      <c r="AQ74">
        <f t="shared" si="35"/>
        <v>-0.51696785672738743</v>
      </c>
      <c r="AR74">
        <f t="shared" si="35"/>
        <v>-0.51880787572349496</v>
      </c>
      <c r="AS74">
        <f t="shared" si="35"/>
        <v>2.8674996309014359E-4</v>
      </c>
      <c r="AT74">
        <f t="shared" si="35"/>
        <v>5.8098353272754933E-5</v>
      </c>
      <c r="AU74">
        <f t="shared" si="24"/>
        <v>-0.51846302740713202</v>
      </c>
      <c r="AW74">
        <v>71</v>
      </c>
      <c r="AX74">
        <f>IF(Z74&gt;0, (R74*SUMPRODUCT(K74:$K$98, X74:$X$98)-K74*$AZ$3)/Z74, 0)</f>
        <v>14.761437609723282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0.240684854</v>
      </c>
      <c r="Q75" s="4">
        <f t="shared" si="49"/>
        <v>50</v>
      </c>
      <c r="R75">
        <f t="shared" si="28"/>
        <v>50000</v>
      </c>
      <c r="S75">
        <f t="shared" si="29"/>
        <v>11.630325226940634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1.0808965360141123</v>
      </c>
      <c r="AC75">
        <f t="shared" si="46"/>
        <v>0.63813393486647396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-881.19948692632522</v>
      </c>
      <c r="AI75">
        <f t="shared" si="33"/>
        <v>-883.94289230156051</v>
      </c>
      <c r="AJ75">
        <f t="shared" si="34"/>
        <v>0.44276260114763832</v>
      </c>
      <c r="AK75">
        <f t="shared" si="47"/>
        <v>7.5662757520987861E-2</v>
      </c>
      <c r="AL75">
        <f t="shared" si="23"/>
        <v>-883.42446694289197</v>
      </c>
      <c r="AN75">
        <f t="shared" si="35"/>
        <v>0</v>
      </c>
      <c r="AO75">
        <f t="shared" si="35"/>
        <v>0</v>
      </c>
      <c r="AP75">
        <f t="shared" si="35"/>
        <v>-1.2310304488491563E-3</v>
      </c>
      <c r="AQ75">
        <f t="shared" si="35"/>
        <v>-0.39541491378156884</v>
      </c>
      <c r="AR75">
        <f t="shared" si="35"/>
        <v>-0.39664594423041799</v>
      </c>
      <c r="AS75">
        <f t="shared" si="35"/>
        <v>1.9867798195067959E-4</v>
      </c>
      <c r="AT75">
        <f t="shared" si="35"/>
        <v>3.3951657014682928E-5</v>
      </c>
      <c r="AU75">
        <f t="shared" si="24"/>
        <v>-0.39641331459145268</v>
      </c>
      <c r="AW75">
        <v>72</v>
      </c>
      <c r="AX75">
        <f>IF(Z75&gt;0, (R75*SUMPRODUCT(K75:$K$98, X75:$X$98)-K75*$AZ$3)/Z75, 0)</f>
        <v>11.630325226940634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0.26560892699999999</v>
      </c>
      <c r="Q76" s="4">
        <f t="shared" si="49"/>
        <v>50</v>
      </c>
      <c r="R76">
        <f t="shared" si="28"/>
        <v>50000</v>
      </c>
      <c r="S76">
        <f t="shared" si="29"/>
        <v>7.7737122731759101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0.63813393486647396</v>
      </c>
      <c r="AC76">
        <f t="shared" si="46"/>
        <v>0.30897371356682268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-728.67295804228149</v>
      </c>
      <c r="AI76">
        <f t="shared" si="33"/>
        <v>-730.66025640572218</v>
      </c>
      <c r="AJ76">
        <f t="shared" si="34"/>
        <v>0.32916022129965128</v>
      </c>
      <c r="AK76">
        <f t="shared" si="47"/>
        <v>4.4669375440653185E-2</v>
      </c>
      <c r="AL76">
        <f t="shared" si="23"/>
        <v>-730.2864268089819</v>
      </c>
      <c r="AN76">
        <f t="shared" si="35"/>
        <v>0</v>
      </c>
      <c r="AO76">
        <f t="shared" si="35"/>
        <v>0</v>
      </c>
      <c r="AP76">
        <f t="shared" si="35"/>
        <v>-7.9620309619420711E-4</v>
      </c>
      <c r="AQ76">
        <f t="shared" si="35"/>
        <v>-0.29193988984210067</v>
      </c>
      <c r="AR76">
        <f t="shared" si="35"/>
        <v>-0.29273609293829489</v>
      </c>
      <c r="AS76">
        <f t="shared" si="35"/>
        <v>1.3187671874746E-4</v>
      </c>
      <c r="AT76">
        <f t="shared" si="35"/>
        <v>1.7896605605477997E-5</v>
      </c>
      <c r="AU76">
        <f t="shared" si="24"/>
        <v>-0.29258631961394194</v>
      </c>
      <c r="AW76">
        <v>73</v>
      </c>
      <c r="AX76">
        <f>IF(Z76&gt;0, (R76*SUMPRODUCT(K76:$K$98, X76:$X$98)-K76*$AZ$3)/Z76, 0)</f>
        <v>7.7737122731759101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0.29099302900000001</v>
      </c>
      <c r="Q77" s="4">
        <f t="shared" si="49"/>
        <v>50</v>
      </c>
      <c r="R77">
        <f t="shared" si="28"/>
        <v>50000</v>
      </c>
      <c r="S77">
        <f t="shared" si="29"/>
        <v>2.7423460173088432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0.30897371356682268</v>
      </c>
      <c r="AC77">
        <f t="shared" si="46"/>
        <v>7.6189799155005566E-2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-578.28997030434334</v>
      </c>
      <c r="AI77">
        <f t="shared" si="33"/>
        <v>-579.67910571384527</v>
      </c>
      <c r="AJ77">
        <f t="shared" si="34"/>
        <v>0.23278391441181712</v>
      </c>
      <c r="AK77">
        <f t="shared" si="47"/>
        <v>2.1628159949677591E-2</v>
      </c>
      <c r="AL77">
        <f t="shared" si="23"/>
        <v>-579.42469363948373</v>
      </c>
      <c r="AN77">
        <f t="shared" si="35"/>
        <v>0</v>
      </c>
      <c r="AO77">
        <f t="shared" si="35"/>
        <v>0</v>
      </c>
      <c r="AP77">
        <f t="shared" si="35"/>
        <v>-4.9692099515315561E-4</v>
      </c>
      <c r="AQ77">
        <f t="shared" si="35"/>
        <v>-0.20686567023279523</v>
      </c>
      <c r="AR77">
        <f t="shared" si="35"/>
        <v>-0.2073625912279484</v>
      </c>
      <c r="AS77">
        <f t="shared" si="35"/>
        <v>8.3271374132377053E-5</v>
      </c>
      <c r="AT77">
        <f t="shared" si="35"/>
        <v>7.73681722603196E-6</v>
      </c>
      <c r="AU77">
        <f t="shared" si="24"/>
        <v>-0.20727158303658996</v>
      </c>
      <c r="AW77">
        <v>74</v>
      </c>
      <c r="AX77">
        <f>IF(Z77&gt;0, (R77*SUMPRODUCT(K77:$K$98, X77:$X$98)-K77*$AZ$3)/Z77, 0)</f>
        <v>2.7423460173088432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0.31752069599999999</v>
      </c>
      <c r="Q78" s="4">
        <f t="shared" si="49"/>
        <v>50</v>
      </c>
      <c r="R78">
        <f t="shared" si="28"/>
        <v>50000</v>
      </c>
      <c r="S78">
        <f t="shared" si="29"/>
        <v>-4.1672537201174418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7.6189799155005566E-2</v>
      </c>
      <c r="AC78">
        <f t="shared" si="46"/>
        <v>-7.7858035872179154E-2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-441.07924206329454</v>
      </c>
      <c r="AI78">
        <f t="shared" si="33"/>
        <v>-442.01340687663816</v>
      </c>
      <c r="AJ78">
        <f t="shared" si="34"/>
        <v>0.15404783502718472</v>
      </c>
      <c r="AK78">
        <f t="shared" si="47"/>
        <v>5.3332859408503899E-3</v>
      </c>
      <c r="AL78">
        <f t="shared" si="23"/>
        <v>-441.85402575567008</v>
      </c>
      <c r="AN78">
        <f t="shared" si="35"/>
        <v>0</v>
      </c>
      <c r="AO78">
        <f t="shared" si="35"/>
        <v>0</v>
      </c>
      <c r="AP78">
        <f t="shared" si="35"/>
        <v>-2.9836525443176914E-4</v>
      </c>
      <c r="AQ78">
        <f t="shared" si="35"/>
        <v>-0.14087741092682374</v>
      </c>
      <c r="AR78">
        <f t="shared" si="35"/>
        <v>-0.14117577618125551</v>
      </c>
      <c r="AS78">
        <f t="shared" si="35"/>
        <v>4.9201726329252309E-5</v>
      </c>
      <c r="AT78">
        <f t="shared" si="35"/>
        <v>1.7034116399692539E-6</v>
      </c>
      <c r="AU78">
        <f t="shared" si="24"/>
        <v>-0.14112487104328628</v>
      </c>
      <c r="AW78">
        <v>75</v>
      </c>
      <c r="AX78">
        <f>IF(Z78&gt;0, (R78*SUMPRODUCT(K78:$K$98, X78:$X$98)-K78*$AZ$3)/Z78, 0)</f>
        <v>-4.1672537201174418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0.344227385</v>
      </c>
      <c r="Q79" s="4">
        <f t="shared" si="49"/>
        <v>50</v>
      </c>
      <c r="R79">
        <f t="shared" si="28"/>
        <v>50000</v>
      </c>
      <c r="S79">
        <f t="shared" si="29"/>
        <v>-14.220835024671777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-7.7858035872179154E-2</v>
      </c>
      <c r="AC79">
        <f t="shared" si="46"/>
        <v>-0.17157666536542224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-321.56511085628262</v>
      </c>
      <c r="AI79">
        <f t="shared" si="33"/>
        <v>-322.1683689106365</v>
      </c>
      <c r="AJ79">
        <f t="shared" si="34"/>
        <v>9.3718629493243083E-2</v>
      </c>
      <c r="AK79">
        <f t="shared" si="47"/>
        <v>-5.4500625110525417E-3</v>
      </c>
      <c r="AL79">
        <f t="shared" si="23"/>
        <v>-322.08010034365429</v>
      </c>
      <c r="AN79">
        <f t="shared" si="35"/>
        <v>0</v>
      </c>
      <c r="AO79">
        <f t="shared" si="35"/>
        <v>0</v>
      </c>
      <c r="AP79">
        <f t="shared" si="35"/>
        <v>-1.7203224158887851E-4</v>
      </c>
      <c r="AQ79">
        <f t="shared" si="35"/>
        <v>-9.1701331524917468E-2</v>
      </c>
      <c r="AR79">
        <f t="shared" si="35"/>
        <v>-9.1873363766506344E-2</v>
      </c>
      <c r="AS79">
        <f t="shared" si="35"/>
        <v>2.6725919022545238E-5</v>
      </c>
      <c r="AT79">
        <f t="shared" si="35"/>
        <v>-1.5542046456057216E-6</v>
      </c>
      <c r="AU79">
        <f t="shared" si="24"/>
        <v>-9.1848192052129407E-2</v>
      </c>
      <c r="AW79">
        <v>76</v>
      </c>
      <c r="AX79">
        <f>IF(Z79&gt;0, (R79*SUMPRODUCT(K79:$K$98, X79:$X$98)-K79*$AZ$3)/Z79, 0)</f>
        <v>-14.220835024671777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0.370496828</v>
      </c>
      <c r="Q80" s="4">
        <f t="shared" si="49"/>
        <v>50</v>
      </c>
      <c r="R80">
        <f t="shared" si="28"/>
        <v>50000</v>
      </c>
      <c r="S80">
        <f t="shared" si="29"/>
        <v>-29.590572807578923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-0.17157666536542224</v>
      </c>
      <c r="AC80">
        <f t="shared" si="46"/>
        <v>-0.22117194203892843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-223.50519560356688</v>
      </c>
      <c r="AI80">
        <f t="shared" si="33"/>
        <v>-223.87891588177365</v>
      </c>
      <c r="AJ80">
        <f t="shared" si="34"/>
        <v>4.9595276673506189E-2</v>
      </c>
      <c r="AK80">
        <f t="shared" si="47"/>
        <v>-1.2010366575579558E-2</v>
      </c>
      <c r="AL80">
        <f t="shared" si="23"/>
        <v>-223.84133097167572</v>
      </c>
      <c r="AN80">
        <f t="shared" si="35"/>
        <v>0</v>
      </c>
      <c r="AO80">
        <f t="shared" si="35"/>
        <v>0</v>
      </c>
      <c r="AP80">
        <f t="shared" si="35"/>
        <v>-9.5155820848732606E-5</v>
      </c>
      <c r="AQ80">
        <f t="shared" si="35"/>
        <v>-5.6908392698579606E-2</v>
      </c>
      <c r="AR80">
        <f t="shared" si="35"/>
        <v>-5.7003548519428335E-2</v>
      </c>
      <c r="AS80">
        <f t="shared" si="35"/>
        <v>1.2627838352074322E-5</v>
      </c>
      <c r="AT80">
        <f t="shared" si="35"/>
        <v>-3.0580526581998998E-6</v>
      </c>
      <c r="AU80">
        <f t="shared" si="24"/>
        <v>-5.6993978733734463E-2</v>
      </c>
      <c r="AW80">
        <v>77</v>
      </c>
      <c r="AX80">
        <f>IF(Z80&gt;0, (R80*SUMPRODUCT(K80:$K$98, X80:$X$98)-K80*$AZ$3)/Z80, 0)</f>
        <v>-29.590572807578923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0.397394472</v>
      </c>
      <c r="Q81" s="4">
        <f t="shared" si="49"/>
        <v>50</v>
      </c>
      <c r="R81">
        <f t="shared" si="28"/>
        <v>50000</v>
      </c>
      <c r="S81">
        <f t="shared" si="29"/>
        <v>-54.293369644377478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-0.22117194203892843</v>
      </c>
      <c r="AC81">
        <f t="shared" si="46"/>
        <v>-0.24048564290589064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-148.51437263367708</v>
      </c>
      <c r="AI81">
        <f t="shared" si="33"/>
        <v>-148.73584133646813</v>
      </c>
      <c r="AJ81">
        <f t="shared" si="34"/>
        <v>1.9313700866962213E-2</v>
      </c>
      <c r="AK81">
        <f t="shared" si="47"/>
        <v>-1.5482035942724992E-2</v>
      </c>
      <c r="AL81">
        <f t="shared" si="23"/>
        <v>-148.73200967154389</v>
      </c>
      <c r="AN81">
        <f t="shared" si="35"/>
        <v>0</v>
      </c>
      <c r="AO81">
        <f t="shared" si="35"/>
        <v>0</v>
      </c>
      <c r="AP81">
        <f t="shared" si="35"/>
        <v>-5.0348094157443398E-5</v>
      </c>
      <c r="AQ81">
        <f t="shared" si="35"/>
        <v>-3.3762854628489901E-2</v>
      </c>
      <c r="AR81">
        <f t="shared" si="35"/>
        <v>-3.3813202722647345E-2</v>
      </c>
      <c r="AS81">
        <f t="shared" si="35"/>
        <v>4.390724366575668E-6</v>
      </c>
      <c r="AT81">
        <f t="shared" si="35"/>
        <v>-3.5196440561116985E-6</v>
      </c>
      <c r="AU81">
        <f t="shared" si="24"/>
        <v>-3.3812331642336879E-2</v>
      </c>
      <c r="AW81">
        <v>78</v>
      </c>
      <c r="AX81">
        <f>IF(Z81&gt;0, (R81*SUMPRODUCT(K81:$K$98, X81:$X$98)-K81*$AZ$3)/Z81, 0)</f>
        <v>-54.293369644377478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0.424762996</v>
      </c>
      <c r="Q82" s="4">
        <f t="shared" si="49"/>
        <v>50</v>
      </c>
      <c r="R82">
        <f t="shared" si="28"/>
        <v>50000</v>
      </c>
      <c r="S82">
        <f t="shared" si="29"/>
        <v>-96.132519044573854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-0.24048564290589064</v>
      </c>
      <c r="AC82">
        <f t="shared" si="46"/>
        <v>-0.24068180839900805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-94.071709717754331</v>
      </c>
      <c r="AI82">
        <f t="shared" si="33"/>
        <v>-94.196892023799705</v>
      </c>
      <c r="AJ82">
        <f t="shared" si="34"/>
        <v>1.9616549311740616E-4</v>
      </c>
      <c r="AK82">
        <f t="shared" si="47"/>
        <v>-1.6833995003412348E-2</v>
      </c>
      <c r="AL82">
        <f t="shared" si="23"/>
        <v>-94.213529853309993</v>
      </c>
      <c r="AN82">
        <f t="shared" si="35"/>
        <v>0</v>
      </c>
      <c r="AO82">
        <f t="shared" si="35"/>
        <v>0</v>
      </c>
      <c r="AP82">
        <f t="shared" si="35"/>
        <v>-2.5409469552377866E-5</v>
      </c>
      <c r="AQ82">
        <f t="shared" si="35"/>
        <v>-1.9094649390362279E-2</v>
      </c>
      <c r="AR82">
        <f t="shared" si="35"/>
        <v>-1.9120058859914656E-2</v>
      </c>
      <c r="AS82">
        <f t="shared" si="35"/>
        <v>3.981761705833502E-8</v>
      </c>
      <c r="AT82">
        <f t="shared" si="35"/>
        <v>-3.4169596087249959E-6</v>
      </c>
      <c r="AU82">
        <f t="shared" si="24"/>
        <v>-1.9123436001906323E-2</v>
      </c>
      <c r="AW82">
        <v>79</v>
      </c>
      <c r="AX82">
        <f>IF(Z82&gt;0, (R82*SUMPRODUCT(K82:$K$98, X82:$X$98)-K82*$AZ$3)/Z82, 0)</f>
        <v>-96.132519044573854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0.45242554800000001</v>
      </c>
      <c r="Q83" s="4">
        <f t="shared" si="49"/>
        <v>50</v>
      </c>
      <c r="R83">
        <f t="shared" si="28"/>
        <v>50000</v>
      </c>
      <c r="S83">
        <f t="shared" si="29"/>
        <v>-170.7458577361904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-0.24068180839900805</v>
      </c>
      <c r="AC83">
        <f t="shared" si="46"/>
        <v>-0.22980619963278762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-56.635673412481168</v>
      </c>
      <c r="AI83">
        <f t="shared" si="33"/>
        <v>-56.702968222053606</v>
      </c>
      <c r="AJ83">
        <f t="shared" si="34"/>
        <v>-1.0875608766220429E-2</v>
      </c>
      <c r="AK83">
        <f t="shared" si="47"/>
        <v>-1.6847726587930566E-2</v>
      </c>
      <c r="AL83">
        <f t="shared" si="23"/>
        <v>-56.730691557407759</v>
      </c>
      <c r="AN83">
        <f t="shared" si="35"/>
        <v>0</v>
      </c>
      <c r="AO83">
        <f t="shared" si="35"/>
        <v>0</v>
      </c>
      <c r="AP83">
        <f t="shared" si="35"/>
        <v>-1.2195965776991265E-5</v>
      </c>
      <c r="AQ83">
        <f t="shared" si="35"/>
        <v>-1.0264190345199884E-2</v>
      </c>
      <c r="AR83">
        <f t="shared" si="35"/>
        <v>-1.0276386310976875E-2</v>
      </c>
      <c r="AS83">
        <f t="shared" si="35"/>
        <v>-1.971007172165282E-6</v>
      </c>
      <c r="AT83">
        <f t="shared" si="35"/>
        <v>-3.053345394570606E-6</v>
      </c>
      <c r="AU83">
        <f t="shared" si="24"/>
        <v>-1.0281410663543612E-2</v>
      </c>
      <c r="AW83">
        <v>80</v>
      </c>
      <c r="AX83">
        <f>IF(Z83&gt;0, (R83*SUMPRODUCT(K83:$K$98, X83:$X$98)-K83*$AZ$3)/Z83, 0)</f>
        <v>-170.7458577361904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0.48020744799999998</v>
      </c>
      <c r="Q84" s="4">
        <f t="shared" si="49"/>
        <v>50</v>
      </c>
      <c r="R84">
        <f t="shared" si="28"/>
        <v>50000</v>
      </c>
      <c r="S84">
        <f t="shared" si="29"/>
        <v>-310.89137340004339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-0.22980619963278762</v>
      </c>
      <c r="AC84">
        <f t="shared" si="46"/>
        <v>-0.21331123090961018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-32.31546876842603</v>
      </c>
      <c r="AI84">
        <f t="shared" si="33"/>
        <v>-32.349775161134318</v>
      </c>
      <c r="AJ84">
        <f t="shared" si="34"/>
        <v>-1.6494968723177433E-2</v>
      </c>
      <c r="AK84">
        <f t="shared" si="47"/>
        <v>-1.6086433974295135E-2</v>
      </c>
      <c r="AL84">
        <f t="shared" si="23"/>
        <v>-32.382356563831792</v>
      </c>
      <c r="AN84">
        <f t="shared" si="35"/>
        <v>0</v>
      </c>
      <c r="AO84">
        <f t="shared" si="35"/>
        <v>0</v>
      </c>
      <c r="AP84">
        <f t="shared" si="35"/>
        <v>-5.5512611763902131E-6</v>
      </c>
      <c r="AQ84">
        <f t="shared" si="35"/>
        <v>-5.2291014300574219E-3</v>
      </c>
      <c r="AR84">
        <f t="shared" si="35"/>
        <v>-5.2346526912338126E-3</v>
      </c>
      <c r="AS84">
        <f t="shared" si="35"/>
        <v>-2.6691200167083535E-6</v>
      </c>
      <c r="AT84">
        <f t="shared" si="35"/>
        <v>-2.6030132968919967E-6</v>
      </c>
      <c r="AU84">
        <f t="shared" si="24"/>
        <v>-5.239924824547413E-3</v>
      </c>
      <c r="AW84">
        <v>81</v>
      </c>
      <c r="AX84">
        <f>IF(Z84&gt;0, (R84*SUMPRODUCT(K84:$K$98, X84:$X$98)-K84*$AZ$3)/Z84, 0)</f>
        <v>-310.89137340004339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0.508136904</v>
      </c>
      <c r="Q85" s="4">
        <f t="shared" si="49"/>
        <v>50</v>
      </c>
      <c r="R85">
        <f t="shared" si="28"/>
        <v>50000</v>
      </c>
      <c r="S85">
        <f t="shared" si="29"/>
        <v>-588.73754559426243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-0.21331123090961018</v>
      </c>
      <c r="AC85">
        <f t="shared" si="46"/>
        <v>-0.19464822602861639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-17.432344178197017</v>
      </c>
      <c r="AI85">
        <f t="shared" si="33"/>
        <v>-17.448875162800025</v>
      </c>
      <c r="AJ85">
        <f t="shared" si="34"/>
        <v>-1.8663004880993789E-2</v>
      </c>
      <c r="AK85">
        <f t="shared" si="47"/>
        <v>-1.4931786163672715E-2</v>
      </c>
      <c r="AL85">
        <f t="shared" si="23"/>
        <v>-17.482469953844692</v>
      </c>
      <c r="AN85">
        <f t="shared" si="35"/>
        <v>0</v>
      </c>
      <c r="AO85">
        <f t="shared" si="35"/>
        <v>0</v>
      </c>
      <c r="AP85">
        <f t="shared" si="35"/>
        <v>-2.3883463367499914E-6</v>
      </c>
      <c r="AQ85">
        <f t="shared" si="35"/>
        <v>-2.518572024523501E-3</v>
      </c>
      <c r="AR85">
        <f t="shared" si="35"/>
        <v>-2.520960370860251E-3</v>
      </c>
      <c r="AS85">
        <f t="shared" si="35"/>
        <v>-2.69637413685335E-6</v>
      </c>
      <c r="AT85">
        <f t="shared" si="35"/>
        <v>-2.1572990140378676E-6</v>
      </c>
      <c r="AU85">
        <f t="shared" si="24"/>
        <v>-2.5258140440111423E-3</v>
      </c>
      <c r="AW85">
        <v>82</v>
      </c>
      <c r="AX85">
        <f>IF(Z85&gt;0, (R85*SUMPRODUCT(K85:$K$98, X85:$X$98)-K85*$AZ$3)/Z85, 0)</f>
        <v>-588.73754559426243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0.53626491099999996</v>
      </c>
      <c r="Q86" s="4">
        <f t="shared" si="49"/>
        <v>50</v>
      </c>
      <c r="R86">
        <f t="shared" si="28"/>
        <v>50000</v>
      </c>
      <c r="S86">
        <f t="shared" si="29"/>
        <v>-1172.122915023044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-0.19464822602861639</v>
      </c>
      <c r="AC86">
        <f t="shared" si="46"/>
        <v>-0.17583456027541558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-8.8649869868738609</v>
      </c>
      <c r="AI86">
        <f t="shared" si="33"/>
        <v>-8.8724876746439634</v>
      </c>
      <c r="AJ86">
        <f t="shared" si="34"/>
        <v>-1.8813665753200814E-2</v>
      </c>
      <c r="AK86">
        <f t="shared" si="47"/>
        <v>-1.3625375822003148E-2</v>
      </c>
      <c r="AL86">
        <f t="shared" si="23"/>
        <v>-8.904926716219169</v>
      </c>
      <c r="AN86">
        <f t="shared" si="35"/>
        <v>0</v>
      </c>
      <c r="AO86">
        <f t="shared" si="35"/>
        <v>0</v>
      </c>
      <c r="AP86">
        <f t="shared" si="35"/>
        <v>-9.6756833720364417E-7</v>
      </c>
      <c r="AQ86">
        <f t="shared" si="35"/>
        <v>-1.1435592283164377E-3</v>
      </c>
      <c r="AR86">
        <f t="shared" si="35"/>
        <v>-1.1445267966536414E-3</v>
      </c>
      <c r="AS86">
        <f t="shared" si="35"/>
        <v>-2.4269117509579761E-6</v>
      </c>
      <c r="AT86">
        <f t="shared" si="35"/>
        <v>-1.7576364504090472E-6</v>
      </c>
      <c r="AU86">
        <f t="shared" si="24"/>
        <v>-1.1487113448550087E-3</v>
      </c>
      <c r="AW86">
        <v>83</v>
      </c>
      <c r="AX86">
        <f>IF(Z86&gt;0, (R86*SUMPRODUCT(K86:$K$98, X86:$X$98)-K86*$AZ$3)/Z86, 0)</f>
        <v>-1172.122915023044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0.564431978</v>
      </c>
      <c r="Q87" s="4">
        <f t="shared" si="49"/>
        <v>50</v>
      </c>
      <c r="R87">
        <f t="shared" si="28"/>
        <v>50000</v>
      </c>
      <c r="S87">
        <f t="shared" si="29"/>
        <v>-2473.8230483373272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-0.17583456027541558</v>
      </c>
      <c r="AC87">
        <f t="shared" si="46"/>
        <v>-0.1579314786307639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-4.233628034439624</v>
      </c>
      <c r="AI87">
        <f t="shared" si="33"/>
        <v>-4.2368200872975859</v>
      </c>
      <c r="AJ87">
        <f t="shared" si="34"/>
        <v>-1.7903081644651681E-2</v>
      </c>
      <c r="AK87">
        <f t="shared" si="47"/>
        <v>-1.2308419219279092E-2</v>
      </c>
      <c r="AL87">
        <f t="shared" si="23"/>
        <v>-4.2670315881615162</v>
      </c>
      <c r="AN87">
        <f t="shared" si="35"/>
        <v>0</v>
      </c>
      <c r="AO87">
        <f t="shared" si="35"/>
        <v>0</v>
      </c>
      <c r="AP87">
        <f t="shared" si="35"/>
        <v>-3.6764834233355698E-7</v>
      </c>
      <c r="AQ87">
        <f t="shared" si="35"/>
        <v>-4.8761295573037842E-4</v>
      </c>
      <c r="AR87">
        <f t="shared" si="35"/>
        <v>-4.8798060407271188E-4</v>
      </c>
      <c r="AS87">
        <f t="shared" si="35"/>
        <v>-2.0620079247435326E-6</v>
      </c>
      <c r="AT87">
        <f t="shared" si="35"/>
        <v>-1.4176362748589188E-6</v>
      </c>
      <c r="AU87">
        <f t="shared" si="24"/>
        <v>-4.9146024827231426E-4</v>
      </c>
      <c r="AW87">
        <v>84</v>
      </c>
      <c r="AX87">
        <f>IF(Z87&gt;0, (R87*SUMPRODUCT(K87:$K$98, X87:$X$98)-K87*$AZ$3)/Z87, 0)</f>
        <v>-2473.8230483373272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0.59247427200000002</v>
      </c>
      <c r="Q88" s="4">
        <f t="shared" si="49"/>
        <v>50</v>
      </c>
      <c r="R88">
        <f t="shared" si="28"/>
        <v>50000</v>
      </c>
      <c r="S88">
        <f t="shared" si="29"/>
        <v>-5572.1721120869261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-0.1579314786307639</v>
      </c>
      <c r="AC88">
        <f t="shared" si="46"/>
        <v>-0.14141316223562989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-1.8912091932067381</v>
      </c>
      <c r="AI88">
        <f t="shared" si="33"/>
        <v>-1.8924781163429141</v>
      </c>
      <c r="AJ88">
        <f t="shared" si="34"/>
        <v>-1.6518316395134014E-2</v>
      </c>
      <c r="AK88">
        <f t="shared" si="47"/>
        <v>-1.1055203504153474E-2</v>
      </c>
      <c r="AL88">
        <f t="shared" ref="AL88:AL98" si="50">SUM(AI88:AK88)</f>
        <v>-1.9200516362422018</v>
      </c>
      <c r="AN88">
        <f t="shared" si="35"/>
        <v>0</v>
      </c>
      <c r="AO88">
        <f t="shared" si="35"/>
        <v>0</v>
      </c>
      <c r="AP88">
        <f t="shared" si="35"/>
        <v>-1.3049078119119683E-7</v>
      </c>
      <c r="AQ88">
        <f t="shared" si="35"/>
        <v>-1.9448409283578656E-4</v>
      </c>
      <c r="AR88">
        <f t="shared" si="35"/>
        <v>-1.9461458361697776E-4</v>
      </c>
      <c r="AS88">
        <f t="shared" si="35"/>
        <v>-1.6986750015924644E-6</v>
      </c>
      <c r="AT88">
        <f t="shared" si="35"/>
        <v>-1.1368711786847066E-6</v>
      </c>
      <c r="AU88">
        <f t="shared" si="24"/>
        <v>-1.9745012979725498E-4</v>
      </c>
      <c r="AW88">
        <v>85</v>
      </c>
      <c r="AX88">
        <f>IF(Z88&gt;0, (R88*SUMPRODUCT(K88:$K$98, X88:$X$98)-K88*$AZ$3)/Z88, 0)</f>
        <v>-5572.1721120869261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0.62503115200000003</v>
      </c>
      <c r="Q89" s="4">
        <f t="shared" si="49"/>
        <v>50</v>
      </c>
      <c r="R89">
        <f t="shared" si="28"/>
        <v>50000</v>
      </c>
      <c r="S89">
        <f t="shared" si="29"/>
        <v>-13649.214722265353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-0.14141316223562989</v>
      </c>
      <c r="AC89">
        <f t="shared" si="46"/>
        <v>-0.12642378083662248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-0.79311648960350534</v>
      </c>
      <c r="AI89">
        <f t="shared" si="33"/>
        <v>-0.79357960701871599</v>
      </c>
      <c r="AJ89">
        <f t="shared" si="34"/>
        <v>-1.4989381399007407E-2</v>
      </c>
      <c r="AK89">
        <f t="shared" si="47"/>
        <v>-9.8989213564940927E-3</v>
      </c>
      <c r="AL89">
        <f t="shared" si="50"/>
        <v>-0.81846790977421746</v>
      </c>
      <c r="AN89">
        <f t="shared" si="35"/>
        <v>0</v>
      </c>
      <c r="AO89">
        <f t="shared" si="35"/>
        <v>0</v>
      </c>
      <c r="AP89">
        <f t="shared" si="35"/>
        <v>-4.2522384005331403E-8</v>
      </c>
      <c r="AQ89">
        <f t="shared" si="35"/>
        <v>-7.2822145797601519E-5</v>
      </c>
      <c r="AR89">
        <f t="shared" si="35"/>
        <v>-7.2864668181606859E-5</v>
      </c>
      <c r="AS89">
        <f t="shared" si="35"/>
        <v>-1.3762907869940589E-6</v>
      </c>
      <c r="AT89">
        <f t="shared" si="35"/>
        <v>-9.0889636479753037E-7</v>
      </c>
      <c r="AU89">
        <f t="shared" si="24"/>
        <v>-7.5149855333398437E-5</v>
      </c>
      <c r="AW89">
        <v>86</v>
      </c>
      <c r="AX89">
        <f>IF(Z89&gt;0, (R89*SUMPRODUCT(K89:$K$98, X89:$X$98)-K89*$AZ$3)/Z89, 0)</f>
        <v>-13649.214722265353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0.65741117999999998</v>
      </c>
      <c r="Q90" s="4">
        <f t="shared" si="49"/>
        <v>50</v>
      </c>
      <c r="R90">
        <f t="shared" si="28"/>
        <v>50000</v>
      </c>
      <c r="S90">
        <f t="shared" si="29"/>
        <v>-36662.106495193628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-0.12642378083662248</v>
      </c>
      <c r="AC90">
        <f t="shared" si="46"/>
        <v>-0.11293958022184576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-0.30445856641220476</v>
      </c>
      <c r="AI90">
        <f t="shared" si="33"/>
        <v>-0.30461259408685115</v>
      </c>
      <c r="AJ90">
        <f t="shared" si="34"/>
        <v>-1.3484200614776717E-2</v>
      </c>
      <c r="AK90">
        <f t="shared" si="47"/>
        <v>-8.8496646585635736E-3</v>
      </c>
      <c r="AL90">
        <f t="shared" si="50"/>
        <v>-0.32694645936019145</v>
      </c>
      <c r="AN90">
        <f t="shared" si="35"/>
        <v>0</v>
      </c>
      <c r="AO90">
        <f t="shared" si="35"/>
        <v>0</v>
      </c>
      <c r="AP90">
        <f t="shared" si="35"/>
        <v>-1.262720492850004E-8</v>
      </c>
      <c r="AQ90">
        <f t="shared" si="35"/>
        <v>-2.495954521906968E-5</v>
      </c>
      <c r="AR90">
        <f t="shared" si="35"/>
        <v>-2.4972172423998183E-5</v>
      </c>
      <c r="AS90">
        <f t="shared" si="35"/>
        <v>-1.1054361811973476E-6</v>
      </c>
      <c r="AT90">
        <f t="shared" si="35"/>
        <v>-7.2549643723923754E-7</v>
      </c>
      <c r="AU90">
        <f t="shared" si="24"/>
        <v>-2.6803105042434766E-5</v>
      </c>
      <c r="AW90">
        <v>87</v>
      </c>
      <c r="AX90">
        <f>IF(Z90&gt;0, (R90*SUMPRODUCT(K90:$K$98, X90:$X$98)-K90*$AZ$3)/Z90, 0)</f>
        <v>-36662.106495193628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0.68957421399999996</v>
      </c>
      <c r="Q91" s="4">
        <f t="shared" si="49"/>
        <v>50</v>
      </c>
      <c r="R91">
        <f t="shared" si="28"/>
        <v>50000</v>
      </c>
      <c r="S91">
        <f t="shared" si="29"/>
        <v>-108981.61530727775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-0.11293958022184576</v>
      </c>
      <c r="AC91">
        <f t="shared" si="46"/>
        <v>-0.10086005515940923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-0.10621351267851899</v>
      </c>
      <c r="AI91">
        <f t="shared" si="33"/>
        <v>-0.10625978656374037</v>
      </c>
      <c r="AJ91">
        <f t="shared" si="34"/>
        <v>-1.2079525062436536E-2</v>
      </c>
      <c r="AK91">
        <f t="shared" si="47"/>
        <v>-7.9057706155292035E-3</v>
      </c>
      <c r="AL91">
        <f t="shared" si="50"/>
        <v>-0.12624508224170611</v>
      </c>
      <c r="AN91">
        <f t="shared" si="35"/>
        <v>0</v>
      </c>
      <c r="AO91">
        <f t="shared" si="35"/>
        <v>0</v>
      </c>
      <c r="AP91">
        <f t="shared" si="35"/>
        <v>-3.3870874693104443E-9</v>
      </c>
      <c r="AQ91">
        <f t="shared" si="35"/>
        <v>-7.7744597442744111E-6</v>
      </c>
      <c r="AR91">
        <f t="shared" si="35"/>
        <v>-7.7778468317437208E-6</v>
      </c>
      <c r="AS91">
        <f t="shared" si="35"/>
        <v>-8.8417922503056208E-7</v>
      </c>
      <c r="AT91">
        <f t="shared" si="35"/>
        <v>-5.7867491478162783E-7</v>
      </c>
      <c r="AU91">
        <f t="shared" si="24"/>
        <v>-9.2407009715559108E-6</v>
      </c>
      <c r="AW91">
        <v>88</v>
      </c>
      <c r="AX91">
        <f>IF(Z91&gt;0, (R91*SUMPRODUCT(K91:$K$98, X91:$X$98)-K91*$AZ$3)/Z91, 0)</f>
        <v>-108981.61530727775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0.72148010799999995</v>
      </c>
      <c r="Q92" s="4">
        <f t="shared" si="49"/>
        <v>50</v>
      </c>
      <c r="R92">
        <f t="shared" si="28"/>
        <v>50000</v>
      </c>
      <c r="S92">
        <f t="shared" si="29"/>
        <v>-362402.13148646028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-0.10086005515940923</v>
      </c>
      <c r="AC92">
        <f t="shared" si="46"/>
        <v>-9.0060254076603827E-2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-3.3385687707106808E-2</v>
      </c>
      <c r="AI92">
        <f t="shared" si="33"/>
        <v>-3.3398113165768878E-2</v>
      </c>
      <c r="AJ92">
        <f t="shared" si="34"/>
        <v>-1.0799801082805399E-2</v>
      </c>
      <c r="AK92">
        <f t="shared" si="47"/>
        <v>-7.0602038611586463E-3</v>
      </c>
      <c r="AL92">
        <f t="shared" si="50"/>
        <v>-5.1258118109732922E-2</v>
      </c>
      <c r="AN92">
        <f t="shared" si="35"/>
        <v>0</v>
      </c>
      <c r="AO92">
        <f t="shared" si="35"/>
        <v>0</v>
      </c>
      <c r="AP92">
        <f t="shared" si="35"/>
        <v>-8.1205389415517333E-10</v>
      </c>
      <c r="AQ92">
        <f t="shared" si="35"/>
        <v>-2.1818894938960229E-6</v>
      </c>
      <c r="AR92">
        <f t="shared" si="35"/>
        <v>-2.1827015477901781E-6</v>
      </c>
      <c r="AS92">
        <f t="shared" si="35"/>
        <v>-7.0581060739161988E-7</v>
      </c>
      <c r="AT92">
        <f t="shared" si="35"/>
        <v>-4.6141282949061471E-7</v>
      </c>
      <c r="AU92">
        <f t="shared" si="24"/>
        <v>-3.3499249846724128E-6</v>
      </c>
      <c r="AW92">
        <v>89</v>
      </c>
      <c r="AX92">
        <f>IF(Z92&gt;0, (R92*SUMPRODUCT(K92:$K$98, X92:$X$98)-K92*$AZ$3)/Z92, 0)</f>
        <v>-362402.13148646028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0.75308980400000003</v>
      </c>
      <c r="Q93" s="4">
        <f t="shared" si="49"/>
        <v>50</v>
      </c>
      <c r="R93">
        <f t="shared" si="28"/>
        <v>50000</v>
      </c>
      <c r="S93">
        <f t="shared" si="29"/>
        <v>-1365837.6774689718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-9.0060254076603827E-2</v>
      </c>
      <c r="AC93">
        <f t="shared" si="46"/>
        <v>-8.0412814945964098E-2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-9.3574862284265762E-3</v>
      </c>
      <c r="AI93">
        <f t="shared" si="33"/>
        <v>-9.3604299462735959E-3</v>
      </c>
      <c r="AJ93">
        <f t="shared" si="34"/>
        <v>-9.6474391306397289E-3</v>
      </c>
      <c r="AK93">
        <f t="shared" si="47"/>
        <v>-6.3042177853622683E-3</v>
      </c>
      <c r="AL93">
        <f t="shared" si="50"/>
        <v>-2.5312086862275596E-2</v>
      </c>
      <c r="AN93">
        <f t="shared" si="35"/>
        <v>0</v>
      </c>
      <c r="AO93">
        <f t="shared" si="35"/>
        <v>0</v>
      </c>
      <c r="AP93">
        <f t="shared" si="35"/>
        <v>-1.71771292166844E-10</v>
      </c>
      <c r="AQ93">
        <f t="shared" si="35"/>
        <v>-5.4602634641674667E-7</v>
      </c>
      <c r="AR93">
        <f t="shared" si="35"/>
        <v>-5.4619811770891343E-7</v>
      </c>
      <c r="AS93">
        <f t="shared" si="35"/>
        <v>-5.6294562580050062E-7</v>
      </c>
      <c r="AT93">
        <f t="shared" si="35"/>
        <v>-3.6786257765464402E-7</v>
      </c>
      <c r="AU93">
        <f t="shared" si="24"/>
        <v>-1.4770063211640582E-6</v>
      </c>
      <c r="AW93">
        <v>90</v>
      </c>
      <c r="AX93">
        <f>IF(Z93&gt;0, (R93*SUMPRODUCT(K93:$K$98, X93:$X$98)-K93*$AZ$3)/Z93, 0)</f>
        <v>-1365837.6774689718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0.78453892300000005</v>
      </c>
      <c r="Q94" s="4">
        <f t="shared" si="49"/>
        <v>50</v>
      </c>
      <c r="R94">
        <f t="shared" si="28"/>
        <v>50000</v>
      </c>
      <c r="S94">
        <f t="shared" si="29"/>
        <v>-5935459.6811305825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-8.0412814945964098E-2</v>
      </c>
      <c r="AC94">
        <f t="shared" si="46"/>
        <v>-7.179762791861978E-2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-2.3094612293172059E-3</v>
      </c>
      <c r="AI94">
        <f t="shared" si="33"/>
        <v>-2.3100660487564389E-3</v>
      </c>
      <c r="AJ94">
        <f t="shared" si="34"/>
        <v>-8.6151870273443176E-3</v>
      </c>
      <c r="AK94">
        <f t="shared" si="47"/>
        <v>-5.6288970462174872E-3</v>
      </c>
      <c r="AL94">
        <f t="shared" si="50"/>
        <v>-1.6554150122318242E-2</v>
      </c>
      <c r="AN94">
        <f t="shared" si="35"/>
        <v>0</v>
      </c>
      <c r="AO94">
        <f t="shared" si="35"/>
        <v>0</v>
      </c>
      <c r="AP94">
        <f t="shared" si="35"/>
        <v>-3.1510995255608408E-11</v>
      </c>
      <c r="AQ94">
        <f t="shared" si="35"/>
        <v>-1.2032255764186975E-7</v>
      </c>
      <c r="AR94">
        <f t="shared" si="35"/>
        <v>-1.2035406863712537E-7</v>
      </c>
      <c r="AS94">
        <f t="shared" si="35"/>
        <v>-4.4884985490732713E-7</v>
      </c>
      <c r="AT94">
        <f t="shared" si="35"/>
        <v>-2.9326462843625799E-7</v>
      </c>
      <c r="AU94">
        <f t="shared" si="24"/>
        <v>-8.6246855198071037E-7</v>
      </c>
      <c r="AW94">
        <v>91</v>
      </c>
      <c r="AX94">
        <f>IF(Z94&gt;0, (R94*SUMPRODUCT(K94:$K$98, X94:$X$98)-K94*$AZ$3)/Z94, 0)</f>
        <v>-5935459.6811305825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0.81598695700000001</v>
      </c>
      <c r="Q95" s="4">
        <f t="shared" si="49"/>
        <v>50</v>
      </c>
      <c r="R95">
        <f t="shared" si="28"/>
        <v>50000</v>
      </c>
      <c r="S95">
        <f t="shared" si="29"/>
        <v>-30454764.317260887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-7.179762791861978E-2</v>
      </c>
      <c r="AC95">
        <f t="shared" si="46"/>
        <v>-6.4105129443239262E-2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-4.9352477375411467E-4</v>
      </c>
      <c r="AI95">
        <f t="shared" si="33"/>
        <v>-4.9363002022520118E-4</v>
      </c>
      <c r="AJ95">
        <f t="shared" si="34"/>
        <v>-7.6924984753805187E-3</v>
      </c>
      <c r="AK95">
        <f t="shared" si="47"/>
        <v>-5.025833954303385E-3</v>
      </c>
      <c r="AL95">
        <f t="shared" si="50"/>
        <v>-1.3211962449909105E-2</v>
      </c>
      <c r="AN95">
        <f t="shared" si="35"/>
        <v>0</v>
      </c>
      <c r="AO95">
        <f t="shared" si="35"/>
        <v>0</v>
      </c>
      <c r="AP95">
        <f t="shared" si="35"/>
        <v>-4.8958251539169468E-12</v>
      </c>
      <c r="AQ95">
        <f t="shared" si="35"/>
        <v>-2.2957643866665485E-8</v>
      </c>
      <c r="AR95">
        <f t="shared" si="35"/>
        <v>-2.2962539691819401E-8</v>
      </c>
      <c r="AS95">
        <f t="shared" si="35"/>
        <v>-3.5783743762099395E-7</v>
      </c>
      <c r="AT95">
        <f t="shared" si="35"/>
        <v>-2.3379030231495095E-7</v>
      </c>
      <c r="AU95">
        <f t="shared" si="24"/>
        <v>-6.1459027962776429E-7</v>
      </c>
      <c r="AW95">
        <v>92</v>
      </c>
      <c r="AX95">
        <f>IF(Z95&gt;0, (R95*SUMPRODUCT(K95:$K$98, X95:$X$98)-K95*$AZ$3)/Z95, 0)</f>
        <v>-30454764.317260887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0.84743607600000004</v>
      </c>
      <c r="Q96" s="4">
        <f t="shared" si="49"/>
        <v>50</v>
      </c>
      <c r="R96">
        <f t="shared" si="28"/>
        <v>50000</v>
      </c>
      <c r="S96">
        <f t="shared" si="29"/>
        <v>-190733830.92684764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-6.4105129443239262E-2</v>
      </c>
      <c r="AC96">
        <f t="shared" si="46"/>
        <v>-5.723674275986692E-2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-8.9189656470368574E-5</v>
      </c>
      <c r="AI96">
        <f t="shared" si="33"/>
        <v>-8.9204660820273808E-5</v>
      </c>
      <c r="AJ96">
        <f t="shared" si="34"/>
        <v>-6.868386683372342E-3</v>
      </c>
      <c r="AK96">
        <f t="shared" si="47"/>
        <v>-4.4873590610267486E-3</v>
      </c>
      <c r="AL96">
        <f t="shared" si="50"/>
        <v>-1.1444950405219364E-2</v>
      </c>
      <c r="AN96">
        <f t="shared" si="35"/>
        <v>0</v>
      </c>
      <c r="AO96">
        <f t="shared" si="35"/>
        <v>0</v>
      </c>
      <c r="AP96">
        <f t="shared" si="35"/>
        <v>-6.2318575460741365E-13</v>
      </c>
      <c r="AQ96">
        <f t="shared" si="35"/>
        <v>-3.704373979658458E-9</v>
      </c>
      <c r="AR96">
        <f t="shared" si="35"/>
        <v>-3.7049971654130655E-9</v>
      </c>
      <c r="AS96">
        <f t="shared" si="35"/>
        <v>-2.8526932291268662E-7</v>
      </c>
      <c r="AT96">
        <f t="shared" si="35"/>
        <v>-1.8637650150132264E-7</v>
      </c>
      <c r="AU96">
        <f t="shared" si="24"/>
        <v>-4.753508215794223E-7</v>
      </c>
      <c r="AW96">
        <v>93</v>
      </c>
      <c r="AX96">
        <f>IF(Z96&gt;0, (R96*SUMPRODUCT(K96:$K$98, X96:$X$98)-K96*$AZ$3)/Z96, 0)</f>
        <v>-190733830.92684764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0.87888519499999995</v>
      </c>
      <c r="Q97" s="4">
        <f t="shared" si="49"/>
        <v>50</v>
      </c>
      <c r="R97">
        <f t="shared" si="28"/>
        <v>50000</v>
      </c>
      <c r="S97">
        <f t="shared" si="29"/>
        <v>-1532631715.0532565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-5.723674275986692E-2</v>
      </c>
      <c r="AC97">
        <f t="shared" si="46"/>
        <v>-5.1104237856190719E-2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-1.318710099231526E-5</v>
      </c>
      <c r="AI97">
        <f t="shared" si="33"/>
        <v>-1.3188768197729132E-5</v>
      </c>
      <c r="AJ97">
        <f t="shared" si="34"/>
        <v>-6.1325049036762003E-3</v>
      </c>
      <c r="AK97">
        <f t="shared" si="47"/>
        <v>-4.0065719931906846E-3</v>
      </c>
      <c r="AL97">
        <f t="shared" si="50"/>
        <v>-1.0152265665064615E-2</v>
      </c>
      <c r="AN97">
        <f t="shared" si="35"/>
        <v>0</v>
      </c>
      <c r="AO97">
        <f t="shared" si="35"/>
        <v>0</v>
      </c>
      <c r="AP97">
        <f t="shared" si="35"/>
        <v>-6.1826038930339871E-14</v>
      </c>
      <c r="AQ97">
        <f t="shared" si="35"/>
        <v>-4.8902565487442757E-10</v>
      </c>
      <c r="AR97">
        <f t="shared" si="35"/>
        <v>-4.890874809133579E-10</v>
      </c>
      <c r="AS97">
        <f t="shared" si="35"/>
        <v>-2.2741558044399004E-7</v>
      </c>
      <c r="AT97">
        <f t="shared" si="35"/>
        <v>-1.48578257944138E-7</v>
      </c>
      <c r="AU97">
        <f t="shared" si="24"/>
        <v>-3.7648292586904142E-7</v>
      </c>
      <c r="AW97">
        <v>94</v>
      </c>
      <c r="AX97">
        <f>IF(Z97&gt;0, (R97*SUMPRODUCT(K97:$K$98, X97:$X$98)-K97*$AZ$3)/Z97, 0)</f>
        <v>-1532631715.0532565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-5.1104237856190719E-2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-5.1104237856190719E-2</v>
      </c>
      <c r="AK98">
        <f t="shared" si="47"/>
        <v>-3.5772966499333508E-3</v>
      </c>
      <c r="AL98">
        <f t="shared" si="50"/>
        <v>-5.468320171153794E-2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-5.5201820473517743E-11</v>
      </c>
      <c r="AR98">
        <f t="shared" si="35"/>
        <v>-5.5201820473517743E-11</v>
      </c>
      <c r="AS98">
        <f t="shared" si="35"/>
        <v>-1.6920812157277894E-6</v>
      </c>
      <c r="AT98">
        <f t="shared" si="35"/>
        <v>-1.1844568510094527E-7</v>
      </c>
      <c r="AU98">
        <f t="shared" si="35"/>
        <v>-1.8105821026492079E-6</v>
      </c>
      <c r="AW98">
        <v>95</v>
      </c>
    </row>
    <row r="100" spans="5:50" x14ac:dyDescent="0.25">
      <c r="AN100" s="8">
        <f t="shared" ref="AN100:AP100" si="51">SUM(AN3:AN98)</f>
        <v>2464.6376703993092</v>
      </c>
      <c r="AO100" s="8">
        <f t="shared" si="51"/>
        <v>-246.46376703993093</v>
      </c>
      <c r="AP100" s="8">
        <f t="shared" si="51"/>
        <v>-834.58597061557668</v>
      </c>
      <c r="AQ100" s="8">
        <f>SUM(AQ3:AQ98)</f>
        <v>-1378.080569402274</v>
      </c>
      <c r="AR100" s="8">
        <f t="shared" ref="AR100:AU100" si="52">SUM(AR3:AR98)</f>
        <v>5.5073633415285999</v>
      </c>
      <c r="AS100" s="8">
        <f t="shared" si="52"/>
        <v>-7.1287121217021596</v>
      </c>
      <c r="AT100" s="8">
        <f t="shared" si="52"/>
        <v>1.62134878017297</v>
      </c>
      <c r="AU100" s="8">
        <f t="shared" si="52"/>
        <v>-3.1494368647479968E-13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F815-4967-40AF-AA0B-57634BDD2CB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2717.4024770705432</v>
      </c>
      <c r="K3">
        <v>1</v>
      </c>
      <c r="L3" s="2">
        <v>0</v>
      </c>
      <c r="O3">
        <f>$C$3</f>
        <v>2717.4024770705432</v>
      </c>
      <c r="P3">
        <f>O3*C5</f>
        <v>271.74024770705432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2717.4024770705432</v>
      </c>
      <c r="AF3">
        <f t="shared" ref="AF3:AG34" si="3">-$Z3*P3</f>
        <v>-271.74024770705432</v>
      </c>
      <c r="AG3">
        <f t="shared" si="3"/>
        <v>-400</v>
      </c>
      <c r="AH3">
        <f t="shared" ref="AH3:AH66" si="4">-X3*R3</f>
        <v>0</v>
      </c>
      <c r="AI3">
        <f t="shared" ref="AI3:AI66" si="5">SUM(AE3:AH3)</f>
        <v>2045.6622293634891</v>
      </c>
      <c r="AJ3">
        <f t="shared" ref="AJ3:AJ66" si="6">AB3-AC3</f>
        <v>0</v>
      </c>
      <c r="AL3">
        <f t="shared" ref="AL3:AL66" si="7">SUM(AI3:AK3)</f>
        <v>2045.6622293634891</v>
      </c>
      <c r="AN3">
        <f t="shared" ref="AN3:AU34" si="8">AE3*$K3</f>
        <v>2717.4024770705432</v>
      </c>
      <c r="AO3">
        <f t="shared" si="8"/>
        <v>-271.74024770705432</v>
      </c>
      <c r="AP3">
        <f t="shared" si="8"/>
        <v>-400</v>
      </c>
      <c r="AQ3">
        <f t="shared" si="8"/>
        <v>0</v>
      </c>
      <c r="AR3">
        <f t="shared" si="8"/>
        <v>2045.6622293634891</v>
      </c>
      <c r="AS3">
        <f t="shared" si="8"/>
        <v>0</v>
      </c>
      <c r="AT3">
        <f t="shared" si="8"/>
        <v>0</v>
      </c>
      <c r="AU3">
        <f t="shared" si="8"/>
        <v>2045.6622293634891</v>
      </c>
      <c r="AW3">
        <v>0</v>
      </c>
      <c r="AX3">
        <f>IF(Z3&gt;0, (R3*SUMPRODUCT(K3:$K$98, X3:$X$98)-K3*$AZ$3)/Z3, 0)</f>
        <v>0</v>
      </c>
      <c r="AZ3">
        <f>C6*SUMPRODUCT(X4:X89, K4:K89)/1</f>
        <v>1581.2971919951583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107.43070485709713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106.06891324232856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-106.06891324232856</v>
      </c>
      <c r="AK4">
        <f t="shared" ref="AK4:AK67" si="20">G4*SUM(AB4:AB4, AE4:AF4)</f>
        <v>0</v>
      </c>
      <c r="AL4">
        <f t="shared" si="7"/>
        <v>-239.86891324232857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-98.954112549984657</v>
      </c>
      <c r="AT4">
        <f t="shared" si="8"/>
        <v>0</v>
      </c>
      <c r="AU4">
        <f t="shared" si="8"/>
        <v>-223.77918951611957</v>
      </c>
      <c r="AW4">
        <v>1</v>
      </c>
      <c r="AX4">
        <f>IF(Z4&gt;0, (R4*SUMPRODUCT(K4:$K$98, X4:$X$98)-K4*$AZ$3)/Z4, 0)</f>
        <v>107.43070485709713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50</v>
      </c>
      <c r="R5">
        <f t="shared" si="0"/>
        <v>50000</v>
      </c>
      <c r="S5">
        <f t="shared" si="1"/>
        <v>106.98920273043018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106.06891324232856</v>
      </c>
      <c r="AC5">
        <f t="shared" si="19"/>
        <v>104.29220783119536</v>
      </c>
      <c r="AE5">
        <f t="shared" si="2"/>
        <v>0</v>
      </c>
      <c r="AF5">
        <f t="shared" si="3"/>
        <v>0</v>
      </c>
      <c r="AG5">
        <f t="shared" si="3"/>
        <v>-48.739594823399997</v>
      </c>
      <c r="AH5">
        <f t="shared" si="4"/>
        <v>-132.94317660000002</v>
      </c>
      <c r="AI5">
        <f t="shared" si="5"/>
        <v>-181.68277142340003</v>
      </c>
      <c r="AJ5">
        <f t="shared" si="6"/>
        <v>1.7767054111332072</v>
      </c>
      <c r="AK5">
        <f t="shared" si="20"/>
        <v>4.3488254429354711</v>
      </c>
      <c r="AL5">
        <f t="shared" si="7"/>
        <v>-175.55724056933136</v>
      </c>
      <c r="AN5">
        <f t="shared" si="8"/>
        <v>0</v>
      </c>
      <c r="AO5">
        <f t="shared" si="8"/>
        <v>0</v>
      </c>
      <c r="AP5">
        <f t="shared" si="8"/>
        <v>-41.677618311590933</v>
      </c>
      <c r="AQ5">
        <f t="shared" si="8"/>
        <v>-113.68077620549069</v>
      </c>
      <c r="AR5">
        <f t="shared" si="8"/>
        <v>-155.35839451708162</v>
      </c>
      <c r="AS5">
        <f t="shared" si="8"/>
        <v>1.5192750421018482</v>
      </c>
      <c r="AT5">
        <f t="shared" si="8"/>
        <v>3.7187155037116146</v>
      </c>
      <c r="AU5">
        <f t="shared" si="8"/>
        <v>-150.12040397126816</v>
      </c>
      <c r="AW5">
        <v>2</v>
      </c>
      <c r="AX5">
        <f>IF(Z5&gt;0, (R5*SUMPRODUCT(K5:$K$98, X5:$X$98)-K5*$AZ$3)/Z5, 0)</f>
        <v>106.98920273043018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50</v>
      </c>
      <c r="R6">
        <f t="shared" si="0"/>
        <v>50000</v>
      </c>
      <c r="S6">
        <f t="shared" si="1"/>
        <v>127.76746092173082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104.29220783119536</v>
      </c>
      <c r="AC6">
        <f t="shared" si="19"/>
        <v>122.96282533879821</v>
      </c>
      <c r="AE6">
        <f t="shared" si="2"/>
        <v>0</v>
      </c>
      <c r="AF6">
        <f t="shared" si="3"/>
        <v>0</v>
      </c>
      <c r="AG6">
        <f t="shared" si="3"/>
        <v>-48.119773396030823</v>
      </c>
      <c r="AH6">
        <f t="shared" si="4"/>
        <v>-132.4254791351778</v>
      </c>
      <c r="AI6">
        <f t="shared" si="5"/>
        <v>-180.54525253120863</v>
      </c>
      <c r="AJ6">
        <f t="shared" si="6"/>
        <v>-18.670617507602856</v>
      </c>
      <c r="AK6">
        <f t="shared" si="20"/>
        <v>6.1010941581249289</v>
      </c>
      <c r="AL6">
        <f t="shared" si="7"/>
        <v>-193.11477588068655</v>
      </c>
      <c r="AN6">
        <f t="shared" si="8"/>
        <v>0</v>
      </c>
      <c r="AO6">
        <f t="shared" si="8"/>
        <v>0</v>
      </c>
      <c r="AP6">
        <f t="shared" si="8"/>
        <v>-37.120075813732456</v>
      </c>
      <c r="AQ6">
        <f t="shared" si="8"/>
        <v>-102.15434276282593</v>
      </c>
      <c r="AR6">
        <f t="shared" si="8"/>
        <v>-139.27441857655842</v>
      </c>
      <c r="AS6">
        <f t="shared" si="8"/>
        <v>-14.402701601844729</v>
      </c>
      <c r="AT6">
        <f t="shared" si="8"/>
        <v>4.7064452243450976</v>
      </c>
      <c r="AU6">
        <f t="shared" si="8"/>
        <v>-148.97067495405804</v>
      </c>
      <c r="AW6">
        <v>3</v>
      </c>
      <c r="AX6">
        <f>IF(Z6&gt;0, (R6*SUMPRODUCT(K6:$K$98, X6:$X$98)-K6*$AZ$3)/Z6, 0)</f>
        <v>127.76746092173082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50</v>
      </c>
      <c r="R7">
        <f t="shared" si="0"/>
        <v>50000</v>
      </c>
      <c r="S7">
        <f t="shared" si="1"/>
        <v>137.65902191797906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122.96282533879821</v>
      </c>
      <c r="AC7">
        <f t="shared" si="19"/>
        <v>130.79393038448575</v>
      </c>
      <c r="AE7">
        <f t="shared" si="2"/>
        <v>0</v>
      </c>
      <c r="AF7">
        <f t="shared" si="3"/>
        <v>0</v>
      </c>
      <c r="AG7">
        <f t="shared" si="3"/>
        <v>-47.506486884098408</v>
      </c>
      <c r="AH7">
        <f t="shared" si="4"/>
        <v>-132.08877797210462</v>
      </c>
      <c r="AI7">
        <f t="shared" si="5"/>
        <v>-179.59526485620302</v>
      </c>
      <c r="AJ7">
        <f t="shared" si="6"/>
        <v>-7.8311050456875364</v>
      </c>
      <c r="AK7">
        <f t="shared" si="20"/>
        <v>6.0374747241349915</v>
      </c>
      <c r="AL7">
        <f t="shared" si="7"/>
        <v>-181.38889517775556</v>
      </c>
      <c r="AN7">
        <f t="shared" si="8"/>
        <v>0</v>
      </c>
      <c r="AO7">
        <f t="shared" si="8"/>
        <v>0</v>
      </c>
      <c r="AP7">
        <f t="shared" si="8"/>
        <v>-33.342717175403912</v>
      </c>
      <c r="AQ7">
        <f t="shared" si="8"/>
        <v>-92.707313355195723</v>
      </c>
      <c r="AR7">
        <f t="shared" si="8"/>
        <v>-126.05003053059963</v>
      </c>
      <c r="AS7">
        <f t="shared" si="8"/>
        <v>-5.4963087745525989</v>
      </c>
      <c r="AT7">
        <f t="shared" si="8"/>
        <v>4.2374384086032002</v>
      </c>
      <c r="AU7">
        <f t="shared" si="8"/>
        <v>-127.30890089654902</v>
      </c>
      <c r="AW7">
        <v>4</v>
      </c>
      <c r="AX7">
        <f>IF(Z7&gt;0, (R7*SUMPRODUCT(K7:$K$98, X7:$X$98)-K7*$AZ$3)/Z7, 0)</f>
        <v>137.65902191797906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50</v>
      </c>
      <c r="R8">
        <f t="shared" si="0"/>
        <v>50000</v>
      </c>
      <c r="S8">
        <f t="shared" si="1"/>
        <v>119.35243675333088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130.79393038448575</v>
      </c>
      <c r="AC8">
        <f t="shared" si="19"/>
        <v>111.95183739960135</v>
      </c>
      <c r="AE8">
        <f t="shared" si="2"/>
        <v>0</v>
      </c>
      <c r="AF8">
        <f t="shared" si="3"/>
        <v>0</v>
      </c>
      <c r="AG8">
        <f t="shared" si="3"/>
        <v>-46.89968652712782</v>
      </c>
      <c r="AH8">
        <f t="shared" si="4"/>
        <v>-131.7354881296049</v>
      </c>
      <c r="AI8">
        <f t="shared" si="5"/>
        <v>-178.63517465673272</v>
      </c>
      <c r="AJ8">
        <f t="shared" si="6"/>
        <v>18.842092984884403</v>
      </c>
      <c r="AK8">
        <f t="shared" si="20"/>
        <v>2.7859107171895463</v>
      </c>
      <c r="AL8">
        <f t="shared" si="7"/>
        <v>-157.00717095465876</v>
      </c>
      <c r="AN8">
        <f t="shared" si="8"/>
        <v>0</v>
      </c>
      <c r="AO8">
        <f t="shared" si="8"/>
        <v>0</v>
      </c>
      <c r="AP8">
        <f t="shared" si="8"/>
        <v>-30.726062399815625</v>
      </c>
      <c r="AQ8">
        <f t="shared" si="8"/>
        <v>-86.305754436101054</v>
      </c>
      <c r="AR8">
        <f t="shared" si="8"/>
        <v>-117.03181683591669</v>
      </c>
      <c r="AS8">
        <f t="shared" si="8"/>
        <v>12.344289859204341</v>
      </c>
      <c r="AT8">
        <f t="shared" si="8"/>
        <v>1.8251735326027845</v>
      </c>
      <c r="AU8">
        <f t="shared" si="8"/>
        <v>-102.86235344410954</v>
      </c>
      <c r="AW8">
        <v>5</v>
      </c>
      <c r="AX8">
        <f>IF(Z8&gt;0, (R8*SUMPRODUCT(K8:$K$98, X8:$X$98)-K8*$AZ$3)/Z8, 0)</f>
        <v>119.35243675333088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50</v>
      </c>
      <c r="R9">
        <f t="shared" si="0"/>
        <v>50000</v>
      </c>
      <c r="S9">
        <f t="shared" si="1"/>
        <v>86.925107066276453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111.95183739960135</v>
      </c>
      <c r="AC9">
        <f t="shared" si="19"/>
        <v>80.491391754674055</v>
      </c>
      <c r="AE9">
        <f t="shared" si="2"/>
        <v>0</v>
      </c>
      <c r="AF9">
        <f t="shared" si="3"/>
        <v>0</v>
      </c>
      <c r="AG9">
        <f t="shared" si="3"/>
        <v>-46.299276740207532</v>
      </c>
      <c r="AH9">
        <f t="shared" si="4"/>
        <v>-131.41292164901213</v>
      </c>
      <c r="AI9">
        <f t="shared" si="5"/>
        <v>-177.71219838921968</v>
      </c>
      <c r="AJ9">
        <f t="shared" si="6"/>
        <v>31.46044564492729</v>
      </c>
      <c r="AK9">
        <f t="shared" si="20"/>
        <v>0.6605158406576479</v>
      </c>
      <c r="AL9">
        <f t="shared" si="7"/>
        <v>-145.59123690363475</v>
      </c>
      <c r="AN9">
        <f t="shared" si="8"/>
        <v>0</v>
      </c>
      <c r="AO9">
        <f t="shared" si="8"/>
        <v>0</v>
      </c>
      <c r="AP9">
        <f t="shared" si="8"/>
        <v>-28.726875034542271</v>
      </c>
      <c r="AQ9">
        <f t="shared" si="8"/>
        <v>-81.536534562253394</v>
      </c>
      <c r="AR9">
        <f t="shared" si="8"/>
        <v>-110.26340959679568</v>
      </c>
      <c r="AS9">
        <f t="shared" si="8"/>
        <v>19.519965628058856</v>
      </c>
      <c r="AT9">
        <f t="shared" si="8"/>
        <v>0.40982402639628868</v>
      </c>
      <c r="AU9">
        <f t="shared" si="8"/>
        <v>-90.333619942340547</v>
      </c>
      <c r="AW9">
        <v>6</v>
      </c>
      <c r="AX9">
        <f>IF(Z9&gt;0, (R9*SUMPRODUCT(K9:$K$98, X9:$X$98)-K9*$AZ$3)/Z9, 0)</f>
        <v>86.925107066276453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50</v>
      </c>
      <c r="R10">
        <f t="shared" si="0"/>
        <v>50000</v>
      </c>
      <c r="S10">
        <f t="shared" si="1"/>
        <v>53.943759940731134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80.491391754674055</v>
      </c>
      <c r="AC10">
        <f t="shared" si="19"/>
        <v>49.309918595937688</v>
      </c>
      <c r="AE10">
        <f t="shared" si="2"/>
        <v>0</v>
      </c>
      <c r="AF10">
        <f t="shared" si="3"/>
        <v>0</v>
      </c>
      <c r="AG10">
        <f t="shared" si="3"/>
        <v>-45.704932924693495</v>
      </c>
      <c r="AH10">
        <f t="shared" si="4"/>
        <v>-131.35104811196879</v>
      </c>
      <c r="AI10">
        <f t="shared" si="5"/>
        <v>-177.05598103666227</v>
      </c>
      <c r="AJ10">
        <f t="shared" si="6"/>
        <v>31.181473158736367</v>
      </c>
      <c r="AK10">
        <f t="shared" si="20"/>
        <v>0.33001470619416368</v>
      </c>
      <c r="AL10">
        <f t="shared" si="7"/>
        <v>-145.54449317173174</v>
      </c>
      <c r="AN10">
        <f t="shared" si="8"/>
        <v>0</v>
      </c>
      <c r="AO10">
        <f t="shared" si="8"/>
        <v>0</v>
      </c>
      <c r="AP10">
        <f t="shared" si="8"/>
        <v>-26.902673503200699</v>
      </c>
      <c r="AQ10">
        <f t="shared" si="8"/>
        <v>-77.315382291050611</v>
      </c>
      <c r="AR10">
        <f t="shared" si="8"/>
        <v>-104.2180557942513</v>
      </c>
      <c r="AS10">
        <f t="shared" si="8"/>
        <v>18.353926765858528</v>
      </c>
      <c r="AT10">
        <f t="shared" si="8"/>
        <v>0.1942520713601032</v>
      </c>
      <c r="AU10">
        <f t="shared" si="8"/>
        <v>-85.669876957032656</v>
      </c>
      <c r="AW10">
        <v>7</v>
      </c>
      <c r="AX10">
        <f>IF(Z10&gt;0, (R10*SUMPRODUCT(K10:$K$98, X10:$X$98)-K10*$AZ$3)/Z10, 0)</f>
        <v>53.943759940731134</v>
      </c>
    </row>
    <row r="11" spans="1:52" x14ac:dyDescent="0.25">
      <c r="A11" t="s">
        <v>33</v>
      </c>
      <c r="C11" s="12">
        <f>AU91</f>
        <v>4.921037129223052E-13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50</v>
      </c>
      <c r="R11">
        <f t="shared" si="0"/>
        <v>50000</v>
      </c>
      <c r="S11">
        <f t="shared" si="1"/>
        <v>20.323792627518571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49.309918595937688</v>
      </c>
      <c r="AC11">
        <f t="shared" si="19"/>
        <v>18.338834761583485</v>
      </c>
      <c r="AE11">
        <f t="shared" si="2"/>
        <v>0</v>
      </c>
      <c r="AF11">
        <f t="shared" si="3"/>
        <v>0</v>
      </c>
      <c r="AG11">
        <f t="shared" si="3"/>
        <v>-45.116664733019761</v>
      </c>
      <c r="AH11">
        <f t="shared" si="4"/>
        <v>-131.218862426795</v>
      </c>
      <c r="AI11">
        <f t="shared" si="5"/>
        <v>-176.33552715981477</v>
      </c>
      <c r="AJ11">
        <f t="shared" si="6"/>
        <v>30.971083834354204</v>
      </c>
      <c r="AK11">
        <f t="shared" si="20"/>
        <v>0.11834380463025045</v>
      </c>
      <c r="AL11">
        <f t="shared" si="7"/>
        <v>-145.24609952083031</v>
      </c>
      <c r="AN11">
        <f t="shared" si="8"/>
        <v>0</v>
      </c>
      <c r="AO11">
        <f t="shared" si="8"/>
        <v>0</v>
      </c>
      <c r="AP11">
        <f t="shared" si="8"/>
        <v>-25.23414024376758</v>
      </c>
      <c r="AQ11">
        <f t="shared" si="8"/>
        <v>-73.391843051776135</v>
      </c>
      <c r="AR11">
        <f t="shared" si="8"/>
        <v>-98.625983295543719</v>
      </c>
      <c r="AS11">
        <f t="shared" si="8"/>
        <v>17.322394676164873</v>
      </c>
      <c r="AT11">
        <f t="shared" si="8"/>
        <v>6.6190712028302248E-2</v>
      </c>
      <c r="AU11">
        <f t="shared" si="8"/>
        <v>-81.237397907350541</v>
      </c>
      <c r="AW11">
        <v>8</v>
      </c>
      <c r="AX11">
        <f>IF(Z11&gt;0, (R11*SUMPRODUCT(K11:$K$98, X11:$X$98)-K11*$AZ$3)/Z11, 0)</f>
        <v>20.323792627518571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50</v>
      </c>
      <c r="R12">
        <f t="shared" si="0"/>
        <v>50000</v>
      </c>
      <c r="S12">
        <f t="shared" si="1"/>
        <v>-12.457950677495369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18.338834761583485</v>
      </c>
      <c r="AC12">
        <f t="shared" si="19"/>
        <v>-11.096099481838223</v>
      </c>
      <c r="AE12">
        <f t="shared" si="2"/>
        <v>0</v>
      </c>
      <c r="AF12">
        <f t="shared" si="3"/>
        <v>0</v>
      </c>
      <c r="AG12">
        <f t="shared" si="3"/>
        <v>-44.534208591316478</v>
      </c>
      <c r="AH12">
        <f t="shared" si="4"/>
        <v>-131.28949437308748</v>
      </c>
      <c r="AI12">
        <f t="shared" si="5"/>
        <v>-175.82370296440396</v>
      </c>
      <c r="AJ12">
        <f t="shared" si="6"/>
        <v>29.434934243421708</v>
      </c>
      <c r="AK12">
        <f t="shared" si="20"/>
        <v>4.2179319951642015E-2</v>
      </c>
      <c r="AL12">
        <f t="shared" si="7"/>
        <v>-146.34658940103063</v>
      </c>
      <c r="AN12">
        <f t="shared" si="8"/>
        <v>0</v>
      </c>
      <c r="AO12">
        <f t="shared" si="8"/>
        <v>0</v>
      </c>
      <c r="AP12">
        <f t="shared" si="8"/>
        <v>-23.670405296227827</v>
      </c>
      <c r="AQ12">
        <f t="shared" si="8"/>
        <v>-69.781761958912512</v>
      </c>
      <c r="AR12">
        <f t="shared" si="8"/>
        <v>-93.452167255140353</v>
      </c>
      <c r="AS12">
        <f t="shared" si="8"/>
        <v>15.644980464421243</v>
      </c>
      <c r="AT12">
        <f t="shared" si="8"/>
        <v>2.2418756950119214E-2</v>
      </c>
      <c r="AU12">
        <f t="shared" si="8"/>
        <v>-77.784768033768998</v>
      </c>
      <c r="AW12">
        <v>9</v>
      </c>
      <c r="AX12">
        <f>IF(Z12&gt;0, (R12*SUMPRODUCT(K12:$K$98, X12:$X$98)-K12*$AZ$3)/Z12, 0)</f>
        <v>-12.457950677495369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50</v>
      </c>
      <c r="R13">
        <f t="shared" si="0"/>
        <v>50000</v>
      </c>
      <c r="S13">
        <f t="shared" si="1"/>
        <v>-44.740368828673944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-11.096099481838223</v>
      </c>
      <c r="AC13">
        <f t="shared" si="19"/>
        <v>-39.333407136567303</v>
      </c>
      <c r="AE13">
        <f t="shared" si="2"/>
        <v>0</v>
      </c>
      <c r="AF13">
        <f t="shared" si="3"/>
        <v>0</v>
      </c>
      <c r="AG13">
        <f t="shared" si="3"/>
        <v>-43.957401521641749</v>
      </c>
      <c r="AH13">
        <f t="shared" si="4"/>
        <v>-131.46498376156626</v>
      </c>
      <c r="AI13">
        <f t="shared" si="5"/>
        <v>-175.422385283208</v>
      </c>
      <c r="AJ13">
        <f t="shared" si="6"/>
        <v>28.237307654729079</v>
      </c>
      <c r="AK13">
        <f t="shared" si="20"/>
        <v>-2.2192198963676447E-2</v>
      </c>
      <c r="AL13">
        <f t="shared" si="7"/>
        <v>-147.20726982744259</v>
      </c>
      <c r="AN13">
        <f t="shared" si="8"/>
        <v>0</v>
      </c>
      <c r="AO13">
        <f t="shared" si="8"/>
        <v>0</v>
      </c>
      <c r="AP13">
        <f t="shared" si="8"/>
        <v>-22.208960272653119</v>
      </c>
      <c r="AQ13">
        <f t="shared" si="8"/>
        <v>-66.421137295118385</v>
      </c>
      <c r="AR13">
        <f t="shared" si="8"/>
        <v>-88.6300975677715</v>
      </c>
      <c r="AS13">
        <f t="shared" si="8"/>
        <v>14.266567681481547</v>
      </c>
      <c r="AT13">
        <f t="shared" si="8"/>
        <v>-1.1212347593031611E-2</v>
      </c>
      <c r="AU13">
        <f t="shared" si="8"/>
        <v>-74.374742233882984</v>
      </c>
      <c r="AW13">
        <v>10</v>
      </c>
      <c r="AX13">
        <f>IF(Z13&gt;0, (R13*SUMPRODUCT(K13:$K$98, X13:$X$98)-K13*$AZ$3)/Z13, 0)</f>
        <v>-44.740368828673944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2.9979999999999998E-3</v>
      </c>
      <c r="Q14" s="4">
        <f t="shared" si="22"/>
        <v>50</v>
      </c>
      <c r="R14">
        <f t="shared" si="0"/>
        <v>50000</v>
      </c>
      <c r="S14">
        <f t="shared" si="1"/>
        <v>-23.227178341458085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-39.333407136567303</v>
      </c>
      <c r="AC14">
        <f t="shared" si="19"/>
        <v>-20.154707266472997</v>
      </c>
      <c r="AE14">
        <f t="shared" si="2"/>
        <v>0</v>
      </c>
      <c r="AF14">
        <f t="shared" si="3"/>
        <v>0</v>
      </c>
      <c r="AG14">
        <f t="shared" si="3"/>
        <v>-43.386043216663452</v>
      </c>
      <c r="AH14">
        <f t="shared" si="4"/>
        <v>-131.78428976188195</v>
      </c>
      <c r="AI14">
        <f t="shared" si="5"/>
        <v>-175.17033297854539</v>
      </c>
      <c r="AJ14">
        <f t="shared" si="6"/>
        <v>-19.178699870094306</v>
      </c>
      <c r="AK14">
        <f t="shared" si="20"/>
        <v>-2.7533384995597117</v>
      </c>
      <c r="AL14">
        <f t="shared" si="7"/>
        <v>-197.1023713481994</v>
      </c>
      <c r="AN14">
        <f t="shared" si="8"/>
        <v>0</v>
      </c>
      <c r="AO14">
        <f t="shared" si="8"/>
        <v>0</v>
      </c>
      <c r="AP14">
        <f t="shared" si="8"/>
        <v>-19.57168589913319</v>
      </c>
      <c r="AQ14">
        <f t="shared" si="8"/>
        <v>-59.448627586976819</v>
      </c>
      <c r="AR14">
        <f t="shared" si="8"/>
        <v>-79.020313486110012</v>
      </c>
      <c r="AS14">
        <f t="shared" si="8"/>
        <v>-8.6516184003400074</v>
      </c>
      <c r="AT14">
        <f t="shared" si="8"/>
        <v>-1.2420463423748347</v>
      </c>
      <c r="AU14">
        <f t="shared" si="8"/>
        <v>-88.913978228824845</v>
      </c>
      <c r="AW14">
        <v>11</v>
      </c>
      <c r="AX14">
        <f>IF(Z14&gt;0, (R14*SUMPRODUCT(K14:$K$98, X14:$X$98)-K14*$AZ$3)/Z14, 0)</f>
        <v>-23.227178341458085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3.0469999999999998E-3</v>
      </c>
      <c r="Q15" s="4">
        <f t="shared" si="22"/>
        <v>50</v>
      </c>
      <c r="R15">
        <f t="shared" si="0"/>
        <v>50000</v>
      </c>
      <c r="S15">
        <f t="shared" si="1"/>
        <v>-3.7072745065262462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-20.154707266472997</v>
      </c>
      <c r="AC15">
        <f t="shared" si="19"/>
        <v>-3.1749088130814016</v>
      </c>
      <c r="AE15">
        <f t="shared" si="2"/>
        <v>0</v>
      </c>
      <c r="AF15">
        <f t="shared" si="3"/>
        <v>0</v>
      </c>
      <c r="AG15">
        <f t="shared" si="3"/>
        <v>-42.819985510815641</v>
      </c>
      <c r="AH15">
        <f t="shared" si="4"/>
        <v>-132.19727368117353</v>
      </c>
      <c r="AI15">
        <f t="shared" si="5"/>
        <v>-175.01725919198918</v>
      </c>
      <c r="AJ15">
        <f t="shared" si="6"/>
        <v>-16.979798453391595</v>
      </c>
      <c r="AK15">
        <f t="shared" si="20"/>
        <v>-1.41082950865311</v>
      </c>
      <c r="AL15">
        <f t="shared" si="7"/>
        <v>-193.40788715403389</v>
      </c>
      <c r="AN15">
        <f t="shared" si="8"/>
        <v>0</v>
      </c>
      <c r="AO15">
        <f t="shared" si="8"/>
        <v>0</v>
      </c>
      <c r="AP15">
        <f t="shared" si="8"/>
        <v>-17.246726886792143</v>
      </c>
      <c r="AQ15">
        <f t="shared" si="8"/>
        <v>-53.245470477373949</v>
      </c>
      <c r="AR15">
        <f t="shared" si="8"/>
        <v>-70.492197364166103</v>
      </c>
      <c r="AS15">
        <f t="shared" si="8"/>
        <v>-6.8390015322273348</v>
      </c>
      <c r="AT15">
        <f t="shared" si="8"/>
        <v>-0.5682437985277089</v>
      </c>
      <c r="AU15">
        <f t="shared" si="8"/>
        <v>-77.899442694921149</v>
      </c>
      <c r="AW15">
        <v>12</v>
      </c>
      <c r="AX15">
        <f>IF(Z15&gt;0, (R15*SUMPRODUCT(K15:$K$98, X15:$X$98)-K15*$AZ$3)/Z15, 0)</f>
        <v>-3.7072745065262462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3.104E-3</v>
      </c>
      <c r="Q16" s="4">
        <f t="shared" si="22"/>
        <v>50</v>
      </c>
      <c r="R16">
        <f t="shared" si="0"/>
        <v>50000</v>
      </c>
      <c r="S16">
        <f t="shared" si="1"/>
        <v>13.984384982349798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-3.1749088130814016</v>
      </c>
      <c r="AC16">
        <f t="shared" si="19"/>
        <v>11.819286817016405</v>
      </c>
      <c r="AE16">
        <f t="shared" si="2"/>
        <v>0</v>
      </c>
      <c r="AF16">
        <f t="shared" si="3"/>
        <v>0</v>
      </c>
      <c r="AG16">
        <f t="shared" si="3"/>
        <v>-42.258872420681911</v>
      </c>
      <c r="AH16">
        <f t="shared" si="4"/>
        <v>-132.91323502557177</v>
      </c>
      <c r="AI16">
        <f t="shared" si="5"/>
        <v>-175.17210744625368</v>
      </c>
      <c r="AJ16">
        <f t="shared" si="6"/>
        <v>-14.994195630097806</v>
      </c>
      <c r="AK16">
        <f t="shared" si="20"/>
        <v>-0.22224361691569813</v>
      </c>
      <c r="AL16">
        <f t="shared" si="7"/>
        <v>-190.38854669326719</v>
      </c>
      <c r="AN16">
        <f t="shared" si="8"/>
        <v>0</v>
      </c>
      <c r="AO16">
        <f t="shared" si="8"/>
        <v>0</v>
      </c>
      <c r="AP16">
        <f t="shared" si="8"/>
        <v>-15.197076587203227</v>
      </c>
      <c r="AQ16">
        <f t="shared" si="8"/>
        <v>-47.798071657681078</v>
      </c>
      <c r="AR16">
        <f t="shared" si="8"/>
        <v>-62.995148244884305</v>
      </c>
      <c r="AS16">
        <f t="shared" si="8"/>
        <v>-5.392191658255971</v>
      </c>
      <c r="AT16">
        <f t="shared" si="8"/>
        <v>-7.9922938635531598E-2</v>
      </c>
      <c r="AU16">
        <f t="shared" si="8"/>
        <v>-68.467262841775806</v>
      </c>
      <c r="AW16">
        <v>13</v>
      </c>
      <c r="AX16">
        <f>IF(Z16&gt;0, (R16*SUMPRODUCT(K16:$K$98, X16:$X$98)-K16*$AZ$3)/Z16, 0)</f>
        <v>13.984384982349798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3.1700000000000001E-3</v>
      </c>
      <c r="Q17" s="4">
        <f t="shared" si="22"/>
        <v>50</v>
      </c>
      <c r="R17">
        <f t="shared" si="0"/>
        <v>50000</v>
      </c>
      <c r="S17">
        <f t="shared" si="1"/>
        <v>29.913787329256678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11.819286817016405</v>
      </c>
      <c r="AC17">
        <f t="shared" si="19"/>
        <v>24.949488469578057</v>
      </c>
      <c r="AE17">
        <f t="shared" si="2"/>
        <v>0</v>
      </c>
      <c r="AF17">
        <f t="shared" si="3"/>
        <v>0</v>
      </c>
      <c r="AG17">
        <f t="shared" si="3"/>
        <v>-41.702323070901535</v>
      </c>
      <c r="AH17">
        <f t="shared" si="4"/>
        <v>-133.96062557356166</v>
      </c>
      <c r="AI17">
        <f t="shared" si="5"/>
        <v>-175.6629486444632</v>
      </c>
      <c r="AJ17">
        <f t="shared" si="6"/>
        <v>-13.130201652561652</v>
      </c>
      <c r="AK17">
        <f t="shared" si="20"/>
        <v>0.82735007719114839</v>
      </c>
      <c r="AL17">
        <f t="shared" si="7"/>
        <v>-187.96580021983371</v>
      </c>
      <c r="AN17">
        <f t="shared" si="8"/>
        <v>0</v>
      </c>
      <c r="AO17">
        <f t="shared" si="8"/>
        <v>0</v>
      </c>
      <c r="AP17">
        <f t="shared" si="8"/>
        <v>-13.390117043348003</v>
      </c>
      <c r="AQ17">
        <f t="shared" si="8"/>
        <v>-43.013154269137708</v>
      </c>
      <c r="AR17">
        <f t="shared" si="8"/>
        <v>-56.403271312485714</v>
      </c>
      <c r="AS17">
        <f t="shared" si="8"/>
        <v>-4.2159506709409094</v>
      </c>
      <c r="AT17">
        <f t="shared" si="8"/>
        <v>0.26565221200213074</v>
      </c>
      <c r="AU17">
        <f t="shared" si="8"/>
        <v>-60.353569771424489</v>
      </c>
      <c r="AW17">
        <v>14</v>
      </c>
      <c r="AX17">
        <f>IF(Z17&gt;0, (R17*SUMPRODUCT(K17:$K$98, X17:$X$98)-K17*$AZ$3)/Z17, 0)</f>
        <v>29.913787329256678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3.2390000000000001E-3</v>
      </c>
      <c r="Q18" s="4">
        <f t="shared" si="22"/>
        <v>50</v>
      </c>
      <c r="R18">
        <f t="shared" si="0"/>
        <v>50000</v>
      </c>
      <c r="S18">
        <f t="shared" si="1"/>
        <v>44.151128372321743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24.949488469578057</v>
      </c>
      <c r="AC18">
        <f t="shared" si="19"/>
        <v>36.336578227442658</v>
      </c>
      <c r="AE18">
        <f t="shared" si="2"/>
        <v>0</v>
      </c>
      <c r="AF18">
        <f t="shared" si="3"/>
        <v>0</v>
      </c>
      <c r="AG18">
        <f t="shared" si="3"/>
        <v>-41.150226015765874</v>
      </c>
      <c r="AH18">
        <f t="shared" si="4"/>
        <v>-135.07382442665008</v>
      </c>
      <c r="AI18">
        <f t="shared" si="5"/>
        <v>-176.22405044241594</v>
      </c>
      <c r="AJ18">
        <f t="shared" si="6"/>
        <v>-11.387089757864601</v>
      </c>
      <c r="AK18">
        <f t="shared" si="20"/>
        <v>1.7464641928704641</v>
      </c>
      <c r="AL18">
        <f t="shared" si="7"/>
        <v>-185.86467600741008</v>
      </c>
      <c r="AN18">
        <f t="shared" si="8"/>
        <v>0</v>
      </c>
      <c r="AO18">
        <f t="shared" si="8"/>
        <v>0</v>
      </c>
      <c r="AP18">
        <f t="shared" si="8"/>
        <v>-11.797183289117068</v>
      </c>
      <c r="AQ18">
        <f t="shared" si="8"/>
        <v>-38.723740270896585</v>
      </c>
      <c r="AR18">
        <f t="shared" si="8"/>
        <v>-50.520923560013649</v>
      </c>
      <c r="AS18">
        <f t="shared" si="8"/>
        <v>-3.2645163346536288</v>
      </c>
      <c r="AT18">
        <f t="shared" si="8"/>
        <v>0.50068639193570919</v>
      </c>
      <c r="AU18">
        <f t="shared" si="8"/>
        <v>-53.284753502731576</v>
      </c>
      <c r="AW18">
        <v>15</v>
      </c>
      <c r="AX18">
        <f>IF(Z18&gt;0, (R18*SUMPRODUCT(K18:$K$98, X18:$X$98)-K18*$AZ$3)/Z18, 0)</f>
        <v>44.151128372321743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3.3149999999999998E-3</v>
      </c>
      <c r="Q19" s="4">
        <f t="shared" si="22"/>
        <v>50</v>
      </c>
      <c r="R19">
        <f t="shared" si="0"/>
        <v>50000</v>
      </c>
      <c r="S19">
        <f t="shared" si="1"/>
        <v>56.874206847926366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36.336578227442658</v>
      </c>
      <c r="AC19">
        <f t="shared" si="19"/>
        <v>46.184484409226854</v>
      </c>
      <c r="AE19">
        <f t="shared" si="2"/>
        <v>0</v>
      </c>
      <c r="AF19">
        <f t="shared" si="3"/>
        <v>0</v>
      </c>
      <c r="AG19">
        <f t="shared" si="3"/>
        <v>-40.602310756365952</v>
      </c>
      <c r="AH19">
        <f t="shared" si="4"/>
        <v>-136.41299924226385</v>
      </c>
      <c r="AI19">
        <f t="shared" si="5"/>
        <v>-177.01530999862979</v>
      </c>
      <c r="AJ19">
        <f t="shared" si="6"/>
        <v>-9.8479061817841966</v>
      </c>
      <c r="AK19">
        <f t="shared" si="20"/>
        <v>2.5435604759209864</v>
      </c>
      <c r="AL19">
        <f t="shared" si="7"/>
        <v>-184.31965570449299</v>
      </c>
      <c r="AN19">
        <f t="shared" si="8"/>
        <v>0</v>
      </c>
      <c r="AO19">
        <f t="shared" si="8"/>
        <v>0</v>
      </c>
      <c r="AP19">
        <f t="shared" si="8"/>
        <v>-10.392949815734353</v>
      </c>
      <c r="AQ19">
        <f t="shared" si="8"/>
        <v>-34.917555895913459</v>
      </c>
      <c r="AR19">
        <f t="shared" si="8"/>
        <v>-45.310505711647806</v>
      </c>
      <c r="AS19">
        <f t="shared" si="8"/>
        <v>-2.5207628046464374</v>
      </c>
      <c r="AT19">
        <f t="shared" si="8"/>
        <v>0.65107369228702072</v>
      </c>
      <c r="AU19">
        <f t="shared" si="8"/>
        <v>-47.180194824007224</v>
      </c>
      <c r="AW19">
        <v>16</v>
      </c>
      <c r="AX19">
        <f>IF(Z19&gt;0, (R19*SUMPRODUCT(K19:$K$98, X19:$X$98)-K19*$AZ$3)/Z19, 0)</f>
        <v>56.874206847926366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3.3969999999999998E-3</v>
      </c>
      <c r="Q20" s="4">
        <f t="shared" si="22"/>
        <v>50</v>
      </c>
      <c r="R20">
        <f t="shared" si="0"/>
        <v>50000</v>
      </c>
      <c r="S20">
        <f t="shared" si="1"/>
        <v>68.193590311570517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46.184484409226854</v>
      </c>
      <c r="AC20">
        <f t="shared" si="19"/>
        <v>54.634469988921296</v>
      </c>
      <c r="AE20">
        <f t="shared" si="2"/>
        <v>0</v>
      </c>
      <c r="AF20">
        <f t="shared" si="3"/>
        <v>0</v>
      </c>
      <c r="AG20">
        <f t="shared" si="3"/>
        <v>-40.058361599162915</v>
      </c>
      <c r="AH20">
        <f t="shared" si="4"/>
        <v>-137.92604963937512</v>
      </c>
      <c r="AI20">
        <f t="shared" si="5"/>
        <v>-177.98441123853803</v>
      </c>
      <c r="AJ20">
        <f t="shared" si="6"/>
        <v>-8.4499855796944416</v>
      </c>
      <c r="AK20">
        <f t="shared" si="20"/>
        <v>3.2329139086458802</v>
      </c>
      <c r="AL20">
        <f t="shared" si="7"/>
        <v>-183.20148290958659</v>
      </c>
      <c r="AN20">
        <f t="shared" si="8"/>
        <v>0</v>
      </c>
      <c r="AO20">
        <f t="shared" si="8"/>
        <v>0</v>
      </c>
      <c r="AP20">
        <f t="shared" si="8"/>
        <v>-9.155103095582998</v>
      </c>
      <c r="AQ20">
        <f t="shared" si="8"/>
        <v>-31.52218796790142</v>
      </c>
      <c r="AR20">
        <f t="shared" si="8"/>
        <v>-40.677291063484418</v>
      </c>
      <c r="AS20">
        <f t="shared" si="8"/>
        <v>-1.9311945384183875</v>
      </c>
      <c r="AT20">
        <f t="shared" si="8"/>
        <v>0.73886347197524227</v>
      </c>
      <c r="AU20">
        <f t="shared" si="8"/>
        <v>-41.869622129927563</v>
      </c>
      <c r="AW20">
        <v>17</v>
      </c>
      <c r="AX20">
        <f>IF(Z20&gt;0, (R20*SUMPRODUCT(K20:$K$98, X20:$X$98)-K20*$AZ$3)/Z20, 0)</f>
        <v>68.193590311570517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3.4910000000000002E-3</v>
      </c>
      <c r="Q21" s="4">
        <f t="shared" si="22"/>
        <v>50</v>
      </c>
      <c r="R21">
        <f t="shared" si="0"/>
        <v>50000</v>
      </c>
      <c r="S21">
        <f t="shared" si="1"/>
        <v>78.234480597743755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54.634469988921296</v>
      </c>
      <c r="AC21">
        <f t="shared" si="19"/>
        <v>61.833301195669769</v>
      </c>
      <c r="AE21">
        <f t="shared" si="2"/>
        <v>0</v>
      </c>
      <c r="AF21">
        <f t="shared" si="3"/>
        <v>0</v>
      </c>
      <c r="AG21">
        <f t="shared" si="3"/>
        <v>-39.517934242828609</v>
      </c>
      <c r="AH21">
        <f t="shared" si="4"/>
        <v>-139.84374034267773</v>
      </c>
      <c r="AI21">
        <f t="shared" si="5"/>
        <v>-179.36167458550634</v>
      </c>
      <c r="AJ21">
        <f t="shared" si="6"/>
        <v>-7.1988312067484728</v>
      </c>
      <c r="AK21">
        <f t="shared" si="20"/>
        <v>3.824412899224491</v>
      </c>
      <c r="AL21">
        <f t="shared" si="7"/>
        <v>-182.73609289303033</v>
      </c>
      <c r="AN21">
        <f t="shared" si="8"/>
        <v>0</v>
      </c>
      <c r="AO21">
        <f t="shared" si="8"/>
        <v>0</v>
      </c>
      <c r="AP21">
        <f t="shared" si="8"/>
        <v>-8.0639210711790064</v>
      </c>
      <c r="AQ21">
        <f t="shared" si="8"/>
        <v>-28.536129380964503</v>
      </c>
      <c r="AR21">
        <f t="shared" si="8"/>
        <v>-36.600050452143506</v>
      </c>
      <c r="AS21">
        <f t="shared" si="8"/>
        <v>-1.468973714548214</v>
      </c>
      <c r="AT21">
        <f t="shared" si="8"/>
        <v>0.78039918720047252</v>
      </c>
      <c r="AU21">
        <f t="shared" si="8"/>
        <v>-37.288624979491253</v>
      </c>
      <c r="AW21">
        <v>18</v>
      </c>
      <c r="AX21">
        <f>IF(Z21&gt;0, (R21*SUMPRODUCT(K21:$K$98, X21:$X$98)-K21*$AZ$3)/Z21, 0)</f>
        <v>78.234480597743755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3.5990000000000002E-3</v>
      </c>
      <c r="Q22" s="4">
        <f t="shared" si="22"/>
        <v>50</v>
      </c>
      <c r="R22">
        <f t="shared" si="0"/>
        <v>50000</v>
      </c>
      <c r="S22">
        <f t="shared" si="1"/>
        <v>87.055653958342702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61.833301195669769</v>
      </c>
      <c r="AC22">
        <f t="shared" si="19"/>
        <v>67.869510363499671</v>
      </c>
      <c r="AE22">
        <f t="shared" si="2"/>
        <v>0</v>
      </c>
      <c r="AF22">
        <f t="shared" si="3"/>
        <v>0</v>
      </c>
      <c r="AG22">
        <f t="shared" si="3"/>
        <v>-38.980529855060389</v>
      </c>
      <c r="AH22">
        <f t="shared" si="4"/>
        <v>-142.22504533994018</v>
      </c>
      <c r="AI22">
        <f t="shared" si="5"/>
        <v>-181.20557519500056</v>
      </c>
      <c r="AJ22">
        <f t="shared" si="6"/>
        <v>-6.0362091678299024</v>
      </c>
      <c r="AK22">
        <f t="shared" si="20"/>
        <v>4.3283310836968845</v>
      </c>
      <c r="AL22">
        <f t="shared" si="7"/>
        <v>-182.91345327913356</v>
      </c>
      <c r="AN22">
        <f t="shared" si="8"/>
        <v>0</v>
      </c>
      <c r="AO22">
        <f t="shared" si="8"/>
        <v>0</v>
      </c>
      <c r="AP22">
        <f t="shared" si="8"/>
        <v>-7.1020176861893258</v>
      </c>
      <c r="AQ22">
        <f t="shared" si="8"/>
        <v>-25.9125463706904</v>
      </c>
      <c r="AR22">
        <f t="shared" si="8"/>
        <v>-33.014564056879728</v>
      </c>
      <c r="AS22">
        <f t="shared" si="8"/>
        <v>-1.09976094288264</v>
      </c>
      <c r="AT22">
        <f t="shared" si="8"/>
        <v>0.78859584573111396</v>
      </c>
      <c r="AU22">
        <f t="shared" si="8"/>
        <v>-33.325729154031244</v>
      </c>
      <c r="AW22">
        <v>19</v>
      </c>
      <c r="AX22">
        <f>IF(Z22&gt;0, (R22*SUMPRODUCT(K22:$K$98, X22:$X$98)-K22*$AZ$3)/Z22, 0)</f>
        <v>87.055653958342702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3.7169999999999998E-3</v>
      </c>
      <c r="Q23" s="4">
        <f t="shared" si="22"/>
        <v>50</v>
      </c>
      <c r="R23">
        <f t="shared" si="0"/>
        <v>50000</v>
      </c>
      <c r="S23">
        <f t="shared" si="1"/>
        <v>94.7113327670058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67.869510363499671</v>
      </c>
      <c r="AC23">
        <f t="shared" si="19"/>
        <v>72.825123411375728</v>
      </c>
      <c r="AE23">
        <f t="shared" si="2"/>
        <v>0</v>
      </c>
      <c r="AF23">
        <f t="shared" si="3"/>
        <v>0</v>
      </c>
      <c r="AG23">
        <f t="shared" si="3"/>
        <v>-38.445833927038521</v>
      </c>
      <c r="AH23">
        <f t="shared" si="4"/>
        <v>-144.89062947125944</v>
      </c>
      <c r="AI23">
        <f t="shared" si="5"/>
        <v>-183.33646339829795</v>
      </c>
      <c r="AJ23">
        <f t="shared" si="6"/>
        <v>-4.9556130478760565</v>
      </c>
      <c r="AK23">
        <f t="shared" si="20"/>
        <v>4.7508657254449771</v>
      </c>
      <c r="AL23">
        <f t="shared" si="7"/>
        <v>-183.54121072072903</v>
      </c>
      <c r="AN23">
        <f t="shared" si="8"/>
        <v>0</v>
      </c>
      <c r="AO23">
        <f t="shared" si="8"/>
        <v>0</v>
      </c>
      <c r="AP23">
        <f t="shared" si="8"/>
        <v>-6.2541065264177371</v>
      </c>
      <c r="AQ23">
        <f t="shared" si="8"/>
        <v>-23.56982119604082</v>
      </c>
      <c r="AR23">
        <f t="shared" si="8"/>
        <v>-29.823927722458553</v>
      </c>
      <c r="AS23">
        <f t="shared" si="8"/>
        <v>-0.80614539312478173</v>
      </c>
      <c r="AT23">
        <f t="shared" si="8"/>
        <v>0.77283849261865945</v>
      </c>
      <c r="AU23">
        <f t="shared" si="8"/>
        <v>-29.857234622964675</v>
      </c>
      <c r="AW23">
        <v>20</v>
      </c>
      <c r="AX23">
        <f>IF(Z23&gt;0, (R23*SUMPRODUCT(K23:$K$98, X23:$X$98)-K23*$AZ$3)/Z23, 0)</f>
        <v>94.7113327670058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3.852E-3</v>
      </c>
      <c r="Q24" s="4">
        <f t="shared" si="22"/>
        <v>50</v>
      </c>
      <c r="R24">
        <f t="shared" si="0"/>
        <v>50000</v>
      </c>
      <c r="S24">
        <f t="shared" si="1"/>
        <v>101.30507609700766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72.825123411375728</v>
      </c>
      <c r="AC24">
        <f t="shared" si="19"/>
        <v>76.816158839054992</v>
      </c>
      <c r="AE24">
        <f t="shared" si="2"/>
        <v>0</v>
      </c>
      <c r="AF24">
        <f t="shared" si="3"/>
        <v>0</v>
      </c>
      <c r="AG24">
        <f t="shared" si="3"/>
        <v>-37.913282235481184</v>
      </c>
      <c r="AH24">
        <f t="shared" si="4"/>
        <v>-148.09335228695238</v>
      </c>
      <c r="AI24">
        <f t="shared" si="5"/>
        <v>-186.00663452243356</v>
      </c>
      <c r="AJ24">
        <f t="shared" si="6"/>
        <v>-3.9910354276792646</v>
      </c>
      <c r="AK24">
        <f t="shared" si="20"/>
        <v>5.0977586387963019</v>
      </c>
      <c r="AL24">
        <f t="shared" si="7"/>
        <v>-184.89991131131652</v>
      </c>
      <c r="AN24">
        <f t="shared" si="8"/>
        <v>0</v>
      </c>
      <c r="AO24">
        <f t="shared" si="8"/>
        <v>0</v>
      </c>
      <c r="AP24">
        <f t="shared" si="8"/>
        <v>-5.506673788226605</v>
      </c>
      <c r="AQ24">
        <f t="shared" si="8"/>
        <v>-21.509659231929568</v>
      </c>
      <c r="AR24">
        <f t="shared" si="8"/>
        <v>-27.016333020156175</v>
      </c>
      <c r="AS24">
        <f t="shared" si="8"/>
        <v>-0.5796736362993562</v>
      </c>
      <c r="AT24">
        <f t="shared" si="8"/>
        <v>0.74041845547981622</v>
      </c>
      <c r="AU24">
        <f t="shared" si="8"/>
        <v>-26.855588200975713</v>
      </c>
      <c r="AW24">
        <v>21</v>
      </c>
      <c r="AX24">
        <f>IF(Z24&gt;0, (R24*SUMPRODUCT(K24:$K$98, X24:$X$98)-K24*$AZ$3)/Z24, 0)</f>
        <v>101.30507609700766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4.0049999999999999E-3</v>
      </c>
      <c r="Q25" s="4">
        <f t="shared" si="22"/>
        <v>50</v>
      </c>
      <c r="R25">
        <f t="shared" si="0"/>
        <v>50000</v>
      </c>
      <c r="S25">
        <f t="shared" si="1"/>
        <v>106.88800976115314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76.816158839054992</v>
      </c>
      <c r="AC25">
        <f t="shared" si="19"/>
        <v>79.914407306875404</v>
      </c>
      <c r="AE25">
        <f t="shared" si="2"/>
        <v>0</v>
      </c>
      <c r="AF25">
        <f t="shared" si="3"/>
        <v>0</v>
      </c>
      <c r="AG25">
        <f t="shared" si="3"/>
        <v>-37.382306717773275</v>
      </c>
      <c r="AH25">
        <f t="shared" si="4"/>
        <v>-151.84269535310213</v>
      </c>
      <c r="AI25">
        <f t="shared" si="5"/>
        <v>-189.22500207087541</v>
      </c>
      <c r="AJ25">
        <f t="shared" si="6"/>
        <v>-3.0982484678204116</v>
      </c>
      <c r="AK25">
        <f t="shared" si="20"/>
        <v>5.3771311187338497</v>
      </c>
      <c r="AL25">
        <f t="shared" si="7"/>
        <v>-186.94611941996197</v>
      </c>
      <c r="AN25">
        <f t="shared" si="8"/>
        <v>0</v>
      </c>
      <c r="AO25">
        <f t="shared" si="8"/>
        <v>0</v>
      </c>
      <c r="AP25">
        <f t="shared" si="8"/>
        <v>-4.8478150194843677</v>
      </c>
      <c r="AQ25">
        <f t="shared" si="8"/>
        <v>-19.691275465935313</v>
      </c>
      <c r="AR25">
        <f t="shared" si="8"/>
        <v>-24.539090485419681</v>
      </c>
      <c r="AS25">
        <f t="shared" si="8"/>
        <v>-0.40178728321366924</v>
      </c>
      <c r="AT25">
        <f t="shared" si="8"/>
        <v>0.69731750894711697</v>
      </c>
      <c r="AU25">
        <f t="shared" si="8"/>
        <v>-24.243560259686234</v>
      </c>
      <c r="AW25">
        <v>22</v>
      </c>
      <c r="AX25">
        <f>IF(Z25&gt;0, (R25*SUMPRODUCT(K25:$K$98, X25:$X$98)-K25*$AZ$3)/Z25, 0)</f>
        <v>106.88800976115314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4.1640000000000002E-3</v>
      </c>
      <c r="Q26" s="4">
        <f t="shared" si="22"/>
        <v>50</v>
      </c>
      <c r="R26">
        <f t="shared" si="0"/>
        <v>50000</v>
      </c>
      <c r="S26">
        <f t="shared" si="1"/>
        <v>111.51720505032802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79.914407306875404</v>
      </c>
      <c r="AC26">
        <f t="shared" si="19"/>
        <v>82.194478001431207</v>
      </c>
      <c r="AE26">
        <f t="shared" si="2"/>
        <v>0</v>
      </c>
      <c r="AF26">
        <f t="shared" si="3"/>
        <v>0</v>
      </c>
      <c r="AG26">
        <f t="shared" si="3"/>
        <v>-36.852823725422738</v>
      </c>
      <c r="AH26">
        <f t="shared" si="4"/>
        <v>-155.65992517280793</v>
      </c>
      <c r="AI26">
        <f t="shared" si="5"/>
        <v>-192.51274889823065</v>
      </c>
      <c r="AJ26">
        <f t="shared" si="6"/>
        <v>-2.2800706945558034</v>
      </c>
      <c r="AK26">
        <f t="shared" si="20"/>
        <v>5.5940085114812792</v>
      </c>
      <c r="AL26">
        <f t="shared" si="7"/>
        <v>-189.19881108130517</v>
      </c>
      <c r="AN26">
        <f t="shared" si="8"/>
        <v>0</v>
      </c>
      <c r="AO26">
        <f t="shared" si="8"/>
        <v>0</v>
      </c>
      <c r="AP26">
        <f t="shared" si="8"/>
        <v>-4.2670987210253495</v>
      </c>
      <c r="AQ26">
        <f t="shared" si="8"/>
        <v>-18.023483697440096</v>
      </c>
      <c r="AR26">
        <f t="shared" si="8"/>
        <v>-22.290582418465444</v>
      </c>
      <c r="AS26">
        <f t="shared" si="8"/>
        <v>-0.26400383365670699</v>
      </c>
      <c r="AT26">
        <f t="shared" si="8"/>
        <v>0.64771662390363738</v>
      </c>
      <c r="AU26">
        <f t="shared" si="8"/>
        <v>-21.906869628218512</v>
      </c>
      <c r="AW26">
        <v>23</v>
      </c>
      <c r="AX26">
        <f>IF(Z26&gt;0, (R26*SUMPRODUCT(K26:$K$98, X26:$X$98)-K26*$AZ$3)/Z26, 0)</f>
        <v>111.51720505032802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4.3350000000000003E-3</v>
      </c>
      <c r="Q27" s="4">
        <f t="shared" si="22"/>
        <v>50</v>
      </c>
      <c r="R27">
        <f t="shared" si="0"/>
        <v>50000</v>
      </c>
      <c r="S27">
        <f t="shared" si="1"/>
        <v>115.33287293898731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82.194478001431207</v>
      </c>
      <c r="AC27">
        <f t="shared" si="19"/>
        <v>83.788267661572434</v>
      </c>
      <c r="AE27">
        <f t="shared" si="2"/>
        <v>0</v>
      </c>
      <c r="AF27">
        <f t="shared" si="3"/>
        <v>0</v>
      </c>
      <c r="AG27">
        <f t="shared" si="3"/>
        <v>-36.324538497318798</v>
      </c>
      <c r="AH27">
        <f t="shared" si="4"/>
        <v>-159.75699084970756</v>
      </c>
      <c r="AI27">
        <f t="shared" si="5"/>
        <v>-196.08152934702636</v>
      </c>
      <c r="AJ27">
        <f t="shared" si="6"/>
        <v>-1.5937896601412262</v>
      </c>
      <c r="AK27">
        <f t="shared" si="20"/>
        <v>5.7536134601001852</v>
      </c>
      <c r="AL27">
        <f t="shared" si="7"/>
        <v>-191.9217055470674</v>
      </c>
      <c r="AN27">
        <f t="shared" si="8"/>
        <v>0</v>
      </c>
      <c r="AO27">
        <f t="shared" si="8"/>
        <v>0</v>
      </c>
      <c r="AP27">
        <f t="shared" si="8"/>
        <v>-3.7552945186245092</v>
      </c>
      <c r="AQ27">
        <f t="shared" si="8"/>
        <v>-16.515957996111506</v>
      </c>
      <c r="AR27">
        <f t="shared" si="8"/>
        <v>-20.271252514736016</v>
      </c>
      <c r="AS27">
        <f t="shared" si="8"/>
        <v>-0.16476877125391542</v>
      </c>
      <c r="AT27">
        <f t="shared" si="8"/>
        <v>0.59481865380322041</v>
      </c>
      <c r="AU27">
        <f t="shared" si="8"/>
        <v>-19.841202632186711</v>
      </c>
      <c r="AW27">
        <v>24</v>
      </c>
      <c r="AX27">
        <f>IF(Z27&gt;0, (R27*SUMPRODUCT(K27:$K$98, X27:$X$98)-K27*$AZ$3)/Z27, 0)</f>
        <v>115.33287293898731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4.522E-3</v>
      </c>
      <c r="Q28" s="4">
        <f t="shared" si="22"/>
        <v>50</v>
      </c>
      <c r="R28">
        <f t="shared" si="0"/>
        <v>50000</v>
      </c>
      <c r="S28">
        <f t="shared" si="1"/>
        <v>118.42843372689123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83.788267661572434</v>
      </c>
      <c r="AC28">
        <f t="shared" si="19"/>
        <v>84.787732306158546</v>
      </c>
      <c r="AE28">
        <f t="shared" si="2"/>
        <v>0</v>
      </c>
      <c r="AF28">
        <f t="shared" si="3"/>
        <v>0</v>
      </c>
      <c r="AG28">
        <f t="shared" si="3"/>
        <v>-35.797033549260739</v>
      </c>
      <c r="AH28">
        <f t="shared" si="4"/>
        <v>-164.25956308487559</v>
      </c>
      <c r="AI28">
        <f t="shared" si="5"/>
        <v>-200.05659663413633</v>
      </c>
      <c r="AJ28">
        <f t="shared" si="6"/>
        <v>-0.99946464458611217</v>
      </c>
      <c r="AK28">
        <f t="shared" si="20"/>
        <v>5.8651787363100709</v>
      </c>
      <c r="AL28">
        <f t="shared" si="7"/>
        <v>-195.19088254241237</v>
      </c>
      <c r="AN28">
        <f t="shared" si="8"/>
        <v>0</v>
      </c>
      <c r="AO28">
        <f t="shared" si="8"/>
        <v>0</v>
      </c>
      <c r="AP28">
        <f t="shared" si="8"/>
        <v>-3.3042501175223609</v>
      </c>
      <c r="AQ28">
        <f t="shared" si="8"/>
        <v>-15.162001618946453</v>
      </c>
      <c r="AR28">
        <f t="shared" si="8"/>
        <v>-18.466251736468813</v>
      </c>
      <c r="AS28">
        <f t="shared" si="8"/>
        <v>-9.2255721826461426E-2</v>
      </c>
      <c r="AT28">
        <f t="shared" si="8"/>
        <v>0.54138613195624496</v>
      </c>
      <c r="AU28">
        <f t="shared" si="8"/>
        <v>-18.01712132633903</v>
      </c>
      <c r="AW28">
        <v>25</v>
      </c>
      <c r="AX28">
        <f>IF(Z28&gt;0, (R28*SUMPRODUCT(K28:$K$98, X28:$X$98)-K28*$AZ$3)/Z28, 0)</f>
        <v>118.42843372689123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4.7470000000000004E-3</v>
      </c>
      <c r="Q29" s="4">
        <f t="shared" si="22"/>
        <v>50</v>
      </c>
      <c r="R29">
        <f t="shared" si="0"/>
        <v>50000</v>
      </c>
      <c r="S29">
        <f t="shared" si="1"/>
        <v>120.87693905483874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84.787732306158546</v>
      </c>
      <c r="AC29">
        <f t="shared" si="19"/>
        <v>85.264500902120716</v>
      </c>
      <c r="AE29">
        <f t="shared" si="2"/>
        <v>0</v>
      </c>
      <c r="AF29">
        <f t="shared" si="3"/>
        <v>0</v>
      </c>
      <c r="AG29">
        <f t="shared" si="3"/>
        <v>-35.269134695509791</v>
      </c>
      <c r="AH29">
        <f t="shared" si="4"/>
        <v>-169.92851825834074</v>
      </c>
      <c r="AI29">
        <f t="shared" si="5"/>
        <v>-205.19765295385054</v>
      </c>
      <c r="AJ29">
        <f t="shared" si="6"/>
        <v>-0.47676859596217014</v>
      </c>
      <c r="AK29">
        <f t="shared" si="20"/>
        <v>5.9351412614310988</v>
      </c>
      <c r="AL29">
        <f t="shared" si="7"/>
        <v>-199.73928028838162</v>
      </c>
      <c r="AN29">
        <f t="shared" si="8"/>
        <v>0</v>
      </c>
      <c r="AO29">
        <f t="shared" si="8"/>
        <v>0</v>
      </c>
      <c r="AP29">
        <f t="shared" si="8"/>
        <v>-2.9067163759279095</v>
      </c>
      <c r="AQ29">
        <f t="shared" si="8"/>
        <v>-14.004710096320222</v>
      </c>
      <c r="AR29">
        <f t="shared" si="8"/>
        <v>-16.911426472248131</v>
      </c>
      <c r="AS29">
        <f t="shared" si="8"/>
        <v>-3.9293027667838723E-2</v>
      </c>
      <c r="AT29">
        <f t="shared" si="8"/>
        <v>0.48914645757508685</v>
      </c>
      <c r="AU29">
        <f t="shared" si="8"/>
        <v>-16.461573042340884</v>
      </c>
      <c r="AW29">
        <v>26</v>
      </c>
      <c r="AX29">
        <f>IF(Z29&gt;0, (R29*SUMPRODUCT(K29:$K$98, X29:$X$98)-K29*$AZ$3)/Z29, 0)</f>
        <v>120.87693905483874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4.9870000000000001E-3</v>
      </c>
      <c r="Q30" s="4">
        <f t="shared" si="22"/>
        <v>50</v>
      </c>
      <c r="R30">
        <f t="shared" si="0"/>
        <v>50000</v>
      </c>
      <c r="S30">
        <f t="shared" si="1"/>
        <v>122.65632431337691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85.264500902120716</v>
      </c>
      <c r="AC30">
        <f t="shared" si="19"/>
        <v>85.222978497683172</v>
      </c>
      <c r="AE30">
        <f t="shared" si="2"/>
        <v>0</v>
      </c>
      <c r="AF30">
        <f t="shared" si="3"/>
        <v>0</v>
      </c>
      <c r="AG30">
        <f t="shared" si="3"/>
        <v>-34.740556173828182</v>
      </c>
      <c r="AH30">
        <f t="shared" si="4"/>
        <v>-175.88717472650734</v>
      </c>
      <c r="AI30">
        <f t="shared" si="5"/>
        <v>-210.62773090033551</v>
      </c>
      <c r="AJ30">
        <f t="shared" si="6"/>
        <v>4.1522404437543514E-2</v>
      </c>
      <c r="AK30">
        <f t="shared" si="20"/>
        <v>5.9685150631484509</v>
      </c>
      <c r="AL30">
        <f t="shared" si="7"/>
        <v>-204.61769343274949</v>
      </c>
      <c r="AN30">
        <f t="shared" si="8"/>
        <v>0</v>
      </c>
      <c r="AO30">
        <f t="shared" si="8"/>
        <v>0</v>
      </c>
      <c r="AP30">
        <f t="shared" si="8"/>
        <v>-2.5563869800016761</v>
      </c>
      <c r="AQ30">
        <f t="shared" si="8"/>
        <v>-12.942673720314717</v>
      </c>
      <c r="AR30">
        <f t="shared" si="8"/>
        <v>-15.499060700316393</v>
      </c>
      <c r="AS30">
        <f t="shared" si="8"/>
        <v>3.0554299001829513E-3</v>
      </c>
      <c r="AT30">
        <f t="shared" si="8"/>
        <v>0.43919372277842461</v>
      </c>
      <c r="AU30">
        <f t="shared" si="8"/>
        <v>-15.056811547637784</v>
      </c>
      <c r="AW30">
        <v>27</v>
      </c>
      <c r="AX30">
        <f>IF(Z30&gt;0, (R30*SUMPRODUCT(K30:$K$98, X30:$X$98)-K30*$AZ$3)/Z30, 0)</f>
        <v>122.65632431337691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5.2249999999999996E-3</v>
      </c>
      <c r="Q31" s="4">
        <f t="shared" si="22"/>
        <v>50</v>
      </c>
      <c r="R31">
        <f t="shared" si="0"/>
        <v>50000</v>
      </c>
      <c r="S31">
        <f t="shared" si="1"/>
        <v>123.85763796912379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85.222978497683172</v>
      </c>
      <c r="AC31">
        <f t="shared" si="19"/>
        <v>84.747436645120771</v>
      </c>
      <c r="AE31">
        <f t="shared" si="2"/>
        <v>0</v>
      </c>
      <c r="AF31">
        <f t="shared" si="3"/>
        <v>0</v>
      </c>
      <c r="AG31">
        <f t="shared" si="3"/>
        <v>-34.211631206081648</v>
      </c>
      <c r="AH31">
        <f t="shared" si="4"/>
        <v>-181.51940600825225</v>
      </c>
      <c r="AI31">
        <f t="shared" si="5"/>
        <v>-215.7310372143339</v>
      </c>
      <c r="AJ31">
        <f t="shared" si="6"/>
        <v>0.47554185256240089</v>
      </c>
      <c r="AK31">
        <f t="shared" si="20"/>
        <v>5.9656084948378227</v>
      </c>
      <c r="AL31">
        <f t="shared" si="7"/>
        <v>-209.28988686693367</v>
      </c>
      <c r="AN31">
        <f t="shared" si="8"/>
        <v>0</v>
      </c>
      <c r="AO31">
        <f t="shared" si="8"/>
        <v>0</v>
      </c>
      <c r="AP31">
        <f t="shared" si="8"/>
        <v>-2.2477374894920987</v>
      </c>
      <c r="AQ31">
        <f t="shared" si="8"/>
        <v>-11.926001759382819</v>
      </c>
      <c r="AR31">
        <f t="shared" si="8"/>
        <v>-14.173739248874917</v>
      </c>
      <c r="AS31">
        <f t="shared" si="8"/>
        <v>3.12435628511341E-2</v>
      </c>
      <c r="AT31">
        <f t="shared" si="8"/>
        <v>0.39194628811197479</v>
      </c>
      <c r="AU31">
        <f t="shared" si="8"/>
        <v>-13.750549397911808</v>
      </c>
      <c r="AW31">
        <v>28</v>
      </c>
      <c r="AX31">
        <f>IF(Z31&gt;0, (R31*SUMPRODUCT(K31:$K$98, X31:$X$98)-K31*$AZ$3)/Z31, 0)</f>
        <v>123.85763796912379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5.4879999999999998E-3</v>
      </c>
      <c r="Q32" s="4">
        <f t="shared" si="22"/>
        <v>50</v>
      </c>
      <c r="R32">
        <f t="shared" si="0"/>
        <v>50000</v>
      </c>
      <c r="S32">
        <f t="shared" si="1"/>
        <v>124.62650256521444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84.747436645120771</v>
      </c>
      <c r="AC32">
        <f t="shared" si="19"/>
        <v>83.952802624802615</v>
      </c>
      <c r="AE32">
        <f t="shared" si="2"/>
        <v>0</v>
      </c>
      <c r="AF32">
        <f t="shared" si="3"/>
        <v>0</v>
      </c>
      <c r="AG32">
        <f t="shared" si="3"/>
        <v>-33.681761461961862</v>
      </c>
      <c r="AH32">
        <f t="shared" si="4"/>
        <v>-187.75343205897607</v>
      </c>
      <c r="AI32">
        <f t="shared" si="5"/>
        <v>-221.43519352093793</v>
      </c>
      <c r="AJ32">
        <f t="shared" si="6"/>
        <v>0.79463402031815633</v>
      </c>
      <c r="AK32">
        <f t="shared" si="20"/>
        <v>5.932320565158455</v>
      </c>
      <c r="AL32">
        <f t="shared" si="7"/>
        <v>-214.70823893546131</v>
      </c>
      <c r="AN32">
        <f t="shared" si="8"/>
        <v>0</v>
      </c>
      <c r="AO32">
        <f t="shared" si="8"/>
        <v>0</v>
      </c>
      <c r="AP32">
        <f t="shared" si="8"/>
        <v>-1.9758254743346835</v>
      </c>
      <c r="AQ32">
        <f t="shared" si="8"/>
        <v>-11.013913698511283</v>
      </c>
      <c r="AR32">
        <f t="shared" si="8"/>
        <v>-12.989739172845965</v>
      </c>
      <c r="AS32">
        <f t="shared" si="8"/>
        <v>4.6614490215742606E-2</v>
      </c>
      <c r="AT32">
        <f t="shared" si="8"/>
        <v>0.34799932027892444</v>
      </c>
      <c r="AU32">
        <f t="shared" si="8"/>
        <v>-12.595125362351297</v>
      </c>
      <c r="AW32">
        <v>29</v>
      </c>
      <c r="AX32">
        <f>IF(Z32&gt;0, (R32*SUMPRODUCT(K32:$K$98, X32:$X$98)-K32*$AZ$3)/Z32, 0)</f>
        <v>124.62650256521444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5.7670000000000004E-3</v>
      </c>
      <c r="Q33" s="4">
        <f t="shared" si="22"/>
        <v>50</v>
      </c>
      <c r="R33">
        <f t="shared" si="0"/>
        <v>50000</v>
      </c>
      <c r="S33">
        <f t="shared" si="1"/>
        <v>125.00129303359773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83.952802624802615</v>
      </c>
      <c r="AC33">
        <f t="shared" si="19"/>
        <v>82.877610121884743</v>
      </c>
      <c r="AE33">
        <f t="shared" si="2"/>
        <v>0</v>
      </c>
      <c r="AF33">
        <f t="shared" si="3"/>
        <v>0</v>
      </c>
      <c r="AG33">
        <f t="shared" si="3"/>
        <v>-33.150701128991109</v>
      </c>
      <c r="AH33">
        <f t="shared" si="4"/>
        <v>-194.24271835113407</v>
      </c>
      <c r="AI33">
        <f t="shared" si="5"/>
        <v>-227.39341948012517</v>
      </c>
      <c r="AJ33">
        <f t="shared" si="6"/>
        <v>1.0751925029178722</v>
      </c>
      <c r="AK33">
        <f t="shared" si="20"/>
        <v>5.8766961837361835</v>
      </c>
      <c r="AL33">
        <f t="shared" si="7"/>
        <v>-220.44153079347112</v>
      </c>
      <c r="AN33">
        <f t="shared" si="8"/>
        <v>0</v>
      </c>
      <c r="AO33">
        <f t="shared" si="8"/>
        <v>0</v>
      </c>
      <c r="AP33">
        <f t="shared" si="8"/>
        <v>-1.7363148518579001</v>
      </c>
      <c r="AQ33">
        <f t="shared" si="8"/>
        <v>-10.173737062935821</v>
      </c>
      <c r="AR33">
        <f t="shared" si="8"/>
        <v>-11.910051914793721</v>
      </c>
      <c r="AS33">
        <f t="shared" si="8"/>
        <v>5.6314727829087863E-2</v>
      </c>
      <c r="AT33">
        <f t="shared" si="8"/>
        <v>0.30780027318198433</v>
      </c>
      <c r="AU33">
        <f t="shared" si="8"/>
        <v>-11.545936913782647</v>
      </c>
      <c r="AW33">
        <v>30</v>
      </c>
      <c r="AX33">
        <f>IF(Z33&gt;0, (R33*SUMPRODUCT(K33:$K$98, X33:$X$98)-K33*$AZ$3)/Z33, 0)</f>
        <v>125.00129303359773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6.0780000000000001E-3</v>
      </c>
      <c r="Q34" s="4">
        <f t="shared" si="22"/>
        <v>50</v>
      </c>
      <c r="R34">
        <f t="shared" si="0"/>
        <v>50000</v>
      </c>
      <c r="S34">
        <f t="shared" si="1"/>
        <v>125.0513078396656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82.877610121884743</v>
      </c>
      <c r="AC34">
        <f t="shared" si="19"/>
        <v>81.577731269300145</v>
      </c>
      <c r="AE34">
        <f t="shared" si="2"/>
        <v>0</v>
      </c>
      <c r="AF34">
        <f t="shared" si="3"/>
        <v>0</v>
      </c>
      <c r="AG34">
        <f t="shared" si="3"/>
        <v>-32.617704156239192</v>
      </c>
      <c r="AH34">
        <f t="shared" si="4"/>
        <v>-201.48996146200798</v>
      </c>
      <c r="AI34">
        <f t="shared" si="5"/>
        <v>-234.10766561824718</v>
      </c>
      <c r="AJ34">
        <f t="shared" si="6"/>
        <v>1.2998788525845981</v>
      </c>
      <c r="AK34">
        <f t="shared" si="20"/>
        <v>5.8014327085319328</v>
      </c>
      <c r="AL34">
        <f t="shared" si="7"/>
        <v>-227.00635405713064</v>
      </c>
      <c r="AN34">
        <f t="shared" si="8"/>
        <v>0</v>
      </c>
      <c r="AO34">
        <f t="shared" si="8"/>
        <v>0</v>
      </c>
      <c r="AP34">
        <f t="shared" si="8"/>
        <v>-1.525355697919401</v>
      </c>
      <c r="AQ34">
        <f t="shared" si="8"/>
        <v>-9.42260863356457</v>
      </c>
      <c r="AR34">
        <f t="shared" si="8"/>
        <v>-10.947964331483972</v>
      </c>
      <c r="AS34">
        <f t="shared" si="8"/>
        <v>6.0788386726954212E-2</v>
      </c>
      <c r="AT34">
        <f t="shared" si="8"/>
        <v>0.27130200199459659</v>
      </c>
      <c r="AU34">
        <f t="shared" ref="AU34:AU89" si="23">AL34*$K34</f>
        <v>-10.61587394276242</v>
      </c>
      <c r="AW34">
        <v>31</v>
      </c>
      <c r="AX34">
        <f>IF(Z34&gt;0, (R34*SUMPRODUCT(K34:$K$98, X34:$X$98)-K34*$AZ$3)/Z34, 0)</f>
        <v>125.0513078396656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6.4359999999999999E-3</v>
      </c>
      <c r="Q35" s="4">
        <f t="shared" si="22"/>
        <v>50</v>
      </c>
      <c r="R35">
        <f t="shared" si="0"/>
        <v>50000</v>
      </c>
      <c r="S35">
        <f t="shared" si="1"/>
        <v>124.80395521895414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81.577731269300145</v>
      </c>
      <c r="AC35">
        <f t="shared" si="19"/>
        <v>80.078210323549229</v>
      </c>
      <c r="AE35">
        <f t="shared" si="2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4"/>
        <v>-209.92754394955543</v>
      </c>
      <c r="AI35">
        <f t="shared" si="5"/>
        <v>-242.00914352028266</v>
      </c>
      <c r="AJ35">
        <f t="shared" si="6"/>
        <v>1.4995209457509162</v>
      </c>
      <c r="AK35">
        <f t="shared" si="20"/>
        <v>5.7104411888510107</v>
      </c>
      <c r="AL35">
        <f t="shared" si="7"/>
        <v>-234.79918138568075</v>
      </c>
      <c r="AN35">
        <f t="shared" ref="AN35:AT66" si="25">AE35*$K35</f>
        <v>0</v>
      </c>
      <c r="AO35">
        <f t="shared" si="25"/>
        <v>0</v>
      </c>
      <c r="AP35">
        <f t="shared" si="25"/>
        <v>-1.3395401354182119</v>
      </c>
      <c r="AQ35">
        <f t="shared" si="25"/>
        <v>-8.7653475641154142</v>
      </c>
      <c r="AR35">
        <f t="shared" si="25"/>
        <v>-10.104887699533625</v>
      </c>
      <c r="AS35">
        <f t="shared" si="25"/>
        <v>6.2611232532383806E-2</v>
      </c>
      <c r="AT35">
        <f t="shared" si="25"/>
        <v>0.23843465618188373</v>
      </c>
      <c r="AU35">
        <f t="shared" si="23"/>
        <v>-9.8038418108193586</v>
      </c>
      <c r="AW35">
        <v>32</v>
      </c>
      <c r="AX35">
        <f>IF(Z35&gt;0, (R35*SUMPRODUCT(K35:$K$98, X35:$X$98)-K35*$AZ$3)/Z35, 0)</f>
        <v>124.80395521895414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6.8199999999999997E-3</v>
      </c>
      <c r="Q36" s="4">
        <f t="shared" si="22"/>
        <v>50</v>
      </c>
      <c r="R36">
        <f t="shared" si="0"/>
        <v>50000</v>
      </c>
      <c r="S36">
        <f t="shared" si="1"/>
        <v>124.25825936566866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80.078210323549229</v>
      </c>
      <c r="AC36">
        <f t="shared" si="19"/>
        <v>78.387048194981688</v>
      </c>
      <c r="AE36">
        <f t="shared" si="2"/>
        <v>0</v>
      </c>
      <c r="AF36">
        <f t="shared" si="24"/>
        <v>0</v>
      </c>
      <c r="AG36">
        <f t="shared" si="24"/>
        <v>-31.541987065947609</v>
      </c>
      <c r="AH36">
        <f t="shared" si="4"/>
        <v>-218.79650907235978</v>
      </c>
      <c r="AI36">
        <f t="shared" si="5"/>
        <v>-250.33849613830739</v>
      </c>
      <c r="AJ36">
        <f t="shared" si="6"/>
        <v>1.6911621285675409</v>
      </c>
      <c r="AK36">
        <f t="shared" si="20"/>
        <v>5.6054747226484469</v>
      </c>
      <c r="AL36">
        <f t="shared" si="7"/>
        <v>-243.0418592870914</v>
      </c>
      <c r="AN36">
        <f t="shared" si="25"/>
        <v>0</v>
      </c>
      <c r="AO36">
        <f t="shared" si="25"/>
        <v>0</v>
      </c>
      <c r="AP36">
        <f t="shared" si="25"/>
        <v>-1.1759009556611408</v>
      </c>
      <c r="AQ36">
        <f t="shared" si="25"/>
        <v>-8.1568426103144684</v>
      </c>
      <c r="AR36">
        <f t="shared" si="25"/>
        <v>-9.3327435659756102</v>
      </c>
      <c r="AS36">
        <f t="shared" si="25"/>
        <v>6.3047364739662007E-2</v>
      </c>
      <c r="AT36">
        <f t="shared" si="25"/>
        <v>0.20897488384340793</v>
      </c>
      <c r="AU36">
        <f t="shared" si="23"/>
        <v>-9.0607213173925398</v>
      </c>
      <c r="AW36">
        <v>33</v>
      </c>
      <c r="AX36">
        <f>IF(Z36&gt;0, (R36*SUMPRODUCT(K36:$K$98, X36:$X$98)-K36*$AZ$3)/Z36, 0)</f>
        <v>124.25825936566866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7.2269999999999999E-3</v>
      </c>
      <c r="Q37" s="4">
        <f t="shared" si="22"/>
        <v>50</v>
      </c>
      <c r="R37">
        <f t="shared" si="0"/>
        <v>50000</v>
      </c>
      <c r="S37">
        <f t="shared" si="1"/>
        <v>123.46752732387431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78.387048194981688</v>
      </c>
      <c r="AC37">
        <f t="shared" si="19"/>
        <v>76.546442580692087</v>
      </c>
      <c r="AE37">
        <f t="shared" si="2"/>
        <v>0</v>
      </c>
      <c r="AF37">
        <f t="shared" si="24"/>
        <v>0</v>
      </c>
      <c r="AG37">
        <f t="shared" si="24"/>
        <v>-30.998613254762525</v>
      </c>
      <c r="AH37">
        <f t="shared" si="4"/>
        <v>-227.95394052560337</v>
      </c>
      <c r="AI37">
        <f t="shared" si="5"/>
        <v>-258.95255378036592</v>
      </c>
      <c r="AJ37">
        <f t="shared" si="6"/>
        <v>1.8406056142896006</v>
      </c>
      <c r="AK37">
        <f t="shared" si="20"/>
        <v>5.4870933736487189</v>
      </c>
      <c r="AL37">
        <f t="shared" si="7"/>
        <v>-251.62485479242761</v>
      </c>
      <c r="AN37">
        <f t="shared" si="25"/>
        <v>0</v>
      </c>
      <c r="AO37">
        <f t="shared" si="25"/>
        <v>0</v>
      </c>
      <c r="AP37">
        <f t="shared" si="25"/>
        <v>-1.0318247409803269</v>
      </c>
      <c r="AQ37">
        <f t="shared" si="25"/>
        <v>-7.5877108987170221</v>
      </c>
      <c r="AR37">
        <f t="shared" si="25"/>
        <v>-8.6195356396973501</v>
      </c>
      <c r="AS37">
        <f t="shared" si="25"/>
        <v>6.1266689435519134E-2</v>
      </c>
      <c r="AT37">
        <f t="shared" si="25"/>
        <v>0.18264425742109963</v>
      </c>
      <c r="AU37">
        <f t="shared" si="23"/>
        <v>-8.3756246928407307</v>
      </c>
      <c r="AW37">
        <v>34</v>
      </c>
      <c r="AX37">
        <f>IF(Z37&gt;0, (R37*SUMPRODUCT(K37:$K$98, X37:$X$98)-K37*$AZ$3)/Z37, 0)</f>
        <v>123.46752732387431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7.6860000000000001E-3</v>
      </c>
      <c r="Q38" s="4">
        <f t="shared" si="22"/>
        <v>50</v>
      </c>
      <c r="R38">
        <f t="shared" si="0"/>
        <v>50000</v>
      </c>
      <c r="S38">
        <f t="shared" si="1"/>
        <v>122.4914912977206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76.546442580692087</v>
      </c>
      <c r="AC38">
        <f t="shared" si="19"/>
        <v>74.598228999854456</v>
      </c>
      <c r="AE38">
        <f t="shared" si="2"/>
        <v>0</v>
      </c>
      <c r="AF38">
        <f t="shared" si="24"/>
        <v>0</v>
      </c>
      <c r="AG38">
        <f t="shared" si="24"/>
        <v>-30.450371780738795</v>
      </c>
      <c r="AH38">
        <f t="shared" si="4"/>
        <v>-238.25534147610475</v>
      </c>
      <c r="AI38">
        <f t="shared" si="5"/>
        <v>-268.70571325684352</v>
      </c>
      <c r="AJ38">
        <f t="shared" si="6"/>
        <v>1.9482135808376313</v>
      </c>
      <c r="AK38">
        <f t="shared" si="20"/>
        <v>5.3582509806484468</v>
      </c>
      <c r="AL38">
        <f t="shared" si="7"/>
        <v>-261.39924869535741</v>
      </c>
      <c r="AN38">
        <f t="shared" si="25"/>
        <v>0</v>
      </c>
      <c r="AO38">
        <f t="shared" si="25"/>
        <v>0</v>
      </c>
      <c r="AP38">
        <f t="shared" si="25"/>
        <v>-0.90497847197441861</v>
      </c>
      <c r="AQ38">
        <f t="shared" si="25"/>
        <v>-7.0808972849774925</v>
      </c>
      <c r="AR38">
        <f t="shared" si="25"/>
        <v>-7.985875756951911</v>
      </c>
      <c r="AS38">
        <f t="shared" si="25"/>
        <v>5.7900486803956958E-2</v>
      </c>
      <c r="AT38">
        <f t="shared" si="25"/>
        <v>0.15924606175054756</v>
      </c>
      <c r="AU38">
        <f t="shared" si="23"/>
        <v>-7.7687292083974056</v>
      </c>
      <c r="AW38">
        <v>35</v>
      </c>
      <c r="AX38">
        <f>IF(Z38&gt;0, (R38*SUMPRODUCT(K38:$K$98, X38:$X$98)-K38*$AZ$3)/Z38, 0)</f>
        <v>122.4914912977206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8.2030000000000002E-3</v>
      </c>
      <c r="Q39" s="4">
        <f t="shared" si="22"/>
        <v>50</v>
      </c>
      <c r="R39">
        <f t="shared" si="0"/>
        <v>50000</v>
      </c>
      <c r="S39">
        <f t="shared" si="1"/>
        <v>121.34130676544507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74.598228999854456</v>
      </c>
      <c r="AC39">
        <f t="shared" si="19"/>
        <v>72.552597177269234</v>
      </c>
      <c r="AE39">
        <f t="shared" si="2"/>
        <v>0</v>
      </c>
      <c r="AF39">
        <f t="shared" si="24"/>
        <v>0</v>
      </c>
      <c r="AG39">
        <f t="shared" si="24"/>
        <v>-29.896083663214007</v>
      </c>
      <c r="AH39">
        <f t="shared" si="4"/>
        <v>-249.78439971740036</v>
      </c>
      <c r="AI39">
        <f t="shared" si="5"/>
        <v>-279.68048338061436</v>
      </c>
      <c r="AJ39">
        <f t="shared" si="6"/>
        <v>2.0456318225852215</v>
      </c>
      <c r="AK39">
        <f t="shared" si="20"/>
        <v>5.2218760299898124</v>
      </c>
      <c r="AL39">
        <f t="shared" si="7"/>
        <v>-272.41297552803934</v>
      </c>
      <c r="AN39">
        <f t="shared" si="25"/>
        <v>0</v>
      </c>
      <c r="AO39">
        <f t="shared" si="25"/>
        <v>0</v>
      </c>
      <c r="AP39">
        <f t="shared" si="25"/>
        <v>-0.79330816861523945</v>
      </c>
      <c r="AQ39">
        <f t="shared" si="25"/>
        <v>-6.6281592907197817</v>
      </c>
      <c r="AR39">
        <f t="shared" si="25"/>
        <v>-7.4214674593350214</v>
      </c>
      <c r="AS39">
        <f t="shared" si="25"/>
        <v>5.428190705904902E-2</v>
      </c>
      <c r="AT39">
        <f t="shared" si="25"/>
        <v>0.13856520328059871</v>
      </c>
      <c r="AU39">
        <f t="shared" si="23"/>
        <v>-7.2286203489953733</v>
      </c>
      <c r="AW39">
        <v>36</v>
      </c>
      <c r="AX39">
        <f>IF(Z39&gt;0, (R39*SUMPRODUCT(K39:$K$98, X39:$X$98)-K39*$AZ$3)/Z39, 0)</f>
        <v>121.34130676544507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8.7950000000000007E-3</v>
      </c>
      <c r="Q40" s="4">
        <f t="shared" si="22"/>
        <v>50</v>
      </c>
      <c r="R40">
        <f t="shared" si="0"/>
        <v>50000</v>
      </c>
      <c r="S40">
        <f t="shared" si="1"/>
        <v>120.0309576862261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72.552597177269234</v>
      </c>
      <c r="AC40">
        <f t="shared" si="19"/>
        <v>70.4202106208283</v>
      </c>
      <c r="AE40">
        <f t="shared" si="2"/>
        <v>0</v>
      </c>
      <c r="AF40">
        <f t="shared" si="24"/>
        <v>0</v>
      </c>
      <c r="AG40">
        <f t="shared" si="24"/>
        <v>-29.3341867707639</v>
      </c>
      <c r="AH40">
        <f t="shared" si="4"/>
        <v>-262.9360558179672</v>
      </c>
      <c r="AI40">
        <f t="shared" si="5"/>
        <v>-292.27024258873109</v>
      </c>
      <c r="AJ40">
        <f t="shared" si="6"/>
        <v>2.1323865564409346</v>
      </c>
      <c r="AK40">
        <f t="shared" si="20"/>
        <v>5.0786818024088465</v>
      </c>
      <c r="AL40">
        <f t="shared" si="7"/>
        <v>-285.05917422988136</v>
      </c>
      <c r="AN40">
        <f t="shared" si="25"/>
        <v>0</v>
      </c>
      <c r="AO40">
        <f t="shared" si="25"/>
        <v>0</v>
      </c>
      <c r="AP40">
        <f t="shared" si="25"/>
        <v>-0.69499816213046062</v>
      </c>
      <c r="AQ40">
        <f t="shared" si="25"/>
        <v>-6.2295940562241334</v>
      </c>
      <c r="AR40">
        <f t="shared" si="25"/>
        <v>-6.9245922183545945</v>
      </c>
      <c r="AS40">
        <f t="shared" si="25"/>
        <v>5.0521418891189461E-2</v>
      </c>
      <c r="AT40">
        <f t="shared" si="25"/>
        <v>0.12032631230934397</v>
      </c>
      <c r="AU40">
        <f t="shared" si="23"/>
        <v>-6.7537444871540622</v>
      </c>
      <c r="AW40">
        <v>37</v>
      </c>
      <c r="AX40">
        <f>IF(Z40&gt;0, (R40*SUMPRODUCT(K40:$K$98, X40:$X$98)-K40*$AZ$3)/Z40, 0)</f>
        <v>120.0309576862261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9.4780000000000003E-3</v>
      </c>
      <c r="Q41" s="4">
        <f t="shared" si="22"/>
        <v>50</v>
      </c>
      <c r="R41">
        <f t="shared" si="0"/>
        <v>50000</v>
      </c>
      <c r="S41">
        <f t="shared" si="1"/>
        <v>118.56401785231029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70.4202106208283</v>
      </c>
      <c r="AC41">
        <f t="shared" si="19"/>
        <v>68.204699363067419</v>
      </c>
      <c r="AE41">
        <f t="shared" si="2"/>
        <v>0</v>
      </c>
      <c r="AF41">
        <f t="shared" si="24"/>
        <v>0</v>
      </c>
      <c r="AG41">
        <f t="shared" si="24"/>
        <v>-28.762815480842956</v>
      </c>
      <c r="AH41">
        <f t="shared" si="4"/>
        <v>-278.02942221330028</v>
      </c>
      <c r="AI41">
        <f t="shared" si="5"/>
        <v>-306.79223769414324</v>
      </c>
      <c r="AJ41">
        <f t="shared" si="6"/>
        <v>2.2155112577608804</v>
      </c>
      <c r="AK41">
        <f t="shared" si="20"/>
        <v>4.9294147434579818</v>
      </c>
      <c r="AL41">
        <f t="shared" si="7"/>
        <v>-299.6473116929244</v>
      </c>
      <c r="AN41">
        <f t="shared" si="25"/>
        <v>0</v>
      </c>
      <c r="AO41">
        <f t="shared" si="25"/>
        <v>0</v>
      </c>
      <c r="AP41">
        <f t="shared" si="25"/>
        <v>-0.60844731065043156</v>
      </c>
      <c r="AQ41">
        <f t="shared" si="25"/>
        <v>-5.8814219470290237</v>
      </c>
      <c r="AR41">
        <f t="shared" si="25"/>
        <v>-6.4898692576794552</v>
      </c>
      <c r="AS41">
        <f t="shared" si="25"/>
        <v>4.6866825933580554E-2</v>
      </c>
      <c r="AT41">
        <f t="shared" si="25"/>
        <v>0.10427661873835779</v>
      </c>
      <c r="AU41">
        <f t="shared" si="23"/>
        <v>-6.3387258130075175</v>
      </c>
      <c r="AW41">
        <v>38</v>
      </c>
      <c r="AX41">
        <f>IF(Z41&gt;0, (R41*SUMPRODUCT(K41:$K$98, X41:$X$98)-K41*$AZ$3)/Z41, 0)</f>
        <v>118.56401785231029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1.0265E-2</v>
      </c>
      <c r="Q42" s="4">
        <f t="shared" si="22"/>
        <v>50</v>
      </c>
      <c r="R42">
        <f t="shared" si="0"/>
        <v>50000</v>
      </c>
      <c r="S42">
        <f t="shared" si="1"/>
        <v>116.94007665082262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68.204699363067419</v>
      </c>
      <c r="AC42">
        <f t="shared" si="19"/>
        <v>65.907279914666333</v>
      </c>
      <c r="AE42">
        <f t="shared" si="2"/>
        <v>0</v>
      </c>
      <c r="AF42">
        <f t="shared" si="24"/>
        <v>0</v>
      </c>
      <c r="AG42">
        <f t="shared" si="24"/>
        <v>-28.179937025123674</v>
      </c>
      <c r="AH42">
        <f t="shared" si="4"/>
        <v>-295.25030091085296</v>
      </c>
      <c r="AI42">
        <f t="shared" si="5"/>
        <v>-323.43023793597661</v>
      </c>
      <c r="AJ42">
        <f t="shared" si="6"/>
        <v>2.2974194484010866</v>
      </c>
      <c r="AK42">
        <f t="shared" si="20"/>
        <v>4.7743289554147195</v>
      </c>
      <c r="AL42">
        <f t="shared" si="7"/>
        <v>-316.35848953216077</v>
      </c>
      <c r="AN42">
        <f t="shared" si="25"/>
        <v>0</v>
      </c>
      <c r="AO42">
        <f t="shared" si="25"/>
        <v>0</v>
      </c>
      <c r="AP42">
        <f t="shared" si="25"/>
        <v>-0.53224743383937545</v>
      </c>
      <c r="AQ42">
        <f t="shared" si="25"/>
        <v>-5.5765282534166785</v>
      </c>
      <c r="AR42">
        <f t="shared" si="25"/>
        <v>-6.1087756872560535</v>
      </c>
      <c r="AS42">
        <f t="shared" si="25"/>
        <v>4.3392417973609196E-2</v>
      </c>
      <c r="AT42">
        <f t="shared" si="25"/>
        <v>9.0174947252684934E-2</v>
      </c>
      <c r="AU42">
        <f t="shared" si="23"/>
        <v>-5.9752083220297587</v>
      </c>
      <c r="AW42">
        <v>39</v>
      </c>
      <c r="AX42">
        <f>IF(Z42&gt;0, (R42*SUMPRODUCT(K42:$K$98, X42:$X$98)-K42*$AZ$3)/Z42, 0)</f>
        <v>116.94007665082262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1.1204E-2</v>
      </c>
      <c r="Q43" s="4">
        <f t="shared" si="22"/>
        <v>50</v>
      </c>
      <c r="R43">
        <f t="shared" si="0"/>
        <v>50000</v>
      </c>
      <c r="S43">
        <f t="shared" si="1"/>
        <v>115.16534400064683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65.907279914666333</v>
      </c>
      <c r="AC43">
        <f t="shared" si="19"/>
        <v>63.530753892167411</v>
      </c>
      <c r="AE43">
        <f t="shared" si="2"/>
        <v>0</v>
      </c>
      <c r="AF43">
        <f t="shared" si="24"/>
        <v>0</v>
      </c>
      <c r="AG43">
        <f t="shared" si="24"/>
        <v>-27.582409640442958</v>
      </c>
      <c r="AH43">
        <f t="shared" si="4"/>
        <v>-315.72801442948565</v>
      </c>
      <c r="AI43">
        <f t="shared" si="5"/>
        <v>-343.31042406992862</v>
      </c>
      <c r="AJ43">
        <f t="shared" si="6"/>
        <v>2.376526022498922</v>
      </c>
      <c r="AK43">
        <f t="shared" si="20"/>
        <v>4.6135095940266435</v>
      </c>
      <c r="AL43">
        <f t="shared" si="7"/>
        <v>-336.32038845340304</v>
      </c>
      <c r="AN43">
        <f t="shared" si="25"/>
        <v>0</v>
      </c>
      <c r="AO43">
        <f t="shared" si="25"/>
        <v>0</v>
      </c>
      <c r="AP43">
        <f t="shared" si="25"/>
        <v>-0.46514433861807625</v>
      </c>
      <c r="AQ43">
        <f t="shared" si="25"/>
        <v>-5.3243752220860374</v>
      </c>
      <c r="AR43">
        <f t="shared" si="25"/>
        <v>-5.7895195607041137</v>
      </c>
      <c r="AS43">
        <f t="shared" si="25"/>
        <v>4.0077268061564322E-2</v>
      </c>
      <c r="AT43">
        <f t="shared" si="25"/>
        <v>7.780131963797525E-2</v>
      </c>
      <c r="AU43">
        <f t="shared" si="23"/>
        <v>-5.6716409730045747</v>
      </c>
      <c r="AW43">
        <v>40</v>
      </c>
      <c r="AX43">
        <f>IF(Z43&gt;0, (R43*SUMPRODUCT(K43:$K$98, X43:$X$98)-K43*$AZ$3)/Z43, 0)</f>
        <v>115.16534400064683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1.2285000000000001E-2</v>
      </c>
      <c r="Q44" s="4">
        <f t="shared" si="22"/>
        <v>50</v>
      </c>
      <c r="R44">
        <f t="shared" si="0"/>
        <v>50000</v>
      </c>
      <c r="S44">
        <f t="shared" si="1"/>
        <v>113.2158894069449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63.530753892167411</v>
      </c>
      <c r="AC44">
        <f t="shared" si="19"/>
        <v>61.063523519115101</v>
      </c>
      <c r="AE44">
        <f t="shared" si="2"/>
        <v>0</v>
      </c>
      <c r="AF44">
        <f t="shared" si="24"/>
        <v>0</v>
      </c>
      <c r="AG44">
        <f t="shared" si="24"/>
        <v>-26.967735641605685</v>
      </c>
      <c r="AH44">
        <f t="shared" si="4"/>
        <v>-338.84990243284176</v>
      </c>
      <c r="AI44">
        <f t="shared" si="5"/>
        <v>-365.81763807444747</v>
      </c>
      <c r="AJ44">
        <f t="shared" si="6"/>
        <v>2.4672303730523097</v>
      </c>
      <c r="AK44">
        <f t="shared" si="20"/>
        <v>4.4471527724517195</v>
      </c>
      <c r="AL44">
        <f t="shared" si="7"/>
        <v>-358.90325492894345</v>
      </c>
      <c r="AN44">
        <f t="shared" si="25"/>
        <v>0</v>
      </c>
      <c r="AO44">
        <f t="shared" si="25"/>
        <v>0</v>
      </c>
      <c r="AP44">
        <f t="shared" si="25"/>
        <v>-0.40605231877854675</v>
      </c>
      <c r="AQ44">
        <f t="shared" si="25"/>
        <v>-5.1020519642170239</v>
      </c>
      <c r="AR44">
        <f t="shared" si="25"/>
        <v>-5.5081042829955713</v>
      </c>
      <c r="AS44">
        <f t="shared" si="25"/>
        <v>3.7149007512263632E-2</v>
      </c>
      <c r="AT44">
        <f t="shared" si="25"/>
        <v>6.6960634708630132E-2</v>
      </c>
      <c r="AU44">
        <f t="shared" si="23"/>
        <v>-5.4039946407746777</v>
      </c>
      <c r="AW44">
        <v>41</v>
      </c>
      <c r="AX44">
        <f>IF(Z44&gt;0, (R44*SUMPRODUCT(K44:$K$98, X44:$X$98)-K44*$AZ$3)/Z44, 0)</f>
        <v>113.2158894069449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1.3528E-2</v>
      </c>
      <c r="Q45" s="4">
        <f t="shared" si="22"/>
        <v>50</v>
      </c>
      <c r="R45">
        <f t="shared" si="0"/>
        <v>50000</v>
      </c>
      <c r="S45">
        <f t="shared" si="1"/>
        <v>111.10007067593592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61.063523519115101</v>
      </c>
      <c r="AC45">
        <f t="shared" si="19"/>
        <v>58.512493741535323</v>
      </c>
      <c r="AE45">
        <f t="shared" si="2"/>
        <v>0</v>
      </c>
      <c r="AF45">
        <f t="shared" si="24"/>
        <v>0</v>
      </c>
      <c r="AG45">
        <f t="shared" si="24"/>
        <v>-26.333238757429982</v>
      </c>
      <c r="AH45">
        <f t="shared" si="4"/>
        <v>-364.81952775964169</v>
      </c>
      <c r="AI45">
        <f t="shared" si="5"/>
        <v>-391.15276651707165</v>
      </c>
      <c r="AJ45">
        <f t="shared" si="6"/>
        <v>2.5510297775797781</v>
      </c>
      <c r="AK45">
        <f t="shared" si="20"/>
        <v>4.274446646338057</v>
      </c>
      <c r="AL45">
        <f t="shared" si="7"/>
        <v>-384.32729009315381</v>
      </c>
      <c r="AN45">
        <f t="shared" si="25"/>
        <v>0</v>
      </c>
      <c r="AO45">
        <f t="shared" si="25"/>
        <v>0</v>
      </c>
      <c r="AP45">
        <f t="shared" si="25"/>
        <v>-0.35401671412707586</v>
      </c>
      <c r="AQ45">
        <f t="shared" si="25"/>
        <v>-4.9045319361037318</v>
      </c>
      <c r="AR45">
        <f t="shared" si="25"/>
        <v>-5.2585486502308072</v>
      </c>
      <c r="AS45">
        <f t="shared" si="25"/>
        <v>3.4295332519411595E-2</v>
      </c>
      <c r="AT45">
        <f t="shared" si="25"/>
        <v>5.7464468020331838E-2</v>
      </c>
      <c r="AU45">
        <f t="shared" si="23"/>
        <v>-5.1667888496910637</v>
      </c>
      <c r="AW45">
        <v>42</v>
      </c>
      <c r="AX45">
        <f>IF(Z45&gt;0, (R45*SUMPRODUCT(K45:$K$98, X45:$X$98)-K45*$AZ$3)/Z45, 0)</f>
        <v>111.10007067593592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1.4963000000000001E-2</v>
      </c>
      <c r="Q46" s="4">
        <f t="shared" si="22"/>
        <v>50</v>
      </c>
      <c r="R46">
        <f t="shared" si="0"/>
        <v>50000</v>
      </c>
      <c r="S46">
        <f t="shared" si="1"/>
        <v>108.82909480734989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58.512493741535323</v>
      </c>
      <c r="AC46">
        <f t="shared" si="19"/>
        <v>55.885660186357711</v>
      </c>
      <c r="AE46">
        <f t="shared" si="2"/>
        <v>0</v>
      </c>
      <c r="AF46">
        <f t="shared" si="24"/>
        <v>0</v>
      </c>
      <c r="AG46">
        <f t="shared" si="24"/>
        <v>-25.675882118328257</v>
      </c>
      <c r="AH46">
        <f t="shared" si="4"/>
        <v>-394.02425152742489</v>
      </c>
      <c r="AI46">
        <f t="shared" si="5"/>
        <v>-419.70013364575317</v>
      </c>
      <c r="AJ46">
        <f t="shared" si="6"/>
        <v>2.6268335551776119</v>
      </c>
      <c r="AK46">
        <f t="shared" si="20"/>
        <v>4.0958745619074728</v>
      </c>
      <c r="AL46">
        <f t="shared" si="7"/>
        <v>-412.97742552866811</v>
      </c>
      <c r="AN46">
        <f t="shared" si="25"/>
        <v>0</v>
      </c>
      <c r="AO46">
        <f t="shared" si="25"/>
        <v>0</v>
      </c>
      <c r="AP46">
        <f t="shared" si="25"/>
        <v>-0.30819588829671574</v>
      </c>
      <c r="AQ46">
        <f t="shared" si="25"/>
        <v>-4.7296000834673544</v>
      </c>
      <c r="AR46">
        <f t="shared" si="25"/>
        <v>-5.0377959717640701</v>
      </c>
      <c r="AS46">
        <f t="shared" si="25"/>
        <v>3.1530729780367729E-2</v>
      </c>
      <c r="AT46">
        <f t="shared" si="25"/>
        <v>4.9164102449975919E-2</v>
      </c>
      <c r="AU46">
        <f t="shared" si="23"/>
        <v>-4.9571011395337266</v>
      </c>
      <c r="AW46">
        <v>43</v>
      </c>
      <c r="AX46">
        <f>IF(Z46&gt;0, (R46*SUMPRODUCT(K46:$K$98, X46:$X$98)-K46*$AZ$3)/Z46, 0)</f>
        <v>108.82909480734989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1.6567999999999999E-2</v>
      </c>
      <c r="Q47" s="4">
        <f t="shared" si="22"/>
        <v>50</v>
      </c>
      <c r="R47">
        <f t="shared" si="0"/>
        <v>50000</v>
      </c>
      <c r="S47">
        <f t="shared" si="1"/>
        <v>106.40614548451661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55.885660186357711</v>
      </c>
      <c r="AC47">
        <f t="shared" si="19"/>
        <v>53.189719371574398</v>
      </c>
      <c r="AE47">
        <f t="shared" si="2"/>
        <v>0</v>
      </c>
      <c r="AF47">
        <f t="shared" si="24"/>
        <v>0</v>
      </c>
      <c r="AG47">
        <f t="shared" si="24"/>
        <v>-24.993725282208512</v>
      </c>
      <c r="AH47">
        <f t="shared" si="4"/>
        <v>-425.39801493646257</v>
      </c>
      <c r="AI47">
        <f t="shared" si="5"/>
        <v>-450.39174021867109</v>
      </c>
      <c r="AJ47">
        <f t="shared" si="6"/>
        <v>2.695940814783313</v>
      </c>
      <c r="AK47">
        <f t="shared" si="20"/>
        <v>3.9119962130450401</v>
      </c>
      <c r="AL47">
        <f t="shared" si="7"/>
        <v>-443.78380319084278</v>
      </c>
      <c r="AN47">
        <f t="shared" si="25"/>
        <v>0</v>
      </c>
      <c r="AO47">
        <f t="shared" si="25"/>
        <v>0</v>
      </c>
      <c r="AP47">
        <f t="shared" si="25"/>
        <v>-0.26786405351468628</v>
      </c>
      <c r="AQ47">
        <f t="shared" si="25"/>
        <v>-4.5590977475892736</v>
      </c>
      <c r="AR47">
        <f t="shared" si="25"/>
        <v>-4.8269618011039599</v>
      </c>
      <c r="AS47">
        <f t="shared" si="25"/>
        <v>2.8893077223569992E-2</v>
      </c>
      <c r="AT47">
        <f t="shared" si="25"/>
        <v>4.1925849433348372E-2</v>
      </c>
      <c r="AU47">
        <f t="shared" si="23"/>
        <v>-4.7561428744470424</v>
      </c>
      <c r="AW47">
        <v>44</v>
      </c>
      <c r="AX47">
        <f>IF(Z47&gt;0, (R47*SUMPRODUCT(K47:$K$98, X47:$X$98)-K47*$AZ$3)/Z47, 0)</f>
        <v>106.40614548451661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1.8353999999999999E-2</v>
      </c>
      <c r="Q48" s="4">
        <f t="shared" si="22"/>
        <v>50</v>
      </c>
      <c r="R48">
        <f t="shared" si="0"/>
        <v>50000</v>
      </c>
      <c r="S48">
        <f t="shared" si="1"/>
        <v>103.86303958641736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53.189719371574398</v>
      </c>
      <c r="AC48">
        <f t="shared" si="19"/>
        <v>50.446388828167287</v>
      </c>
      <c r="AE48">
        <f t="shared" si="2"/>
        <v>0</v>
      </c>
      <c r="AF48">
        <f t="shared" si="24"/>
        <v>0</v>
      </c>
      <c r="AG48">
        <f t="shared" si="24"/>
        <v>-24.28505319555677</v>
      </c>
      <c r="AH48">
        <f t="shared" si="4"/>
        <v>-458.73483382965503</v>
      </c>
      <c r="AI48">
        <f t="shared" si="5"/>
        <v>-483.0198870252118</v>
      </c>
      <c r="AJ48">
        <f t="shared" si="6"/>
        <v>2.7433305434071116</v>
      </c>
      <c r="AK48">
        <f t="shared" si="20"/>
        <v>3.7232803560102083</v>
      </c>
      <c r="AL48">
        <f t="shared" si="7"/>
        <v>-476.55327612579447</v>
      </c>
      <c r="AN48">
        <f t="shared" si="25"/>
        <v>0</v>
      </c>
      <c r="AO48">
        <f t="shared" si="25"/>
        <v>0</v>
      </c>
      <c r="AP48">
        <f t="shared" si="25"/>
        <v>-0.23238306798333108</v>
      </c>
      <c r="AQ48">
        <f t="shared" si="25"/>
        <v>-4.3896221769719208</v>
      </c>
      <c r="AR48">
        <f t="shared" si="25"/>
        <v>-4.6220052449552522</v>
      </c>
      <c r="AS48">
        <f t="shared" si="25"/>
        <v>2.62508615087556E-2</v>
      </c>
      <c r="AT48">
        <f t="shared" si="25"/>
        <v>3.5627976810445064E-2</v>
      </c>
      <c r="AU48">
        <f t="shared" si="23"/>
        <v>-4.5601264066360514</v>
      </c>
      <c r="AW48">
        <v>45</v>
      </c>
      <c r="AX48">
        <f>IF(Z48&gt;0, (R48*SUMPRODUCT(K48:$K$98, X48:$X$98)-K48*$AZ$3)/Z48, 0)</f>
        <v>103.86303958641736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2.0303000000000002E-2</v>
      </c>
      <c r="Q49" s="4">
        <f t="shared" si="22"/>
        <v>50</v>
      </c>
      <c r="R49">
        <f t="shared" si="0"/>
        <v>50000</v>
      </c>
      <c r="S49">
        <f t="shared" si="1"/>
        <v>101.23083227794073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50.446388828167287</v>
      </c>
      <c r="AC49">
        <f t="shared" si="19"/>
        <v>47.677987369215145</v>
      </c>
      <c r="AE49">
        <f t="shared" si="2"/>
        <v>0</v>
      </c>
      <c r="AF49">
        <f t="shared" si="24"/>
        <v>0</v>
      </c>
      <c r="AG49">
        <f t="shared" si="24"/>
        <v>-23.549143228571815</v>
      </c>
      <c r="AH49">
        <f t="shared" si="4"/>
        <v>-493.05943502938919</v>
      </c>
      <c r="AI49">
        <f t="shared" si="5"/>
        <v>-516.60857825796097</v>
      </c>
      <c r="AJ49">
        <f t="shared" si="6"/>
        <v>2.7684014589521411</v>
      </c>
      <c r="AK49">
        <f t="shared" si="20"/>
        <v>3.5312472179717105</v>
      </c>
      <c r="AL49">
        <f t="shared" si="7"/>
        <v>-510.30892958103715</v>
      </c>
      <c r="AN49">
        <f t="shared" si="25"/>
        <v>0</v>
      </c>
      <c r="AO49">
        <f t="shared" si="25"/>
        <v>0</v>
      </c>
      <c r="AP49">
        <f t="shared" si="25"/>
        <v>-0.2011974677448502</v>
      </c>
      <c r="AQ49">
        <f t="shared" si="25"/>
        <v>-4.2125655618442606</v>
      </c>
      <c r="AR49">
        <f t="shared" si="25"/>
        <v>-4.4137630295891102</v>
      </c>
      <c r="AS49">
        <f t="shared" si="25"/>
        <v>2.3652468280312026E-2</v>
      </c>
      <c r="AT49">
        <f t="shared" si="25"/>
        <v>3.0170014736457296E-2</v>
      </c>
      <c r="AU49">
        <f t="shared" si="23"/>
        <v>-4.3599405465723411</v>
      </c>
      <c r="AW49">
        <v>46</v>
      </c>
      <c r="AX49">
        <f>IF(Z49&gt;0, (R49*SUMPRODUCT(K49:$K$98, X49:$X$98)-K49*$AZ$3)/Z49, 0)</f>
        <v>101.23083227794073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2.2446000000000001E-2</v>
      </c>
      <c r="Q50" s="4">
        <f t="shared" si="22"/>
        <v>50</v>
      </c>
      <c r="R50">
        <f t="shared" si="0"/>
        <v>50000</v>
      </c>
      <c r="S50">
        <f t="shared" si="1"/>
        <v>98.557838060839615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47.677987369215145</v>
      </c>
      <c r="AC50">
        <f t="shared" si="19"/>
        <v>44.912940305602838</v>
      </c>
      <c r="AE50">
        <f t="shared" si="2"/>
        <v>0</v>
      </c>
      <c r="AF50">
        <f t="shared" si="24"/>
        <v>0</v>
      </c>
      <c r="AG50">
        <f t="shared" si="24"/>
        <v>-22.785067727377577</v>
      </c>
      <c r="AH50">
        <f t="shared" si="4"/>
        <v>-528.58406890852302</v>
      </c>
      <c r="AI50">
        <f t="shared" si="5"/>
        <v>-551.36913663590065</v>
      </c>
      <c r="AJ50">
        <f t="shared" si="6"/>
        <v>2.7650470636123075</v>
      </c>
      <c r="AK50">
        <f t="shared" si="20"/>
        <v>3.3374591158450606</v>
      </c>
      <c r="AL50">
        <f t="shared" si="7"/>
        <v>-545.26663045644329</v>
      </c>
      <c r="AN50">
        <f t="shared" si="25"/>
        <v>0</v>
      </c>
      <c r="AO50">
        <f t="shared" si="25"/>
        <v>0</v>
      </c>
      <c r="AP50">
        <f t="shared" si="25"/>
        <v>-0.17381197741642929</v>
      </c>
      <c r="AQ50">
        <f t="shared" si="25"/>
        <v>-4.0322128223222391</v>
      </c>
      <c r="AR50">
        <f t="shared" si="25"/>
        <v>-4.2060247997386684</v>
      </c>
      <c r="AS50">
        <f t="shared" si="25"/>
        <v>2.1092686821311477E-2</v>
      </c>
      <c r="AT50">
        <f t="shared" si="25"/>
        <v>2.5459233890031654E-2</v>
      </c>
      <c r="AU50">
        <f t="shared" si="23"/>
        <v>-4.1594728790273257</v>
      </c>
      <c r="AW50">
        <v>47</v>
      </c>
      <c r="AX50">
        <f>IF(Z50&gt;0, (R50*SUMPRODUCT(K50:$K$98, X50:$X$98)-K50*$AZ$3)/Z50, 0)</f>
        <v>98.557838060839615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2.4856E-2</v>
      </c>
      <c r="Q51" s="4">
        <f t="shared" si="22"/>
        <v>50</v>
      </c>
      <c r="R51">
        <f t="shared" si="0"/>
        <v>50000</v>
      </c>
      <c r="S51">
        <f t="shared" si="1"/>
        <v>95.887866228551061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44.912940305602838</v>
      </c>
      <c r="AC51">
        <f t="shared" si="19"/>
        <v>42.173154713844859</v>
      </c>
      <c r="AE51">
        <f t="shared" si="2"/>
        <v>0</v>
      </c>
      <c r="AF51">
        <f t="shared" si="24"/>
        <v>0</v>
      </c>
      <c r="AG51">
        <f t="shared" si="24"/>
        <v>-21.990871406672102</v>
      </c>
      <c r="AH51">
        <f t="shared" si="4"/>
        <v>-566.345643431697</v>
      </c>
      <c r="AI51">
        <f t="shared" si="5"/>
        <v>-588.33651483836911</v>
      </c>
      <c r="AJ51">
        <f t="shared" si="6"/>
        <v>2.739785591757979</v>
      </c>
      <c r="AK51">
        <f t="shared" si="20"/>
        <v>3.1439058213921989</v>
      </c>
      <c r="AL51">
        <f t="shared" si="7"/>
        <v>-582.45282342521898</v>
      </c>
      <c r="AN51">
        <f t="shared" si="25"/>
        <v>0</v>
      </c>
      <c r="AO51">
        <f t="shared" si="25"/>
        <v>0</v>
      </c>
      <c r="AP51">
        <f t="shared" si="25"/>
        <v>-0.14977998851035909</v>
      </c>
      <c r="AQ51">
        <f t="shared" si="25"/>
        <v>-3.8573843845203259</v>
      </c>
      <c r="AR51">
        <f t="shared" si="25"/>
        <v>-4.007164373030685</v>
      </c>
      <c r="AS51">
        <f t="shared" si="25"/>
        <v>1.8660700018001623E-2</v>
      </c>
      <c r="AT51">
        <f t="shared" si="25"/>
        <v>2.1413165904053434E-2</v>
      </c>
      <c r="AU51">
        <f t="shared" si="23"/>
        <v>-3.9670905071086304</v>
      </c>
      <c r="AW51">
        <v>48</v>
      </c>
      <c r="AX51">
        <f>IF(Z51&gt;0, (R51*SUMPRODUCT(K51:$K$98, X51:$X$98)-K51*$AZ$3)/Z51, 0)</f>
        <v>95.887866228551061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2.7564999999999999E-2</v>
      </c>
      <c r="Q52" s="4">
        <f t="shared" si="22"/>
        <v>50</v>
      </c>
      <c r="R52">
        <f t="shared" si="0"/>
        <v>50000</v>
      </c>
      <c r="S52">
        <f t="shared" si="1"/>
        <v>93.24385879096009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42.173154713844859</v>
      </c>
      <c r="AC52">
        <f t="shared" si="19"/>
        <v>39.469723213756907</v>
      </c>
      <c r="AE52">
        <f t="shared" si="2"/>
        <v>0</v>
      </c>
      <c r="AF52">
        <f t="shared" si="24"/>
        <v>0</v>
      </c>
      <c r="AG52">
        <f t="shared" si="24"/>
        <v>-21.164784322280465</v>
      </c>
      <c r="AH52">
        <f t="shared" si="4"/>
        <v>-606.1783703249165</v>
      </c>
      <c r="AI52">
        <f t="shared" si="5"/>
        <v>-627.34315464719691</v>
      </c>
      <c r="AJ52">
        <f t="shared" si="6"/>
        <v>2.7034315000879516</v>
      </c>
      <c r="AK52">
        <f t="shared" si="20"/>
        <v>2.9521208299691404</v>
      </c>
      <c r="AL52">
        <f t="shared" si="7"/>
        <v>-621.68760231713986</v>
      </c>
      <c r="AN52">
        <f t="shared" si="25"/>
        <v>0</v>
      </c>
      <c r="AO52">
        <f t="shared" si="25"/>
        <v>0</v>
      </c>
      <c r="AP52">
        <f t="shared" si="25"/>
        <v>-0.12870848503747093</v>
      </c>
      <c r="AQ52">
        <f t="shared" si="25"/>
        <v>-3.6863262350786146</v>
      </c>
      <c r="AR52">
        <f t="shared" si="25"/>
        <v>-3.8150347201160852</v>
      </c>
      <c r="AS52">
        <f t="shared" si="25"/>
        <v>1.6440260740696568E-2</v>
      </c>
      <c r="AT52">
        <f t="shared" si="25"/>
        <v>1.7952604377494033E-2</v>
      </c>
      <c r="AU52">
        <f t="shared" si="23"/>
        <v>-3.7806418549978948</v>
      </c>
      <c r="AW52">
        <v>49</v>
      </c>
      <c r="AX52">
        <f>IF(Z52&gt;0, (R52*SUMPRODUCT(K52:$K$98, X52:$X$98)-K52*$AZ$3)/Z52, 0)</f>
        <v>93.24385879096009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3.0620999999999999E-2</v>
      </c>
      <c r="Q53" s="4">
        <f t="shared" si="22"/>
        <v>50</v>
      </c>
      <c r="R53">
        <f t="shared" si="0"/>
        <v>50000</v>
      </c>
      <c r="S53">
        <f t="shared" si="1"/>
        <v>90.651618060662827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39.469723213756907</v>
      </c>
      <c r="AC53">
        <f t="shared" si="19"/>
        <v>36.813712054064311</v>
      </c>
      <c r="AE53">
        <f t="shared" si="2"/>
        <v>0</v>
      </c>
      <c r="AF53">
        <f t="shared" si="24"/>
        <v>0</v>
      </c>
      <c r="AG53">
        <f t="shared" si="24"/>
        <v>-20.305049618325111</v>
      </c>
      <c r="AH53">
        <f t="shared" si="4"/>
        <v>-648.08686073255001</v>
      </c>
      <c r="AI53">
        <f t="shared" si="5"/>
        <v>-668.39191035087515</v>
      </c>
      <c r="AJ53">
        <f t="shared" si="6"/>
        <v>2.6560111596925964</v>
      </c>
      <c r="AK53">
        <f t="shared" si="20"/>
        <v>2.7628806249629836</v>
      </c>
      <c r="AL53">
        <f t="shared" si="7"/>
        <v>-662.97301856621948</v>
      </c>
      <c r="AN53">
        <f t="shared" si="25"/>
        <v>0</v>
      </c>
      <c r="AO53">
        <f t="shared" si="25"/>
        <v>0</v>
      </c>
      <c r="AP53">
        <f t="shared" si="25"/>
        <v>-0.11025019434532485</v>
      </c>
      <c r="AQ53">
        <f t="shared" si="25"/>
        <v>-3.5189129645824972</v>
      </c>
      <c r="AR53">
        <f t="shared" si="25"/>
        <v>-3.6291631589278222</v>
      </c>
      <c r="AS53">
        <f t="shared" si="25"/>
        <v>1.4421326322452716E-2</v>
      </c>
      <c r="AT53">
        <f t="shared" si="25"/>
        <v>1.5001594755040423E-2</v>
      </c>
      <c r="AU53">
        <f t="shared" si="23"/>
        <v>-3.5997402378503285</v>
      </c>
      <c r="AW53">
        <v>50</v>
      </c>
      <c r="AX53">
        <f>IF(Z53&gt;0, (R53*SUMPRODUCT(K53:$K$98, X53:$X$98)-K53*$AZ$3)/Z53, 0)</f>
        <v>90.651618060662827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3.3921E-2</v>
      </c>
      <c r="Q54" s="4">
        <f t="shared" si="22"/>
        <v>50</v>
      </c>
      <c r="R54">
        <f t="shared" si="0"/>
        <v>50000</v>
      </c>
      <c r="S54">
        <f t="shared" si="1"/>
        <v>88.122173796625361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36.813712054064311</v>
      </c>
      <c r="AC54">
        <f t="shared" si="19"/>
        <v>34.214723263933642</v>
      </c>
      <c r="AE54">
        <f t="shared" si="2"/>
        <v>0</v>
      </c>
      <c r="AF54">
        <f t="shared" si="24"/>
        <v>0</v>
      </c>
      <c r="AG54">
        <f t="shared" si="24"/>
        <v>-19.413231534038651</v>
      </c>
      <c r="AH54">
        <f t="shared" si="4"/>
        <v>-688.76758810320609</v>
      </c>
      <c r="AI54">
        <f t="shared" si="5"/>
        <v>-708.18081963724478</v>
      </c>
      <c r="AJ54">
        <f t="shared" si="6"/>
        <v>2.5989887901306687</v>
      </c>
      <c r="AK54">
        <f t="shared" si="20"/>
        <v>2.5769598437845018</v>
      </c>
      <c r="AL54">
        <f t="shared" si="7"/>
        <v>-703.00487100332964</v>
      </c>
      <c r="AN54">
        <f t="shared" si="25"/>
        <v>0</v>
      </c>
      <c r="AO54">
        <f t="shared" si="25"/>
        <v>0</v>
      </c>
      <c r="AP54">
        <f t="shared" si="25"/>
        <v>-9.4114192463824839E-2</v>
      </c>
      <c r="AQ54">
        <f t="shared" si="25"/>
        <v>-3.3391043235605036</v>
      </c>
      <c r="AR54">
        <f t="shared" si="25"/>
        <v>-3.4332185160243287</v>
      </c>
      <c r="AS54">
        <f t="shared" si="25"/>
        <v>1.2599743158515508E-2</v>
      </c>
      <c r="AT54">
        <f t="shared" si="25"/>
        <v>1.2492948136132796E-2</v>
      </c>
      <c r="AU54">
        <f t="shared" si="23"/>
        <v>-3.4081258247296806</v>
      </c>
      <c r="AW54">
        <v>51</v>
      </c>
      <c r="AX54">
        <f>IF(Z54&gt;0, (R54*SUMPRODUCT(K54:$K$98, X54:$X$98)-K54*$AZ$3)/Z54, 0)</f>
        <v>88.122173796625361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3.7368999999999999E-2</v>
      </c>
      <c r="Q55" s="4">
        <f t="shared" si="22"/>
        <v>50</v>
      </c>
      <c r="R55">
        <f t="shared" si="0"/>
        <v>50000</v>
      </c>
      <c r="S55">
        <f t="shared" si="1"/>
        <v>85.696945642579095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34.214723263933642</v>
      </c>
      <c r="AC55">
        <f t="shared" si="19"/>
        <v>31.69697981041941</v>
      </c>
      <c r="AE55">
        <f t="shared" si="2"/>
        <v>0</v>
      </c>
      <c r="AF55">
        <f t="shared" si="24"/>
        <v>0</v>
      </c>
      <c r="AG55">
        <f t="shared" si="24"/>
        <v>-18.493646169502775</v>
      </c>
      <c r="AH55">
        <f t="shared" si="4"/>
        <v>-725.45304919549039</v>
      </c>
      <c r="AI55">
        <f t="shared" si="5"/>
        <v>-743.94669536499316</v>
      </c>
      <c r="AJ55">
        <f t="shared" si="6"/>
        <v>2.5177434535142318</v>
      </c>
      <c r="AK55">
        <f t="shared" si="20"/>
        <v>2.3950306284753551</v>
      </c>
      <c r="AL55">
        <f t="shared" si="7"/>
        <v>-739.03392128300356</v>
      </c>
      <c r="AN55">
        <f t="shared" si="25"/>
        <v>0</v>
      </c>
      <c r="AO55">
        <f t="shared" si="25"/>
        <v>0</v>
      </c>
      <c r="AP55">
        <f t="shared" si="25"/>
        <v>-8.0050086858040992E-2</v>
      </c>
      <c r="AQ55">
        <f t="shared" si="25"/>
        <v>-3.1401368376613128</v>
      </c>
      <c r="AR55">
        <f t="shared" si="25"/>
        <v>-3.2201869245193535</v>
      </c>
      <c r="AS55">
        <f t="shared" si="25"/>
        <v>1.0898098746608451E-2</v>
      </c>
      <c r="AT55">
        <f t="shared" si="25"/>
        <v>1.0366934031282776E-2</v>
      </c>
      <c r="AU55">
        <f t="shared" si="23"/>
        <v>-3.1989218917414624</v>
      </c>
      <c r="AW55">
        <v>52</v>
      </c>
      <c r="AX55">
        <f>IF(Z55&gt;0, (R55*SUMPRODUCT(K55:$K$98, X55:$X$98)-K55*$AZ$3)/Z55, 0)</f>
        <v>85.696945642579095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5.0548205999999998E-2</v>
      </c>
      <c r="Q56" s="4">
        <f t="shared" si="22"/>
        <v>50</v>
      </c>
      <c r="R56">
        <f t="shared" si="0"/>
        <v>50000</v>
      </c>
      <c r="S56">
        <f t="shared" si="1"/>
        <v>84.293737492606738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31.69697981041941</v>
      </c>
      <c r="AC56">
        <f t="shared" si="19"/>
        <v>29.290200892442265</v>
      </c>
      <c r="AE56">
        <f t="shared" si="2"/>
        <v>0</v>
      </c>
      <c r="AF56">
        <f t="shared" si="24"/>
        <v>0</v>
      </c>
      <c r="AG56">
        <f t="shared" si="24"/>
        <v>-17.37388907154061</v>
      </c>
      <c r="AH56">
        <f t="shared" si="4"/>
        <v>-934.82063626713716</v>
      </c>
      <c r="AI56">
        <f t="shared" si="5"/>
        <v>-952.19452533867775</v>
      </c>
      <c r="AJ56">
        <f t="shared" si="6"/>
        <v>2.4067789179771459</v>
      </c>
      <c r="AK56">
        <f t="shared" si="20"/>
        <v>2.2187885867293589</v>
      </c>
      <c r="AL56">
        <f t="shared" si="7"/>
        <v>-947.56895783397124</v>
      </c>
      <c r="AN56">
        <f t="shared" si="25"/>
        <v>0</v>
      </c>
      <c r="AO56">
        <f t="shared" si="25"/>
        <v>0</v>
      </c>
      <c r="AP56">
        <f t="shared" si="25"/>
        <v>-6.7145712239859309E-2</v>
      </c>
      <c r="AQ56">
        <f t="shared" si="25"/>
        <v>-3.6128466793019185</v>
      </c>
      <c r="AR56">
        <f t="shared" si="25"/>
        <v>-3.6799923915417776</v>
      </c>
      <c r="AS56">
        <f t="shared" si="25"/>
        <v>9.3015952839350831E-3</v>
      </c>
      <c r="AT56">
        <f t="shared" si="25"/>
        <v>8.5750599276965944E-3</v>
      </c>
      <c r="AU56">
        <f t="shared" si="23"/>
        <v>-3.6621157363301458</v>
      </c>
      <c r="AW56">
        <v>53</v>
      </c>
      <c r="AX56">
        <f>IF(Z56&gt;0, (R56*SUMPRODUCT(K56:$K$98, X56:$X$98)-K56*$AZ$3)/Z56, 0)</f>
        <v>84.293737492606738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6.4784177999999998E-2</v>
      </c>
      <c r="Q57" s="4">
        <f t="shared" si="22"/>
        <v>50</v>
      </c>
      <c r="R57">
        <f t="shared" si="0"/>
        <v>50000</v>
      </c>
      <c r="S57">
        <f t="shared" si="1"/>
        <v>81.90605952331282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29.290200892442265</v>
      </c>
      <c r="AC57">
        <f t="shared" si="19"/>
        <v>26.332138070001211</v>
      </c>
      <c r="AE57">
        <f t="shared" si="2"/>
        <v>0</v>
      </c>
      <c r="AF57">
        <f t="shared" si="24"/>
        <v>0</v>
      </c>
      <c r="AG57">
        <f t="shared" si="24"/>
        <v>-16.074597058662263</v>
      </c>
      <c r="AH57">
        <f t="shared" si="4"/>
        <v>-1125.5531221629415</v>
      </c>
      <c r="AI57">
        <f t="shared" si="5"/>
        <v>-1141.6277192216037</v>
      </c>
      <c r="AJ57">
        <f t="shared" si="6"/>
        <v>2.9580628224410539</v>
      </c>
      <c r="AK57">
        <f t="shared" si="20"/>
        <v>2.0503140624709588</v>
      </c>
      <c r="AL57">
        <f t="shared" si="7"/>
        <v>-1136.6193423366917</v>
      </c>
      <c r="AN57">
        <f t="shared" si="25"/>
        <v>0</v>
      </c>
      <c r="AO57">
        <f t="shared" si="25"/>
        <v>0</v>
      </c>
      <c r="AP57">
        <f t="shared" si="25"/>
        <v>-5.5468102985515085E-2</v>
      </c>
      <c r="AQ57">
        <f t="shared" si="25"/>
        <v>-3.8839105122176996</v>
      </c>
      <c r="AR57">
        <f t="shared" si="25"/>
        <v>-3.9393786152032146</v>
      </c>
      <c r="AS57">
        <f t="shared" si="25"/>
        <v>1.0207293699120473E-2</v>
      </c>
      <c r="AT57">
        <f t="shared" si="25"/>
        <v>7.0749538016260157E-3</v>
      </c>
      <c r="AU57">
        <f t="shared" si="23"/>
        <v>-3.9220963677024683</v>
      </c>
      <c r="AW57">
        <v>54</v>
      </c>
      <c r="AX57">
        <f>IF(Z57&gt;0, (R57*SUMPRODUCT(K57:$K$98, X57:$X$98)-K57*$AZ$3)/Z57, 0)</f>
        <v>81.90605952331282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8.0470763000000001E-2</v>
      </c>
      <c r="Q58" s="4">
        <f t="shared" si="22"/>
        <v>50</v>
      </c>
      <c r="R58">
        <f t="shared" si="0"/>
        <v>50000</v>
      </c>
      <c r="S58">
        <f t="shared" si="1"/>
        <v>78.770034809098121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26.332138070001211</v>
      </c>
      <c r="AC58">
        <f t="shared" si="19"/>
        <v>23.032856001409286</v>
      </c>
      <c r="AE58">
        <f t="shared" si="2"/>
        <v>0</v>
      </c>
      <c r="AF58">
        <f t="shared" si="24"/>
        <v>0</v>
      </c>
      <c r="AG58">
        <f t="shared" si="24"/>
        <v>-14.620315997847532</v>
      </c>
      <c r="AH58">
        <f t="shared" si="4"/>
        <v>-1293.5350902281079</v>
      </c>
      <c r="AI58">
        <f t="shared" si="5"/>
        <v>-1308.1554062259554</v>
      </c>
      <c r="AJ58">
        <f t="shared" si="6"/>
        <v>3.2992820685919249</v>
      </c>
      <c r="AK58">
        <f t="shared" si="20"/>
        <v>1.8432496649000849</v>
      </c>
      <c r="AL58">
        <f t="shared" si="7"/>
        <v>-1303.0128744924634</v>
      </c>
      <c r="AN58">
        <f t="shared" si="25"/>
        <v>0</v>
      </c>
      <c r="AO58">
        <f t="shared" si="25"/>
        <v>0</v>
      </c>
      <c r="AP58">
        <f t="shared" si="25"/>
        <v>-4.5044519094868708E-2</v>
      </c>
      <c r="AQ58">
        <f t="shared" si="25"/>
        <v>-3.9853219369705144</v>
      </c>
      <c r="AR58">
        <f t="shared" si="25"/>
        <v>-4.0303664560653827</v>
      </c>
      <c r="AS58">
        <f t="shared" si="25"/>
        <v>1.0164935844062918E-2</v>
      </c>
      <c r="AT58">
        <f t="shared" si="25"/>
        <v>5.678967180971055E-3</v>
      </c>
      <c r="AU58">
        <f t="shared" si="23"/>
        <v>-4.014522553040349</v>
      </c>
      <c r="AW58">
        <v>55</v>
      </c>
      <c r="AX58">
        <f>IF(Z58&gt;0, (R58*SUMPRODUCT(K58:$K$98, X58:$X$98)-K58*$AZ$3)/Z58, 0)</f>
        <v>78.770034809098121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9.7818447000000003E-2</v>
      </c>
      <c r="Q59" s="4">
        <f t="shared" si="22"/>
        <v>50</v>
      </c>
      <c r="R59">
        <f t="shared" si="0"/>
        <v>50000</v>
      </c>
      <c r="S59">
        <f t="shared" si="1"/>
        <v>75.013643837272298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23.032856001409286</v>
      </c>
      <c r="AC59">
        <f t="shared" si="19"/>
        <v>19.56952374624748</v>
      </c>
      <c r="AE59">
        <f t="shared" si="2"/>
        <v>0</v>
      </c>
      <c r="AF59">
        <f t="shared" si="24"/>
        <v>0</v>
      </c>
      <c r="AG59">
        <f t="shared" si="24"/>
        <v>-13.043976232310357</v>
      </c>
      <c r="AH59">
        <f t="shared" si="4"/>
        <v>-1430.1366055587009</v>
      </c>
      <c r="AI59">
        <f t="shared" si="5"/>
        <v>-1443.1805817910113</v>
      </c>
      <c r="AJ59">
        <f t="shared" si="6"/>
        <v>3.4633322551618058</v>
      </c>
      <c r="AK59">
        <f t="shared" si="20"/>
        <v>1.6122999200986501</v>
      </c>
      <c r="AL59">
        <f t="shared" si="7"/>
        <v>-1438.1049496157509</v>
      </c>
      <c r="AN59">
        <f t="shared" si="25"/>
        <v>0</v>
      </c>
      <c r="AO59">
        <f t="shared" si="25"/>
        <v>0</v>
      </c>
      <c r="AP59">
        <f t="shared" si="25"/>
        <v>-3.5882043750176888E-2</v>
      </c>
      <c r="AQ59">
        <f t="shared" si="25"/>
        <v>-3.9340936640374125</v>
      </c>
      <c r="AR59">
        <f t="shared" si="25"/>
        <v>-3.9699757077875892</v>
      </c>
      <c r="AS59">
        <f t="shared" si="25"/>
        <v>9.5271133040928328E-3</v>
      </c>
      <c r="AT59">
        <f t="shared" si="25"/>
        <v>4.4351979213273661E-3</v>
      </c>
      <c r="AU59">
        <f t="shared" si="23"/>
        <v>-3.9560133965621693</v>
      </c>
      <c r="AW59">
        <v>56</v>
      </c>
      <c r="AX59">
        <f>IF(Z59&gt;0, (R59*SUMPRODUCT(K59:$K$98, X59:$X$98)-K59*$AZ$3)/Z59, 0)</f>
        <v>75.013643837272298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0.115047869</v>
      </c>
      <c r="Q60" s="4">
        <f t="shared" si="22"/>
        <v>50</v>
      </c>
      <c r="R60">
        <f t="shared" si="0"/>
        <v>50000</v>
      </c>
      <c r="S60">
        <f t="shared" si="1"/>
        <v>70.541037184033058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19.56952374624748</v>
      </c>
      <c r="AC60">
        <f t="shared" si="19"/>
        <v>16.101492298110717</v>
      </c>
      <c r="AE60">
        <f t="shared" si="2"/>
        <v>0</v>
      </c>
      <c r="AF60">
        <f t="shared" si="24"/>
        <v>0</v>
      </c>
      <c r="AG60">
        <f t="shared" si="24"/>
        <v>-11.412854801173298</v>
      </c>
      <c r="AH60">
        <f t="shared" si="4"/>
        <v>-1500.6816688139554</v>
      </c>
      <c r="AI60">
        <f t="shared" si="5"/>
        <v>-1512.0945236151288</v>
      </c>
      <c r="AJ60">
        <f t="shared" si="6"/>
        <v>3.4680314481367631</v>
      </c>
      <c r="AK60">
        <f t="shared" si="20"/>
        <v>1.3698666622373237</v>
      </c>
      <c r="AL60">
        <f t="shared" si="7"/>
        <v>-1507.2566255047545</v>
      </c>
      <c r="AN60">
        <f t="shared" si="25"/>
        <v>0</v>
      </c>
      <c r="AO60">
        <f t="shared" si="25"/>
        <v>0</v>
      </c>
      <c r="AP60">
        <f t="shared" si="25"/>
        <v>-2.8031313074868301E-2</v>
      </c>
      <c r="AQ60">
        <f t="shared" si="25"/>
        <v>-3.6858505971630526</v>
      </c>
      <c r="AR60">
        <f t="shared" si="25"/>
        <v>-3.7138819102379208</v>
      </c>
      <c r="AS60">
        <f t="shared" si="25"/>
        <v>8.51789293474727E-3</v>
      </c>
      <c r="AT60">
        <f t="shared" si="25"/>
        <v>3.3645535625364889E-3</v>
      </c>
      <c r="AU60">
        <f t="shared" si="23"/>
        <v>-3.7019994637406368</v>
      </c>
      <c r="AW60">
        <v>57</v>
      </c>
      <c r="AX60">
        <f>IF(Z60&gt;0, (R60*SUMPRODUCT(K60:$K$98, X60:$X$98)-K60*$AZ$3)/Z60, 0)</f>
        <v>70.541037184033058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0.13365521</v>
      </c>
      <c r="Q61" s="4">
        <f t="shared" si="22"/>
        <v>50</v>
      </c>
      <c r="R61">
        <f t="shared" si="0"/>
        <v>50000</v>
      </c>
      <c r="S61">
        <f t="shared" si="1"/>
        <v>65.646802030889916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16.101492298110717</v>
      </c>
      <c r="AC61">
        <f t="shared" si="19"/>
        <v>12.831768679430388</v>
      </c>
      <c r="AE61">
        <f t="shared" si="2"/>
        <v>0</v>
      </c>
      <c r="AF61">
        <f t="shared" si="24"/>
        <v>0</v>
      </c>
      <c r="AG61">
        <f t="shared" si="24"/>
        <v>-9.7733387480112395</v>
      </c>
      <c r="AH61">
        <f t="shared" si="4"/>
        <v>-1525.3875051503253</v>
      </c>
      <c r="AI61">
        <f t="shared" si="5"/>
        <v>-1535.1608438983365</v>
      </c>
      <c r="AJ61">
        <f t="shared" si="6"/>
        <v>3.2697236186803291</v>
      </c>
      <c r="AK61">
        <f t="shared" si="20"/>
        <v>1.1271044608677503</v>
      </c>
      <c r="AL61">
        <f t="shared" si="7"/>
        <v>-1530.7640158187885</v>
      </c>
      <c r="AN61">
        <f t="shared" si="25"/>
        <v>0</v>
      </c>
      <c r="AO61">
        <f t="shared" si="25"/>
        <v>0</v>
      </c>
      <c r="AP61">
        <f t="shared" si="25"/>
        <v>-2.1432561525466385E-2</v>
      </c>
      <c r="AQ61">
        <f t="shared" si="25"/>
        <v>-3.3451169960689895</v>
      </c>
      <c r="AR61">
        <f t="shared" si="25"/>
        <v>-3.366549557594456</v>
      </c>
      <c r="AS61">
        <f t="shared" si="25"/>
        <v>7.1703799935203217E-3</v>
      </c>
      <c r="AT61">
        <f t="shared" si="25"/>
        <v>2.4716973724144466E-3</v>
      </c>
      <c r="AU61">
        <f t="shared" si="23"/>
        <v>-3.3569074802285215</v>
      </c>
      <c r="AW61">
        <v>58</v>
      </c>
      <c r="AX61">
        <f>IF(Z61&gt;0, (R61*SUMPRODUCT(K61:$K$98, X61:$X$98)-K61*$AZ$3)/Z61, 0)</f>
        <v>65.646802030889916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0.153152232</v>
      </c>
      <c r="Q62" s="4">
        <f t="shared" si="22"/>
        <v>50</v>
      </c>
      <c r="R62">
        <f t="shared" si="0"/>
        <v>50000</v>
      </c>
      <c r="S62">
        <f t="shared" si="1"/>
        <v>60.26677254201855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12.831768679430388</v>
      </c>
      <c r="AC62">
        <f t="shared" si="19"/>
        <v>9.8581936284352523</v>
      </c>
      <c r="AE62">
        <f t="shared" si="2"/>
        <v>0</v>
      </c>
      <c r="AF62">
        <f t="shared" si="24"/>
        <v>0</v>
      </c>
      <c r="AG62">
        <f t="shared" si="24"/>
        <v>-8.17879671718112</v>
      </c>
      <c r="AH62">
        <f t="shared" si="4"/>
        <v>-1496.8086433500068</v>
      </c>
      <c r="AI62">
        <f t="shared" si="5"/>
        <v>-1504.9874400671879</v>
      </c>
      <c r="AJ62">
        <f t="shared" si="6"/>
        <v>2.9735750509951355</v>
      </c>
      <c r="AK62">
        <f t="shared" si="20"/>
        <v>0.89822380756012721</v>
      </c>
      <c r="AL62">
        <f t="shared" si="7"/>
        <v>-1501.1156412086327</v>
      </c>
      <c r="AN62">
        <f t="shared" si="25"/>
        <v>0</v>
      </c>
      <c r="AO62">
        <f t="shared" si="25"/>
        <v>0</v>
      </c>
      <c r="AP62">
        <f t="shared" si="25"/>
        <v>-1.6014099352776087E-2</v>
      </c>
      <c r="AQ62">
        <f t="shared" si="25"/>
        <v>-2.9307541384843763</v>
      </c>
      <c r="AR62">
        <f t="shared" si="25"/>
        <v>-2.9467682378371522</v>
      </c>
      <c r="AS62">
        <f t="shared" si="25"/>
        <v>5.8222655417684219E-3</v>
      </c>
      <c r="AT62">
        <f t="shared" si="25"/>
        <v>1.7587239043464497E-3</v>
      </c>
      <c r="AU62">
        <f t="shared" si="23"/>
        <v>-2.9391872483910375</v>
      </c>
      <c r="AW62">
        <v>59</v>
      </c>
      <c r="AX62">
        <f>IF(Z62&gt;0, (R62*SUMPRODUCT(K62:$K$98, X62:$X$98)-K62*$AZ$3)/Z62, 0)</f>
        <v>60.26677254201855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0.17329698399999999</v>
      </c>
      <c r="Q63" s="4">
        <f t="shared" si="22"/>
        <v>50</v>
      </c>
      <c r="R63">
        <f t="shared" si="0"/>
        <v>50000</v>
      </c>
      <c r="S63">
        <f t="shared" si="1"/>
        <v>54.337993768372527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9.8581936284352523</v>
      </c>
      <c r="AC63">
        <f t="shared" si="19"/>
        <v>7.2591733694811138</v>
      </c>
      <c r="AE63">
        <f t="shared" si="2"/>
        <v>0</v>
      </c>
      <c r="AF63">
        <f t="shared" si="24"/>
        <v>0</v>
      </c>
      <c r="AG63">
        <f t="shared" si="24"/>
        <v>-6.6796479461727216</v>
      </c>
      <c r="AH63">
        <f t="shared" si="4"/>
        <v>-1417.3608038365892</v>
      </c>
      <c r="AI63">
        <f t="shared" si="5"/>
        <v>-1424.0404517827619</v>
      </c>
      <c r="AJ63">
        <f t="shared" si="6"/>
        <v>2.5990202589541385</v>
      </c>
      <c r="AK63">
        <f t="shared" si="20"/>
        <v>0.69007355399046777</v>
      </c>
      <c r="AL63">
        <f t="shared" si="7"/>
        <v>-1420.7513579698173</v>
      </c>
      <c r="AN63">
        <f t="shared" si="25"/>
        <v>0</v>
      </c>
      <c r="AO63">
        <f t="shared" si="25"/>
        <v>0</v>
      </c>
      <c r="AP63">
        <f t="shared" si="25"/>
        <v>-1.167746717851418E-2</v>
      </c>
      <c r="AQ63">
        <f t="shared" si="25"/>
        <v>-2.4778527851004002</v>
      </c>
      <c r="AR63">
        <f t="shared" si="25"/>
        <v>-2.489530252278914</v>
      </c>
      <c r="AS63">
        <f t="shared" si="25"/>
        <v>4.5436487094533459E-3</v>
      </c>
      <c r="AT63">
        <f t="shared" si="25"/>
        <v>1.2063976039488038E-3</v>
      </c>
      <c r="AU63">
        <f t="shared" si="23"/>
        <v>-2.4837802059655121</v>
      </c>
      <c r="AW63">
        <v>60</v>
      </c>
      <c r="AX63">
        <f>IF(Z63&gt;0, (R63*SUMPRODUCT(K63:$K$98, X63:$X$98)-K63*$AZ$3)/Z63, 0)</f>
        <v>54.337993768372527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0.19491187900000001</v>
      </c>
      <c r="Q64" s="4">
        <f t="shared" si="22"/>
        <v>50</v>
      </c>
      <c r="R64">
        <f t="shared" si="0"/>
        <v>50000</v>
      </c>
      <c r="S64">
        <f t="shared" si="1"/>
        <v>47.802662426653974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7.2591733694811138</v>
      </c>
      <c r="AC64">
        <f t="shared" si="19"/>
        <v>5.0775115482469921</v>
      </c>
      <c r="AE64">
        <f t="shared" si="2"/>
        <v>0</v>
      </c>
      <c r="AF64">
        <f t="shared" si="24"/>
        <v>0</v>
      </c>
      <c r="AG64">
        <f t="shared" si="24"/>
        <v>-5.310908734463978</v>
      </c>
      <c r="AH64">
        <f t="shared" si="4"/>
        <v>-1301.9427322470162</v>
      </c>
      <c r="AI64">
        <f t="shared" si="5"/>
        <v>-1307.2536409814802</v>
      </c>
      <c r="AJ64">
        <f t="shared" si="6"/>
        <v>2.1816618212341217</v>
      </c>
      <c r="AK64">
        <f t="shared" si="20"/>
        <v>0.50814213586367807</v>
      </c>
      <c r="AL64">
        <f t="shared" si="7"/>
        <v>-1304.5638370243823</v>
      </c>
      <c r="AN64">
        <f t="shared" si="25"/>
        <v>0</v>
      </c>
      <c r="AO64">
        <f t="shared" si="25"/>
        <v>0</v>
      </c>
      <c r="AP64">
        <f t="shared" si="25"/>
        <v>-8.2898352116107226E-3</v>
      </c>
      <c r="AQ64">
        <f t="shared" si="25"/>
        <v>-2.0322116693973462</v>
      </c>
      <c r="AR64">
        <f t="shared" si="25"/>
        <v>-2.0405015046089567</v>
      </c>
      <c r="AS64">
        <f t="shared" si="25"/>
        <v>3.4053714514299133E-3</v>
      </c>
      <c r="AT64">
        <f t="shared" si="25"/>
        <v>7.931626734705979E-4</v>
      </c>
      <c r="AU64">
        <f t="shared" si="23"/>
        <v>-2.0363029704840563</v>
      </c>
      <c r="AW64">
        <v>61</v>
      </c>
      <c r="AX64">
        <f>IF(Z64&gt;0, (R64*SUMPRODUCT(K64:$K$98, X64:$X$98)-K64*$AZ$3)/Z64, 0)</f>
        <v>47.802662426653974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0.21714087100000001</v>
      </c>
      <c r="Q65" s="4">
        <f t="shared" si="22"/>
        <v>50</v>
      </c>
      <c r="R65">
        <f t="shared" si="0"/>
        <v>50000</v>
      </c>
      <c r="S65">
        <f t="shared" si="1"/>
        <v>40.317799023186012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5.0775115482469921</v>
      </c>
      <c r="AC65">
        <f t="shared" si="19"/>
        <v>3.309756096587392</v>
      </c>
      <c r="AE65">
        <f t="shared" si="2"/>
        <v>0</v>
      </c>
      <c r="AF65">
        <f t="shared" si="24"/>
        <v>0</v>
      </c>
      <c r="AG65">
        <f t="shared" si="24"/>
        <v>-4.1045842987163228</v>
      </c>
      <c r="AH65">
        <f t="shared" si="4"/>
        <v>-1153.2153484030159</v>
      </c>
      <c r="AI65">
        <f t="shared" si="5"/>
        <v>-1157.3199327017323</v>
      </c>
      <c r="AJ65">
        <f t="shared" si="6"/>
        <v>1.7677554516596001</v>
      </c>
      <c r="AK65">
        <f t="shared" si="20"/>
        <v>0.35542580837728949</v>
      </c>
      <c r="AL65">
        <f t="shared" si="7"/>
        <v>-1155.1967514416954</v>
      </c>
      <c r="AN65">
        <f t="shared" si="25"/>
        <v>0</v>
      </c>
      <c r="AO65">
        <f t="shared" si="25"/>
        <v>0</v>
      </c>
      <c r="AP65">
        <f t="shared" si="25"/>
        <v>-5.7204239474991023E-3</v>
      </c>
      <c r="AQ65">
        <f t="shared" si="25"/>
        <v>-1.6071982484782337</v>
      </c>
      <c r="AR65">
        <f t="shared" si="25"/>
        <v>-1.6129186724257329</v>
      </c>
      <c r="AS65">
        <f t="shared" si="25"/>
        <v>2.463662549739377E-3</v>
      </c>
      <c r="AT65">
        <f t="shared" si="25"/>
        <v>4.9534524274152134E-4</v>
      </c>
      <c r="AU65">
        <f t="shared" si="23"/>
        <v>-1.6099596646332519</v>
      </c>
      <c r="AW65">
        <v>62</v>
      </c>
      <c r="AX65">
        <f>IF(Z65&gt;0, (R65*SUMPRODUCT(K65:$K$98, X65:$X$98)-K65*$AZ$3)/Z65, 0)</f>
        <v>40.317799023186012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0.240684854</v>
      </c>
      <c r="Q66" s="4">
        <f t="shared" si="22"/>
        <v>50</v>
      </c>
      <c r="R66">
        <f t="shared" si="0"/>
        <v>50000</v>
      </c>
      <c r="S66">
        <f t="shared" si="1"/>
        <v>31.516815200586915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3.309756096587392</v>
      </c>
      <c r="AC66">
        <f t="shared" si="19"/>
        <v>1.9386794710892903</v>
      </c>
      <c r="AE66">
        <f t="shared" si="2"/>
        <v>0</v>
      </c>
      <c r="AF66">
        <f t="shared" si="24"/>
        <v>0</v>
      </c>
      <c r="AG66">
        <f t="shared" si="24"/>
        <v>-3.0756271830619286</v>
      </c>
      <c r="AH66">
        <f t="shared" si="4"/>
        <v>-987.91127266723049</v>
      </c>
      <c r="AI66">
        <f t="shared" si="5"/>
        <v>-990.98689985029239</v>
      </c>
      <c r="AJ66">
        <f t="shared" si="6"/>
        <v>1.3710766254981017</v>
      </c>
      <c r="AK66">
        <f t="shared" si="20"/>
        <v>0.23168292676111746</v>
      </c>
      <c r="AL66">
        <f t="shared" si="7"/>
        <v>-989.38414029803323</v>
      </c>
      <c r="AN66">
        <f t="shared" si="25"/>
        <v>0</v>
      </c>
      <c r="AO66">
        <f t="shared" si="25"/>
        <v>0</v>
      </c>
      <c r="AP66">
        <f t="shared" si="25"/>
        <v>-3.8271431298233798E-3</v>
      </c>
      <c r="AQ66">
        <f t="shared" si="25"/>
        <v>-1.2293030380552901</v>
      </c>
      <c r="AR66">
        <f t="shared" si="25"/>
        <v>-1.2331301811851134</v>
      </c>
      <c r="AS66">
        <f t="shared" si="25"/>
        <v>1.7060931560998064E-3</v>
      </c>
      <c r="AT66">
        <f t="shared" si="25"/>
        <v>2.882936288033615E-4</v>
      </c>
      <c r="AU66">
        <f t="shared" si="23"/>
        <v>-1.2311357944002104</v>
      </c>
      <c r="AW66">
        <v>63</v>
      </c>
      <c r="AX66">
        <f>IF(Z66&gt;0, (R66*SUMPRODUCT(K66:$K$98, X66:$X$98)-K66*$AZ$3)/Z66, 0)</f>
        <v>31.516815200586915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0.26560892699999999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20.651192150580254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1.9386794710892903</v>
      </c>
      <c r="AC67">
        <f t="shared" si="19"/>
        <v>0.92019931069483274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-2.2279568752861976</v>
      </c>
      <c r="AH67">
        <f t="shared" ref="AH67:AH89" si="30">-X67*R67</f>
        <v>-816.91403594511144</v>
      </c>
      <c r="AI67">
        <f t="shared" ref="AI67:AI89" si="31">SUM(AE67:AH67)</f>
        <v>-819.1419928203976</v>
      </c>
      <c r="AJ67">
        <f t="shared" ref="AJ67:AJ89" si="32">AB67-AC67</f>
        <v>1.0184801603944575</v>
      </c>
      <c r="AK67">
        <f t="shared" si="20"/>
        <v>0.13570756297625033</v>
      </c>
      <c r="AL67">
        <f t="shared" ref="AL67:AL89" si="33">SUM(AI67:AK67)</f>
        <v>-817.98780509702692</v>
      </c>
      <c r="AN67">
        <f t="shared" ref="AN67:AT89" si="34">AE67*$K67</f>
        <v>0</v>
      </c>
      <c r="AO67">
        <f t="shared" si="34"/>
        <v>0</v>
      </c>
      <c r="AP67">
        <f t="shared" si="34"/>
        <v>-2.4753109985154783E-3</v>
      </c>
      <c r="AQ67">
        <f t="shared" si="34"/>
        <v>-0.90761016088197288</v>
      </c>
      <c r="AR67">
        <f t="shared" si="34"/>
        <v>-0.91008547188048827</v>
      </c>
      <c r="AS67">
        <f t="shared" si="34"/>
        <v>1.131554731044945E-3</v>
      </c>
      <c r="AT67">
        <f t="shared" si="34"/>
        <v>1.5077420346104912E-4</v>
      </c>
      <c r="AU67">
        <f t="shared" si="23"/>
        <v>-0.9088031429459823</v>
      </c>
      <c r="AW67">
        <v>64</v>
      </c>
      <c r="AX67">
        <f>IF(Z67&gt;0, (R67*SUMPRODUCT(K67:$K$98, X67:$X$98)-K67*$AZ$3)/Z67, 0)</f>
        <v>20.651192150580254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0.29099302900000001</v>
      </c>
      <c r="Q68" s="4">
        <f t="shared" si="22"/>
        <v>50</v>
      </c>
      <c r="R68">
        <f t="shared" si="26"/>
        <v>50000</v>
      </c>
      <c r="S68">
        <f t="shared" si="27"/>
        <v>6.4475843405532798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0.92019931069483274</v>
      </c>
      <c r="AC68">
        <f t="shared" ref="AC68:AC89" si="45">S68*Z68</f>
        <v>0.20082386201003111</v>
      </c>
      <c r="AE68">
        <f t="shared" si="28"/>
        <v>0</v>
      </c>
      <c r="AF68">
        <f t="shared" si="29"/>
        <v>0</v>
      </c>
      <c r="AG68">
        <f t="shared" si="29"/>
        <v>-1.5573573869124295</v>
      </c>
      <c r="AH68">
        <f t="shared" si="30"/>
        <v>-648.31991962090592</v>
      </c>
      <c r="AI68">
        <f t="shared" si="31"/>
        <v>-649.87727700781841</v>
      </c>
      <c r="AJ68">
        <f t="shared" si="32"/>
        <v>0.71937544868480163</v>
      </c>
      <c r="AK68">
        <f t="shared" ref="AK68:AK89" si="46">G68*SUM(AB68:AB68, AE68:AF68)</f>
        <v>6.4413951748638301E-2</v>
      </c>
      <c r="AL68">
        <f t="shared" si="33"/>
        <v>-649.09348760738499</v>
      </c>
      <c r="AN68">
        <f t="shared" si="34"/>
        <v>0</v>
      </c>
      <c r="AO68">
        <f t="shared" si="34"/>
        <v>0</v>
      </c>
      <c r="AP68">
        <f t="shared" si="34"/>
        <v>-1.5448746815672229E-3</v>
      </c>
      <c r="AQ68">
        <f t="shared" si="34"/>
        <v>-0.64312343319199416</v>
      </c>
      <c r="AR68">
        <f t="shared" si="34"/>
        <v>-0.64466830787356155</v>
      </c>
      <c r="AS68">
        <f t="shared" si="34"/>
        <v>7.1360943002140979E-4</v>
      </c>
      <c r="AT68">
        <f t="shared" si="34"/>
        <v>6.3897653828484777E-5</v>
      </c>
      <c r="AU68">
        <f t="shared" si="23"/>
        <v>-0.64389080078971161</v>
      </c>
      <c r="AW68">
        <v>65</v>
      </c>
      <c r="AX68">
        <f>IF(Z68&gt;0, (R68*SUMPRODUCT(K68:$K$98, X68:$X$98)-K68*$AZ$3)/Z68, 0)</f>
        <v>6.4475843405532798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6"/>
        <v>50000</v>
      </c>
      <c r="S69">
        <f t="shared" si="27"/>
        <v>-13.092491273086592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0.20082386201003111</v>
      </c>
      <c r="AC69">
        <f t="shared" si="45"/>
        <v>-0.27423286386305978</v>
      </c>
      <c r="AE69">
        <f t="shared" si="28"/>
        <v>0</v>
      </c>
      <c r="AF69">
        <f t="shared" si="29"/>
        <v>0</v>
      </c>
      <c r="AG69">
        <f t="shared" si="29"/>
        <v>-1.0472906116301295</v>
      </c>
      <c r="AH69">
        <f t="shared" si="30"/>
        <v>-494.49320141317594</v>
      </c>
      <c r="AI69">
        <f t="shared" si="31"/>
        <v>-495.54049202480604</v>
      </c>
      <c r="AJ69">
        <f t="shared" si="32"/>
        <v>0.47505672587309089</v>
      </c>
      <c r="AK69">
        <f t="shared" si="46"/>
        <v>1.405767034070218E-2</v>
      </c>
      <c r="AL69">
        <f t="shared" si="33"/>
        <v>-495.05137762859221</v>
      </c>
      <c r="AN69">
        <f t="shared" si="34"/>
        <v>0</v>
      </c>
      <c r="AO69">
        <f t="shared" si="34"/>
        <v>0</v>
      </c>
      <c r="AP69">
        <f t="shared" si="34"/>
        <v>-9.275859380603105E-4</v>
      </c>
      <c r="AQ69">
        <f t="shared" si="34"/>
        <v>-0.43797293225357409</v>
      </c>
      <c r="AR69">
        <f t="shared" si="34"/>
        <v>-0.43890051819163439</v>
      </c>
      <c r="AS69">
        <f t="shared" si="34"/>
        <v>4.2075803392810016E-4</v>
      </c>
      <c r="AT69">
        <f t="shared" si="34"/>
        <v>1.2450887256237576E-5</v>
      </c>
      <c r="AU69">
        <f t="shared" si="23"/>
        <v>-0.43846730927044997</v>
      </c>
      <c r="AW69">
        <v>66</v>
      </c>
      <c r="AX69">
        <f>IF(Z69&gt;0, (R69*SUMPRODUCT(K69:$K$98, X69:$X$98)-K69*$AZ$3)/Z69, 0)</f>
        <v>-13.092491273086592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6"/>
        <v>50000</v>
      </c>
      <c r="S70">
        <f t="shared" si="27"/>
        <v>-41.559706986848788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-0.27423286386305978</v>
      </c>
      <c r="AC70">
        <f t="shared" si="45"/>
        <v>-0.56214623601047109</v>
      </c>
      <c r="AE70">
        <f t="shared" si="28"/>
        <v>0</v>
      </c>
      <c r="AF70">
        <f t="shared" si="29"/>
        <v>0</v>
      </c>
      <c r="AG70">
        <f t="shared" si="29"/>
        <v>-0.67631159693733811</v>
      </c>
      <c r="AH70">
        <f t="shared" si="30"/>
        <v>-360.50610857649002</v>
      </c>
      <c r="AI70">
        <f t="shared" si="31"/>
        <v>-361.18242017342737</v>
      </c>
      <c r="AJ70">
        <f t="shared" si="32"/>
        <v>0.28791337214741131</v>
      </c>
      <c r="AK70">
        <f t="shared" si="46"/>
        <v>-1.9196300470414186E-2</v>
      </c>
      <c r="AL70">
        <f t="shared" si="33"/>
        <v>-360.9137031017504</v>
      </c>
      <c r="AN70">
        <f t="shared" si="34"/>
        <v>0</v>
      </c>
      <c r="AO70">
        <f t="shared" si="34"/>
        <v>0</v>
      </c>
      <c r="AP70">
        <f t="shared" si="34"/>
        <v>-5.3482999719503099E-4</v>
      </c>
      <c r="AQ70">
        <f t="shared" si="34"/>
        <v>-0.28508971591185051</v>
      </c>
      <c r="AR70">
        <f t="shared" si="34"/>
        <v>-0.28562454590904557</v>
      </c>
      <c r="AS70">
        <f t="shared" si="34"/>
        <v>2.2768308086883055E-4</v>
      </c>
      <c r="AT70">
        <f t="shared" si="34"/>
        <v>-1.5180513498865569E-5</v>
      </c>
      <c r="AU70">
        <f t="shared" si="23"/>
        <v>-0.28541204334167564</v>
      </c>
      <c r="AW70">
        <v>67</v>
      </c>
      <c r="AX70">
        <f>IF(Z70&gt;0, (R70*SUMPRODUCT(K70:$K$98, X70:$X$98)-K70*$AZ$3)/Z70, 0)</f>
        <v>-41.559706986848788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6"/>
        <v>50000</v>
      </c>
      <c r="S71">
        <f t="shared" si="27"/>
        <v>-85.118502464902207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-0.56214623601047109</v>
      </c>
      <c r="AC71">
        <f t="shared" si="45"/>
        <v>-0.71325420182753285</v>
      </c>
      <c r="AE71">
        <f t="shared" si="28"/>
        <v>0</v>
      </c>
      <c r="AF71">
        <f t="shared" si="29"/>
        <v>0</v>
      </c>
      <c r="AG71">
        <f t="shared" si="29"/>
        <v>-0.4189771795630664</v>
      </c>
      <c r="AH71">
        <f t="shared" si="30"/>
        <v>-250.57130140489829</v>
      </c>
      <c r="AI71">
        <f t="shared" si="31"/>
        <v>-250.99027858446135</v>
      </c>
      <c r="AJ71">
        <f t="shared" si="32"/>
        <v>0.15110796581706176</v>
      </c>
      <c r="AK71">
        <f t="shared" si="46"/>
        <v>-3.9350236520732981E-2</v>
      </c>
      <c r="AL71">
        <f t="shared" si="33"/>
        <v>-250.87852085516502</v>
      </c>
      <c r="AN71">
        <f t="shared" si="34"/>
        <v>0</v>
      </c>
      <c r="AO71">
        <f t="shared" si="34"/>
        <v>0</v>
      </c>
      <c r="AP71">
        <f t="shared" si="34"/>
        <v>-2.9582935691345778E-4</v>
      </c>
      <c r="AQ71">
        <f t="shared" si="34"/>
        <v>-0.17692215846429274</v>
      </c>
      <c r="AR71">
        <f t="shared" si="34"/>
        <v>-0.17721798782120618</v>
      </c>
      <c r="AS71">
        <f t="shared" si="34"/>
        <v>1.0669357314109601E-4</v>
      </c>
      <c r="AT71">
        <f t="shared" si="34"/>
        <v>-2.7784222464003311E-5</v>
      </c>
      <c r="AU71">
        <f t="shared" si="23"/>
        <v>-0.17713907847052909</v>
      </c>
      <c r="AW71">
        <v>68</v>
      </c>
      <c r="AX71">
        <f>IF(Z71&gt;0, (R71*SUMPRODUCT(K71:$K$98, X71:$X$98)-K71*$AZ$3)/Z71, 0)</f>
        <v>-85.118502464902207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6"/>
        <v>50000</v>
      </c>
      <c r="S72">
        <f t="shared" si="27"/>
        <v>-155.1724609377456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-0.71325420182753285</v>
      </c>
      <c r="AC72">
        <f t="shared" si="45"/>
        <v>-0.7705497977071929</v>
      </c>
      <c r="AE72">
        <f t="shared" si="28"/>
        <v>0</v>
      </c>
      <c r="AF72">
        <f t="shared" si="29"/>
        <v>0</v>
      </c>
      <c r="AG72">
        <f t="shared" si="29"/>
        <v>-0.24828819271492172</v>
      </c>
      <c r="AH72">
        <f t="shared" si="30"/>
        <v>-166.49921505251396</v>
      </c>
      <c r="AI72">
        <f t="shared" si="31"/>
        <v>-166.74750324522887</v>
      </c>
      <c r="AJ72">
        <f t="shared" si="32"/>
        <v>5.7295595879660044E-2</v>
      </c>
      <c r="AK72">
        <f t="shared" si="46"/>
        <v>-4.9927794127927305E-2</v>
      </c>
      <c r="AL72">
        <f t="shared" si="33"/>
        <v>-166.74013544347716</v>
      </c>
      <c r="AN72">
        <f t="shared" si="34"/>
        <v>0</v>
      </c>
      <c r="AO72">
        <f t="shared" si="34"/>
        <v>0</v>
      </c>
      <c r="AP72">
        <f t="shared" si="34"/>
        <v>-1.5652688593892862E-4</v>
      </c>
      <c r="AQ72">
        <f t="shared" si="34"/>
        <v>-0.10496513490421705</v>
      </c>
      <c r="AR72">
        <f t="shared" si="34"/>
        <v>-0.10512166179015597</v>
      </c>
      <c r="AS72">
        <f t="shared" si="34"/>
        <v>3.6120530352225305E-5</v>
      </c>
      <c r="AT72">
        <f t="shared" si="34"/>
        <v>-3.1475689807035744E-5</v>
      </c>
      <c r="AU72">
        <f t="shared" si="23"/>
        <v>-0.1051170169496108</v>
      </c>
      <c r="AW72">
        <v>69</v>
      </c>
      <c r="AX72">
        <f>IF(Z72&gt;0, (R72*SUMPRODUCT(K72:$K$98, X72:$X$98)-K72*$AZ$3)/Z72, 0)</f>
        <v>-155.1724609377456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6"/>
        <v>50000</v>
      </c>
      <c r="S73">
        <f t="shared" si="27"/>
        <v>-273.86929300599354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-0.7705497977071929</v>
      </c>
      <c r="AC73">
        <f t="shared" si="45"/>
        <v>-0.76870550173227359</v>
      </c>
      <c r="AE73">
        <f t="shared" si="28"/>
        <v>0</v>
      </c>
      <c r="AF73">
        <f t="shared" si="29"/>
        <v>0</v>
      </c>
      <c r="AG73">
        <f t="shared" si="29"/>
        <v>-0.14034167417875698</v>
      </c>
      <c r="AH73">
        <f t="shared" si="30"/>
        <v>-105.46363660901552</v>
      </c>
      <c r="AI73">
        <f t="shared" si="31"/>
        <v>-105.60397828319428</v>
      </c>
      <c r="AJ73">
        <f t="shared" si="32"/>
        <v>-1.8442959749193077E-3</v>
      </c>
      <c r="AK73">
        <f t="shared" si="46"/>
        <v>-5.393848583950351E-2</v>
      </c>
      <c r="AL73">
        <f t="shared" si="33"/>
        <v>-105.65976106500871</v>
      </c>
      <c r="AN73">
        <f t="shared" si="34"/>
        <v>0</v>
      </c>
      <c r="AO73">
        <f t="shared" si="34"/>
        <v>0</v>
      </c>
      <c r="AP73">
        <f t="shared" si="34"/>
        <v>-7.899534647640155E-5</v>
      </c>
      <c r="AQ73">
        <f t="shared" si="34"/>
        <v>-5.9363240201758566E-2</v>
      </c>
      <c r="AR73">
        <f t="shared" si="34"/>
        <v>-5.9442235548234967E-2</v>
      </c>
      <c r="AS73">
        <f t="shared" si="34"/>
        <v>-1.0381150174837818E-6</v>
      </c>
      <c r="AT73">
        <f t="shared" si="34"/>
        <v>-3.0360827617581706E-5</v>
      </c>
      <c r="AU73">
        <f t="shared" si="23"/>
        <v>-5.9473634490870037E-2</v>
      </c>
      <c r="AW73">
        <v>70</v>
      </c>
      <c r="AX73">
        <f>IF(Z73&gt;0, (R73*SUMPRODUCT(K73:$K$98, X73:$X$98)-K73*$AZ$3)/Z73, 0)</f>
        <v>-273.86929300599354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6"/>
        <v>50000</v>
      </c>
      <c r="S74">
        <f t="shared" si="27"/>
        <v>-485.59343431002213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-0.76870550173227359</v>
      </c>
      <c r="AC74">
        <f t="shared" si="45"/>
        <v>-0.73270317864908896</v>
      </c>
      <c r="AE74">
        <f t="shared" si="28"/>
        <v>0</v>
      </c>
      <c r="AF74">
        <f t="shared" si="29"/>
        <v>0</v>
      </c>
      <c r="AG74">
        <f t="shared" si="29"/>
        <v>-7.5444098589407843E-2</v>
      </c>
      <c r="AH74">
        <f t="shared" si="30"/>
        <v>-63.494158847561586</v>
      </c>
      <c r="AI74">
        <f t="shared" si="31"/>
        <v>-63.569602946150994</v>
      </c>
      <c r="AJ74">
        <f t="shared" si="32"/>
        <v>-3.6002323083184629E-2</v>
      </c>
      <c r="AK74">
        <f t="shared" si="46"/>
        <v>-5.3809385121259157E-2</v>
      </c>
      <c r="AL74">
        <f t="shared" si="33"/>
        <v>-63.659414654355437</v>
      </c>
      <c r="AN74">
        <f t="shared" si="34"/>
        <v>0</v>
      </c>
      <c r="AO74">
        <f t="shared" si="34"/>
        <v>0</v>
      </c>
      <c r="AP74">
        <f t="shared" si="34"/>
        <v>-3.791596436839437E-5</v>
      </c>
      <c r="AQ74">
        <f t="shared" si="34"/>
        <v>-3.1910279391996289E-2</v>
      </c>
      <c r="AR74">
        <f t="shared" si="34"/>
        <v>-3.1948195356364686E-2</v>
      </c>
      <c r="AS74">
        <f t="shared" si="34"/>
        <v>-1.8093698840920368E-5</v>
      </c>
      <c r="AT74">
        <f t="shared" si="34"/>
        <v>-2.70429996128195E-5</v>
      </c>
      <c r="AU74">
        <f t="shared" si="23"/>
        <v>-3.1993332054818427E-2</v>
      </c>
      <c r="AW74">
        <v>71</v>
      </c>
      <c r="AX74">
        <f>IF(Z74&gt;0, (R74*SUMPRODUCT(K74:$K$98, X74:$X$98)-K74*$AZ$3)/Z74, 0)</f>
        <v>-485.59343431002213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6"/>
        <v>50000</v>
      </c>
      <c r="S75">
        <f t="shared" si="27"/>
        <v>-883.32137516015155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-0.73270317864908896</v>
      </c>
      <c r="AC75">
        <f t="shared" si="45"/>
        <v>-0.67946563367952895</v>
      </c>
      <c r="AE75">
        <f t="shared" si="28"/>
        <v>0</v>
      </c>
      <c r="AF75">
        <f t="shared" si="29"/>
        <v>0</v>
      </c>
      <c r="AG75">
        <f t="shared" si="29"/>
        <v>-3.8460839553233823E-2</v>
      </c>
      <c r="AH75">
        <f t="shared" si="30"/>
        <v>-36.228818050279941</v>
      </c>
      <c r="AI75">
        <f t="shared" si="31"/>
        <v>-36.267278889833172</v>
      </c>
      <c r="AJ75">
        <f t="shared" si="32"/>
        <v>-5.3237544969560013E-2</v>
      </c>
      <c r="AK75">
        <f t="shared" si="46"/>
        <v>-5.128922250543623E-2</v>
      </c>
      <c r="AL75">
        <f t="shared" si="33"/>
        <v>-36.371805657308172</v>
      </c>
      <c r="AN75">
        <f t="shared" si="34"/>
        <v>0</v>
      </c>
      <c r="AO75">
        <f t="shared" si="34"/>
        <v>0</v>
      </c>
      <c r="AP75">
        <f t="shared" si="34"/>
        <v>-1.7258282354379315E-5</v>
      </c>
      <c r="AQ75">
        <f t="shared" si="34"/>
        <v>-1.6256721864112138E-2</v>
      </c>
      <c r="AR75">
        <f t="shared" si="34"/>
        <v>-1.6273980146466513E-2</v>
      </c>
      <c r="AS75">
        <f t="shared" si="34"/>
        <v>-2.3888937256997039E-5</v>
      </c>
      <c r="AT75">
        <f t="shared" si="34"/>
        <v>-2.3014679191031314E-5</v>
      </c>
      <c r="AU75">
        <f t="shared" si="23"/>
        <v>-1.6320883762914545E-2</v>
      </c>
      <c r="AW75">
        <v>72</v>
      </c>
      <c r="AX75">
        <f>IF(Z75&gt;0, (R75*SUMPRODUCT(K75:$K$98, X75:$X$98)-K75*$AZ$3)/Z75, 0)</f>
        <v>-883.32137516015155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6"/>
        <v>50000</v>
      </c>
      <c r="S76">
        <f t="shared" si="27"/>
        <v>-1671.8885762431212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-0.67946563367952895</v>
      </c>
      <c r="AC76">
        <f t="shared" si="45"/>
        <v>-0.61969751236367998</v>
      </c>
      <c r="AE76">
        <f t="shared" si="28"/>
        <v>0</v>
      </c>
      <c r="AF76">
        <f t="shared" si="29"/>
        <v>0</v>
      </c>
      <c r="AG76">
        <f t="shared" si="29"/>
        <v>-1.8532859221880506E-2</v>
      </c>
      <c r="AH76">
        <f t="shared" si="30"/>
        <v>-19.543371935820975</v>
      </c>
      <c r="AI76">
        <f t="shared" si="31"/>
        <v>-19.561904795042857</v>
      </c>
      <c r="AJ76">
        <f t="shared" si="32"/>
        <v>-5.9768121315848965E-2</v>
      </c>
      <c r="AK76">
        <f t="shared" si="46"/>
        <v>-4.7562594357567031E-2</v>
      </c>
      <c r="AL76">
        <f t="shared" si="33"/>
        <v>-19.669235510716273</v>
      </c>
      <c r="AN76">
        <f t="shared" si="34"/>
        <v>0</v>
      </c>
      <c r="AO76">
        <f t="shared" si="34"/>
        <v>0</v>
      </c>
      <c r="AP76">
        <f t="shared" si="34"/>
        <v>-7.4251155061815941E-6</v>
      </c>
      <c r="AQ76">
        <f t="shared" si="34"/>
        <v>-7.8299733606358342E-3</v>
      </c>
      <c r="AR76">
        <f t="shared" si="34"/>
        <v>-7.8373984761420171E-3</v>
      </c>
      <c r="AS76">
        <f t="shared" si="34"/>
        <v>-2.3945857411667238E-5</v>
      </c>
      <c r="AT76">
        <f t="shared" si="34"/>
        <v>-1.9055762127715642E-5</v>
      </c>
      <c r="AU76">
        <f t="shared" si="23"/>
        <v>-7.8804000956813995E-3</v>
      </c>
      <c r="AW76">
        <v>73</v>
      </c>
      <c r="AX76">
        <f>IF(Z76&gt;0, (R76*SUMPRODUCT(K76:$K$98, X76:$X$98)-K76*$AZ$3)/Z76, 0)</f>
        <v>-1671.8885762431212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6"/>
        <v>50000</v>
      </c>
      <c r="S77">
        <f t="shared" si="27"/>
        <v>-3327.6703166734169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-0.61969751236367998</v>
      </c>
      <c r="AC77">
        <f t="shared" si="45"/>
        <v>-0.55964816145649343</v>
      </c>
      <c r="AE77">
        <f t="shared" si="28"/>
        <v>0</v>
      </c>
      <c r="AF77">
        <f t="shared" si="29"/>
        <v>0</v>
      </c>
      <c r="AG77">
        <f t="shared" si="29"/>
        <v>-8.4090085284644223E-3</v>
      </c>
      <c r="AH77">
        <f t="shared" si="30"/>
        <v>-9.9385221011972789</v>
      </c>
      <c r="AI77">
        <f t="shared" si="31"/>
        <v>-9.9469311097257425</v>
      </c>
      <c r="AJ77">
        <f t="shared" si="32"/>
        <v>-6.0049350907186549E-2</v>
      </c>
      <c r="AK77">
        <f t="shared" si="46"/>
        <v>-4.3378825865457604E-2</v>
      </c>
      <c r="AL77">
        <f t="shared" si="33"/>
        <v>-10.050359286498388</v>
      </c>
      <c r="AN77">
        <f t="shared" si="34"/>
        <v>0</v>
      </c>
      <c r="AO77">
        <f t="shared" si="34"/>
        <v>0</v>
      </c>
      <c r="AP77">
        <f t="shared" si="34"/>
        <v>-3.0080673616362371E-6</v>
      </c>
      <c r="AQ77">
        <f t="shared" si="34"/>
        <v>-3.5552043804349931E-3</v>
      </c>
      <c r="AR77">
        <f t="shared" si="34"/>
        <v>-3.558212447796629E-3</v>
      </c>
      <c r="AS77">
        <f t="shared" si="34"/>
        <v>-2.1480831175269922E-5</v>
      </c>
      <c r="AT77">
        <f t="shared" si="34"/>
        <v>-1.5517457240088335E-5</v>
      </c>
      <c r="AU77">
        <f t="shared" si="23"/>
        <v>-3.5952107362119878E-3</v>
      </c>
      <c r="AW77">
        <v>74</v>
      </c>
      <c r="AX77">
        <f>IF(Z77&gt;0, (R77*SUMPRODUCT(K77:$K$98, X77:$X$98)-K77*$AZ$3)/Z77, 0)</f>
        <v>-3327.6703166734169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6"/>
        <v>50000</v>
      </c>
      <c r="S78">
        <f t="shared" si="27"/>
        <v>-7022.2448210164503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-0.55964816145649343</v>
      </c>
      <c r="AC78">
        <f t="shared" si="45"/>
        <v>-0.50259682631208702</v>
      </c>
      <c r="AE78">
        <f t="shared" si="28"/>
        <v>0</v>
      </c>
      <c r="AF78">
        <f t="shared" si="29"/>
        <v>0</v>
      </c>
      <c r="AG78">
        <f t="shared" si="29"/>
        <v>-3.5786051264397357E-3</v>
      </c>
      <c r="AH78">
        <f t="shared" si="30"/>
        <v>-4.7463133167400438</v>
      </c>
      <c r="AI78">
        <f t="shared" si="31"/>
        <v>-4.7498919218664835</v>
      </c>
      <c r="AJ78">
        <f t="shared" si="32"/>
        <v>-5.7051335144406412E-2</v>
      </c>
      <c r="AK78">
        <f t="shared" si="46"/>
        <v>-3.9175371301954545E-2</v>
      </c>
      <c r="AL78">
        <f t="shared" si="33"/>
        <v>-4.8461186283128441</v>
      </c>
      <c r="AN78">
        <f t="shared" si="34"/>
        <v>0</v>
      </c>
      <c r="AO78">
        <f t="shared" si="34"/>
        <v>0</v>
      </c>
      <c r="AP78">
        <f t="shared" si="34"/>
        <v>-1.1429797117270468E-6</v>
      </c>
      <c r="AQ78">
        <f t="shared" si="34"/>
        <v>-1.5159369740049846E-3</v>
      </c>
      <c r="AR78">
        <f t="shared" si="34"/>
        <v>-1.5170799537167117E-3</v>
      </c>
      <c r="AS78">
        <f t="shared" si="34"/>
        <v>-1.8221769737940068E-5</v>
      </c>
      <c r="AT78">
        <f t="shared" si="34"/>
        <v>-1.2512320587338787E-5</v>
      </c>
      <c r="AU78">
        <f t="shared" si="23"/>
        <v>-1.5478140440419903E-3</v>
      </c>
      <c r="AW78">
        <v>75</v>
      </c>
      <c r="AX78">
        <f>IF(Z78&gt;0, (R78*SUMPRODUCT(K78:$K$98, X78:$X$98)-K78*$AZ$3)/Z78, 0)</f>
        <v>-7022.2448210164503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6"/>
        <v>50000</v>
      </c>
      <c r="S79">
        <f t="shared" si="27"/>
        <v>-15816.24143923729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-0.50259682631208702</v>
      </c>
      <c r="AC79">
        <f t="shared" si="45"/>
        <v>-0.44999978156748377</v>
      </c>
      <c r="AE79">
        <f t="shared" si="28"/>
        <v>0</v>
      </c>
      <c r="AF79">
        <f t="shared" si="29"/>
        <v>0</v>
      </c>
      <c r="AG79">
        <f t="shared" si="29"/>
        <v>-1.4225876081124878E-3</v>
      </c>
      <c r="AH79">
        <f t="shared" si="30"/>
        <v>-2.1202314670628506</v>
      </c>
      <c r="AI79">
        <f t="shared" si="31"/>
        <v>-2.1216540546709632</v>
      </c>
      <c r="AJ79">
        <f t="shared" si="32"/>
        <v>-5.259704474460325E-2</v>
      </c>
      <c r="AK79">
        <f t="shared" si="46"/>
        <v>-3.5181777841846097E-2</v>
      </c>
      <c r="AL79">
        <f t="shared" si="33"/>
        <v>-2.2094328772574126</v>
      </c>
      <c r="AN79">
        <f t="shared" si="34"/>
        <v>0</v>
      </c>
      <c r="AO79">
        <f t="shared" si="34"/>
        <v>0</v>
      </c>
      <c r="AP79">
        <f t="shared" si="34"/>
        <v>-4.0568200177993245E-7</v>
      </c>
      <c r="AQ79">
        <f t="shared" si="34"/>
        <v>-6.046304219787964E-4</v>
      </c>
      <c r="AR79">
        <f t="shared" si="34"/>
        <v>-6.0503610398057641E-4</v>
      </c>
      <c r="AS79">
        <f t="shared" si="34"/>
        <v>-1.4999198838805079E-5</v>
      </c>
      <c r="AT79">
        <f t="shared" si="34"/>
        <v>-1.0032854201502663E-5</v>
      </c>
      <c r="AU79">
        <f t="shared" si="23"/>
        <v>-6.3006815702088405E-4</v>
      </c>
      <c r="AW79">
        <v>76</v>
      </c>
      <c r="AX79">
        <f>IF(Z79&gt;0, (R79*SUMPRODUCT(K79:$K$98, X79:$X$98)-K79*$AZ$3)/Z79, 0)</f>
        <v>-15816.24143923729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6"/>
        <v>50000</v>
      </c>
      <c r="S80">
        <f t="shared" si="27"/>
        <v>-38741.248591302421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-0.44999978156748377</v>
      </c>
      <c r="AC80">
        <f t="shared" si="45"/>
        <v>-0.40228924974070496</v>
      </c>
      <c r="AE80">
        <f t="shared" si="28"/>
        <v>0</v>
      </c>
      <c r="AF80">
        <f t="shared" si="29"/>
        <v>0</v>
      </c>
      <c r="AG80">
        <f t="shared" si="29"/>
        <v>-5.1920016051188996E-4</v>
      </c>
      <c r="AH80">
        <f t="shared" si="30"/>
        <v>-0.88916157151947295</v>
      </c>
      <c r="AI80">
        <f t="shared" si="31"/>
        <v>-0.88968077167998483</v>
      </c>
      <c r="AJ80">
        <f t="shared" si="32"/>
        <v>-4.7710531826778813E-2</v>
      </c>
      <c r="AK80">
        <f t="shared" si="46"/>
        <v>-3.1499984709723865E-2</v>
      </c>
      <c r="AL80">
        <f t="shared" si="33"/>
        <v>-0.9688912882164874</v>
      </c>
      <c r="AN80">
        <f t="shared" si="34"/>
        <v>0</v>
      </c>
      <c r="AO80">
        <f t="shared" si="34"/>
        <v>0</v>
      </c>
      <c r="AP80">
        <f t="shared" si="34"/>
        <v>-1.3219758289638913E-7</v>
      </c>
      <c r="AQ80">
        <f t="shared" si="34"/>
        <v>-2.2639632939122967E-4</v>
      </c>
      <c r="AR80">
        <f t="shared" si="34"/>
        <v>-2.2652852697412605E-4</v>
      </c>
      <c r="AS80">
        <f t="shared" si="34"/>
        <v>-1.2147948837271142E-5</v>
      </c>
      <c r="AT80">
        <f t="shared" si="34"/>
        <v>-8.0204556096306278E-6</v>
      </c>
      <c r="AU80">
        <f t="shared" si="23"/>
        <v>-2.4669693142102779E-4</v>
      </c>
      <c r="AW80">
        <v>77</v>
      </c>
      <c r="AX80">
        <f>IF(Z80&gt;0, (R80*SUMPRODUCT(K80:$K$98, X80:$X$98)-K80*$AZ$3)/Z80, 0)</f>
        <v>-38741.248591302421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6"/>
        <v>50000</v>
      </c>
      <c r="S81">
        <f t="shared" si="27"/>
        <v>-104058.59311879425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-0.40228924974070496</v>
      </c>
      <c r="AC81">
        <f t="shared" si="45"/>
        <v>-0.3593771083479913</v>
      </c>
      <c r="AE81">
        <f t="shared" si="28"/>
        <v>0</v>
      </c>
      <c r="AF81">
        <f t="shared" si="29"/>
        <v>0</v>
      </c>
      <c r="AG81">
        <f t="shared" si="29"/>
        <v>-1.7268016872846008E-4</v>
      </c>
      <c r="AH81">
        <f t="shared" si="30"/>
        <v>-0.341327990178311</v>
      </c>
      <c r="AI81">
        <f t="shared" si="31"/>
        <v>-0.34150067034703946</v>
      </c>
      <c r="AJ81">
        <f t="shared" si="32"/>
        <v>-4.2912141392713654E-2</v>
      </c>
      <c r="AK81">
        <f t="shared" si="46"/>
        <v>-2.8160247481849348E-2</v>
      </c>
      <c r="AL81">
        <f t="shared" si="33"/>
        <v>-0.41257305922160248</v>
      </c>
      <c r="AN81">
        <f t="shared" si="34"/>
        <v>0</v>
      </c>
      <c r="AO81">
        <f t="shared" si="34"/>
        <v>0</v>
      </c>
      <c r="AP81">
        <f t="shared" si="34"/>
        <v>-3.925664116282343E-8</v>
      </c>
      <c r="AQ81">
        <f t="shared" si="34"/>
        <v>-7.7596579433091955E-5</v>
      </c>
      <c r="AR81">
        <f t="shared" si="34"/>
        <v>-7.7635836074254775E-5</v>
      </c>
      <c r="AS81">
        <f t="shared" si="34"/>
        <v>-9.755529824800656E-6</v>
      </c>
      <c r="AT81">
        <f t="shared" si="34"/>
        <v>-6.4018742776979003E-6</v>
      </c>
      <c r="AU81">
        <f t="shared" si="23"/>
        <v>-9.3793240176753338E-5</v>
      </c>
      <c r="AW81">
        <v>78</v>
      </c>
      <c r="AX81">
        <f>IF(Z81&gt;0, (R81*SUMPRODUCT(K81:$K$98, X81:$X$98)-K81*$AZ$3)/Z81, 0)</f>
        <v>-104058.59311879425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6"/>
        <v>50000</v>
      </c>
      <c r="S82">
        <f t="shared" si="27"/>
        <v>-309322.62235748756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-0.3593771083479913</v>
      </c>
      <c r="AC82">
        <f t="shared" si="45"/>
        <v>-0.32093815338983078</v>
      </c>
      <c r="AE82">
        <f t="shared" si="28"/>
        <v>0</v>
      </c>
      <c r="AF82">
        <f t="shared" si="29"/>
        <v>0</v>
      </c>
      <c r="AG82">
        <f t="shared" si="29"/>
        <v>-5.1877575416860236E-5</v>
      </c>
      <c r="AH82">
        <f t="shared" si="30"/>
        <v>-0.11907579162431524</v>
      </c>
      <c r="AI82">
        <f t="shared" si="31"/>
        <v>-0.1191276691997321</v>
      </c>
      <c r="AJ82">
        <f t="shared" si="32"/>
        <v>-3.8438954958160521E-2</v>
      </c>
      <c r="AK82">
        <f t="shared" si="46"/>
        <v>-2.5156397584359395E-2</v>
      </c>
      <c r="AL82">
        <f t="shared" si="33"/>
        <v>-0.18272302174225202</v>
      </c>
      <c r="AN82">
        <f t="shared" si="34"/>
        <v>0</v>
      </c>
      <c r="AO82">
        <f t="shared" si="34"/>
        <v>0</v>
      </c>
      <c r="AP82">
        <f t="shared" si="34"/>
        <v>-1.053009578309034E-8</v>
      </c>
      <c r="AQ82">
        <f t="shared" si="34"/>
        <v>-2.4169970959048222E-5</v>
      </c>
      <c r="AR82">
        <f t="shared" si="34"/>
        <v>-2.4180501054831312E-5</v>
      </c>
      <c r="AS82">
        <f t="shared" si="34"/>
        <v>-7.8023283520643586E-6</v>
      </c>
      <c r="AT82">
        <f t="shared" si="34"/>
        <v>-5.1062385624659412E-6</v>
      </c>
      <c r="AU82">
        <f t="shared" si="23"/>
        <v>-3.7089067969361615E-5</v>
      </c>
      <c r="AW82">
        <v>79</v>
      </c>
      <c r="AX82">
        <f>IF(Z82&gt;0, (R82*SUMPRODUCT(K82:$K$98, X82:$X$98)-K82*$AZ$3)/Z82, 0)</f>
        <v>-309322.62235748756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6"/>
        <v>50000</v>
      </c>
      <c r="S83">
        <f t="shared" si="27"/>
        <v>-1028604.5734458473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-0.32093815338983078</v>
      </c>
      <c r="AC83">
        <f t="shared" si="45"/>
        <v>-0.28657254520222408</v>
      </c>
      <c r="AE83">
        <f t="shared" si="28"/>
        <v>0</v>
      </c>
      <c r="AF83">
        <f t="shared" si="29"/>
        <v>0</v>
      </c>
      <c r="AG83">
        <f t="shared" si="29"/>
        <v>-1.3930160948157168E-5</v>
      </c>
      <c r="AH83">
        <f t="shared" si="30"/>
        <v>-3.7428638714534467E-2</v>
      </c>
      <c r="AI83">
        <f t="shared" si="31"/>
        <v>-3.7442568875482626E-2</v>
      </c>
      <c r="AJ83">
        <f t="shared" si="32"/>
        <v>-3.43656081876067E-2</v>
      </c>
      <c r="AK83">
        <f t="shared" si="46"/>
        <v>-2.2465670737288158E-2</v>
      </c>
      <c r="AL83">
        <f t="shared" si="33"/>
        <v>-9.427384780037748E-2</v>
      </c>
      <c r="AN83">
        <f t="shared" si="34"/>
        <v>0</v>
      </c>
      <c r="AO83">
        <f t="shared" si="34"/>
        <v>0</v>
      </c>
      <c r="AP83">
        <f t="shared" si="34"/>
        <v>-2.5245894485938158E-9</v>
      </c>
      <c r="AQ83">
        <f t="shared" si="34"/>
        <v>-6.7832630739592514E-6</v>
      </c>
      <c r="AR83">
        <f t="shared" si="34"/>
        <v>-6.7857876634078457E-6</v>
      </c>
      <c r="AS83">
        <f t="shared" si="34"/>
        <v>-6.2281442510123E-6</v>
      </c>
      <c r="AT83">
        <f t="shared" si="34"/>
        <v>-4.0714960516262818E-6</v>
      </c>
      <c r="AU83">
        <f t="shared" si="23"/>
        <v>-1.7085427966046428E-5</v>
      </c>
      <c r="AW83">
        <v>80</v>
      </c>
      <c r="AX83">
        <f>IF(Z83&gt;0, (R83*SUMPRODUCT(K83:$K$98, X83:$X$98)-K83*$AZ$3)/Z83, 0)</f>
        <v>-1028604.5734458473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6"/>
        <v>50000</v>
      </c>
      <c r="S84">
        <f t="shared" si="27"/>
        <v>-3876649.7416373161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-0.28657254520222408</v>
      </c>
      <c r="AC84">
        <f t="shared" si="45"/>
        <v>-0.25587416939515006</v>
      </c>
      <c r="AE84">
        <f t="shared" si="28"/>
        <v>0</v>
      </c>
      <c r="AF84">
        <f t="shared" si="29"/>
        <v>0</v>
      </c>
      <c r="AG84">
        <f t="shared" si="29"/>
        <v>-3.3001971605394605E-6</v>
      </c>
      <c r="AH84">
        <f t="shared" si="30"/>
        <v>-1.0490662178136136E-2</v>
      </c>
      <c r="AI84">
        <f t="shared" si="31"/>
        <v>-1.0493962375296675E-2</v>
      </c>
      <c r="AJ84">
        <f t="shared" si="32"/>
        <v>-3.0698375807074019E-2</v>
      </c>
      <c r="AK84">
        <f t="shared" si="46"/>
        <v>-2.0060078164155688E-2</v>
      </c>
      <c r="AL84">
        <f t="shared" si="33"/>
        <v>-6.1252416346526381E-2</v>
      </c>
      <c r="AN84">
        <f t="shared" si="34"/>
        <v>0</v>
      </c>
      <c r="AO84">
        <f t="shared" si="34"/>
        <v>0</v>
      </c>
      <c r="AP84">
        <f t="shared" si="34"/>
        <v>-5.3401873311240427E-10</v>
      </c>
      <c r="AQ84">
        <f t="shared" si="34"/>
        <v>-1.697538011626772E-6</v>
      </c>
      <c r="AR84">
        <f t="shared" si="34"/>
        <v>-1.6980720303598845E-6</v>
      </c>
      <c r="AS84">
        <f t="shared" si="34"/>
        <v>-4.9674328410192362E-6</v>
      </c>
      <c r="AT84">
        <f t="shared" si="34"/>
        <v>-3.2460053161209111E-6</v>
      </c>
      <c r="AU84">
        <f t="shared" si="23"/>
        <v>-9.911510187500032E-6</v>
      </c>
      <c r="AW84">
        <v>81</v>
      </c>
      <c r="AX84">
        <f>IF(Z84&gt;0, (R84*SUMPRODUCT(K84:$K$98, X84:$X$98)-K84*$AZ$3)/Z84, 0)</f>
        <v>-3876649.7416373161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6"/>
        <v>50000</v>
      </c>
      <c r="S85">
        <f t="shared" si="27"/>
        <v>-16846580.779940709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-0.25587416939515006</v>
      </c>
      <c r="AC85">
        <f t="shared" si="45"/>
        <v>-0.22846054633481522</v>
      </c>
      <c r="AE85">
        <f t="shared" si="28"/>
        <v>0</v>
      </c>
      <c r="AF85">
        <f t="shared" si="29"/>
        <v>0</v>
      </c>
      <c r="AG85">
        <f t="shared" si="29"/>
        <v>-6.7806206291677927E-7</v>
      </c>
      <c r="AH85">
        <f t="shared" si="30"/>
        <v>-2.5891331260172864E-3</v>
      </c>
      <c r="AI85">
        <f t="shared" si="31"/>
        <v>-2.5898111880802033E-3</v>
      </c>
      <c r="AJ85">
        <f t="shared" si="32"/>
        <v>-2.7413623060334846E-2</v>
      </c>
      <c r="AK85">
        <f t="shared" si="46"/>
        <v>-1.7911191857660505E-2</v>
      </c>
      <c r="AL85">
        <f t="shared" si="33"/>
        <v>-4.7914626106075553E-2</v>
      </c>
      <c r="AN85">
        <f t="shared" si="34"/>
        <v>0</v>
      </c>
      <c r="AO85">
        <f t="shared" si="34"/>
        <v>0</v>
      </c>
      <c r="AP85">
        <f t="shared" si="34"/>
        <v>-9.79643428959376E-11</v>
      </c>
      <c r="AQ85">
        <f t="shared" si="34"/>
        <v>-3.7407007298020544E-7</v>
      </c>
      <c r="AR85">
        <f t="shared" si="34"/>
        <v>-3.741680373231014E-7</v>
      </c>
      <c r="AS85">
        <f t="shared" si="34"/>
        <v>-3.960636815382831E-6</v>
      </c>
      <c r="AT85">
        <f t="shared" si="34"/>
        <v>-2.5877544796871112E-6</v>
      </c>
      <c r="AU85">
        <f t="shared" si="23"/>
        <v>-6.9225593323930426E-6</v>
      </c>
      <c r="AW85">
        <v>82</v>
      </c>
      <c r="AX85">
        <f>IF(Z85&gt;0, (R85*SUMPRODUCT(K85:$K$98, X85:$X$98)-K85*$AZ$3)/Z85, 0)</f>
        <v>-16846580.779940709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6"/>
        <v>50000</v>
      </c>
      <c r="S86">
        <f t="shared" si="27"/>
        <v>-86439577.648218587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-0.22846054633481522</v>
      </c>
      <c r="AC86">
        <f t="shared" si="45"/>
        <v>-0.20398295558493609</v>
      </c>
      <c r="AE86">
        <f t="shared" si="28"/>
        <v>0</v>
      </c>
      <c r="AF86">
        <f t="shared" si="29"/>
        <v>0</v>
      </c>
      <c r="AG86">
        <f t="shared" si="29"/>
        <v>-1.1799164291100625E-7</v>
      </c>
      <c r="AH86">
        <f t="shared" si="30"/>
        <v>-5.5328979937660516E-4</v>
      </c>
      <c r="AI86">
        <f t="shared" si="31"/>
        <v>-5.5340779101951617E-4</v>
      </c>
      <c r="AJ86">
        <f t="shared" si="32"/>
        <v>-2.4477590749879125E-2</v>
      </c>
      <c r="AK86">
        <f t="shared" si="46"/>
        <v>-1.5992238243437068E-2</v>
      </c>
      <c r="AL86">
        <f t="shared" si="33"/>
        <v>-4.1023236784335712E-2</v>
      </c>
      <c r="AN86">
        <f t="shared" si="34"/>
        <v>0</v>
      </c>
      <c r="AO86">
        <f t="shared" si="34"/>
        <v>0</v>
      </c>
      <c r="AP86">
        <f t="shared" si="34"/>
        <v>-1.5220601261444231E-11</v>
      </c>
      <c r="AQ86">
        <f t="shared" si="34"/>
        <v>-7.13728804055006E-8</v>
      </c>
      <c r="AR86">
        <f t="shared" si="34"/>
        <v>-7.1388101006762049E-8</v>
      </c>
      <c r="AS86">
        <f t="shared" si="34"/>
        <v>-3.1575426822874858E-6</v>
      </c>
      <c r="AT86">
        <f t="shared" si="34"/>
        <v>-2.0629552701877797E-6</v>
      </c>
      <c r="AU86">
        <f t="shared" si="23"/>
        <v>-5.291886053482028E-6</v>
      </c>
      <c r="AW86">
        <v>83</v>
      </c>
      <c r="AX86">
        <f>IF(Z86&gt;0, (R86*SUMPRODUCT(K86:$K$98, X86:$X$98)-K86*$AZ$3)/Z86, 0)</f>
        <v>-86439577.648218587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6"/>
        <v>50000</v>
      </c>
      <c r="S87">
        <f t="shared" si="27"/>
        <v>-541358701.19169235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-0.20398295558493609</v>
      </c>
      <c r="AC87">
        <f t="shared" si="45"/>
        <v>-0.18212770122571634</v>
      </c>
      <c r="AE87">
        <f t="shared" si="28"/>
        <v>0</v>
      </c>
      <c r="AF87">
        <f t="shared" si="29"/>
        <v>0</v>
      </c>
      <c r="AG87">
        <f t="shared" si="29"/>
        <v>-1.6821351612599819E-8</v>
      </c>
      <c r="AH87">
        <f t="shared" si="30"/>
        <v>-9.9990374869296368E-5</v>
      </c>
      <c r="AI87">
        <f t="shared" si="31"/>
        <v>-1.0000719622090897E-4</v>
      </c>
      <c r="AJ87">
        <f t="shared" si="32"/>
        <v>-2.1855254359219756E-2</v>
      </c>
      <c r="AK87">
        <f t="shared" si="46"/>
        <v>-1.4278806890945527E-2</v>
      </c>
      <c r="AL87">
        <f t="shared" si="33"/>
        <v>-3.6234068446386193E-2</v>
      </c>
      <c r="AN87">
        <f t="shared" si="34"/>
        <v>0</v>
      </c>
      <c r="AO87">
        <f t="shared" si="34"/>
        <v>0</v>
      </c>
      <c r="AP87">
        <f t="shared" si="34"/>
        <v>-1.9374184298846763E-12</v>
      </c>
      <c r="AQ87">
        <f t="shared" si="34"/>
        <v>-1.1516505899427635E-8</v>
      </c>
      <c r="AR87">
        <f t="shared" si="34"/>
        <v>-1.1518443317857519E-8</v>
      </c>
      <c r="AS87">
        <f t="shared" si="34"/>
        <v>-2.517203941783932E-6</v>
      </c>
      <c r="AT87">
        <f t="shared" si="34"/>
        <v>-1.6445779307389779E-6</v>
      </c>
      <c r="AU87">
        <f t="shared" si="23"/>
        <v>-4.1733003158407673E-6</v>
      </c>
      <c r="AW87">
        <v>84</v>
      </c>
      <c r="AX87">
        <f>IF(Z87&gt;0, (R87*SUMPRODUCT(K87:$K$98, X87:$X$98)-K87*$AZ$3)/Z87, 0)</f>
        <v>-541358701.19169235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6"/>
        <v>50000</v>
      </c>
      <c r="S88">
        <f t="shared" si="27"/>
        <v>-4350059501.3611774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-0.18212770122571634</v>
      </c>
      <c r="AC88">
        <f t="shared" si="45"/>
        <v>-0.16261402905284714</v>
      </c>
      <c r="AE88">
        <f t="shared" si="28"/>
        <v>0</v>
      </c>
      <c r="AF88">
        <f t="shared" si="29"/>
        <v>0</v>
      </c>
      <c r="AG88">
        <f t="shared" si="29"/>
        <v>-1.8691012042704656E-9</v>
      </c>
      <c r="AH88">
        <f t="shared" si="30"/>
        <v>-1.4784036892203355E-5</v>
      </c>
      <c r="AI88">
        <f t="shared" si="31"/>
        <v>-1.4785905993407625E-5</v>
      </c>
      <c r="AJ88">
        <f t="shared" si="32"/>
        <v>-1.9513672172869201E-2</v>
      </c>
      <c r="AK88">
        <f t="shared" si="46"/>
        <v>-1.2748939085800146E-2</v>
      </c>
      <c r="AL88">
        <f t="shared" si="33"/>
        <v>-3.2277397164662755E-2</v>
      </c>
      <c r="AN88">
        <f t="shared" si="34"/>
        <v>0</v>
      </c>
      <c r="AO88">
        <f t="shared" si="34"/>
        <v>0</v>
      </c>
      <c r="AP88">
        <f t="shared" si="34"/>
        <v>-1.9221059914289474E-13</v>
      </c>
      <c r="AQ88">
        <f t="shared" si="34"/>
        <v>-1.520328905844453E-9</v>
      </c>
      <c r="AR88">
        <f t="shared" si="34"/>
        <v>-1.520521116443596E-9</v>
      </c>
      <c r="AS88">
        <f t="shared" si="34"/>
        <v>-2.0067049399228128E-6</v>
      </c>
      <c r="AT88">
        <f t="shared" si="34"/>
        <v>-1.3110479060840203E-6</v>
      </c>
      <c r="AU88">
        <f t="shared" si="23"/>
        <v>-3.3192733671232769E-6</v>
      </c>
      <c r="AW88">
        <v>85</v>
      </c>
      <c r="AX88">
        <f>IF(Z88&gt;0, (R88*SUMPRODUCT(K88:$K$98, X88:$X$98)-K88*$AZ$3)/Z88, 0)</f>
        <v>-4350059501.3611774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-0.16261402905284714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-0.16261402905284714</v>
      </c>
      <c r="AK89">
        <f t="shared" si="46"/>
        <v>-1.13829820336993E-2</v>
      </c>
      <c r="AL89">
        <f t="shared" si="33"/>
        <v>-0.17399888018775073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-1.7161660637758457E-10</v>
      </c>
      <c r="AR89">
        <f t="shared" si="34"/>
        <v>-1.7161660637758457E-10</v>
      </c>
      <c r="AS89">
        <f t="shared" si="34"/>
        <v>-1.4930848983283459E-5</v>
      </c>
      <c r="AT89">
        <f t="shared" si="34"/>
        <v>-1.0451594288298422E-6</v>
      </c>
      <c r="AU89">
        <f t="shared" si="23"/>
        <v>-1.5976180028719682E-5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2717.4024770705432</v>
      </c>
      <c r="AO91" s="8">
        <f t="shared" ref="AO91:AU91" si="49">SUM(AO3:AO89)</f>
        <v>-271.74024770705432</v>
      </c>
      <c r="AP91" s="8">
        <f t="shared" si="49"/>
        <v>-832.76731365495789</v>
      </c>
      <c r="AQ91" s="8">
        <f t="shared" si="49"/>
        <v>-1581.2971919951576</v>
      </c>
      <c r="AR91" s="8">
        <f t="shared" si="49"/>
        <v>31.597723713373206</v>
      </c>
      <c r="AS91" s="8">
        <f t="shared" si="49"/>
        <v>-56.584477042343551</v>
      </c>
      <c r="AT91" s="8">
        <f t="shared" si="49"/>
        <v>24.986753328970128</v>
      </c>
      <c r="AU91" s="8">
        <f t="shared" si="49"/>
        <v>4.921037129223052E-13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8BD0-FFC4-46D8-A1FA-18F1E53ABD8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3380.9200818008926</v>
      </c>
      <c r="K3">
        <v>1</v>
      </c>
      <c r="L3" s="2">
        <v>0</v>
      </c>
      <c r="O3">
        <f>$C$3</f>
        <v>3380.9200818008926</v>
      </c>
      <c r="P3">
        <f>O3*C5</f>
        <v>338.09200818008929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3380.9200818008926</v>
      </c>
      <c r="AF3">
        <f t="shared" ref="AF3:AG34" si="3">-$Z3*P3</f>
        <v>-338.09200818008929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2642.8280736208035</v>
      </c>
      <c r="AJ3">
        <f t="shared" ref="AJ3:AJ66" si="6">AB3-AC3</f>
        <v>0</v>
      </c>
      <c r="AL3">
        <f t="shared" ref="AL3:AL66" si="7">SUM(AI3:AK3)</f>
        <v>2642.8280736208035</v>
      </c>
      <c r="AN3">
        <f t="shared" ref="AN3:AU34" si="8">AE3*$K3</f>
        <v>3380.9200818008926</v>
      </c>
      <c r="AO3">
        <f t="shared" si="8"/>
        <v>-338.09200818008929</v>
      </c>
      <c r="AP3">
        <f t="shared" si="8"/>
        <v>-400</v>
      </c>
      <c r="AQ3">
        <f t="shared" si="8"/>
        <v>0</v>
      </c>
      <c r="AR3">
        <f t="shared" si="8"/>
        <v>2642.8280736208035</v>
      </c>
      <c r="AS3">
        <f t="shared" si="8"/>
        <v>0</v>
      </c>
      <c r="AT3">
        <f t="shared" si="8"/>
        <v>0</v>
      </c>
      <c r="AU3">
        <f t="shared" si="8"/>
        <v>2642.8280736208035</v>
      </c>
      <c r="AW3">
        <v>0</v>
      </c>
      <c r="AX3">
        <f>IF(Z3&gt;0, (R3*SUMPRODUCT(K3:$K$98, X3:$X$98)-K3*$AZ$3)/Z3, 0)</f>
        <v>0</v>
      </c>
      <c r="AZ3">
        <f>C6*ABS(SUMPRODUCT(X4:X79, K4:K79))/1</f>
        <v>2122.2614831203382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144.22995861600285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142.35525761391204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-142.35525761391204</v>
      </c>
      <c r="AK4">
        <f t="shared" ref="AK4:AK67" si="20">G4*SUM(AB4:AB4, AE4:AF4)</f>
        <v>0</v>
      </c>
      <c r="AL4">
        <f t="shared" si="7"/>
        <v>-292.25525761391202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-132.80647225852417</v>
      </c>
      <c r="AT4">
        <f t="shared" si="8"/>
        <v>0</v>
      </c>
      <c r="AU4">
        <f t="shared" si="8"/>
        <v>-272.65160706587557</v>
      </c>
      <c r="AW4">
        <v>1</v>
      </c>
      <c r="AX4">
        <f>IF(Z4&gt;0, (R4*SUMPRODUCT(K4:$K$98, X4:$X$98)-K4*$AZ$3)/Z4, 0)</f>
        <v>144.22995861600285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50</v>
      </c>
      <c r="R5">
        <f t="shared" si="0"/>
        <v>50000</v>
      </c>
      <c r="S5">
        <f t="shared" si="1"/>
        <v>172.10687533952145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142.35525761391204</v>
      </c>
      <c r="AC5">
        <f t="shared" si="19"/>
        <v>167.65353849958001</v>
      </c>
      <c r="AE5">
        <f t="shared" si="2"/>
        <v>0</v>
      </c>
      <c r="AF5">
        <f t="shared" si="3"/>
        <v>0</v>
      </c>
      <c r="AG5">
        <f t="shared" si="3"/>
        <v>-48.706229245300001</v>
      </c>
      <c r="AH5">
        <f t="shared" si="4"/>
        <v>-150.36975469999999</v>
      </c>
      <c r="AI5">
        <f t="shared" si="5"/>
        <v>-199.07598394529998</v>
      </c>
      <c r="AJ5">
        <f t="shared" si="6"/>
        <v>-25.298280885667964</v>
      </c>
      <c r="AK5">
        <f t="shared" si="20"/>
        <v>5.836565562170394</v>
      </c>
      <c r="AL5">
        <f t="shared" si="7"/>
        <v>-218.53769926879755</v>
      </c>
      <c r="AN5">
        <f t="shared" si="8"/>
        <v>0</v>
      </c>
      <c r="AO5">
        <f t="shared" si="8"/>
        <v>0</v>
      </c>
      <c r="AP5">
        <f t="shared" si="8"/>
        <v>-41.649087138243353</v>
      </c>
      <c r="AQ5">
        <f t="shared" si="8"/>
        <v>-128.58238285939399</v>
      </c>
      <c r="AR5">
        <f t="shared" si="8"/>
        <v>-170.23146999763733</v>
      </c>
      <c r="AS5">
        <f t="shared" si="8"/>
        <v>-21.632762818661746</v>
      </c>
      <c r="AT5">
        <f t="shared" si="8"/>
        <v>4.9908940078822104</v>
      </c>
      <c r="AU5">
        <f t="shared" si="8"/>
        <v>-186.87333880841686</v>
      </c>
      <c r="AW5">
        <v>2</v>
      </c>
      <c r="AX5">
        <f>IF(Z5&gt;0, (R5*SUMPRODUCT(K5:$K$98, X5:$X$98)-K5*$AZ$3)/Z5, 0)</f>
        <v>172.10687533952145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50</v>
      </c>
      <c r="R6">
        <f t="shared" si="0"/>
        <v>50000</v>
      </c>
      <c r="S6">
        <f t="shared" si="1"/>
        <v>225.41009577121648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167.65353849958001</v>
      </c>
      <c r="AC6">
        <f t="shared" si="19"/>
        <v>216.70017220739851</v>
      </c>
      <c r="AE6">
        <f t="shared" si="2"/>
        <v>0</v>
      </c>
      <c r="AF6">
        <f t="shared" si="3"/>
        <v>0</v>
      </c>
      <c r="AG6">
        <f t="shared" si="3"/>
        <v>-48.067982817269588</v>
      </c>
      <c r="AH6">
        <f t="shared" si="4"/>
        <v>-151.18413557741118</v>
      </c>
      <c r="AI6">
        <f t="shared" si="5"/>
        <v>-199.25211839468076</v>
      </c>
      <c r="AJ6">
        <f t="shared" si="6"/>
        <v>-49.046633707818501</v>
      </c>
      <c r="AK6">
        <f t="shared" si="20"/>
        <v>9.807732002225432</v>
      </c>
      <c r="AL6">
        <f t="shared" si="7"/>
        <v>-238.49102010027383</v>
      </c>
      <c r="AN6">
        <f t="shared" si="8"/>
        <v>0</v>
      </c>
      <c r="AO6">
        <f t="shared" si="8"/>
        <v>0</v>
      </c>
      <c r="AP6">
        <f t="shared" si="8"/>
        <v>-37.08012404184376</v>
      </c>
      <c r="AQ6">
        <f t="shared" si="8"/>
        <v>-116.6249584818289</v>
      </c>
      <c r="AR6">
        <f t="shared" si="8"/>
        <v>-153.70508252367264</v>
      </c>
      <c r="AS6">
        <f t="shared" si="8"/>
        <v>-37.835065154167218</v>
      </c>
      <c r="AT6">
        <f t="shared" si="8"/>
        <v>7.5657828329135066</v>
      </c>
      <c r="AU6">
        <f t="shared" si="8"/>
        <v>-183.97436484492636</v>
      </c>
      <c r="AW6">
        <v>3</v>
      </c>
      <c r="AX6">
        <f>IF(Z6&gt;0, (R6*SUMPRODUCT(K6:$K$98, X6:$X$98)-K6*$AZ$3)/Z6, 0)</f>
        <v>225.41009577121648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50</v>
      </c>
      <c r="R7">
        <f t="shared" si="0"/>
        <v>50000</v>
      </c>
      <c r="S7">
        <f t="shared" si="1"/>
        <v>261.08067595590666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216.70017220739851</v>
      </c>
      <c r="AC7">
        <f t="shared" si="19"/>
        <v>247.68685862657728</v>
      </c>
      <c r="AE7">
        <f t="shared" si="2"/>
        <v>0</v>
      </c>
      <c r="AF7">
        <f t="shared" si="3"/>
        <v>0</v>
      </c>
      <c r="AG7">
        <f t="shared" si="3"/>
        <v>-47.434927483566149</v>
      </c>
      <c r="AH7">
        <f t="shared" si="4"/>
        <v>-152.37550553074459</v>
      </c>
      <c r="AI7">
        <f t="shared" si="5"/>
        <v>-199.81043301431075</v>
      </c>
      <c r="AJ7">
        <f t="shared" si="6"/>
        <v>-30.986686419178767</v>
      </c>
      <c r="AK7">
        <f t="shared" si="20"/>
        <v>10.639978455383266</v>
      </c>
      <c r="AL7">
        <f t="shared" si="7"/>
        <v>-220.15714097810624</v>
      </c>
      <c r="AN7">
        <f t="shared" si="8"/>
        <v>0</v>
      </c>
      <c r="AO7">
        <f t="shared" si="8"/>
        <v>0</v>
      </c>
      <c r="AP7">
        <f t="shared" si="8"/>
        <v>-33.292492774281392</v>
      </c>
      <c r="AQ7">
        <f t="shared" si="8"/>
        <v>-106.94567665603195</v>
      </c>
      <c r="AR7">
        <f t="shared" si="8"/>
        <v>-140.23816943031335</v>
      </c>
      <c r="AS7">
        <f t="shared" si="8"/>
        <v>-21.748194599155635</v>
      </c>
      <c r="AT7">
        <f t="shared" si="8"/>
        <v>7.4677336856281844</v>
      </c>
      <c r="AU7">
        <f t="shared" si="8"/>
        <v>-154.51863034384081</v>
      </c>
      <c r="AW7">
        <v>4</v>
      </c>
      <c r="AX7">
        <f>IF(Z7&gt;0, (R7*SUMPRODUCT(K7:$K$98, X7:$X$98)-K7*$AZ$3)/Z7, 0)</f>
        <v>261.08067595590666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50</v>
      </c>
      <c r="R8">
        <f t="shared" si="0"/>
        <v>50000</v>
      </c>
      <c r="S8">
        <f t="shared" si="1"/>
        <v>256.23959830644799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247.68685862657728</v>
      </c>
      <c r="AC8">
        <f t="shared" si="19"/>
        <v>239.87581202469531</v>
      </c>
      <c r="AE8">
        <f t="shared" si="2"/>
        <v>0</v>
      </c>
      <c r="AF8">
        <f t="shared" si="3"/>
        <v>0</v>
      </c>
      <c r="AG8">
        <f t="shared" si="3"/>
        <v>-46.806936478611213</v>
      </c>
      <c r="AH8">
        <f t="shared" si="4"/>
        <v>-153.64173011927076</v>
      </c>
      <c r="AI8">
        <f t="shared" si="5"/>
        <v>-200.44866659788198</v>
      </c>
      <c r="AJ8">
        <f t="shared" si="6"/>
        <v>7.8110466018819693</v>
      </c>
      <c r="AK8">
        <f t="shared" si="20"/>
        <v>5.2757300887460961</v>
      </c>
      <c r="AL8">
        <f t="shared" si="7"/>
        <v>-187.36188990725393</v>
      </c>
      <c r="AN8">
        <f t="shared" si="8"/>
        <v>0</v>
      </c>
      <c r="AO8">
        <f t="shared" si="8"/>
        <v>0</v>
      </c>
      <c r="AP8">
        <f t="shared" si="8"/>
        <v>-30.665297734007918</v>
      </c>
      <c r="AQ8">
        <f t="shared" si="8"/>
        <v>-100.65750405665774</v>
      </c>
      <c r="AR8">
        <f t="shared" si="8"/>
        <v>-131.32280179066566</v>
      </c>
      <c r="AS8">
        <f t="shared" si="8"/>
        <v>5.1173626748756691</v>
      </c>
      <c r="AT8">
        <f t="shared" si="8"/>
        <v>3.4563645072048348</v>
      </c>
      <c r="AU8">
        <f t="shared" si="8"/>
        <v>-122.74907460858518</v>
      </c>
      <c r="AW8">
        <v>5</v>
      </c>
      <c r="AX8">
        <f>IF(Z8&gt;0, (R8*SUMPRODUCT(K8:$K$98, X8:$X$98)-K8*$AZ$3)/Z8, 0)</f>
        <v>256.23959830644799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50</v>
      </c>
      <c r="R9">
        <f t="shared" si="0"/>
        <v>50000</v>
      </c>
      <c r="S9">
        <f t="shared" si="1"/>
        <v>230.41275882341074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239.87581202469531</v>
      </c>
      <c r="AC9">
        <f t="shared" si="19"/>
        <v>212.82628436018422</v>
      </c>
      <c r="AE9">
        <f t="shared" si="2"/>
        <v>0</v>
      </c>
      <c r="AF9">
        <f t="shared" si="3"/>
        <v>0</v>
      </c>
      <c r="AG9">
        <f t="shared" si="3"/>
        <v>-46.183702119398504</v>
      </c>
      <c r="AH9">
        <f t="shared" si="4"/>
        <v>-155.16499442659617</v>
      </c>
      <c r="AI9">
        <f t="shared" si="5"/>
        <v>-201.34869654599467</v>
      </c>
      <c r="AJ9">
        <f t="shared" si="6"/>
        <v>27.049527664511089</v>
      </c>
      <c r="AK9">
        <f t="shared" si="20"/>
        <v>1.4152672909457022</v>
      </c>
      <c r="AL9">
        <f t="shared" si="7"/>
        <v>-172.88390159053787</v>
      </c>
      <c r="AN9">
        <f t="shared" si="8"/>
        <v>0</v>
      </c>
      <c r="AO9">
        <f t="shared" si="8"/>
        <v>0</v>
      </c>
      <c r="AP9">
        <f t="shared" si="8"/>
        <v>-28.655165540940999</v>
      </c>
      <c r="AQ9">
        <f t="shared" si="8"/>
        <v>-96.273758867540707</v>
      </c>
      <c r="AR9">
        <f t="shared" si="8"/>
        <v>-124.92892440848171</v>
      </c>
      <c r="AS9">
        <f t="shared" si="8"/>
        <v>16.783165001085091</v>
      </c>
      <c r="AT9">
        <f t="shared" si="8"/>
        <v>0.87811753163231232</v>
      </c>
      <c r="AU9">
        <f t="shared" si="8"/>
        <v>-107.2676418757643</v>
      </c>
      <c r="AW9">
        <v>6</v>
      </c>
      <c r="AX9">
        <f>IF(Z9&gt;0, (R9*SUMPRODUCT(K9:$K$98, X9:$X$98)-K9*$AZ$3)/Z9, 0)</f>
        <v>230.41275882341074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50</v>
      </c>
      <c r="R10">
        <f t="shared" si="0"/>
        <v>50000</v>
      </c>
      <c r="S10">
        <f t="shared" si="1"/>
        <v>202.05664250839038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212.82628436018422</v>
      </c>
      <c r="AC10">
        <f t="shared" si="19"/>
        <v>184.13413370508056</v>
      </c>
      <c r="AE10">
        <f t="shared" si="2"/>
        <v>0</v>
      </c>
      <c r="AF10">
        <f t="shared" si="3"/>
        <v>0</v>
      </c>
      <c r="AG10">
        <f t="shared" si="3"/>
        <v>-45.564979062104925</v>
      </c>
      <c r="AH10">
        <f t="shared" si="4"/>
        <v>-156.88603609959671</v>
      </c>
      <c r="AI10">
        <f t="shared" si="5"/>
        <v>-202.45101516170163</v>
      </c>
      <c r="AJ10">
        <f t="shared" si="6"/>
        <v>28.69215065510366</v>
      </c>
      <c r="AK10">
        <f t="shared" si="20"/>
        <v>0.87258776587675535</v>
      </c>
      <c r="AL10">
        <f t="shared" si="7"/>
        <v>-172.88627674072123</v>
      </c>
      <c r="AN10">
        <f t="shared" si="8"/>
        <v>0</v>
      </c>
      <c r="AO10">
        <f t="shared" si="8"/>
        <v>0</v>
      </c>
      <c r="AP10">
        <f t="shared" si="8"/>
        <v>-26.820294363142978</v>
      </c>
      <c r="AQ10">
        <f t="shared" si="8"/>
        <v>-92.345695230601052</v>
      </c>
      <c r="AR10">
        <f t="shared" si="8"/>
        <v>-119.16598959374403</v>
      </c>
      <c r="AS10">
        <f t="shared" si="8"/>
        <v>16.888670692302</v>
      </c>
      <c r="AT10">
        <f t="shared" si="8"/>
        <v>0.51361947750691528</v>
      </c>
      <c r="AU10">
        <f t="shared" si="8"/>
        <v>-101.76369942393511</v>
      </c>
      <c r="AW10">
        <v>7</v>
      </c>
      <c r="AX10">
        <f>IF(Z10&gt;0, (R10*SUMPRODUCT(K10:$K$98, X10:$X$98)-K10*$AZ$3)/Z10, 0)</f>
        <v>202.05664250839038</v>
      </c>
    </row>
    <row r="11" spans="1:52" x14ac:dyDescent="0.25">
      <c r="A11" t="s">
        <v>33</v>
      </c>
      <c r="C11" s="12">
        <f>AU81</f>
        <v>1.5149150380325271E-13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50</v>
      </c>
      <c r="R11">
        <f t="shared" si="0"/>
        <v>50000</v>
      </c>
      <c r="S11">
        <f t="shared" si="1"/>
        <v>171.28620471794736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184.13413370508056</v>
      </c>
      <c r="AC11">
        <f t="shared" si="19"/>
        <v>153.98719533990129</v>
      </c>
      <c r="AE11">
        <f t="shared" si="2"/>
        <v>0</v>
      </c>
      <c r="AF11">
        <f t="shared" si="3"/>
        <v>0</v>
      </c>
      <c r="AG11">
        <f t="shared" si="3"/>
        <v>-44.950261929578069</v>
      </c>
      <c r="AH11">
        <f t="shared" si="4"/>
        <v>-159.06734190580832</v>
      </c>
      <c r="AI11">
        <f t="shared" si="5"/>
        <v>-204.01760383538638</v>
      </c>
      <c r="AJ11">
        <f t="shared" si="6"/>
        <v>30.146938365179267</v>
      </c>
      <c r="AK11">
        <f t="shared" si="20"/>
        <v>0.44192192089219329</v>
      </c>
      <c r="AL11">
        <f t="shared" si="7"/>
        <v>-173.42874354931493</v>
      </c>
      <c r="AN11">
        <f t="shared" si="8"/>
        <v>0</v>
      </c>
      <c r="AO11">
        <f t="shared" si="8"/>
        <v>0</v>
      </c>
      <c r="AP11">
        <f t="shared" si="8"/>
        <v>-25.141069718633428</v>
      </c>
      <c r="AQ11">
        <f t="shared" si="8"/>
        <v>-88.96773814303701</v>
      </c>
      <c r="AR11">
        <f t="shared" si="8"/>
        <v>-114.10880786167044</v>
      </c>
      <c r="AS11">
        <f t="shared" si="8"/>
        <v>16.861442997367448</v>
      </c>
      <c r="AT11">
        <f t="shared" si="8"/>
        <v>0.2471707470970754</v>
      </c>
      <c r="AU11">
        <f t="shared" si="8"/>
        <v>-97.000194117205922</v>
      </c>
      <c r="AW11">
        <v>8</v>
      </c>
      <c r="AX11">
        <f>IF(Z11&gt;0, (R11*SUMPRODUCT(K11:$K$98, X11:$X$98)-K11*$AZ$3)/Z11, 0)</f>
        <v>171.28620471794736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50</v>
      </c>
      <c r="R12">
        <f t="shared" si="0"/>
        <v>50000</v>
      </c>
      <c r="S12">
        <f t="shared" si="1"/>
        <v>139.84769758893142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153.98719533990129</v>
      </c>
      <c r="AC12">
        <f t="shared" si="19"/>
        <v>124.01409460800166</v>
      </c>
      <c r="AE12">
        <f t="shared" si="2"/>
        <v>0</v>
      </c>
      <c r="AF12">
        <f t="shared" si="3"/>
        <v>0</v>
      </c>
      <c r="AG12">
        <f t="shared" si="3"/>
        <v>-44.33898331759773</v>
      </c>
      <c r="AH12">
        <f t="shared" si="4"/>
        <v>-161.77599268455148</v>
      </c>
      <c r="AI12">
        <f t="shared" si="5"/>
        <v>-206.11497600214921</v>
      </c>
      <c r="AJ12">
        <f t="shared" si="6"/>
        <v>29.973100731899635</v>
      </c>
      <c r="AK12">
        <f t="shared" si="20"/>
        <v>0.35417054928177294</v>
      </c>
      <c r="AL12">
        <f t="shared" si="7"/>
        <v>-175.78770472096778</v>
      </c>
      <c r="AN12">
        <f t="shared" si="8"/>
        <v>0</v>
      </c>
      <c r="AO12">
        <f t="shared" si="8"/>
        <v>0</v>
      </c>
      <c r="AP12">
        <f t="shared" si="8"/>
        <v>-23.566640987864417</v>
      </c>
      <c r="AQ12">
        <f t="shared" si="8"/>
        <v>-85.985659904363487</v>
      </c>
      <c r="AR12">
        <f t="shared" si="8"/>
        <v>-109.5523008922279</v>
      </c>
      <c r="AS12">
        <f t="shared" si="8"/>
        <v>15.931021674135344</v>
      </c>
      <c r="AT12">
        <f t="shared" si="8"/>
        <v>0.18824541202516912</v>
      </c>
      <c r="AU12">
        <f t="shared" si="8"/>
        <v>-93.433033806067385</v>
      </c>
      <c r="AW12">
        <v>9</v>
      </c>
      <c r="AX12">
        <f>IF(Z12&gt;0, (R12*SUMPRODUCT(K12:$K$98, X12:$X$98)-K12*$AZ$3)/Z12, 0)</f>
        <v>139.84769758893142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50</v>
      </c>
      <c r="R13">
        <f t="shared" si="0"/>
        <v>50000</v>
      </c>
      <c r="S13">
        <f t="shared" si="1"/>
        <v>107.23030931269997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124.01409460800166</v>
      </c>
      <c r="AC13">
        <f t="shared" si="19"/>
        <v>93.785313077511091</v>
      </c>
      <c r="AE13">
        <f t="shared" si="2"/>
        <v>0</v>
      </c>
      <c r="AF13">
        <f t="shared" si="3"/>
        <v>0</v>
      </c>
      <c r="AG13">
        <f t="shared" si="3"/>
        <v>-43.730785483430239</v>
      </c>
      <c r="AH13">
        <f t="shared" si="4"/>
        <v>-164.80800099151074</v>
      </c>
      <c r="AI13">
        <f t="shared" si="5"/>
        <v>-208.53878647494099</v>
      </c>
      <c r="AJ13">
        <f t="shared" si="6"/>
        <v>30.228781530490565</v>
      </c>
      <c r="AK13">
        <f t="shared" si="20"/>
        <v>0.24802818921600331</v>
      </c>
      <c r="AL13">
        <f t="shared" si="7"/>
        <v>-178.06197675523444</v>
      </c>
      <c r="AN13">
        <f t="shared" si="8"/>
        <v>0</v>
      </c>
      <c r="AO13">
        <f t="shared" si="8"/>
        <v>0</v>
      </c>
      <c r="AP13">
        <f t="shared" si="8"/>
        <v>-22.094465183872504</v>
      </c>
      <c r="AQ13">
        <f t="shared" si="8"/>
        <v>-83.267304707121681</v>
      </c>
      <c r="AR13">
        <f t="shared" si="8"/>
        <v>-105.3617698909942</v>
      </c>
      <c r="AS13">
        <f t="shared" si="8"/>
        <v>15.272736441685403</v>
      </c>
      <c r="AT13">
        <f t="shared" si="8"/>
        <v>0.12531332631398398</v>
      </c>
      <c r="AU13">
        <f t="shared" si="8"/>
        <v>-89.963720122994815</v>
      </c>
      <c r="AW13">
        <v>10</v>
      </c>
      <c r="AX13">
        <f>IF(Z13&gt;0, (R13*SUMPRODUCT(K13:$K$98, X13:$X$98)-K13*$AZ$3)/Z13, 0)</f>
        <v>107.23030931269997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3.852E-3</v>
      </c>
      <c r="Q14" s="4">
        <f t="shared" si="22"/>
        <v>50</v>
      </c>
      <c r="R14">
        <f t="shared" si="0"/>
        <v>50000</v>
      </c>
      <c r="S14">
        <f t="shared" si="1"/>
        <v>145.39316969806455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93.785313077511091</v>
      </c>
      <c r="AC14">
        <f t="shared" si="19"/>
        <v>125.40168633853433</v>
      </c>
      <c r="AE14">
        <f t="shared" si="2"/>
        <v>0</v>
      </c>
      <c r="AF14">
        <f t="shared" si="3"/>
        <v>0</v>
      </c>
      <c r="AG14">
        <f t="shared" si="3"/>
        <v>-43.125026642913767</v>
      </c>
      <c r="AH14">
        <f t="shared" si="4"/>
        <v>-168.45098568217327</v>
      </c>
      <c r="AI14">
        <f t="shared" si="5"/>
        <v>-211.57601232508705</v>
      </c>
      <c r="AJ14">
        <f t="shared" si="6"/>
        <v>-31.616373261023242</v>
      </c>
      <c r="AK14">
        <f t="shared" si="20"/>
        <v>6.5649719154257768</v>
      </c>
      <c r="AL14">
        <f t="shared" si="7"/>
        <v>-236.62741367068449</v>
      </c>
      <c r="AN14">
        <f t="shared" si="8"/>
        <v>0</v>
      </c>
      <c r="AO14">
        <f t="shared" si="8"/>
        <v>0</v>
      </c>
      <c r="AP14">
        <f t="shared" si="8"/>
        <v>-19.453939867987057</v>
      </c>
      <c r="AQ14">
        <f t="shared" si="8"/>
        <v>-75.989178471675785</v>
      </c>
      <c r="AR14">
        <f t="shared" si="8"/>
        <v>-95.443118339662846</v>
      </c>
      <c r="AS14">
        <f t="shared" si="8"/>
        <v>-14.262322186062837</v>
      </c>
      <c r="AT14">
        <f t="shared" si="8"/>
        <v>2.9614954197066616</v>
      </c>
      <c r="AU14">
        <f t="shared" si="8"/>
        <v>-106.74394510601901</v>
      </c>
      <c r="AW14">
        <v>11</v>
      </c>
      <c r="AX14">
        <f>IF(Z14&gt;0, (R14*SUMPRODUCT(K14:$K$98, X14:$X$98)-K14*$AZ$3)/Z14, 0)</f>
        <v>145.39316969806455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4.0049999999999999E-3</v>
      </c>
      <c r="Q15" s="4">
        <f t="shared" si="22"/>
        <v>50</v>
      </c>
      <c r="R15">
        <f t="shared" si="0"/>
        <v>50000</v>
      </c>
      <c r="S15">
        <f t="shared" si="1"/>
        <v>178.71993082218154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125.40168633853433</v>
      </c>
      <c r="AC15">
        <f t="shared" si="19"/>
        <v>151.98722033841648</v>
      </c>
      <c r="AE15">
        <f t="shared" si="2"/>
        <v>0</v>
      </c>
      <c r="AF15">
        <f t="shared" si="3"/>
        <v>0</v>
      </c>
      <c r="AG15">
        <f t="shared" si="3"/>
        <v>-42.521060644779759</v>
      </c>
      <c r="AH15">
        <f t="shared" si="4"/>
        <v>-172.71573170486963</v>
      </c>
      <c r="AI15">
        <f t="shared" si="5"/>
        <v>-215.23679234964939</v>
      </c>
      <c r="AJ15">
        <f t="shared" si="6"/>
        <v>-26.585533999882145</v>
      </c>
      <c r="AK15">
        <f t="shared" si="20"/>
        <v>8.778118043697404</v>
      </c>
      <c r="AL15">
        <f t="shared" si="7"/>
        <v>-233.0442083058341</v>
      </c>
      <c r="AN15">
        <f t="shared" si="8"/>
        <v>0</v>
      </c>
      <c r="AO15">
        <f t="shared" si="8"/>
        <v>0</v>
      </c>
      <c r="AP15">
        <f t="shared" si="8"/>
        <v>-17.12632807154991</v>
      </c>
      <c r="AQ15">
        <f t="shared" si="8"/>
        <v>-69.565204617221568</v>
      </c>
      <c r="AR15">
        <f t="shared" si="8"/>
        <v>-86.691532688771474</v>
      </c>
      <c r="AS15">
        <f t="shared" si="8"/>
        <v>-10.707930854382958</v>
      </c>
      <c r="AT15">
        <f t="shared" si="8"/>
        <v>3.5355874756527323</v>
      </c>
      <c r="AU15">
        <f t="shared" si="8"/>
        <v>-93.863876067501693</v>
      </c>
      <c r="AW15">
        <v>12</v>
      </c>
      <c r="AX15">
        <f>IF(Z15&gt;0, (R15*SUMPRODUCT(K15:$K$98, X15:$X$98)-K15*$AZ$3)/Z15, 0)</f>
        <v>178.71993082218154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4.1640000000000002E-3</v>
      </c>
      <c r="Q16" s="4">
        <f t="shared" si="22"/>
        <v>50</v>
      </c>
      <c r="R16">
        <f t="shared" si="0"/>
        <v>50000</v>
      </c>
      <c r="S16">
        <f t="shared" si="1"/>
        <v>207.55199602255743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151.98722033841648</v>
      </c>
      <c r="AC16">
        <f t="shared" si="19"/>
        <v>174.00658042794316</v>
      </c>
      <c r="AE16">
        <f t="shared" si="2"/>
        <v>0</v>
      </c>
      <c r="AF16">
        <f t="shared" si="3"/>
        <v>0</v>
      </c>
      <c r="AG16">
        <f t="shared" si="3"/>
        <v>-41.918792341807098</v>
      </c>
      <c r="AH16">
        <f t="shared" si="4"/>
        <v>-177.05769652486291</v>
      </c>
      <c r="AI16">
        <f t="shared" si="5"/>
        <v>-218.97648886667</v>
      </c>
      <c r="AJ16">
        <f t="shared" si="6"/>
        <v>-22.019360089526685</v>
      </c>
      <c r="AK16">
        <f t="shared" si="20"/>
        <v>10.639105423689154</v>
      </c>
      <c r="AL16">
        <f t="shared" si="7"/>
        <v>-230.35674353250752</v>
      </c>
      <c r="AN16">
        <f t="shared" si="8"/>
        <v>0</v>
      </c>
      <c r="AO16">
        <f t="shared" si="8"/>
        <v>0</v>
      </c>
      <c r="AP16">
        <f t="shared" si="8"/>
        <v>-15.074777464950422</v>
      </c>
      <c r="AQ16">
        <f t="shared" si="8"/>
        <v>-63.673241151726614</v>
      </c>
      <c r="AR16">
        <f t="shared" si="8"/>
        <v>-78.74801861667703</v>
      </c>
      <c r="AS16">
        <f t="shared" si="8"/>
        <v>-7.9185714741875595</v>
      </c>
      <c r="AT16">
        <f t="shared" si="8"/>
        <v>3.8260202102317313</v>
      </c>
      <c r="AU16">
        <f t="shared" si="8"/>
        <v>-82.840569880632856</v>
      </c>
      <c r="AW16">
        <v>13</v>
      </c>
      <c r="AX16">
        <f>IF(Z16&gt;0, (R16*SUMPRODUCT(K16:$K$98, X16:$X$98)-K16*$AZ$3)/Z16, 0)</f>
        <v>207.55199602255743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4.3350000000000003E-3</v>
      </c>
      <c r="Q17" s="4">
        <f t="shared" si="22"/>
        <v>50</v>
      </c>
      <c r="R17">
        <f t="shared" si="0"/>
        <v>50000</v>
      </c>
      <c r="S17">
        <f t="shared" si="1"/>
        <v>232.47228808023883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174.00658042794316</v>
      </c>
      <c r="AC17">
        <f t="shared" si="19"/>
        <v>192.10527205009885</v>
      </c>
      <c r="AE17">
        <f t="shared" si="2"/>
        <v>0</v>
      </c>
      <c r="AF17">
        <f t="shared" si="3"/>
        <v>0</v>
      </c>
      <c r="AG17">
        <f t="shared" si="3"/>
        <v>-41.317886453587292</v>
      </c>
      <c r="AH17">
        <f t="shared" si="4"/>
        <v>-181.71796480173379</v>
      </c>
      <c r="AI17">
        <f t="shared" si="5"/>
        <v>-223.03585125532106</v>
      </c>
      <c r="AJ17">
        <f t="shared" si="6"/>
        <v>-18.098691622155684</v>
      </c>
      <c r="AK17">
        <f t="shared" si="20"/>
        <v>12.180460629956023</v>
      </c>
      <c r="AL17">
        <f t="shared" si="7"/>
        <v>-228.95408224752072</v>
      </c>
      <c r="AN17">
        <f t="shared" si="8"/>
        <v>0</v>
      </c>
      <c r="AO17">
        <f t="shared" si="8"/>
        <v>0</v>
      </c>
      <c r="AP17">
        <f t="shared" si="8"/>
        <v>-13.266679044634248</v>
      </c>
      <c r="AQ17">
        <f t="shared" si="8"/>
        <v>-58.347464563000081</v>
      </c>
      <c r="AR17">
        <f t="shared" si="8"/>
        <v>-71.614143607634318</v>
      </c>
      <c r="AS17">
        <f t="shared" si="8"/>
        <v>-5.8112733609611702</v>
      </c>
      <c r="AT17">
        <f t="shared" si="8"/>
        <v>3.9110001905579117</v>
      </c>
      <c r="AU17">
        <f t="shared" si="8"/>
        <v>-73.514416778037585</v>
      </c>
      <c r="AW17">
        <v>14</v>
      </c>
      <c r="AX17">
        <f>IF(Z17&gt;0, (R17*SUMPRODUCT(K17:$K$98, X17:$X$98)-K17*$AZ$3)/Z17, 0)</f>
        <v>232.47228808023883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4.522E-3</v>
      </c>
      <c r="Q18" s="4">
        <f t="shared" si="22"/>
        <v>50</v>
      </c>
      <c r="R18">
        <f t="shared" si="0"/>
        <v>50000</v>
      </c>
      <c r="S18">
        <f t="shared" si="1"/>
        <v>253.90384045726154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192.10527205009885</v>
      </c>
      <c r="AC18">
        <f t="shared" si="19"/>
        <v>206.76846174949401</v>
      </c>
      <c r="AE18">
        <f t="shared" si="2"/>
        <v>0</v>
      </c>
      <c r="AF18">
        <f t="shared" si="3"/>
        <v>0</v>
      </c>
      <c r="AG18">
        <f t="shared" si="3"/>
        <v>-40.717868106508298</v>
      </c>
      <c r="AH18">
        <f t="shared" si="4"/>
        <v>-186.83948254312173</v>
      </c>
      <c r="AI18">
        <f t="shared" si="5"/>
        <v>-227.55735064963002</v>
      </c>
      <c r="AJ18">
        <f t="shared" si="6"/>
        <v>-14.663189699395161</v>
      </c>
      <c r="AK18">
        <f t="shared" si="20"/>
        <v>13.447369043506921</v>
      </c>
      <c r="AL18">
        <f t="shared" si="7"/>
        <v>-228.77317130551828</v>
      </c>
      <c r="AN18">
        <f t="shared" si="8"/>
        <v>0</v>
      </c>
      <c r="AO18">
        <f t="shared" si="8"/>
        <v>0</v>
      </c>
      <c r="AP18">
        <f t="shared" si="8"/>
        <v>-11.673232438882204</v>
      </c>
      <c r="AQ18">
        <f t="shared" si="8"/>
        <v>-53.564216642710768</v>
      </c>
      <c r="AR18">
        <f t="shared" si="8"/>
        <v>-65.23744908159297</v>
      </c>
      <c r="AS18">
        <f t="shared" si="8"/>
        <v>-4.2037274940016784</v>
      </c>
      <c r="AT18">
        <f t="shared" si="8"/>
        <v>3.8551690409153507</v>
      </c>
      <c r="AU18">
        <f t="shared" si="8"/>
        <v>-65.586007534679297</v>
      </c>
      <c r="AW18">
        <v>15</v>
      </c>
      <c r="AX18">
        <f>IF(Z18&gt;0, (R18*SUMPRODUCT(K18:$K$98, X18:$X$98)-K18*$AZ$3)/Z18, 0)</f>
        <v>253.90384045726154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4.7470000000000004E-3</v>
      </c>
      <c r="Q19" s="4">
        <f t="shared" si="22"/>
        <v>50</v>
      </c>
      <c r="R19">
        <f t="shared" si="0"/>
        <v>50000</v>
      </c>
      <c r="S19">
        <f t="shared" si="1"/>
        <v>272.19151787622894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206.76846174949401</v>
      </c>
      <c r="AC19">
        <f t="shared" si="19"/>
        <v>218.39232926963578</v>
      </c>
      <c r="AE19">
        <f t="shared" si="2"/>
        <v>0</v>
      </c>
      <c r="AF19">
        <f t="shared" si="3"/>
        <v>0</v>
      </c>
      <c r="AG19">
        <f t="shared" si="3"/>
        <v>-40.117401705541617</v>
      </c>
      <c r="AH19">
        <f t="shared" si="4"/>
        <v>-193.2877199015949</v>
      </c>
      <c r="AI19">
        <f t="shared" si="5"/>
        <v>-233.40512160713652</v>
      </c>
      <c r="AJ19">
        <f t="shared" si="6"/>
        <v>-11.623867520141772</v>
      </c>
      <c r="AK19">
        <f t="shared" si="20"/>
        <v>14.473792322464583</v>
      </c>
      <c r="AL19">
        <f t="shared" si="7"/>
        <v>-230.5551968048137</v>
      </c>
      <c r="AN19">
        <f t="shared" si="8"/>
        <v>0</v>
      </c>
      <c r="AO19">
        <f t="shared" si="8"/>
        <v>0</v>
      </c>
      <c r="AP19">
        <f t="shared" si="8"/>
        <v>-10.268827928666077</v>
      </c>
      <c r="AQ19">
        <f t="shared" si="8"/>
        <v>-49.475744988726625</v>
      </c>
      <c r="AR19">
        <f t="shared" si="8"/>
        <v>-59.744572917392702</v>
      </c>
      <c r="AS19">
        <f t="shared" si="8"/>
        <v>-2.9753545931529768</v>
      </c>
      <c r="AT19">
        <f t="shared" si="8"/>
        <v>3.7048481834780964</v>
      </c>
      <c r="AU19">
        <f t="shared" si="8"/>
        <v>-59.015079327067582</v>
      </c>
      <c r="AW19">
        <v>16</v>
      </c>
      <c r="AX19">
        <f>IF(Z19&gt;0, (R19*SUMPRODUCT(K19:$K$98, X19:$X$98)-K19*$AZ$3)/Z19, 0)</f>
        <v>272.19151787622894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4.9870000000000001E-3</v>
      </c>
      <c r="Q20" s="4">
        <f t="shared" si="22"/>
        <v>50</v>
      </c>
      <c r="R20">
        <f t="shared" si="0"/>
        <v>50000</v>
      </c>
      <c r="S20">
        <f t="shared" si="1"/>
        <v>287.37637737928026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218.39232926963578</v>
      </c>
      <c r="AC20">
        <f t="shared" si="19"/>
        <v>227.12023085488454</v>
      </c>
      <c r="AE20">
        <f t="shared" si="2"/>
        <v>0</v>
      </c>
      <c r="AF20">
        <f t="shared" si="3"/>
        <v>0</v>
      </c>
      <c r="AG20">
        <f t="shared" si="3"/>
        <v>-39.516162206180667</v>
      </c>
      <c r="AH20">
        <f t="shared" si="4"/>
        <v>-200.06548230553605</v>
      </c>
      <c r="AI20">
        <f t="shared" si="5"/>
        <v>-239.58164451171672</v>
      </c>
      <c r="AJ20">
        <f t="shared" si="6"/>
        <v>-8.7279015852487589</v>
      </c>
      <c r="AK20">
        <f t="shared" si="20"/>
        <v>15.287463048874507</v>
      </c>
      <c r="AL20">
        <f t="shared" si="7"/>
        <v>-233.02208304809096</v>
      </c>
      <c r="AN20">
        <f t="shared" si="8"/>
        <v>0</v>
      </c>
      <c r="AO20">
        <f t="shared" si="8"/>
        <v>0</v>
      </c>
      <c r="AP20">
        <f t="shared" si="8"/>
        <v>-9.0311866111599635</v>
      </c>
      <c r="AQ20">
        <f t="shared" si="8"/>
        <v>-45.723790071658684</v>
      </c>
      <c r="AR20">
        <f t="shared" si="8"/>
        <v>-54.754976682818643</v>
      </c>
      <c r="AS20">
        <f t="shared" si="8"/>
        <v>-1.9947106080026102</v>
      </c>
      <c r="AT20">
        <f t="shared" si="8"/>
        <v>3.4938598258917901</v>
      </c>
      <c r="AU20">
        <f t="shared" si="8"/>
        <v>-53.255827464929467</v>
      </c>
      <c r="AW20">
        <v>17</v>
      </c>
      <c r="AX20">
        <f>IF(Z20&gt;0, (R20*SUMPRODUCT(K20:$K$98, X20:$X$98)-K20*$AZ$3)/Z20, 0)</f>
        <v>287.37637737928026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5.2249999999999996E-3</v>
      </c>
      <c r="Q21" s="4">
        <f t="shared" si="22"/>
        <v>50</v>
      </c>
      <c r="R21">
        <f t="shared" si="0"/>
        <v>50000</v>
      </c>
      <c r="S21">
        <f t="shared" si="1"/>
        <v>299.84171791778942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227.12023085488454</v>
      </c>
      <c r="AC21">
        <f t="shared" si="19"/>
        <v>233.36398236713254</v>
      </c>
      <c r="AE21">
        <f t="shared" si="2"/>
        <v>0</v>
      </c>
      <c r="AF21">
        <f t="shared" si="3"/>
        <v>0</v>
      </c>
      <c r="AG21">
        <f t="shared" si="3"/>
        <v>-38.914528636591569</v>
      </c>
      <c r="AH21">
        <f t="shared" si="4"/>
        <v>-206.47194752729396</v>
      </c>
      <c r="AI21">
        <f t="shared" si="5"/>
        <v>-245.38647616388553</v>
      </c>
      <c r="AJ21">
        <f t="shared" si="6"/>
        <v>-6.2437515122479965</v>
      </c>
      <c r="AK21">
        <f t="shared" si="20"/>
        <v>15.898416159841918</v>
      </c>
      <c r="AL21">
        <f t="shared" si="7"/>
        <v>-235.7318115162916</v>
      </c>
      <c r="AN21">
        <f t="shared" si="8"/>
        <v>0</v>
      </c>
      <c r="AO21">
        <f t="shared" si="8"/>
        <v>0</v>
      </c>
      <c r="AP21">
        <f t="shared" si="8"/>
        <v>-7.9407917812545108</v>
      </c>
      <c r="AQ21">
        <f t="shared" si="8"/>
        <v>-42.132098252956069</v>
      </c>
      <c r="AR21">
        <f t="shared" si="8"/>
        <v>-50.07289003421058</v>
      </c>
      <c r="AS21">
        <f t="shared" si="8"/>
        <v>-1.2740827765297309</v>
      </c>
      <c r="AT21">
        <f t="shared" si="8"/>
        <v>3.2441871146892605</v>
      </c>
      <c r="AU21">
        <f t="shared" si="8"/>
        <v>-48.10278569605105</v>
      </c>
      <c r="AW21">
        <v>18</v>
      </c>
      <c r="AX21">
        <f>IF(Z21&gt;0, (R21*SUMPRODUCT(K21:$K$98, X21:$X$98)-K21*$AZ$3)/Z21, 0)</f>
        <v>299.84171791778942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5.4879999999999998E-3</v>
      </c>
      <c r="Q22" s="4">
        <f t="shared" si="22"/>
        <v>50</v>
      </c>
      <c r="R22">
        <f t="shared" si="0"/>
        <v>50000</v>
      </c>
      <c r="S22">
        <f t="shared" si="1"/>
        <v>310.12814351706919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233.36398236713254</v>
      </c>
      <c r="AC22">
        <f t="shared" si="19"/>
        <v>237.63147481409317</v>
      </c>
      <c r="AE22">
        <f t="shared" si="2"/>
        <v>0</v>
      </c>
      <c r="AF22">
        <f t="shared" si="3"/>
        <v>0</v>
      </c>
      <c r="AG22">
        <f t="shared" si="3"/>
        <v>-38.311820417068034</v>
      </c>
      <c r="AH22">
        <f t="shared" si="4"/>
        <v>-213.56293315761451</v>
      </c>
      <c r="AI22">
        <f t="shared" si="5"/>
        <v>-251.87475357468253</v>
      </c>
      <c r="AJ22">
        <f t="shared" si="6"/>
        <v>-4.267492446960631</v>
      </c>
      <c r="AK22">
        <f t="shared" si="20"/>
        <v>16.335478765699278</v>
      </c>
      <c r="AL22">
        <f t="shared" si="7"/>
        <v>-239.80676725594384</v>
      </c>
      <c r="AN22">
        <f t="shared" si="8"/>
        <v>0</v>
      </c>
      <c r="AO22">
        <f t="shared" si="8"/>
        <v>0</v>
      </c>
      <c r="AP22">
        <f t="shared" si="8"/>
        <v>-6.9801828554878931</v>
      </c>
      <c r="AQ22">
        <f t="shared" si="8"/>
        <v>-38.909879728147097</v>
      </c>
      <c r="AR22">
        <f t="shared" si="8"/>
        <v>-45.890062583634986</v>
      </c>
      <c r="AS22">
        <f t="shared" si="8"/>
        <v>-0.7775114126638597</v>
      </c>
      <c r="AT22">
        <f t="shared" si="8"/>
        <v>2.9762258116485194</v>
      </c>
      <c r="AU22">
        <f t="shared" si="8"/>
        <v>-43.691348184650323</v>
      </c>
      <c r="AW22">
        <v>19</v>
      </c>
      <c r="AX22">
        <f>IF(Z22&gt;0, (R22*SUMPRODUCT(K22:$K$98, X22:$X$98)-K22*$AZ$3)/Z22, 0)</f>
        <v>310.12814351706919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5.7670000000000004E-3</v>
      </c>
      <c r="Q23" s="4">
        <f t="shared" si="22"/>
        <v>50</v>
      </c>
      <c r="R23">
        <f t="shared" si="0"/>
        <v>50000</v>
      </c>
      <c r="S23">
        <f t="shared" si="1"/>
        <v>318.43553443451344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237.63147481409317</v>
      </c>
      <c r="AC23">
        <f t="shared" si="19"/>
        <v>240.14980106801454</v>
      </c>
      <c r="AE23">
        <f t="shared" si="2"/>
        <v>0</v>
      </c>
      <c r="AF23">
        <f t="shared" si="3"/>
        <v>0</v>
      </c>
      <c r="AG23">
        <f t="shared" si="3"/>
        <v>-37.707757944552128</v>
      </c>
      <c r="AH23">
        <f t="shared" si="4"/>
        <v>-220.94426834523142</v>
      </c>
      <c r="AI23">
        <f t="shared" si="5"/>
        <v>-258.65202628978352</v>
      </c>
      <c r="AJ23">
        <f t="shared" si="6"/>
        <v>-2.5183262539213729</v>
      </c>
      <c r="AK23">
        <f t="shared" si="20"/>
        <v>16.634203236986522</v>
      </c>
      <c r="AL23">
        <f t="shared" si="7"/>
        <v>-244.53614930671836</v>
      </c>
      <c r="AN23">
        <f t="shared" si="8"/>
        <v>0</v>
      </c>
      <c r="AO23">
        <f t="shared" si="8"/>
        <v>0</v>
      </c>
      <c r="AP23">
        <f t="shared" si="8"/>
        <v>-6.1340413503619784</v>
      </c>
      <c r="AQ23">
        <f t="shared" si="8"/>
        <v>-35.941709399641688</v>
      </c>
      <c r="AR23">
        <f t="shared" si="8"/>
        <v>-42.075750750003657</v>
      </c>
      <c r="AS23">
        <f t="shared" si="8"/>
        <v>-0.40966417038029379</v>
      </c>
      <c r="AT23">
        <f t="shared" si="8"/>
        <v>2.705938937977669</v>
      </c>
      <c r="AU23">
        <f t="shared" si="8"/>
        <v>-39.779475982406282</v>
      </c>
      <c r="AW23">
        <v>20</v>
      </c>
      <c r="AX23">
        <f>IF(Z23&gt;0, (R23*SUMPRODUCT(K23:$K$98, X23:$X$98)-K23*$AZ$3)/Z23, 0)</f>
        <v>318.43553443451344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6.0780000000000001E-3</v>
      </c>
      <c r="Q24" s="4">
        <f t="shared" si="22"/>
        <v>50</v>
      </c>
      <c r="R24">
        <f t="shared" si="0"/>
        <v>50000</v>
      </c>
      <c r="S24">
        <f t="shared" si="1"/>
        <v>325.05102128307584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240.14980106801454</v>
      </c>
      <c r="AC24">
        <f t="shared" si="19"/>
        <v>241.19756129521971</v>
      </c>
      <c r="AE24">
        <f t="shared" si="2"/>
        <v>0</v>
      </c>
      <c r="AF24">
        <f t="shared" si="3"/>
        <v>0</v>
      </c>
      <c r="AG24">
        <f t="shared" si="3"/>
        <v>-37.101492612319618</v>
      </c>
      <c r="AH24">
        <f t="shared" si="4"/>
        <v>-229.18775278698783</v>
      </c>
      <c r="AI24">
        <f t="shared" ref="AI24:AI79" si="23">SUM(AE24:AH24)</f>
        <v>-266.28924539930745</v>
      </c>
      <c r="AJ24">
        <f t="shared" si="6"/>
        <v>-1.047760227205174</v>
      </c>
      <c r="AK24">
        <f t="shared" si="20"/>
        <v>16.81048607476102</v>
      </c>
      <c r="AL24">
        <f t="shared" si="7"/>
        <v>-250.52651955175159</v>
      </c>
      <c r="AN24">
        <f t="shared" si="8"/>
        <v>0</v>
      </c>
      <c r="AO24">
        <f t="shared" si="8"/>
        <v>0</v>
      </c>
      <c r="AP24">
        <f t="shared" si="8"/>
        <v>-5.388766279938265</v>
      </c>
      <c r="AQ24">
        <f t="shared" si="8"/>
        <v>-33.288127970982231</v>
      </c>
      <c r="AR24">
        <f t="shared" si="8"/>
        <v>-38.676894250920498</v>
      </c>
      <c r="AS24">
        <f t="shared" si="8"/>
        <v>-0.15218080417467864</v>
      </c>
      <c r="AT24">
        <f t="shared" si="8"/>
        <v>2.4416209195574012</v>
      </c>
      <c r="AU24">
        <f t="shared" si="8"/>
        <v>-36.387454135537773</v>
      </c>
      <c r="AW24">
        <v>21</v>
      </c>
      <c r="AX24">
        <f>IF(Z24&gt;0, (R24*SUMPRODUCT(K24:$K$98, X24:$X$98)-K24*$AZ$3)/Z24, 0)</f>
        <v>325.05102128307584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6.4359999999999999E-3</v>
      </c>
      <c r="Q25" s="4">
        <f t="shared" si="22"/>
        <v>50</v>
      </c>
      <c r="R25">
        <f t="shared" si="0"/>
        <v>50000</v>
      </c>
      <c r="S25">
        <f t="shared" si="1"/>
        <v>330.12410375979118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241.19756129521971</v>
      </c>
      <c r="AC25">
        <f t="shared" si="19"/>
        <v>240.93574549106489</v>
      </c>
      <c r="AE25">
        <f t="shared" si="2"/>
        <v>0</v>
      </c>
      <c r="AF25">
        <f t="shared" si="3"/>
        <v>0</v>
      </c>
      <c r="AG25">
        <f t="shared" si="3"/>
        <v>-36.491692479743534</v>
      </c>
      <c r="AH25">
        <f t="shared" si="4"/>
        <v>-238.78520645288907</v>
      </c>
      <c r="AI25">
        <f t="shared" si="23"/>
        <v>-275.27689893263261</v>
      </c>
      <c r="AJ25">
        <f t="shared" si="6"/>
        <v>0.26181580415482131</v>
      </c>
      <c r="AK25">
        <f t="shared" si="20"/>
        <v>16.883829290665382</v>
      </c>
      <c r="AL25">
        <f t="shared" si="7"/>
        <v>-258.13125383781238</v>
      </c>
      <c r="AN25">
        <f t="shared" si="8"/>
        <v>0</v>
      </c>
      <c r="AO25">
        <f t="shared" si="8"/>
        <v>0</v>
      </c>
      <c r="AP25">
        <f t="shared" si="8"/>
        <v>-4.7323183190725002</v>
      </c>
      <c r="AQ25">
        <f t="shared" si="8"/>
        <v>-30.966160515788104</v>
      </c>
      <c r="AR25">
        <f t="shared" si="8"/>
        <v>-35.698478834860602</v>
      </c>
      <c r="AS25">
        <f t="shared" si="8"/>
        <v>3.39528161625368E-2</v>
      </c>
      <c r="AT25">
        <f t="shared" si="8"/>
        <v>2.1895299784371685</v>
      </c>
      <c r="AU25">
        <f t="shared" si="8"/>
        <v>-33.474996040260898</v>
      </c>
      <c r="AW25">
        <v>22</v>
      </c>
      <c r="AX25">
        <f>IF(Z25&gt;0, (R25*SUMPRODUCT(K25:$K$98, X25:$X$98)-K25*$AZ$3)/Z25, 0)</f>
        <v>330.12410375979118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6.8199999999999997E-3</v>
      </c>
      <c r="Q26" s="4">
        <f t="shared" si="22"/>
        <v>50</v>
      </c>
      <c r="R26">
        <f t="shared" si="0"/>
        <v>50000</v>
      </c>
      <c r="S26">
        <f t="shared" si="1"/>
        <v>333.71148942761249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240.93574549106489</v>
      </c>
      <c r="AC26">
        <f t="shared" si="19"/>
        <v>239.45736369565844</v>
      </c>
      <c r="AE26">
        <f t="shared" si="2"/>
        <v>0</v>
      </c>
      <c r="AF26">
        <f t="shared" si="3"/>
        <v>0</v>
      </c>
      <c r="AG26">
        <f t="shared" si="3"/>
        <v>-35.87790221223424</v>
      </c>
      <c r="AH26">
        <f t="shared" si="4"/>
        <v>-248.87334271185088</v>
      </c>
      <c r="AI26">
        <f t="shared" si="23"/>
        <v>-284.75124492408514</v>
      </c>
      <c r="AJ26">
        <f t="shared" si="6"/>
        <v>1.4783817954064489</v>
      </c>
      <c r="AK26">
        <f t="shared" si="20"/>
        <v>16.865502184374545</v>
      </c>
      <c r="AL26">
        <f t="shared" si="7"/>
        <v>-266.40736094430417</v>
      </c>
      <c r="AN26">
        <f t="shared" si="8"/>
        <v>0</v>
      </c>
      <c r="AO26">
        <f t="shared" si="8"/>
        <v>0</v>
      </c>
      <c r="AP26">
        <f t="shared" si="8"/>
        <v>-4.154214932987232</v>
      </c>
      <c r="AQ26">
        <f t="shared" si="8"/>
        <v>-28.816438335780756</v>
      </c>
      <c r="AR26">
        <f t="shared" si="8"/>
        <v>-32.97065326876799</v>
      </c>
      <c r="AS26">
        <f t="shared" si="8"/>
        <v>0.17117822816964223</v>
      </c>
      <c r="AT26">
        <f t="shared" si="8"/>
        <v>1.9528154297373133</v>
      </c>
      <c r="AU26">
        <f t="shared" si="8"/>
        <v>-30.846659610861039</v>
      </c>
      <c r="AW26">
        <v>23</v>
      </c>
      <c r="AX26">
        <f>IF(Z26&gt;0, (R26*SUMPRODUCT(K26:$K$98, X26:$X$98)-K26*$AZ$3)/Z26, 0)</f>
        <v>333.71148942761249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7.2269999999999999E-3</v>
      </c>
      <c r="Q27" s="4">
        <f t="shared" si="22"/>
        <v>50</v>
      </c>
      <c r="R27">
        <f t="shared" si="0"/>
        <v>50000</v>
      </c>
      <c r="S27">
        <f t="shared" si="1"/>
        <v>336.03292342115526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239.45736369565844</v>
      </c>
      <c r="AC27">
        <f t="shared" si="19"/>
        <v>236.96929921736137</v>
      </c>
      <c r="AE27">
        <f t="shared" si="2"/>
        <v>0</v>
      </c>
      <c r="AF27">
        <f t="shared" si="3"/>
        <v>0</v>
      </c>
      <c r="AG27">
        <f t="shared" si="3"/>
        <v>-35.259833590824087</v>
      </c>
      <c r="AH27">
        <f t="shared" si="4"/>
        <v>-259.28959928781688</v>
      </c>
      <c r="AI27">
        <f t="shared" si="23"/>
        <v>-294.54943287864097</v>
      </c>
      <c r="AJ27">
        <f t="shared" si="6"/>
        <v>2.4880644782970762</v>
      </c>
      <c r="AK27">
        <f t="shared" si="20"/>
        <v>16.762015458696094</v>
      </c>
      <c r="AL27">
        <f t="shared" si="7"/>
        <v>-275.29935294164778</v>
      </c>
      <c r="AN27">
        <f t="shared" si="8"/>
        <v>0</v>
      </c>
      <c r="AO27">
        <f t="shared" si="8"/>
        <v>0</v>
      </c>
      <c r="AP27">
        <f t="shared" si="8"/>
        <v>-3.6452234574434472</v>
      </c>
      <c r="AQ27">
        <f t="shared" si="8"/>
        <v>-26.805813679195289</v>
      </c>
      <c r="AR27">
        <f t="shared" si="8"/>
        <v>-30.451037136638739</v>
      </c>
      <c r="AS27">
        <f t="shared" si="8"/>
        <v>0.25722047089526051</v>
      </c>
      <c r="AT27">
        <f t="shared" si="8"/>
        <v>1.7328865658619985</v>
      </c>
      <c r="AU27">
        <f t="shared" si="8"/>
        <v>-28.460930099881477</v>
      </c>
      <c r="AW27">
        <v>24</v>
      </c>
      <c r="AX27">
        <f>IF(Z27&gt;0, (R27*SUMPRODUCT(K27:$K$98, X27:$X$98)-K27*$AZ$3)/Z27, 0)</f>
        <v>336.03292342115526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7.6860000000000001E-3</v>
      </c>
      <c r="Q28" s="4">
        <f t="shared" si="22"/>
        <v>50</v>
      </c>
      <c r="R28">
        <f t="shared" si="0"/>
        <v>50000</v>
      </c>
      <c r="S28">
        <f t="shared" si="1"/>
        <v>337.32160589655007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236.96929921736137</v>
      </c>
      <c r="AC28">
        <f t="shared" si="19"/>
        <v>233.6709621966337</v>
      </c>
      <c r="AE28">
        <f t="shared" si="2"/>
        <v>0</v>
      </c>
      <c r="AF28">
        <f t="shared" si="3"/>
        <v>0</v>
      </c>
      <c r="AG28">
        <f t="shared" si="3"/>
        <v>-34.636228173936772</v>
      </c>
      <c r="AH28">
        <f t="shared" si="4"/>
        <v>-271.00708097907392</v>
      </c>
      <c r="AI28">
        <f t="shared" si="23"/>
        <v>-305.6433091530107</v>
      </c>
      <c r="AJ28">
        <f t="shared" si="6"/>
        <v>3.2983370207276721</v>
      </c>
      <c r="AK28">
        <f t="shared" si="20"/>
        <v>16.587850945215298</v>
      </c>
      <c r="AL28">
        <f t="shared" si="7"/>
        <v>-285.75712118706775</v>
      </c>
      <c r="AN28">
        <f t="shared" si="8"/>
        <v>0</v>
      </c>
      <c r="AO28">
        <f t="shared" si="8"/>
        <v>0</v>
      </c>
      <c r="AP28">
        <f t="shared" si="8"/>
        <v>-3.1971018172991985</v>
      </c>
      <c r="AQ28">
        <f t="shared" si="8"/>
        <v>-25.015345976705653</v>
      </c>
      <c r="AR28">
        <f t="shared" si="8"/>
        <v>-28.212447794004852</v>
      </c>
      <c r="AS28">
        <f t="shared" si="8"/>
        <v>0.30445345347876834</v>
      </c>
      <c r="AT28">
        <f t="shared" si="8"/>
        <v>1.531143868660116</v>
      </c>
      <c r="AU28">
        <f t="shared" si="8"/>
        <v>-26.376850471865971</v>
      </c>
      <c r="AW28">
        <v>25</v>
      </c>
      <c r="AX28">
        <f>IF(Z28&gt;0, (R28*SUMPRODUCT(K28:$K$98, X28:$X$98)-K28*$AZ$3)/Z28, 0)</f>
        <v>337.32160589655007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8.2030000000000002E-3</v>
      </c>
      <c r="Q29" s="4">
        <f t="shared" si="22"/>
        <v>50</v>
      </c>
      <c r="R29">
        <f t="shared" si="0"/>
        <v>50000</v>
      </c>
      <c r="S29">
        <f t="shared" si="1"/>
        <v>337.65535096492624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233.6709621966337</v>
      </c>
      <c r="AC29">
        <f t="shared" si="19"/>
        <v>229.64443466498838</v>
      </c>
      <c r="AE29">
        <f t="shared" si="2"/>
        <v>0</v>
      </c>
      <c r="AF29">
        <f t="shared" si="3"/>
        <v>0</v>
      </c>
      <c r="AG29">
        <f t="shared" si="3"/>
        <v>-34.005744912486605</v>
      </c>
      <c r="AH29">
        <f t="shared" si="4"/>
        <v>-284.12097971080334</v>
      </c>
      <c r="AI29">
        <f t="shared" si="23"/>
        <v>-318.12672462328993</v>
      </c>
      <c r="AJ29">
        <f t="shared" si="6"/>
        <v>4.0265275316453142</v>
      </c>
      <c r="AK29">
        <f t="shared" si="20"/>
        <v>16.356967353764361</v>
      </c>
      <c r="AL29">
        <f t="shared" si="7"/>
        <v>-297.74322973788026</v>
      </c>
      <c r="AN29">
        <f t="shared" si="8"/>
        <v>0</v>
      </c>
      <c r="AO29">
        <f t="shared" si="8"/>
        <v>0</v>
      </c>
      <c r="AP29">
        <f t="shared" si="8"/>
        <v>-2.8025937258204476</v>
      </c>
      <c r="AQ29">
        <f t="shared" si="8"/>
        <v>-23.41591625652261</v>
      </c>
      <c r="AR29">
        <f t="shared" si="8"/>
        <v>-26.218509982343058</v>
      </c>
      <c r="AS29">
        <f t="shared" si="8"/>
        <v>0.33184748124393543</v>
      </c>
      <c r="AT29">
        <f t="shared" si="8"/>
        <v>1.3480643990326806</v>
      </c>
      <c r="AU29">
        <f t="shared" si="8"/>
        <v>-24.538598102066441</v>
      </c>
      <c r="AW29">
        <v>26</v>
      </c>
      <c r="AX29">
        <f>IF(Z29&gt;0, (R29*SUMPRODUCT(K29:$K$98, X29:$X$98)-K29*$AZ$3)/Z29, 0)</f>
        <v>337.65535096492624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8.7950000000000007E-3</v>
      </c>
      <c r="Q30" s="4">
        <f t="shared" si="22"/>
        <v>50</v>
      </c>
      <c r="R30">
        <f t="shared" si="0"/>
        <v>50000</v>
      </c>
      <c r="S30">
        <f t="shared" si="1"/>
        <v>337.11629010256286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229.64443466498838</v>
      </c>
      <c r="AC30">
        <f t="shared" si="19"/>
        <v>224.96853487726949</v>
      </c>
      <c r="AE30">
        <f t="shared" si="2"/>
        <v>0</v>
      </c>
      <c r="AF30">
        <f t="shared" si="3"/>
        <v>0</v>
      </c>
      <c r="AG30">
        <f t="shared" si="3"/>
        <v>-33.366606936856421</v>
      </c>
      <c r="AH30">
        <f t="shared" si="4"/>
        <v>-299.08052650531971</v>
      </c>
      <c r="AI30">
        <f t="shared" si="23"/>
        <v>-332.44713344217615</v>
      </c>
      <c r="AJ30">
        <f t="shared" si="6"/>
        <v>4.6758997877188904</v>
      </c>
      <c r="AK30">
        <f t="shared" si="20"/>
        <v>16.075110426549188</v>
      </c>
      <c r="AL30">
        <f t="shared" si="7"/>
        <v>-311.69612322790806</v>
      </c>
      <c r="AN30">
        <f t="shared" si="8"/>
        <v>0</v>
      </c>
      <c r="AO30">
        <f t="shared" si="8"/>
        <v>0</v>
      </c>
      <c r="AP30">
        <f t="shared" si="8"/>
        <v>-2.4552848006639754</v>
      </c>
      <c r="AQ30">
        <f t="shared" si="8"/>
        <v>-22.00786769517039</v>
      </c>
      <c r="AR30">
        <f t="shared" si="8"/>
        <v>-24.463152495834368</v>
      </c>
      <c r="AS30">
        <f t="shared" si="8"/>
        <v>0.34407651038477849</v>
      </c>
      <c r="AT30">
        <f t="shared" si="8"/>
        <v>1.1828884601300043</v>
      </c>
      <c r="AU30">
        <f t="shared" si="8"/>
        <v>-22.936187525319582</v>
      </c>
      <c r="AW30">
        <v>27</v>
      </c>
      <c r="AX30">
        <f>IF(Z30&gt;0, (R30*SUMPRODUCT(K30:$K$98, X30:$X$98)-K30*$AZ$3)/Z30, 0)</f>
        <v>337.11629010256286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9.4780000000000003E-3</v>
      </c>
      <c r="Q31" s="4">
        <f t="shared" si="22"/>
        <v>50</v>
      </c>
      <c r="R31">
        <f t="shared" si="0"/>
        <v>50000</v>
      </c>
      <c r="S31">
        <f t="shared" si="1"/>
        <v>335.75036195976912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224.96853487726949</v>
      </c>
      <c r="AC31">
        <f t="shared" si="19"/>
        <v>219.69282474353116</v>
      </c>
      <c r="AE31">
        <f t="shared" si="2"/>
        <v>0</v>
      </c>
      <c r="AF31">
        <f t="shared" si="3"/>
        <v>0</v>
      </c>
      <c r="AG31">
        <f t="shared" si="3"/>
        <v>-32.716692166940327</v>
      </c>
      <c r="AH31">
        <f t="shared" si="4"/>
        <v>-316.24870054752517</v>
      </c>
      <c r="AI31">
        <f t="shared" si="23"/>
        <v>-348.96539271446551</v>
      </c>
      <c r="AJ31">
        <f t="shared" si="6"/>
        <v>5.275710133738329</v>
      </c>
      <c r="AK31">
        <f t="shared" si="20"/>
        <v>15.747797441408865</v>
      </c>
      <c r="AL31">
        <f t="shared" si="7"/>
        <v>-327.94188513931834</v>
      </c>
      <c r="AN31">
        <f t="shared" si="8"/>
        <v>0</v>
      </c>
      <c r="AO31">
        <f t="shared" si="8"/>
        <v>0</v>
      </c>
      <c r="AP31">
        <f t="shared" si="8"/>
        <v>-2.1495185386755731</v>
      </c>
      <c r="AQ31">
        <f t="shared" si="8"/>
        <v>-20.77784762561889</v>
      </c>
      <c r="AR31">
        <f t="shared" si="8"/>
        <v>-22.927366164294465</v>
      </c>
      <c r="AS31">
        <f t="shared" si="8"/>
        <v>0.34661929388473589</v>
      </c>
      <c r="AT31">
        <f t="shared" si="8"/>
        <v>1.0346456289313124</v>
      </c>
      <c r="AU31">
        <f t="shared" si="8"/>
        <v>-21.546101241478418</v>
      </c>
      <c r="AW31">
        <v>28</v>
      </c>
      <c r="AX31">
        <f>IF(Z31&gt;0, (R31*SUMPRODUCT(K31:$K$98, X31:$X$98)-K31*$AZ$3)/Z31, 0)</f>
        <v>335.75036195976912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1.0265E-2</v>
      </c>
      <c r="Q32" s="4">
        <f t="shared" si="22"/>
        <v>50</v>
      </c>
      <c r="R32">
        <f t="shared" si="0"/>
        <v>50000</v>
      </c>
      <c r="S32">
        <f t="shared" si="1"/>
        <v>333.58782434358659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219.69282474353116</v>
      </c>
      <c r="AC32">
        <f t="shared" si="19"/>
        <v>213.85440351204798</v>
      </c>
      <c r="AE32">
        <f t="shared" si="2"/>
        <v>0</v>
      </c>
      <c r="AF32">
        <f t="shared" si="3"/>
        <v>0</v>
      </c>
      <c r="AG32">
        <f t="shared" si="3"/>
        <v>-32.053688400177279</v>
      </c>
      <c r="AH32">
        <f t="shared" si="4"/>
        <v>-335.83684509364247</v>
      </c>
      <c r="AI32">
        <f t="shared" si="23"/>
        <v>-367.89053349381976</v>
      </c>
      <c r="AJ32">
        <f t="shared" si="6"/>
        <v>5.8384212314831814</v>
      </c>
      <c r="AK32">
        <f t="shared" si="20"/>
        <v>15.378497732047183</v>
      </c>
      <c r="AL32">
        <f t="shared" si="7"/>
        <v>-346.67361453028934</v>
      </c>
      <c r="AN32">
        <f t="shared" si="8"/>
        <v>0</v>
      </c>
      <c r="AO32">
        <f t="shared" si="8"/>
        <v>0</v>
      </c>
      <c r="AP32">
        <f t="shared" si="8"/>
        <v>-1.8803201299011718</v>
      </c>
      <c r="AQ32">
        <f t="shared" si="8"/>
        <v>-19.700721249557819</v>
      </c>
      <c r="AR32">
        <f t="shared" si="8"/>
        <v>-21.581041379458991</v>
      </c>
      <c r="AS32">
        <f t="shared" si="8"/>
        <v>0.342491036642744</v>
      </c>
      <c r="AT32">
        <f t="shared" si="8"/>
        <v>0.90212703424944718</v>
      </c>
      <c r="AU32">
        <f t="shared" si="8"/>
        <v>-20.336423308566797</v>
      </c>
      <c r="AW32">
        <v>29</v>
      </c>
      <c r="AX32">
        <f>IF(Z32&gt;0, (R32*SUMPRODUCT(K32:$K$98, X32:$X$98)-K32*$AZ$3)/Z32, 0)</f>
        <v>333.58782434358659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1.1204E-2</v>
      </c>
      <c r="Q33" s="4">
        <f t="shared" si="22"/>
        <v>50</v>
      </c>
      <c r="R33">
        <f t="shared" si="0"/>
        <v>50000</v>
      </c>
      <c r="S33">
        <f t="shared" si="1"/>
        <v>330.67557593660808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213.85440351204798</v>
      </c>
      <c r="AC33">
        <f t="shared" si="19"/>
        <v>207.49245582868272</v>
      </c>
      <c r="AE33">
        <f t="shared" si="2"/>
        <v>0</v>
      </c>
      <c r="AF33">
        <f t="shared" si="3"/>
        <v>0</v>
      </c>
      <c r="AG33">
        <f t="shared" si="3"/>
        <v>-31.374021991339923</v>
      </c>
      <c r="AH33">
        <f t="shared" si="4"/>
        <v>-359.12952483558627</v>
      </c>
      <c r="AI33">
        <f t="shared" si="23"/>
        <v>-390.5035468269262</v>
      </c>
      <c r="AJ33">
        <f t="shared" si="6"/>
        <v>6.3619476833652584</v>
      </c>
      <c r="AK33">
        <f t="shared" si="20"/>
        <v>14.96980824584336</v>
      </c>
      <c r="AL33">
        <f t="shared" si="7"/>
        <v>-369.17179089771759</v>
      </c>
      <c r="AN33">
        <f t="shared" si="8"/>
        <v>0</v>
      </c>
      <c r="AO33">
        <f t="shared" si="8"/>
        <v>0</v>
      </c>
      <c r="AP33">
        <f t="shared" si="8"/>
        <v>-1.6432587695238816</v>
      </c>
      <c r="AQ33">
        <f t="shared" si="8"/>
        <v>-18.809916728047078</v>
      </c>
      <c r="AR33">
        <f t="shared" si="8"/>
        <v>-20.45317549757096</v>
      </c>
      <c r="AS33">
        <f t="shared" si="8"/>
        <v>0.33321600669585111</v>
      </c>
      <c r="AT33">
        <f t="shared" si="8"/>
        <v>0.78406487650397771</v>
      </c>
      <c r="AU33">
        <f t="shared" si="8"/>
        <v>-19.335894614371131</v>
      </c>
      <c r="AW33">
        <v>30</v>
      </c>
      <c r="AX33">
        <f>IF(Z33&gt;0, (R33*SUMPRODUCT(K33:$K$98, X33:$X$98)-K33*$AZ$3)/Z33, 0)</f>
        <v>330.67557593660808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1.2285000000000001E-2</v>
      </c>
      <c r="Q34" s="4">
        <f t="shared" si="22"/>
        <v>50</v>
      </c>
      <c r="R34">
        <f t="shared" si="0"/>
        <v>50000</v>
      </c>
      <c r="S34">
        <f t="shared" si="1"/>
        <v>326.96516178210669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207.49245582868272</v>
      </c>
      <c r="AC34">
        <f t="shared" si="19"/>
        <v>200.59215835616484</v>
      </c>
      <c r="AE34">
        <f t="shared" si="2"/>
        <v>0</v>
      </c>
      <c r="AF34">
        <f t="shared" si="3"/>
        <v>0</v>
      </c>
      <c r="AG34">
        <f t="shared" si="3"/>
        <v>-30.674851911262913</v>
      </c>
      <c r="AH34">
        <f t="shared" si="4"/>
        <v>-385.42986016361095</v>
      </c>
      <c r="AI34">
        <f t="shared" si="23"/>
        <v>-416.10471207487387</v>
      </c>
      <c r="AJ34">
        <f t="shared" si="6"/>
        <v>6.9002974725178774</v>
      </c>
      <c r="AK34">
        <f t="shared" si="20"/>
        <v>14.524471908007792</v>
      </c>
      <c r="AL34">
        <f t="shared" si="7"/>
        <v>-394.6799426943482</v>
      </c>
      <c r="AN34">
        <f t="shared" si="8"/>
        <v>0</v>
      </c>
      <c r="AO34">
        <f t="shared" si="8"/>
        <v>0</v>
      </c>
      <c r="AP34">
        <f t="shared" si="8"/>
        <v>-1.4344988820045017</v>
      </c>
      <c r="AQ34">
        <f t="shared" si="8"/>
        <v>-18.024494628215077</v>
      </c>
      <c r="AR34">
        <f t="shared" si="8"/>
        <v>-19.458993510219578</v>
      </c>
      <c r="AS34">
        <f t="shared" si="8"/>
        <v>0.32269003411850061</v>
      </c>
      <c r="AT34">
        <f t="shared" si="8"/>
        <v>0.67923192503148933</v>
      </c>
      <c r="AU34">
        <f t="shared" ref="AU34:AU79" si="24">AL34*$K34</f>
        <v>-18.457071551069589</v>
      </c>
      <c r="AW34">
        <v>31</v>
      </c>
      <c r="AX34">
        <f>IF(Z34&gt;0, (R34*SUMPRODUCT(K34:$K$98, X34:$X$98)-K34*$AZ$3)/Z34, 0)</f>
        <v>326.96516178210669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1.3528E-2</v>
      </c>
      <c r="Q35" s="4">
        <f t="shared" si="22"/>
        <v>50</v>
      </c>
      <c r="R35">
        <f t="shared" si="0"/>
        <v>50000</v>
      </c>
      <c r="S35">
        <f t="shared" si="1"/>
        <v>322.50590602308506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200.59215835616484</v>
      </c>
      <c r="AC35">
        <f t="shared" si="19"/>
        <v>193.20125234895789</v>
      </c>
      <c r="AE35">
        <f t="shared" si="2"/>
        <v>0</v>
      </c>
      <c r="AF35">
        <f t="shared" ref="AF35:AG66" si="25">-$Z35*P35</f>
        <v>0</v>
      </c>
      <c r="AG35">
        <f t="shared" si="25"/>
        <v>-29.953133995494717</v>
      </c>
      <c r="AH35">
        <f t="shared" si="4"/>
        <v>-414.96939665556465</v>
      </c>
      <c r="AI35">
        <f t="shared" si="23"/>
        <v>-444.92253065105939</v>
      </c>
      <c r="AJ35">
        <f t="shared" si="6"/>
        <v>7.3909060072069508</v>
      </c>
      <c r="AK35">
        <f t="shared" si="20"/>
        <v>14.041451084931541</v>
      </c>
      <c r="AL35">
        <f t="shared" si="7"/>
        <v>-423.49017355892084</v>
      </c>
      <c r="AN35">
        <f t="shared" ref="AN35:AT66" si="26">AE35*$K35</f>
        <v>0</v>
      </c>
      <c r="AO35">
        <f t="shared" si="26"/>
        <v>0</v>
      </c>
      <c r="AP35">
        <f t="shared" si="26"/>
        <v>-1.2506678502756248</v>
      </c>
      <c r="AQ35">
        <f t="shared" si="26"/>
        <v>-17.32669721049723</v>
      </c>
      <c r="AR35">
        <f t="shared" si="26"/>
        <v>-18.577365060772856</v>
      </c>
      <c r="AS35">
        <f t="shared" si="26"/>
        <v>0.30860104752354306</v>
      </c>
      <c r="AT35">
        <f t="shared" si="26"/>
        <v>0.58628894878856641</v>
      </c>
      <c r="AU35">
        <f t="shared" si="24"/>
        <v>-17.682475064460743</v>
      </c>
      <c r="AW35">
        <v>32</v>
      </c>
      <c r="AX35">
        <f>IF(Z35&gt;0, (R35*SUMPRODUCT(K35:$K$98, X35:$X$98)-K35*$AZ$3)/Z35, 0)</f>
        <v>322.50590602308506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1.4963000000000001E-2</v>
      </c>
      <c r="Q36" s="4">
        <f t="shared" si="22"/>
        <v>50</v>
      </c>
      <c r="R36">
        <f t="shared" si="0"/>
        <v>50000</v>
      </c>
      <c r="S36">
        <f t="shared" si="1"/>
        <v>317.35354146021399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193.20125234895789</v>
      </c>
      <c r="AC36">
        <f t="shared" si="19"/>
        <v>185.36883069293225</v>
      </c>
      <c r="AE36">
        <f t="shared" si="2"/>
        <v>0</v>
      </c>
      <c r="AF36">
        <f t="shared" si="25"/>
        <v>0</v>
      </c>
      <c r="AG36">
        <f t="shared" si="25"/>
        <v>-29.205413911565188</v>
      </c>
      <c r="AH36">
        <f t="shared" si="4"/>
        <v>-448.18874397458745</v>
      </c>
      <c r="AI36">
        <f t="shared" si="23"/>
        <v>-477.39415788615264</v>
      </c>
      <c r="AJ36">
        <f t="shared" si="6"/>
        <v>7.8324216560256446</v>
      </c>
      <c r="AK36">
        <f t="shared" si="20"/>
        <v>13.524087664427054</v>
      </c>
      <c r="AL36">
        <f t="shared" si="7"/>
        <v>-456.03764856569995</v>
      </c>
      <c r="AN36">
        <f t="shared" si="26"/>
        <v>0</v>
      </c>
      <c r="AO36">
        <f t="shared" si="26"/>
        <v>0</v>
      </c>
      <c r="AP36">
        <f t="shared" si="26"/>
        <v>-1.0887923470796379</v>
      </c>
      <c r="AQ36">
        <f t="shared" si="26"/>
        <v>-16.708699146137654</v>
      </c>
      <c r="AR36">
        <f t="shared" si="26"/>
        <v>-17.79749149321729</v>
      </c>
      <c r="AS36">
        <f t="shared" si="26"/>
        <v>0.29199657241647758</v>
      </c>
      <c r="AT36">
        <f t="shared" si="26"/>
        <v>0.50418471023385558</v>
      </c>
      <c r="AU36">
        <f t="shared" si="24"/>
        <v>-17.00131021056696</v>
      </c>
      <c r="AW36">
        <v>33</v>
      </c>
      <c r="AX36">
        <f>IF(Z36&gt;0, (R36*SUMPRODUCT(K36:$K$98, X36:$X$98)-K36*$AZ$3)/Z36, 0)</f>
        <v>317.35354146021399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1.6567999999999999E-2</v>
      </c>
      <c r="Q37" s="4">
        <f t="shared" si="22"/>
        <v>50</v>
      </c>
      <c r="R37">
        <f t="shared" si="0"/>
        <v>50000</v>
      </c>
      <c r="S37">
        <f t="shared" si="1"/>
        <v>311.53776891224641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185.36883069293225</v>
      </c>
      <c r="AC37">
        <f t="shared" si="19"/>
        <v>177.13716329185851</v>
      </c>
      <c r="AE37">
        <f t="shared" si="2"/>
        <v>0</v>
      </c>
      <c r="AF37">
        <f t="shared" si="25"/>
        <v>0</v>
      </c>
      <c r="AG37">
        <f t="shared" si="25"/>
        <v>-28.429484474762724</v>
      </c>
      <c r="AH37">
        <f t="shared" si="4"/>
        <v>-483.87529768681202</v>
      </c>
      <c r="AI37">
        <f t="shared" si="23"/>
        <v>-512.30478216157474</v>
      </c>
      <c r="AJ37">
        <f t="shared" si="6"/>
        <v>8.2316674010737358</v>
      </c>
      <c r="AK37">
        <f t="shared" si="20"/>
        <v>12.975818148505258</v>
      </c>
      <c r="AL37">
        <f t="shared" si="7"/>
        <v>-491.09729661199572</v>
      </c>
      <c r="AN37">
        <f t="shared" si="26"/>
        <v>0</v>
      </c>
      <c r="AO37">
        <f t="shared" si="26"/>
        <v>0</v>
      </c>
      <c r="AP37">
        <f t="shared" si="26"/>
        <v>-0.94630831428788043</v>
      </c>
      <c r="AQ37">
        <f t="shared" si="26"/>
        <v>-16.106349648585216</v>
      </c>
      <c r="AR37">
        <f t="shared" si="26"/>
        <v>-17.052657962873095</v>
      </c>
      <c r="AS37">
        <f t="shared" si="26"/>
        <v>0.27400058235328234</v>
      </c>
      <c r="AT37">
        <f t="shared" si="26"/>
        <v>0.43191513407562698</v>
      </c>
      <c r="AU37">
        <f t="shared" si="24"/>
        <v>-16.346742246444187</v>
      </c>
      <c r="AW37">
        <v>34</v>
      </c>
      <c r="AX37">
        <f>IF(Z37&gt;0, (R37*SUMPRODUCT(K37:$K$98, X37:$X$98)-K37*$AZ$3)/Z37, 0)</f>
        <v>311.53776891224641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1.8353999999999999E-2</v>
      </c>
      <c r="Q38" s="4">
        <f t="shared" si="22"/>
        <v>50</v>
      </c>
      <c r="R38">
        <f t="shared" si="0"/>
        <v>50000</v>
      </c>
      <c r="S38">
        <f t="shared" si="1"/>
        <v>305.17536452080026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177.13716329185851</v>
      </c>
      <c r="AC38">
        <f t="shared" si="19"/>
        <v>168.59959198708032</v>
      </c>
      <c r="AE38">
        <f t="shared" si="2"/>
        <v>0</v>
      </c>
      <c r="AF38">
        <f t="shared" si="25"/>
        <v>0</v>
      </c>
      <c r="AG38">
        <f t="shared" si="25"/>
        <v>-27.623394871965303</v>
      </c>
      <c r="AH38">
        <f t="shared" si="4"/>
        <v>-521.79475804979495</v>
      </c>
      <c r="AI38">
        <f t="shared" si="23"/>
        <v>-549.41815292176022</v>
      </c>
      <c r="AJ38">
        <f t="shared" si="6"/>
        <v>8.5375713047781971</v>
      </c>
      <c r="AK38">
        <f t="shared" si="20"/>
        <v>12.399601430430097</v>
      </c>
      <c r="AL38">
        <f t="shared" si="7"/>
        <v>-528.48098018655185</v>
      </c>
      <c r="AN38">
        <f t="shared" si="26"/>
        <v>0</v>
      </c>
      <c r="AO38">
        <f t="shared" si="26"/>
        <v>0</v>
      </c>
      <c r="AP38">
        <f t="shared" si="26"/>
        <v>-0.82096132887907314</v>
      </c>
      <c r="AQ38">
        <f t="shared" si="26"/>
        <v>-15.507627500392639</v>
      </c>
      <c r="AR38">
        <f t="shared" si="26"/>
        <v>-16.328588829271709</v>
      </c>
      <c r="AS38">
        <f t="shared" si="26"/>
        <v>0.25373477504330683</v>
      </c>
      <c r="AT38">
        <f t="shared" si="26"/>
        <v>0.36851347617044394</v>
      </c>
      <c r="AU38">
        <f t="shared" si="24"/>
        <v>-15.706340578057958</v>
      </c>
      <c r="AW38">
        <v>35</v>
      </c>
      <c r="AX38">
        <f>IF(Z38&gt;0, (R38*SUMPRODUCT(K38:$K$98, X38:$X$98)-K38*$AZ$3)/Z38, 0)</f>
        <v>305.17536452080026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2.0303000000000002E-2</v>
      </c>
      <c r="Q39" s="4">
        <f t="shared" si="22"/>
        <v>50</v>
      </c>
      <c r="R39">
        <f t="shared" si="0"/>
        <v>50000</v>
      </c>
      <c r="S39">
        <f t="shared" si="1"/>
        <v>298.37951531298779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168.59959198708032</v>
      </c>
      <c r="AC39">
        <f t="shared" si="19"/>
        <v>159.84980229365826</v>
      </c>
      <c r="AE39">
        <f t="shared" si="2"/>
        <v>0</v>
      </c>
      <c r="AF39">
        <f t="shared" si="25"/>
        <v>0</v>
      </c>
      <c r="AG39">
        <f t="shared" si="25"/>
        <v>-26.786323137160139</v>
      </c>
      <c r="AH39">
        <f t="shared" si="4"/>
        <v>-560.83778608551154</v>
      </c>
      <c r="AI39">
        <f t="shared" si="23"/>
        <v>-587.62410922267168</v>
      </c>
      <c r="AJ39">
        <f t="shared" si="6"/>
        <v>8.7497896934220591</v>
      </c>
      <c r="AK39">
        <f t="shared" si="20"/>
        <v>11.801971439095624</v>
      </c>
      <c r="AL39">
        <f t="shared" si="7"/>
        <v>-567.07234809015404</v>
      </c>
      <c r="AN39">
        <f t="shared" si="26"/>
        <v>0</v>
      </c>
      <c r="AO39">
        <f t="shared" si="26"/>
        <v>0</v>
      </c>
      <c r="AP39">
        <f t="shared" si="26"/>
        <v>-0.71078905154468797</v>
      </c>
      <c r="AQ39">
        <f t="shared" si="26"/>
        <v>-14.882123089492696</v>
      </c>
      <c r="AR39">
        <f t="shared" si="26"/>
        <v>-15.592912141037385</v>
      </c>
      <c r="AS39">
        <f t="shared" si="26"/>
        <v>0.23218023188763454</v>
      </c>
      <c r="AT39">
        <f t="shared" si="26"/>
        <v>0.31317146599768969</v>
      </c>
      <c r="AU39">
        <f t="shared" si="24"/>
        <v>-15.047560443152062</v>
      </c>
      <c r="AW39">
        <v>36</v>
      </c>
      <c r="AX39">
        <f>IF(Z39&gt;0, (R39*SUMPRODUCT(K39:$K$98, X39:$X$98)-K39*$AZ$3)/Z39, 0)</f>
        <v>298.37951531298779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2.2446000000000001E-2</v>
      </c>
      <c r="Q40" s="4">
        <f t="shared" si="22"/>
        <v>50</v>
      </c>
      <c r="R40">
        <f t="shared" si="0"/>
        <v>50000</v>
      </c>
      <c r="S40">
        <f t="shared" si="1"/>
        <v>291.31499704649337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159.84980229365826</v>
      </c>
      <c r="AC40">
        <f t="shared" si="19"/>
        <v>151.00146296038935</v>
      </c>
      <c r="AE40">
        <f t="shared" si="2"/>
        <v>0</v>
      </c>
      <c r="AF40">
        <f t="shared" si="25"/>
        <v>0</v>
      </c>
      <c r="AG40">
        <f t="shared" si="25"/>
        <v>-25.91721409665184</v>
      </c>
      <c r="AH40">
        <f t="shared" si="4"/>
        <v>-601.24580913669649</v>
      </c>
      <c r="AI40">
        <f t="shared" si="23"/>
        <v>-627.16302323334833</v>
      </c>
      <c r="AJ40">
        <f t="shared" si="6"/>
        <v>8.8483393332689104</v>
      </c>
      <c r="AK40">
        <f t="shared" si="20"/>
        <v>11.189486160556079</v>
      </c>
      <c r="AL40">
        <f t="shared" si="7"/>
        <v>-607.1251977395234</v>
      </c>
      <c r="AN40">
        <f t="shared" si="26"/>
        <v>0</v>
      </c>
      <c r="AO40">
        <f t="shared" si="26"/>
        <v>0</v>
      </c>
      <c r="AP40">
        <f t="shared" si="26"/>
        <v>-0.61404177676631155</v>
      </c>
      <c r="AQ40">
        <f t="shared" si="26"/>
        <v>-14.244974152653629</v>
      </c>
      <c r="AR40">
        <f t="shared" si="26"/>
        <v>-14.85901592941994</v>
      </c>
      <c r="AS40">
        <f t="shared" si="26"/>
        <v>0.20963865889943725</v>
      </c>
      <c r="AT40">
        <f t="shared" si="26"/>
        <v>0.26510611586210286</v>
      </c>
      <c r="AU40">
        <f t="shared" si="24"/>
        <v>-14.384271154658402</v>
      </c>
      <c r="AW40">
        <v>37</v>
      </c>
      <c r="AX40">
        <f>IF(Z40&gt;0, (R40*SUMPRODUCT(K40:$K$98, X40:$X$98)-K40*$AZ$3)/Z40, 0)</f>
        <v>291.31499704649337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2.4856E-2</v>
      </c>
      <c r="Q41" s="4">
        <f t="shared" si="22"/>
        <v>50</v>
      </c>
      <c r="R41">
        <f t="shared" si="0"/>
        <v>50000</v>
      </c>
      <c r="S41">
        <f t="shared" si="1"/>
        <v>284.13025510881442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151.00146296038935</v>
      </c>
      <c r="AC41">
        <f t="shared" si="19"/>
        <v>142.14379573293559</v>
      </c>
      <c r="AE41">
        <f t="shared" si="2"/>
        <v>0</v>
      </c>
      <c r="AF41">
        <f t="shared" si="25"/>
        <v>0</v>
      </c>
      <c r="AG41">
        <f t="shared" si="25"/>
        <v>-25.013843682098948</v>
      </c>
      <c r="AH41">
        <f t="shared" si="4"/>
        <v>-644.19827358637815</v>
      </c>
      <c r="AI41">
        <f t="shared" si="23"/>
        <v>-669.21211726847707</v>
      </c>
      <c r="AJ41">
        <f t="shared" si="6"/>
        <v>8.85766722745376</v>
      </c>
      <c r="AK41">
        <f t="shared" si="20"/>
        <v>10.570102407227255</v>
      </c>
      <c r="AL41">
        <f t="shared" si="7"/>
        <v>-649.78434763379596</v>
      </c>
      <c r="AN41">
        <f t="shared" si="26"/>
        <v>0</v>
      </c>
      <c r="AO41">
        <f t="shared" si="26"/>
        <v>0</v>
      </c>
      <c r="AP41">
        <f t="shared" si="26"/>
        <v>-0.52914172910298662</v>
      </c>
      <c r="AQ41">
        <f t="shared" si="26"/>
        <v>-13.627341431520927</v>
      </c>
      <c r="AR41">
        <f t="shared" si="26"/>
        <v>-14.156483160623914</v>
      </c>
      <c r="AS41">
        <f t="shared" si="26"/>
        <v>0.18737469587322736</v>
      </c>
      <c r="AT41">
        <f t="shared" si="26"/>
        <v>0.22359947298137697</v>
      </c>
      <c r="AU41">
        <f t="shared" si="24"/>
        <v>-13.745508991769308</v>
      </c>
      <c r="AW41">
        <v>38</v>
      </c>
      <c r="AX41">
        <f>IF(Z41&gt;0, (R41*SUMPRODUCT(K41:$K$98, X41:$X$98)-K41*$AZ$3)/Z41, 0)</f>
        <v>284.13025510881442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2.7564999999999999E-2</v>
      </c>
      <c r="Q42" s="4">
        <f t="shared" si="22"/>
        <v>50</v>
      </c>
      <c r="R42">
        <f t="shared" si="0"/>
        <v>50000</v>
      </c>
      <c r="S42">
        <f t="shared" si="1"/>
        <v>276.90755514009618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142.14379573293559</v>
      </c>
      <c r="AC42">
        <f t="shared" si="19"/>
        <v>133.32654977034304</v>
      </c>
      <c r="AE42">
        <f t="shared" si="2"/>
        <v>0</v>
      </c>
      <c r="AF42">
        <f t="shared" si="25"/>
        <v>0</v>
      </c>
      <c r="AG42">
        <f t="shared" si="25"/>
        <v>-24.0741986441809</v>
      </c>
      <c r="AH42">
        <f t="shared" si="4"/>
        <v>-689.50660109705746</v>
      </c>
      <c r="AI42">
        <f t="shared" si="23"/>
        <v>-713.58079974123837</v>
      </c>
      <c r="AJ42">
        <f t="shared" si="6"/>
        <v>8.8172459625925512</v>
      </c>
      <c r="AK42">
        <f t="shared" si="20"/>
        <v>9.9500657013054923</v>
      </c>
      <c r="AL42">
        <f t="shared" si="7"/>
        <v>-694.81348807734037</v>
      </c>
      <c r="AN42">
        <f t="shared" si="26"/>
        <v>0</v>
      </c>
      <c r="AO42">
        <f t="shared" si="26"/>
        <v>0</v>
      </c>
      <c r="AP42">
        <f t="shared" si="26"/>
        <v>-0.4547004643296722</v>
      </c>
      <c r="AQ42">
        <f t="shared" si="26"/>
        <v>-13.023028359574843</v>
      </c>
      <c r="AR42">
        <f t="shared" si="26"/>
        <v>-13.477728823904515</v>
      </c>
      <c r="AS42">
        <f t="shared" si="26"/>
        <v>0.16653538057719927</v>
      </c>
      <c r="AT42">
        <f t="shared" si="26"/>
        <v>0.18793146809843844</v>
      </c>
      <c r="AU42">
        <f t="shared" si="24"/>
        <v>-13.123261975228878</v>
      </c>
      <c r="AW42">
        <v>39</v>
      </c>
      <c r="AX42">
        <f>IF(Z42&gt;0, (R42*SUMPRODUCT(K42:$K$98, X42:$X$98)-K42*$AZ$3)/Z42, 0)</f>
        <v>276.90755514009618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3.0620999999999999E-2</v>
      </c>
      <c r="Q43" s="4">
        <f t="shared" si="22"/>
        <v>50</v>
      </c>
      <c r="R43">
        <f t="shared" si="0"/>
        <v>50000</v>
      </c>
      <c r="S43">
        <f t="shared" si="1"/>
        <v>269.73661160497886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133.32654977034304</v>
      </c>
      <c r="AC43">
        <f t="shared" si="19"/>
        <v>124.59824950802565</v>
      </c>
      <c r="AE43">
        <f t="shared" si="2"/>
        <v>0</v>
      </c>
      <c r="AF43">
        <f t="shared" si="25"/>
        <v>0</v>
      </c>
      <c r="AG43">
        <f t="shared" si="25"/>
        <v>-23.09628062105563</v>
      </c>
      <c r="AH43">
        <f t="shared" si="4"/>
        <v>-737.17603668346328</v>
      </c>
      <c r="AI43">
        <f t="shared" si="23"/>
        <v>-760.27231730451888</v>
      </c>
      <c r="AJ43">
        <f t="shared" si="6"/>
        <v>8.72830026231739</v>
      </c>
      <c r="AK43">
        <f t="shared" si="20"/>
        <v>9.3328584839240136</v>
      </c>
      <c r="AL43">
        <f t="shared" si="7"/>
        <v>-742.21115855827748</v>
      </c>
      <c r="AN43">
        <f t="shared" si="26"/>
        <v>0</v>
      </c>
      <c r="AO43">
        <f t="shared" si="26"/>
        <v>0</v>
      </c>
      <c r="AP43">
        <f t="shared" si="26"/>
        <v>-0.38949113997155055</v>
      </c>
      <c r="AQ43">
        <f t="shared" si="26"/>
        <v>-12.431591891284723</v>
      </c>
      <c r="AR43">
        <f t="shared" si="26"/>
        <v>-12.821083031256274</v>
      </c>
      <c r="AS43">
        <f t="shared" si="26"/>
        <v>0.1471923412674834</v>
      </c>
      <c r="AT43">
        <f t="shared" si="26"/>
        <v>0.15738749237324506</v>
      </c>
      <c r="AU43">
        <f t="shared" si="24"/>
        <v>-12.516503197615545</v>
      </c>
      <c r="AW43">
        <v>40</v>
      </c>
      <c r="AX43">
        <f>IF(Z43&gt;0, (R43*SUMPRODUCT(K43:$K$98, X43:$X$98)-K43*$AZ$3)/Z43, 0)</f>
        <v>269.73661160497886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3.3921E-2</v>
      </c>
      <c r="Q44" s="4">
        <f t="shared" si="22"/>
        <v>50</v>
      </c>
      <c r="R44">
        <f t="shared" si="0"/>
        <v>50000</v>
      </c>
      <c r="S44">
        <f t="shared" si="1"/>
        <v>262.66172692612463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124.59824950802565</v>
      </c>
      <c r="AC44">
        <f t="shared" si="19"/>
        <v>116.00123627500645</v>
      </c>
      <c r="AE44">
        <f t="shared" si="2"/>
        <v>0</v>
      </c>
      <c r="AF44">
        <f t="shared" si="25"/>
        <v>0</v>
      </c>
      <c r="AG44">
        <f t="shared" si="25"/>
        <v>-22.081868879898245</v>
      </c>
      <c r="AH44">
        <f t="shared" si="4"/>
        <v>-783.44893494682788</v>
      </c>
      <c r="AI44">
        <f t="shared" si="23"/>
        <v>-805.53080382672613</v>
      </c>
      <c r="AJ44">
        <f t="shared" si="6"/>
        <v>8.5970132330191973</v>
      </c>
      <c r="AK44">
        <f t="shared" si="20"/>
        <v>8.7218774655617963</v>
      </c>
      <c r="AL44">
        <f t="shared" si="7"/>
        <v>-788.21191312814517</v>
      </c>
      <c r="AN44">
        <f t="shared" si="26"/>
        <v>0</v>
      </c>
      <c r="AO44">
        <f t="shared" si="26"/>
        <v>0</v>
      </c>
      <c r="AP44">
        <f t="shared" si="26"/>
        <v>-0.33248598179719641</v>
      </c>
      <c r="AQ44">
        <f t="shared" si="26"/>
        <v>-11.79636514194193</v>
      </c>
      <c r="AR44">
        <f t="shared" si="26"/>
        <v>-12.128851123739127</v>
      </c>
      <c r="AS44">
        <f t="shared" si="26"/>
        <v>0.1294449487428099</v>
      </c>
      <c r="AT44">
        <f t="shared" si="26"/>
        <v>0.13132502543260824</v>
      </c>
      <c r="AU44">
        <f t="shared" si="24"/>
        <v>-11.868081149563709</v>
      </c>
      <c r="AW44">
        <v>41</v>
      </c>
      <c r="AX44">
        <f>IF(Z44&gt;0, (R44*SUMPRODUCT(K44:$K$98, X44:$X$98)-K44*$AZ$3)/Z44, 0)</f>
        <v>262.66172692612463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3.7368999999999999E-2</v>
      </c>
      <c r="Q45" s="4">
        <f t="shared" si="22"/>
        <v>50</v>
      </c>
      <c r="R45">
        <f t="shared" si="0"/>
        <v>50000</v>
      </c>
      <c r="S45">
        <f t="shared" si="1"/>
        <v>255.82157425262415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116.00123627500645</v>
      </c>
      <c r="AC45">
        <f t="shared" si="19"/>
        <v>107.62860207794452</v>
      </c>
      <c r="AE45">
        <f t="shared" si="2"/>
        <v>0</v>
      </c>
      <c r="AF45">
        <f t="shared" si="25"/>
        <v>0</v>
      </c>
      <c r="AG45">
        <f t="shared" si="25"/>
        <v>-21.035872832926344</v>
      </c>
      <c r="AH45">
        <f t="shared" si="4"/>
        <v>-825.17735817291759</v>
      </c>
      <c r="AI45">
        <f t="shared" si="23"/>
        <v>-846.21323100584391</v>
      </c>
      <c r="AJ45">
        <f t="shared" si="6"/>
        <v>8.3726341970619274</v>
      </c>
      <c r="AK45">
        <f t="shared" si="20"/>
        <v>8.1200865392504529</v>
      </c>
      <c r="AL45">
        <f t="shared" si="7"/>
        <v>-829.72051026953159</v>
      </c>
      <c r="AN45">
        <f t="shared" si="26"/>
        <v>0</v>
      </c>
      <c r="AO45">
        <f t="shared" si="26"/>
        <v>0</v>
      </c>
      <c r="AP45">
        <f t="shared" si="26"/>
        <v>-0.28280040475486157</v>
      </c>
      <c r="AQ45">
        <f t="shared" si="26"/>
        <v>-11.093454155160208</v>
      </c>
      <c r="AR45">
        <f t="shared" si="26"/>
        <v>-11.376254559915068</v>
      </c>
      <c r="AS45">
        <f t="shared" si="26"/>
        <v>0.11255935794056239</v>
      </c>
      <c r="AT45">
        <f t="shared" si="26"/>
        <v>0.10916417769697458</v>
      </c>
      <c r="AU45">
        <f t="shared" si="24"/>
        <v>-11.154531024277533</v>
      </c>
      <c r="AW45">
        <v>42</v>
      </c>
      <c r="AX45">
        <f>IF(Z45&gt;0, (R45*SUMPRODUCT(K45:$K$98, X45:$X$98)-K45*$AZ$3)/Z45, 0)</f>
        <v>255.82157425262415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5.0548205999999998E-2</v>
      </c>
      <c r="Q46" s="4">
        <f t="shared" si="22"/>
        <v>50</v>
      </c>
      <c r="R46">
        <f t="shared" si="0"/>
        <v>50000</v>
      </c>
      <c r="S46">
        <f t="shared" si="1"/>
        <v>251.9762694729769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107.62860207794452</v>
      </c>
      <c r="AC46">
        <f t="shared" si="19"/>
        <v>99.592050552141473</v>
      </c>
      <c r="AE46">
        <f t="shared" si="2"/>
        <v>0</v>
      </c>
      <c r="AF46">
        <f t="shared" si="25"/>
        <v>0</v>
      </c>
      <c r="AG46">
        <f t="shared" si="25"/>
        <v>-19.762188471248518</v>
      </c>
      <c r="AH46">
        <f t="shared" si="4"/>
        <v>-1063.3256333485645</v>
      </c>
      <c r="AI46">
        <f t="shared" si="23"/>
        <v>-1083.0878218198129</v>
      </c>
      <c r="AJ46">
        <f t="shared" si="6"/>
        <v>8.0365515258030484</v>
      </c>
      <c r="AK46">
        <f t="shared" si="20"/>
        <v>7.5340021454561175</v>
      </c>
      <c r="AL46">
        <f t="shared" si="7"/>
        <v>-1067.5172681485537</v>
      </c>
      <c r="AN46">
        <f t="shared" si="26"/>
        <v>0</v>
      </c>
      <c r="AO46">
        <f t="shared" si="26"/>
        <v>0</v>
      </c>
      <c r="AP46">
        <f t="shared" si="26"/>
        <v>-0.23721191749185791</v>
      </c>
      <c r="AQ46">
        <f t="shared" si="26"/>
        <v>-12.763440282528681</v>
      </c>
      <c r="AR46">
        <f t="shared" si="26"/>
        <v>-13.000652200020538</v>
      </c>
      <c r="AS46">
        <f t="shared" si="26"/>
        <v>9.6465318111472229E-2</v>
      </c>
      <c r="AT46">
        <f t="shared" si="26"/>
        <v>9.0433055929584991E-2</v>
      </c>
      <c r="AU46">
        <f t="shared" si="24"/>
        <v>-12.813753825979481</v>
      </c>
      <c r="AW46">
        <v>43</v>
      </c>
      <c r="AX46">
        <f>IF(Z46&gt;0, (R46*SUMPRODUCT(K46:$K$98, X46:$X$98)-K46*$AZ$3)/Z46, 0)</f>
        <v>251.9762694729769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6.4784177999999998E-2</v>
      </c>
      <c r="Q47" s="4">
        <f t="shared" si="22"/>
        <v>50</v>
      </c>
      <c r="R47">
        <f t="shared" si="0"/>
        <v>50000</v>
      </c>
      <c r="S47">
        <f t="shared" si="1"/>
        <v>244.90420548615796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99.592050552141473</v>
      </c>
      <c r="AC47">
        <f t="shared" si="19"/>
        <v>89.55798761725309</v>
      </c>
      <c r="AE47">
        <f t="shared" si="2"/>
        <v>0</v>
      </c>
      <c r="AF47">
        <f t="shared" si="25"/>
        <v>0</v>
      </c>
      <c r="AG47">
        <f t="shared" si="25"/>
        <v>-18.284289450945121</v>
      </c>
      <c r="AH47">
        <f t="shared" si="4"/>
        <v>-1280.2771355909119</v>
      </c>
      <c r="AI47">
        <f t="shared" si="23"/>
        <v>-1298.5614250418571</v>
      </c>
      <c r="AJ47">
        <f t="shared" si="6"/>
        <v>10.034062934888382</v>
      </c>
      <c r="AK47">
        <f t="shared" si="20"/>
        <v>6.9714435386499041</v>
      </c>
      <c r="AL47">
        <f t="shared" si="7"/>
        <v>-1281.5559185683187</v>
      </c>
      <c r="AN47">
        <f t="shared" si="26"/>
        <v>0</v>
      </c>
      <c r="AO47">
        <f t="shared" si="26"/>
        <v>0</v>
      </c>
      <c r="AP47">
        <f t="shared" si="26"/>
        <v>-0.19595733859859418</v>
      </c>
      <c r="AQ47">
        <f t="shared" si="26"/>
        <v>-13.721052755815926</v>
      </c>
      <c r="AR47">
        <f t="shared" si="26"/>
        <v>-13.91701009441452</v>
      </c>
      <c r="AS47">
        <f t="shared" si="26"/>
        <v>0.10753758155747695</v>
      </c>
      <c r="AT47">
        <f t="shared" si="26"/>
        <v>7.4714717555162444E-2</v>
      </c>
      <c r="AU47">
        <f t="shared" si="24"/>
        <v>-13.73475779530188</v>
      </c>
      <c r="AW47">
        <v>44</v>
      </c>
      <c r="AX47">
        <f>IF(Z47&gt;0, (R47*SUMPRODUCT(K47:$K$98, X47:$X$98)-K47*$AZ$3)/Z47, 0)</f>
        <v>244.90420548615796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8.0470763000000001E-2</v>
      </c>
      <c r="Q48" s="4">
        <f t="shared" si="22"/>
        <v>50</v>
      </c>
      <c r="R48">
        <f t="shared" si="0"/>
        <v>50000</v>
      </c>
      <c r="S48">
        <f t="shared" si="1"/>
        <v>235.33802723072603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89.55798761725309</v>
      </c>
      <c r="AC48">
        <f t="shared" si="19"/>
        <v>78.273878921830232</v>
      </c>
      <c r="AE48">
        <f t="shared" si="2"/>
        <v>0</v>
      </c>
      <c r="AF48">
        <f t="shared" si="25"/>
        <v>0</v>
      </c>
      <c r="AG48">
        <f t="shared" si="25"/>
        <v>-16.630095833405264</v>
      </c>
      <c r="AH48">
        <f t="shared" si="4"/>
        <v>-1471.3507230304049</v>
      </c>
      <c r="AI48">
        <f t="shared" si="23"/>
        <v>-1487.9808188638101</v>
      </c>
      <c r="AJ48">
        <f t="shared" si="6"/>
        <v>11.284108695422859</v>
      </c>
      <c r="AK48">
        <f t="shared" si="20"/>
        <v>6.2690591332077172</v>
      </c>
      <c r="AL48">
        <f t="shared" si="7"/>
        <v>-1470.4276510351795</v>
      </c>
      <c r="AN48">
        <f t="shared" si="26"/>
        <v>0</v>
      </c>
      <c r="AO48">
        <f t="shared" si="26"/>
        <v>0</v>
      </c>
      <c r="AP48">
        <f t="shared" si="26"/>
        <v>-0.15913297201797322</v>
      </c>
      <c r="AQ48">
        <f t="shared" si="26"/>
        <v>-14.079318350426984</v>
      </c>
      <c r="AR48">
        <f t="shared" si="26"/>
        <v>-14.238451322444957</v>
      </c>
      <c r="AS48">
        <f t="shared" si="26"/>
        <v>0.10797735450624896</v>
      </c>
      <c r="AT48">
        <f t="shared" si="26"/>
        <v>5.9988470398338441E-2</v>
      </c>
      <c r="AU48">
        <f t="shared" si="24"/>
        <v>-14.070485497540369</v>
      </c>
      <c r="AW48">
        <v>45</v>
      </c>
      <c r="AX48">
        <f>IF(Z48&gt;0, (R48*SUMPRODUCT(K48:$K$98, X48:$X$98)-K48*$AZ$3)/Z48, 0)</f>
        <v>235.33802723072603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9.7818447000000003E-2</v>
      </c>
      <c r="Q49" s="4">
        <f t="shared" si="22"/>
        <v>50</v>
      </c>
      <c r="R49">
        <f t="shared" si="0"/>
        <v>50000</v>
      </c>
      <c r="S49">
        <f t="shared" si="1"/>
        <v>223.66419740980263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78.273878921830232</v>
      </c>
      <c r="AC49">
        <f t="shared" si="19"/>
        <v>66.37040348246849</v>
      </c>
      <c r="AE49">
        <f t="shared" si="2"/>
        <v>0</v>
      </c>
      <c r="AF49">
        <f t="shared" si="25"/>
        <v>0</v>
      </c>
      <c r="AG49">
        <f t="shared" si="25"/>
        <v>-14.837064727186339</v>
      </c>
      <c r="AH49">
        <f t="shared" si="4"/>
        <v>-1626.7301478848735</v>
      </c>
      <c r="AI49">
        <f t="shared" si="23"/>
        <v>-1641.5672126120598</v>
      </c>
      <c r="AJ49">
        <f t="shared" si="6"/>
        <v>11.903475439361742</v>
      </c>
      <c r="AK49">
        <f t="shared" si="20"/>
        <v>5.479171524528117</v>
      </c>
      <c r="AL49">
        <f t="shared" si="7"/>
        <v>-1624.1845656481701</v>
      </c>
      <c r="AN49">
        <f t="shared" si="26"/>
        <v>0</v>
      </c>
      <c r="AO49">
        <f t="shared" si="26"/>
        <v>0</v>
      </c>
      <c r="AP49">
        <f t="shared" si="26"/>
        <v>-0.12676384116830439</v>
      </c>
      <c r="AQ49">
        <f t="shared" si="26"/>
        <v>-13.898339454725532</v>
      </c>
      <c r="AR49">
        <f t="shared" si="26"/>
        <v>-14.025103295893835</v>
      </c>
      <c r="AS49">
        <f t="shared" si="26"/>
        <v>0.10170005305572415</v>
      </c>
      <c r="AT49">
        <f t="shared" si="26"/>
        <v>4.681254962759019E-2</v>
      </c>
      <c r="AU49">
        <f t="shared" si="24"/>
        <v>-13.876590693210522</v>
      </c>
      <c r="AW49">
        <v>46</v>
      </c>
      <c r="AX49">
        <f>IF(Z49&gt;0, (R49*SUMPRODUCT(K49:$K$98, X49:$X$98)-K49*$AZ$3)/Z49, 0)</f>
        <v>223.66419740980263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0.115047869</v>
      </c>
      <c r="Q50" s="4">
        <f t="shared" si="22"/>
        <v>50</v>
      </c>
      <c r="R50">
        <f t="shared" si="0"/>
        <v>50000</v>
      </c>
      <c r="S50">
        <f t="shared" si="1"/>
        <v>209.58230126982954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66.37040348246849</v>
      </c>
      <c r="AC50">
        <f t="shared" si="19"/>
        <v>54.414780912622675</v>
      </c>
      <c r="AE50">
        <f t="shared" si="2"/>
        <v>0</v>
      </c>
      <c r="AF50">
        <f t="shared" si="25"/>
        <v>0</v>
      </c>
      <c r="AG50">
        <f t="shared" si="25"/>
        <v>-12.981721400836618</v>
      </c>
      <c r="AH50">
        <f t="shared" si="4"/>
        <v>-1706.9726790778548</v>
      </c>
      <c r="AI50">
        <f t="shared" si="23"/>
        <v>-1719.9544004786915</v>
      </c>
      <c r="AJ50">
        <f t="shared" si="6"/>
        <v>11.955622569845815</v>
      </c>
      <c r="AK50">
        <f t="shared" si="20"/>
        <v>4.6459282437727945</v>
      </c>
      <c r="AL50">
        <f t="shared" si="7"/>
        <v>-1703.3528496650729</v>
      </c>
      <c r="AN50">
        <f t="shared" si="26"/>
        <v>0</v>
      </c>
      <c r="AO50">
        <f t="shared" si="26"/>
        <v>0</v>
      </c>
      <c r="AP50">
        <f t="shared" si="26"/>
        <v>-9.9028833003529826E-2</v>
      </c>
      <c r="AQ50">
        <f t="shared" si="26"/>
        <v>-13.021348029167758</v>
      </c>
      <c r="AR50">
        <f t="shared" si="26"/>
        <v>-13.120376862171288</v>
      </c>
      <c r="AS50">
        <f t="shared" si="26"/>
        <v>9.120141423202878E-2</v>
      </c>
      <c r="AT50">
        <f t="shared" si="26"/>
        <v>3.5440665994365614E-2</v>
      </c>
      <c r="AU50">
        <f t="shared" si="24"/>
        <v>-12.993734781944893</v>
      </c>
      <c r="AW50">
        <v>47</v>
      </c>
      <c r="AX50">
        <f>IF(Z50&gt;0, (R50*SUMPRODUCT(K50:$K$98, X50:$X$98)-K50*$AZ$3)/Z50, 0)</f>
        <v>209.58230126982954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0.13365521</v>
      </c>
      <c r="Q51" s="4">
        <f t="shared" si="22"/>
        <v>50</v>
      </c>
      <c r="R51">
        <f t="shared" si="0"/>
        <v>50000</v>
      </c>
      <c r="S51">
        <f t="shared" si="1"/>
        <v>193.97617630877346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54.414780912622675</v>
      </c>
      <c r="AC51">
        <f t="shared" si="19"/>
        <v>43.128001530668953</v>
      </c>
      <c r="AE51">
        <f t="shared" si="2"/>
        <v>0</v>
      </c>
      <c r="AF51">
        <f t="shared" si="25"/>
        <v>0</v>
      </c>
      <c r="AG51">
        <f t="shared" si="25"/>
        <v>-11.11682948683794</v>
      </c>
      <c r="AH51">
        <f t="shared" si="4"/>
        <v>-1735.0746999903122</v>
      </c>
      <c r="AI51">
        <f t="shared" si="23"/>
        <v>-1746.1915294771502</v>
      </c>
      <c r="AJ51">
        <f t="shared" si="6"/>
        <v>11.286779381953721</v>
      </c>
      <c r="AK51">
        <f t="shared" si="20"/>
        <v>3.8090346638835877</v>
      </c>
      <c r="AL51">
        <f t="shared" si="7"/>
        <v>-1731.095715431313</v>
      </c>
      <c r="AN51">
        <f t="shared" si="26"/>
        <v>0</v>
      </c>
      <c r="AO51">
        <f t="shared" si="26"/>
        <v>0</v>
      </c>
      <c r="AP51">
        <f t="shared" si="26"/>
        <v>-7.5716808216386433E-2</v>
      </c>
      <c r="AQ51">
        <f t="shared" si="26"/>
        <v>-11.817606670662238</v>
      </c>
      <c r="AR51">
        <f t="shared" si="26"/>
        <v>-11.893323478878624</v>
      </c>
      <c r="AS51">
        <f t="shared" si="26"/>
        <v>7.6874338214495352E-2</v>
      </c>
      <c r="AT51">
        <f t="shared" si="26"/>
        <v>2.5943363391181785E-2</v>
      </c>
      <c r="AU51">
        <f t="shared" si="24"/>
        <v>-11.79050577727295</v>
      </c>
      <c r="AW51">
        <v>48</v>
      </c>
      <c r="AX51">
        <f>IF(Z51&gt;0, (R51*SUMPRODUCT(K51:$K$98, X51:$X$98)-K51*$AZ$3)/Z51, 0)</f>
        <v>193.97617630877346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0.153152232</v>
      </c>
      <c r="Q52" s="4">
        <f t="shared" si="22"/>
        <v>50</v>
      </c>
      <c r="R52">
        <f t="shared" si="0"/>
        <v>50000</v>
      </c>
      <c r="S52">
        <f t="shared" si="1"/>
        <v>176.60316592913458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43.128001530668953</v>
      </c>
      <c r="AC52">
        <f t="shared" si="19"/>
        <v>32.859116866447835</v>
      </c>
      <c r="AE52">
        <f t="shared" si="2"/>
        <v>0</v>
      </c>
      <c r="AF52">
        <f t="shared" si="25"/>
        <v>0</v>
      </c>
      <c r="AG52">
        <f t="shared" si="25"/>
        <v>-9.3030939432969149</v>
      </c>
      <c r="AH52">
        <f t="shared" si="4"/>
        <v>-1702.5672486726448</v>
      </c>
      <c r="AI52">
        <f t="shared" si="23"/>
        <v>-1711.8703426159418</v>
      </c>
      <c r="AJ52">
        <f t="shared" si="6"/>
        <v>10.268884664221119</v>
      </c>
      <c r="AK52">
        <f t="shared" si="20"/>
        <v>3.0189601071468268</v>
      </c>
      <c r="AL52">
        <f t="shared" si="7"/>
        <v>-1698.5824978445739</v>
      </c>
      <c r="AN52">
        <f t="shared" si="26"/>
        <v>0</v>
      </c>
      <c r="AO52">
        <f t="shared" si="26"/>
        <v>0</v>
      </c>
      <c r="AP52">
        <f t="shared" si="26"/>
        <v>-5.657450174639915E-2</v>
      </c>
      <c r="AQ52">
        <f t="shared" si="26"/>
        <v>-10.353748373442428</v>
      </c>
      <c r="AR52">
        <f t="shared" si="26"/>
        <v>-10.410322875188827</v>
      </c>
      <c r="AS52">
        <f t="shared" si="26"/>
        <v>6.2447722973725479E-2</v>
      </c>
      <c r="AT52">
        <f t="shared" si="26"/>
        <v>1.8359071175149202E-2</v>
      </c>
      <c r="AU52">
        <f t="shared" si="24"/>
        <v>-10.329516081039953</v>
      </c>
      <c r="AW52">
        <v>49</v>
      </c>
      <c r="AX52">
        <f>IF(Z52&gt;0, (R52*SUMPRODUCT(K52:$K$98, X52:$X$98)-K52*$AZ$3)/Z52, 0)</f>
        <v>176.60316592913458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0.17329698399999999</v>
      </c>
      <c r="Q53" s="4">
        <f t="shared" si="22"/>
        <v>50</v>
      </c>
      <c r="R53">
        <f t="shared" si="0"/>
        <v>50000</v>
      </c>
      <c r="S53">
        <f t="shared" si="1"/>
        <v>157.20308514921214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32.859116866447835</v>
      </c>
      <c r="AC53">
        <f t="shared" si="19"/>
        <v>23.888155998756389</v>
      </c>
      <c r="AE53">
        <f t="shared" si="2"/>
        <v>0</v>
      </c>
      <c r="AF53">
        <f t="shared" si="25"/>
        <v>0</v>
      </c>
      <c r="AG53">
        <f t="shared" si="25"/>
        <v>-7.5978648816219216</v>
      </c>
      <c r="AH53">
        <f t="shared" si="4"/>
        <v>-1612.1981222420222</v>
      </c>
      <c r="AI53">
        <f t="shared" si="23"/>
        <v>-1619.7959871236442</v>
      </c>
      <c r="AJ53">
        <f t="shared" si="6"/>
        <v>8.9709608676914456</v>
      </c>
      <c r="AK53">
        <f t="shared" si="20"/>
        <v>2.3001381806513486</v>
      </c>
      <c r="AL53">
        <f t="shared" si="7"/>
        <v>-1608.5248880753013</v>
      </c>
      <c r="AN53">
        <f t="shared" si="26"/>
        <v>0</v>
      </c>
      <c r="AO53">
        <f t="shared" si="26"/>
        <v>0</v>
      </c>
      <c r="AP53">
        <f t="shared" si="26"/>
        <v>-4.1254076968733427E-2</v>
      </c>
      <c r="AQ53">
        <f t="shared" si="26"/>
        <v>-8.7537415392443787</v>
      </c>
      <c r="AR53">
        <f t="shared" si="26"/>
        <v>-8.7949956162131127</v>
      </c>
      <c r="AS53">
        <f t="shared" si="26"/>
        <v>4.8709567212023838E-2</v>
      </c>
      <c r="AT53">
        <f t="shared" si="26"/>
        <v>1.2489045149096802E-2</v>
      </c>
      <c r="AU53">
        <f t="shared" si="24"/>
        <v>-8.7337970038519916</v>
      </c>
      <c r="AW53">
        <v>50</v>
      </c>
      <c r="AX53">
        <f>IF(Z53&gt;0, (R53*SUMPRODUCT(K53:$K$98, X53:$X$98)-K53*$AZ$3)/Z53, 0)</f>
        <v>157.20308514921214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0.19491187900000001</v>
      </c>
      <c r="Q54" s="4">
        <f t="shared" si="22"/>
        <v>50</v>
      </c>
      <c r="R54">
        <f t="shared" si="0"/>
        <v>50000</v>
      </c>
      <c r="S54">
        <f t="shared" si="1"/>
        <v>135.48354351476195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23.888155998756389</v>
      </c>
      <c r="AC54">
        <f t="shared" si="19"/>
        <v>16.369046161075389</v>
      </c>
      <c r="AE54">
        <f t="shared" si="2"/>
        <v>0</v>
      </c>
      <c r="AF54">
        <f t="shared" si="25"/>
        <v>0</v>
      </c>
      <c r="AG54">
        <f t="shared" si="25"/>
        <v>-6.0409721123406612</v>
      </c>
      <c r="AH54">
        <f t="shared" si="4"/>
        <v>-1480.9141204650412</v>
      </c>
      <c r="AI54">
        <f t="shared" si="23"/>
        <v>-1486.9550925773817</v>
      </c>
      <c r="AJ54">
        <f t="shared" si="6"/>
        <v>7.5191098376810004</v>
      </c>
      <c r="AK54">
        <f t="shared" si="20"/>
        <v>1.6721709199129473</v>
      </c>
      <c r="AL54">
        <f t="shared" si="7"/>
        <v>-1477.7638118197876</v>
      </c>
      <c r="AN54">
        <f t="shared" si="26"/>
        <v>0</v>
      </c>
      <c r="AO54">
        <f t="shared" si="26"/>
        <v>0</v>
      </c>
      <c r="AP54">
        <f t="shared" si="26"/>
        <v>-2.9286273697017532E-2</v>
      </c>
      <c r="AQ54">
        <f t="shared" si="26"/>
        <v>-7.1793836235593353</v>
      </c>
      <c r="AR54">
        <f t="shared" si="26"/>
        <v>-7.2086698972563523</v>
      </c>
      <c r="AS54">
        <f t="shared" si="26"/>
        <v>3.6452197522054211E-2</v>
      </c>
      <c r="AT54">
        <f t="shared" si="26"/>
        <v>8.1065852180849402E-3</v>
      </c>
      <c r="AU54">
        <f t="shared" si="24"/>
        <v>-7.1641111145162126</v>
      </c>
      <c r="AW54">
        <v>51</v>
      </c>
      <c r="AX54">
        <f>IF(Z54&gt;0, (R54*SUMPRODUCT(K54:$K$98, X54:$X$98)-K54*$AZ$3)/Z54, 0)</f>
        <v>135.48354351476195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0.21714087100000001</v>
      </c>
      <c r="Q55" s="4">
        <f t="shared" si="22"/>
        <v>50</v>
      </c>
      <c r="R55">
        <f t="shared" si="0"/>
        <v>50000</v>
      </c>
      <c r="S55">
        <f t="shared" si="1"/>
        <v>110.22069055955492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16.369046161075389</v>
      </c>
      <c r="AC55">
        <f t="shared" si="19"/>
        <v>10.292012271054787</v>
      </c>
      <c r="AE55">
        <f t="shared" si="2"/>
        <v>0</v>
      </c>
      <c r="AF55">
        <f t="shared" si="25"/>
        <v>0</v>
      </c>
      <c r="AG55">
        <f t="shared" si="25"/>
        <v>-4.6688204450568938</v>
      </c>
      <c r="AH55">
        <f t="shared" si="4"/>
        <v>-1311.7419461603611</v>
      </c>
      <c r="AI55">
        <f t="shared" si="23"/>
        <v>-1316.4107666054178</v>
      </c>
      <c r="AJ55">
        <f t="shared" si="6"/>
        <v>6.0770338900206013</v>
      </c>
      <c r="AK55">
        <f t="shared" si="20"/>
        <v>1.1458332312752773</v>
      </c>
      <c r="AL55">
        <f t="shared" si="7"/>
        <v>-1309.187899484122</v>
      </c>
      <c r="AN55">
        <f t="shared" si="26"/>
        <v>0</v>
      </c>
      <c r="AO55">
        <f t="shared" si="26"/>
        <v>0</v>
      </c>
      <c r="AP55">
        <f t="shared" si="26"/>
        <v>-2.0209074983154086E-2</v>
      </c>
      <c r="AQ55">
        <f t="shared" si="26"/>
        <v>-5.6778990883167646</v>
      </c>
      <c r="AR55">
        <f t="shared" si="26"/>
        <v>-5.6981081632999189</v>
      </c>
      <c r="AS55">
        <f t="shared" si="26"/>
        <v>2.6304552724579738E-2</v>
      </c>
      <c r="AT55">
        <f t="shared" si="26"/>
        <v>4.9597601710188793E-3</v>
      </c>
      <c r="AU55">
        <f t="shared" si="24"/>
        <v>-5.6668438504043204</v>
      </c>
      <c r="AW55">
        <v>52</v>
      </c>
      <c r="AX55">
        <f>IF(Z55&gt;0, (R55*SUMPRODUCT(K55:$K$98, X55:$X$98)-K55*$AZ$3)/Z55, 0)</f>
        <v>110.22069055955492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0.240684854</v>
      </c>
      <c r="Q56" s="4">
        <f t="shared" si="22"/>
        <v>50</v>
      </c>
      <c r="R56">
        <f t="shared" si="0"/>
        <v>50000</v>
      </c>
      <c r="S56">
        <f t="shared" si="1"/>
        <v>80.012654559715799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10.292012271054787</v>
      </c>
      <c r="AC56">
        <f t="shared" si="19"/>
        <v>5.5983540162547492</v>
      </c>
      <c r="AE56">
        <f t="shared" si="2"/>
        <v>0</v>
      </c>
      <c r="AF56">
        <f t="shared" si="25"/>
        <v>0</v>
      </c>
      <c r="AG56">
        <f t="shared" si="25"/>
        <v>-3.4984178734355909</v>
      </c>
      <c r="AH56">
        <f t="shared" si="4"/>
        <v>-1123.7143671707333</v>
      </c>
      <c r="AI56">
        <f t="shared" si="23"/>
        <v>-1127.2127850441689</v>
      </c>
      <c r="AJ56">
        <f t="shared" si="6"/>
        <v>4.6936582548000381</v>
      </c>
      <c r="AK56">
        <f t="shared" si="20"/>
        <v>0.72044085897383514</v>
      </c>
      <c r="AL56">
        <f t="shared" si="7"/>
        <v>-1121.7986859303949</v>
      </c>
      <c r="AN56">
        <f t="shared" si="26"/>
        <v>0</v>
      </c>
      <c r="AO56">
        <f t="shared" si="26"/>
        <v>0</v>
      </c>
      <c r="AP56">
        <f t="shared" si="26"/>
        <v>-1.352050533172058E-2</v>
      </c>
      <c r="AQ56">
        <f t="shared" si="26"/>
        <v>-4.34287344803169</v>
      </c>
      <c r="AR56">
        <f t="shared" si="26"/>
        <v>-4.3563939533634111</v>
      </c>
      <c r="AS56">
        <f t="shared" si="26"/>
        <v>1.8139808837924005E-2</v>
      </c>
      <c r="AT56">
        <f t="shared" si="26"/>
        <v>2.7843227502663366E-3</v>
      </c>
      <c r="AU56">
        <f t="shared" si="24"/>
        <v>-4.3354698217752201</v>
      </c>
      <c r="AW56">
        <v>53</v>
      </c>
      <c r="AX56">
        <f>IF(Z56&gt;0, (R56*SUMPRODUCT(K56:$K$98, X56:$X$98)-K56*$AZ$3)/Z56, 0)</f>
        <v>80.012654559715799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0.26560892699999999</v>
      </c>
      <c r="Q57" s="4">
        <f t="shared" si="22"/>
        <v>50</v>
      </c>
      <c r="R57">
        <f t="shared" si="0"/>
        <v>50000</v>
      </c>
      <c r="S57">
        <f t="shared" si="1"/>
        <v>42.108908699539285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5.5983540162547492</v>
      </c>
      <c r="AC57">
        <f t="shared" si="19"/>
        <v>2.1342670267201305</v>
      </c>
      <c r="AE57">
        <f t="shared" si="2"/>
        <v>0</v>
      </c>
      <c r="AF57">
        <f t="shared" si="25"/>
        <v>0</v>
      </c>
      <c r="AG57">
        <f t="shared" si="25"/>
        <v>-2.5342226771403857</v>
      </c>
      <c r="AH57">
        <f t="shared" si="4"/>
        <v>-929.21101756084909</v>
      </c>
      <c r="AI57">
        <f t="shared" si="23"/>
        <v>-931.74524023798949</v>
      </c>
      <c r="AJ57">
        <f t="shared" si="6"/>
        <v>3.4640869895346187</v>
      </c>
      <c r="AK57">
        <f t="shared" si="20"/>
        <v>0.39188478113783248</v>
      </c>
      <c r="AL57">
        <f t="shared" si="7"/>
        <v>-927.88926846731704</v>
      </c>
      <c r="AN57">
        <f t="shared" si="26"/>
        <v>0</v>
      </c>
      <c r="AO57">
        <f t="shared" si="26"/>
        <v>0</v>
      </c>
      <c r="AP57">
        <f t="shared" si="26"/>
        <v>-8.7447619328100811E-3</v>
      </c>
      <c r="AQ57">
        <f t="shared" si="26"/>
        <v>-3.2063990300500733</v>
      </c>
      <c r="AR57">
        <f t="shared" si="26"/>
        <v>-3.2151437919828836</v>
      </c>
      <c r="AS57">
        <f t="shared" si="26"/>
        <v>1.195341526665177E-2</v>
      </c>
      <c r="AT57">
        <f t="shared" si="26"/>
        <v>1.3522644032246929E-3</v>
      </c>
      <c r="AU57">
        <f t="shared" si="24"/>
        <v>-3.2018381123130069</v>
      </c>
      <c r="AW57">
        <v>54</v>
      </c>
      <c r="AX57">
        <f>IF(Z57&gt;0, (R57*SUMPRODUCT(K57:$K$98, X57:$X$98)-K57*$AZ$3)/Z57, 0)</f>
        <v>42.108908699539285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0.29099302900000001</v>
      </c>
      <c r="Q58" s="4">
        <f t="shared" si="22"/>
        <v>50</v>
      </c>
      <c r="R58">
        <f t="shared" si="0"/>
        <v>50000</v>
      </c>
      <c r="S58">
        <f t="shared" si="1"/>
        <v>-8.1149050377496525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2.1342670267201305</v>
      </c>
      <c r="AC58">
        <f t="shared" si="19"/>
        <v>-0.2875012368146983</v>
      </c>
      <c r="AE58">
        <f t="shared" si="2"/>
        <v>0</v>
      </c>
      <c r="AF58">
        <f t="shared" si="25"/>
        <v>0</v>
      </c>
      <c r="AG58">
        <f t="shared" si="25"/>
        <v>-1.7714393173874119</v>
      </c>
      <c r="AH58">
        <f t="shared" si="4"/>
        <v>-737.44113298156992</v>
      </c>
      <c r="AI58">
        <f t="shared" si="23"/>
        <v>-739.2125722989573</v>
      </c>
      <c r="AJ58">
        <f t="shared" si="6"/>
        <v>2.4217682635348288</v>
      </c>
      <c r="AK58">
        <f t="shared" si="20"/>
        <v>0.14939869187040913</v>
      </c>
      <c r="AL58">
        <f t="shared" si="7"/>
        <v>-736.64140534355215</v>
      </c>
      <c r="AN58">
        <f t="shared" si="26"/>
        <v>0</v>
      </c>
      <c r="AO58">
        <f t="shared" si="26"/>
        <v>0</v>
      </c>
      <c r="AP58">
        <f t="shared" si="26"/>
        <v>-5.4577228131872137E-3</v>
      </c>
      <c r="AQ58">
        <f t="shared" si="26"/>
        <v>-2.2720221095645536</v>
      </c>
      <c r="AR58">
        <f t="shared" si="26"/>
        <v>-2.2774798323777405</v>
      </c>
      <c r="AS58">
        <f t="shared" si="26"/>
        <v>7.4613562939543823E-3</v>
      </c>
      <c r="AT58">
        <f t="shared" si="26"/>
        <v>4.6029047728488297E-4</v>
      </c>
      <c r="AU58">
        <f t="shared" si="24"/>
        <v>-2.2695581856065017</v>
      </c>
      <c r="AW58">
        <v>55</v>
      </c>
      <c r="AX58">
        <f>IF(Z58&gt;0, (R58*SUMPRODUCT(K58:$K$98, X58:$X$98)-K58*$AZ$3)/Z58, 0)</f>
        <v>-8.1149050377496525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0.31752069599999999</v>
      </c>
      <c r="Q59" s="4">
        <f t="shared" si="22"/>
        <v>50</v>
      </c>
      <c r="R59">
        <f t="shared" si="0"/>
        <v>50000</v>
      </c>
      <c r="S59">
        <f t="shared" si="1"/>
        <v>-78.025198875952512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-0.2875012368146983</v>
      </c>
      <c r="AC59">
        <f t="shared" si="19"/>
        <v>-1.8589601619906397</v>
      </c>
      <c r="AE59">
        <f t="shared" si="2"/>
        <v>0</v>
      </c>
      <c r="AF59">
        <f t="shared" si="25"/>
        <v>0</v>
      </c>
      <c r="AG59">
        <f t="shared" si="25"/>
        <v>-1.1912562792349217</v>
      </c>
      <c r="AH59">
        <f t="shared" si="4"/>
        <v>-562.46864497861588</v>
      </c>
      <c r="AI59">
        <f t="shared" si="23"/>
        <v>-563.65990125785083</v>
      </c>
      <c r="AJ59">
        <f t="shared" si="6"/>
        <v>1.5714589251759414</v>
      </c>
      <c r="AK59">
        <f t="shared" si="20"/>
        <v>-2.0125086577028883E-2</v>
      </c>
      <c r="AL59">
        <f t="shared" si="7"/>
        <v>-562.10856741925193</v>
      </c>
      <c r="AN59">
        <f t="shared" si="26"/>
        <v>0</v>
      </c>
      <c r="AO59">
        <f t="shared" si="26"/>
        <v>0</v>
      </c>
      <c r="AP59">
        <f t="shared" si="26"/>
        <v>-3.2769693203902311E-3</v>
      </c>
      <c r="AQ59">
        <f t="shared" si="26"/>
        <v>-1.547267809123466</v>
      </c>
      <c r="AR59">
        <f t="shared" si="26"/>
        <v>-1.5505447784438562</v>
      </c>
      <c r="AS59">
        <f t="shared" si="26"/>
        <v>4.3228504024023168E-3</v>
      </c>
      <c r="AT59">
        <f t="shared" si="26"/>
        <v>-5.5361127939217665E-5</v>
      </c>
      <c r="AU59">
        <f t="shared" si="24"/>
        <v>-1.5462772891693932</v>
      </c>
      <c r="AW59">
        <v>56</v>
      </c>
      <c r="AX59">
        <f>IF(Z59&gt;0, (R59*SUMPRODUCT(K59:$K$98, X59:$X$98)-K59*$AZ$3)/Z59, 0)</f>
        <v>-78.025198875952512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0.344227385</v>
      </c>
      <c r="Q60" s="4">
        <f t="shared" si="22"/>
        <v>50</v>
      </c>
      <c r="R60">
        <f t="shared" si="0"/>
        <v>50000</v>
      </c>
      <c r="S60">
        <f t="shared" si="1"/>
        <v>-180.73540587266189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-1.8589601619906397</v>
      </c>
      <c r="AC60">
        <f t="shared" si="19"/>
        <v>-2.7807251279099852</v>
      </c>
      <c r="AE60">
        <f t="shared" si="2"/>
        <v>0</v>
      </c>
      <c r="AF60">
        <f t="shared" si="25"/>
        <v>0</v>
      </c>
      <c r="AG60">
        <f t="shared" si="25"/>
        <v>-0.76928068257670568</v>
      </c>
      <c r="AH60">
        <f t="shared" si="4"/>
        <v>-410.06303386586688</v>
      </c>
      <c r="AI60">
        <f t="shared" si="23"/>
        <v>-410.83231454844361</v>
      </c>
      <c r="AJ60">
        <f t="shared" si="6"/>
        <v>0.92176496591934542</v>
      </c>
      <c r="AK60">
        <f t="shared" si="20"/>
        <v>-0.13012721133934479</v>
      </c>
      <c r="AL60">
        <f t="shared" si="7"/>
        <v>-410.04067679386361</v>
      </c>
      <c r="AN60">
        <f t="shared" si="26"/>
        <v>0</v>
      </c>
      <c r="AO60">
        <f t="shared" si="26"/>
        <v>0</v>
      </c>
      <c r="AP60">
        <f t="shared" si="26"/>
        <v>-1.8894437922349753E-3</v>
      </c>
      <c r="AQ60">
        <f t="shared" si="26"/>
        <v>-1.0071630177528181</v>
      </c>
      <c r="AR60">
        <f t="shared" si="26"/>
        <v>-1.0090524615450531</v>
      </c>
      <c r="AS60">
        <f t="shared" si="26"/>
        <v>2.2639631180162022E-3</v>
      </c>
      <c r="AT60">
        <f t="shared" si="26"/>
        <v>-3.1960772866730343E-4</v>
      </c>
      <c r="AU60">
        <f t="shared" si="24"/>
        <v>-1.0071081061557043</v>
      </c>
      <c r="AW60">
        <v>57</v>
      </c>
      <c r="AX60">
        <f>IF(Z60&gt;0, (R60*SUMPRODUCT(K60:$K$98, X60:$X$98)-K60*$AZ$3)/Z60, 0)</f>
        <v>-180.73540587266189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0.370496828</v>
      </c>
      <c r="Q61" s="4">
        <f t="shared" si="22"/>
        <v>50</v>
      </c>
      <c r="R61">
        <f t="shared" si="0"/>
        <v>50000</v>
      </c>
      <c r="S61">
        <f t="shared" si="1"/>
        <v>-338.81603026829191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-2.7807251279099852</v>
      </c>
      <c r="AC61">
        <f t="shared" si="19"/>
        <v>-3.2294034642305567</v>
      </c>
      <c r="AE61">
        <f t="shared" si="2"/>
        <v>0</v>
      </c>
      <c r="AF61">
        <f t="shared" si="25"/>
        <v>0</v>
      </c>
      <c r="AG61">
        <f t="shared" si="25"/>
        <v>-0.47657182301459428</v>
      </c>
      <c r="AH61">
        <f t="shared" si="4"/>
        <v>-285.01605273634431</v>
      </c>
      <c r="AI61">
        <f t="shared" si="23"/>
        <v>-285.49262455935889</v>
      </c>
      <c r="AJ61">
        <f t="shared" si="6"/>
        <v>0.44867833632057152</v>
      </c>
      <c r="AK61">
        <f t="shared" si="20"/>
        <v>-0.19465075895369899</v>
      </c>
      <c r="AL61">
        <f t="shared" si="7"/>
        <v>-285.23859698199198</v>
      </c>
      <c r="AN61">
        <f t="shared" si="26"/>
        <v>0</v>
      </c>
      <c r="AO61">
        <f t="shared" si="26"/>
        <v>0</v>
      </c>
      <c r="AP61">
        <f t="shared" si="26"/>
        <v>-1.0451039487547108E-3</v>
      </c>
      <c r="AQ61">
        <f t="shared" si="26"/>
        <v>-0.62502940331013335</v>
      </c>
      <c r="AR61">
        <f t="shared" si="26"/>
        <v>-0.62607450725888802</v>
      </c>
      <c r="AS61">
        <f t="shared" si="26"/>
        <v>9.8393458942486341E-4</v>
      </c>
      <c r="AT61">
        <f t="shared" si="26"/>
        <v>-4.2686173832896216E-4</v>
      </c>
      <c r="AU61">
        <f t="shared" si="24"/>
        <v>-0.62551743440779206</v>
      </c>
      <c r="AW61">
        <v>58</v>
      </c>
      <c r="AX61">
        <f>IF(Z61&gt;0, (R61*SUMPRODUCT(K61:$K$98, X61:$X$98)-K61*$AZ$3)/Z61, 0)</f>
        <v>-338.81603026829191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0.397394472</v>
      </c>
      <c r="Q62" s="4">
        <f t="shared" si="22"/>
        <v>50</v>
      </c>
      <c r="R62">
        <f t="shared" si="0"/>
        <v>50000</v>
      </c>
      <c r="S62">
        <f t="shared" si="1"/>
        <v>-594.11453908074691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-3.2294034642305567</v>
      </c>
      <c r="AC62">
        <f t="shared" si="19"/>
        <v>-3.3557858305476098</v>
      </c>
      <c r="AE62">
        <f t="shared" si="2"/>
        <v>0</v>
      </c>
      <c r="AF62">
        <f t="shared" si="25"/>
        <v>0</v>
      </c>
      <c r="AG62">
        <f t="shared" si="25"/>
        <v>-0.28241909680748617</v>
      </c>
      <c r="AH62">
        <f t="shared" si="4"/>
        <v>-189.38700797696214</v>
      </c>
      <c r="AI62">
        <f t="shared" si="23"/>
        <v>-189.66942707376961</v>
      </c>
      <c r="AJ62">
        <f t="shared" si="6"/>
        <v>0.12638236631705313</v>
      </c>
      <c r="AK62">
        <f t="shared" si="20"/>
        <v>-0.22605824249613898</v>
      </c>
      <c r="AL62">
        <f t="shared" si="7"/>
        <v>-189.76910294994872</v>
      </c>
      <c r="AN62">
        <f t="shared" si="26"/>
        <v>0</v>
      </c>
      <c r="AO62">
        <f t="shared" si="26"/>
        <v>0</v>
      </c>
      <c r="AP62">
        <f t="shared" si="26"/>
        <v>-5.5297712264881272E-4</v>
      </c>
      <c r="AQ62">
        <f t="shared" si="26"/>
        <v>-0.37082011776829765</v>
      </c>
      <c r="AR62">
        <f t="shared" si="26"/>
        <v>-0.37137309489094644</v>
      </c>
      <c r="AS62">
        <f t="shared" si="26"/>
        <v>2.4745691091559275E-4</v>
      </c>
      <c r="AT62">
        <f t="shared" si="26"/>
        <v>-4.426224639184844E-4</v>
      </c>
      <c r="AU62">
        <f t="shared" si="24"/>
        <v>-0.37156826044394936</v>
      </c>
      <c r="AW62">
        <v>59</v>
      </c>
      <c r="AX62">
        <f>IF(Z62&gt;0, (R62*SUMPRODUCT(K62:$K$98, X62:$X$98)-K62*$AZ$3)/Z62, 0)</f>
        <v>-594.11453908074691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0.424762996</v>
      </c>
      <c r="Q63" s="4">
        <f t="shared" si="22"/>
        <v>50</v>
      </c>
      <c r="R63">
        <f t="shared" si="0"/>
        <v>50000</v>
      </c>
      <c r="S63">
        <f t="shared" si="1"/>
        <v>-1027.7857630041613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-3.3557858305476098</v>
      </c>
      <c r="AC63">
        <f t="shared" si="19"/>
        <v>-3.2813853795720882</v>
      </c>
      <c r="AE63">
        <f t="shared" si="2"/>
        <v>0</v>
      </c>
      <c r="AF63">
        <f t="shared" si="25"/>
        <v>0</v>
      </c>
      <c r="AG63">
        <f t="shared" si="25"/>
        <v>-0.15963372415184945</v>
      </c>
      <c r="AH63">
        <f t="shared" si="4"/>
        <v>-119.96118168756188</v>
      </c>
      <c r="AI63">
        <f t="shared" si="23"/>
        <v>-120.12081541171372</v>
      </c>
      <c r="AJ63">
        <f t="shared" si="6"/>
        <v>-7.4400450975521615E-2</v>
      </c>
      <c r="AK63">
        <f t="shared" si="20"/>
        <v>-0.2349050081383327</v>
      </c>
      <c r="AL63">
        <f t="shared" si="7"/>
        <v>-120.43012087082757</v>
      </c>
      <c r="AN63">
        <f t="shared" si="26"/>
        <v>0</v>
      </c>
      <c r="AO63">
        <f t="shared" si="26"/>
        <v>0</v>
      </c>
      <c r="AP63">
        <f t="shared" si="26"/>
        <v>-2.7907422507728166E-4</v>
      </c>
      <c r="AQ63">
        <f t="shared" si="26"/>
        <v>-0.20971805297836535</v>
      </c>
      <c r="AR63">
        <f t="shared" si="26"/>
        <v>-0.20999712720344263</v>
      </c>
      <c r="AS63">
        <f t="shared" si="26"/>
        <v>-1.3006805618118145E-4</v>
      </c>
      <c r="AT63">
        <f t="shared" si="26"/>
        <v>-4.1066468543087133E-4</v>
      </c>
      <c r="AU63">
        <f t="shared" si="24"/>
        <v>-0.21053785994505464</v>
      </c>
      <c r="AW63">
        <v>60</v>
      </c>
      <c r="AX63">
        <f>IF(Z63&gt;0, (R63*SUMPRODUCT(K63:$K$98, X63:$X$98)-K63*$AZ$3)/Z63, 0)</f>
        <v>-1027.7857630041613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0.45242554800000001</v>
      </c>
      <c r="Q64" s="4">
        <f t="shared" si="22"/>
        <v>50</v>
      </c>
      <c r="R64">
        <f t="shared" si="0"/>
        <v>50000</v>
      </c>
      <c r="S64">
        <f t="shared" si="1"/>
        <v>-1802.4731357446101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-3.2813853795720882</v>
      </c>
      <c r="AC64">
        <f t="shared" si="19"/>
        <v>-3.0935850676006136</v>
      </c>
      <c r="AE64">
        <f t="shared" si="2"/>
        <v>0</v>
      </c>
      <c r="AF64">
        <f t="shared" si="25"/>
        <v>0</v>
      </c>
      <c r="AG64">
        <f t="shared" si="25"/>
        <v>-8.5815011781649631E-2</v>
      </c>
      <c r="AH64">
        <f t="shared" si="4"/>
        <v>-72.222375128681321</v>
      </c>
      <c r="AI64">
        <f t="shared" si="23"/>
        <v>-72.308190140462969</v>
      </c>
      <c r="AJ64">
        <f t="shared" si="6"/>
        <v>-0.18780031197147462</v>
      </c>
      <c r="AK64">
        <f t="shared" si="20"/>
        <v>-0.2296969765700462</v>
      </c>
      <c r="AL64">
        <f t="shared" si="7"/>
        <v>-72.725687429004481</v>
      </c>
      <c r="AN64">
        <f t="shared" si="26"/>
        <v>0</v>
      </c>
      <c r="AO64">
        <f t="shared" si="26"/>
        <v>0</v>
      </c>
      <c r="AP64">
        <f t="shared" si="26"/>
        <v>-1.3394926215468244E-4</v>
      </c>
      <c r="AQ64">
        <f t="shared" si="26"/>
        <v>-0.11273241894041473</v>
      </c>
      <c r="AR64">
        <f t="shared" si="26"/>
        <v>-0.1128663682025694</v>
      </c>
      <c r="AS64">
        <f t="shared" si="26"/>
        <v>-2.9313884247904293E-4</v>
      </c>
      <c r="AT64">
        <f t="shared" si="26"/>
        <v>-3.5853564419481126E-4</v>
      </c>
      <c r="AU64">
        <f t="shared" si="24"/>
        <v>-0.11351804268924325</v>
      </c>
      <c r="AW64">
        <v>61</v>
      </c>
      <c r="AX64">
        <f>IF(Z64&gt;0, (R64*SUMPRODUCT(K64:$K$98, X64:$X$98)-K64*$AZ$3)/Z64, 0)</f>
        <v>-1802.4731357446101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0.48020744799999998</v>
      </c>
      <c r="Q65" s="4">
        <f t="shared" si="22"/>
        <v>50</v>
      </c>
      <c r="R65">
        <f t="shared" si="0"/>
        <v>50000</v>
      </c>
      <c r="S65">
        <f t="shared" si="1"/>
        <v>-3258.8917211336197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-3.0935850676006136</v>
      </c>
      <c r="AC65">
        <f t="shared" si="19"/>
        <v>-2.851390374978672</v>
      </c>
      <c r="AE65">
        <f t="shared" si="2"/>
        <v>0</v>
      </c>
      <c r="AF65">
        <f t="shared" si="25"/>
        <v>0</v>
      </c>
      <c r="AG65">
        <f t="shared" si="25"/>
        <v>-4.3747853856077233E-2</v>
      </c>
      <c r="AH65">
        <f t="shared" si="4"/>
        <v>-41.209007807755903</v>
      </c>
      <c r="AI65">
        <f t="shared" si="23"/>
        <v>-41.252755661611978</v>
      </c>
      <c r="AJ65">
        <f t="shared" si="6"/>
        <v>-0.2421946926219416</v>
      </c>
      <c r="AK65">
        <f t="shared" si="20"/>
        <v>-0.21655095473204297</v>
      </c>
      <c r="AL65">
        <f t="shared" si="7"/>
        <v>-41.711501308965964</v>
      </c>
      <c r="AN65">
        <f t="shared" si="26"/>
        <v>0</v>
      </c>
      <c r="AO65">
        <f t="shared" si="26"/>
        <v>0</v>
      </c>
      <c r="AP65">
        <f t="shared" si="26"/>
        <v>-6.0969943028886234E-5</v>
      </c>
      <c r="AQ65">
        <f t="shared" si="26"/>
        <v>-5.7431636911413425E-2</v>
      </c>
      <c r="AR65">
        <f t="shared" si="26"/>
        <v>-5.749260685444231E-2</v>
      </c>
      <c r="AS65">
        <f t="shared" si="26"/>
        <v>-3.3753876612182865E-4</v>
      </c>
      <c r="AT65">
        <f t="shared" si="26"/>
        <v>-3.0179993323328416E-4</v>
      </c>
      <c r="AU65">
        <f t="shared" si="24"/>
        <v>-5.8131945553797422E-2</v>
      </c>
      <c r="AW65">
        <v>62</v>
      </c>
      <c r="AX65">
        <f>IF(Z65&gt;0, (R65*SUMPRODUCT(K65:$K$98, X65:$X$98)-K65*$AZ$3)/Z65, 0)</f>
        <v>-3258.8917211336197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0.508136904</v>
      </c>
      <c r="Q66" s="4">
        <f t="shared" si="22"/>
        <v>50</v>
      </c>
      <c r="R66">
        <f t="shared" si="0"/>
        <v>50000</v>
      </c>
      <c r="S66">
        <f t="shared" si="1"/>
        <v>-6147.6855834546996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-2.851390374978672</v>
      </c>
      <c r="AC66">
        <f t="shared" si="19"/>
        <v>-2.5919228051379806</v>
      </c>
      <c r="AE66">
        <f t="shared" si="2"/>
        <v>0</v>
      </c>
      <c r="AF66">
        <f t="shared" si="25"/>
        <v>0</v>
      </c>
      <c r="AG66">
        <f t="shared" si="25"/>
        <v>-2.1080476302444914E-2</v>
      </c>
      <c r="AH66">
        <f t="shared" si="4"/>
        <v>-22.229899015071549</v>
      </c>
      <c r="AI66">
        <f t="shared" si="23"/>
        <v>-22.250979491373993</v>
      </c>
      <c r="AJ66">
        <f t="shared" si="6"/>
        <v>-0.25946756984069141</v>
      </c>
      <c r="AK66">
        <f t="shared" si="20"/>
        <v>-0.19959732624850707</v>
      </c>
      <c r="AL66">
        <f t="shared" si="7"/>
        <v>-22.710044387463192</v>
      </c>
      <c r="AN66">
        <f t="shared" si="26"/>
        <v>0</v>
      </c>
      <c r="AO66">
        <f t="shared" si="26"/>
        <v>0</v>
      </c>
      <c r="AP66">
        <f t="shared" si="26"/>
        <v>-2.6231397777538156E-5</v>
      </c>
      <c r="AQ66">
        <f t="shared" si="26"/>
        <v>-2.7661676864066637E-2</v>
      </c>
      <c r="AR66">
        <f t="shared" si="26"/>
        <v>-2.7687908261844175E-2</v>
      </c>
      <c r="AS66">
        <f t="shared" si="26"/>
        <v>-3.2286732696229243E-4</v>
      </c>
      <c r="AT66">
        <f t="shared" si="26"/>
        <v>-2.4836805321853229E-4</v>
      </c>
      <c r="AU66">
        <f t="shared" si="24"/>
        <v>-2.8259143642025E-2</v>
      </c>
      <c r="AW66">
        <v>63</v>
      </c>
      <c r="AX66">
        <f>IF(Z66&gt;0, (R66*SUMPRODUCT(K66:$K$98, X66:$X$98)-K66*$AZ$3)/Z66, 0)</f>
        <v>-6147.6855834546996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0.53626491099999996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-12214.587238299911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-2.5919228051379806</v>
      </c>
      <c r="AC67">
        <f t="shared" si="19"/>
        <v>-2.3366387616876687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-9.5649517912522342E-3</v>
      </c>
      <c r="AH67">
        <f t="shared" ref="AH67:AH79" si="31">-X67*R67</f>
        <v>-11.30471974816823</v>
      </c>
      <c r="AI67">
        <f t="shared" si="23"/>
        <v>-11.314284699959483</v>
      </c>
      <c r="AJ67">
        <f t="shared" ref="AJ67:AJ79" si="32">AB67-AC67</f>
        <v>-0.25528404345031186</v>
      </c>
      <c r="AK67">
        <f t="shared" si="20"/>
        <v>-0.18143459635965867</v>
      </c>
      <c r="AL67">
        <f t="shared" ref="AL67:AL79" si="33">SUM(AI67:AK67)</f>
        <v>-11.751003339769452</v>
      </c>
      <c r="AN67">
        <f t="shared" ref="AN67:AT79" si="34">AE67*$K67</f>
        <v>0</v>
      </c>
      <c r="AO67">
        <f t="shared" si="34"/>
        <v>0</v>
      </c>
      <c r="AP67">
        <f t="shared" si="34"/>
        <v>-1.062688000463007E-5</v>
      </c>
      <c r="AQ67">
        <f t="shared" si="34"/>
        <v>-1.2559801959443836E-2</v>
      </c>
      <c r="AR67">
        <f t="shared" si="34"/>
        <v>-1.2570428839448467E-2</v>
      </c>
      <c r="AS67">
        <f t="shared" si="34"/>
        <v>-2.8362640565782361E-4</v>
      </c>
      <c r="AT67">
        <f t="shared" si="34"/>
        <v>-2.0157798243854624E-4</v>
      </c>
      <c r="AU67">
        <f t="shared" si="24"/>
        <v>-1.3055633227544836E-2</v>
      </c>
      <c r="AW67">
        <v>64</v>
      </c>
      <c r="AX67">
        <f>IF(Z67&gt;0, (R67*SUMPRODUCT(K67:$K$98, X67:$X$98)-K67*$AZ$3)/Z67, 0)</f>
        <v>-12214.587238299911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0.564431978</v>
      </c>
      <c r="Q68" s="4">
        <f t="shared" si="22"/>
        <v>50</v>
      </c>
      <c r="R68">
        <f t="shared" si="27"/>
        <v>50000</v>
      </c>
      <c r="S68">
        <f t="shared" si="28"/>
        <v>-25752.967480800271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-2.3366387616876687</v>
      </c>
      <c r="AC68">
        <f t="shared" ref="AC68:AC79" si="45">S68*Z68</f>
        <v>-2.0965684562235598</v>
      </c>
      <c r="AE68">
        <f t="shared" si="29"/>
        <v>0</v>
      </c>
      <c r="AF68">
        <f t="shared" si="30"/>
        <v>0</v>
      </c>
      <c r="AG68">
        <f t="shared" si="30"/>
        <v>-4.0705376143285706E-3</v>
      </c>
      <c r="AH68">
        <f t="shared" si="31"/>
        <v>-5.3987646590111416</v>
      </c>
      <c r="AI68">
        <f t="shared" si="23"/>
        <v>-5.4028351966254702</v>
      </c>
      <c r="AJ68">
        <f t="shared" si="32"/>
        <v>-0.2400703054641089</v>
      </c>
      <c r="AK68">
        <f t="shared" ref="AK68:AK79" si="46">G68*SUM(AB68:AB68, AE68:AF68)</f>
        <v>-0.16356471331813682</v>
      </c>
      <c r="AL68">
        <f t="shared" si="33"/>
        <v>-5.8064702154077166</v>
      </c>
      <c r="AN68">
        <f t="shared" si="34"/>
        <v>0</v>
      </c>
      <c r="AO68">
        <f t="shared" si="34"/>
        <v>0</v>
      </c>
      <c r="AP68">
        <f t="shared" si="34"/>
        <v>-4.0379109853587221E-6</v>
      </c>
      <c r="AQ68">
        <f t="shared" si="34"/>
        <v>-5.3554918758767838E-3</v>
      </c>
      <c r="AR68">
        <f t="shared" si="34"/>
        <v>-5.3595297868621432E-3</v>
      </c>
      <c r="AS68">
        <f t="shared" si="34"/>
        <v>-2.3814606706486552E-4</v>
      </c>
      <c r="AT68">
        <f t="shared" si="34"/>
        <v>-1.622536911093737E-4</v>
      </c>
      <c r="AU68">
        <f t="shared" si="24"/>
        <v>-5.7599295450363828E-3</v>
      </c>
      <c r="AW68">
        <v>65</v>
      </c>
      <c r="AX68">
        <f>IF(Z68&gt;0, (R68*SUMPRODUCT(K68:$K$98, X68:$X$98)-K68*$AZ$3)/Z68, 0)</f>
        <v>-25752.967480800271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50000</v>
      </c>
      <c r="S69">
        <f t="shared" si="28"/>
        <v>-57978.832999358609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-2.0965684562235598</v>
      </c>
      <c r="AC69">
        <f t="shared" si="45"/>
        <v>-1.8763613521855507</v>
      </c>
      <c r="AE69">
        <f t="shared" si="29"/>
        <v>0</v>
      </c>
      <c r="AF69">
        <f t="shared" si="30"/>
        <v>0</v>
      </c>
      <c r="AG69">
        <f t="shared" si="30"/>
        <v>-1.6181434284873481E-3</v>
      </c>
      <c r="AH69">
        <f t="shared" si="31"/>
        <v>-2.4116888096979365</v>
      </c>
      <c r="AI69">
        <f t="shared" si="23"/>
        <v>-2.413306953126424</v>
      </c>
      <c r="AJ69">
        <f t="shared" si="32"/>
        <v>-0.22020710403800914</v>
      </c>
      <c r="AK69">
        <f t="shared" si="46"/>
        <v>-0.1467597919356492</v>
      </c>
      <c r="AL69">
        <f t="shared" si="33"/>
        <v>-2.7802738491000825</v>
      </c>
      <c r="AN69">
        <f t="shared" si="34"/>
        <v>0</v>
      </c>
      <c r="AO69">
        <f t="shared" si="34"/>
        <v>0</v>
      </c>
      <c r="AP69">
        <f t="shared" si="34"/>
        <v>-1.4331906286195743E-6</v>
      </c>
      <c r="AQ69">
        <f t="shared" si="34"/>
        <v>-2.1360342602242959E-3</v>
      </c>
      <c r="AR69">
        <f t="shared" si="34"/>
        <v>-2.1374674508529154E-3</v>
      </c>
      <c r="AS69">
        <f t="shared" si="34"/>
        <v>-1.9503756731735101E-4</v>
      </c>
      <c r="AT69">
        <f t="shared" si="34"/>
        <v>-1.2998523787038669E-4</v>
      </c>
      <c r="AU69">
        <f t="shared" si="24"/>
        <v>-2.4624902560406534E-3</v>
      </c>
      <c r="AW69">
        <v>66</v>
      </c>
      <c r="AX69">
        <f>IF(Z69&gt;0, (R69*SUMPRODUCT(K69:$K$98, X69:$X$98)-K69*$AZ$3)/Z69, 0)</f>
        <v>-57978.832999358609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50000</v>
      </c>
      <c r="S70">
        <f t="shared" si="28"/>
        <v>-141989.66200636758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-1.8763613521855507</v>
      </c>
      <c r="AC70">
        <f t="shared" si="45"/>
        <v>-1.6771022115226624</v>
      </c>
      <c r="AE70">
        <f t="shared" si="29"/>
        <v>0</v>
      </c>
      <c r="AF70">
        <f t="shared" si="30"/>
        <v>0</v>
      </c>
      <c r="AG70">
        <f t="shared" si="30"/>
        <v>-5.9057194299379776E-4</v>
      </c>
      <c r="AH70">
        <f t="shared" si="31"/>
        <v>-1.0113900512086769</v>
      </c>
      <c r="AI70">
        <f t="shared" si="23"/>
        <v>-1.0119806231516706</v>
      </c>
      <c r="AJ70">
        <f t="shared" si="32"/>
        <v>-0.1992591406628883</v>
      </c>
      <c r="AK70">
        <f t="shared" si="46"/>
        <v>-0.13134529465298855</v>
      </c>
      <c r="AL70">
        <f t="shared" si="33"/>
        <v>-1.3425850584675474</v>
      </c>
      <c r="AN70">
        <f t="shared" si="34"/>
        <v>0</v>
      </c>
      <c r="AO70">
        <f t="shared" si="34"/>
        <v>0</v>
      </c>
      <c r="AP70">
        <f t="shared" si="34"/>
        <v>-4.6702672561757299E-7</v>
      </c>
      <c r="AQ70">
        <f t="shared" si="34"/>
        <v>-7.9981141932294344E-4</v>
      </c>
      <c r="AR70">
        <f t="shared" si="34"/>
        <v>-8.0027844604856101E-4</v>
      </c>
      <c r="AS70">
        <f t="shared" si="34"/>
        <v>-1.5757494936419192E-4</v>
      </c>
      <c r="AT70">
        <f t="shared" si="34"/>
        <v>-1.038684001412251E-4</v>
      </c>
      <c r="AU70">
        <f t="shared" si="24"/>
        <v>-1.061721795553978E-3</v>
      </c>
      <c r="AW70">
        <v>67</v>
      </c>
      <c r="AX70">
        <f>IF(Z70&gt;0, (R70*SUMPRODUCT(K70:$K$98, X70:$X$98)-K70*$AZ$3)/Z70, 0)</f>
        <v>-141989.66200636758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50000</v>
      </c>
      <c r="S71">
        <f t="shared" si="28"/>
        <v>-381351.95289942017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-1.6771022115226624</v>
      </c>
      <c r="AC71">
        <f t="shared" si="45"/>
        <v>-1.4980849024749205</v>
      </c>
      <c r="AE71">
        <f t="shared" si="29"/>
        <v>0</v>
      </c>
      <c r="AF71">
        <f t="shared" si="30"/>
        <v>0</v>
      </c>
      <c r="AG71">
        <f t="shared" si="30"/>
        <v>-1.9641762564541444E-4</v>
      </c>
      <c r="AH71">
        <f t="shared" si="31"/>
        <v>-0.38824859791844529</v>
      </c>
      <c r="AI71">
        <f t="shared" si="23"/>
        <v>-0.38844501554409072</v>
      </c>
      <c r="AJ71">
        <f t="shared" si="32"/>
        <v>-0.17901730904774182</v>
      </c>
      <c r="AK71">
        <f t="shared" si="46"/>
        <v>-0.11739715480658637</v>
      </c>
      <c r="AL71">
        <f t="shared" si="33"/>
        <v>-0.68485947939841896</v>
      </c>
      <c r="AN71">
        <f t="shared" si="34"/>
        <v>0</v>
      </c>
      <c r="AO71">
        <f t="shared" si="34"/>
        <v>0</v>
      </c>
      <c r="AP71">
        <f t="shared" si="34"/>
        <v>-1.3868559605501102E-7</v>
      </c>
      <c r="AQ71">
        <f t="shared" si="34"/>
        <v>-2.741326703390936E-4</v>
      </c>
      <c r="AR71">
        <f t="shared" si="34"/>
        <v>-2.7427135593514863E-4</v>
      </c>
      <c r="AS71">
        <f t="shared" si="34"/>
        <v>-1.2639966565052409E-4</v>
      </c>
      <c r="AT71">
        <f t="shared" si="34"/>
        <v>-8.2891208647974687E-5</v>
      </c>
      <c r="AU71">
        <f t="shared" si="24"/>
        <v>-4.8356223023364746E-4</v>
      </c>
      <c r="AW71">
        <v>68</v>
      </c>
      <c r="AX71">
        <f>IF(Z71&gt;0, (R71*SUMPRODUCT(K71:$K$98, X71:$X$98)-K71*$AZ$3)/Z71, 0)</f>
        <v>-381351.95289942017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50000</v>
      </c>
      <c r="S72">
        <f t="shared" si="28"/>
        <v>-1133564.2513916609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-1.4980849024749205</v>
      </c>
      <c r="AC72">
        <f t="shared" si="45"/>
        <v>-1.3378080347282375</v>
      </c>
      <c r="AE72">
        <f t="shared" si="29"/>
        <v>0</v>
      </c>
      <c r="AF72">
        <f t="shared" si="30"/>
        <v>0</v>
      </c>
      <c r="AG72">
        <f t="shared" si="30"/>
        <v>-5.9008919568777395E-5</v>
      </c>
      <c r="AH72">
        <f t="shared" si="31"/>
        <v>-0.1354445298201829</v>
      </c>
      <c r="AI72">
        <f t="shared" si="23"/>
        <v>-0.13550353873975168</v>
      </c>
      <c r="AJ72">
        <f t="shared" si="32"/>
        <v>-0.16027686774668304</v>
      </c>
      <c r="AK72">
        <f t="shared" si="46"/>
        <v>-0.10486594317324445</v>
      </c>
      <c r="AL72">
        <f t="shared" si="33"/>
        <v>-0.40064634965967916</v>
      </c>
      <c r="AN72">
        <f t="shared" si="34"/>
        <v>0</v>
      </c>
      <c r="AO72">
        <f t="shared" si="34"/>
        <v>0</v>
      </c>
      <c r="AP72">
        <f t="shared" si="34"/>
        <v>-3.7200651072951058E-8</v>
      </c>
      <c r="AQ72">
        <f t="shared" si="34"/>
        <v>-8.5387509725674756E-5</v>
      </c>
      <c r="AR72">
        <f t="shared" si="34"/>
        <v>-8.5424710376747701E-5</v>
      </c>
      <c r="AS72">
        <f t="shared" si="34"/>
        <v>-1.0104241656484569E-4</v>
      </c>
      <c r="AT72">
        <f t="shared" si="34"/>
        <v>-6.6110028618248222E-5</v>
      </c>
      <c r="AU72">
        <f t="shared" si="24"/>
        <v>-2.5257715555984162E-4</v>
      </c>
      <c r="AW72">
        <v>69</v>
      </c>
      <c r="AX72">
        <f>IF(Z72&gt;0, (R72*SUMPRODUCT(K72:$K$98, X72:$X$98)-K72*$AZ$3)/Z72, 0)</f>
        <v>-1133564.2513916609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50000</v>
      </c>
      <c r="S73">
        <f t="shared" si="28"/>
        <v>-3769451.3561675283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-1.3378080347282375</v>
      </c>
      <c r="AC73">
        <f t="shared" si="45"/>
        <v>-1.194544314722765</v>
      </c>
      <c r="AE73">
        <f t="shared" si="29"/>
        <v>0</v>
      </c>
      <c r="AF73">
        <f t="shared" si="30"/>
        <v>0</v>
      </c>
      <c r="AG73">
        <f t="shared" si="30"/>
        <v>-1.5845068709644797E-5</v>
      </c>
      <c r="AH73">
        <f t="shared" si="31"/>
        <v>-4.2573761663444828E-2</v>
      </c>
      <c r="AI73">
        <f t="shared" si="23"/>
        <v>-4.2589606732154471E-2</v>
      </c>
      <c r="AJ73">
        <f t="shared" si="32"/>
        <v>-0.14326372000547249</v>
      </c>
      <c r="AK73">
        <f t="shared" si="46"/>
        <v>-9.3646562430976632E-2</v>
      </c>
      <c r="AL73">
        <f t="shared" si="33"/>
        <v>-0.27949988916860358</v>
      </c>
      <c r="AN73">
        <f t="shared" si="34"/>
        <v>0</v>
      </c>
      <c r="AO73">
        <f t="shared" si="34"/>
        <v>0</v>
      </c>
      <c r="AP73">
        <f t="shared" si="34"/>
        <v>-8.9188525075343792E-9</v>
      </c>
      <c r="AQ73">
        <f t="shared" si="34"/>
        <v>-2.3963865851592004E-5</v>
      </c>
      <c r="AR73">
        <f t="shared" si="34"/>
        <v>-2.3972784704099537E-5</v>
      </c>
      <c r="AS73">
        <f t="shared" si="34"/>
        <v>-8.0640103985901568E-5</v>
      </c>
      <c r="AT73">
        <f t="shared" si="34"/>
        <v>-5.2711660230990197E-5</v>
      </c>
      <c r="AU73">
        <f t="shared" si="24"/>
        <v>-1.5732454892099129E-4</v>
      </c>
      <c r="AW73">
        <v>70</v>
      </c>
      <c r="AX73">
        <f>IF(Z73&gt;0, (R73*SUMPRODUCT(K73:$K$98, X73:$X$98)-K73*$AZ$3)/Z73, 0)</f>
        <v>-3769451.3561675283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50000</v>
      </c>
      <c r="S74">
        <f t="shared" si="28"/>
        <v>-14206423.221471844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-1.194544314722765</v>
      </c>
      <c r="AC74">
        <f t="shared" si="45"/>
        <v>-1.0665780040214752</v>
      </c>
      <c r="AE74">
        <f t="shared" si="29"/>
        <v>0</v>
      </c>
      <c r="AF74">
        <f t="shared" si="30"/>
        <v>0</v>
      </c>
      <c r="AG74">
        <f t="shared" si="30"/>
        <v>-3.753858333635415E-6</v>
      </c>
      <c r="AH74">
        <f t="shared" si="31"/>
        <v>-1.1932759688912936E-2</v>
      </c>
      <c r="AI74">
        <f t="shared" si="23"/>
        <v>-1.1936513547246572E-2</v>
      </c>
      <c r="AJ74">
        <f t="shared" si="32"/>
        <v>-0.12796631070128983</v>
      </c>
      <c r="AK74">
        <f t="shared" si="46"/>
        <v>-8.3618102030593555E-2</v>
      </c>
      <c r="AL74">
        <f t="shared" si="33"/>
        <v>-0.22352092627912995</v>
      </c>
      <c r="AN74">
        <f t="shared" si="34"/>
        <v>0</v>
      </c>
      <c r="AO74">
        <f t="shared" si="34"/>
        <v>0</v>
      </c>
      <c r="AP74">
        <f t="shared" si="34"/>
        <v>-1.8865777639777328E-9</v>
      </c>
      <c r="AQ74">
        <f t="shared" si="34"/>
        <v>-5.9970507917892641E-6</v>
      </c>
      <c r="AR74">
        <f t="shared" si="34"/>
        <v>-5.9989373695532419E-6</v>
      </c>
      <c r="AS74">
        <f t="shared" si="34"/>
        <v>-6.4312069036850974E-5</v>
      </c>
      <c r="AT74">
        <f t="shared" si="34"/>
        <v>-4.2023975849979539E-5</v>
      </c>
      <c r="AU74">
        <f t="shared" si="24"/>
        <v>-1.1233498225638376E-4</v>
      </c>
      <c r="AW74">
        <v>71</v>
      </c>
      <c r="AX74">
        <f>IF(Z74&gt;0, (R74*SUMPRODUCT(K74:$K$98, X74:$X$98)-K74*$AZ$3)/Z74, 0)</f>
        <v>-14206423.221471844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50000</v>
      </c>
      <c r="S75">
        <f t="shared" si="28"/>
        <v>-61736147.988066688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-1.0665780040214752</v>
      </c>
      <c r="AC75">
        <f t="shared" si="45"/>
        <v>-0.95230697020874788</v>
      </c>
      <c r="AE75">
        <f t="shared" si="29"/>
        <v>0</v>
      </c>
      <c r="AF75">
        <f t="shared" si="30"/>
        <v>0</v>
      </c>
      <c r="AG75">
        <f t="shared" si="30"/>
        <v>-7.7127177613415756E-7</v>
      </c>
      <c r="AH75">
        <f t="shared" si="31"/>
        <v>-2.9450479741649034E-3</v>
      </c>
      <c r="AI75">
        <f t="shared" si="23"/>
        <v>-2.9458192459410376E-3</v>
      </c>
      <c r="AJ75">
        <f t="shared" si="32"/>
        <v>-0.1142710338127273</v>
      </c>
      <c r="AK75">
        <f t="shared" si="46"/>
        <v>-7.4660460281503263E-2</v>
      </c>
      <c r="AL75">
        <f t="shared" si="33"/>
        <v>-0.19187731334017161</v>
      </c>
      <c r="AN75">
        <f t="shared" si="34"/>
        <v>0</v>
      </c>
      <c r="AO75">
        <f t="shared" si="34"/>
        <v>0</v>
      </c>
      <c r="AP75">
        <f t="shared" si="34"/>
        <v>-3.4608776717063992E-10</v>
      </c>
      <c r="AQ75">
        <f t="shared" si="34"/>
        <v>-1.3215122206311059E-6</v>
      </c>
      <c r="AR75">
        <f t="shared" si="34"/>
        <v>-1.3218583083982765E-6</v>
      </c>
      <c r="AS75">
        <f t="shared" si="34"/>
        <v>-5.1276097697691986E-5</v>
      </c>
      <c r="AT75">
        <f t="shared" si="34"/>
        <v>-3.3501902694107109E-5</v>
      </c>
      <c r="AU75">
        <f t="shared" si="24"/>
        <v>-8.6099858700197377E-5</v>
      </c>
      <c r="AW75">
        <v>72</v>
      </c>
      <c r="AX75">
        <f>IF(Z75&gt;0, (R75*SUMPRODUCT(K75:$K$98, X75:$X$98)-K75*$AZ$3)/Z75, 0)</f>
        <v>-61736147.988066688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50000</v>
      </c>
      <c r="S76">
        <f t="shared" si="28"/>
        <v>-316767261.63624412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-0.95230697020874788</v>
      </c>
      <c r="AC76">
        <f t="shared" si="45"/>
        <v>-0.8502752284499695</v>
      </c>
      <c r="AE76">
        <f t="shared" si="29"/>
        <v>0</v>
      </c>
      <c r="AF76">
        <f t="shared" si="30"/>
        <v>0</v>
      </c>
      <c r="AG76">
        <f t="shared" si="30"/>
        <v>-1.3421134874511951E-7</v>
      </c>
      <c r="AH76">
        <f t="shared" si="31"/>
        <v>-6.2934770962769649E-4</v>
      </c>
      <c r="AI76">
        <f t="shared" si="23"/>
        <v>-6.2948192097644158E-4</v>
      </c>
      <c r="AJ76">
        <f t="shared" si="32"/>
        <v>-0.10203174175877838</v>
      </c>
      <c r="AK76">
        <f t="shared" si="46"/>
        <v>-6.6661487914612363E-2</v>
      </c>
      <c r="AL76">
        <f t="shared" si="33"/>
        <v>-0.16932271159436718</v>
      </c>
      <c r="AN76">
        <f t="shared" si="34"/>
        <v>0</v>
      </c>
      <c r="AO76">
        <f t="shared" si="34"/>
        <v>0</v>
      </c>
      <c r="AP76">
        <f t="shared" si="34"/>
        <v>-5.3771237062891546E-11</v>
      </c>
      <c r="AQ76">
        <f t="shared" si="34"/>
        <v>-2.5214562856115622E-7</v>
      </c>
      <c r="AR76">
        <f t="shared" si="34"/>
        <v>-2.5219939979821906E-7</v>
      </c>
      <c r="AS76">
        <f t="shared" si="34"/>
        <v>-4.0878606953501101E-5</v>
      </c>
      <c r="AT76">
        <f t="shared" si="34"/>
        <v>-2.6707657013632745E-5</v>
      </c>
      <c r="AU76">
        <f t="shared" si="24"/>
        <v>-6.783846336693206E-5</v>
      </c>
      <c r="AW76">
        <v>73</v>
      </c>
      <c r="AX76">
        <f>IF(Z76&gt;0, (R76*SUMPRODUCT(K76:$K$98, X76:$X$98)-K76*$AZ$3)/Z76, 0)</f>
        <v>-316767261.63624412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50000</v>
      </c>
      <c r="S77">
        <f t="shared" si="28"/>
        <v>-1983867911.6611435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-0.8502752284499695</v>
      </c>
      <c r="AC77">
        <f t="shared" si="45"/>
        <v>-0.75917453124649159</v>
      </c>
      <c r="AE77">
        <f t="shared" si="29"/>
        <v>0</v>
      </c>
      <c r="AF77">
        <f t="shared" si="30"/>
        <v>0</v>
      </c>
      <c r="AG77">
        <f t="shared" si="30"/>
        <v>-1.9133696522436697E-8</v>
      </c>
      <c r="AH77">
        <f t="shared" si="31"/>
        <v>-1.137355387352316E-4</v>
      </c>
      <c r="AI77">
        <f t="shared" si="23"/>
        <v>-1.1375467243175405E-4</v>
      </c>
      <c r="AJ77">
        <f t="shared" si="32"/>
        <v>-9.1100697203477909E-2</v>
      </c>
      <c r="AK77">
        <f t="shared" si="46"/>
        <v>-5.9519265991497872E-2</v>
      </c>
      <c r="AL77">
        <f t="shared" si="33"/>
        <v>-0.15073371786740752</v>
      </c>
      <c r="AN77">
        <f t="shared" si="34"/>
        <v>0</v>
      </c>
      <c r="AO77">
        <f t="shared" si="34"/>
        <v>0</v>
      </c>
      <c r="AP77">
        <f t="shared" si="34"/>
        <v>-6.8444987089464703E-12</v>
      </c>
      <c r="AQ77">
        <f t="shared" si="34"/>
        <v>-4.06854340520023E-8</v>
      </c>
      <c r="AR77">
        <f t="shared" si="34"/>
        <v>-4.069227855071125E-8</v>
      </c>
      <c r="AS77">
        <f t="shared" si="34"/>
        <v>-3.258850706982571E-5</v>
      </c>
      <c r="AT77">
        <f t="shared" si="34"/>
        <v>-2.1291209399006842E-5</v>
      </c>
      <c r="AU77">
        <f t="shared" si="24"/>
        <v>-5.3920408747383256E-5</v>
      </c>
      <c r="AW77">
        <v>74</v>
      </c>
      <c r="AX77">
        <f>IF(Z77&gt;0, (R77*SUMPRODUCT(K77:$K$98, X77:$X$98)-K77*$AZ$3)/Z77, 0)</f>
        <v>-1983867911.6611435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50000</v>
      </c>
      <c r="S78">
        <f t="shared" si="28"/>
        <v>-15941266590.58338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-0.75917453124649159</v>
      </c>
      <c r="AC78">
        <f t="shared" si="45"/>
        <v>-0.67783443858450931</v>
      </c>
      <c r="AE78">
        <f t="shared" si="29"/>
        <v>0</v>
      </c>
      <c r="AF78">
        <f t="shared" si="30"/>
        <v>0</v>
      </c>
      <c r="AG78">
        <f t="shared" si="30"/>
        <v>-2.1260369580197316E-9</v>
      </c>
      <c r="AH78">
        <f t="shared" si="31"/>
        <v>-1.6816322599192601E-5</v>
      </c>
      <c r="AI78">
        <f t="shared" si="23"/>
        <v>-1.681844863615062E-5</v>
      </c>
      <c r="AJ78">
        <f t="shared" si="32"/>
        <v>-8.1340092661982277E-2</v>
      </c>
      <c r="AK78">
        <f t="shared" si="46"/>
        <v>-5.3142217187254419E-2</v>
      </c>
      <c r="AL78">
        <f t="shared" si="33"/>
        <v>-0.13449912829787283</v>
      </c>
      <c r="AN78">
        <f t="shared" si="34"/>
        <v>0</v>
      </c>
      <c r="AO78">
        <f t="shared" si="34"/>
        <v>0</v>
      </c>
      <c r="AP78">
        <f t="shared" si="34"/>
        <v>-6.790403030065525E-13</v>
      </c>
      <c r="AQ78">
        <f t="shared" si="34"/>
        <v>-5.3710076629372038E-9</v>
      </c>
      <c r="AR78">
        <f t="shared" si="34"/>
        <v>-5.3716867032402098E-9</v>
      </c>
      <c r="AS78">
        <f t="shared" si="34"/>
        <v>-2.5979417224816128E-5</v>
      </c>
      <c r="AT78">
        <f t="shared" si="34"/>
        <v>-1.697322670010629E-5</v>
      </c>
      <c r="AU78">
        <f t="shared" si="24"/>
        <v>-4.2958015611625651E-5</v>
      </c>
      <c r="AW78">
        <v>75</v>
      </c>
      <c r="AX78">
        <f>IF(Z78&gt;0, (R78*SUMPRODUCT(K78:$K$98, X78:$X$98)-K78*$AZ$3)/Z78, 0)</f>
        <v>-15941266590.58338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-0.67783443858450931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-0.67783443858450931</v>
      </c>
      <c r="AK79">
        <f t="shared" si="46"/>
        <v>-4.7448410700915655E-2</v>
      </c>
      <c r="AL79">
        <f t="shared" si="33"/>
        <v>-0.72528497532238301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-6.0628598482727899E-10</v>
      </c>
      <c r="AR79">
        <f t="shared" si="34"/>
        <v>-6.0628598482727899E-10</v>
      </c>
      <c r="AS79">
        <f t="shared" si="34"/>
        <v>-1.932993302853209E-4</v>
      </c>
      <c r="AT79">
        <f t="shared" si="34"/>
        <v>-1.3530953119972464E-5</v>
      </c>
      <c r="AU79">
        <f t="shared" si="24"/>
        <v>-2.0683088969127819E-4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3380.9200818008926</v>
      </c>
      <c r="AO81" s="8">
        <f t="shared" ref="AO81:AU81" si="49">SUM(AO3:AO79)</f>
        <v>-338.09200818008929</v>
      </c>
      <c r="AP81" s="8">
        <f t="shared" si="49"/>
        <v>-827.89404503897379</v>
      </c>
      <c r="AQ81" s="8">
        <f t="shared" si="49"/>
        <v>-2122.2614831203368</v>
      </c>
      <c r="AR81" s="8">
        <f t="shared" si="49"/>
        <v>92.672545461494238</v>
      </c>
      <c r="AS81" s="8">
        <f t="shared" si="49"/>
        <v>-171.75605268802295</v>
      </c>
      <c r="AT81" s="8">
        <f t="shared" si="49"/>
        <v>79.083507226529278</v>
      </c>
      <c r="AU81" s="8">
        <f t="shared" si="49"/>
        <v>1.5149150380325271E-13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F975-EA1A-4669-98CC-43AB396F6C99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4929.8681426517096</v>
      </c>
      <c r="K3">
        <v>1</v>
      </c>
      <c r="L3" s="2">
        <v>0</v>
      </c>
      <c r="O3">
        <f>$C$3</f>
        <v>4929.8681426517096</v>
      </c>
      <c r="P3" s="2">
        <f>O3*C5</f>
        <v>492.98681426517101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4929.8681426517096</v>
      </c>
      <c r="AF3">
        <f t="shared" ref="AF3:AG34" si="3">-$Z3*P3</f>
        <v>-492.98681426517101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4036.8813283865384</v>
      </c>
      <c r="AJ3">
        <f t="shared" ref="AJ3:AJ66" si="6">AB3-AC3</f>
        <v>0</v>
      </c>
      <c r="AL3">
        <f t="shared" ref="AL3:AL66" si="7">SUM(AI3:AK3)</f>
        <v>4036.8813283865384</v>
      </c>
      <c r="AN3">
        <f t="shared" ref="AN3:AU34" si="8">AE3*$K3</f>
        <v>4929.8681426517096</v>
      </c>
      <c r="AO3">
        <f t="shared" si="8"/>
        <v>-492.98681426517101</v>
      </c>
      <c r="AP3">
        <f t="shared" si="8"/>
        <v>-400</v>
      </c>
      <c r="AQ3">
        <f t="shared" si="8"/>
        <v>0</v>
      </c>
      <c r="AR3">
        <f t="shared" si="8"/>
        <v>4036.8813283865384</v>
      </c>
      <c r="AS3">
        <f t="shared" si="8"/>
        <v>0</v>
      </c>
      <c r="AT3">
        <f t="shared" si="8"/>
        <v>0</v>
      </c>
      <c r="AU3">
        <f t="shared" si="8"/>
        <v>4036.8813283865384</v>
      </c>
      <c r="AW3">
        <v>0</v>
      </c>
      <c r="AX3">
        <f>IF(Z3&gt;0, (R3*SUMPRODUCT(K3:$K$98, X3:$X$98)-K3*$AZ$3)/Z3, 0)</f>
        <v>0</v>
      </c>
      <c r="AZ3">
        <f>C6*ABS(SUMPRODUCT(X4:X69, K4:K69))/1</f>
        <v>3402.8332081397239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231.4585262874061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228.25236278127295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-228.25236278127295</v>
      </c>
      <c r="AK4">
        <f t="shared" ref="AK4:AK67" si="19">G4*SUM(AB4:AB4, AE4:AF4)</f>
        <v>0</v>
      </c>
      <c r="AL4">
        <f t="shared" si="7"/>
        <v>-420.85236278127297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-212.94184418441361</v>
      </c>
      <c r="AT4">
        <f t="shared" si="8"/>
        <v>0</v>
      </c>
      <c r="AU4">
        <f t="shared" si="8"/>
        <v>-392.62278457064366</v>
      </c>
      <c r="AW4">
        <v>1</v>
      </c>
      <c r="AX4">
        <f>IF(Z4&gt;0, (R4*SUMPRODUCT(K4:$K$98, X4:$X$98)-K4*$AZ$3)/Z4, 0)</f>
        <v>231.4585262874061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</v>
      </c>
      <c r="S5">
        <f t="shared" si="1"/>
        <v>322.2774712414967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228.25236278127295</v>
      </c>
      <c r="AC5">
        <f>S5*Z5</f>
        <v>313.36230867150289</v>
      </c>
      <c r="AE5">
        <f t="shared" si="2"/>
        <v>0</v>
      </c>
      <c r="AF5">
        <f t="shared" si="3"/>
        <v>0</v>
      </c>
      <c r="AG5">
        <f t="shared" si="3"/>
        <v>-48.616849862999999</v>
      </c>
      <c r="AH5">
        <f t="shared" si="4"/>
        <v>-197.47613699999999</v>
      </c>
      <c r="AI5">
        <f t="shared" si="5"/>
        <v>-246.09298686299999</v>
      </c>
      <c r="AJ5">
        <f t="shared" si="6"/>
        <v>-85.109945890229938</v>
      </c>
      <c r="AK5">
        <f t="shared" si="19"/>
        <v>9.3583468740321916</v>
      </c>
      <c r="AL5">
        <f t="shared" si="7"/>
        <v>-321.84458587919772</v>
      </c>
      <c r="AN5">
        <f t="shared" si="8"/>
        <v>0</v>
      </c>
      <c r="AO5">
        <f t="shared" si="8"/>
        <v>0</v>
      </c>
      <c r="AP5">
        <f t="shared" si="8"/>
        <v>-41.572658111824019</v>
      </c>
      <c r="AQ5">
        <f t="shared" si="8"/>
        <v>-168.86342804766269</v>
      </c>
      <c r="AR5">
        <f t="shared" si="8"/>
        <v>-210.43608615948673</v>
      </c>
      <c r="AS5">
        <f t="shared" si="8"/>
        <v>-72.778197114395198</v>
      </c>
      <c r="AT5">
        <f t="shared" si="8"/>
        <v>8.0023974441438668</v>
      </c>
      <c r="AU5">
        <f t="shared" si="8"/>
        <v>-275.21188582973804</v>
      </c>
      <c r="AW5">
        <v>2</v>
      </c>
      <c r="AX5">
        <f>IF(Z5&gt;0, (R5*SUMPRODUCT(K5:$K$98, X5:$X$98)-K5*$AZ$3)/Z5, 0)</f>
        <v>322.2774712414967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</v>
      </c>
      <c r="S6">
        <f t="shared" si="1"/>
        <v>447.86660968430408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313.36230867150289</v>
      </c>
      <c r="AC6">
        <f t="shared" ref="AC6:AC69" si="22">S6*Z6</f>
        <v>429.30917431837725</v>
      </c>
      <c r="AE6">
        <f t="shared" si="2"/>
        <v>0</v>
      </c>
      <c r="AF6">
        <f t="shared" si="3"/>
        <v>0</v>
      </c>
      <c r="AG6">
        <f t="shared" si="3"/>
        <v>-47.928240801540468</v>
      </c>
      <c r="AH6">
        <f t="shared" si="4"/>
        <v>-202.44056282953201</v>
      </c>
      <c r="AI6">
        <f t="shared" si="5"/>
        <v>-250.36880363107247</v>
      </c>
      <c r="AJ6">
        <f t="shared" si="6"/>
        <v>-115.94686564687436</v>
      </c>
      <c r="AK6">
        <f t="shared" si="19"/>
        <v>18.331695057282921</v>
      </c>
      <c r="AL6">
        <f t="shared" si="7"/>
        <v>-347.98397422066392</v>
      </c>
      <c r="AN6">
        <f t="shared" si="8"/>
        <v>0</v>
      </c>
      <c r="AO6">
        <f t="shared" si="8"/>
        <v>0</v>
      </c>
      <c r="AP6">
        <f t="shared" si="8"/>
        <v>-36.972325649371349</v>
      </c>
      <c r="AQ6">
        <f t="shared" si="8"/>
        <v>-156.16468053913866</v>
      </c>
      <c r="AR6">
        <f t="shared" si="8"/>
        <v>-193.13700618851001</v>
      </c>
      <c r="AS6">
        <f t="shared" si="8"/>
        <v>-89.442575046116929</v>
      </c>
      <c r="AT6">
        <f t="shared" si="8"/>
        <v>14.1412534244539</v>
      </c>
      <c r="AU6">
        <f t="shared" si="8"/>
        <v>-268.43832781017306</v>
      </c>
      <c r="AW6">
        <v>3</v>
      </c>
      <c r="AX6">
        <f>IF(Z6&gt;0, (R6*SUMPRODUCT(K6:$K$98, X6:$X$98)-K6*$AZ$3)/Z6, 0)</f>
        <v>447.86660968430408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</v>
      </c>
      <c r="S7">
        <f t="shared" si="1"/>
        <v>539.59791396579556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429.30917431837725</v>
      </c>
      <c r="AC7">
        <f t="shared" si="22"/>
        <v>509.82494582172512</v>
      </c>
      <c r="AE7">
        <f t="shared" si="2"/>
        <v>0</v>
      </c>
      <c r="AF7">
        <f t="shared" si="3"/>
        <v>0</v>
      </c>
      <c r="AG7">
        <f t="shared" si="3"/>
        <v>-47.241189469650386</v>
      </c>
      <c r="AH7">
        <f t="shared" si="4"/>
        <v>-207.76892387467794</v>
      </c>
      <c r="AI7">
        <f t="shared" si="5"/>
        <v>-255.01011334432832</v>
      </c>
      <c r="AJ7">
        <f t="shared" si="6"/>
        <v>-80.515771503347878</v>
      </c>
      <c r="AK7">
        <f t="shared" si="19"/>
        <v>21.079080459032323</v>
      </c>
      <c r="AL7">
        <f t="shared" si="7"/>
        <v>-314.4468043886439</v>
      </c>
      <c r="AN7">
        <f t="shared" si="8"/>
        <v>0</v>
      </c>
      <c r="AO7">
        <f t="shared" si="8"/>
        <v>0</v>
      </c>
      <c r="AP7">
        <f t="shared" si="8"/>
        <v>-33.156516569181704</v>
      </c>
      <c r="AQ7">
        <f t="shared" si="8"/>
        <v>-145.82388471478922</v>
      </c>
      <c r="AR7">
        <f t="shared" si="8"/>
        <v>-178.98040128397091</v>
      </c>
      <c r="AS7">
        <f t="shared" si="8"/>
        <v>-56.510484640660323</v>
      </c>
      <c r="AT7">
        <f t="shared" si="8"/>
        <v>14.794481010094515</v>
      </c>
      <c r="AU7">
        <f t="shared" si="8"/>
        <v>-220.69640491453674</v>
      </c>
      <c r="AW7">
        <v>4</v>
      </c>
      <c r="AX7">
        <f>IF(Z7&gt;0, (R7*SUMPRODUCT(K7:$K$98, X7:$X$98)-K7*$AZ$3)/Z7, 0)</f>
        <v>539.59791396579556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</v>
      </c>
      <c r="S8">
        <f t="shared" si="1"/>
        <v>561.64941396542747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509.82494582172512</v>
      </c>
      <c r="AC8">
        <f t="shared" si="22"/>
        <v>522.9534870487787</v>
      </c>
      <c r="AE8">
        <f t="shared" si="2"/>
        <v>0</v>
      </c>
      <c r="AF8">
        <f t="shared" si="3"/>
        <v>0</v>
      </c>
      <c r="AG8">
        <f t="shared" si="3"/>
        <v>-46.555152916172119</v>
      </c>
      <c r="AH8">
        <f t="shared" si="4"/>
        <v>-213.62465878175902</v>
      </c>
      <c r="AI8">
        <f t="shared" si="5"/>
        <v>-260.17981169793114</v>
      </c>
      <c r="AJ8">
        <f t="shared" si="6"/>
        <v>-13.128541227053574</v>
      </c>
      <c r="AK8">
        <f t="shared" si="19"/>
        <v>10.859271346002744</v>
      </c>
      <c r="AL8">
        <f t="shared" si="7"/>
        <v>-262.44908157898197</v>
      </c>
      <c r="AN8">
        <f t="shared" si="8"/>
        <v>0</v>
      </c>
      <c r="AO8">
        <f t="shared" si="8"/>
        <v>0</v>
      </c>
      <c r="AP8">
        <f t="shared" si="8"/>
        <v>-30.500343167706571</v>
      </c>
      <c r="AQ8">
        <f t="shared" si="8"/>
        <v>-139.95497799480975</v>
      </c>
      <c r="AR8">
        <f t="shared" si="8"/>
        <v>-170.4553211625163</v>
      </c>
      <c r="AS8">
        <f t="shared" si="8"/>
        <v>-8.6010889801506742</v>
      </c>
      <c r="AT8">
        <f t="shared" si="8"/>
        <v>7.1143897475905788</v>
      </c>
      <c r="AU8">
        <f t="shared" si="8"/>
        <v>-171.94202039507641</v>
      </c>
      <c r="AW8">
        <v>5</v>
      </c>
      <c r="AX8">
        <f>IF(Z8&gt;0, (R8*SUMPRODUCT(K8:$K$98, X8:$X$98)-K8*$AZ$3)/Z8, 0)</f>
        <v>561.64941396542747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</v>
      </c>
      <c r="S9">
        <f t="shared" si="1"/>
        <v>546.14863355490377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522.9534870487787</v>
      </c>
      <c r="AC9">
        <f t="shared" si="22"/>
        <v>501.02150878484741</v>
      </c>
      <c r="AE9">
        <f t="shared" si="2"/>
        <v>0</v>
      </c>
      <c r="AF9">
        <f t="shared" si="3"/>
        <v>0</v>
      </c>
      <c r="AG9">
        <f t="shared" si="3"/>
        <v>-45.868604076117329</v>
      </c>
      <c r="AH9">
        <f t="shared" si="4"/>
        <v>-220.99731089306908</v>
      </c>
      <c r="AI9">
        <f t="shared" si="5"/>
        <v>-266.86591496918641</v>
      </c>
      <c r="AJ9">
        <f t="shared" si="6"/>
        <v>21.931978263931285</v>
      </c>
      <c r="AK9">
        <f t="shared" si="19"/>
        <v>3.0854255735877945</v>
      </c>
      <c r="AL9">
        <f t="shared" si="7"/>
        <v>-241.84851113166732</v>
      </c>
      <c r="AN9">
        <f t="shared" si="8"/>
        <v>0</v>
      </c>
      <c r="AO9">
        <f t="shared" si="8"/>
        <v>0</v>
      </c>
      <c r="AP9">
        <f t="shared" si="8"/>
        <v>-28.459659633499761</v>
      </c>
      <c r="AQ9">
        <f t="shared" si="8"/>
        <v>-137.1201146103827</v>
      </c>
      <c r="AR9">
        <f t="shared" si="8"/>
        <v>-165.57977424388247</v>
      </c>
      <c r="AS9">
        <f t="shared" si="8"/>
        <v>13.607927449568779</v>
      </c>
      <c r="AT9">
        <f t="shared" si="8"/>
        <v>1.9143848699447348</v>
      </c>
      <c r="AU9">
        <f t="shared" si="8"/>
        <v>-150.05746192436897</v>
      </c>
      <c r="AW9">
        <v>6</v>
      </c>
      <c r="AX9">
        <f>IF(Z9&gt;0, (R9*SUMPRODUCT(K9:$K$98, X9:$X$98)-K9*$AZ$3)/Z9, 0)</f>
        <v>546.14863355490377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</v>
      </c>
      <c r="S10">
        <f t="shared" si="1"/>
        <v>522.63111372605988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501.02150878484741</v>
      </c>
      <c r="AC10">
        <f t="shared" si="22"/>
        <v>472.26171759071423</v>
      </c>
      <c r="AE10">
        <f t="shared" si="2"/>
        <v>0</v>
      </c>
      <c r="AF10">
        <f t="shared" si="3"/>
        <v>0</v>
      </c>
      <c r="AG10">
        <f t="shared" si="3"/>
        <v>-45.18117130682856</v>
      </c>
      <c r="AH10">
        <f t="shared" si="4"/>
        <v>-228.74672852759713</v>
      </c>
      <c r="AI10">
        <f t="shared" si="5"/>
        <v>-273.92789983442572</v>
      </c>
      <c r="AJ10">
        <f t="shared" si="6"/>
        <v>28.759791194133186</v>
      </c>
      <c r="AK10">
        <f t="shared" si="19"/>
        <v>2.0541881860178748</v>
      </c>
      <c r="AL10">
        <f t="shared" si="7"/>
        <v>-243.11392045427465</v>
      </c>
      <c r="AN10">
        <f t="shared" si="8"/>
        <v>0</v>
      </c>
      <c r="AO10">
        <f t="shared" si="8"/>
        <v>0</v>
      </c>
      <c r="AP10">
        <f t="shared" si="8"/>
        <v>-26.594378820389434</v>
      </c>
      <c r="AQ10">
        <f t="shared" si="8"/>
        <v>-134.64407797387659</v>
      </c>
      <c r="AR10">
        <f t="shared" si="8"/>
        <v>-161.23845679426606</v>
      </c>
      <c r="AS10">
        <f t="shared" si="8"/>
        <v>16.928485023505377</v>
      </c>
      <c r="AT10">
        <f t="shared" si="8"/>
        <v>1.2091288739801076</v>
      </c>
      <c r="AU10">
        <f t="shared" si="8"/>
        <v>-143.10084289678056</v>
      </c>
      <c r="AW10">
        <v>7</v>
      </c>
      <c r="AX10">
        <f>IF(Z10&gt;0, (R10*SUMPRODUCT(K10:$K$98, X10:$X$98)-K10*$AZ$3)/Z10, 0)</f>
        <v>522.63111372605988</v>
      </c>
    </row>
    <row r="11" spans="1:52" x14ac:dyDescent="0.25">
      <c r="A11" t="s">
        <v>33</v>
      </c>
      <c r="C11" s="12">
        <f>AU71</f>
        <v>-7.0219871584065174E-14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</v>
      </c>
      <c r="S11">
        <f t="shared" si="1"/>
        <v>491.47536770914036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472.26171759071423</v>
      </c>
      <c r="AC11">
        <f t="shared" si="22"/>
        <v>437.34710134908164</v>
      </c>
      <c r="AE11">
        <f t="shared" si="2"/>
        <v>0</v>
      </c>
      <c r="AF11">
        <f t="shared" si="3"/>
        <v>0</v>
      </c>
      <c r="AG11">
        <f t="shared" si="3"/>
        <v>-44.493287973682101</v>
      </c>
      <c r="AH11">
        <f t="shared" si="4"/>
        <v>-236.07162007817919</v>
      </c>
      <c r="AI11">
        <f t="shared" si="5"/>
        <v>-280.56490805186127</v>
      </c>
      <c r="AJ11">
        <f t="shared" si="6"/>
        <v>34.914616241632586</v>
      </c>
      <c r="AK11">
        <f t="shared" si="19"/>
        <v>1.1334281222177141</v>
      </c>
      <c r="AL11">
        <f t="shared" si="7"/>
        <v>-244.51686368801097</v>
      </c>
      <c r="AN11">
        <f t="shared" si="8"/>
        <v>0</v>
      </c>
      <c r="AO11">
        <f t="shared" si="8"/>
        <v>0</v>
      </c>
      <c r="AP11">
        <f t="shared" si="8"/>
        <v>-24.885480238358998</v>
      </c>
      <c r="AQ11">
        <f t="shared" si="8"/>
        <v>-132.03689598682516</v>
      </c>
      <c r="AR11">
        <f t="shared" si="8"/>
        <v>-156.92237622518414</v>
      </c>
      <c r="AS11">
        <f t="shared" si="8"/>
        <v>19.528046410617552</v>
      </c>
      <c r="AT11">
        <f t="shared" si="8"/>
        <v>0.63393613782225167</v>
      </c>
      <c r="AU11">
        <f t="shared" si="8"/>
        <v>-136.76039367674434</v>
      </c>
      <c r="AW11">
        <v>8</v>
      </c>
      <c r="AX11">
        <f>IF(Z11&gt;0, (R11*SUMPRODUCT(K11:$K$98, X11:$X$98)-K11*$AZ$3)/Z11, 0)</f>
        <v>491.47536770914036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</v>
      </c>
      <c r="S12">
        <f t="shared" si="1"/>
        <v>456.46582176763707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437.34710134908164</v>
      </c>
      <c r="AC12">
        <f t="shared" si="22"/>
        <v>399.90218325068463</v>
      </c>
      <c r="AE12">
        <f t="shared" si="2"/>
        <v>0</v>
      </c>
      <c r="AF12">
        <f t="shared" si="3"/>
        <v>0</v>
      </c>
      <c r="AG12">
        <f t="shared" si="3"/>
        <v>-43.804175929545714</v>
      </c>
      <c r="AH12">
        <f t="shared" si="4"/>
        <v>-244.17916439956736</v>
      </c>
      <c r="AI12">
        <f t="shared" si="5"/>
        <v>-287.98334032911305</v>
      </c>
      <c r="AJ12">
        <f t="shared" si="6"/>
        <v>37.444918098397011</v>
      </c>
      <c r="AK12">
        <f t="shared" si="19"/>
        <v>1.0058983331028877</v>
      </c>
      <c r="AL12">
        <f t="shared" si="7"/>
        <v>-249.53252389761315</v>
      </c>
      <c r="AN12">
        <f t="shared" si="8"/>
        <v>0</v>
      </c>
      <c r="AO12">
        <f t="shared" si="8"/>
        <v>0</v>
      </c>
      <c r="AP12">
        <f t="shared" si="8"/>
        <v>-23.282385175736287</v>
      </c>
      <c r="AQ12">
        <f t="shared" si="8"/>
        <v>-129.78382167453594</v>
      </c>
      <c r="AR12">
        <f t="shared" si="8"/>
        <v>-153.06620685027221</v>
      </c>
      <c r="AS12">
        <f t="shared" si="8"/>
        <v>19.902372035099699</v>
      </c>
      <c r="AT12">
        <f t="shared" si="8"/>
        <v>0.53464565745057258</v>
      </c>
      <c r="AU12">
        <f t="shared" si="8"/>
        <v>-132.62918915772195</v>
      </c>
      <c r="AW12">
        <v>9</v>
      </c>
      <c r="AX12">
        <f>IF(Z12&gt;0, (R12*SUMPRODUCT(K12:$K$98, X12:$X$98)-K12*$AZ$3)/Z12, 0)</f>
        <v>456.46582176763707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</v>
      </c>
      <c r="S13">
        <f t="shared" si="1"/>
        <v>416.94456350910218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399.90218325068463</v>
      </c>
      <c r="AC13">
        <f t="shared" si="22"/>
        <v>359.51891792694437</v>
      </c>
      <c r="AE13">
        <f t="shared" si="2"/>
        <v>0</v>
      </c>
      <c r="AF13">
        <f t="shared" si="3"/>
        <v>0</v>
      </c>
      <c r="AG13">
        <f t="shared" si="3"/>
        <v>-43.113515487664564</v>
      </c>
      <c r="AH13">
        <f t="shared" si="4"/>
        <v>-252.61868258569018</v>
      </c>
      <c r="AI13">
        <f t="shared" si="5"/>
        <v>-295.73219807335477</v>
      </c>
      <c r="AJ13">
        <f t="shared" si="6"/>
        <v>40.383265323740261</v>
      </c>
      <c r="AK13">
        <f t="shared" si="19"/>
        <v>0.79980436650136932</v>
      </c>
      <c r="AL13">
        <f t="shared" si="7"/>
        <v>-254.54912838311313</v>
      </c>
      <c r="AN13">
        <f t="shared" si="8"/>
        <v>0</v>
      </c>
      <c r="AO13">
        <f t="shared" si="8"/>
        <v>0</v>
      </c>
      <c r="AP13">
        <f t="shared" si="8"/>
        <v>-21.782596776302707</v>
      </c>
      <c r="AQ13">
        <f t="shared" si="8"/>
        <v>-127.63261911451633</v>
      </c>
      <c r="AR13">
        <f t="shared" si="8"/>
        <v>-149.41521589081904</v>
      </c>
      <c r="AS13">
        <f t="shared" si="8"/>
        <v>20.403169982952644</v>
      </c>
      <c r="AT13">
        <f t="shared" si="8"/>
        <v>0.40409175216551768</v>
      </c>
      <c r="AU13">
        <f t="shared" si="8"/>
        <v>-128.60795415570087</v>
      </c>
      <c r="AW13">
        <v>10</v>
      </c>
      <c r="AX13">
        <f>IF(Z13&gt;0, (R13*SUMPRODUCT(K13:$K$98, X13:$X$98)-K13*$AZ$3)/Z13, 0)</f>
        <v>416.94456350910218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</v>
      </c>
      <c r="S14">
        <f t="shared" si="1"/>
        <v>490.43781508487814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359.51891792694437</v>
      </c>
      <c r="AC14">
        <f t="shared" si="22"/>
        <v>416.09074184291308</v>
      </c>
      <c r="AE14">
        <f t="shared" si="2"/>
        <v>0</v>
      </c>
      <c r="AF14">
        <f t="shared" si="3"/>
        <v>0</v>
      </c>
      <c r="AG14">
        <f t="shared" si="3"/>
        <v>-42.420336385653897</v>
      </c>
      <c r="AH14">
        <f t="shared" si="4"/>
        <v>-262.04394713402525</v>
      </c>
      <c r="AI14">
        <f t="shared" si="5"/>
        <v>-304.46428351967916</v>
      </c>
      <c r="AJ14">
        <f t="shared" si="6"/>
        <v>-56.571823915968707</v>
      </c>
      <c r="AK14">
        <f t="shared" si="19"/>
        <v>25.16632425488611</v>
      </c>
      <c r="AL14">
        <f t="shared" si="7"/>
        <v>-335.86978318076177</v>
      </c>
      <c r="AN14">
        <f t="shared" si="8"/>
        <v>0</v>
      </c>
      <c r="AO14">
        <f t="shared" si="8"/>
        <v>0</v>
      </c>
      <c r="AP14">
        <f t="shared" si="8"/>
        <v>-19.136050165476171</v>
      </c>
      <c r="AQ14">
        <f t="shared" si="8"/>
        <v>-118.20948500568559</v>
      </c>
      <c r="AR14">
        <f t="shared" si="8"/>
        <v>-137.34553517116177</v>
      </c>
      <c r="AS14">
        <f t="shared" si="8"/>
        <v>-25.51986506110245</v>
      </c>
      <c r="AT14">
        <f t="shared" si="8"/>
        <v>11.352669131237887</v>
      </c>
      <c r="AU14">
        <f t="shared" si="8"/>
        <v>-151.51273110102633</v>
      </c>
      <c r="AW14">
        <v>11</v>
      </c>
      <c r="AX14">
        <f>IF(Z14&gt;0, (R14*SUMPRODUCT(K14:$K$98, X14:$X$98)-K14*$AZ$3)/Z14, 0)</f>
        <v>490.43781508487814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</v>
      </c>
      <c r="S15">
        <f t="shared" si="1"/>
        <v>554.06877144485361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416.09074184291308</v>
      </c>
      <c r="AC15">
        <f t="shared" si="22"/>
        <v>462.34950954301803</v>
      </c>
      <c r="AE15">
        <f t="shared" si="2"/>
        <v>0</v>
      </c>
      <c r="AF15">
        <f t="shared" si="3"/>
        <v>0</v>
      </c>
      <c r="AG15">
        <f t="shared" si="3"/>
        <v>-41.723115736819288</v>
      </c>
      <c r="AH15">
        <f t="shared" si="4"/>
        <v>-273.01728497806846</v>
      </c>
      <c r="AI15">
        <f t="shared" si="5"/>
        <v>-314.74040071488776</v>
      </c>
      <c r="AJ15">
        <f t="shared" si="6"/>
        <v>-46.258767700104954</v>
      </c>
      <c r="AK15">
        <f t="shared" si="19"/>
        <v>29.126351929003917</v>
      </c>
      <c r="AL15">
        <f t="shared" si="7"/>
        <v>-331.87281648598878</v>
      </c>
      <c r="AN15">
        <f t="shared" si="8"/>
        <v>0</v>
      </c>
      <c r="AO15">
        <f t="shared" si="8"/>
        <v>0</v>
      </c>
      <c r="AP15">
        <f t="shared" si="8"/>
        <v>-16.804937540139647</v>
      </c>
      <c r="AQ15">
        <f t="shared" si="8"/>
        <v>-109.96394541518271</v>
      </c>
      <c r="AR15">
        <f t="shared" si="8"/>
        <v>-126.76888295532235</v>
      </c>
      <c r="AS15">
        <f t="shared" si="8"/>
        <v>-18.631774932332881</v>
      </c>
      <c r="AT15">
        <f t="shared" si="8"/>
        <v>11.731303290638444</v>
      </c>
      <c r="AU15">
        <f t="shared" si="8"/>
        <v>-133.66935459701679</v>
      </c>
      <c r="AW15">
        <v>12</v>
      </c>
      <c r="AX15">
        <f>IF(Z15&gt;0, (R15*SUMPRODUCT(K15:$K$98, X15:$X$98)-K15*$AZ$3)/Z15, 0)</f>
        <v>554.06877144485361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</v>
      </c>
      <c r="S16">
        <f t="shared" si="1"/>
        <v>608.50316490179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462.34950954301803</v>
      </c>
      <c r="AC16">
        <f t="shared" si="22"/>
        <v>499.23221832943364</v>
      </c>
      <c r="AE16">
        <f t="shared" si="2"/>
        <v>0</v>
      </c>
      <c r="AF16">
        <f t="shared" si="3"/>
        <v>0</v>
      </c>
      <c r="AG16">
        <f t="shared" si="3"/>
        <v>-41.021332930125986</v>
      </c>
      <c r="AH16">
        <f t="shared" si="4"/>
        <v>-284.55164932510752</v>
      </c>
      <c r="AI16">
        <f t="shared" si="5"/>
        <v>-325.57298225523351</v>
      </c>
      <c r="AJ16">
        <f t="shared" si="6"/>
        <v>-36.882708786415606</v>
      </c>
      <c r="AK16">
        <f t="shared" si="19"/>
        <v>32.364465668011263</v>
      </c>
      <c r="AL16">
        <f t="shared" si="7"/>
        <v>-330.09122537363783</v>
      </c>
      <c r="AN16">
        <f t="shared" si="8"/>
        <v>0</v>
      </c>
      <c r="AO16">
        <f t="shared" si="8"/>
        <v>0</v>
      </c>
      <c r="AP16">
        <f t="shared" si="8"/>
        <v>-14.752034366709371</v>
      </c>
      <c r="AQ16">
        <f t="shared" si="8"/>
        <v>-102.33006609263605</v>
      </c>
      <c r="AR16">
        <f t="shared" si="8"/>
        <v>-117.08210045934541</v>
      </c>
      <c r="AS16">
        <f t="shared" si="8"/>
        <v>-13.263708141354773</v>
      </c>
      <c r="AT16">
        <f t="shared" si="8"/>
        <v>11.638863871340842</v>
      </c>
      <c r="AU16">
        <f t="shared" si="8"/>
        <v>-118.70694472935934</v>
      </c>
      <c r="AW16">
        <v>13</v>
      </c>
      <c r="AX16">
        <f>IF(Z16&gt;0, (R16*SUMPRODUCT(K16:$K$98, X16:$X$98)-K16*$AZ$3)/Z16, 0)</f>
        <v>608.50316490179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</v>
      </c>
      <c r="S17">
        <f t="shared" si="1"/>
        <v>654.86755554657486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499.23221832943364</v>
      </c>
      <c r="AC17">
        <f t="shared" si="22"/>
        <v>528.01523634536738</v>
      </c>
      <c r="AE17">
        <f t="shared" si="2"/>
        <v>0</v>
      </c>
      <c r="AF17">
        <f t="shared" si="3"/>
        <v>0</v>
      </c>
      <c r="AG17">
        <f t="shared" si="3"/>
        <v>-40.314658427738706</v>
      </c>
      <c r="AH17">
        <f t="shared" si="4"/>
        <v>-296.46117308602049</v>
      </c>
      <c r="AI17">
        <f t="shared" si="5"/>
        <v>-336.77583151375921</v>
      </c>
      <c r="AJ17">
        <f t="shared" si="6"/>
        <v>-28.783018015933749</v>
      </c>
      <c r="AK17">
        <f t="shared" si="19"/>
        <v>34.94625528306036</v>
      </c>
      <c r="AL17">
        <f t="shared" si="7"/>
        <v>-330.61259424663263</v>
      </c>
      <c r="AN17">
        <f t="shared" si="8"/>
        <v>0</v>
      </c>
      <c r="AO17">
        <f t="shared" si="8"/>
        <v>0</v>
      </c>
      <c r="AP17">
        <f t="shared" si="8"/>
        <v>-12.944554527387561</v>
      </c>
      <c r="AQ17">
        <f t="shared" si="8"/>
        <v>-95.19013604304341</v>
      </c>
      <c r="AR17">
        <f t="shared" si="8"/>
        <v>-108.13469057043098</v>
      </c>
      <c r="AS17">
        <f t="shared" si="8"/>
        <v>-9.2418827468887859</v>
      </c>
      <c r="AT17">
        <f t="shared" si="8"/>
        <v>11.220824501103284</v>
      </c>
      <c r="AU17">
        <f t="shared" si="8"/>
        <v>-106.15574881621649</v>
      </c>
      <c r="AW17">
        <v>14</v>
      </c>
      <c r="AX17">
        <f>IF(Z17&gt;0, (R17*SUMPRODUCT(K17:$K$98, X17:$X$98)-K17*$AZ$3)/Z17, 0)</f>
        <v>654.86755554657486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</v>
      </c>
      <c r="S18">
        <f t="shared" si="1"/>
        <v>694.27701504157676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528.01523634536738</v>
      </c>
      <c r="AC18">
        <f t="shared" si="22"/>
        <v>549.8903539706904</v>
      </c>
      <c r="AE18">
        <f t="shared" si="2"/>
        <v>0</v>
      </c>
      <c r="AF18">
        <f t="shared" si="3"/>
        <v>0</v>
      </c>
      <c r="AG18">
        <f t="shared" si="3"/>
        <v>-39.60165337878572</v>
      </c>
      <c r="AH18">
        <f t="shared" si="4"/>
        <v>-309.85846467559969</v>
      </c>
      <c r="AI18">
        <f t="shared" si="5"/>
        <v>-349.46011805438542</v>
      </c>
      <c r="AJ18">
        <f t="shared" si="6"/>
        <v>-21.875117625323014</v>
      </c>
      <c r="AK18">
        <f t="shared" si="19"/>
        <v>36.961066544175722</v>
      </c>
      <c r="AL18">
        <f t="shared" si="7"/>
        <v>-334.37416913553272</v>
      </c>
      <c r="AN18">
        <f t="shared" si="8"/>
        <v>0</v>
      </c>
      <c r="AO18">
        <f t="shared" si="8"/>
        <v>0</v>
      </c>
      <c r="AP18">
        <f t="shared" si="8"/>
        <v>-11.353229585728736</v>
      </c>
      <c r="AQ18">
        <f t="shared" si="8"/>
        <v>-88.832005444197122</v>
      </c>
      <c r="AR18">
        <f t="shared" si="8"/>
        <v>-100.18523502992586</v>
      </c>
      <c r="AS18">
        <f t="shared" si="8"/>
        <v>-6.2712844395571157</v>
      </c>
      <c r="AT18">
        <f t="shared" si="8"/>
        <v>10.596210976237051</v>
      </c>
      <c r="AU18">
        <f t="shared" si="8"/>
        <v>-95.860308493245938</v>
      </c>
      <c r="AW18">
        <v>15</v>
      </c>
      <c r="AX18">
        <f>IF(Z18&gt;0, (R18*SUMPRODUCT(K18:$K$98, X18:$X$98)-K18*$AZ$3)/Z18, 0)</f>
        <v>694.27701504157676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</v>
      </c>
      <c r="S19">
        <f t="shared" si="1"/>
        <v>727.32701252683103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549.8903539706904</v>
      </c>
      <c r="AC19">
        <f t="shared" si="22"/>
        <v>565.58089644467748</v>
      </c>
      <c r="AE19">
        <f t="shared" si="2"/>
        <v>0</v>
      </c>
      <c r="AF19">
        <f t="shared" si="3"/>
        <v>0</v>
      </c>
      <c r="AG19">
        <f t="shared" si="3"/>
        <v>-38.880784482331684</v>
      </c>
      <c r="AH19">
        <f t="shared" si="4"/>
        <v>-324.85236266617926</v>
      </c>
      <c r="AI19">
        <f t="shared" si="5"/>
        <v>-363.73314714851097</v>
      </c>
      <c r="AJ19">
        <f t="shared" si="6"/>
        <v>-15.69054247398708</v>
      </c>
      <c r="AK19">
        <f t="shared" si="19"/>
        <v>38.492324777948333</v>
      </c>
      <c r="AL19">
        <f t="shared" si="7"/>
        <v>-340.93136484454971</v>
      </c>
      <c r="AN19">
        <f t="shared" si="8"/>
        <v>0</v>
      </c>
      <c r="AO19">
        <f t="shared" si="8"/>
        <v>0</v>
      </c>
      <c r="AP19">
        <f t="shared" si="8"/>
        <v>-9.9522917389104588</v>
      </c>
      <c r="AQ19">
        <f t="shared" si="8"/>
        <v>-83.152269903332865</v>
      </c>
      <c r="AR19">
        <f t="shared" si="8"/>
        <v>-93.104561642243326</v>
      </c>
      <c r="AS19">
        <f t="shared" si="8"/>
        <v>-4.0162990104751239</v>
      </c>
      <c r="AT19">
        <f t="shared" si="8"/>
        <v>9.8528579348268295</v>
      </c>
      <c r="AU19">
        <f t="shared" si="8"/>
        <v>-87.268002717891619</v>
      </c>
      <c r="AW19">
        <v>16</v>
      </c>
      <c r="AX19">
        <f>IF(Z19&gt;0, (R19*SUMPRODUCT(K19:$K$98, X19:$X$98)-K19*$AZ$3)/Z19, 0)</f>
        <v>727.32701252683103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</v>
      </c>
      <c r="S20">
        <f t="shared" si="1"/>
        <v>754.58981143032543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565.58089644467748</v>
      </c>
      <c r="AC20">
        <f t="shared" si="22"/>
        <v>575.75233003972335</v>
      </c>
      <c r="AE20">
        <f t="shared" si="2"/>
        <v>0</v>
      </c>
      <c r="AF20">
        <f t="shared" si="3"/>
        <v>0</v>
      </c>
      <c r="AG20">
        <f t="shared" si="3"/>
        <v>-38.15002013798626</v>
      </c>
      <c r="AH20">
        <f t="shared" si="4"/>
        <v>-341.95649952210715</v>
      </c>
      <c r="AI20">
        <f t="shared" si="5"/>
        <v>-380.1065196600934</v>
      </c>
      <c r="AJ20">
        <f t="shared" si="6"/>
        <v>-10.171433595045869</v>
      </c>
      <c r="AK20">
        <f t="shared" si="19"/>
        <v>39.590662751127425</v>
      </c>
      <c r="AL20">
        <f t="shared" si="7"/>
        <v>-350.68729050401186</v>
      </c>
      <c r="AN20">
        <f t="shared" si="8"/>
        <v>0</v>
      </c>
      <c r="AO20">
        <f t="shared" si="8"/>
        <v>0</v>
      </c>
      <c r="AP20">
        <f t="shared" si="8"/>
        <v>-8.7189628711407483</v>
      </c>
      <c r="AQ20">
        <f t="shared" si="8"/>
        <v>-78.152148074747757</v>
      </c>
      <c r="AR20">
        <f t="shared" si="8"/>
        <v>-86.871110945888503</v>
      </c>
      <c r="AS20">
        <f t="shared" si="8"/>
        <v>-2.3246213643063038</v>
      </c>
      <c r="AT20">
        <f t="shared" si="8"/>
        <v>9.0482132728215063</v>
      </c>
      <c r="AU20">
        <f t="shared" si="8"/>
        <v>-80.1475190373733</v>
      </c>
      <c r="AW20">
        <v>17</v>
      </c>
      <c r="AX20">
        <f>IF(Z20&gt;0, (R20*SUMPRODUCT(K20:$K$98, X20:$X$98)-K20*$AZ$3)/Z20, 0)</f>
        <v>754.58981143032543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</v>
      </c>
      <c r="S21">
        <f t="shared" si="1"/>
        <v>776.49362618314422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575.75233003972335</v>
      </c>
      <c r="AC21">
        <f t="shared" si="22"/>
        <v>580.92491723138494</v>
      </c>
      <c r="AE21">
        <f t="shared" si="2"/>
        <v>0</v>
      </c>
      <c r="AF21">
        <f t="shared" si="3"/>
        <v>0</v>
      </c>
      <c r="AG21">
        <f t="shared" si="3"/>
        <v>-37.406934045738559</v>
      </c>
      <c r="AH21">
        <f t="shared" si="4"/>
        <v>-361.58589086783377</v>
      </c>
      <c r="AI21">
        <f t="shared" si="5"/>
        <v>-398.99282491357235</v>
      </c>
      <c r="AJ21">
        <f t="shared" si="6"/>
        <v>-5.1725871916615915</v>
      </c>
      <c r="AK21">
        <f t="shared" si="19"/>
        <v>40.302663102780642</v>
      </c>
      <c r="AL21">
        <f t="shared" si="7"/>
        <v>-363.86274900245331</v>
      </c>
      <c r="AN21">
        <f t="shared" si="8"/>
        <v>0</v>
      </c>
      <c r="AO21">
        <f t="shared" si="8"/>
        <v>0</v>
      </c>
      <c r="AP21">
        <f t="shared" si="8"/>
        <v>-7.6331561717291656</v>
      </c>
      <c r="AQ21">
        <f t="shared" si="8"/>
        <v>-73.784223297028561</v>
      </c>
      <c r="AR21">
        <f t="shared" si="8"/>
        <v>-81.41737946875773</v>
      </c>
      <c r="AS21">
        <f t="shared" si="8"/>
        <v>-1.055503928698398</v>
      </c>
      <c r="AT21">
        <f t="shared" si="8"/>
        <v>8.2240506860026308</v>
      </c>
      <c r="AU21">
        <f t="shared" si="8"/>
        <v>-74.248832711453502</v>
      </c>
      <c r="AW21">
        <v>18</v>
      </c>
      <c r="AX21">
        <f>IF(Z21&gt;0, (R21*SUMPRODUCT(K21:$K$98, X21:$X$98)-K21*$AZ$3)/Z21, 0)</f>
        <v>776.49362618314422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50000</v>
      </c>
      <c r="S22">
        <f t="shared" si="1"/>
        <v>793.39087427895322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580.92491723138494</v>
      </c>
      <c r="AC22">
        <f t="shared" si="22"/>
        <v>581.53777899365048</v>
      </c>
      <c r="AE22">
        <f t="shared" si="2"/>
        <v>0</v>
      </c>
      <c r="AF22">
        <f t="shared" si="3"/>
        <v>0</v>
      </c>
      <c r="AG22">
        <f t="shared" si="3"/>
        <v>-36.648882527301666</v>
      </c>
      <c r="AH22">
        <f t="shared" si="4"/>
        <v>-383.98217797950628</v>
      </c>
      <c r="AI22">
        <f t="shared" si="5"/>
        <v>-420.63106050680796</v>
      </c>
      <c r="AJ22">
        <f t="shared" si="6"/>
        <v>-0.61286176226553835</v>
      </c>
      <c r="AK22">
        <f t="shared" si="19"/>
        <v>40.66474420619695</v>
      </c>
      <c r="AL22">
        <f t="shared" si="7"/>
        <v>-380.57917806287657</v>
      </c>
      <c r="AN22">
        <f t="shared" si="8"/>
        <v>0</v>
      </c>
      <c r="AO22">
        <f t="shared" si="8"/>
        <v>0</v>
      </c>
      <c r="AP22">
        <f t="shared" si="8"/>
        <v>-6.6772055909902441</v>
      </c>
      <c r="AQ22">
        <f t="shared" si="8"/>
        <v>-69.959239377499898</v>
      </c>
      <c r="AR22">
        <f t="shared" si="8"/>
        <v>-76.636444968490139</v>
      </c>
      <c r="AS22">
        <f t="shared" si="8"/>
        <v>-0.11165972066010718</v>
      </c>
      <c r="AT22">
        <f t="shared" si="8"/>
        <v>7.4088713937602844</v>
      </c>
      <c r="AU22">
        <f t="shared" si="8"/>
        <v>-69.33923329538996</v>
      </c>
      <c r="AW22">
        <v>19</v>
      </c>
      <c r="AX22">
        <f>IF(Z22&gt;0, (R22*SUMPRODUCT(K22:$K$98, X22:$X$98)-K22*$AZ$3)/Z22, 0)</f>
        <v>793.39087427895322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50000</v>
      </c>
      <c r="S23">
        <f t="shared" si="1"/>
        <v>805.65351720311389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581.53777899365048</v>
      </c>
      <c r="AC23">
        <f t="shared" si="22"/>
        <v>578.00450841909185</v>
      </c>
      <c r="AE23">
        <f t="shared" si="2"/>
        <v>0</v>
      </c>
      <c r="AF23">
        <f t="shared" si="3"/>
        <v>0</v>
      </c>
      <c r="AG23">
        <f t="shared" si="3"/>
        <v>-35.871779622192768</v>
      </c>
      <c r="AH23">
        <f t="shared" si="4"/>
        <v>-410.61407983588794</v>
      </c>
      <c r="AI23">
        <f t="shared" si="5"/>
        <v>-446.48585945808071</v>
      </c>
      <c r="AJ23">
        <f t="shared" si="6"/>
        <v>3.5332705745586281</v>
      </c>
      <c r="AK23">
        <f t="shared" si="19"/>
        <v>40.707644529555537</v>
      </c>
      <c r="AL23">
        <f t="shared" si="7"/>
        <v>-402.24494435396656</v>
      </c>
      <c r="AN23">
        <f t="shared" si="8"/>
        <v>0</v>
      </c>
      <c r="AO23">
        <f t="shared" si="8"/>
        <v>0</v>
      </c>
      <c r="AP23">
        <f t="shared" si="8"/>
        <v>-5.8353768961061503</v>
      </c>
      <c r="AQ23">
        <f t="shared" si="8"/>
        <v>-66.795903072727413</v>
      </c>
      <c r="AR23">
        <f t="shared" si="8"/>
        <v>-72.631279968833567</v>
      </c>
      <c r="AS23">
        <f t="shared" si="8"/>
        <v>0.57476840278410446</v>
      </c>
      <c r="AT23">
        <f t="shared" si="8"/>
        <v>6.6220424769700816</v>
      </c>
      <c r="AU23">
        <f t="shared" si="8"/>
        <v>-65.434469089079386</v>
      </c>
      <c r="AW23">
        <v>20</v>
      </c>
      <c r="AX23">
        <f>IF(Z23&gt;0, (R23*SUMPRODUCT(K23:$K$98, X23:$X$98)-K23*$AZ$3)/Z23, 0)</f>
        <v>805.65351720311389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</v>
      </c>
      <c r="S24">
        <f t="shared" si="1"/>
        <v>813.34308456870303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578.00450841909185</v>
      </c>
      <c r="AC24">
        <f t="shared" si="22"/>
        <v>570.51750606327641</v>
      </c>
      <c r="AE24">
        <f t="shared" si="2"/>
        <v>0</v>
      </c>
      <c r="AF24">
        <f t="shared" si="3"/>
        <v>0</v>
      </c>
      <c r="AG24">
        <f t="shared" si="3"/>
        <v>-35.072377013312199</v>
      </c>
      <c r="AH24">
        <f t="shared" si="4"/>
        <v>-440.68481265863818</v>
      </c>
      <c r="AI24">
        <f t="shared" ref="AI24:AI69" si="23">SUM(AE24:AH24)</f>
        <v>-475.75718967195036</v>
      </c>
      <c r="AJ24">
        <f t="shared" si="6"/>
        <v>7.4870023558154344</v>
      </c>
      <c r="AK24">
        <f t="shared" si="19"/>
        <v>40.460315589336432</v>
      </c>
      <c r="AL24">
        <f t="shared" si="7"/>
        <v>-427.80987172679852</v>
      </c>
      <c r="AN24">
        <f t="shared" si="8"/>
        <v>0</v>
      </c>
      <c r="AO24">
        <f t="shared" si="8"/>
        <v>0</v>
      </c>
      <c r="AP24">
        <f t="shared" si="8"/>
        <v>-5.0940495731932351</v>
      </c>
      <c r="AQ24">
        <f t="shared" si="8"/>
        <v>-64.006790329164332</v>
      </c>
      <c r="AR24">
        <f t="shared" si="8"/>
        <v>-69.100839902357563</v>
      </c>
      <c r="AS24">
        <f t="shared" si="8"/>
        <v>1.0874415823216692</v>
      </c>
      <c r="AT24">
        <f t="shared" si="8"/>
        <v>5.8766149006921369</v>
      </c>
      <c r="AU24">
        <f t="shared" si="8"/>
        <v>-62.136783419343757</v>
      </c>
      <c r="AW24">
        <v>21</v>
      </c>
      <c r="AX24">
        <f>IF(Z24&gt;0, (R24*SUMPRODUCT(K24:$K$98, X24:$X$98)-K24*$AZ$3)/Z24, 0)</f>
        <v>813.34308456870303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50000</v>
      </c>
      <c r="S25">
        <f t="shared" si="1"/>
        <v>816.80427497280527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570.51750606327641</v>
      </c>
      <c r="AC25">
        <f t="shared" si="22"/>
        <v>559.46509137421174</v>
      </c>
      <c r="AE25">
        <f t="shared" si="2"/>
        <v>0</v>
      </c>
      <c r="AF25">
        <f t="shared" si="3"/>
        <v>0</v>
      </c>
      <c r="AG25">
        <f t="shared" si="3"/>
        <v>-34.247194126942993</v>
      </c>
      <c r="AH25">
        <f t="shared" si="4"/>
        <v>-474.45911623608743</v>
      </c>
      <c r="AI25">
        <f t="shared" si="23"/>
        <v>-508.70631036303041</v>
      </c>
      <c r="AJ25">
        <f t="shared" si="6"/>
        <v>11.052414689064676</v>
      </c>
      <c r="AK25">
        <f t="shared" si="19"/>
        <v>39.936225424429352</v>
      </c>
      <c r="AL25">
        <f t="shared" si="7"/>
        <v>-457.71767024953635</v>
      </c>
      <c r="AN25">
        <f t="shared" si="8"/>
        <v>0</v>
      </c>
      <c r="AO25">
        <f t="shared" si="8"/>
        <v>0</v>
      </c>
      <c r="AP25">
        <f t="shared" si="8"/>
        <v>-4.441247120388522</v>
      </c>
      <c r="AQ25">
        <f t="shared" si="8"/>
        <v>-61.528841630498285</v>
      </c>
      <c r="AR25">
        <f t="shared" si="8"/>
        <v>-65.970088750886802</v>
      </c>
      <c r="AS25">
        <f t="shared" si="8"/>
        <v>1.4333000458139986</v>
      </c>
      <c r="AT25">
        <f t="shared" si="8"/>
        <v>5.1790124910085895</v>
      </c>
      <c r="AU25">
        <f t="shared" si="8"/>
        <v>-59.357776214064216</v>
      </c>
      <c r="AW25">
        <v>22</v>
      </c>
      <c r="AX25">
        <f>IF(Z25&gt;0, (R25*SUMPRODUCT(K25:$K$98, X25:$X$98)-K25*$AZ$3)/Z25, 0)</f>
        <v>816.80427497280527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</v>
      </c>
      <c r="S26">
        <f t="shared" si="1"/>
        <v>816.3816892632949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559.46509137421174</v>
      </c>
      <c r="AC26">
        <f t="shared" si="22"/>
        <v>545.21694227951684</v>
      </c>
      <c r="AE26">
        <f t="shared" si="2"/>
        <v>0</v>
      </c>
      <c r="AF26">
        <f t="shared" si="3"/>
        <v>0</v>
      </c>
      <c r="AG26">
        <f t="shared" si="3"/>
        <v>-33.392281419952113</v>
      </c>
      <c r="AH26">
        <f t="shared" si="4"/>
        <v>-512.44076572144797</v>
      </c>
      <c r="AI26">
        <f t="shared" si="23"/>
        <v>-545.83304714140013</v>
      </c>
      <c r="AJ26">
        <f t="shared" si="6"/>
        <v>14.248149094694895</v>
      </c>
      <c r="AK26">
        <f t="shared" si="19"/>
        <v>39.162556396194823</v>
      </c>
      <c r="AL26">
        <f t="shared" si="7"/>
        <v>-492.42234165051042</v>
      </c>
      <c r="AN26">
        <f t="shared" si="8"/>
        <v>0</v>
      </c>
      <c r="AO26">
        <f t="shared" si="8"/>
        <v>0</v>
      </c>
      <c r="AP26">
        <f t="shared" si="8"/>
        <v>-3.8664109540377352</v>
      </c>
      <c r="AQ26">
        <f t="shared" si="8"/>
        <v>-59.334268448547725</v>
      </c>
      <c r="AR26">
        <f t="shared" si="8"/>
        <v>-63.200679402585465</v>
      </c>
      <c r="AS26">
        <f t="shared" si="8"/>
        <v>1.6497584888457191</v>
      </c>
      <c r="AT26">
        <f t="shared" si="8"/>
        <v>4.5345370426800082</v>
      </c>
      <c r="AU26">
        <f t="shared" si="8"/>
        <v>-57.016383871059737</v>
      </c>
      <c r="AW26">
        <v>23</v>
      </c>
      <c r="AX26">
        <f>IF(Z26&gt;0, (R26*SUMPRODUCT(K26:$K$98, X26:$X$98)-K26*$AZ$3)/Z26, 0)</f>
        <v>816.3816892632949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</v>
      </c>
      <c r="S27">
        <f t="shared" si="1"/>
        <v>812.32995670832781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545.21694227951684</v>
      </c>
      <c r="AC27">
        <f t="shared" si="22"/>
        <v>528.09757788079355</v>
      </c>
      <c r="AE27">
        <f t="shared" si="2"/>
        <v>0</v>
      </c>
      <c r="AF27">
        <f t="shared" si="3"/>
        <v>0</v>
      </c>
      <c r="AG27">
        <f t="shared" si="3"/>
        <v>-32.505115287186825</v>
      </c>
      <c r="AH27">
        <f t="shared" si="4"/>
        <v>-553.24331856576657</v>
      </c>
      <c r="AI27">
        <f t="shared" si="23"/>
        <v>-585.74843385295344</v>
      </c>
      <c r="AJ27">
        <f t="shared" si="6"/>
        <v>17.119364398723292</v>
      </c>
      <c r="AK27">
        <f t="shared" si="19"/>
        <v>38.16518595956618</v>
      </c>
      <c r="AL27">
        <f t="shared" si="7"/>
        <v>-530.46388349466395</v>
      </c>
      <c r="AN27">
        <f t="shared" si="8"/>
        <v>0</v>
      </c>
      <c r="AO27">
        <f t="shared" si="8"/>
        <v>0</v>
      </c>
      <c r="AP27">
        <f t="shared" si="8"/>
        <v>-3.3604358462596964</v>
      </c>
      <c r="AQ27">
        <f t="shared" si="8"/>
        <v>-57.195264898658202</v>
      </c>
      <c r="AR27">
        <f t="shared" si="8"/>
        <v>-60.5557007449179</v>
      </c>
      <c r="AS27">
        <f t="shared" si="8"/>
        <v>1.7698299262248416</v>
      </c>
      <c r="AT27">
        <f t="shared" si="8"/>
        <v>3.9455838825542919</v>
      </c>
      <c r="AU27">
        <f t="shared" si="8"/>
        <v>-54.840286936138767</v>
      </c>
      <c r="AW27">
        <v>24</v>
      </c>
      <c r="AX27">
        <f>IF(Z27&gt;0, (R27*SUMPRODUCT(K27:$K$98, X27:$X$98)-K27*$AZ$3)/Z27, 0)</f>
        <v>812.32995670832781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</v>
      </c>
      <c r="S28">
        <f t="shared" si="1"/>
        <v>805.15894566838097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528.09757788079355</v>
      </c>
      <c r="AC28">
        <f t="shared" si="22"/>
        <v>508.59419159804997</v>
      </c>
      <c r="AE28">
        <f t="shared" si="2"/>
        <v>0</v>
      </c>
      <c r="AF28">
        <f t="shared" si="3"/>
        <v>0</v>
      </c>
      <c r="AG28">
        <f t="shared" si="3"/>
        <v>-31.58346524833393</v>
      </c>
      <c r="AH28">
        <f t="shared" si="4"/>
        <v>-596.59888598102691</v>
      </c>
      <c r="AI28">
        <f t="shared" si="23"/>
        <v>-628.18235122936085</v>
      </c>
      <c r="AJ28">
        <f t="shared" si="6"/>
        <v>19.503386282743577</v>
      </c>
      <c r="AK28">
        <f t="shared" si="19"/>
        <v>36.966830451655554</v>
      </c>
      <c r="AL28">
        <f t="shared" si="7"/>
        <v>-571.71213449496167</v>
      </c>
      <c r="AN28">
        <f t="shared" si="8"/>
        <v>0</v>
      </c>
      <c r="AO28">
        <f t="shared" si="8"/>
        <v>0</v>
      </c>
      <c r="AP28">
        <f t="shared" si="8"/>
        <v>-2.9153161145311151</v>
      </c>
      <c r="AQ28">
        <f t="shared" si="8"/>
        <v>-55.069142430580762</v>
      </c>
      <c r="AR28">
        <f t="shared" si="8"/>
        <v>-57.984458545111877</v>
      </c>
      <c r="AS28">
        <f t="shared" si="8"/>
        <v>1.800262759989796</v>
      </c>
      <c r="AT28">
        <f t="shared" si="8"/>
        <v>3.4122283818915653</v>
      </c>
      <c r="AU28">
        <f t="shared" si="8"/>
        <v>-52.771967403230512</v>
      </c>
      <c r="AW28">
        <v>25</v>
      </c>
      <c r="AX28">
        <f>IF(Z28&gt;0, (R28*SUMPRODUCT(K28:$K$98, X28:$X$98)-K28*$AZ$3)/Z28, 0)</f>
        <v>805.15894566838097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</v>
      </c>
      <c r="S29">
        <f t="shared" si="1"/>
        <v>795.35735086985289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508.59419159804997</v>
      </c>
      <c r="AC29">
        <f t="shared" si="22"/>
        <v>487.17851221739346</v>
      </c>
      <c r="AE29">
        <f t="shared" si="2"/>
        <v>0</v>
      </c>
      <c r="AF29">
        <f t="shared" si="3"/>
        <v>0</v>
      </c>
      <c r="AG29">
        <f t="shared" si="3"/>
        <v>-30.62639150091367</v>
      </c>
      <c r="AH29">
        <f t="shared" si="4"/>
        <v>-641.23909493692383</v>
      </c>
      <c r="AI29">
        <f t="shared" si="23"/>
        <v>-671.86548643783749</v>
      </c>
      <c r="AJ29">
        <f t="shared" si="6"/>
        <v>21.415679380656513</v>
      </c>
      <c r="AK29">
        <f t="shared" si="19"/>
        <v>35.601593411863504</v>
      </c>
      <c r="AL29">
        <f t="shared" si="7"/>
        <v>-614.84821364531751</v>
      </c>
      <c r="AN29">
        <f t="shared" si="8"/>
        <v>0</v>
      </c>
      <c r="AO29">
        <f t="shared" si="8"/>
        <v>0</v>
      </c>
      <c r="AP29">
        <f t="shared" si="8"/>
        <v>-2.5240832949218559</v>
      </c>
      <c r="AQ29">
        <f t="shared" si="8"/>
        <v>-52.847913458326097</v>
      </c>
      <c r="AR29">
        <f t="shared" si="8"/>
        <v>-55.371996753247956</v>
      </c>
      <c r="AS29">
        <f t="shared" si="8"/>
        <v>1.7649796768419466</v>
      </c>
      <c r="AT29">
        <f t="shared" si="8"/>
        <v>2.9341160613323924</v>
      </c>
      <c r="AU29">
        <f t="shared" si="8"/>
        <v>-50.67290101507362</v>
      </c>
      <c r="AW29">
        <v>26</v>
      </c>
      <c r="AX29">
        <f>IF(Z29&gt;0, (R29*SUMPRODUCT(K29:$K$98, X29:$X$98)-K29*$AZ$3)/Z29, 0)</f>
        <v>795.35735086985289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</v>
      </c>
      <c r="S30">
        <f t="shared" si="1"/>
        <v>783.55756969782669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487.17851221739346</v>
      </c>
      <c r="AC30">
        <f t="shared" si="22"/>
        <v>464.37833362507075</v>
      </c>
      <c r="AE30">
        <f t="shared" si="2"/>
        <v>0</v>
      </c>
      <c r="AF30">
        <f t="shared" si="3"/>
        <v>0</v>
      </c>
      <c r="AG30">
        <f t="shared" si="3"/>
        <v>-29.632687602275027</v>
      </c>
      <c r="AH30">
        <f t="shared" si="4"/>
        <v>-687.43998362950822</v>
      </c>
      <c r="AI30">
        <f t="shared" si="23"/>
        <v>-717.07267123178326</v>
      </c>
      <c r="AJ30">
        <f t="shared" si="6"/>
        <v>22.800178592322709</v>
      </c>
      <c r="AK30">
        <f t="shared" si="19"/>
        <v>34.102495855217548</v>
      </c>
      <c r="AL30">
        <f t="shared" si="7"/>
        <v>-660.16999678424304</v>
      </c>
      <c r="AN30">
        <f t="shared" si="8"/>
        <v>0</v>
      </c>
      <c r="AO30">
        <f t="shared" si="8"/>
        <v>0</v>
      </c>
      <c r="AP30">
        <f t="shared" si="8"/>
        <v>-2.1805240074418051</v>
      </c>
      <c r="AQ30">
        <f t="shared" si="8"/>
        <v>-50.585333605192837</v>
      </c>
      <c r="AR30">
        <f t="shared" si="8"/>
        <v>-52.76585761263464</v>
      </c>
      <c r="AS30">
        <f t="shared" si="8"/>
        <v>1.6777532116494027</v>
      </c>
      <c r="AT30">
        <f t="shared" si="8"/>
        <v>2.5094352535298716</v>
      </c>
      <c r="AU30">
        <f t="shared" si="8"/>
        <v>-48.578669147455372</v>
      </c>
      <c r="AW30">
        <v>27</v>
      </c>
      <c r="AX30">
        <f>IF(Z30&gt;0, (R30*SUMPRODUCT(K30:$K$98, X30:$X$98)-K30*$AZ$3)/Z30, 0)</f>
        <v>783.55756969782669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</v>
      </c>
      <c r="S31">
        <f t="shared" si="1"/>
        <v>770.32211894429884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464.37833362507075</v>
      </c>
      <c r="AC31">
        <f t="shared" si="22"/>
        <v>440.6213347216667</v>
      </c>
      <c r="AE31">
        <f t="shared" si="2"/>
        <v>0</v>
      </c>
      <c r="AF31">
        <f t="shared" si="3"/>
        <v>0</v>
      </c>
      <c r="AG31">
        <f t="shared" si="3"/>
        <v>-28.599810643210127</v>
      </c>
      <c r="AH31">
        <f t="shared" si="4"/>
        <v>-736.550083042148</v>
      </c>
      <c r="AI31">
        <f t="shared" si="23"/>
        <v>-765.14989368535817</v>
      </c>
      <c r="AJ31">
        <f t="shared" si="6"/>
        <v>23.756998903404053</v>
      </c>
      <c r="AK31">
        <f t="shared" si="19"/>
        <v>32.506483353754959</v>
      </c>
      <c r="AL31">
        <f t="shared" si="7"/>
        <v>-708.88641142819915</v>
      </c>
      <c r="AN31">
        <f t="shared" si="8"/>
        <v>0</v>
      </c>
      <c r="AO31">
        <f t="shared" si="8"/>
        <v>0</v>
      </c>
      <c r="AP31">
        <f t="shared" si="8"/>
        <v>-1.8790354130700118</v>
      </c>
      <c r="AQ31">
        <f t="shared" si="8"/>
        <v>-48.392057793726337</v>
      </c>
      <c r="AR31">
        <f t="shared" si="8"/>
        <v>-50.271093206796351</v>
      </c>
      <c r="AS31">
        <f t="shared" si="8"/>
        <v>1.5608579652732659</v>
      </c>
      <c r="AT31">
        <f t="shared" si="8"/>
        <v>2.1357076149235832</v>
      </c>
      <c r="AU31">
        <f t="shared" si="8"/>
        <v>-46.574527626599505</v>
      </c>
      <c r="AW31">
        <v>28</v>
      </c>
      <c r="AX31">
        <f>IF(Z31&gt;0, (R31*SUMPRODUCT(K31:$K$98, X31:$X$98)-K31*$AZ$3)/Z31, 0)</f>
        <v>770.32211894429884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</v>
      </c>
      <c r="S32">
        <f t="shared" si="1"/>
        <v>755.99674991912366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440.6213347216667</v>
      </c>
      <c r="AC32">
        <f t="shared" si="22"/>
        <v>416.18314719739453</v>
      </c>
      <c r="AE32">
        <f t="shared" si="2"/>
        <v>0</v>
      </c>
      <c r="AF32">
        <f t="shared" si="3"/>
        <v>0</v>
      </c>
      <c r="AG32">
        <f t="shared" si="3"/>
        <v>-27.525458756397942</v>
      </c>
      <c r="AH32">
        <f t="shared" si="4"/>
        <v>-788.35378038008707</v>
      </c>
      <c r="AI32">
        <f t="shared" si="23"/>
        <v>-815.87923913648501</v>
      </c>
      <c r="AJ32">
        <f t="shared" si="6"/>
        <v>24.438187524272166</v>
      </c>
      <c r="AK32">
        <f t="shared" si="19"/>
        <v>30.843493430516673</v>
      </c>
      <c r="AL32">
        <f t="shared" si="7"/>
        <v>-760.59755818169617</v>
      </c>
      <c r="AN32">
        <f t="shared" si="8"/>
        <v>0</v>
      </c>
      <c r="AO32">
        <f t="shared" si="8"/>
        <v>0</v>
      </c>
      <c r="AP32">
        <f t="shared" si="8"/>
        <v>-1.6146870069446757</v>
      </c>
      <c r="AQ32">
        <f t="shared" si="8"/>
        <v>-46.246081393995418</v>
      </c>
      <c r="AR32">
        <f t="shared" si="8"/>
        <v>-47.860768400940096</v>
      </c>
      <c r="AS32">
        <f t="shared" si="8"/>
        <v>1.433582786682811</v>
      </c>
      <c r="AT32">
        <f t="shared" si="8"/>
        <v>1.8093281762093343</v>
      </c>
      <c r="AU32">
        <f t="shared" si="8"/>
        <v>-44.617857438047949</v>
      </c>
      <c r="AW32">
        <v>29</v>
      </c>
      <c r="AX32">
        <f>IF(Z32&gt;0, (R32*SUMPRODUCT(K32:$K$98, X32:$X$98)-K32*$AZ$3)/Z32, 0)</f>
        <v>755.99674991912366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</v>
      </c>
      <c r="S33">
        <f t="shared" si="1"/>
        <v>740.93858907179185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416.18314719739453</v>
      </c>
      <c r="AC33">
        <f t="shared" si="22"/>
        <v>391.32444997255482</v>
      </c>
      <c r="AE33">
        <f t="shared" si="2"/>
        <v>0</v>
      </c>
      <c r="AF33">
        <f t="shared" si="3"/>
        <v>0</v>
      </c>
      <c r="AG33">
        <f t="shared" si="3"/>
        <v>-26.407347096254302</v>
      </c>
      <c r="AH33">
        <f t="shared" si="4"/>
        <v>-842.85707257966135</v>
      </c>
      <c r="AI33">
        <f t="shared" si="23"/>
        <v>-869.26441967591563</v>
      </c>
      <c r="AJ33">
        <f t="shared" si="6"/>
        <v>24.858697224839716</v>
      </c>
      <c r="AK33">
        <f t="shared" si="19"/>
        <v>29.132820303817621</v>
      </c>
      <c r="AL33">
        <f t="shared" si="7"/>
        <v>-815.27290214725826</v>
      </c>
      <c r="AN33">
        <f t="shared" si="8"/>
        <v>0</v>
      </c>
      <c r="AO33">
        <f t="shared" si="8"/>
        <v>0</v>
      </c>
      <c r="AP33">
        <f t="shared" si="8"/>
        <v>-1.3831221482460501</v>
      </c>
      <c r="AQ33">
        <f t="shared" si="8"/>
        <v>-44.145831106832958</v>
      </c>
      <c r="AR33">
        <f t="shared" si="8"/>
        <v>-45.52895325507901</v>
      </c>
      <c r="AS33">
        <f t="shared" si="8"/>
        <v>1.3020094211998814</v>
      </c>
      <c r="AT33">
        <f t="shared" si="8"/>
        <v>1.5258726617335154</v>
      </c>
      <c r="AU33">
        <f t="shared" si="8"/>
        <v>-42.70107117214561</v>
      </c>
      <c r="AW33">
        <v>30</v>
      </c>
      <c r="AX33">
        <f>IF(Z33&gt;0, (R33*SUMPRODUCT(K33:$K$98, X33:$X$98)-K33*$AZ$3)/Z33, 0)</f>
        <v>740.93858907179185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</v>
      </c>
      <c r="S34">
        <f t="shared" si="1"/>
        <v>725.36756599714909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391.32444997255482</v>
      </c>
      <c r="AC34">
        <f t="shared" si="22"/>
        <v>366.27449758818216</v>
      </c>
      <c r="AE34">
        <f t="shared" si="2"/>
        <v>0</v>
      </c>
      <c r="AF34">
        <f t="shared" si="3"/>
        <v>0</v>
      </c>
      <c r="AG34">
        <f t="shared" si="3"/>
        <v>-25.247510004439714</v>
      </c>
      <c r="AH34">
        <f t="shared" si="4"/>
        <v>-895.7636208520421</v>
      </c>
      <c r="AI34">
        <f t="shared" si="23"/>
        <v>-921.01113085648183</v>
      </c>
      <c r="AJ34">
        <f t="shared" si="6"/>
        <v>25.049952384372659</v>
      </c>
      <c r="AK34">
        <f t="shared" si="19"/>
        <v>27.392711498078839</v>
      </c>
      <c r="AL34">
        <f t="shared" si="7"/>
        <v>-868.56846697403034</v>
      </c>
      <c r="AN34">
        <f t="shared" si="8"/>
        <v>0</v>
      </c>
      <c r="AO34">
        <f t="shared" si="8"/>
        <v>0</v>
      </c>
      <c r="AP34">
        <f t="shared" si="8"/>
        <v>-1.1806911074758351</v>
      </c>
      <c r="AQ34">
        <f t="shared" si="8"/>
        <v>-41.89007713451273</v>
      </c>
      <c r="AR34">
        <f t="shared" si="8"/>
        <v>-43.070768241988567</v>
      </c>
      <c r="AS34">
        <f t="shared" si="8"/>
        <v>1.171452393432896</v>
      </c>
      <c r="AT34">
        <f t="shared" si="8"/>
        <v>1.2810107162942175</v>
      </c>
      <c r="AU34">
        <f t="shared" ref="AU34:AU69" si="24">AL34*$K34</f>
        <v>-40.618305132261455</v>
      </c>
      <c r="AW34">
        <v>31</v>
      </c>
      <c r="AX34">
        <f>IF(Z34&gt;0, (R34*SUMPRODUCT(K34:$K$98, X34:$X$98)-K34*$AZ$3)/Z34, 0)</f>
        <v>725.36756599714909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</v>
      </c>
      <c r="S35">
        <f t="shared" si="1"/>
        <v>709.79658323587421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366.27449758818216</v>
      </c>
      <c r="AC35">
        <f t="shared" si="22"/>
        <v>341.43431217015188</v>
      </c>
      <c r="AE35">
        <f t="shared" si="2"/>
        <v>0</v>
      </c>
      <c r="AF35">
        <f t="shared" ref="AF35:AG69" si="25">-$Z35*P35</f>
        <v>0</v>
      </c>
      <c r="AG35">
        <f t="shared" si="25"/>
        <v>-24.051560703039414</v>
      </c>
      <c r="AH35">
        <f t="shared" si="4"/>
        <v>-943.47420135590767</v>
      </c>
      <c r="AI35">
        <f t="shared" si="23"/>
        <v>-967.52576205894707</v>
      </c>
      <c r="AJ35">
        <f t="shared" si="6"/>
        <v>24.840185418030273</v>
      </c>
      <c r="AK35">
        <f t="shared" si="19"/>
        <v>25.639214831172755</v>
      </c>
      <c r="AL35">
        <f t="shared" si="7"/>
        <v>-917.04636180974398</v>
      </c>
      <c r="AN35">
        <f t="shared" ref="AN35:AT69" si="26">AE35*$K35</f>
        <v>0</v>
      </c>
      <c r="AO35">
        <f t="shared" si="26"/>
        <v>0</v>
      </c>
      <c r="AP35">
        <f t="shared" si="26"/>
        <v>-1.0042526342909039</v>
      </c>
      <c r="AQ35">
        <f t="shared" si="26"/>
        <v>-39.393969638628995</v>
      </c>
      <c r="AR35">
        <f t="shared" si="26"/>
        <v>-40.398222272919902</v>
      </c>
      <c r="AS35">
        <f t="shared" si="26"/>
        <v>1.0371809942121126</v>
      </c>
      <c r="AT35">
        <f t="shared" si="26"/>
        <v>1.0705437935302813</v>
      </c>
      <c r="AU35">
        <f t="shared" si="24"/>
        <v>-38.290497485177504</v>
      </c>
      <c r="AW35">
        <v>32</v>
      </c>
      <c r="AX35">
        <f>IF(Z35&gt;0, (R35*SUMPRODUCT(K35:$K$98, X35:$X$98)-K35*$AZ$3)/Z35, 0)</f>
        <v>709.79658323587421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</v>
      </c>
      <c r="S36">
        <f t="shared" si="1"/>
        <v>702.05687680302435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341.43431217015188</v>
      </c>
      <c r="AC36">
        <f t="shared" si="22"/>
        <v>317.26346013552507</v>
      </c>
      <c r="AE36">
        <f t="shared" si="2"/>
        <v>0</v>
      </c>
      <c r="AF36">
        <f t="shared" si="25"/>
        <v>0</v>
      </c>
      <c r="AG36">
        <f t="shared" si="25"/>
        <v>-22.595281850970277</v>
      </c>
      <c r="AH36">
        <f t="shared" si="4"/>
        <v>-1215.7632450387409</v>
      </c>
      <c r="AI36">
        <f t="shared" si="23"/>
        <v>-1238.3585268897111</v>
      </c>
      <c r="AJ36">
        <f t="shared" si="6"/>
        <v>24.170852034626819</v>
      </c>
      <c r="AK36">
        <f t="shared" si="19"/>
        <v>23.900401851910633</v>
      </c>
      <c r="AL36">
        <f t="shared" si="7"/>
        <v>-1190.2872730031738</v>
      </c>
      <c r="AN36">
        <f t="shared" si="26"/>
        <v>0</v>
      </c>
      <c r="AO36">
        <f t="shared" si="26"/>
        <v>0</v>
      </c>
      <c r="AP36">
        <f t="shared" si="26"/>
        <v>-0.84236333831590671</v>
      </c>
      <c r="AQ36">
        <f t="shared" si="26"/>
        <v>-45.324258066231486</v>
      </c>
      <c r="AR36">
        <f t="shared" si="26"/>
        <v>-46.166621404547392</v>
      </c>
      <c r="AS36">
        <f t="shared" si="26"/>
        <v>0.90110137789468447</v>
      </c>
      <c r="AT36">
        <f t="shared" si="26"/>
        <v>0.89101886065663682</v>
      </c>
      <c r="AU36">
        <f t="shared" si="24"/>
        <v>-44.374501165996072</v>
      </c>
      <c r="AW36">
        <v>33</v>
      </c>
      <c r="AX36">
        <f>IF(Z36&gt;0, (R36*SUMPRODUCT(K36:$K$98, X36:$X$98)-K36*$AZ$3)/Z36, 0)</f>
        <v>702.05687680302435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</v>
      </c>
      <c r="S37">
        <f t="shared" si="1"/>
        <v>682.90905206315188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317.26346013552507</v>
      </c>
      <c r="AC37">
        <f t="shared" si="22"/>
        <v>285.53127135858108</v>
      </c>
      <c r="AE37">
        <f t="shared" si="2"/>
        <v>0</v>
      </c>
      <c r="AF37">
        <f t="shared" si="25"/>
        <v>0</v>
      </c>
      <c r="AG37">
        <f t="shared" si="25"/>
        <v>-20.905512271067149</v>
      </c>
      <c r="AH37">
        <f t="shared" si="4"/>
        <v>-1463.8167613934279</v>
      </c>
      <c r="AI37">
        <f t="shared" si="23"/>
        <v>-1484.7222736644951</v>
      </c>
      <c r="AJ37">
        <f t="shared" si="6"/>
        <v>31.732188776943985</v>
      </c>
      <c r="AK37">
        <f t="shared" si="19"/>
        <v>22.208442209486758</v>
      </c>
      <c r="AL37">
        <f t="shared" si="7"/>
        <v>-1430.7816426780644</v>
      </c>
      <c r="AN37">
        <f t="shared" si="26"/>
        <v>0</v>
      </c>
      <c r="AO37">
        <f t="shared" si="26"/>
        <v>0</v>
      </c>
      <c r="AP37">
        <f t="shared" si="26"/>
        <v>-0.69586418614519263</v>
      </c>
      <c r="AQ37">
        <f t="shared" si="26"/>
        <v>-48.724836116189216</v>
      </c>
      <c r="AR37">
        <f t="shared" si="26"/>
        <v>-49.42070030233441</v>
      </c>
      <c r="AS37">
        <f t="shared" si="26"/>
        <v>1.0562426517734202</v>
      </c>
      <c r="AT37">
        <f t="shared" si="26"/>
        <v>0.73923371803929372</v>
      </c>
      <c r="AU37">
        <f t="shared" si="24"/>
        <v>-47.625223932521692</v>
      </c>
      <c r="AW37">
        <v>34</v>
      </c>
      <c r="AX37">
        <f>IF(Z37&gt;0, (R37*SUMPRODUCT(K37:$K$98, X37:$X$98)-K37*$AZ$3)/Z37, 0)</f>
        <v>682.90905206315188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</v>
      </c>
      <c r="S38">
        <f t="shared" si="1"/>
        <v>654.62271253746212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285.53127135858108</v>
      </c>
      <c r="AC38">
        <f t="shared" si="22"/>
        <v>248.94221139354136</v>
      </c>
      <c r="AE38">
        <f t="shared" si="2"/>
        <v>0</v>
      </c>
      <c r="AF38">
        <f t="shared" si="25"/>
        <v>0</v>
      </c>
      <c r="AG38">
        <f t="shared" si="25"/>
        <v>-19.014174624997839</v>
      </c>
      <c r="AH38">
        <f t="shared" si="4"/>
        <v>-1682.2825233586361</v>
      </c>
      <c r="AI38">
        <f t="shared" si="23"/>
        <v>-1701.296697983634</v>
      </c>
      <c r="AJ38">
        <f t="shared" si="6"/>
        <v>36.589059965039723</v>
      </c>
      <c r="AK38">
        <f t="shared" si="19"/>
        <v>19.987188995100677</v>
      </c>
      <c r="AL38">
        <f t="shared" si="7"/>
        <v>-1644.7204490234935</v>
      </c>
      <c r="AN38">
        <f t="shared" si="26"/>
        <v>0</v>
      </c>
      <c r="AO38">
        <f t="shared" si="26"/>
        <v>0</v>
      </c>
      <c r="AP38">
        <f t="shared" si="26"/>
        <v>-0.5650971627502348</v>
      </c>
      <c r="AQ38">
        <f t="shared" si="26"/>
        <v>-49.997073217390785</v>
      </c>
      <c r="AR38">
        <f t="shared" si="26"/>
        <v>-50.562170380141019</v>
      </c>
      <c r="AS38">
        <f t="shared" si="26"/>
        <v>1.0874189588413177</v>
      </c>
      <c r="AT38">
        <f t="shared" si="26"/>
        <v>0.59401493965638774</v>
      </c>
      <c r="AU38">
        <f t="shared" si="24"/>
        <v>-48.880736481643311</v>
      </c>
      <c r="AW38">
        <v>35</v>
      </c>
      <c r="AX38">
        <f>IF(Z38&gt;0, (R38*SUMPRODUCT(K38:$K$98, X38:$X$98)-K38*$AZ$3)/Z38, 0)</f>
        <v>654.62271253746212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</v>
      </c>
      <c r="S39">
        <f t="shared" si="1"/>
        <v>618.30779106031741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248.94221139354136</v>
      </c>
      <c r="AC39">
        <f t="shared" si="22"/>
        <v>209.78065259681995</v>
      </c>
      <c r="AE39">
        <f t="shared" si="2"/>
        <v>0</v>
      </c>
      <c r="AF39">
        <f t="shared" si="25"/>
        <v>0</v>
      </c>
      <c r="AG39">
        <f t="shared" si="25"/>
        <v>-16.964095845943767</v>
      </c>
      <c r="AH39">
        <f t="shared" si="4"/>
        <v>-1859.9370328040964</v>
      </c>
      <c r="AI39">
        <f t="shared" si="23"/>
        <v>-1876.9011286500402</v>
      </c>
      <c r="AJ39">
        <f t="shared" si="6"/>
        <v>39.161558796721408</v>
      </c>
      <c r="AK39">
        <f t="shared" si="19"/>
        <v>17.425954797547895</v>
      </c>
      <c r="AL39">
        <f t="shared" si="7"/>
        <v>-1820.3136150557707</v>
      </c>
      <c r="AN39">
        <f t="shared" si="26"/>
        <v>0</v>
      </c>
      <c r="AO39">
        <f t="shared" si="26"/>
        <v>0</v>
      </c>
      <c r="AP39">
        <f t="shared" si="26"/>
        <v>-0.45015112880214131</v>
      </c>
      <c r="AQ39">
        <f t="shared" si="26"/>
        <v>-49.354398986012697</v>
      </c>
      <c r="AR39">
        <f t="shared" si="26"/>
        <v>-49.804550114814838</v>
      </c>
      <c r="AS39">
        <f t="shared" si="26"/>
        <v>1.03917238254762</v>
      </c>
      <c r="AT39">
        <f t="shared" si="26"/>
        <v>0.46240679690847797</v>
      </c>
      <c r="AU39">
        <f t="shared" si="24"/>
        <v>-48.302970935358736</v>
      </c>
      <c r="AW39">
        <v>36</v>
      </c>
      <c r="AX39">
        <f>IF(Z39&gt;0, (R39*SUMPRODUCT(K39:$K$98, X39:$X$98)-K39*$AZ$3)/Z39, 0)</f>
        <v>618.30779106031741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</v>
      </c>
      <c r="S40">
        <f t="shared" si="1"/>
        <v>573.00894410084106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209.78065259681995</v>
      </c>
      <c r="AC40">
        <f t="shared" si="22"/>
        <v>170.10082005783346</v>
      </c>
      <c r="AE40">
        <f t="shared" si="2"/>
        <v>0</v>
      </c>
      <c r="AF40">
        <f t="shared" si="25"/>
        <v>0</v>
      </c>
      <c r="AG40">
        <f t="shared" si="25"/>
        <v>-14.842771810896746</v>
      </c>
      <c r="AH40">
        <f t="shared" si="4"/>
        <v>-1951.6830765875827</v>
      </c>
      <c r="AI40">
        <f t="shared" si="23"/>
        <v>-1966.5258483984794</v>
      </c>
      <c r="AJ40">
        <f t="shared" si="6"/>
        <v>39.679832538986489</v>
      </c>
      <c r="AK40">
        <f t="shared" si="19"/>
        <v>14.684645681777397</v>
      </c>
      <c r="AL40">
        <f t="shared" si="7"/>
        <v>-1912.1613701777155</v>
      </c>
      <c r="AN40">
        <f t="shared" si="26"/>
        <v>0</v>
      </c>
      <c r="AO40">
        <f t="shared" si="26"/>
        <v>0</v>
      </c>
      <c r="AP40">
        <f t="shared" si="26"/>
        <v>-0.35166132983704368</v>
      </c>
      <c r="AQ40">
        <f t="shared" si="26"/>
        <v>-46.240114371991851</v>
      </c>
      <c r="AR40">
        <f t="shared" si="26"/>
        <v>-46.591775701828894</v>
      </c>
      <c r="AS40">
        <f t="shared" si="26"/>
        <v>0.9401116486967096</v>
      </c>
      <c r="AT40">
        <f t="shared" si="26"/>
        <v>0.34791493761620046</v>
      </c>
      <c r="AU40">
        <f t="shared" si="24"/>
        <v>-45.303749115515984</v>
      </c>
      <c r="AW40">
        <v>37</v>
      </c>
      <c r="AX40">
        <f>IF(Z40&gt;0, (R40*SUMPRODUCT(K40:$K$98, X40:$X$98)-K40*$AZ$3)/Z40, 0)</f>
        <v>573.00894410084106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</v>
      </c>
      <c r="S41">
        <f t="shared" si="1"/>
        <v>521.21629946436951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170.10082005783346</v>
      </c>
      <c r="AC41">
        <f t="shared" si="22"/>
        <v>132.49871144211505</v>
      </c>
      <c r="AE41">
        <f t="shared" si="2"/>
        <v>0</v>
      </c>
      <c r="AF41">
        <f t="shared" si="25"/>
        <v>0</v>
      </c>
      <c r="AG41">
        <f t="shared" si="25"/>
        <v>-12.710530309420292</v>
      </c>
      <c r="AH41">
        <f t="shared" si="4"/>
        <v>-1983.8137833674846</v>
      </c>
      <c r="AI41">
        <f t="shared" si="23"/>
        <v>-1996.524313676905</v>
      </c>
      <c r="AJ41">
        <f t="shared" si="6"/>
        <v>37.602108615718407</v>
      </c>
      <c r="AK41">
        <f t="shared" si="19"/>
        <v>11.907057404048343</v>
      </c>
      <c r="AL41">
        <f t="shared" si="7"/>
        <v>-1947.0151476571382</v>
      </c>
      <c r="AN41">
        <f t="shared" si="26"/>
        <v>0</v>
      </c>
      <c r="AO41">
        <f t="shared" si="26"/>
        <v>0</v>
      </c>
      <c r="AP41">
        <f t="shared" si="26"/>
        <v>-0.26887798897359272</v>
      </c>
      <c r="AQ41">
        <f t="shared" si="26"/>
        <v>-41.965507935936905</v>
      </c>
      <c r="AR41">
        <f t="shared" si="26"/>
        <v>-42.234385924910498</v>
      </c>
      <c r="AS41">
        <f t="shared" si="26"/>
        <v>0.79543332179206994</v>
      </c>
      <c r="AT41">
        <f t="shared" si="26"/>
        <v>0.25188135911377751</v>
      </c>
      <c r="AU41">
        <f t="shared" si="24"/>
        <v>-41.187071244004649</v>
      </c>
      <c r="AW41">
        <v>38</v>
      </c>
      <c r="AX41">
        <f>IF(Z41&gt;0, (R41*SUMPRODUCT(K41:$K$98, X41:$X$98)-K41*$AZ$3)/Z41, 0)</f>
        <v>521.21629946436951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</v>
      </c>
      <c r="S42">
        <f t="shared" si="1"/>
        <v>461.8207701265523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132.49871144211505</v>
      </c>
      <c r="AC42">
        <f t="shared" si="22"/>
        <v>98.245708645708035</v>
      </c>
      <c r="AE42">
        <f t="shared" si="2"/>
        <v>0</v>
      </c>
      <c r="AF42">
        <f t="shared" si="25"/>
        <v>0</v>
      </c>
      <c r="AG42">
        <f t="shared" si="25"/>
        <v>-10.636778919534722</v>
      </c>
      <c r="AH42">
        <f t="shared" si="4"/>
        <v>-1946.6460867913684</v>
      </c>
      <c r="AI42">
        <f t="shared" si="23"/>
        <v>-1957.282865710903</v>
      </c>
      <c r="AJ42">
        <f t="shared" si="6"/>
        <v>34.253002796407017</v>
      </c>
      <c r="AK42">
        <f t="shared" si="19"/>
        <v>9.2749098009480537</v>
      </c>
      <c r="AL42">
        <f t="shared" si="7"/>
        <v>-1913.754953113548</v>
      </c>
      <c r="AN42">
        <f t="shared" si="26"/>
        <v>0</v>
      </c>
      <c r="AO42">
        <f t="shared" si="26"/>
        <v>0</v>
      </c>
      <c r="AP42">
        <f t="shared" si="26"/>
        <v>-0.20090173655078544</v>
      </c>
      <c r="AQ42">
        <f t="shared" si="26"/>
        <v>-36.767200131229565</v>
      </c>
      <c r="AR42">
        <f t="shared" si="26"/>
        <v>-36.968101867780348</v>
      </c>
      <c r="AS42">
        <f t="shared" si="26"/>
        <v>0.64695222077419012</v>
      </c>
      <c r="AT42">
        <f t="shared" si="26"/>
        <v>0.17517948802529693</v>
      </c>
      <c r="AU42">
        <f t="shared" si="24"/>
        <v>-36.145970158980859</v>
      </c>
      <c r="AW42">
        <v>39</v>
      </c>
      <c r="AX42">
        <f>IF(Z42&gt;0, (R42*SUMPRODUCT(K42:$K$98, X42:$X$98)-K42*$AZ$3)/Z42, 0)</f>
        <v>461.8207701265523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</v>
      </c>
      <c r="S43">
        <f t="shared" si="1"/>
        <v>393.48434487101093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98.245708645708035</v>
      </c>
      <c r="AC43">
        <f t="shared" si="22"/>
        <v>68.364673817630148</v>
      </c>
      <c r="AE43">
        <f t="shared" si="2"/>
        <v>0</v>
      </c>
      <c r="AF43">
        <f t="shared" si="25"/>
        <v>0</v>
      </c>
      <c r="AG43">
        <f t="shared" si="25"/>
        <v>-8.687089424109228</v>
      </c>
      <c r="AH43">
        <f t="shared" si="4"/>
        <v>-1843.3217062301458</v>
      </c>
      <c r="AI43">
        <f t="shared" si="23"/>
        <v>-1852.008795654255</v>
      </c>
      <c r="AJ43">
        <f t="shared" si="6"/>
        <v>29.881034828077887</v>
      </c>
      <c r="AK43">
        <f t="shared" si="19"/>
        <v>6.8771996051995634</v>
      </c>
      <c r="AL43">
        <f t="shared" si="7"/>
        <v>-1815.2505612209775</v>
      </c>
      <c r="AN43">
        <f t="shared" si="26"/>
        <v>0</v>
      </c>
      <c r="AO43">
        <f t="shared" si="26"/>
        <v>0</v>
      </c>
      <c r="AP43">
        <f t="shared" si="26"/>
        <v>-0.14649736978630704</v>
      </c>
      <c r="AQ43">
        <f t="shared" si="26"/>
        <v>-31.085415200547921</v>
      </c>
      <c r="AR43">
        <f t="shared" si="26"/>
        <v>-31.231912570334227</v>
      </c>
      <c r="AS43">
        <f t="shared" si="26"/>
        <v>0.50390790230127191</v>
      </c>
      <c r="AT43">
        <f t="shared" si="26"/>
        <v>0.11597574336705681</v>
      </c>
      <c r="AU43">
        <f t="shared" si="24"/>
        <v>-30.612028924665896</v>
      </c>
      <c r="AW43">
        <v>40</v>
      </c>
      <c r="AX43">
        <f>IF(Z43&gt;0, (R43*SUMPRODUCT(K43:$K$98, X43:$X$98)-K43*$AZ$3)/Z43, 0)</f>
        <v>393.48434487101093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</v>
      </c>
      <c r="S44">
        <f t="shared" si="1"/>
        <v>314.3738988694459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68.364673817630148</v>
      </c>
      <c r="AC44">
        <f t="shared" si="22"/>
        <v>43.427620494896253</v>
      </c>
      <c r="AE44">
        <f t="shared" si="2"/>
        <v>0</v>
      </c>
      <c r="AF44">
        <f t="shared" si="25"/>
        <v>0</v>
      </c>
      <c r="AG44">
        <f t="shared" si="25"/>
        <v>-6.9070016071739797</v>
      </c>
      <c r="AH44">
        <f t="shared" si="4"/>
        <v>-1693.2169226941578</v>
      </c>
      <c r="AI44">
        <f t="shared" si="23"/>
        <v>-1700.1239243013317</v>
      </c>
      <c r="AJ44">
        <f t="shared" si="6"/>
        <v>24.937053322733895</v>
      </c>
      <c r="AK44">
        <f t="shared" si="19"/>
        <v>4.7855271672341111</v>
      </c>
      <c r="AL44">
        <f t="shared" si="7"/>
        <v>-1670.4013438113639</v>
      </c>
      <c r="AN44">
        <f t="shared" si="26"/>
        <v>0</v>
      </c>
      <c r="AO44">
        <f t="shared" si="26"/>
        <v>0</v>
      </c>
      <c r="AP44">
        <f t="shared" si="26"/>
        <v>-0.10399849863824735</v>
      </c>
      <c r="AQ44">
        <f t="shared" si="26"/>
        <v>-25.494712155006191</v>
      </c>
      <c r="AR44">
        <f t="shared" si="26"/>
        <v>-25.598710653644435</v>
      </c>
      <c r="AS44">
        <f t="shared" si="26"/>
        <v>0.37547640112499503</v>
      </c>
      <c r="AT44">
        <f t="shared" si="26"/>
        <v>7.2055526969614078E-2</v>
      </c>
      <c r="AU44">
        <f t="shared" si="24"/>
        <v>-25.15117872554983</v>
      </c>
      <c r="AW44">
        <v>41</v>
      </c>
      <c r="AX44">
        <f>IF(Z44&gt;0, (R44*SUMPRODUCT(K44:$K$98, X44:$X$98)-K44*$AZ$3)/Z44, 0)</f>
        <v>314.3738988694459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</v>
      </c>
      <c r="S45">
        <f t="shared" si="1"/>
        <v>219.38840557954936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43.427620494896253</v>
      </c>
      <c r="AC45">
        <f t="shared" si="22"/>
        <v>23.422517159366819</v>
      </c>
      <c r="AE45">
        <f t="shared" si="2"/>
        <v>0</v>
      </c>
      <c r="AF45">
        <f t="shared" si="25"/>
        <v>0</v>
      </c>
      <c r="AG45">
        <f t="shared" si="25"/>
        <v>-5.3381392461220809</v>
      </c>
      <c r="AH45">
        <f t="shared" si="4"/>
        <v>-1499.7923449801578</v>
      </c>
      <c r="AI45">
        <f t="shared" si="23"/>
        <v>-1505.13048422628</v>
      </c>
      <c r="AJ45">
        <f t="shared" si="6"/>
        <v>20.005103335529434</v>
      </c>
      <c r="AK45">
        <f t="shared" si="19"/>
        <v>3.0399334346427378</v>
      </c>
      <c r="AL45">
        <f t="shared" si="7"/>
        <v>-1482.0854474561079</v>
      </c>
      <c r="AN45">
        <f t="shared" si="26"/>
        <v>0</v>
      </c>
      <c r="AO45">
        <f t="shared" si="26"/>
        <v>0</v>
      </c>
      <c r="AP45">
        <f t="shared" si="26"/>
        <v>-7.1764454531128133E-2</v>
      </c>
      <c r="AQ45">
        <f t="shared" si="26"/>
        <v>-20.162789800894057</v>
      </c>
      <c r="AR45">
        <f t="shared" si="26"/>
        <v>-20.234554255425184</v>
      </c>
      <c r="AS45">
        <f t="shared" si="26"/>
        <v>0.26894302724606917</v>
      </c>
      <c r="AT45">
        <f t="shared" si="26"/>
        <v>4.0868016866843215E-2</v>
      </c>
      <c r="AU45">
        <f t="shared" si="24"/>
        <v>-19.924743211312272</v>
      </c>
      <c r="AW45">
        <v>42</v>
      </c>
      <c r="AX45">
        <f>IF(Z45&gt;0, (R45*SUMPRODUCT(K45:$K$98, X45:$X$98)-K45*$AZ$3)/Z45, 0)</f>
        <v>219.38840557954936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</v>
      </c>
      <c r="S46">
        <f t="shared" si="1"/>
        <v>102.01585875056149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23.422517159366819</v>
      </c>
      <c r="AC46">
        <f t="shared" si="22"/>
        <v>8.1611638044341461</v>
      </c>
      <c r="AE46">
        <f t="shared" si="2"/>
        <v>0</v>
      </c>
      <c r="AF46">
        <f t="shared" si="25"/>
        <v>0</v>
      </c>
      <c r="AG46">
        <f t="shared" si="25"/>
        <v>-3.9999485885762973</v>
      </c>
      <c r="AH46">
        <f t="shared" si="4"/>
        <v>-1284.8092650845631</v>
      </c>
      <c r="AI46">
        <f t="shared" si="23"/>
        <v>-1288.8092136731393</v>
      </c>
      <c r="AJ46">
        <f t="shared" si="6"/>
        <v>15.261353354932673</v>
      </c>
      <c r="AK46">
        <f t="shared" si="19"/>
        <v>1.6395762011556776</v>
      </c>
      <c r="AL46">
        <f t="shared" si="7"/>
        <v>-1271.9082841170509</v>
      </c>
      <c r="AN46">
        <f t="shared" si="26"/>
        <v>0</v>
      </c>
      <c r="AO46">
        <f t="shared" si="26"/>
        <v>0</v>
      </c>
      <c r="AP46">
        <f t="shared" si="26"/>
        <v>-4.8012672075538068E-2</v>
      </c>
      <c r="AQ46">
        <f t="shared" si="26"/>
        <v>-15.42197969751269</v>
      </c>
      <c r="AR46">
        <f t="shared" si="26"/>
        <v>-15.469992369588226</v>
      </c>
      <c r="AS46">
        <f t="shared" si="26"/>
        <v>0.18318694299020952</v>
      </c>
      <c r="AT46">
        <f t="shared" si="26"/>
        <v>1.9680361571087837E-2</v>
      </c>
      <c r="AU46">
        <f t="shared" si="24"/>
        <v>-15.267125065026928</v>
      </c>
      <c r="AW46">
        <v>43</v>
      </c>
      <c r="AX46">
        <f>IF(Z46&gt;0, (R46*SUMPRODUCT(K46:$K$98, X46:$X$98)-K46*$AZ$3)/Z46, 0)</f>
        <v>102.01585875056149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</v>
      </c>
      <c r="S47">
        <f t="shared" si="1"/>
        <v>-49.775779522370783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8.1611638044341461</v>
      </c>
      <c r="AC47">
        <f t="shared" si="22"/>
        <v>-2.8845333520416219</v>
      </c>
      <c r="AE47">
        <f t="shared" si="2"/>
        <v>0</v>
      </c>
      <c r="AF47">
        <f t="shared" si="25"/>
        <v>0</v>
      </c>
      <c r="AG47">
        <f t="shared" si="25"/>
        <v>-2.8975270500236192</v>
      </c>
      <c r="AH47">
        <f t="shared" si="4"/>
        <v>-1062.4220526669149</v>
      </c>
      <c r="AI47">
        <f t="shared" si="23"/>
        <v>-1065.3195797169385</v>
      </c>
      <c r="AJ47">
        <f t="shared" si="6"/>
        <v>11.045697156475768</v>
      </c>
      <c r="AK47">
        <f t="shared" si="19"/>
        <v>0.57128146631039023</v>
      </c>
      <c r="AL47">
        <f t="shared" si="7"/>
        <v>-1053.7026010941522</v>
      </c>
      <c r="AN47">
        <f t="shared" si="26"/>
        <v>0</v>
      </c>
      <c r="AO47">
        <f t="shared" si="26"/>
        <v>0</v>
      </c>
      <c r="AP47">
        <f t="shared" si="26"/>
        <v>-3.1053527716425139E-2</v>
      </c>
      <c r="AQ47">
        <f t="shared" si="26"/>
        <v>-11.386244921773688</v>
      </c>
      <c r="AR47">
        <f t="shared" si="26"/>
        <v>-11.417298449490113</v>
      </c>
      <c r="AS47">
        <f t="shared" si="26"/>
        <v>0.11837952049250501</v>
      </c>
      <c r="AT47">
        <f t="shared" si="26"/>
        <v>6.1225674658688988E-3</v>
      </c>
      <c r="AU47">
        <f t="shared" si="24"/>
        <v>-11.292796361531739</v>
      </c>
      <c r="AW47">
        <v>44</v>
      </c>
      <c r="AX47">
        <f>IF(Z47&gt;0, (R47*SUMPRODUCT(K47:$K$98, X47:$X$98)-K47*$AZ$3)/Z47, 0)</f>
        <v>-49.775779522370783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</v>
      </c>
      <c r="S48">
        <f t="shared" si="1"/>
        <v>-255.83652845153384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-2.8845333520416219</v>
      </c>
      <c r="AC48">
        <f t="shared" si="22"/>
        <v>-10.363383147889472</v>
      </c>
      <c r="AE48">
        <f t="shared" si="2"/>
        <v>0</v>
      </c>
      <c r="AF48">
        <f t="shared" si="25"/>
        <v>0</v>
      </c>
      <c r="AG48">
        <f t="shared" si="25"/>
        <v>-2.0253916066275757</v>
      </c>
      <c r="AH48">
        <f t="shared" si="4"/>
        <v>-843.16017289580748</v>
      </c>
      <c r="AI48">
        <f t="shared" si="23"/>
        <v>-845.185564502435</v>
      </c>
      <c r="AJ48">
        <f t="shared" si="6"/>
        <v>7.4788497958478501</v>
      </c>
      <c r="AK48">
        <f t="shared" si="19"/>
        <v>-0.20191733464291356</v>
      </c>
      <c r="AL48">
        <f t="shared" si="7"/>
        <v>-837.90863204123002</v>
      </c>
      <c r="AN48">
        <f t="shared" si="26"/>
        <v>0</v>
      </c>
      <c r="AO48">
        <f t="shared" si="26"/>
        <v>0</v>
      </c>
      <c r="AP48">
        <f t="shared" si="26"/>
        <v>-1.938092173921686E-2</v>
      </c>
      <c r="AQ48">
        <f t="shared" si="26"/>
        <v>-8.068178652980361</v>
      </c>
      <c r="AR48">
        <f t="shared" si="26"/>
        <v>-8.0875595747195774</v>
      </c>
      <c r="AS48">
        <f t="shared" si="26"/>
        <v>7.1564927058245534E-2</v>
      </c>
      <c r="AT48">
        <f t="shared" si="26"/>
        <v>-1.9321419362557603E-3</v>
      </c>
      <c r="AU48">
        <f t="shared" si="24"/>
        <v>-8.0179267895975865</v>
      </c>
      <c r="AW48">
        <v>45</v>
      </c>
      <c r="AX48">
        <f>IF(Z48&gt;0, (R48*SUMPRODUCT(K48:$K$98, X48:$X$98)-K48*$AZ$3)/Z48, 0)</f>
        <v>-255.83652845153384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</v>
      </c>
      <c r="S49">
        <f t="shared" si="1"/>
        <v>-548.54786420323683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-10.363383147889472</v>
      </c>
      <c r="AC49">
        <f t="shared" si="22"/>
        <v>-14.942816152721754</v>
      </c>
      <c r="AE49">
        <f t="shared" si="2"/>
        <v>0</v>
      </c>
      <c r="AF49">
        <f t="shared" si="25"/>
        <v>0</v>
      </c>
      <c r="AG49">
        <f t="shared" si="25"/>
        <v>-1.3620339379523538</v>
      </c>
      <c r="AH49">
        <f t="shared" si="4"/>
        <v>-643.10375260894602</v>
      </c>
      <c r="AI49">
        <f t="shared" si="23"/>
        <v>-644.46578654689836</v>
      </c>
      <c r="AJ49">
        <f t="shared" si="6"/>
        <v>4.579433004832282</v>
      </c>
      <c r="AK49">
        <f t="shared" si="19"/>
        <v>-0.72543682035226309</v>
      </c>
      <c r="AL49">
        <f t="shared" si="7"/>
        <v>-640.61179036241833</v>
      </c>
      <c r="AN49">
        <f t="shared" si="26"/>
        <v>0</v>
      </c>
      <c r="AO49">
        <f t="shared" si="26"/>
        <v>0</v>
      </c>
      <c r="AP49">
        <f t="shared" si="26"/>
        <v>-1.1636847108988414E-2</v>
      </c>
      <c r="AQ49">
        <f t="shared" si="26"/>
        <v>-5.4945033569264892</v>
      </c>
      <c r="AR49">
        <f t="shared" si="26"/>
        <v>-5.5061402040354777</v>
      </c>
      <c r="AS49">
        <f t="shared" si="26"/>
        <v>3.9125428697616524E-2</v>
      </c>
      <c r="AT49">
        <f t="shared" si="26"/>
        <v>-6.1979346699401316E-3</v>
      </c>
      <c r="AU49">
        <f t="shared" si="24"/>
        <v>-5.4732127100078012</v>
      </c>
      <c r="AW49">
        <v>46</v>
      </c>
      <c r="AX49">
        <f>IF(Z49&gt;0, (R49*SUMPRODUCT(K49:$K$98, X49:$X$98)-K49*$AZ$3)/Z49, 0)</f>
        <v>-548.54786420323683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</v>
      </c>
      <c r="S50">
        <f t="shared" si="1"/>
        <v>-984.71309353734796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-14.942816152721754</v>
      </c>
      <c r="AC50">
        <f t="shared" si="22"/>
        <v>-17.322368038087451</v>
      </c>
      <c r="AE50">
        <f t="shared" si="2"/>
        <v>0</v>
      </c>
      <c r="AF50">
        <f t="shared" si="25"/>
        <v>0</v>
      </c>
      <c r="AG50">
        <f t="shared" si="25"/>
        <v>-0.87956421783023908</v>
      </c>
      <c r="AH50">
        <f t="shared" si="4"/>
        <v>-468.84938074259099</v>
      </c>
      <c r="AI50">
        <f t="shared" si="23"/>
        <v>-469.72894496042125</v>
      </c>
      <c r="AJ50">
        <f t="shared" si="6"/>
        <v>2.3795518853656965</v>
      </c>
      <c r="AK50">
        <f t="shared" si="19"/>
        <v>-1.0459971306905229</v>
      </c>
      <c r="AL50">
        <f t="shared" si="7"/>
        <v>-468.39539020574608</v>
      </c>
      <c r="AN50">
        <f t="shared" si="26"/>
        <v>0</v>
      </c>
      <c r="AO50">
        <f t="shared" si="26"/>
        <v>0</v>
      </c>
      <c r="AP50">
        <f t="shared" si="26"/>
        <v>-6.7096046320773532E-3</v>
      </c>
      <c r="AQ50">
        <f t="shared" si="26"/>
        <v>-3.576537008903474</v>
      </c>
      <c r="AR50">
        <f t="shared" si="26"/>
        <v>-3.5832466135355516</v>
      </c>
      <c r="AS50">
        <f t="shared" si="26"/>
        <v>1.8152003035893823E-2</v>
      </c>
      <c r="AT50">
        <f t="shared" si="26"/>
        <v>-7.9792095346190063E-3</v>
      </c>
      <c r="AU50">
        <f t="shared" si="24"/>
        <v>-3.5730738200342769</v>
      </c>
      <c r="AW50">
        <v>47</v>
      </c>
      <c r="AX50">
        <f>IF(Z50&gt;0, (R50*SUMPRODUCT(K50:$K$98, X50:$X$98)-K50*$AZ$3)/Z50, 0)</f>
        <v>-984.71309353734796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</v>
      </c>
      <c r="S51">
        <f t="shared" si="1"/>
        <v>-1662.5011023954219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-17.322368038087451</v>
      </c>
      <c r="AC51">
        <f t="shared" si="22"/>
        <v>-18.117698375954511</v>
      </c>
      <c r="AE51">
        <f t="shared" si="2"/>
        <v>0</v>
      </c>
      <c r="AF51">
        <f t="shared" si="25"/>
        <v>0</v>
      </c>
      <c r="AG51">
        <f t="shared" si="25"/>
        <v>-0.54489282292353214</v>
      </c>
      <c r="AH51">
        <f t="shared" si="4"/>
        <v>-325.87575272840462</v>
      </c>
      <c r="AI51">
        <f t="shared" si="23"/>
        <v>-326.42064555132816</v>
      </c>
      <c r="AJ51">
        <f t="shared" si="6"/>
        <v>0.79533033786706042</v>
      </c>
      <c r="AK51">
        <f t="shared" si="19"/>
        <v>-1.2125657626661217</v>
      </c>
      <c r="AL51">
        <f t="shared" si="7"/>
        <v>-326.83788097612722</v>
      </c>
      <c r="AN51">
        <f t="shared" si="26"/>
        <v>0</v>
      </c>
      <c r="AO51">
        <f t="shared" si="26"/>
        <v>0</v>
      </c>
      <c r="AP51">
        <f t="shared" si="26"/>
        <v>-3.7112690646766188E-3</v>
      </c>
      <c r="AQ51">
        <f t="shared" si="26"/>
        <v>-2.2195421726060411</v>
      </c>
      <c r="AR51">
        <f t="shared" si="26"/>
        <v>-2.2232534416707179</v>
      </c>
      <c r="AS51">
        <f t="shared" si="26"/>
        <v>5.4170008393357961E-3</v>
      </c>
      <c r="AT51">
        <f t="shared" si="26"/>
        <v>-8.2587944170817631E-3</v>
      </c>
      <c r="AU51">
        <f t="shared" si="24"/>
        <v>-2.2260952352484638</v>
      </c>
      <c r="AW51">
        <v>48</v>
      </c>
      <c r="AX51">
        <f>IF(Z51&gt;0, (R51*SUMPRODUCT(K51:$K$98, X51:$X$98)-K51*$AZ$3)/Z51, 0)</f>
        <v>-1662.5011023954219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</v>
      </c>
      <c r="S52">
        <f t="shared" si="1"/>
        <v>-2764.5805148062154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-18.117698375954511</v>
      </c>
      <c r="AC52">
        <f t="shared" si="22"/>
        <v>-17.854020306563754</v>
      </c>
      <c r="AE52">
        <f t="shared" si="2"/>
        <v>0</v>
      </c>
      <c r="AF52">
        <f t="shared" si="25"/>
        <v>0</v>
      </c>
      <c r="AG52">
        <f t="shared" si="25"/>
        <v>-0.32290649903201024</v>
      </c>
      <c r="AH52">
        <f t="shared" si="4"/>
        <v>-216.53739566228654</v>
      </c>
      <c r="AI52">
        <f t="shared" si="23"/>
        <v>-216.86030216131854</v>
      </c>
      <c r="AJ52">
        <f t="shared" si="6"/>
        <v>-0.26367806939075678</v>
      </c>
      <c r="AK52">
        <f t="shared" si="19"/>
        <v>-1.2682388863168159</v>
      </c>
      <c r="AL52">
        <f t="shared" si="7"/>
        <v>-218.39221911702612</v>
      </c>
      <c r="AN52">
        <f t="shared" si="26"/>
        <v>0</v>
      </c>
      <c r="AO52">
        <f t="shared" si="26"/>
        <v>0</v>
      </c>
      <c r="AP52">
        <f t="shared" si="26"/>
        <v>-1.963677288948887E-3</v>
      </c>
      <c r="AQ52">
        <f t="shared" si="26"/>
        <v>-1.3168194735777667</v>
      </c>
      <c r="AR52">
        <f t="shared" si="26"/>
        <v>-1.3187831508667156</v>
      </c>
      <c r="AS52">
        <f t="shared" si="26"/>
        <v>-1.6034940083543799E-3</v>
      </c>
      <c r="AT52">
        <f t="shared" si="26"/>
        <v>-7.7124861391386313E-3</v>
      </c>
      <c r="AU52">
        <f t="shared" si="24"/>
        <v>-1.3280991310142085</v>
      </c>
      <c r="AW52">
        <v>49</v>
      </c>
      <c r="AX52">
        <f>IF(Z52&gt;0, (R52*SUMPRODUCT(K52:$K$98, X52:$X$98)-K52*$AZ$3)/Z52, 0)</f>
        <v>-2764.5805148062154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</v>
      </c>
      <c r="S53">
        <f t="shared" si="1"/>
        <v>-4644.3675788066503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-17.854020306563754</v>
      </c>
      <c r="AC53">
        <f t="shared" si="22"/>
        <v>-16.953678849787238</v>
      </c>
      <c r="AE53">
        <f t="shared" si="2"/>
        <v>0</v>
      </c>
      <c r="AF53">
        <f t="shared" si="25"/>
        <v>0</v>
      </c>
      <c r="AG53">
        <f t="shared" si="25"/>
        <v>-0.18251870208498239</v>
      </c>
      <c r="AH53">
        <f t="shared" si="4"/>
        <v>-137.15873195670778</v>
      </c>
      <c r="AI53">
        <f t="shared" si="23"/>
        <v>-137.34125065879277</v>
      </c>
      <c r="AJ53">
        <f t="shared" si="6"/>
        <v>-0.90034145677651622</v>
      </c>
      <c r="AK53">
        <f t="shared" si="19"/>
        <v>-1.2497814214594629</v>
      </c>
      <c r="AL53">
        <f t="shared" si="7"/>
        <v>-139.49137353702875</v>
      </c>
      <c r="AN53">
        <f t="shared" si="26"/>
        <v>0</v>
      </c>
      <c r="AO53">
        <f t="shared" si="26"/>
        <v>0</v>
      </c>
      <c r="AP53">
        <f t="shared" si="26"/>
        <v>-9.9102059609670651E-4</v>
      </c>
      <c r="AQ53">
        <f t="shared" si="26"/>
        <v>-0.74472986467061342</v>
      </c>
      <c r="AR53">
        <f t="shared" si="26"/>
        <v>-0.74572088526671021</v>
      </c>
      <c r="AS53">
        <f t="shared" si="26"/>
        <v>-4.8885780853832571E-3</v>
      </c>
      <c r="AT53">
        <f t="shared" si="26"/>
        <v>-6.7859299629944867E-3</v>
      </c>
      <c r="AU53">
        <f t="shared" si="24"/>
        <v>-0.75739539331508798</v>
      </c>
      <c r="AW53">
        <v>50</v>
      </c>
      <c r="AX53">
        <f>IF(Z53&gt;0, (R53*SUMPRODUCT(K53:$K$98, X53:$X$98)-K53*$AZ$3)/Z53, 0)</f>
        <v>-4644.3675788066503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</v>
      </c>
      <c r="S54">
        <f t="shared" si="1"/>
        <v>-8010.2011173441724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-16.953678849787238</v>
      </c>
      <c r="AC54">
        <f t="shared" si="22"/>
        <v>-15.718800740927241</v>
      </c>
      <c r="AE54">
        <f t="shared" si="2"/>
        <v>0</v>
      </c>
      <c r="AF54">
        <f t="shared" si="25"/>
        <v>0</v>
      </c>
      <c r="AG54">
        <f t="shared" si="25"/>
        <v>-9.8117391253085662E-2</v>
      </c>
      <c r="AH54">
        <f t="shared" si="4"/>
        <v>-82.576123811046898</v>
      </c>
      <c r="AI54">
        <f t="shared" si="23"/>
        <v>-82.674241202299982</v>
      </c>
      <c r="AJ54">
        <f t="shared" si="6"/>
        <v>-1.2348781088599967</v>
      </c>
      <c r="AK54">
        <f t="shared" si="19"/>
        <v>-1.1867575194851068</v>
      </c>
      <c r="AL54">
        <f t="shared" si="7"/>
        <v>-85.095876830645096</v>
      </c>
      <c r="AN54">
        <f t="shared" si="26"/>
        <v>0</v>
      </c>
      <c r="AO54">
        <f t="shared" si="26"/>
        <v>0</v>
      </c>
      <c r="AP54">
        <f t="shared" si="26"/>
        <v>-4.7566728023875032E-4</v>
      </c>
      <c r="AQ54">
        <f t="shared" si="26"/>
        <v>-0.40032413952530277</v>
      </c>
      <c r="AR54">
        <f t="shared" si="26"/>
        <v>-0.40079980680554156</v>
      </c>
      <c r="AS54">
        <f t="shared" si="26"/>
        <v>-5.9866156648282617E-3</v>
      </c>
      <c r="AT54">
        <f t="shared" si="26"/>
        <v>-5.753329908051481E-3</v>
      </c>
      <c r="AU54">
        <f t="shared" si="24"/>
        <v>-0.41253975237842133</v>
      </c>
      <c r="AW54">
        <v>51</v>
      </c>
      <c r="AX54">
        <f>IF(Z54&gt;0, (R54*SUMPRODUCT(K54:$K$98, X54:$X$98)-K54*$AZ$3)/Z54, 0)</f>
        <v>-8010.2011173441724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</v>
      </c>
      <c r="S55">
        <f t="shared" si="1"/>
        <v>-14346.018429182872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-15.718800740927241</v>
      </c>
      <c r="AC55">
        <f t="shared" si="22"/>
        <v>-14.351617761228782</v>
      </c>
      <c r="AE55">
        <f t="shared" si="2"/>
        <v>0</v>
      </c>
      <c r="AF55">
        <f t="shared" si="25"/>
        <v>0</v>
      </c>
      <c r="AG55">
        <f t="shared" si="25"/>
        <v>-5.0019515282493016E-2</v>
      </c>
      <c r="AH55">
        <f t="shared" si="4"/>
        <v>-47.116702058061783</v>
      </c>
      <c r="AI55">
        <f t="shared" si="23"/>
        <v>-47.166721573344276</v>
      </c>
      <c r="AJ55">
        <f t="shared" si="6"/>
        <v>-1.3671829796984589</v>
      </c>
      <c r="AK55">
        <f t="shared" si="19"/>
        <v>-1.1003160518649069</v>
      </c>
      <c r="AL55">
        <f t="shared" si="7"/>
        <v>-49.63422060490764</v>
      </c>
      <c r="AN55">
        <f t="shared" si="26"/>
        <v>0</v>
      </c>
      <c r="AO55">
        <f t="shared" si="26"/>
        <v>0</v>
      </c>
      <c r="AP55">
        <f t="shared" si="26"/>
        <v>-2.1651038990697468E-4</v>
      </c>
      <c r="AQ55">
        <f t="shared" si="26"/>
        <v>-0.20394550958977775</v>
      </c>
      <c r="AR55">
        <f t="shared" si="26"/>
        <v>-0.20416201997968472</v>
      </c>
      <c r="AS55">
        <f t="shared" si="26"/>
        <v>-5.9178766194940913E-3</v>
      </c>
      <c r="AT55">
        <f t="shared" si="26"/>
        <v>-4.7627382245656264E-3</v>
      </c>
      <c r="AU55">
        <f t="shared" si="24"/>
        <v>-0.21484263482374441</v>
      </c>
      <c r="AW55">
        <v>52</v>
      </c>
      <c r="AX55">
        <f>IF(Z55&gt;0, (R55*SUMPRODUCT(K55:$K$98, X55:$X$98)-K55*$AZ$3)/Z55, 0)</f>
        <v>-14346.018429182872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</v>
      </c>
      <c r="S56">
        <f t="shared" si="1"/>
        <v>-26921.274596972078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-14.351617761228782</v>
      </c>
      <c r="AC56">
        <f t="shared" si="22"/>
        <v>-12.977431914368777</v>
      </c>
      <c r="AE56">
        <f t="shared" si="2"/>
        <v>0</v>
      </c>
      <c r="AF56">
        <f t="shared" si="25"/>
        <v>0</v>
      </c>
      <c r="AG56">
        <f t="shared" si="25"/>
        <v>-2.4102558494441401E-2</v>
      </c>
      <c r="AH56">
        <f t="shared" si="4"/>
        <v>-25.416761635226688</v>
      </c>
      <c r="AI56">
        <f t="shared" si="23"/>
        <v>-25.440864193721129</v>
      </c>
      <c r="AJ56">
        <f t="shared" si="6"/>
        <v>-1.374185846860005</v>
      </c>
      <c r="AK56">
        <f t="shared" si="19"/>
        <v>-1.0046132432860149</v>
      </c>
      <c r="AL56">
        <f t="shared" si="7"/>
        <v>-27.81966328386715</v>
      </c>
      <c r="AN56">
        <f t="shared" si="26"/>
        <v>0</v>
      </c>
      <c r="AO56">
        <f t="shared" si="26"/>
        <v>0</v>
      </c>
      <c r="AP56">
        <f t="shared" si="26"/>
        <v>-9.3150327497091052E-5</v>
      </c>
      <c r="AQ56">
        <f t="shared" si="26"/>
        <v>-9.8229392152824085E-2</v>
      </c>
      <c r="AR56">
        <f t="shared" si="26"/>
        <v>-9.8322542480321171E-2</v>
      </c>
      <c r="AS56">
        <f t="shared" si="26"/>
        <v>-5.3108827308270181E-3</v>
      </c>
      <c r="AT56">
        <f t="shared" si="26"/>
        <v>-3.8825775546437857E-3</v>
      </c>
      <c r="AU56">
        <f t="shared" si="24"/>
        <v>-0.10751600276579198</v>
      </c>
      <c r="AW56">
        <v>53</v>
      </c>
      <c r="AX56">
        <f>IF(Z56&gt;0, (R56*SUMPRODUCT(K56:$K$98, X56:$X$98)-K56*$AZ$3)/Z56, 0)</f>
        <v>-26921.274596972078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</v>
      </c>
      <c r="S57">
        <f t="shared" si="1"/>
        <v>-53339.553487313548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-12.977431914368777</v>
      </c>
      <c r="AC57">
        <f t="shared" si="22"/>
        <v>-11.666615452548578</v>
      </c>
      <c r="AE57">
        <f t="shared" si="2"/>
        <v>0</v>
      </c>
      <c r="AF57">
        <f t="shared" si="25"/>
        <v>0</v>
      </c>
      <c r="AG57">
        <f t="shared" si="25"/>
        <v>-1.0936176523603075E-2</v>
      </c>
      <c r="AH57">
        <f t="shared" si="4"/>
        <v>-12.92535638589391</v>
      </c>
      <c r="AI57">
        <f t="shared" si="23"/>
        <v>-12.936292562417513</v>
      </c>
      <c r="AJ57">
        <f t="shared" si="6"/>
        <v>-1.310816461820199</v>
      </c>
      <c r="AK57">
        <f t="shared" si="19"/>
        <v>-0.90842023400581451</v>
      </c>
      <c r="AL57">
        <f t="shared" si="7"/>
        <v>-15.155529258243527</v>
      </c>
      <c r="AN57">
        <f t="shared" si="26"/>
        <v>0</v>
      </c>
      <c r="AO57">
        <f t="shared" si="26"/>
        <v>0</v>
      </c>
      <c r="AP57">
        <f t="shared" si="26"/>
        <v>-3.7737117979706918E-5</v>
      </c>
      <c r="AQ57">
        <f t="shared" si="26"/>
        <v>-4.4601117932900336E-2</v>
      </c>
      <c r="AR57">
        <f t="shared" si="26"/>
        <v>-4.4638855050880041E-2</v>
      </c>
      <c r="AS57">
        <f t="shared" si="26"/>
        <v>-4.5231928510562703E-3</v>
      </c>
      <c r="AT57">
        <f t="shared" si="26"/>
        <v>-3.1346569316838338E-3</v>
      </c>
      <c r="AU57">
        <f t="shared" si="24"/>
        <v>-5.2296704833620151E-2</v>
      </c>
      <c r="AW57">
        <v>54</v>
      </c>
      <c r="AX57">
        <f>IF(Z57&gt;0, (R57*SUMPRODUCT(K57:$K$98, X57:$X$98)-K57*$AZ$3)/Z57, 0)</f>
        <v>-53339.553487313548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</v>
      </c>
      <c r="S58">
        <f t="shared" si="1"/>
        <v>-112300.64983272229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-11.666615452548578</v>
      </c>
      <c r="AC58">
        <f t="shared" si="22"/>
        <v>-10.453139915148421</v>
      </c>
      <c r="AE58">
        <f t="shared" si="2"/>
        <v>0</v>
      </c>
      <c r="AF58">
        <f t="shared" si="25"/>
        <v>0</v>
      </c>
      <c r="AG58">
        <f t="shared" si="25"/>
        <v>-4.6540870113925973E-3</v>
      </c>
      <c r="AH58">
        <f t="shared" si="4"/>
        <v>-6.1727277469744477</v>
      </c>
      <c r="AI58">
        <f t="shared" si="23"/>
        <v>-6.17738183398584</v>
      </c>
      <c r="AJ58">
        <f t="shared" si="6"/>
        <v>-1.2134755374001571</v>
      </c>
      <c r="AK58">
        <f t="shared" si="19"/>
        <v>-0.81666308167840052</v>
      </c>
      <c r="AL58">
        <f t="shared" si="7"/>
        <v>-8.2075204530643973</v>
      </c>
      <c r="AN58">
        <f t="shared" si="26"/>
        <v>0</v>
      </c>
      <c r="AO58">
        <f t="shared" si="26"/>
        <v>0</v>
      </c>
      <c r="AP58">
        <f t="shared" si="26"/>
        <v>-1.4339027370182599E-5</v>
      </c>
      <c r="AQ58">
        <f t="shared" si="26"/>
        <v>-1.9017889415451197E-2</v>
      </c>
      <c r="AR58">
        <f t="shared" si="26"/>
        <v>-1.9032228442821379E-2</v>
      </c>
      <c r="AS58">
        <f t="shared" si="26"/>
        <v>-3.7386621481796146E-3</v>
      </c>
      <c r="AT58">
        <f t="shared" si="26"/>
        <v>-2.5161012786695486E-3</v>
      </c>
      <c r="AU58">
        <f t="shared" si="24"/>
        <v>-2.5286991869670542E-2</v>
      </c>
      <c r="AW58">
        <v>55</v>
      </c>
      <c r="AX58">
        <f>IF(Z58&gt;0, (R58*SUMPRODUCT(K58:$K$98, X58:$X$98)-K58*$AZ$3)/Z58, 0)</f>
        <v>-112300.64983272229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</v>
      </c>
      <c r="S59">
        <f t="shared" si="1"/>
        <v>-252656.00273013787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-10.453139915148421</v>
      </c>
      <c r="AC59">
        <f t="shared" si="22"/>
        <v>-9.3488750765879303</v>
      </c>
      <c r="AE59">
        <f t="shared" si="2"/>
        <v>0</v>
      </c>
      <c r="AF59">
        <f t="shared" si="25"/>
        <v>0</v>
      </c>
      <c r="AG59">
        <f t="shared" si="25"/>
        <v>-1.8501193273791864E-3</v>
      </c>
      <c r="AH59">
        <f t="shared" si="4"/>
        <v>-2.7574268138994849</v>
      </c>
      <c r="AI59">
        <f t="shared" si="23"/>
        <v>-2.7592769332268641</v>
      </c>
      <c r="AJ59">
        <f t="shared" si="6"/>
        <v>-1.104264838560491</v>
      </c>
      <c r="AK59">
        <f t="shared" si="19"/>
        <v>-0.73171979406038956</v>
      </c>
      <c r="AL59">
        <f t="shared" si="7"/>
        <v>-4.5952615658477445</v>
      </c>
      <c r="AN59">
        <f t="shared" si="26"/>
        <v>0</v>
      </c>
      <c r="AO59">
        <f t="shared" si="26"/>
        <v>0</v>
      </c>
      <c r="AP59">
        <f t="shared" si="26"/>
        <v>-5.08940383405693E-6</v>
      </c>
      <c r="AQ59">
        <f t="shared" si="26"/>
        <v>-7.5852721449437581E-3</v>
      </c>
      <c r="AR59">
        <f t="shared" si="26"/>
        <v>-7.5903615487778152E-3</v>
      </c>
      <c r="AS59">
        <f t="shared" si="26"/>
        <v>-3.0376687708814887E-3</v>
      </c>
      <c r="AT59">
        <f t="shared" si="26"/>
        <v>-2.012852614550871E-3</v>
      </c>
      <c r="AU59">
        <f t="shared" si="24"/>
        <v>-1.2640882934210175E-2</v>
      </c>
      <c r="AW59">
        <v>56</v>
      </c>
      <c r="AX59">
        <f>IF(Z59&gt;0, (R59*SUMPRODUCT(K59:$K$98, X59:$X$98)-K59*$AZ$3)/Z59, 0)</f>
        <v>-252656.00273013787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</v>
      </c>
      <c r="S60">
        <f t="shared" si="1"/>
        <v>-618563.75671302248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-9.3488750765879303</v>
      </c>
      <c r="AC60">
        <f t="shared" si="22"/>
        <v>-8.3535293416114964</v>
      </c>
      <c r="AE60">
        <f t="shared" si="2"/>
        <v>0</v>
      </c>
      <c r="AF60">
        <f t="shared" si="25"/>
        <v>0</v>
      </c>
      <c r="AG60">
        <f t="shared" si="25"/>
        <v>-6.7523591957611637E-4</v>
      </c>
      <c r="AH60">
        <f t="shared" si="4"/>
        <v>-1.1563822145292781</v>
      </c>
      <c r="AI60">
        <f t="shared" si="23"/>
        <v>-1.1570574504488542</v>
      </c>
      <c r="AJ60">
        <f t="shared" si="6"/>
        <v>-0.99534573497643386</v>
      </c>
      <c r="AK60">
        <f t="shared" si="19"/>
        <v>-0.65442125536115514</v>
      </c>
      <c r="AL60">
        <f t="shared" si="7"/>
        <v>-2.8068244407864431</v>
      </c>
      <c r="AN60">
        <f t="shared" si="26"/>
        <v>0</v>
      </c>
      <c r="AO60">
        <f t="shared" si="26"/>
        <v>0</v>
      </c>
      <c r="AP60">
        <f t="shared" si="26"/>
        <v>-1.6584587985022682E-6</v>
      </c>
      <c r="AQ60">
        <f t="shared" si="26"/>
        <v>-2.8402106619587679E-3</v>
      </c>
      <c r="AR60">
        <f t="shared" si="26"/>
        <v>-2.84186912075727E-3</v>
      </c>
      <c r="AS60">
        <f t="shared" si="26"/>
        <v>-2.4446861368981024E-3</v>
      </c>
      <c r="AT60">
        <f t="shared" si="26"/>
        <v>-1.6073355362403272E-3</v>
      </c>
      <c r="AU60">
        <f t="shared" si="24"/>
        <v>-6.8938907938956998E-3</v>
      </c>
      <c r="AW60">
        <v>57</v>
      </c>
      <c r="AX60">
        <f>IF(Z60&gt;0, (R60*SUMPRODUCT(K60:$K$98, X60:$X$98)-K60*$AZ$3)/Z60, 0)</f>
        <v>-618563.75671302248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</v>
      </c>
      <c r="S61">
        <f t="shared" si="1"/>
        <v>-1661107.6367263298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-8.3535293416114964</v>
      </c>
      <c r="AC61">
        <f t="shared" si="22"/>
        <v>-7.4608954387722282</v>
      </c>
      <c r="AE61">
        <f t="shared" si="2"/>
        <v>0</v>
      </c>
      <c r="AF61">
        <f t="shared" si="25"/>
        <v>0</v>
      </c>
      <c r="AG61">
        <f t="shared" si="25"/>
        <v>-2.2457591771343541E-4</v>
      </c>
      <c r="AH61">
        <f t="shared" si="4"/>
        <v>-0.44390764266691979</v>
      </c>
      <c r="AI61">
        <f t="shared" si="23"/>
        <v>-0.4441322185846332</v>
      </c>
      <c r="AJ61">
        <f t="shared" si="6"/>
        <v>-0.89263390283926825</v>
      </c>
      <c r="AK61">
        <f t="shared" si="19"/>
        <v>-0.58474705391280479</v>
      </c>
      <c r="AL61">
        <f t="shared" si="7"/>
        <v>-1.9215131753367063</v>
      </c>
      <c r="AN61">
        <f t="shared" si="26"/>
        <v>0</v>
      </c>
      <c r="AO61">
        <f t="shared" si="26"/>
        <v>0</v>
      </c>
      <c r="AP61">
        <f t="shared" si="26"/>
        <v>-4.9248647751114925E-7</v>
      </c>
      <c r="AQ61">
        <f t="shared" si="26"/>
        <v>-9.7347263902210581E-4</v>
      </c>
      <c r="AR61">
        <f t="shared" si="26"/>
        <v>-9.7396512549961691E-4</v>
      </c>
      <c r="AS61">
        <f t="shared" si="26"/>
        <v>-1.9575123236378993E-3</v>
      </c>
      <c r="AT61">
        <f t="shared" si="26"/>
        <v>-1.2823281309441608E-3</v>
      </c>
      <c r="AU61">
        <f t="shared" si="24"/>
        <v>-4.2138055800816773E-3</v>
      </c>
      <c r="AW61">
        <v>58</v>
      </c>
      <c r="AX61">
        <f>IF(Z61&gt;0, (R61*SUMPRODUCT(K61:$K$98, X61:$X$98)-K61*$AZ$3)/Z61, 0)</f>
        <v>-1661107.6367263298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</v>
      </c>
      <c r="S62">
        <f t="shared" si="1"/>
        <v>-4937377.1936871884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-7.4608954387722282</v>
      </c>
      <c r="AC62">
        <f t="shared" si="22"/>
        <v>-6.662338452928009</v>
      </c>
      <c r="AE62">
        <f t="shared" si="2"/>
        <v>0</v>
      </c>
      <c r="AF62">
        <f t="shared" si="25"/>
        <v>0</v>
      </c>
      <c r="AG62">
        <f t="shared" si="25"/>
        <v>-6.7468396595730159E-5</v>
      </c>
      <c r="AH62">
        <f t="shared" si="4"/>
        <v>-0.15486176194057089</v>
      </c>
      <c r="AI62">
        <f t="shared" si="23"/>
        <v>-0.15492923033716663</v>
      </c>
      <c r="AJ62">
        <f t="shared" si="6"/>
        <v>-0.79855698584421919</v>
      </c>
      <c r="AK62">
        <f t="shared" si="19"/>
        <v>-0.52226268071405602</v>
      </c>
      <c r="AL62">
        <f t="shared" si="7"/>
        <v>-1.4757488968954418</v>
      </c>
      <c r="AN62">
        <f t="shared" si="26"/>
        <v>0</v>
      </c>
      <c r="AO62">
        <f t="shared" si="26"/>
        <v>0</v>
      </c>
      <c r="AP62">
        <f t="shared" si="26"/>
        <v>-1.3210324741130207E-7</v>
      </c>
      <c r="AQ62">
        <f t="shared" si="26"/>
        <v>-3.032196211030173E-4</v>
      </c>
      <c r="AR62">
        <f t="shared" si="26"/>
        <v>-3.0335172435042859E-4</v>
      </c>
      <c r="AS62">
        <f t="shared" si="26"/>
        <v>-1.5635760799994876E-3</v>
      </c>
      <c r="AT62">
        <f t="shared" si="26"/>
        <v>-1.0225913109727749E-3</v>
      </c>
      <c r="AU62">
        <f t="shared" si="24"/>
        <v>-2.8895191153226907E-3</v>
      </c>
      <c r="AW62">
        <v>59</v>
      </c>
      <c r="AX62">
        <f>IF(Z62&gt;0, (R62*SUMPRODUCT(K62:$K$98, X62:$X$98)-K62*$AZ$3)/Z62, 0)</f>
        <v>-4937377.1936871884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</v>
      </c>
      <c r="S63">
        <f t="shared" si="1"/>
        <v>-16418017.275095923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-6.662338452928009</v>
      </c>
      <c r="AC63">
        <f t="shared" si="22"/>
        <v>-5.9487751917605047</v>
      </c>
      <c r="AE63">
        <f t="shared" si="2"/>
        <v>0</v>
      </c>
      <c r="AF63">
        <f t="shared" si="25"/>
        <v>0</v>
      </c>
      <c r="AG63">
        <f t="shared" si="25"/>
        <v>-1.8116606567298634E-5</v>
      </c>
      <c r="AH63">
        <f t="shared" si="4"/>
        <v>-4.8677106062474225E-2</v>
      </c>
      <c r="AI63">
        <f t="shared" si="23"/>
        <v>-4.8695222669041527E-2</v>
      </c>
      <c r="AJ63">
        <f t="shared" si="6"/>
        <v>-0.71356326116750424</v>
      </c>
      <c r="AK63">
        <f t="shared" si="19"/>
        <v>-0.46636369170496067</v>
      </c>
      <c r="AL63">
        <f t="shared" si="7"/>
        <v>-1.2286221755415065</v>
      </c>
      <c r="AN63">
        <f t="shared" si="26"/>
        <v>0</v>
      </c>
      <c r="AO63">
        <f t="shared" si="26"/>
        <v>0</v>
      </c>
      <c r="AP63">
        <f t="shared" si="26"/>
        <v>-3.167174082833225E-8</v>
      </c>
      <c r="AQ63">
        <f t="shared" si="26"/>
        <v>-8.5098093937015112E-5</v>
      </c>
      <c r="AR63">
        <f t="shared" si="26"/>
        <v>-8.5129765677843453E-5</v>
      </c>
      <c r="AS63">
        <f t="shared" si="26"/>
        <v>-1.2474626850433727E-3</v>
      </c>
      <c r="AT63">
        <f t="shared" si="26"/>
        <v>-8.1530445122572376E-4</v>
      </c>
      <c r="AU63">
        <f t="shared" si="24"/>
        <v>-2.1478969019469401E-3</v>
      </c>
      <c r="AW63">
        <v>60</v>
      </c>
      <c r="AX63">
        <f>IF(Z63&gt;0, (R63*SUMPRODUCT(K63:$K$98, X63:$X$98)-K63*$AZ$3)/Z63, 0)</f>
        <v>-16418017.275095923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</v>
      </c>
      <c r="S64">
        <f t="shared" si="1"/>
        <v>-61876381.610664479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-5.9487751917605047</v>
      </c>
      <c r="AC64">
        <f t="shared" si="22"/>
        <v>-5.3114795034360425</v>
      </c>
      <c r="AE64">
        <f t="shared" si="2"/>
        <v>0</v>
      </c>
      <c r="AF64">
        <f t="shared" si="25"/>
        <v>0</v>
      </c>
      <c r="AG64">
        <f t="shared" si="25"/>
        <v>-4.2920088127136074E-6</v>
      </c>
      <c r="AH64">
        <f t="shared" si="4"/>
        <v>-1.3643431688912043E-2</v>
      </c>
      <c r="AI64">
        <f t="shared" si="23"/>
        <v>-1.3647723697724757E-2</v>
      </c>
      <c r="AJ64">
        <f t="shared" si="6"/>
        <v>-0.63729568832446226</v>
      </c>
      <c r="AK64">
        <f t="shared" si="19"/>
        <v>-0.4164142634232354</v>
      </c>
      <c r="AL64">
        <f t="shared" si="7"/>
        <v>-1.0673576754454224</v>
      </c>
      <c r="AN64">
        <f t="shared" si="26"/>
        <v>0</v>
      </c>
      <c r="AO64">
        <f t="shared" si="26"/>
        <v>0</v>
      </c>
      <c r="AP64">
        <f t="shared" si="26"/>
        <v>-6.6994270779476757E-9</v>
      </c>
      <c r="AQ64">
        <f t="shared" si="26"/>
        <v>-2.1296129547096013E-5</v>
      </c>
      <c r="AR64">
        <f t="shared" si="26"/>
        <v>-2.130282897417396E-5</v>
      </c>
      <c r="AS64">
        <f t="shared" si="26"/>
        <v>-9.9475937196895413E-4</v>
      </c>
      <c r="AT64">
        <f t="shared" si="26"/>
        <v>-6.4998398506489979E-4</v>
      </c>
      <c r="AU64">
        <f t="shared" si="24"/>
        <v>-1.6660461860080278E-3</v>
      </c>
      <c r="AW64">
        <v>61</v>
      </c>
      <c r="AX64">
        <f>IF(Z64&gt;0, (R64*SUMPRODUCT(K64:$K$98, X64:$X$98)-K64*$AZ$3)/Z64, 0)</f>
        <v>-61876381.610664479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</v>
      </c>
      <c r="S65">
        <f t="shared" si="1"/>
        <v>-268892699.43197018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-5.3114795034360425</v>
      </c>
      <c r="AC65">
        <f t="shared" si="22"/>
        <v>-4.7424108116920172</v>
      </c>
      <c r="AE65">
        <f t="shared" si="2"/>
        <v>0</v>
      </c>
      <c r="AF65">
        <f t="shared" si="25"/>
        <v>0</v>
      </c>
      <c r="AG65">
        <f t="shared" si="25"/>
        <v>-8.8184075315362869E-7</v>
      </c>
      <c r="AH65">
        <f t="shared" si="4"/>
        <v>-3.3672479714328424E-3</v>
      </c>
      <c r="AI65">
        <f t="shared" si="23"/>
        <v>-3.3681298121859961E-3</v>
      </c>
      <c r="AJ65">
        <f t="shared" si="6"/>
        <v>-0.5690686917440253</v>
      </c>
      <c r="AK65">
        <f t="shared" si="19"/>
        <v>-0.37180356524052299</v>
      </c>
      <c r="AL65">
        <f t="shared" si="7"/>
        <v>-0.94424038679673439</v>
      </c>
      <c r="AN65">
        <f t="shared" si="26"/>
        <v>0</v>
      </c>
      <c r="AO65">
        <f t="shared" si="26"/>
        <v>0</v>
      </c>
      <c r="AP65">
        <f t="shared" si="26"/>
        <v>-1.2289924131411533E-9</v>
      </c>
      <c r="AQ65">
        <f t="shared" si="26"/>
        <v>-4.6928225932590238E-6</v>
      </c>
      <c r="AR65">
        <f t="shared" si="26"/>
        <v>-4.6940515856721652E-6</v>
      </c>
      <c r="AS65">
        <f t="shared" si="26"/>
        <v>-7.9309229269394744E-4</v>
      </c>
      <c r="AT65">
        <f t="shared" si="26"/>
        <v>-5.1817038305988653E-4</v>
      </c>
      <c r="AU65">
        <f t="shared" si="24"/>
        <v>-1.3159567273395062E-3</v>
      </c>
      <c r="AW65">
        <v>62</v>
      </c>
      <c r="AX65">
        <f>IF(Z65&gt;0, (R65*SUMPRODUCT(K65:$K$98, X65:$X$98)-K65*$AZ$3)/Z65, 0)</f>
        <v>-268892699.43197018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</v>
      </c>
      <c r="S66">
        <f t="shared" si="1"/>
        <v>-1379683926.7745602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-4.7424108116920172</v>
      </c>
      <c r="AC66">
        <f t="shared" si="22"/>
        <v>-4.2342994439132093</v>
      </c>
      <c r="AE66">
        <f t="shared" si="2"/>
        <v>0</v>
      </c>
      <c r="AF66">
        <f t="shared" si="25"/>
        <v>0</v>
      </c>
      <c r="AG66">
        <f t="shared" si="25"/>
        <v>-1.5345179289767475E-7</v>
      </c>
      <c r="AH66">
        <f t="shared" si="4"/>
        <v>-7.1957055272441766E-4</v>
      </c>
      <c r="AI66">
        <f t="shared" si="23"/>
        <v>-7.1972400451731538E-4</v>
      </c>
      <c r="AJ66">
        <f t="shared" si="6"/>
        <v>-0.50811136777880783</v>
      </c>
      <c r="AK66">
        <f t="shared" si="19"/>
        <v>-0.33196875681844124</v>
      </c>
      <c r="AL66">
        <f t="shared" si="7"/>
        <v>-0.84079984860176649</v>
      </c>
      <c r="AN66">
        <f t="shared" si="26"/>
        <v>0</v>
      </c>
      <c r="AO66">
        <f t="shared" si="26"/>
        <v>0</v>
      </c>
      <c r="AP66">
        <f t="shared" si="26"/>
        <v>-1.9094706217375466E-10</v>
      </c>
      <c r="AQ66">
        <f t="shared" si="26"/>
        <v>-8.9539444587065755E-7</v>
      </c>
      <c r="AR66">
        <f t="shared" si="26"/>
        <v>-8.9558539293283135E-7</v>
      </c>
      <c r="AS66">
        <f t="shared" si="26"/>
        <v>-6.3226614106195772E-4</v>
      </c>
      <c r="AT66">
        <f t="shared" si="26"/>
        <v>-4.1308385943866977E-4</v>
      </c>
      <c r="AU66">
        <f t="shared" si="24"/>
        <v>-1.0462455858935606E-3</v>
      </c>
      <c r="AW66">
        <v>63</v>
      </c>
      <c r="AX66">
        <f>IF(Z66&gt;0, (R66*SUMPRODUCT(K66:$K$98, X66:$X$98)-K66*$AZ$3)/Z66, 0)</f>
        <v>-1379683926.7745602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-8640761765.3186264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-4.2342994439132093</v>
      </c>
      <c r="AC67">
        <f t="shared" si="22"/>
        <v>-3.7806252851992594</v>
      </c>
      <c r="AE67">
        <f t="shared" ref="AE67:AE69" si="29">$Z67*O67</f>
        <v>0</v>
      </c>
      <c r="AF67">
        <f t="shared" si="25"/>
        <v>0</v>
      </c>
      <c r="AG67">
        <f t="shared" si="25"/>
        <v>-2.1876689740327828E-8</v>
      </c>
      <c r="AH67">
        <f t="shared" ref="AH67:AH69" si="30">-X67*R67</f>
        <v>-1.3004058522837018E-4</v>
      </c>
      <c r="AI67">
        <f t="shared" si="23"/>
        <v>-1.3006246191811052E-4</v>
      </c>
      <c r="AJ67">
        <f t="shared" ref="AJ67:AJ69" si="31">AB67-AC67</f>
        <v>-0.45367415871394989</v>
      </c>
      <c r="AK67">
        <f t="shared" si="19"/>
        <v>-0.29640096107392466</v>
      </c>
      <c r="AL67">
        <f t="shared" ref="AL67:AL69" si="32">SUM(AI67:AK67)</f>
        <v>-0.7502051822497926</v>
      </c>
      <c r="AN67">
        <f t="shared" si="26"/>
        <v>0</v>
      </c>
      <c r="AO67">
        <f t="shared" si="26"/>
        <v>0</v>
      </c>
      <c r="AP67">
        <f t="shared" si="26"/>
        <v>-2.4305502196216443E-11</v>
      </c>
      <c r="AQ67">
        <f t="shared" si="26"/>
        <v>-1.4447806168951313E-7</v>
      </c>
      <c r="AR67">
        <f t="shared" si="26"/>
        <v>-1.4450236719170938E-7</v>
      </c>
      <c r="AS67">
        <f t="shared" si="26"/>
        <v>-5.0404235704187101E-4</v>
      </c>
      <c r="AT67">
        <f t="shared" si="26"/>
        <v>-3.2930824068243991E-4</v>
      </c>
      <c r="AU67">
        <f t="shared" si="24"/>
        <v>-8.3349510009150265E-4</v>
      </c>
      <c r="AW67">
        <v>64</v>
      </c>
      <c r="AX67">
        <f>IF(Z67&gt;0, (R67*SUMPRODUCT(K67:$K$98, X67:$X$98)-K67*$AZ$3)/Z67, 0)</f>
        <v>-8640761765.3186264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50000</v>
      </c>
      <c r="S68">
        <f t="shared" si="28"/>
        <v>-69432387084.009598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-3.7806252851992594</v>
      </c>
      <c r="AC68">
        <f t="shared" si="22"/>
        <v>-3.3755584170805397</v>
      </c>
      <c r="AE68">
        <f t="shared" si="29"/>
        <v>0</v>
      </c>
      <c r="AF68">
        <f t="shared" si="25"/>
        <v>0</v>
      </c>
      <c r="AG68">
        <f t="shared" si="25"/>
        <v>-2.4308241145420281E-9</v>
      </c>
      <c r="AH68">
        <f t="shared" si="30"/>
        <v>-1.9227098728382522E-5</v>
      </c>
      <c r="AI68">
        <f t="shared" si="23"/>
        <v>-1.9229529552497066E-5</v>
      </c>
      <c r="AJ68">
        <f t="shared" si="31"/>
        <v>-0.40506686811871973</v>
      </c>
      <c r="AK68">
        <f t="shared" ref="AK68:AK69" si="42">G68*SUM(AB68:AB68, AE68:AF68)</f>
        <v>-0.26464376996394817</v>
      </c>
      <c r="AL68">
        <f t="shared" si="32"/>
        <v>-0.66972986761222042</v>
      </c>
      <c r="AN68">
        <f t="shared" si="26"/>
        <v>0</v>
      </c>
      <c r="AO68">
        <f t="shared" si="26"/>
        <v>0</v>
      </c>
      <c r="AP68">
        <f t="shared" si="26"/>
        <v>-2.4113403008568415E-12</v>
      </c>
      <c r="AQ68">
        <f t="shared" si="26"/>
        <v>-1.9072987533298763E-8</v>
      </c>
      <c r="AR68">
        <f t="shared" si="26"/>
        <v>-1.9075398873599621E-8</v>
      </c>
      <c r="AS68">
        <f t="shared" si="26"/>
        <v>-4.0182013079155028E-4</v>
      </c>
      <c r="AT68">
        <f t="shared" si="26"/>
        <v>-2.6252256757991867E-4</v>
      </c>
      <c r="AU68">
        <f t="shared" si="24"/>
        <v>-6.6436177377034254E-4</v>
      </c>
      <c r="AW68">
        <v>65</v>
      </c>
      <c r="AX68">
        <f>IF(Z68&gt;0, (R68*SUMPRODUCT(K68:$K$98, X68:$X$98)-K68*$AZ$3)/Z68, 0)</f>
        <v>-69432387084.009598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-3.3755584170805397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-3.3755584170805397</v>
      </c>
      <c r="AK69">
        <f t="shared" si="42"/>
        <v>-0.23628908919563779</v>
      </c>
      <c r="AL69">
        <f t="shared" si="32"/>
        <v>-3.6118499371002919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-2.1529824114793223E-9</v>
      </c>
      <c r="AR69">
        <f t="shared" si="26"/>
        <v>-2.1529824114793223E-9</v>
      </c>
      <c r="AS69">
        <f t="shared" si="26"/>
        <v>-2.989734163577935E-3</v>
      </c>
      <c r="AT69">
        <f t="shared" si="26"/>
        <v>-2.0928139145045546E-4</v>
      </c>
      <c r="AU69">
        <f t="shared" si="24"/>
        <v>-3.1990177080108021E-3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4929.8681426517096</v>
      </c>
      <c r="AO71" s="8">
        <f t="shared" si="46"/>
        <v>-492.98681426517101</v>
      </c>
      <c r="AP71" s="8">
        <f t="shared" si="46"/>
        <v>-816.27948036845669</v>
      </c>
      <c r="AQ71" s="8">
        <f t="shared" si="46"/>
        <v>-3402.8332081397225</v>
      </c>
      <c r="AR71" s="8">
        <f t="shared" si="46"/>
        <v>217.76863987835995</v>
      </c>
      <c r="AS71" s="8">
        <f t="shared" si="46"/>
        <v>-404.07556096055174</v>
      </c>
      <c r="AT71" s="8">
        <f t="shared" si="46"/>
        <v>186.30692108219233</v>
      </c>
      <c r="AU71" s="8">
        <f t="shared" si="46"/>
        <v>-7.0219871584065174E-14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F256D-2CC0-4568-B435-F98736C3FA57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4001.9575956701997</v>
      </c>
      <c r="K3">
        <v>1</v>
      </c>
      <c r="L3" s="2">
        <v>0</v>
      </c>
      <c r="O3">
        <f>$C$3</f>
        <v>4001.9575956701997</v>
      </c>
      <c r="P3">
        <f>O3*C5</f>
        <v>400.19575956701999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4001.9575956701997</v>
      </c>
      <c r="AF3">
        <f t="shared" ref="AF3:AG34" si="4">-$Z3*P3</f>
        <v>-400.19575956701999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3201.7618361031796</v>
      </c>
      <c r="AJ3">
        <f t="shared" ref="AJ3:AJ66" si="7">AB3-AC3</f>
        <v>0</v>
      </c>
      <c r="AL3">
        <f t="shared" ref="AL3:AL66" si="8">SUM(AI3:AK3)</f>
        <v>3201.7618361031796</v>
      </c>
      <c r="AN3">
        <f t="shared" ref="AN3:AU34" si="9">AE3*$K3</f>
        <v>4001.9575956701997</v>
      </c>
      <c r="AO3">
        <f t="shared" si="9"/>
        <v>-400.19575956701999</v>
      </c>
      <c r="AP3">
        <f t="shared" si="9"/>
        <v>-400</v>
      </c>
      <c r="AQ3">
        <f t="shared" si="9"/>
        <v>0</v>
      </c>
      <c r="AR3">
        <f t="shared" si="9"/>
        <v>3201.7618361031796</v>
      </c>
      <c r="AS3">
        <f t="shared" si="9"/>
        <v>0</v>
      </c>
      <c r="AT3">
        <f t="shared" si="9"/>
        <v>0</v>
      </c>
      <c r="AU3">
        <f t="shared" si="9"/>
        <v>3201.7618361031796</v>
      </c>
      <c r="AW3">
        <v>0</v>
      </c>
      <c r="AX3">
        <f>IF(Z3&gt;0, (R3*SUMPRODUCT(K3:$K$98, X3:$X$98)-K3*$AZ$3)/Z3, 0)</f>
        <v>0</v>
      </c>
      <c r="AZ3">
        <f>C6*SUMPRODUCT(X4:X98, K4:K98)/1</f>
        <v>2756.1611388045453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187.2336494417805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184.87544162706126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-184.87544162706126</v>
      </c>
      <c r="AK4">
        <f>G4*SUM(AB4, AE4:AF4)</f>
        <v>0</v>
      </c>
      <c r="AL4">
        <f t="shared" si="8"/>
        <v>-444.37544162706126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-172.4745233949634</v>
      </c>
      <c r="AT4">
        <f t="shared" si="9"/>
        <v>0</v>
      </c>
      <c r="AU4">
        <f t="shared" si="9"/>
        <v>-414.56800226426088</v>
      </c>
      <c r="AW4">
        <v>1</v>
      </c>
      <c r="AX4">
        <f>IF(Z4&gt;0, (R4*SUMPRODUCT(K4:$K$98, X4:$X$98)-K4*$AZ$3)/Z4, 0)</f>
        <v>187.2336494417805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</v>
      </c>
      <c r="S5">
        <f t="shared" si="1"/>
        <v>161.29012123398408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184.87544162706126</v>
      </c>
      <c r="AC5">
        <f t="shared" si="2"/>
        <v>157.25217214653549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-256.62655949999998</v>
      </c>
      <c r="AI5">
        <f t="shared" si="6"/>
        <v>-305.37479372025001</v>
      </c>
      <c r="AJ5">
        <f t="shared" si="7"/>
        <v>27.623269480525778</v>
      </c>
      <c r="AK5">
        <f>G5*SUM(AB5, AE5:AF5)</f>
        <v>7.5798931067095126</v>
      </c>
      <c r="AL5">
        <f t="shared" si="8"/>
        <v>-270.17163113301473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-219.44342857611946</v>
      </c>
      <c r="AR5">
        <f t="shared" si="9"/>
        <v>-261.12843450522467</v>
      </c>
      <c r="AS5">
        <f t="shared" si="9"/>
        <v>23.620879207121426</v>
      </c>
      <c r="AT5">
        <f t="shared" si="9"/>
        <v>6.481627368646655</v>
      </c>
      <c r="AU5">
        <f t="shared" si="9"/>
        <v>-231.02592792945663</v>
      </c>
      <c r="AW5">
        <v>2</v>
      </c>
      <c r="AX5">
        <f>IF(Z5&gt;0, (R5*SUMPRODUCT(K5:$K$98, X5:$X$98)-K5*$AZ$3)/Z5, 0)</f>
        <v>161.29012123398408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</v>
      </c>
      <c r="S6">
        <f t="shared" si="1"/>
        <v>175.0263590457553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157.25217214653549</v>
      </c>
      <c r="AC6">
        <f t="shared" si="2"/>
        <v>168.49388603778334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-253.78330735062153</v>
      </c>
      <c r="AI6">
        <f t="shared" si="6"/>
        <v>-301.9171675749937</v>
      </c>
      <c r="AJ6">
        <f t="shared" si="7"/>
        <v>-11.241713891247855</v>
      </c>
      <c r="AK6">
        <f>G6*SUM(AB6, AE6:AF6)</f>
        <v>9.1992520705723262</v>
      </c>
      <c r="AL6">
        <f t="shared" si="8"/>
        <v>-303.95962939566925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-195.77098860344771</v>
      </c>
      <c r="AR6">
        <f t="shared" si="9"/>
        <v>-232.90193113784616</v>
      </c>
      <c r="AS6">
        <f t="shared" si="9"/>
        <v>-8.6719708441900156</v>
      </c>
      <c r="AT6">
        <f t="shared" si="9"/>
        <v>7.0963953109024178</v>
      </c>
      <c r="AU6">
        <f t="shared" si="9"/>
        <v>-234.4775066711338</v>
      </c>
      <c r="AW6">
        <v>3</v>
      </c>
      <c r="AX6">
        <f>IF(Z6&gt;0, (R6*SUMPRODUCT(K6:$K$98, X6:$X$98)-K6*$AZ$3)/Z6, 0)</f>
        <v>175.0263590457553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</v>
      </c>
      <c r="S7">
        <f t="shared" si="1"/>
        <v>172.98041092788105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168.49388603778334</v>
      </c>
      <c r="AC7">
        <f t="shared" si="2"/>
        <v>164.42476006862285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-251.06621493032537</v>
      </c>
      <c r="AI7">
        <f t="shared" si="6"/>
        <v>-298.59320344498866</v>
      </c>
      <c r="AJ7">
        <f t="shared" si="7"/>
        <v>4.0691259691604955</v>
      </c>
      <c r="AK7">
        <f>G7*SUM(AB7, AE7:AF7)</f>
        <v>8.2730498044551624</v>
      </c>
      <c r="AL7">
        <f t="shared" si="8"/>
        <v>-286.25102767137298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-176.21235216033344</v>
      </c>
      <c r="AR7">
        <f t="shared" si="9"/>
        <v>-209.56945853002205</v>
      </c>
      <c r="AS7">
        <f t="shared" si="9"/>
        <v>2.8559408459694744</v>
      </c>
      <c r="AT7">
        <f t="shared" si="9"/>
        <v>5.8064903953213927</v>
      </c>
      <c r="AU7">
        <f t="shared" si="9"/>
        <v>-200.90702728873117</v>
      </c>
      <c r="AW7">
        <v>4</v>
      </c>
      <c r="AX7">
        <f>IF(Z7&gt;0, (R7*SUMPRODUCT(K7:$K$98, X7:$X$98)-K7*$AZ$3)/Z7, 0)</f>
        <v>172.98041092788105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</v>
      </c>
      <c r="S8">
        <f t="shared" si="1"/>
        <v>124.61527561468841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164.42476006862285</v>
      </c>
      <c r="AC8">
        <f t="shared" si="2"/>
        <v>116.95762476219306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-248.47109595465977</v>
      </c>
      <c r="AI8">
        <f t="shared" si="6"/>
        <v>-295.39857903619912</v>
      </c>
      <c r="AJ8">
        <f t="shared" si="7"/>
        <v>47.467135306429782</v>
      </c>
      <c r="AK8">
        <f>G8*SUM(AB8, AE8:AF8)</f>
        <v>3.5022473894616666</v>
      </c>
      <c r="AL8">
        <f t="shared" si="8"/>
        <v>-244.42919634030767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-162.78442275808104</v>
      </c>
      <c r="AR8">
        <f t="shared" si="9"/>
        <v>-193.52869591213815</v>
      </c>
      <c r="AS8">
        <f t="shared" si="9"/>
        <v>31.097823234324537</v>
      </c>
      <c r="AT8">
        <f t="shared" si="9"/>
        <v>2.2944774218468682</v>
      </c>
      <c r="AU8">
        <f t="shared" si="9"/>
        <v>-160.13639525596673</v>
      </c>
      <c r="AW8">
        <v>5</v>
      </c>
      <c r="AX8">
        <f>IF(Z8&gt;0, (R8*SUMPRODUCT(K8:$K$98, X8:$X$98)-K8*$AZ$3)/Z8, 0)</f>
        <v>124.61527561468841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</v>
      </c>
      <c r="S9">
        <f t="shared" si="1"/>
        <v>53.70358987366393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116.95762476219306</v>
      </c>
      <c r="AC9">
        <f t="shared" si="2"/>
        <v>49.767192495705331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-246.27543121191849</v>
      </c>
      <c r="AI9">
        <f t="shared" si="6"/>
        <v>-292.61050174703649</v>
      </c>
      <c r="AJ9">
        <f t="shared" si="7"/>
        <v>67.190432266487733</v>
      </c>
      <c r="AK9">
        <f t="shared" ref="AK9:AK72" si="22">G9*SUM(AB9:AB9, AE9:AF9)</f>
        <v>0.69004998609693902</v>
      </c>
      <c r="AL9">
        <f t="shared" si="8"/>
        <v>-224.73001949445182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-152.80419122311935</v>
      </c>
      <c r="AR9">
        <f t="shared" si="9"/>
        <v>-181.55327489558863</v>
      </c>
      <c r="AS9">
        <f t="shared" si="9"/>
        <v>41.689013028578429</v>
      </c>
      <c r="AT9">
        <f t="shared" si="9"/>
        <v>0.42814879872582529</v>
      </c>
      <c r="AU9">
        <f t="shared" si="9"/>
        <v>-139.43611306828439</v>
      </c>
      <c r="AW9">
        <v>6</v>
      </c>
      <c r="AX9">
        <f>IF(Z9&gt;0, (R9*SUMPRODUCT(K9:$K$98, X9:$X$98)-K9*$AZ$3)/Z9, 0)</f>
        <v>53.70358987366393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</v>
      </c>
      <c r="S10">
        <f t="shared" si="1"/>
        <v>-16.688000815599917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49.767192495705331</v>
      </c>
      <c r="AC10">
        <f t="shared" si="2"/>
        <v>-15.269396226722167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-244.18582172007186</v>
      </c>
      <c r="AI10">
        <f t="shared" si="6"/>
        <v>-289.93544863897864</v>
      </c>
      <c r="AJ10">
        <f t="shared" si="7"/>
        <v>65.036588722427496</v>
      </c>
      <c r="AK10">
        <f t="shared" si="22"/>
        <v>0.20404548923239188</v>
      </c>
      <c r="AL10">
        <f t="shared" si="8"/>
        <v>-224.69481442731876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-143.73178157092593</v>
      </c>
      <c r="AR10">
        <f t="shared" si="9"/>
        <v>-170.66076269251556</v>
      </c>
      <c r="AS10">
        <f t="shared" si="9"/>
        <v>38.281603323743312</v>
      </c>
      <c r="AT10">
        <f t="shared" si="9"/>
        <v>0.12010452319587789</v>
      </c>
      <c r="AU10">
        <f t="shared" si="9"/>
        <v>-132.25905484557637</v>
      </c>
      <c r="AW10">
        <v>7</v>
      </c>
      <c r="AX10">
        <f>IF(Z10&gt;0, (R10*SUMPRODUCT(K10:$K$98, X10:$X$98)-K10*$AZ$3)/Z10, 0)</f>
        <v>-16.688000815599917</v>
      </c>
    </row>
    <row r="11" spans="1:52" x14ac:dyDescent="0.25">
      <c r="A11" t="s">
        <v>33</v>
      </c>
      <c r="C11" s="12">
        <f>AU100</f>
        <v>-8.0447643777351182E-13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</v>
      </c>
      <c r="S11">
        <f t="shared" si="1"/>
        <v>-86.58672560003842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-15.269396226722167</v>
      </c>
      <c r="AC11">
        <f t="shared" si="2"/>
        <v>-78.224233995993927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-242.19852490869252</v>
      </c>
      <c r="AI11">
        <f t="shared" si="6"/>
        <v>-287.36955629595587</v>
      </c>
      <c r="AJ11">
        <f t="shared" si="7"/>
        <v>62.954837769271762</v>
      </c>
      <c r="AK11">
        <f t="shared" si="22"/>
        <v>-3.6646550944133195E-2</v>
      </c>
      <c r="AL11">
        <f t="shared" si="8"/>
        <v>-224.45136507762825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-135.46372677470112</v>
      </c>
      <c r="AR11">
        <f t="shared" si="9"/>
        <v>-160.72827475773502</v>
      </c>
      <c r="AS11">
        <f t="shared" si="9"/>
        <v>35.21118448569127</v>
      </c>
      <c r="AT11">
        <f t="shared" si="9"/>
        <v>-2.0496732447907062E-2</v>
      </c>
      <c r="AU11">
        <f t="shared" si="9"/>
        <v>-125.53758700449166</v>
      </c>
      <c r="AW11">
        <v>8</v>
      </c>
      <c r="AX11">
        <f>IF(Z11&gt;0, (R11*SUMPRODUCT(K11:$K$98, X11:$X$98)-K11*$AZ$3)/Z11, 0)</f>
        <v>-86.58672560003842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</v>
      </c>
      <c r="S12">
        <f t="shared" si="1"/>
        <v>-153.6713885716336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-78.224233995993927</v>
      </c>
      <c r="AC12">
        <f t="shared" si="2"/>
        <v>-137.07217693647362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-240.40022904301566</v>
      </c>
      <c r="AI12">
        <f t="shared" si="6"/>
        <v>-284.99935000188486</v>
      </c>
      <c r="AJ12">
        <f t="shared" si="7"/>
        <v>58.847942940479697</v>
      </c>
      <c r="AK12">
        <f t="shared" si="22"/>
        <v>-0.17991573819078602</v>
      </c>
      <c r="AL12">
        <f t="shared" si="8"/>
        <v>-226.33132279959594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-127.77527735978943</v>
      </c>
      <c r="AR12">
        <f t="shared" si="9"/>
        <v>-151.48018426943563</v>
      </c>
      <c r="AS12">
        <f t="shared" si="9"/>
        <v>31.2783072678662</v>
      </c>
      <c r="AT12">
        <f t="shared" si="9"/>
        <v>-9.5627127479173402E-2</v>
      </c>
      <c r="AU12">
        <f t="shared" si="9"/>
        <v>-120.29750412904859</v>
      </c>
      <c r="AW12">
        <v>9</v>
      </c>
      <c r="AX12">
        <f>IF(Z12&gt;0, (R12*SUMPRODUCT(K12:$K$98, X12:$X$98)-K12*$AZ$3)/Z12, 0)</f>
        <v>-153.6713885716336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</v>
      </c>
      <c r="S13">
        <f t="shared" si="1"/>
        <v>-218.5100926025315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-137.07217693647362</v>
      </c>
      <c r="AC13">
        <f t="shared" si="2"/>
        <v>-192.43651784126337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-238.6944953718681</v>
      </c>
      <c r="AI13">
        <f t="shared" si="6"/>
        <v>-282.72827787346273</v>
      </c>
      <c r="AJ13">
        <f t="shared" si="7"/>
        <v>55.364340904789742</v>
      </c>
      <c r="AK13">
        <f t="shared" si="22"/>
        <v>-0.27414435387294728</v>
      </c>
      <c r="AL13">
        <f t="shared" si="8"/>
        <v>-227.63808132254593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-120.59758724375143</v>
      </c>
      <c r="AR13">
        <f t="shared" si="9"/>
        <v>-142.8451381084468</v>
      </c>
      <c r="AS13">
        <f t="shared" si="9"/>
        <v>27.972182274485277</v>
      </c>
      <c r="AT13">
        <f t="shared" si="9"/>
        <v>-0.13850821143599409</v>
      </c>
      <c r="AU13">
        <f t="shared" si="9"/>
        <v>-115.01146404539753</v>
      </c>
      <c r="AW13">
        <v>10</v>
      </c>
      <c r="AX13">
        <f>IF(Z13&gt;0, (R13*SUMPRODUCT(K13:$K$98, X13:$X$98)-K13*$AZ$3)/Z13, 0)</f>
        <v>-218.5100926025315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</v>
      </c>
      <c r="S14">
        <f t="shared" si="1"/>
        <v>-188.42584035583081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-192.43651784126337</v>
      </c>
      <c r="AC14">
        <f t="shared" si="2"/>
        <v>-163.83574700465806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-237.16595255358857</v>
      </c>
      <c r="AI14">
        <f t="shared" si="6"/>
        <v>-280.64081425389043</v>
      </c>
      <c r="AJ14">
        <f t="shared" si="7"/>
        <v>-28.600770836605307</v>
      </c>
      <c r="AK14">
        <f t="shared" si="22"/>
        <v>-13.470556248888437</v>
      </c>
      <c r="AL14">
        <f t="shared" si="8"/>
        <v>-322.71214133938417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-106.98688299754401</v>
      </c>
      <c r="AR14">
        <f t="shared" si="9"/>
        <v>-126.59863540965989</v>
      </c>
      <c r="AS14">
        <f t="shared" si="9"/>
        <v>-12.901967125504926</v>
      </c>
      <c r="AT14">
        <f t="shared" si="9"/>
        <v>-6.0766429995301454</v>
      </c>
      <c r="AU14">
        <f t="shared" si="9"/>
        <v>-145.57724553469498</v>
      </c>
      <c r="AW14">
        <v>11</v>
      </c>
      <c r="AX14">
        <f>IF(Z14&gt;0, (R14*SUMPRODUCT(K14:$K$98, X14:$X$98)-K14*$AZ$3)/Z14, 0)</f>
        <v>-188.42584035583081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</v>
      </c>
      <c r="S15">
        <f t="shared" si="1"/>
        <v>-160.3022183351946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-163.83574700465806</v>
      </c>
      <c r="AC15">
        <f t="shared" si="2"/>
        <v>-137.60981028759795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-236.24239847944028</v>
      </c>
      <c r="AI15">
        <f t="shared" si="6"/>
        <v>-279.16439036349942</v>
      </c>
      <c r="AJ15">
        <f t="shared" si="7"/>
        <v>-26.225936717060108</v>
      </c>
      <c r="AK15">
        <f t="shared" si="22"/>
        <v>-11.468502290326064</v>
      </c>
      <c r="AL15">
        <f t="shared" si="8"/>
        <v>-316.85882937088559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-95.152020185212237</v>
      </c>
      <c r="AR15">
        <f t="shared" si="9"/>
        <v>-112.43983246797208</v>
      </c>
      <c r="AS15">
        <f t="shared" si="9"/>
        <v>-10.563094837927563</v>
      </c>
      <c r="AT15">
        <f t="shared" si="9"/>
        <v>-4.6192011613792854</v>
      </c>
      <c r="AU15">
        <f t="shared" si="9"/>
        <v>-127.62212846727893</v>
      </c>
      <c r="AW15">
        <v>12</v>
      </c>
      <c r="AX15">
        <f>IF(Z15&gt;0, (R15*SUMPRODUCT(K15:$K$98, X15:$X$98)-K15*$AZ$3)/Z15, 0)</f>
        <v>-160.3022183351946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</v>
      </c>
      <c r="S16">
        <f t="shared" si="1"/>
        <v>-134.30317902739571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-137.60981028759795</v>
      </c>
      <c r="AC16">
        <f t="shared" si="2"/>
        <v>-113.82181287048502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-235.64173544348463</v>
      </c>
      <c r="AI16">
        <f t="shared" si="6"/>
        <v>-278.01668654098142</v>
      </c>
      <c r="AJ16">
        <f t="shared" si="7"/>
        <v>-23.787997417112933</v>
      </c>
      <c r="AK16">
        <f t="shared" si="22"/>
        <v>-9.6326867201318578</v>
      </c>
      <c r="AL16">
        <f t="shared" si="8"/>
        <v>-311.43737067822622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-84.741151278885241</v>
      </c>
      <c r="AR16">
        <f t="shared" si="9"/>
        <v>-99.979971917471005</v>
      </c>
      <c r="AS16">
        <f t="shared" si="9"/>
        <v>-8.5546063559218908</v>
      </c>
      <c r="AT16">
        <f t="shared" si="9"/>
        <v>-3.4640933238610323</v>
      </c>
      <c r="AU16">
        <f t="shared" si="9"/>
        <v>-111.99867159725393</v>
      </c>
      <c r="AW16">
        <v>13</v>
      </c>
      <c r="AX16">
        <f>IF(Z16&gt;0, (R16*SUMPRODUCT(K16:$K$98, X16:$X$98)-K16*$AZ$3)/Z16, 0)</f>
        <v>-134.30317902739571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</v>
      </c>
      <c r="S17">
        <f t="shared" si="1"/>
        <v>-110.39727424408312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-113.82181287048502</v>
      </c>
      <c r="AC17">
        <f t="shared" si="2"/>
        <v>-92.366519861580059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-235.01147878671725</v>
      </c>
      <c r="AI17">
        <f t="shared" si="6"/>
        <v>-276.84517463384572</v>
      </c>
      <c r="AJ17">
        <f t="shared" si="7"/>
        <v>-21.45529300890496</v>
      </c>
      <c r="AK17">
        <f t="shared" si="22"/>
        <v>-7.9675269009339518</v>
      </c>
      <c r="AL17">
        <f t="shared" si="8"/>
        <v>-306.26799454368461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-75.459374340711307</v>
      </c>
      <c r="AR17">
        <f t="shared" si="9"/>
        <v>-88.891673610862284</v>
      </c>
      <c r="AS17">
        <f t="shared" si="9"/>
        <v>-6.8890379104329558</v>
      </c>
      <c r="AT17">
        <f t="shared" si="9"/>
        <v>-2.5582775704879461</v>
      </c>
      <c r="AU17">
        <f t="shared" si="9"/>
        <v>-98.338989091783191</v>
      </c>
      <c r="AW17">
        <v>14</v>
      </c>
      <c r="AX17">
        <f>IF(Z17&gt;0, (R17*SUMPRODUCT(K17:$K$98, X17:$X$98)-K17*$AZ$3)/Z17, 0)</f>
        <v>-110.39727424408312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</v>
      </c>
      <c r="S18">
        <f t="shared" si="1"/>
        <v>-88.390952753307516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-92.366519861580059</v>
      </c>
      <c r="AC18">
        <f t="shared" si="2"/>
        <v>-73.007640373907407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-234.43603152730796</v>
      </c>
      <c r="AI18">
        <f t="shared" si="6"/>
        <v>-275.73417240020149</v>
      </c>
      <c r="AJ18">
        <f t="shared" si="7"/>
        <v>-19.358879487672652</v>
      </c>
      <c r="AK18">
        <f t="shared" si="22"/>
        <v>-6.4656563903106044</v>
      </c>
      <c r="AL18">
        <f t="shared" si="8"/>
        <v>-301.55870827818472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-67.209468848148347</v>
      </c>
      <c r="AR18">
        <f t="shared" si="9"/>
        <v>-79.049057218589866</v>
      </c>
      <c r="AS18">
        <f t="shared" si="9"/>
        <v>-5.5499148291555862</v>
      </c>
      <c r="AT18">
        <f t="shared" si="9"/>
        <v>-1.8536115328193203</v>
      </c>
      <c r="AU18">
        <f t="shared" si="9"/>
        <v>-86.452583580564777</v>
      </c>
      <c r="AW18">
        <v>15</v>
      </c>
      <c r="AX18">
        <f>IF(Z18&gt;0, (R18*SUMPRODUCT(K18:$K$98, X18:$X$98)-K18*$AZ$3)/Z18, 0)</f>
        <v>-88.390952753307516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</v>
      </c>
      <c r="S19">
        <f t="shared" si="1"/>
        <v>-68.139176068395386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-73.007640373907407</v>
      </c>
      <c r="AC19">
        <f t="shared" si="2"/>
        <v>-55.557954018141231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-234.3256513127979</v>
      </c>
      <c r="AI19">
        <f t="shared" si="6"/>
        <v>-275.09364795130608</v>
      </c>
      <c r="AJ19">
        <f t="shared" si="7"/>
        <v>-17.449686355766175</v>
      </c>
      <c r="AK19">
        <f t="shared" si="22"/>
        <v>-5.1105348261735193</v>
      </c>
      <c r="AL19">
        <f t="shared" si="8"/>
        <v>-297.65386913324579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-59.980200369540398</v>
      </c>
      <c r="AR19">
        <f t="shared" si="9"/>
        <v>-70.415560703942333</v>
      </c>
      <c r="AS19">
        <f t="shared" si="9"/>
        <v>-4.4665860444247807</v>
      </c>
      <c r="AT19">
        <f t="shared" si="9"/>
        <v>-1.3081406203378834</v>
      </c>
      <c r="AU19">
        <f t="shared" si="9"/>
        <v>-76.190287368705</v>
      </c>
      <c r="AW19">
        <v>16</v>
      </c>
      <c r="AX19">
        <f>IF(Z19&gt;0, (R19*SUMPRODUCT(K19:$K$98, X19:$X$98)-K19*$AZ$3)/Z19, 0)</f>
        <v>-68.139176068395386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</v>
      </c>
      <c r="S20">
        <f t="shared" si="1"/>
        <v>-49.635157896759424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-55.557954018141231</v>
      </c>
      <c r="AC20">
        <f t="shared" si="2"/>
        <v>-39.949622955615382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-234.08983669831412</v>
      </c>
      <c r="AI20">
        <f t="shared" si="6"/>
        <v>-274.33310845208808</v>
      </c>
      <c r="AJ20">
        <f t="shared" si="7"/>
        <v>-15.608331062525849</v>
      </c>
      <c r="AK20">
        <f t="shared" si="22"/>
        <v>-3.8890567812698866</v>
      </c>
      <c r="AL20">
        <f t="shared" si="8"/>
        <v>-293.83049629588385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-53.499856285835669</v>
      </c>
      <c r="AR20">
        <f t="shared" si="9"/>
        <v>-62.697219510423039</v>
      </c>
      <c r="AS20">
        <f t="shared" si="9"/>
        <v>-3.567192324470922</v>
      </c>
      <c r="AT20">
        <f t="shared" si="9"/>
        <v>-0.88882106895370405</v>
      </c>
      <c r="AU20">
        <f t="shared" si="9"/>
        <v>-67.153232903847666</v>
      </c>
      <c r="AW20">
        <v>17</v>
      </c>
      <c r="AX20">
        <f>IF(Z20&gt;0, (R20*SUMPRODUCT(K20:$K$98, X20:$X$98)-K20*$AZ$3)/Z20, 0)</f>
        <v>-49.635157896759424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</v>
      </c>
      <c r="S21">
        <f t="shared" si="1"/>
        <v>-32.675328204710745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-39.949622955615382</v>
      </c>
      <c r="AC21">
        <f t="shared" si="2"/>
        <v>-25.959719034248906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-234.21584160696443</v>
      </c>
      <c r="AI21">
        <f t="shared" si="6"/>
        <v>-273.9395727223972</v>
      </c>
      <c r="AJ21">
        <f t="shared" si="7"/>
        <v>-13.989903921366476</v>
      </c>
      <c r="AK21">
        <f t="shared" si="22"/>
        <v>-2.7964736068930769</v>
      </c>
      <c r="AL21">
        <f t="shared" si="8"/>
        <v>-290.72595025065675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-47.793441042052208</v>
      </c>
      <c r="AR21">
        <f t="shared" si="9"/>
        <v>-55.899356457550383</v>
      </c>
      <c r="AS21">
        <f t="shared" si="9"/>
        <v>-2.8547413516623634</v>
      </c>
      <c r="AT21">
        <f t="shared" si="9"/>
        <v>-0.57064071985780307</v>
      </c>
      <c r="AU21">
        <f t="shared" si="9"/>
        <v>-59.324738529070544</v>
      </c>
      <c r="AW21">
        <v>18</v>
      </c>
      <c r="AX21">
        <f>IF(Z21&gt;0, (R21*SUMPRODUCT(K21:$K$98, X21:$X$98)-K21*$AZ$3)/Z21, 0)</f>
        <v>-32.675328204710745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</v>
      </c>
      <c r="S22">
        <f t="shared" si="1"/>
        <v>-17.208251512824035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-25.959719034248906</v>
      </c>
      <c r="AC22">
        <f t="shared" si="2"/>
        <v>-13.494445605584872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-234.52890850551492</v>
      </c>
      <c r="AI22">
        <f t="shared" si="6"/>
        <v>-273.73813785554057</v>
      </c>
      <c r="AJ22">
        <f t="shared" si="7"/>
        <v>-12.465273428664034</v>
      </c>
      <c r="AK22">
        <f t="shared" si="22"/>
        <v>-1.8171803323974236</v>
      </c>
      <c r="AL22">
        <f t="shared" si="8"/>
        <v>-288.02059161660202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-42.729754118840326</v>
      </c>
      <c r="AR22">
        <f t="shared" si="9"/>
        <v>-49.873439475123035</v>
      </c>
      <c r="AS22">
        <f t="shared" si="9"/>
        <v>-2.2710977168019482</v>
      </c>
      <c r="AT22">
        <f t="shared" si="9"/>
        <v>-0.33107930825128357</v>
      </c>
      <c r="AU22">
        <f t="shared" si="9"/>
        <v>-52.475616500176265</v>
      </c>
      <c r="AW22">
        <v>19</v>
      </c>
      <c r="AX22">
        <f>IF(Z22&gt;0, (R22*SUMPRODUCT(K22:$K$98, X22:$X$98)-K22*$AZ$3)/Z22, 0)</f>
        <v>-17.208251512824035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</v>
      </c>
      <c r="S23">
        <f t="shared" si="1"/>
        <v>-3.1289430047557811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-13.494445605584872</v>
      </c>
      <c r="AC23">
        <f t="shared" si="2"/>
        <v>-2.4217760898571896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-235.09853918275383</v>
      </c>
      <c r="AI23">
        <f t="shared" si="6"/>
        <v>-273.79812696968787</v>
      </c>
      <c r="AJ23">
        <f t="shared" si="7"/>
        <v>-11.072669515727682</v>
      </c>
      <c r="AK23">
        <f t="shared" si="22"/>
        <v>-0.94461119239094116</v>
      </c>
      <c r="AL23">
        <f t="shared" si="8"/>
        <v>-285.81540767780649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-38.244229818099207</v>
      </c>
      <c r="AR23">
        <f t="shared" si="9"/>
        <v>-44.539615294904337</v>
      </c>
      <c r="AS23">
        <f t="shared" si="9"/>
        <v>-1.8012264947770249</v>
      </c>
      <c r="AT23">
        <f t="shared" si="9"/>
        <v>-0.15366291792423853</v>
      </c>
      <c r="AU23">
        <f t="shared" si="9"/>
        <v>-46.4945047076056</v>
      </c>
      <c r="AW23">
        <v>20</v>
      </c>
      <c r="AX23">
        <f>IF(Z23&gt;0, (R23*SUMPRODUCT(K23:$K$98, X23:$X$98)-K23*$AZ$3)/Z23, 0)</f>
        <v>-3.1289430047557811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</v>
      </c>
      <c r="S24">
        <f t="shared" si="1"/>
        <v>9.6503929920067097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-2.4217760898571896</v>
      </c>
      <c r="AC24">
        <f t="shared" si="2"/>
        <v>7.3718723371937358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-235.83528797357593</v>
      </c>
      <c r="AI24">
        <f t="shared" si="6"/>
        <v>-274.02996223865381</v>
      </c>
      <c r="AJ24">
        <f t="shared" si="7"/>
        <v>-9.7936484270509254</v>
      </c>
      <c r="AK24">
        <f t="shared" si="22"/>
        <v>-0.1695243262900033</v>
      </c>
      <c r="AL24">
        <f t="shared" si="8"/>
        <v>-283.99313499199474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-34.253642049687905</v>
      </c>
      <c r="AR24">
        <f t="shared" si="9"/>
        <v>-39.801186319767588</v>
      </c>
      <c r="AS24">
        <f t="shared" si="9"/>
        <v>-1.4224679031845258</v>
      </c>
      <c r="AT24">
        <f t="shared" si="9"/>
        <v>-2.4622377937363184E-2</v>
      </c>
      <c r="AU24">
        <f t="shared" si="9"/>
        <v>-41.248276600889476</v>
      </c>
      <c r="AW24">
        <v>21</v>
      </c>
      <c r="AX24">
        <f>IF(Z24&gt;0, (R24*SUMPRODUCT(K24:$K$98, X24:$X$98)-K24*$AZ$3)/Z24, 0)</f>
        <v>9.6503929920067097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100000</v>
      </c>
      <c r="S25">
        <f t="shared" si="1"/>
        <v>21.235634680388202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7.3718723371937358</v>
      </c>
      <c r="AC25">
        <f t="shared" si="2"/>
        <v>16.009193006389864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-237.11253783760358</v>
      </c>
      <c r="AI25">
        <f t="shared" si="6"/>
        <v>-274.80670909111188</v>
      </c>
      <c r="AJ25">
        <f t="shared" si="7"/>
        <v>-8.6373206691961286</v>
      </c>
      <c r="AK25">
        <f t="shared" si="22"/>
        <v>0.51603106360356155</v>
      </c>
      <c r="AL25">
        <f t="shared" si="8"/>
        <v>-282.92799869670444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-30.74924538272742</v>
      </c>
      <c r="AR25">
        <f t="shared" si="9"/>
        <v>-35.637503641624349</v>
      </c>
      <c r="AS25">
        <f t="shared" si="9"/>
        <v>-1.1201056474218007</v>
      </c>
      <c r="AT25">
        <f t="shared" si="9"/>
        <v>6.6919977933530023E-2</v>
      </c>
      <c r="AU25">
        <f t="shared" si="9"/>
        <v>-36.690689311112621</v>
      </c>
      <c r="AW25">
        <v>22</v>
      </c>
      <c r="AX25">
        <f>IF(Z25&gt;0, (R25*SUMPRODUCT(K25:$K$98, X25:$X$98)-K25*$AZ$3)/Z25, 0)</f>
        <v>21.235634680388202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</v>
      </c>
      <c r="S26">
        <f t="shared" si="1"/>
        <v>31.662475560377111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16.009193006389864</v>
      </c>
      <c r="AC26">
        <f t="shared" si="2"/>
        <v>23.555450051237301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-238.98104574724275</v>
      </c>
      <c r="AI26">
        <f t="shared" si="6"/>
        <v>-276.17878476534236</v>
      </c>
      <c r="AJ26">
        <f t="shared" si="7"/>
        <v>-7.5462570448474366</v>
      </c>
      <c r="AK26">
        <f t="shared" si="22"/>
        <v>1.1206435104472907</v>
      </c>
      <c r="AL26">
        <f t="shared" si="8"/>
        <v>-282.60439829974251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-27.671033358398713</v>
      </c>
      <c r="AR26">
        <f t="shared" si="9"/>
        <v>-31.978068981280195</v>
      </c>
      <c r="AS26">
        <f t="shared" si="9"/>
        <v>-0.87376272777663955</v>
      </c>
      <c r="AT26">
        <f t="shared" si="9"/>
        <v>0.12975658326165723</v>
      </c>
      <c r="AU26">
        <f t="shared" si="9"/>
        <v>-32.722075125795179</v>
      </c>
      <c r="AW26">
        <v>23</v>
      </c>
      <c r="AX26">
        <f>IF(Z26&gt;0, (R26*SUMPRODUCT(K26:$K$98, X26:$X$98)-K26*$AZ$3)/Z26, 0)</f>
        <v>31.662475560377111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</v>
      </c>
      <c r="S27">
        <f t="shared" si="1"/>
        <v>40.970714689416823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23.555450051237301</v>
      </c>
      <c r="AC27">
        <f t="shared" si="2"/>
        <v>30.076829574601959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-240.96695335924929</v>
      </c>
      <c r="AI27">
        <f t="shared" si="6"/>
        <v>-277.6722315104883</v>
      </c>
      <c r="AJ27">
        <f t="shared" si="7"/>
        <v>-6.5213795233646579</v>
      </c>
      <c r="AK27">
        <f t="shared" si="22"/>
        <v>1.6488815035866113</v>
      </c>
      <c r="AL27">
        <f t="shared" si="8"/>
        <v>-282.54472953026635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-24.911586397344859</v>
      </c>
      <c r="AR27">
        <f t="shared" si="9"/>
        <v>-28.706242449371782</v>
      </c>
      <c r="AS27">
        <f t="shared" si="9"/>
        <v>-0.6741916564134478</v>
      </c>
      <c r="AT27">
        <f t="shared" si="9"/>
        <v>0.17046426268394818</v>
      </c>
      <c r="AU27">
        <f t="shared" si="9"/>
        <v>-29.209969843101284</v>
      </c>
      <c r="AW27">
        <v>24</v>
      </c>
      <c r="AX27">
        <f>IF(Z27&gt;0, (R27*SUMPRODUCT(K27:$K$98, X27:$X$98)-K27*$AZ$3)/Z27, 0)</f>
        <v>40.970714689416823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</v>
      </c>
      <c r="S28">
        <f t="shared" si="1"/>
        <v>49.278832246182645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30.076829574601959</v>
      </c>
      <c r="AC28">
        <f t="shared" si="2"/>
        <v>35.694183250260096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-243.35599414271451</v>
      </c>
      <c r="AI28">
        <f t="shared" si="6"/>
        <v>-279.57254151536978</v>
      </c>
      <c r="AJ28">
        <f t="shared" si="7"/>
        <v>-5.617353675658137</v>
      </c>
      <c r="AK28">
        <f t="shared" si="22"/>
        <v>2.1053780702221374</v>
      </c>
      <c r="AL28">
        <f t="shared" si="8"/>
        <v>-283.0845171208058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-22.463008593695086</v>
      </c>
      <c r="AR28">
        <f t="shared" si="9"/>
        <v>-25.805981992529183</v>
      </c>
      <c r="AS28">
        <f t="shared" si="9"/>
        <v>-0.51851060556221362</v>
      </c>
      <c r="AT28">
        <f t="shared" si="9"/>
        <v>0.19433721306507992</v>
      </c>
      <c r="AU28">
        <f t="shared" si="9"/>
        <v>-26.13015538502632</v>
      </c>
      <c r="AW28">
        <v>25</v>
      </c>
      <c r="AX28">
        <f>IF(Z28&gt;0, (R28*SUMPRODUCT(K28:$K$98, X28:$X$98)-K28*$AZ$3)/Z28, 0)</f>
        <v>49.278832246182645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</v>
      </c>
      <c r="S29">
        <f t="shared" si="1"/>
        <v>56.657741739673575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35.694183250260096</v>
      </c>
      <c r="AC29">
        <f t="shared" si="2"/>
        <v>40.489156864603359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-246.05522284981978</v>
      </c>
      <c r="AI29">
        <f t="shared" si="6"/>
        <v>-281.78657713732355</v>
      </c>
      <c r="AJ29">
        <f t="shared" si="7"/>
        <v>-4.7949736143432631</v>
      </c>
      <c r="AK29">
        <f t="shared" si="22"/>
        <v>2.4985928275182068</v>
      </c>
      <c r="AL29">
        <f t="shared" si="8"/>
        <v>-284.08295792414856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-20.278715421141818</v>
      </c>
      <c r="AR29">
        <f t="shared" si="9"/>
        <v>-23.22352576418638</v>
      </c>
      <c r="AS29">
        <f t="shared" si="9"/>
        <v>-0.39517919697440823</v>
      </c>
      <c r="AT29">
        <f t="shared" si="9"/>
        <v>0.20592228165574541</v>
      </c>
      <c r="AU29">
        <f t="shared" si="9"/>
        <v>-23.412782679505039</v>
      </c>
      <c r="AW29">
        <v>26</v>
      </c>
      <c r="AX29">
        <f>IF(Z29&gt;0, (R29*SUMPRODUCT(K29:$K$98, X29:$X$98)-K29*$AZ$3)/Z29, 0)</f>
        <v>56.657741739673575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</v>
      </c>
      <c r="S30">
        <f t="shared" si="1"/>
        <v>63.189797086155245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40.489156864603359</v>
      </c>
      <c r="AC30">
        <f t="shared" si="2"/>
        <v>44.547925557781582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-249.47631563535148</v>
      </c>
      <c r="AI30">
        <f t="shared" si="6"/>
        <v>-284.72561822216255</v>
      </c>
      <c r="AJ30">
        <f t="shared" si="7"/>
        <v>-4.058768693178223</v>
      </c>
      <c r="AK30">
        <f t="shared" si="22"/>
        <v>2.8342409805222353</v>
      </c>
      <c r="AL30">
        <f t="shared" si="8"/>
        <v>-285.95014593481852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-18.357737334943891</v>
      </c>
      <c r="AR30">
        <f t="shared" si="9"/>
        <v>-20.951560465931884</v>
      </c>
      <c r="AS30">
        <f t="shared" si="9"/>
        <v>-0.29866486276623944</v>
      </c>
      <c r="AT30">
        <f t="shared" si="9"/>
        <v>0.2085578798606732</v>
      </c>
      <c r="AU30">
        <f t="shared" si="9"/>
        <v>-21.041667448837448</v>
      </c>
      <c r="AW30">
        <v>27</v>
      </c>
      <c r="AX30">
        <f>IF(Z30&gt;0, (R30*SUMPRODUCT(K30:$K$98, X30:$X$98)-K30*$AZ$3)/Z30, 0)</f>
        <v>63.189797086155245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</v>
      </c>
      <c r="S31">
        <f t="shared" si="1"/>
        <v>68.910206148961436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44.547925557781582</v>
      </c>
      <c r="AC31">
        <f t="shared" si="2"/>
        <v>47.920084753480488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-253.72448001986615</v>
      </c>
      <c r="AI31">
        <f t="shared" si="6"/>
        <v>-288.49442734079918</v>
      </c>
      <c r="AJ31">
        <f t="shared" si="7"/>
        <v>-3.3721591956989059</v>
      </c>
      <c r="AK31">
        <f t="shared" si="22"/>
        <v>3.118354789044711</v>
      </c>
      <c r="AL31">
        <f t="shared" si="8"/>
        <v>-288.74823174745336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-16.669945443617472</v>
      </c>
      <c r="AR31">
        <f t="shared" si="9"/>
        <v>-18.954364845608264</v>
      </c>
      <c r="AS31">
        <f t="shared" si="9"/>
        <v>-0.22155414335696857</v>
      </c>
      <c r="AT31">
        <f t="shared" si="9"/>
        <v>0.20487894665563389</v>
      </c>
      <c r="AU31">
        <f t="shared" si="9"/>
        <v>-18.971040042309596</v>
      </c>
      <c r="AW31">
        <v>28</v>
      </c>
      <c r="AX31">
        <f>IF(Z31&gt;0, (R31*SUMPRODUCT(K31:$K$98, X31:$X$98)-K31*$AZ$3)/Z31, 0)</f>
        <v>68.910206148961436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</v>
      </c>
      <c r="S32">
        <f t="shared" si="1"/>
        <v>73.851545349170138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47.920084753480488</v>
      </c>
      <c r="AC32">
        <f t="shared" si="2"/>
        <v>50.651832640794112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-258.47978838381613</v>
      </c>
      <c r="AI32">
        <f t="shared" si="6"/>
        <v>-292.77279633734793</v>
      </c>
      <c r="AJ32">
        <f t="shared" si="7"/>
        <v>-2.7317478873136238</v>
      </c>
      <c r="AK32">
        <f t="shared" si="22"/>
        <v>3.3544059327436346</v>
      </c>
      <c r="AL32">
        <f t="shared" si="8"/>
        <v>-292.15013829191793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-15.162833780713875</v>
      </c>
      <c r="AR32">
        <f t="shared" si="9"/>
        <v>-17.174515942368949</v>
      </c>
      <c r="AS32">
        <f t="shared" si="9"/>
        <v>-0.1602486577582877</v>
      </c>
      <c r="AT32">
        <f t="shared" si="9"/>
        <v>0.1967747649023408</v>
      </c>
      <c r="AU32">
        <f t="shared" si="9"/>
        <v>-17.137989835224896</v>
      </c>
      <c r="AW32">
        <v>29</v>
      </c>
      <c r="AX32">
        <f>IF(Z32&gt;0, (R32*SUMPRODUCT(K32:$K$98, X32:$X$98)-K32*$AZ$3)/Z32, 0)</f>
        <v>73.851545349170138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</v>
      </c>
      <c r="S33">
        <f t="shared" si="1"/>
        <v>78.082631559675903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50.651832640794112</v>
      </c>
      <c r="AC33">
        <f t="shared" si="2"/>
        <v>52.811939334125867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-264.19333327400892</v>
      </c>
      <c r="AI33">
        <f t="shared" si="6"/>
        <v>-298.0113144813684</v>
      </c>
      <c r="AJ33">
        <f t="shared" si="7"/>
        <v>-2.1601066933317554</v>
      </c>
      <c r="AK33">
        <f t="shared" si="22"/>
        <v>3.5456282848555882</v>
      </c>
      <c r="AL33">
        <f t="shared" si="8"/>
        <v>-296.6257928898446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-13.837499440527404</v>
      </c>
      <c r="AR33">
        <f t="shared" si="9"/>
        <v>-15.608764030127251</v>
      </c>
      <c r="AS33">
        <f t="shared" si="9"/>
        <v>-0.11313864278875148</v>
      </c>
      <c r="AT33">
        <f t="shared" si="9"/>
        <v>0.18570729548698295</v>
      </c>
      <c r="AU33">
        <f t="shared" si="9"/>
        <v>-15.536195377429022</v>
      </c>
      <c r="AW33">
        <v>30</v>
      </c>
      <c r="AX33">
        <f>IF(Z33&gt;0, (R33*SUMPRODUCT(K33:$K$98, X33:$X$98)-K33*$AZ$3)/Z33, 0)</f>
        <v>78.082631559675903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</v>
      </c>
      <c r="S34">
        <f t="shared" si="1"/>
        <v>81.635020749857674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52.811939334125867</v>
      </c>
      <c r="AC34">
        <f t="shared" si="2"/>
        <v>54.441351031139277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-270.88202947094936</v>
      </c>
      <c r="AI34">
        <f t="shared" si="6"/>
        <v>-304.22638985149979</v>
      </c>
      <c r="AJ34">
        <f t="shared" si="7"/>
        <v>-1.6294116970134098</v>
      </c>
      <c r="AK34">
        <f t="shared" si="22"/>
        <v>3.696835753388811</v>
      </c>
      <c r="AL34">
        <f t="shared" si="8"/>
        <v>-302.1589657951244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-12.667704788120332</v>
      </c>
      <c r="AR34">
        <f t="shared" si="9"/>
        <v>-14.22704231403328</v>
      </c>
      <c r="AS34">
        <f t="shared" si="9"/>
        <v>-7.6198876671107016E-2</v>
      </c>
      <c r="AT34">
        <f t="shared" si="9"/>
        <v>0.17288125043053174</v>
      </c>
      <c r="AU34">
        <f t="shared" ref="AU34:AU97" si="23">AL34*$K34</f>
        <v>-14.130359940273857</v>
      </c>
      <c r="AW34">
        <v>31</v>
      </c>
      <c r="AX34">
        <f>IF(Z34&gt;0, (R34*SUMPRODUCT(K34:$K$98, X34:$X$98)-K34*$AZ$3)/Z34, 0)</f>
        <v>81.635020749857674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</v>
      </c>
      <c r="S35">
        <f t="shared" si="1"/>
        <v>84.545005647243059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54.441351031139277</v>
      </c>
      <c r="AC35">
        <f t="shared" si="2"/>
        <v>55.58338833010886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-277.69183324922369</v>
      </c>
      <c r="AI35">
        <f t="shared" ref="AI35:AI66" si="25">SUM(AE35:AH35)</f>
        <v>-310.56390410934398</v>
      </c>
      <c r="AJ35">
        <f t="shared" si="7"/>
        <v>-1.1420372989695835</v>
      </c>
      <c r="AK35">
        <f t="shared" si="22"/>
        <v>3.8108945721797496</v>
      </c>
      <c r="AL35">
        <f t="shared" si="8"/>
        <v>-307.89504683613382</v>
      </c>
      <c r="AN35">
        <f t="shared" ref="AN35:AT66" si="26">AE35*$K35</f>
        <v>0</v>
      </c>
      <c r="AO35">
        <f t="shared" si="26"/>
        <v>0</v>
      </c>
      <c r="AP35">
        <f t="shared" si="26"/>
        <v>-1.3725455974963536</v>
      </c>
      <c r="AQ35">
        <f t="shared" si="26"/>
        <v>-11.594788317681269</v>
      </c>
      <c r="AR35">
        <f t="shared" si="26"/>
        <v>-12.967333915177623</v>
      </c>
      <c r="AS35">
        <f t="shared" si="26"/>
        <v>-4.7684804329713996E-2</v>
      </c>
      <c r="AT35">
        <f t="shared" si="26"/>
        <v>0.15912068910491894</v>
      </c>
      <c r="AU35">
        <f t="shared" si="23"/>
        <v>-12.855898030402418</v>
      </c>
      <c r="AW35">
        <v>32</v>
      </c>
      <c r="AX35">
        <f>IF(Z35&gt;0, (R35*SUMPRODUCT(K35:$K$98, X35:$X$98)-K35*$AZ$3)/Z35, 0)</f>
        <v>84.545005647243059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</v>
      </c>
      <c r="S36">
        <f t="shared" si="1"/>
        <v>86.90933625977172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55.58338833010886</v>
      </c>
      <c r="AC36">
        <f t="shared" si="2"/>
        <v>56.318726875900722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-285.00085435724282</v>
      </c>
      <c r="AI36">
        <f t="shared" si="25"/>
        <v>-317.40170408158326</v>
      </c>
      <c r="AJ36">
        <f t="shared" si="7"/>
        <v>-0.73533854579186197</v>
      </c>
      <c r="AK36">
        <f t="shared" si="22"/>
        <v>3.8908371831076205</v>
      </c>
      <c r="AL36">
        <f t="shared" si="8"/>
        <v>-314.2462054442675</v>
      </c>
      <c r="AN36">
        <f t="shared" si="26"/>
        <v>0</v>
      </c>
      <c r="AO36">
        <f t="shared" si="26"/>
        <v>0</v>
      </c>
      <c r="AP36">
        <f t="shared" si="26"/>
        <v>-1.2079197824609313</v>
      </c>
      <c r="AQ36">
        <f t="shared" si="26"/>
        <v>-10.624973509190522</v>
      </c>
      <c r="AR36">
        <f t="shared" si="26"/>
        <v>-11.832893291651454</v>
      </c>
      <c r="AS36">
        <f t="shared" si="26"/>
        <v>-2.7413786484765539E-2</v>
      </c>
      <c r="AT36">
        <f t="shared" si="26"/>
        <v>0.14505234411428478</v>
      </c>
      <c r="AU36">
        <f t="shared" si="23"/>
        <v>-11.715254734021935</v>
      </c>
      <c r="AW36">
        <v>33</v>
      </c>
      <c r="AX36">
        <f>IF(Z36&gt;0, (R36*SUMPRODUCT(K36:$K$98, X36:$X$98)-K36*$AZ$3)/Z36, 0)</f>
        <v>86.90933625977172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</v>
      </c>
      <c r="S37">
        <f t="shared" si="1"/>
        <v>88.791448171446604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56.318726875900722</v>
      </c>
      <c r="AC37">
        <f t="shared" si="2"/>
        <v>56.702795209096962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-293.03328490693502</v>
      </c>
      <c r="AI37">
        <f t="shared" si="25"/>
        <v>-324.96360949157861</v>
      </c>
      <c r="AJ37">
        <f t="shared" si="7"/>
        <v>-0.38406833319623956</v>
      </c>
      <c r="AK37">
        <f t="shared" si="22"/>
        <v>3.942310881313051</v>
      </c>
      <c r="AL37">
        <f t="shared" si="8"/>
        <v>-321.40536694346179</v>
      </c>
      <c r="AN37">
        <f t="shared" si="26"/>
        <v>0</v>
      </c>
      <c r="AO37">
        <f t="shared" si="26"/>
        <v>0</v>
      </c>
      <c r="AP37">
        <f t="shared" si="26"/>
        <v>-1.0628378315893159</v>
      </c>
      <c r="AQ37">
        <f t="shared" si="26"/>
        <v>-9.7539522433720194</v>
      </c>
      <c r="AR37">
        <f t="shared" si="26"/>
        <v>-10.816790074961336</v>
      </c>
      <c r="AS37">
        <f t="shared" si="26"/>
        <v>-1.2784159251319763E-2</v>
      </c>
      <c r="AT37">
        <f t="shared" si="26"/>
        <v>0.13122438318590926</v>
      </c>
      <c r="AU37">
        <f t="shared" si="23"/>
        <v>-10.698349851026746</v>
      </c>
      <c r="AW37">
        <v>34</v>
      </c>
      <c r="AX37">
        <f>IF(Z37&gt;0, (R37*SUMPRODUCT(K37:$K$98, X37:$X$98)-K37*$AZ$3)/Z37, 0)</f>
        <v>88.791448171446604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</v>
      </c>
      <c r="S38">
        <f t="shared" si="1"/>
        <v>90.240528778351333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56.702795209096962</v>
      </c>
      <c r="AC38">
        <f t="shared" si="2"/>
        <v>56.778344610713162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-303.14650160660619</v>
      </c>
      <c r="AI38">
        <f t="shared" si="25"/>
        <v>-334.60594969460004</v>
      </c>
      <c r="AJ38">
        <f t="shared" si="7"/>
        <v>-7.5549401616200385E-2</v>
      </c>
      <c r="AK38">
        <f t="shared" si="22"/>
        <v>3.9691956646367879</v>
      </c>
      <c r="AL38">
        <f t="shared" si="8"/>
        <v>-330.71230343157947</v>
      </c>
      <c r="AN38">
        <f t="shared" si="26"/>
        <v>0</v>
      </c>
      <c r="AO38">
        <f t="shared" si="26"/>
        <v>0</v>
      </c>
      <c r="AP38">
        <f t="shared" si="26"/>
        <v>-0.93496800186327522</v>
      </c>
      <c r="AQ38">
        <f t="shared" si="26"/>
        <v>-9.0094485474187191</v>
      </c>
      <c r="AR38">
        <f t="shared" si="26"/>
        <v>-9.9444165492819945</v>
      </c>
      <c r="AS38">
        <f t="shared" si="26"/>
        <v>-2.2453118971919451E-3</v>
      </c>
      <c r="AT38">
        <f t="shared" si="26"/>
        <v>0.11796363779776932</v>
      </c>
      <c r="AU38">
        <f t="shared" si="23"/>
        <v>-9.8286982233814175</v>
      </c>
      <c r="AW38">
        <v>35</v>
      </c>
      <c r="AX38">
        <f>IF(Z38&gt;0, (R38*SUMPRODUCT(K38:$K$98, X38:$X$98)-K38*$AZ$3)/Z38, 0)</f>
        <v>90.240528778351333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</v>
      </c>
      <c r="S39">
        <f t="shared" si="1"/>
        <v>91.237414586998142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56.778344610713162</v>
      </c>
      <c r="AC39">
        <f t="shared" si="2"/>
        <v>56.545236817748126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-313.77653522965056</v>
      </c>
      <c r="AI39">
        <f t="shared" si="25"/>
        <v>-344.76450056914962</v>
      </c>
      <c r="AJ39">
        <f t="shared" si="7"/>
        <v>0.23310779296503625</v>
      </c>
      <c r="AK39">
        <f t="shared" si="22"/>
        <v>3.9744841227499217</v>
      </c>
      <c r="AL39">
        <f t="shared" si="8"/>
        <v>-340.55690865343468</v>
      </c>
      <c r="AN39">
        <f t="shared" si="26"/>
        <v>0</v>
      </c>
      <c r="AO39">
        <f t="shared" si="26"/>
        <v>0</v>
      </c>
      <c r="AP39">
        <f t="shared" si="26"/>
        <v>-0.82228181823156266</v>
      </c>
      <c r="AQ39">
        <f t="shared" si="26"/>
        <v>-8.3262239737359867</v>
      </c>
      <c r="AR39">
        <f t="shared" si="26"/>
        <v>-9.1485057919675494</v>
      </c>
      <c r="AS39">
        <f t="shared" si="26"/>
        <v>6.1856368349202237E-3</v>
      </c>
      <c r="AT39">
        <f t="shared" si="26"/>
        <v>0.10546500859872565</v>
      </c>
      <c r="AU39">
        <f t="shared" si="23"/>
        <v>-9.0368551465339024</v>
      </c>
      <c r="AW39">
        <v>36</v>
      </c>
      <c r="AX39">
        <f>IF(Z39&gt;0, (R39*SUMPRODUCT(K39:$K$98, X39:$X$98)-K39*$AZ$3)/Z39, 0)</f>
        <v>91.237414586998142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</v>
      </c>
      <c r="S40">
        <f t="shared" si="1"/>
        <v>91.844790519567397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56.545236817748126</v>
      </c>
      <c r="AC40">
        <f t="shared" si="2"/>
        <v>56.055031374774437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-323.82423779776536</v>
      </c>
      <c r="AI40">
        <f t="shared" si="25"/>
        <v>-354.34041136497058</v>
      </c>
      <c r="AJ40">
        <f t="shared" si="7"/>
        <v>0.49020544297368929</v>
      </c>
      <c r="AK40">
        <f t="shared" si="22"/>
        <v>3.9581665772423693</v>
      </c>
      <c r="AL40">
        <f t="shared" si="8"/>
        <v>-349.89203934475455</v>
      </c>
      <c r="AN40">
        <f t="shared" si="26"/>
        <v>0</v>
      </c>
      <c r="AO40">
        <f t="shared" si="26"/>
        <v>0</v>
      </c>
      <c r="AP40">
        <f t="shared" si="26"/>
        <v>-0.72300230138302413</v>
      </c>
      <c r="AQ40">
        <f t="shared" si="26"/>
        <v>-7.672183036178418</v>
      </c>
      <c r="AR40">
        <f t="shared" si="26"/>
        <v>-8.3951853375614416</v>
      </c>
      <c r="AS40">
        <f t="shared" si="26"/>
        <v>1.161415806735829E-2</v>
      </c>
      <c r="AT40">
        <f t="shared" si="26"/>
        <v>9.3778583946679664E-2</v>
      </c>
      <c r="AU40">
        <f t="shared" si="23"/>
        <v>-8.2897925955474054</v>
      </c>
      <c r="AW40">
        <v>37</v>
      </c>
      <c r="AX40">
        <f>IF(Z40&gt;0, (R40*SUMPRODUCT(K40:$K$98, X40:$X$98)-K40*$AZ$3)/Z40, 0)</f>
        <v>91.844790519567397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</v>
      </c>
      <c r="S41">
        <f t="shared" si="1"/>
        <v>92.165063051460749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56.055031374774437</v>
      </c>
      <c r="AC41">
        <f t="shared" si="2"/>
        <v>55.379293455348019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-334.94552107364433</v>
      </c>
      <c r="AI41">
        <f t="shared" si="25"/>
        <v>-364.98906014464063</v>
      </c>
      <c r="AJ41">
        <f t="shared" si="7"/>
        <v>0.67573791942641748</v>
      </c>
      <c r="AK41">
        <f t="shared" si="22"/>
        <v>3.9238521962342108</v>
      </c>
      <c r="AL41">
        <f t="shared" si="8"/>
        <v>-360.38947002897999</v>
      </c>
      <c r="AN41">
        <f t="shared" si="26"/>
        <v>0</v>
      </c>
      <c r="AO41">
        <f t="shared" si="26"/>
        <v>0</v>
      </c>
      <c r="AP41">
        <f t="shared" si="26"/>
        <v>-0.63553968012428907</v>
      </c>
      <c r="AQ41">
        <f t="shared" si="26"/>
        <v>-7.0854225535536361</v>
      </c>
      <c r="AR41">
        <f t="shared" si="26"/>
        <v>-7.7209622336779242</v>
      </c>
      <c r="AS41">
        <f t="shared" si="26"/>
        <v>1.4294529687240203E-2</v>
      </c>
      <c r="AT41">
        <f t="shared" si="26"/>
        <v>8.3004993644611225E-2</v>
      </c>
      <c r="AU41">
        <f t="shared" si="23"/>
        <v>-7.6236627103460721</v>
      </c>
      <c r="AW41">
        <v>38</v>
      </c>
      <c r="AX41">
        <f>IF(Z41&gt;0, (R41*SUMPRODUCT(K41:$K$98, X41:$X$98)-K41*$AZ$3)/Z41, 0)</f>
        <v>92.165063051460749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</v>
      </c>
      <c r="S42">
        <f t="shared" si="1"/>
        <v>92.22351578645771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55.379293455348019</v>
      </c>
      <c r="AC42">
        <f t="shared" si="2"/>
        <v>54.540696898894396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-346.52217964487164</v>
      </c>
      <c r="AI42">
        <f t="shared" si="25"/>
        <v>-376.09202223533555</v>
      </c>
      <c r="AJ42">
        <f t="shared" si="7"/>
        <v>0.83859655645362352</v>
      </c>
      <c r="AK42">
        <f t="shared" si="22"/>
        <v>3.8765505418743618</v>
      </c>
      <c r="AL42">
        <f t="shared" si="8"/>
        <v>-371.37687513700757</v>
      </c>
      <c r="AN42">
        <f t="shared" si="26"/>
        <v>0</v>
      </c>
      <c r="AO42">
        <f t="shared" si="26"/>
        <v>0</v>
      </c>
      <c r="AP42">
        <f t="shared" si="26"/>
        <v>-0.55849921963193683</v>
      </c>
      <c r="AQ42">
        <f t="shared" si="26"/>
        <v>-6.5449238129942398</v>
      </c>
      <c r="AR42">
        <f t="shared" si="26"/>
        <v>-7.1034230326261767</v>
      </c>
      <c r="AS42">
        <f t="shared" si="26"/>
        <v>1.5838958930285942E-2</v>
      </c>
      <c r="AT42">
        <f t="shared" si="26"/>
        <v>7.3218193362950365E-2</v>
      </c>
      <c r="AU42">
        <f t="shared" si="23"/>
        <v>-7.0143658803329405</v>
      </c>
      <c r="AW42">
        <v>39</v>
      </c>
      <c r="AX42">
        <f>IF(Z42&gt;0, (R42*SUMPRODUCT(K42:$K$98, X42:$X$98)-K42*$AZ$3)/Z42, 0)</f>
        <v>92.22351578645771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</v>
      </c>
      <c r="S43">
        <f t="shared" si="1"/>
        <v>92.067995792037323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54.540696898894396</v>
      </c>
      <c r="AC43">
        <f t="shared" si="2"/>
        <v>53.573296297596599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-359.45100652967955</v>
      </c>
      <c r="AI43">
        <f t="shared" si="25"/>
        <v>-388.54542519097402</v>
      </c>
      <c r="AJ43">
        <f t="shared" si="7"/>
        <v>0.96740060129779692</v>
      </c>
      <c r="AK43">
        <f t="shared" si="22"/>
        <v>3.8178487829226082</v>
      </c>
      <c r="AL43">
        <f t="shared" si="8"/>
        <v>-383.76017580675358</v>
      </c>
      <c r="AN43">
        <f t="shared" si="26"/>
        <v>0</v>
      </c>
      <c r="AO43">
        <f t="shared" si="26"/>
        <v>0</v>
      </c>
      <c r="AP43">
        <f t="shared" si="26"/>
        <v>-0.49064256176669158</v>
      </c>
      <c r="AQ43">
        <f t="shared" si="26"/>
        <v>-6.0617111730766293</v>
      </c>
      <c r="AR43">
        <f t="shared" si="26"/>
        <v>-6.5523537348433205</v>
      </c>
      <c r="AS43">
        <f t="shared" si="26"/>
        <v>1.6314053729722167E-2</v>
      </c>
      <c r="AT43">
        <f t="shared" si="26"/>
        <v>6.4383451998062807E-2</v>
      </c>
      <c r="AU43">
        <f t="shared" si="23"/>
        <v>-6.4716562291155357</v>
      </c>
      <c r="AW43">
        <v>40</v>
      </c>
      <c r="AX43">
        <f>IF(Z43&gt;0, (R43*SUMPRODUCT(K43:$K$98, X43:$X$98)-K43*$AZ$3)/Z43, 0)</f>
        <v>92.067995792037323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</v>
      </c>
      <c r="S44">
        <f t="shared" si="1"/>
        <v>91.716361270688935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53.573296297596599</v>
      </c>
      <c r="AC44">
        <f t="shared" si="2"/>
        <v>52.491516563534645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-374.50335700818215</v>
      </c>
      <c r="AI44">
        <f t="shared" si="25"/>
        <v>-403.11957980435955</v>
      </c>
      <c r="AJ44">
        <f t="shared" si="7"/>
        <v>1.0817797340619535</v>
      </c>
      <c r="AK44">
        <f t="shared" si="22"/>
        <v>3.7501307408317621</v>
      </c>
      <c r="AL44">
        <f t="shared" si="8"/>
        <v>-398.28766932946581</v>
      </c>
      <c r="AN44">
        <f t="shared" si="26"/>
        <v>0</v>
      </c>
      <c r="AO44">
        <f t="shared" si="26"/>
        <v>0</v>
      </c>
      <c r="AP44">
        <f t="shared" si="26"/>
        <v>-0.43087353626919123</v>
      </c>
      <c r="AQ44">
        <f t="shared" si="26"/>
        <v>-5.6388848705900472</v>
      </c>
      <c r="AR44">
        <f t="shared" si="26"/>
        <v>-6.0697584068592381</v>
      </c>
      <c r="AS44">
        <f t="shared" si="26"/>
        <v>1.6288322284864327E-2</v>
      </c>
      <c r="AT44">
        <f t="shared" si="26"/>
        <v>5.6465596640162721E-2</v>
      </c>
      <c r="AU44">
        <f t="shared" si="23"/>
        <v>-5.9970044879342108</v>
      </c>
      <c r="AW44">
        <v>41</v>
      </c>
      <c r="AX44">
        <f>IF(Z44&gt;0, (R44*SUMPRODUCT(K44:$K$98, X44:$X$98)-K44*$AZ$3)/Z44, 0)</f>
        <v>91.716361270688935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</v>
      </c>
      <c r="S45">
        <f t="shared" si="1"/>
        <v>91.166136765676697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52.491516563534645</v>
      </c>
      <c r="AC45">
        <f t="shared" si="2"/>
        <v>51.298999049207708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-390.32527893985991</v>
      </c>
      <c r="AI45">
        <f t="shared" si="25"/>
        <v>-418.46017686860563</v>
      </c>
      <c r="AJ45">
        <f t="shared" si="7"/>
        <v>1.1925175143269371</v>
      </c>
      <c r="AK45">
        <f t="shared" si="22"/>
        <v>3.6744061594474253</v>
      </c>
      <c r="AL45">
        <f t="shared" si="8"/>
        <v>-413.59325319483128</v>
      </c>
      <c r="AN45">
        <f t="shared" si="26"/>
        <v>0</v>
      </c>
      <c r="AO45">
        <f t="shared" si="26"/>
        <v>0</v>
      </c>
      <c r="AP45">
        <f t="shared" si="26"/>
        <v>-0.37823771731173517</v>
      </c>
      <c r="AQ45">
        <f t="shared" si="26"/>
        <v>-5.2474241381355062</v>
      </c>
      <c r="AR45">
        <f t="shared" si="26"/>
        <v>-5.625661855447242</v>
      </c>
      <c r="AS45">
        <f t="shared" si="26"/>
        <v>1.6031872716070442E-2</v>
      </c>
      <c r="AT45">
        <f t="shared" si="26"/>
        <v>4.939769114305554E-2</v>
      </c>
      <c r="AU45">
        <f t="shared" si="23"/>
        <v>-5.5602322915881155</v>
      </c>
      <c r="AW45">
        <v>42</v>
      </c>
      <c r="AX45">
        <f>IF(Z45&gt;0, (R45*SUMPRODUCT(K45:$K$98, X45:$X$98)-K45*$AZ$3)/Z45, 0)</f>
        <v>91.166136765676697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</v>
      </c>
      <c r="S46">
        <f t="shared" si="1"/>
        <v>90.454161498232864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51.298999049207708</v>
      </c>
      <c r="AC46">
        <f t="shared" si="2"/>
        <v>50.021545764878539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-406.66181466209048</v>
      </c>
      <c r="AI46">
        <f t="shared" si="25"/>
        <v>-434.3120327042177</v>
      </c>
      <c r="AJ46">
        <f t="shared" si="7"/>
        <v>1.2774532843291695</v>
      </c>
      <c r="AK46">
        <f t="shared" si="22"/>
        <v>3.5909299334445399</v>
      </c>
      <c r="AL46">
        <f t="shared" si="8"/>
        <v>-429.44364948644397</v>
      </c>
      <c r="AN46">
        <f t="shared" si="26"/>
        <v>0</v>
      </c>
      <c r="AO46">
        <f t="shared" si="26"/>
        <v>0</v>
      </c>
      <c r="AP46">
        <f t="shared" si="26"/>
        <v>-0.33189447871036243</v>
      </c>
      <c r="AQ46">
        <f t="shared" si="26"/>
        <v>-4.8812928268069813</v>
      </c>
      <c r="AR46">
        <f t="shared" si="26"/>
        <v>-5.2131873055173443</v>
      </c>
      <c r="AS46">
        <f t="shared" si="26"/>
        <v>1.533368348970358E-2</v>
      </c>
      <c r="AT46">
        <f t="shared" si="26"/>
        <v>4.3103089332973757E-2</v>
      </c>
      <c r="AU46">
        <f t="shared" si="23"/>
        <v>-5.1547505326946661</v>
      </c>
      <c r="AW46">
        <v>43</v>
      </c>
      <c r="AX46">
        <f>IF(Z46&gt;0, (R46*SUMPRODUCT(K46:$K$98, X46:$X$98)-K46*$AZ$3)/Z46, 0)</f>
        <v>90.454161498232864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</v>
      </c>
      <c r="S47">
        <f t="shared" si="1"/>
        <v>89.622101433762481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50.021545764878539</v>
      </c>
      <c r="AC47">
        <f t="shared" si="2"/>
        <v>48.684869771827216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-425.03915174357945</v>
      </c>
      <c r="AI47">
        <f t="shared" si="25"/>
        <v>-452.20034802941359</v>
      </c>
      <c r="AJ47">
        <f t="shared" si="7"/>
        <v>1.3366759930513226</v>
      </c>
      <c r="AK47">
        <f t="shared" si="22"/>
        <v>3.5015082035414982</v>
      </c>
      <c r="AL47">
        <f t="shared" si="8"/>
        <v>-447.36216383282078</v>
      </c>
      <c r="AN47">
        <f t="shared" si="26"/>
        <v>0</v>
      </c>
      <c r="AO47">
        <f t="shared" si="26"/>
        <v>0</v>
      </c>
      <c r="AP47">
        <f t="shared" si="26"/>
        <v>-0.29109338657133116</v>
      </c>
      <c r="AQ47">
        <f t="shared" si="26"/>
        <v>-4.555251720299724</v>
      </c>
      <c r="AR47">
        <f t="shared" si="26"/>
        <v>-4.8463451068710546</v>
      </c>
      <c r="AS47">
        <f t="shared" si="26"/>
        <v>1.4325493526543949E-2</v>
      </c>
      <c r="AT47">
        <f t="shared" si="26"/>
        <v>3.7526545972048672E-2</v>
      </c>
      <c r="AU47">
        <f t="shared" si="23"/>
        <v>-4.7944930673724624</v>
      </c>
      <c r="AW47">
        <v>44</v>
      </c>
      <c r="AX47">
        <f>IF(Z47&gt;0, (R47*SUMPRODUCT(K47:$K$98, X47:$X$98)-K47*$AZ$3)/Z47, 0)</f>
        <v>89.622101433762481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</v>
      </c>
      <c r="S48">
        <f t="shared" si="1"/>
        <v>88.676721906011295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48.684869771827216</v>
      </c>
      <c r="AC48">
        <f t="shared" si="2"/>
        <v>47.294454510237905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-445.60658626539504</v>
      </c>
      <c r="AI48">
        <f t="shared" si="25"/>
        <v>-472.27336729523813</v>
      </c>
      <c r="AJ48">
        <f t="shared" si="7"/>
        <v>1.3904152615893111</v>
      </c>
      <c r="AK48">
        <f t="shared" si="22"/>
        <v>3.4079408840279055</v>
      </c>
      <c r="AL48">
        <f t="shared" si="8"/>
        <v>-467.47501114962097</v>
      </c>
      <c r="AN48">
        <f t="shared" si="26"/>
        <v>0</v>
      </c>
      <c r="AO48">
        <f t="shared" si="26"/>
        <v>0</v>
      </c>
      <c r="AP48">
        <f t="shared" si="26"/>
        <v>-0.25517376219247612</v>
      </c>
      <c r="AQ48">
        <f t="shared" si="26"/>
        <v>-4.2639983036511246</v>
      </c>
      <c r="AR48">
        <f t="shared" si="26"/>
        <v>-4.5191720658436001</v>
      </c>
      <c r="AS48">
        <f t="shared" si="26"/>
        <v>1.3304848939679755E-2</v>
      </c>
      <c r="AT48">
        <f t="shared" si="26"/>
        <v>3.2610501272491599E-2</v>
      </c>
      <c r="AU48">
        <f t="shared" si="23"/>
        <v>-4.4732567156314298</v>
      </c>
      <c r="AW48">
        <v>45</v>
      </c>
      <c r="AX48">
        <f>IF(Z48&gt;0, (R48*SUMPRODUCT(K48:$K$98, X48:$X$98)-K48*$AZ$3)/Z48, 0)</f>
        <v>88.676721906011295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</v>
      </c>
      <c r="S49">
        <f t="shared" si="1"/>
        <v>87.626960699679501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47.294454510237905</v>
      </c>
      <c r="AC49">
        <f t="shared" si="2"/>
        <v>45.856203044721077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-469.06867831494043</v>
      </c>
      <c r="AI49">
        <f t="shared" si="25"/>
        <v>-495.23425719532764</v>
      </c>
      <c r="AJ49">
        <f t="shared" si="7"/>
        <v>1.4382514655168279</v>
      </c>
      <c r="AK49">
        <f t="shared" si="22"/>
        <v>3.3106118157166535</v>
      </c>
      <c r="AL49">
        <f t="shared" si="8"/>
        <v>-490.48539391409417</v>
      </c>
      <c r="AN49">
        <f t="shared" si="26"/>
        <v>0</v>
      </c>
      <c r="AO49">
        <f t="shared" si="26"/>
        <v>0</v>
      </c>
      <c r="AP49">
        <f t="shared" si="26"/>
        <v>-0.22355158154648974</v>
      </c>
      <c r="AQ49">
        <f t="shared" si="26"/>
        <v>-4.0075950687193354</v>
      </c>
      <c r="AR49">
        <f t="shared" si="26"/>
        <v>-4.231146650265825</v>
      </c>
      <c r="AS49">
        <f t="shared" si="26"/>
        <v>1.228802891186352E-2</v>
      </c>
      <c r="AT49">
        <f t="shared" si="26"/>
        <v>2.8284965934566083E-2</v>
      </c>
      <c r="AU49">
        <f t="shared" si="23"/>
        <v>-4.1905736554193957</v>
      </c>
      <c r="AW49">
        <v>46</v>
      </c>
      <c r="AX49">
        <f>IF(Z49&gt;0, (R49*SUMPRODUCT(K49:$K$98, X49:$X$98)-K49*$AZ$3)/Z49, 0)</f>
        <v>87.626960699679501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</v>
      </c>
      <c r="S50">
        <f t="shared" si="1"/>
        <v>86.474362068879984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45.856203044721077</v>
      </c>
      <c r="AC50">
        <f t="shared" si="2"/>
        <v>44.371596224335931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-495.99471325661995</v>
      </c>
      <c r="AI50">
        <f t="shared" si="25"/>
        <v>-521.65063899157497</v>
      </c>
      <c r="AJ50">
        <f t="shared" si="7"/>
        <v>1.4846068203851459</v>
      </c>
      <c r="AK50">
        <f t="shared" si="22"/>
        <v>3.2099342131304756</v>
      </c>
      <c r="AL50">
        <f t="shared" si="8"/>
        <v>-516.95609795805933</v>
      </c>
      <c r="AN50">
        <f t="shared" si="26"/>
        <v>0</v>
      </c>
      <c r="AO50">
        <f t="shared" si="26"/>
        <v>0</v>
      </c>
      <c r="AP50">
        <f t="shared" si="26"/>
        <v>-0.19571182485814928</v>
      </c>
      <c r="AQ50">
        <f t="shared" si="26"/>
        <v>-3.7836105176743389</v>
      </c>
      <c r="AR50">
        <f t="shared" si="26"/>
        <v>-3.979322342532488</v>
      </c>
      <c r="AS50">
        <f t="shared" si="26"/>
        <v>1.1325068251915132E-2</v>
      </c>
      <c r="AT50">
        <f t="shared" si="26"/>
        <v>2.4486432063156816E-2</v>
      </c>
      <c r="AU50">
        <f t="shared" si="23"/>
        <v>-3.9435108422174157</v>
      </c>
      <c r="AW50">
        <v>47</v>
      </c>
      <c r="AX50">
        <f>IF(Z50&gt;0, (R50*SUMPRODUCT(K50:$K$98, X50:$X$98)-K50*$AZ$3)/Z50, 0)</f>
        <v>86.474362068879984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</v>
      </c>
      <c r="S51">
        <f t="shared" si="1"/>
        <v>85.217694679080779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44.371596224335931</v>
      </c>
      <c r="AC51">
        <f t="shared" si="2"/>
        <v>42.840653785531401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-526.71615533862666</v>
      </c>
      <c r="AI51">
        <f t="shared" si="25"/>
        <v>-551.85216373856281</v>
      </c>
      <c r="AJ51">
        <f t="shared" si="7"/>
        <v>1.5309424388045301</v>
      </c>
      <c r="AK51">
        <f t="shared" si="22"/>
        <v>3.1060117357035155</v>
      </c>
      <c r="AL51">
        <f t="shared" si="8"/>
        <v>-547.2152095640547</v>
      </c>
      <c r="AN51">
        <f t="shared" si="26"/>
        <v>0</v>
      </c>
      <c r="AO51">
        <f t="shared" si="26"/>
        <v>0</v>
      </c>
      <c r="AP51">
        <f t="shared" si="26"/>
        <v>-0.17120153993517759</v>
      </c>
      <c r="AQ51">
        <f t="shared" si="26"/>
        <v>-3.587467646730182</v>
      </c>
      <c r="AR51">
        <f t="shared" si="26"/>
        <v>-3.7586691866653594</v>
      </c>
      <c r="AS51">
        <f t="shared" si="26"/>
        <v>1.0427260323326337E-2</v>
      </c>
      <c r="AT51">
        <f t="shared" si="26"/>
        <v>2.1155069004931033E-2</v>
      </c>
      <c r="AU51">
        <f t="shared" si="23"/>
        <v>-3.7270868573371017</v>
      </c>
      <c r="AW51">
        <v>48</v>
      </c>
      <c r="AX51">
        <f>IF(Z51&gt;0, (R51*SUMPRODUCT(K51:$K$98, X51:$X$98)-K51*$AZ$3)/Z51, 0)</f>
        <v>85.217694679080779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</v>
      </c>
      <c r="S52">
        <f t="shared" si="1"/>
        <v>83.860618357512152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42.840653785531401</v>
      </c>
      <c r="AC52">
        <f t="shared" si="2"/>
        <v>41.264496923506428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-563.24767622576962</v>
      </c>
      <c r="AI52">
        <f t="shared" si="25"/>
        <v>-587.85070070359359</v>
      </c>
      <c r="AJ52">
        <f t="shared" si="7"/>
        <v>1.5761568620249733</v>
      </c>
      <c r="AK52">
        <f t="shared" si="22"/>
        <v>2.9988457649871982</v>
      </c>
      <c r="AL52">
        <f t="shared" si="8"/>
        <v>-583.27569807658142</v>
      </c>
      <c r="AN52">
        <f t="shared" si="26"/>
        <v>0</v>
      </c>
      <c r="AO52">
        <f t="shared" si="26"/>
        <v>0</v>
      </c>
      <c r="AP52">
        <f t="shared" si="26"/>
        <v>-0.14961730578785007</v>
      </c>
      <c r="AQ52">
        <f t="shared" si="26"/>
        <v>-3.4252536668459457</v>
      </c>
      <c r="AR52">
        <f t="shared" si="26"/>
        <v>-3.5748709726337959</v>
      </c>
      <c r="AS52">
        <f t="shared" si="26"/>
        <v>9.5850143712114203E-3</v>
      </c>
      <c r="AT52">
        <f t="shared" si="26"/>
        <v>1.8236750698480523E-2</v>
      </c>
      <c r="AU52">
        <f t="shared" si="23"/>
        <v>-3.547049207564104</v>
      </c>
      <c r="AW52">
        <v>49</v>
      </c>
      <c r="AX52">
        <f>IF(Z52&gt;0, (R52*SUMPRODUCT(K52:$K$98, X52:$X$98)-K52*$AZ$3)/Z52, 0)</f>
        <v>83.860618357512152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</v>
      </c>
      <c r="S53">
        <f t="shared" si="1"/>
        <v>82.385106726680974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41.264496923506428</v>
      </c>
      <c r="AC53">
        <f t="shared" si="2"/>
        <v>39.635056457290105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-604.49631142013379</v>
      </c>
      <c r="AI53">
        <f t="shared" si="25"/>
        <v>-628.5510574974694</v>
      </c>
      <c r="AJ53">
        <f t="shared" si="7"/>
        <v>1.6294404662163231</v>
      </c>
      <c r="AK53">
        <f t="shared" si="22"/>
        <v>2.8885147846454502</v>
      </c>
      <c r="AL53">
        <f t="shared" si="8"/>
        <v>-624.03310224660765</v>
      </c>
      <c r="AN53">
        <f t="shared" si="26"/>
        <v>0</v>
      </c>
      <c r="AO53">
        <f t="shared" si="26"/>
        <v>0</v>
      </c>
      <c r="AP53">
        <f t="shared" si="26"/>
        <v>-0.13060989654318556</v>
      </c>
      <c r="AQ53">
        <f t="shared" si="26"/>
        <v>-3.2822296457209612</v>
      </c>
      <c r="AR53">
        <f t="shared" si="26"/>
        <v>-3.4128395422641464</v>
      </c>
      <c r="AS53">
        <f t="shared" si="26"/>
        <v>8.8473621809009254E-3</v>
      </c>
      <c r="AT53">
        <f t="shared" si="26"/>
        <v>1.5683749725442609E-2</v>
      </c>
      <c r="AU53">
        <f t="shared" si="23"/>
        <v>-3.388308430357803</v>
      </c>
      <c r="AW53">
        <v>50</v>
      </c>
      <c r="AX53">
        <f>IF(Z53&gt;0, (R53*SUMPRODUCT(K53:$K$98, X53:$X$98)-K53*$AZ$3)/Z53, 0)</f>
        <v>82.385106726680974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</v>
      </c>
      <c r="S54">
        <f t="shared" si="1"/>
        <v>80.796494625559461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39.635056457290105</v>
      </c>
      <c r="AC54">
        <f t="shared" si="2"/>
        <v>37.956231454988462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-650.82520986839234</v>
      </c>
      <c r="AI54">
        <f t="shared" si="25"/>
        <v>-674.31399588002034</v>
      </c>
      <c r="AJ54">
        <f t="shared" si="7"/>
        <v>1.6788250023016431</v>
      </c>
      <c r="AK54">
        <f t="shared" si="22"/>
        <v>2.7744539520103078</v>
      </c>
      <c r="AL54">
        <f t="shared" si="8"/>
        <v>-669.8607169257084</v>
      </c>
      <c r="AN54">
        <f t="shared" si="26"/>
        <v>0</v>
      </c>
      <c r="AO54">
        <f t="shared" si="26"/>
        <v>0</v>
      </c>
      <c r="AP54">
        <f t="shared" si="26"/>
        <v>-0.11387223830117632</v>
      </c>
      <c r="AQ54">
        <f t="shared" si="26"/>
        <v>-3.1551619293503821</v>
      </c>
      <c r="AR54">
        <f t="shared" si="26"/>
        <v>-3.2690341676515584</v>
      </c>
      <c r="AS54">
        <f t="shared" si="26"/>
        <v>8.1388438139555885E-3</v>
      </c>
      <c r="AT54">
        <f t="shared" si="26"/>
        <v>1.3450387832838881E-2</v>
      </c>
      <c r="AU54">
        <f t="shared" si="23"/>
        <v>-3.2474449360047637</v>
      </c>
      <c r="AW54">
        <v>51</v>
      </c>
      <c r="AX54">
        <f>IF(Z54&gt;0, (R54*SUMPRODUCT(K54:$K$98, X54:$X$98)-K54*$AZ$3)/Z54, 0)</f>
        <v>80.796494625559461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</v>
      </c>
      <c r="S55">
        <f t="shared" si="1"/>
        <v>79.102244167812756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37.956231454988462</v>
      </c>
      <c r="AC55">
        <f t="shared" si="2"/>
        <v>36.232680814405363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-702.92541018398151</v>
      </c>
      <c r="AI55">
        <f t="shared" si="25"/>
        <v>-725.82784563040127</v>
      </c>
      <c r="AJ55">
        <f t="shared" si="7"/>
        <v>1.7235506405830989</v>
      </c>
      <c r="AK55">
        <f t="shared" si="22"/>
        <v>2.6569362018491924</v>
      </c>
      <c r="AL55">
        <f t="shared" si="8"/>
        <v>-721.44735878796894</v>
      </c>
      <c r="AN55">
        <f t="shared" si="26"/>
        <v>0</v>
      </c>
      <c r="AO55">
        <f t="shared" si="26"/>
        <v>0</v>
      </c>
      <c r="AP55">
        <f t="shared" si="26"/>
        <v>-9.9133612157557185E-2</v>
      </c>
      <c r="AQ55">
        <f t="shared" si="26"/>
        <v>-3.0426255387508956</v>
      </c>
      <c r="AR55">
        <f t="shared" si="26"/>
        <v>-3.1417591509084524</v>
      </c>
      <c r="AS55">
        <f t="shared" si="26"/>
        <v>7.4604205800385317E-3</v>
      </c>
      <c r="AT55">
        <f t="shared" si="26"/>
        <v>1.1500597112376774E-2</v>
      </c>
      <c r="AU55">
        <f t="shared" si="23"/>
        <v>-3.1227981332160368</v>
      </c>
      <c r="AW55">
        <v>52</v>
      </c>
      <c r="AX55">
        <f>IF(Z55&gt;0, (R55*SUMPRODUCT(K55:$K$98, X55:$X$98)-K55*$AZ$3)/Z55, 0)</f>
        <v>79.102244167812756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</v>
      </c>
      <c r="S56">
        <f t="shared" si="1"/>
        <v>77.304063892665027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36.232680814405363</v>
      </c>
      <c r="AC56">
        <f t="shared" si="2"/>
        <v>34.468279640625227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-758.89510095256617</v>
      </c>
      <c r="AI56">
        <f t="shared" si="25"/>
        <v>-781.18906449404551</v>
      </c>
      <c r="AJ56">
        <f t="shared" si="7"/>
        <v>1.7644011737801364</v>
      </c>
      <c r="AK56">
        <f t="shared" si="22"/>
        <v>2.5362876570083754</v>
      </c>
      <c r="AL56">
        <f t="shared" si="8"/>
        <v>-776.88837566325697</v>
      </c>
      <c r="AN56">
        <f t="shared" si="26"/>
        <v>0</v>
      </c>
      <c r="AO56">
        <f t="shared" si="26"/>
        <v>0</v>
      </c>
      <c r="AP56">
        <f t="shared" si="26"/>
        <v>-8.6160562812281433E-2</v>
      </c>
      <c r="AQ56">
        <f t="shared" si="26"/>
        <v>-2.9329387254042989</v>
      </c>
      <c r="AR56">
        <f t="shared" si="26"/>
        <v>-3.0190992882165801</v>
      </c>
      <c r="AS56">
        <f t="shared" si="26"/>
        <v>6.8189668417058492E-3</v>
      </c>
      <c r="AT56">
        <f t="shared" si="26"/>
        <v>9.8021139926554243E-3</v>
      </c>
      <c r="AU56">
        <f t="shared" si="23"/>
        <v>-3.0024782073822189</v>
      </c>
      <c r="AW56">
        <v>53</v>
      </c>
      <c r="AX56">
        <f>IF(Z56&gt;0, (R56*SUMPRODUCT(K56:$K$98, X56:$X$98)-K56*$AZ$3)/Z56, 0)</f>
        <v>77.304063892665027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</v>
      </c>
      <c r="S57">
        <f t="shared" si="1"/>
        <v>75.42436818983451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34.468279640625227</v>
      </c>
      <c r="AC57">
        <f t="shared" si="2"/>
        <v>32.676612669659107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-818.36681368062261</v>
      </c>
      <c r="AI57">
        <f t="shared" si="25"/>
        <v>-840.02865417984685</v>
      </c>
      <c r="AJ57">
        <f t="shared" si="7"/>
        <v>1.7916669709661193</v>
      </c>
      <c r="AK57">
        <f t="shared" si="22"/>
        <v>2.4127795748437659</v>
      </c>
      <c r="AL57">
        <f t="shared" si="8"/>
        <v>-835.82420763403695</v>
      </c>
      <c r="AN57">
        <f t="shared" si="26"/>
        <v>0</v>
      </c>
      <c r="AO57">
        <f t="shared" si="26"/>
        <v>0</v>
      </c>
      <c r="AP57">
        <f t="shared" si="26"/>
        <v>-7.4747826977055357E-2</v>
      </c>
      <c r="AQ57">
        <f t="shared" si="26"/>
        <v>-2.8239124461725238</v>
      </c>
      <c r="AR57">
        <f t="shared" si="26"/>
        <v>-2.8986602731495794</v>
      </c>
      <c r="AS57">
        <f t="shared" si="26"/>
        <v>6.182448474361015E-3</v>
      </c>
      <c r="AT57">
        <f t="shared" si="26"/>
        <v>8.3257020658357266E-3</v>
      </c>
      <c r="AU57">
        <f t="shared" si="23"/>
        <v>-2.8841521226093825</v>
      </c>
      <c r="AW57">
        <v>54</v>
      </c>
      <c r="AX57">
        <f>IF(Z57&gt;0, (R57*SUMPRODUCT(K57:$K$98, X57:$X$98)-K57*$AZ$3)/Z57, 0)</f>
        <v>75.42436818983451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</v>
      </c>
      <c r="S58">
        <f t="shared" si="1"/>
        <v>73.485058366918409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32.676612669659107</v>
      </c>
      <c r="AC58">
        <f t="shared" si="2"/>
        <v>30.871692861377809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-879.60069531149827</v>
      </c>
      <c r="AI58">
        <f t="shared" si="25"/>
        <v>-900.60611705807446</v>
      </c>
      <c r="AJ58">
        <f t="shared" si="7"/>
        <v>1.8049198082812978</v>
      </c>
      <c r="AK58">
        <f t="shared" si="22"/>
        <v>2.2873628868761378</v>
      </c>
      <c r="AL58">
        <f t="shared" si="8"/>
        <v>-896.51383436291701</v>
      </c>
      <c r="AN58">
        <f t="shared" si="26"/>
        <v>0</v>
      </c>
      <c r="AO58">
        <f t="shared" si="26"/>
        <v>0</v>
      </c>
      <c r="AP58">
        <f t="shared" si="26"/>
        <v>-6.4716735335865763E-2</v>
      </c>
      <c r="AQ58">
        <f t="shared" si="26"/>
        <v>-2.7100091627056337</v>
      </c>
      <c r="AR58">
        <f t="shared" si="26"/>
        <v>-2.7747258980414995</v>
      </c>
      <c r="AS58">
        <f t="shared" si="26"/>
        <v>5.5608746610403834E-3</v>
      </c>
      <c r="AT58">
        <f t="shared" si="26"/>
        <v>7.0472595291343355E-3</v>
      </c>
      <c r="AU58">
        <f t="shared" si="23"/>
        <v>-2.7621177638513248</v>
      </c>
      <c r="AW58">
        <v>55</v>
      </c>
      <c r="AX58">
        <f>IF(Z58&gt;0, (R58*SUMPRODUCT(K58:$K$98, X58:$X$98)-K58*$AZ$3)/Z58, 0)</f>
        <v>73.485058366918409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</v>
      </c>
      <c r="S59">
        <f t="shared" si="1"/>
        <v>71.520543305219917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30.871692861377809</v>
      </c>
      <c r="AC59">
        <f t="shared" si="2"/>
        <v>29.071498553932202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-942.97539304729958</v>
      </c>
      <c r="AI59">
        <f t="shared" si="25"/>
        <v>-963.29927287988642</v>
      </c>
      <c r="AJ59">
        <f t="shared" si="7"/>
        <v>1.8001943074456079</v>
      </c>
      <c r="AK59">
        <f t="shared" si="22"/>
        <v>2.1610185002964468</v>
      </c>
      <c r="AL59">
        <f t="shared" si="8"/>
        <v>-959.33806007214434</v>
      </c>
      <c r="AN59">
        <f t="shared" si="26"/>
        <v>0</v>
      </c>
      <c r="AO59">
        <f t="shared" si="26"/>
        <v>0</v>
      </c>
      <c r="AP59">
        <f t="shared" si="26"/>
        <v>-5.590797869746271E-2</v>
      </c>
      <c r="AQ59">
        <f t="shared" si="26"/>
        <v>-2.5939854309800761</v>
      </c>
      <c r="AR59">
        <f t="shared" si="26"/>
        <v>-2.6498934096775391</v>
      </c>
      <c r="AS59">
        <f t="shared" si="26"/>
        <v>4.9520675097965618E-3</v>
      </c>
      <c r="AT59">
        <f t="shared" si="26"/>
        <v>5.9446413418406318E-3</v>
      </c>
      <c r="AU59">
        <f t="shared" si="23"/>
        <v>-2.6389967008259019</v>
      </c>
      <c r="AW59">
        <v>56</v>
      </c>
      <c r="AX59">
        <f>IF(Z59&gt;0, (R59*SUMPRODUCT(K59:$K$98, X59:$X$98)-K59*$AZ$3)/Z59, 0)</f>
        <v>71.520543305219917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</v>
      </c>
      <c r="S60">
        <f t="shared" si="1"/>
        <v>69.562051974998852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29.071498553932202</v>
      </c>
      <c r="AC60">
        <f t="shared" si="2"/>
        <v>27.289847815148569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-1010.3407142375551</v>
      </c>
      <c r="AI60">
        <f t="shared" si="25"/>
        <v>-1029.9561849146971</v>
      </c>
      <c r="AJ60">
        <f t="shared" si="7"/>
        <v>1.7816507387836324</v>
      </c>
      <c r="AK60">
        <f t="shared" si="22"/>
        <v>2.0350048987752545</v>
      </c>
      <c r="AL60">
        <f t="shared" si="8"/>
        <v>-1026.1395292771383</v>
      </c>
      <c r="AN60">
        <f t="shared" si="26"/>
        <v>0</v>
      </c>
      <c r="AO60">
        <f t="shared" si="26"/>
        <v>0</v>
      </c>
      <c r="AP60">
        <f t="shared" si="26"/>
        <v>-4.8177901957128524E-2</v>
      </c>
      <c r="AQ60">
        <f t="shared" si="26"/>
        <v>-2.4815155687573802</v>
      </c>
      <c r="AR60">
        <f t="shared" si="26"/>
        <v>-2.5296934707145087</v>
      </c>
      <c r="AS60">
        <f t="shared" si="26"/>
        <v>4.3759436634364362E-3</v>
      </c>
      <c r="AT60">
        <f t="shared" si="26"/>
        <v>4.9982112644239938E-3</v>
      </c>
      <c r="AU60">
        <f t="shared" si="23"/>
        <v>-2.5203193157866486</v>
      </c>
      <c r="AW60">
        <v>57</v>
      </c>
      <c r="AX60">
        <f>IF(Z60&gt;0, (R60*SUMPRODUCT(K60:$K$98, X60:$X$98)-K60*$AZ$3)/Z60, 0)</f>
        <v>69.562051974998852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</v>
      </c>
      <c r="S61">
        <f t="shared" si="1"/>
        <v>67.625804048227351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27.289847815148569</v>
      </c>
      <c r="AC61">
        <f t="shared" si="2"/>
        <v>25.533631078709451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-1081.4008984308471</v>
      </c>
      <c r="AI61">
        <f t="shared" si="25"/>
        <v>-1100.2795139520024</v>
      </c>
      <c r="AJ61">
        <f t="shared" si="7"/>
        <v>1.7562167364391179</v>
      </c>
      <c r="AK61">
        <f t="shared" si="22"/>
        <v>1.9102893470604001</v>
      </c>
      <c r="AL61">
        <f t="shared" si="8"/>
        <v>-1096.6130078685028</v>
      </c>
      <c r="AN61">
        <f t="shared" si="26"/>
        <v>0</v>
      </c>
      <c r="AO61">
        <f t="shared" si="26"/>
        <v>0</v>
      </c>
      <c r="AP61">
        <f t="shared" si="26"/>
        <v>-4.1400088455454453E-2</v>
      </c>
      <c r="AQ61">
        <f t="shared" si="26"/>
        <v>-2.3714711918718709</v>
      </c>
      <c r="AR61">
        <f t="shared" si="26"/>
        <v>-2.4128712803273253</v>
      </c>
      <c r="AS61">
        <f t="shared" si="26"/>
        <v>3.8513167532890969E-3</v>
      </c>
      <c r="AT61">
        <f t="shared" si="26"/>
        <v>4.1891921499852165E-3</v>
      </c>
      <c r="AU61">
        <f t="shared" si="23"/>
        <v>-2.4048307714240509</v>
      </c>
      <c r="AW61">
        <v>58</v>
      </c>
      <c r="AX61">
        <f>IF(Z61&gt;0, (R61*SUMPRODUCT(K61:$K$98, X61:$X$98)-K61*$AZ$3)/Z61, 0)</f>
        <v>67.625804048227351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</v>
      </c>
      <c r="S62">
        <f t="shared" si="1"/>
        <v>65.73012465831583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25.533631078709451</v>
      </c>
      <c r="AC62">
        <f t="shared" si="2"/>
        <v>23.809748129978882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-1156.1641717465936</v>
      </c>
      <c r="AI62">
        <f t="shared" si="25"/>
        <v>-1174.275919026664</v>
      </c>
      <c r="AJ62">
        <f t="shared" si="7"/>
        <v>1.7238829487305694</v>
      </c>
      <c r="AK62">
        <f t="shared" si="22"/>
        <v>1.7873541755096618</v>
      </c>
      <c r="AL62">
        <f t="shared" si="8"/>
        <v>-1170.7646819024239</v>
      </c>
      <c r="AN62">
        <f t="shared" si="26"/>
        <v>0</v>
      </c>
      <c r="AO62">
        <f t="shared" si="26"/>
        <v>0</v>
      </c>
      <c r="AP62">
        <f t="shared" si="26"/>
        <v>-3.5462835234201281E-2</v>
      </c>
      <c r="AQ62">
        <f t="shared" si="26"/>
        <v>-2.2637716224901268</v>
      </c>
      <c r="AR62">
        <f t="shared" si="26"/>
        <v>-2.299234457724328</v>
      </c>
      <c r="AS62">
        <f t="shared" si="26"/>
        <v>3.3753660554413064E-3</v>
      </c>
      <c r="AT62">
        <f t="shared" si="26"/>
        <v>3.4996428368348036E-3</v>
      </c>
      <c r="AU62">
        <f t="shared" si="23"/>
        <v>-2.2923594488320522</v>
      </c>
      <c r="AW62">
        <v>59</v>
      </c>
      <c r="AX62">
        <f>IF(Z62&gt;0, (R62*SUMPRODUCT(K62:$K$98, X62:$X$98)-K62*$AZ$3)/Z62, 0)</f>
        <v>65.73012465831583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</v>
      </c>
      <c r="S63">
        <f t="shared" si="1"/>
        <v>63.88267075952686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23.809748129978882</v>
      </c>
      <c r="AC63">
        <f t="shared" si="2"/>
        <v>22.124180296007779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-1228.7371589745401</v>
      </c>
      <c r="AI63">
        <f t="shared" si="25"/>
        <v>-1246.0534202023225</v>
      </c>
      <c r="AJ63">
        <f t="shared" si="7"/>
        <v>1.6855678339711027</v>
      </c>
      <c r="AK63">
        <f t="shared" si="22"/>
        <v>1.666682369098522</v>
      </c>
      <c r="AL63">
        <f t="shared" si="8"/>
        <v>-1242.7011699992529</v>
      </c>
      <c r="AN63">
        <f t="shared" si="26"/>
        <v>0</v>
      </c>
      <c r="AO63">
        <f t="shared" si="26"/>
        <v>0</v>
      </c>
      <c r="AP63">
        <f t="shared" si="26"/>
        <v>-3.0272564328464223E-2</v>
      </c>
      <c r="AQ63">
        <f t="shared" si="26"/>
        <v>-2.1480979178202531</v>
      </c>
      <c r="AR63">
        <f t="shared" si="26"/>
        <v>-2.1783704821487171</v>
      </c>
      <c r="AS63">
        <f t="shared" si="26"/>
        <v>2.946736597043976E-3</v>
      </c>
      <c r="AT63">
        <f t="shared" si="26"/>
        <v>2.9137207258517072E-3</v>
      </c>
      <c r="AU63">
        <f t="shared" si="23"/>
        <v>-2.1725100248258213</v>
      </c>
      <c r="AW63">
        <v>60</v>
      </c>
      <c r="AX63">
        <f>IF(Z63&gt;0, (R63*SUMPRODUCT(K63:$K$98, X63:$X$98)-K63*$AZ$3)/Z63, 0)</f>
        <v>63.88267075952686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</v>
      </c>
      <c r="S64">
        <f t="shared" si="1"/>
        <v>62.113017564255642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22.124180296007779</v>
      </c>
      <c r="AC64">
        <f t="shared" si="2"/>
        <v>20.492335760793789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-1294.1827316420076</v>
      </c>
      <c r="AI64">
        <f t="shared" si="25"/>
        <v>-1310.6787388916914</v>
      </c>
      <c r="AJ64">
        <f t="shared" si="7"/>
        <v>1.6318445352139896</v>
      </c>
      <c r="AK64">
        <f t="shared" si="22"/>
        <v>1.5486926207205447</v>
      </c>
      <c r="AL64">
        <f t="shared" si="8"/>
        <v>-1307.4982017357568</v>
      </c>
      <c r="AN64">
        <f t="shared" si="26"/>
        <v>0</v>
      </c>
      <c r="AO64">
        <f t="shared" si="26"/>
        <v>0</v>
      </c>
      <c r="AP64">
        <f t="shared" si="26"/>
        <v>-2.5748735025704642E-2</v>
      </c>
      <c r="AQ64">
        <f t="shared" si="26"/>
        <v>-2.0200990292685352</v>
      </c>
      <c r="AR64">
        <f t="shared" si="26"/>
        <v>-2.0458477642942401</v>
      </c>
      <c r="AS64">
        <f t="shared" si="26"/>
        <v>2.547157739711526E-3</v>
      </c>
      <c r="AT64">
        <f t="shared" si="26"/>
        <v>2.4173653250523469E-3</v>
      </c>
      <c r="AU64">
        <f t="shared" si="23"/>
        <v>-2.040883241229476</v>
      </c>
      <c r="AW64">
        <v>61</v>
      </c>
      <c r="AX64">
        <f>IF(Z64&gt;0, (R64*SUMPRODUCT(K64:$K$98, X64:$X$98)-K64*$AZ$3)/Z64, 0)</f>
        <v>62.113017564255642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</v>
      </c>
      <c r="S65">
        <f t="shared" si="1"/>
        <v>61.085785974147527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20.492335760793789</v>
      </c>
      <c r="AC65">
        <f t="shared" si="2"/>
        <v>18.933177251709413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-1667.6871452690059</v>
      </c>
      <c r="AI65">
        <f t="shared" si="25"/>
        <v>-1683.1843488735583</v>
      </c>
      <c r="AJ65">
        <f t="shared" si="7"/>
        <v>1.5591585090843765</v>
      </c>
      <c r="AK65">
        <f t="shared" si="22"/>
        <v>1.4344635032555655</v>
      </c>
      <c r="AL65">
        <f t="shared" si="8"/>
        <v>-1680.1907268612183</v>
      </c>
      <c r="AN65">
        <f t="shared" si="26"/>
        <v>0</v>
      </c>
      <c r="AO65">
        <f t="shared" si="26"/>
        <v>0</v>
      </c>
      <c r="AP65">
        <f t="shared" si="26"/>
        <v>-2.1597942243865059E-2</v>
      </c>
      <c r="AQ65">
        <f t="shared" si="26"/>
        <v>-2.3242006469977383</v>
      </c>
      <c r="AR65">
        <f t="shared" si="26"/>
        <v>-2.3457985892416033</v>
      </c>
      <c r="AS65">
        <f t="shared" si="26"/>
        <v>2.1729478612737049E-3</v>
      </c>
      <c r="AT65">
        <f t="shared" si="26"/>
        <v>1.9991645386361963E-3</v>
      </c>
      <c r="AU65">
        <f t="shared" si="23"/>
        <v>-2.3416264768416934</v>
      </c>
      <c r="AW65">
        <v>62</v>
      </c>
      <c r="AX65">
        <f>IF(Z65&gt;0, (R65*SUMPRODUCT(K65:$K$98, X65:$X$98)-K65*$AZ$3)/Z65, 0)</f>
        <v>61.085785974147527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</v>
      </c>
      <c r="S66">
        <f t="shared" si="1"/>
        <v>59.353551436302993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18.933177251709413</v>
      </c>
      <c r="AC66">
        <f t="shared" si="2"/>
        <v>17.020530640590398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-2007.947193639118</v>
      </c>
      <c r="AI66">
        <f t="shared" si="25"/>
        <v>-2022.2854516108052</v>
      </c>
      <c r="AJ66">
        <f t="shared" si="7"/>
        <v>1.9126466111190155</v>
      </c>
      <c r="AK66">
        <f t="shared" si="22"/>
        <v>1.325322407619659</v>
      </c>
      <c r="AL66">
        <f t="shared" si="8"/>
        <v>-2019.0474825920664</v>
      </c>
      <c r="AN66">
        <f t="shared" si="26"/>
        <v>0</v>
      </c>
      <c r="AO66">
        <f t="shared" si="26"/>
        <v>0</v>
      </c>
      <c r="AP66">
        <f t="shared" si="26"/>
        <v>-1.784174811309476E-2</v>
      </c>
      <c r="AQ66">
        <f t="shared" si="26"/>
        <v>-2.4985802406433448</v>
      </c>
      <c r="AR66">
        <f t="shared" si="26"/>
        <v>-2.5164219887564396</v>
      </c>
      <c r="AS66">
        <f t="shared" si="26"/>
        <v>2.3799933808091589E-3</v>
      </c>
      <c r="AT66">
        <f t="shared" si="26"/>
        <v>1.6491590967384257E-3</v>
      </c>
      <c r="AU66">
        <f t="shared" si="23"/>
        <v>-2.5123928362788917</v>
      </c>
      <c r="AW66">
        <v>63</v>
      </c>
      <c r="AX66">
        <f>IF(Z66&gt;0, (R66*SUMPRODUCT(K66:$K$98, X66:$X$98)-K66*$AZ$3)/Z66, 0)</f>
        <v>59.353551436302993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57.086631925149597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17.020530640590398</v>
      </c>
      <c r="AC67">
        <f t="shared" ref="AC67:AC98" si="29">S67*Z67</f>
        <v>14.889409360553055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-2307.6211181450085</v>
      </c>
      <c r="AI67">
        <f t="shared" ref="AI67:AI98" si="33">SUM(AE67:AH67)</f>
        <v>-2320.6621829779065</v>
      </c>
      <c r="AJ67">
        <f t="shared" ref="AJ67:AJ98" si="34">AB67-AC67</f>
        <v>2.1311212800373429</v>
      </c>
      <c r="AK67">
        <f t="shared" si="22"/>
        <v>1.1914371448413279</v>
      </c>
      <c r="AL67">
        <f t="shared" ref="AL67:AL98" si="35">SUM(AI67:AK67)</f>
        <v>-2317.3396245530275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-2.5638197927045456</v>
      </c>
      <c r="AR67">
        <f t="shared" si="36"/>
        <v>-2.5783087137295895</v>
      </c>
      <c r="AS67">
        <f t="shared" si="36"/>
        <v>2.3677244394459756E-3</v>
      </c>
      <c r="AT67">
        <f t="shared" si="36"/>
        <v>1.3237138929301647E-3</v>
      </c>
      <c r="AU67">
        <f t="shared" si="23"/>
        <v>-2.574617275397213</v>
      </c>
      <c r="AW67">
        <v>64</v>
      </c>
      <c r="AX67">
        <f>IF(Z67&gt;0, (R67*SUMPRODUCT(K67:$K$98, X67:$X$98)-K67*$AZ$3)/Z67, 0)</f>
        <v>57.086631925149597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100000</v>
      </c>
      <c r="S68">
        <f t="shared" si="28"/>
        <v>54.377656515606262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14.889409360553055</v>
      </c>
      <c r="AC68">
        <f t="shared" si="29"/>
        <v>12.653677925532437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-2551.3134183607667</v>
      </c>
      <c r="AI68">
        <f t="shared" si="33"/>
        <v>-2562.9484158361552</v>
      </c>
      <c r="AJ68">
        <f t="shared" si="34"/>
        <v>2.2357314350206181</v>
      </c>
      <c r="AK68">
        <f t="shared" si="22"/>
        <v>1.0422586552387139</v>
      </c>
      <c r="AL68">
        <f t="shared" si="35"/>
        <v>-2559.670425745896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-2.5308638453133052</v>
      </c>
      <c r="AR68">
        <f t="shared" si="36"/>
        <v>-2.5424055846538569</v>
      </c>
      <c r="AS68">
        <f t="shared" si="36"/>
        <v>2.2178113500299097E-3</v>
      </c>
      <c r="AT68">
        <f t="shared" si="36"/>
        <v>1.0339046269365591E-3</v>
      </c>
      <c r="AU68">
        <f t="shared" si="23"/>
        <v>-2.5391538686768906</v>
      </c>
      <c r="AW68">
        <v>65</v>
      </c>
      <c r="AX68">
        <f>IF(Z68&gt;0, (R68*SUMPRODUCT(K68:$K$98, X68:$X$98)-K68*$AZ$3)/Z68, 0)</f>
        <v>54.377656515606262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100000</v>
      </c>
      <c r="S69">
        <f t="shared" si="28"/>
        <v>51.157577379205811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12.653677925532437</v>
      </c>
      <c r="AC69">
        <f t="shared" si="29"/>
        <v>10.415750113865496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-2677.1633307276534</v>
      </c>
      <c r="AI69">
        <f t="shared" si="33"/>
        <v>-2687.3433965629242</v>
      </c>
      <c r="AJ69">
        <f t="shared" si="34"/>
        <v>2.2379278116669408</v>
      </c>
      <c r="AK69">
        <f t="shared" si="22"/>
        <v>0.88575745478727064</v>
      </c>
      <c r="AL69">
        <f t="shared" si="35"/>
        <v>-2684.21971129647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-2.3711652065784961</v>
      </c>
      <c r="AR69">
        <f t="shared" si="36"/>
        <v>-2.380181697142302</v>
      </c>
      <c r="AS69">
        <f t="shared" si="36"/>
        <v>1.9821340375287067E-3</v>
      </c>
      <c r="AT69">
        <f t="shared" si="36"/>
        <v>7.8451592181648703E-4</v>
      </c>
      <c r="AU69">
        <f t="shared" si="23"/>
        <v>-2.3774150471829567</v>
      </c>
      <c r="AW69">
        <v>66</v>
      </c>
      <c r="AX69">
        <f>IF(Z69&gt;0, (R69*SUMPRODUCT(K69:$K$98, X69:$X$98)-K69*$AZ$3)/Z69, 0)</f>
        <v>51.157577379205811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7"/>
        <v>100000</v>
      </c>
      <c r="S70">
        <f t="shared" si="28"/>
        <v>47.639779210360338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10.415750113865496</v>
      </c>
      <c r="AC70">
        <f t="shared" si="29"/>
        <v>8.3061349373283946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-2721.2376740538848</v>
      </c>
      <c r="AI70">
        <f t="shared" si="33"/>
        <v>-2729.9553203937758</v>
      </c>
      <c r="AJ70">
        <f t="shared" si="34"/>
        <v>2.1096151765371012</v>
      </c>
      <c r="AK70">
        <f t="shared" si="22"/>
        <v>0.72910250797058473</v>
      </c>
      <c r="AL70">
        <f t="shared" si="35"/>
        <v>-2727.1166027092677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-2.1519659638722684</v>
      </c>
      <c r="AR70">
        <f t="shared" si="36"/>
        <v>-2.158859914513696</v>
      </c>
      <c r="AS70">
        <f t="shared" si="36"/>
        <v>1.6682923730117123E-3</v>
      </c>
      <c r="AT70">
        <f t="shared" si="36"/>
        <v>5.7657726713346194E-4</v>
      </c>
      <c r="AU70">
        <f t="shared" si="23"/>
        <v>-2.1566150448735506</v>
      </c>
      <c r="AW70">
        <v>67</v>
      </c>
      <c r="AX70">
        <f>IF(Z70&gt;0, (R70*SUMPRODUCT(K70:$K$98, X70:$X$98)-K70*$AZ$3)/Z70, 0)</f>
        <v>47.639779210360338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100000</v>
      </c>
      <c r="S71">
        <f t="shared" si="28"/>
        <v>43.779270484814418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8.3061349373283946</v>
      </c>
      <c r="AC71">
        <f t="shared" si="29"/>
        <v>6.3876957859930865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-2670.253989481917</v>
      </c>
      <c r="AI71">
        <f t="shared" si="33"/>
        <v>-2677.5493323636683</v>
      </c>
      <c r="AJ71">
        <f t="shared" si="34"/>
        <v>1.9184391513353081</v>
      </c>
      <c r="AK71">
        <f t="shared" si="22"/>
        <v>0.58142944561298771</v>
      </c>
      <c r="AL71">
        <f t="shared" si="35"/>
        <v>-2675.0494637667198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-1.8853998714866167</v>
      </c>
      <c r="AR71">
        <f t="shared" si="36"/>
        <v>-1.8905509314928499</v>
      </c>
      <c r="AS71">
        <f t="shared" si="36"/>
        <v>1.354562129156957E-3</v>
      </c>
      <c r="AT71">
        <f t="shared" si="36"/>
        <v>4.1053285805593047E-4</v>
      </c>
      <c r="AU71">
        <f t="shared" si="23"/>
        <v>-1.8887858365056369</v>
      </c>
      <c r="AW71">
        <v>68</v>
      </c>
      <c r="AX71">
        <f>IF(Z71&gt;0, (R71*SUMPRODUCT(K71:$K$98, X71:$X$98)-K71*$AZ$3)/Z71, 0)</f>
        <v>43.779270484814418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100000</v>
      </c>
      <c r="S72">
        <f t="shared" si="28"/>
        <v>39.532564378436298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6.3876957859930865</v>
      </c>
      <c r="AC72">
        <f t="shared" si="29"/>
        <v>4.7108019971287591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-2528.5218373067273</v>
      </c>
      <c r="AI72">
        <f t="shared" si="33"/>
        <v>-2534.4799658410079</v>
      </c>
      <c r="AJ72">
        <f t="shared" si="34"/>
        <v>1.6768937888643274</v>
      </c>
      <c r="AK72">
        <f t="shared" si="22"/>
        <v>0.44713870501951608</v>
      </c>
      <c r="AL72">
        <f t="shared" si="35"/>
        <v>-2532.3559333471244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-1.5940413633628843</v>
      </c>
      <c r="AR72">
        <f t="shared" si="36"/>
        <v>-1.5977975117938554</v>
      </c>
      <c r="AS72">
        <f t="shared" si="36"/>
        <v>1.0571544299033027E-3</v>
      </c>
      <c r="AT72">
        <f t="shared" si="36"/>
        <v>2.8188706162048522E-4</v>
      </c>
      <c r="AU72">
        <f t="shared" si="23"/>
        <v>-1.5964584703023317</v>
      </c>
      <c r="AW72">
        <v>69</v>
      </c>
      <c r="AX72">
        <f>IF(Z72&gt;0, (R72*SUMPRODUCT(K72:$K$98, X72:$X$98)-K72*$AZ$3)/Z72, 0)</f>
        <v>39.532564378436298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100000</v>
      </c>
      <c r="S73">
        <f t="shared" si="28"/>
        <v>34.861319212856237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4.7108019971287591</v>
      </c>
      <c r="AC73">
        <f t="shared" si="29"/>
        <v>3.3029267789643444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-2322.6200558802147</v>
      </c>
      <c r="AI73">
        <f t="shared" si="33"/>
        <v>-2327.3572931012122</v>
      </c>
      <c r="AJ73">
        <f t="shared" si="34"/>
        <v>1.4078752181644147</v>
      </c>
      <c r="AK73">
        <f t="shared" ref="AK73:AK98" si="49">G73*SUM(AB73:AB73, AE73:AF73)</f>
        <v>0.32975613979901319</v>
      </c>
      <c r="AL73">
        <f t="shared" si="35"/>
        <v>-2325.6196617432488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-1.3073534794347552</v>
      </c>
      <c r="AR73">
        <f t="shared" si="36"/>
        <v>-1.3100199696116999</v>
      </c>
      <c r="AS73">
        <f t="shared" si="36"/>
        <v>7.9246304638477566E-4</v>
      </c>
      <c r="AT73">
        <f t="shared" si="36"/>
        <v>1.8561272457790536E-4</v>
      </c>
      <c r="AU73">
        <f t="shared" si="23"/>
        <v>-1.3090418938407371</v>
      </c>
      <c r="AW73">
        <v>70</v>
      </c>
      <c r="AX73">
        <f>IF(Z73&gt;0, (R73*SUMPRODUCT(K73:$K$98, X73:$X$98)-K73*$AZ$3)/Z73, 0)</f>
        <v>34.861319212856237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100000</v>
      </c>
      <c r="S74">
        <f t="shared" si="28"/>
        <v>29.522875219446565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3.3029267789643444</v>
      </c>
      <c r="AC74">
        <f t="shared" si="29"/>
        <v>2.1617930720282246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-2057.2956326020258</v>
      </c>
      <c r="AI74">
        <f t="shared" si="33"/>
        <v>-2060.9568496345123</v>
      </c>
      <c r="AJ74">
        <f t="shared" si="34"/>
        <v>1.1411337069361198</v>
      </c>
      <c r="AK74">
        <f t="shared" si="49"/>
        <v>0.23120487452750413</v>
      </c>
      <c r="AL74">
        <f t="shared" si="35"/>
        <v>-2059.5845110530486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-1.0339357134547749</v>
      </c>
      <c r="AR74">
        <f t="shared" si="36"/>
        <v>-1.0357757324508823</v>
      </c>
      <c r="AS74">
        <f t="shared" si="36"/>
        <v>5.7349992618028719E-4</v>
      </c>
      <c r="AT74">
        <f t="shared" si="36"/>
        <v>1.1619670654550987E-4</v>
      </c>
      <c r="AU74">
        <f t="shared" si="23"/>
        <v>-1.0350860358181564</v>
      </c>
      <c r="AW74">
        <v>71</v>
      </c>
      <c r="AX74">
        <f>IF(Z74&gt;0, (R74*SUMPRODUCT(K74:$K$98, X74:$X$98)-K74*$AZ$3)/Z74, 0)</f>
        <v>29.522875219446565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100000</v>
      </c>
      <c r="S75">
        <f t="shared" si="28"/>
        <v>23.260650453881269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2.1617930720282246</v>
      </c>
      <c r="AC75">
        <f t="shared" si="29"/>
        <v>1.2762678697329479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-1762.3989738526504</v>
      </c>
      <c r="AI75">
        <f t="shared" si="33"/>
        <v>-1765.1423792278858</v>
      </c>
      <c r="AJ75">
        <f t="shared" si="34"/>
        <v>0.88552520229527665</v>
      </c>
      <c r="AK75">
        <f t="shared" si="49"/>
        <v>0.15132551504197572</v>
      </c>
      <c r="AL75">
        <f t="shared" si="35"/>
        <v>-1764.1055285105488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-0.79082982756313769</v>
      </c>
      <c r="AR75">
        <f t="shared" si="36"/>
        <v>-0.79206085801198689</v>
      </c>
      <c r="AS75">
        <f t="shared" si="36"/>
        <v>3.9735596390135918E-4</v>
      </c>
      <c r="AT75">
        <f t="shared" si="36"/>
        <v>6.7903314029365856E-5</v>
      </c>
      <c r="AU75">
        <f t="shared" si="23"/>
        <v>-0.79159559873405627</v>
      </c>
      <c r="AW75">
        <v>72</v>
      </c>
      <c r="AX75">
        <f>IF(Z75&gt;0, (R75*SUMPRODUCT(K75:$K$98, X75:$X$98)-K75*$AZ$3)/Z75, 0)</f>
        <v>23.260650453881269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100000</v>
      </c>
      <c r="S76">
        <f t="shared" si="28"/>
        <v>15.54742454635182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1.2762678697329479</v>
      </c>
      <c r="AC76">
        <f t="shared" si="29"/>
        <v>0.61794742713364537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-1457.345916084563</v>
      </c>
      <c r="AI76">
        <f t="shared" si="33"/>
        <v>-1459.3332144480037</v>
      </c>
      <c r="AJ76">
        <f t="shared" si="34"/>
        <v>0.65832044259930256</v>
      </c>
      <c r="AK76">
        <f t="shared" si="49"/>
        <v>8.933875088130637E-2</v>
      </c>
      <c r="AL76">
        <f t="shared" si="35"/>
        <v>-1458.5855552545231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-0.58387977968420135</v>
      </c>
      <c r="AR76">
        <f t="shared" si="36"/>
        <v>-0.58467598278039556</v>
      </c>
      <c r="AS76">
        <f t="shared" si="36"/>
        <v>2.6375343749491999E-4</v>
      </c>
      <c r="AT76">
        <f t="shared" si="36"/>
        <v>3.5793211210955993E-5</v>
      </c>
      <c r="AU76">
        <f t="shared" si="23"/>
        <v>-0.58437643613168966</v>
      </c>
      <c r="AW76">
        <v>73</v>
      </c>
      <c r="AX76">
        <f>IF(Z76&gt;0, (R76*SUMPRODUCT(K76:$K$98, X76:$X$98)-K76*$AZ$3)/Z76, 0)</f>
        <v>15.54742454635182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100000</v>
      </c>
      <c r="S77">
        <f t="shared" si="28"/>
        <v>5.4846920346176864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0.61794742713364537</v>
      </c>
      <c r="AC77">
        <f t="shared" si="29"/>
        <v>0.15237959831001113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-1156.5799406086867</v>
      </c>
      <c r="AI77">
        <f t="shared" si="33"/>
        <v>-1157.9690760181886</v>
      </c>
      <c r="AJ77">
        <f t="shared" si="34"/>
        <v>0.46556782882363423</v>
      </c>
      <c r="AK77">
        <f t="shared" si="49"/>
        <v>4.3256319899355182E-2</v>
      </c>
      <c r="AL77">
        <f t="shared" si="35"/>
        <v>-1157.4602518694655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-0.41373134046559046</v>
      </c>
      <c r="AR77">
        <f t="shared" si="36"/>
        <v>-0.41422826146074365</v>
      </c>
      <c r="AS77">
        <f t="shared" si="36"/>
        <v>1.6654274826475411E-4</v>
      </c>
      <c r="AT77">
        <f t="shared" si="36"/>
        <v>1.547363445206392E-5</v>
      </c>
      <c r="AU77">
        <f t="shared" si="23"/>
        <v>-0.41404624507802679</v>
      </c>
      <c r="AW77">
        <v>74</v>
      </c>
      <c r="AX77">
        <f>IF(Z77&gt;0, (R77*SUMPRODUCT(K77:$K$98, X77:$X$98)-K77*$AZ$3)/Z77, 0)</f>
        <v>5.4846920346176864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100000</v>
      </c>
      <c r="S78">
        <f t="shared" si="28"/>
        <v>-8.3345074402348835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0.15237959831001113</v>
      </c>
      <c r="AC78">
        <f t="shared" si="29"/>
        <v>-0.15571607174435831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-882.15848412658909</v>
      </c>
      <c r="AI78">
        <f t="shared" si="33"/>
        <v>-883.0926489399327</v>
      </c>
      <c r="AJ78">
        <f t="shared" si="34"/>
        <v>0.30809567005436944</v>
      </c>
      <c r="AK78">
        <f t="shared" si="49"/>
        <v>1.066657188170078E-2</v>
      </c>
      <c r="AL78">
        <f t="shared" si="35"/>
        <v>-882.77388669799655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-0.28175482185364747</v>
      </c>
      <c r="AR78">
        <f t="shared" si="36"/>
        <v>-0.28205318710807925</v>
      </c>
      <c r="AS78">
        <f t="shared" si="36"/>
        <v>9.8403452658504619E-5</v>
      </c>
      <c r="AT78">
        <f t="shared" si="36"/>
        <v>3.4068232799385078E-6</v>
      </c>
      <c r="AU78">
        <f t="shared" si="23"/>
        <v>-0.28195137683214078</v>
      </c>
      <c r="AW78">
        <v>75</v>
      </c>
      <c r="AX78">
        <f>IF(Z78&gt;0, (R78*SUMPRODUCT(K78:$K$98, X78:$X$98)-K78*$AZ$3)/Z78, 0)</f>
        <v>-8.3345074402348835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100000</v>
      </c>
      <c r="S79">
        <f t="shared" si="28"/>
        <v>-28.441670049343553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-0.15571607174435831</v>
      </c>
      <c r="AC79">
        <f t="shared" si="29"/>
        <v>-0.34315333073084447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-643.13022171256523</v>
      </c>
      <c r="AI79">
        <f t="shared" si="33"/>
        <v>-643.73347976691912</v>
      </c>
      <c r="AJ79">
        <f t="shared" si="34"/>
        <v>0.18743725898648617</v>
      </c>
      <c r="AK79">
        <f t="shared" si="49"/>
        <v>-1.0900125022105083E-2</v>
      </c>
      <c r="AL79">
        <f t="shared" si="35"/>
        <v>-643.5569426329547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-0.18340266304983494</v>
      </c>
      <c r="AR79">
        <f t="shared" si="36"/>
        <v>-0.18357469529142381</v>
      </c>
      <c r="AS79">
        <f t="shared" si="36"/>
        <v>5.3451838045090477E-5</v>
      </c>
      <c r="AT79">
        <f t="shared" si="36"/>
        <v>-3.1084092912114432E-6</v>
      </c>
      <c r="AU79">
        <f t="shared" si="23"/>
        <v>-0.18352435186266994</v>
      </c>
      <c r="AW79">
        <v>76</v>
      </c>
      <c r="AX79">
        <f>IF(Z79&gt;0, (R79*SUMPRODUCT(K79:$K$98, X79:$X$98)-K79*$AZ$3)/Z79, 0)</f>
        <v>-28.441670049343553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100000</v>
      </c>
      <c r="S80">
        <f t="shared" si="28"/>
        <v>-59.181145615157845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-0.34315333073084447</v>
      </c>
      <c r="AC80">
        <f t="shared" si="29"/>
        <v>-0.44234388407785685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-447.01039120713375</v>
      </c>
      <c r="AI80">
        <f t="shared" si="33"/>
        <v>-447.38411148534055</v>
      </c>
      <c r="AJ80">
        <f t="shared" si="34"/>
        <v>9.9190553347012378E-2</v>
      </c>
      <c r="AK80">
        <f t="shared" si="49"/>
        <v>-2.4020733151159115E-2</v>
      </c>
      <c r="AL80">
        <f t="shared" si="35"/>
        <v>-447.30894166514469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-0.11381678539715921</v>
      </c>
      <c r="AR80">
        <f t="shared" si="36"/>
        <v>-0.11391194121800795</v>
      </c>
      <c r="AS80">
        <f t="shared" si="36"/>
        <v>2.5255676704148644E-5</v>
      </c>
      <c r="AT80">
        <f t="shared" si="36"/>
        <v>-6.1161053163997995E-6</v>
      </c>
      <c r="AU80">
        <f t="shared" si="23"/>
        <v>-0.11389280164662019</v>
      </c>
      <c r="AW80">
        <v>77</v>
      </c>
      <c r="AX80">
        <f>IF(Z80&gt;0, (R80*SUMPRODUCT(K80:$K$98, X80:$X$98)-K80*$AZ$3)/Z80, 0)</f>
        <v>-59.181145615157845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100000</v>
      </c>
      <c r="S81">
        <f t="shared" si="28"/>
        <v>-108.58673928875496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-0.44234388407785685</v>
      </c>
      <c r="AC81">
        <f t="shared" si="29"/>
        <v>-0.48097128581178128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-297.02874526735417</v>
      </c>
      <c r="AI81">
        <f t="shared" si="33"/>
        <v>-297.25021397014518</v>
      </c>
      <c r="AJ81">
        <f t="shared" si="34"/>
        <v>3.8627401733924427E-2</v>
      </c>
      <c r="AK81">
        <f t="shared" si="49"/>
        <v>-3.0964071885449983E-2</v>
      </c>
      <c r="AL81">
        <f t="shared" si="35"/>
        <v>-297.24255064029671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-6.7525709256979802E-2</v>
      </c>
      <c r="AR81">
        <f t="shared" si="36"/>
        <v>-6.7576057351137239E-2</v>
      </c>
      <c r="AS81">
        <f t="shared" si="36"/>
        <v>8.781448733151336E-6</v>
      </c>
      <c r="AT81">
        <f t="shared" si="36"/>
        <v>-7.0392881122233971E-6</v>
      </c>
      <c r="AU81">
        <f t="shared" si="23"/>
        <v>-6.7574315190516307E-2</v>
      </c>
      <c r="AW81">
        <v>78</v>
      </c>
      <c r="AX81">
        <f>IF(Z81&gt;0, (R81*SUMPRODUCT(K81:$K$98, X81:$X$98)-K81*$AZ$3)/Z81, 0)</f>
        <v>-108.58673928875496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100000</v>
      </c>
      <c r="S82">
        <f t="shared" si="28"/>
        <v>-192.26503808914771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-0.48097128581178128</v>
      </c>
      <c r="AC82">
        <f t="shared" si="29"/>
        <v>-0.48136361679801609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-188.14341943550866</v>
      </c>
      <c r="AI82">
        <f t="shared" si="33"/>
        <v>-188.26860174155402</v>
      </c>
      <c r="AJ82">
        <f t="shared" si="34"/>
        <v>3.9233098623481233E-4</v>
      </c>
      <c r="AK82">
        <f t="shared" si="49"/>
        <v>-3.3667990006824695E-2</v>
      </c>
      <c r="AL82">
        <f t="shared" si="35"/>
        <v>-188.3018774005746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-3.8189298780724558E-2</v>
      </c>
      <c r="AR82">
        <f t="shared" si="36"/>
        <v>-3.8214708250276931E-2</v>
      </c>
      <c r="AS82">
        <f t="shared" si="36"/>
        <v>7.963523411667004E-8</v>
      </c>
      <c r="AT82">
        <f t="shared" si="36"/>
        <v>-6.8339192174499918E-6</v>
      </c>
      <c r="AU82">
        <f t="shared" si="23"/>
        <v>-3.8221462534260259E-2</v>
      </c>
      <c r="AW82">
        <v>79</v>
      </c>
      <c r="AX82">
        <f>IF(Z82&gt;0, (R82*SUMPRODUCT(K82:$K$98, X82:$X$98)-K82*$AZ$3)/Z82, 0)</f>
        <v>-192.26503808914771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100000</v>
      </c>
      <c r="S83">
        <f t="shared" si="28"/>
        <v>-341.4917154723808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-0.48136361679801609</v>
      </c>
      <c r="AC83">
        <f t="shared" si="29"/>
        <v>-0.45961239926557523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-113.27134682496234</v>
      </c>
      <c r="AI83">
        <f t="shared" si="33"/>
        <v>-113.33864163453477</v>
      </c>
      <c r="AJ83">
        <f t="shared" si="34"/>
        <v>-2.1751217532440859E-2</v>
      </c>
      <c r="AK83">
        <f t="shared" si="49"/>
        <v>-3.3695453175861131E-2</v>
      </c>
      <c r="AL83">
        <f t="shared" si="35"/>
        <v>-113.39408830524307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-2.0528380690399767E-2</v>
      </c>
      <c r="AR83">
        <f t="shared" si="36"/>
        <v>-2.0540576656176757E-2</v>
      </c>
      <c r="AS83">
        <f t="shared" si="36"/>
        <v>-3.942014344330564E-6</v>
      </c>
      <c r="AT83">
        <f t="shared" si="36"/>
        <v>-6.1066907891412121E-6</v>
      </c>
      <c r="AU83">
        <f t="shared" si="23"/>
        <v>-2.0550625361310231E-2</v>
      </c>
      <c r="AW83">
        <v>80</v>
      </c>
      <c r="AX83">
        <f>IF(Z83&gt;0, (R83*SUMPRODUCT(K83:$K$98, X83:$X$98)-K83*$AZ$3)/Z83, 0)</f>
        <v>-341.4917154723808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100000</v>
      </c>
      <c r="S84">
        <f t="shared" si="28"/>
        <v>-621.78274680008678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-0.45961239926557523</v>
      </c>
      <c r="AC84">
        <f t="shared" si="29"/>
        <v>-0.42662246181922037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-64.630937536852059</v>
      </c>
      <c r="AI84">
        <f t="shared" si="33"/>
        <v>-64.665243929560347</v>
      </c>
      <c r="AJ84">
        <f t="shared" si="34"/>
        <v>-3.2989937446354867E-2</v>
      </c>
      <c r="AK84">
        <f t="shared" si="49"/>
        <v>-3.217286794859027E-2</v>
      </c>
      <c r="AL84">
        <f t="shared" si="35"/>
        <v>-64.730406734955295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-1.0458202860114844E-2</v>
      </c>
      <c r="AR84">
        <f t="shared" si="36"/>
        <v>-1.0463754121291234E-2</v>
      </c>
      <c r="AS84">
        <f t="shared" si="36"/>
        <v>-5.338240033416707E-6</v>
      </c>
      <c r="AT84">
        <f t="shared" si="36"/>
        <v>-5.2060265937839934E-6</v>
      </c>
      <c r="AU84">
        <f t="shared" si="23"/>
        <v>-1.0474298387918435E-2</v>
      </c>
      <c r="AW84">
        <v>81</v>
      </c>
      <c r="AX84">
        <f>IF(Z84&gt;0, (R84*SUMPRODUCT(K84:$K$98, X84:$X$98)-K84*$AZ$3)/Z84, 0)</f>
        <v>-621.78274680008678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100000</v>
      </c>
      <c r="S85">
        <f t="shared" si="28"/>
        <v>-1177.4750911885249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-0.42662246181922037</v>
      </c>
      <c r="AC85">
        <f t="shared" si="29"/>
        <v>-0.38929645205723279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-34.864688356394034</v>
      </c>
      <c r="AI85">
        <f t="shared" si="33"/>
        <v>-34.881219340997042</v>
      </c>
      <c r="AJ85">
        <f t="shared" si="34"/>
        <v>-3.7326009761987577E-2</v>
      </c>
      <c r="AK85">
        <f t="shared" si="49"/>
        <v>-2.986357232734543E-2</v>
      </c>
      <c r="AL85">
        <f t="shared" si="35"/>
        <v>-34.948408923086376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-5.037144049047002E-3</v>
      </c>
      <c r="AR85">
        <f t="shared" si="36"/>
        <v>-5.039532395383752E-3</v>
      </c>
      <c r="AS85">
        <f t="shared" si="36"/>
        <v>-5.3927482737067001E-6</v>
      </c>
      <c r="AT85">
        <f t="shared" si="36"/>
        <v>-4.3145980280757351E-6</v>
      </c>
      <c r="AU85">
        <f t="shared" si="23"/>
        <v>-5.0492397416855347E-3</v>
      </c>
      <c r="AW85">
        <v>82</v>
      </c>
      <c r="AX85">
        <f>IF(Z85&gt;0, (R85*SUMPRODUCT(K85:$K$98, X85:$X$98)-K85*$AZ$3)/Z85, 0)</f>
        <v>-1177.4750911885249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100000</v>
      </c>
      <c r="S86">
        <f t="shared" si="28"/>
        <v>-2344.245830046088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-0.38929645205723279</v>
      </c>
      <c r="AC86">
        <f t="shared" si="29"/>
        <v>-0.35166912055083116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-17.729973973747722</v>
      </c>
      <c r="AI86">
        <f t="shared" si="33"/>
        <v>-17.737474661517826</v>
      </c>
      <c r="AJ86">
        <f t="shared" si="34"/>
        <v>-3.7627331506401629E-2</v>
      </c>
      <c r="AK86">
        <f t="shared" si="49"/>
        <v>-2.7250751644006296E-2</v>
      </c>
      <c r="AL86">
        <f t="shared" si="35"/>
        <v>-17.802352744668237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-2.2871184566328755E-3</v>
      </c>
      <c r="AR86">
        <f t="shared" si="36"/>
        <v>-2.2880860249700793E-3</v>
      </c>
      <c r="AS86">
        <f t="shared" si="36"/>
        <v>-4.8538235019159522E-6</v>
      </c>
      <c r="AT86">
        <f t="shared" si="36"/>
        <v>-3.5152729008180945E-6</v>
      </c>
      <c r="AU86">
        <f t="shared" si="23"/>
        <v>-2.2964551213728139E-3</v>
      </c>
      <c r="AW86">
        <v>83</v>
      </c>
      <c r="AX86">
        <f>IF(Z86&gt;0, (R86*SUMPRODUCT(K86:$K$98, X86:$X$98)-K86*$AZ$3)/Z86, 0)</f>
        <v>-2344.245830046088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100000</v>
      </c>
      <c r="S87">
        <f t="shared" si="28"/>
        <v>-4947.6460966746545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-0.35166912055083116</v>
      </c>
      <c r="AC87">
        <f t="shared" si="29"/>
        <v>-0.3158629572615278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-8.467256068879248</v>
      </c>
      <c r="AI87">
        <f t="shared" si="33"/>
        <v>-8.4704481217372098</v>
      </c>
      <c r="AJ87">
        <f t="shared" si="34"/>
        <v>-3.5806163289303361E-2</v>
      </c>
      <c r="AK87">
        <f t="shared" si="49"/>
        <v>-2.4616838438558185E-2</v>
      </c>
      <c r="AL87">
        <f t="shared" si="35"/>
        <v>-8.5308711234650705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-9.7522591146075683E-4</v>
      </c>
      <c r="AR87">
        <f t="shared" si="36"/>
        <v>-9.7559355980309024E-4</v>
      </c>
      <c r="AS87">
        <f t="shared" si="36"/>
        <v>-4.1240158494870651E-6</v>
      </c>
      <c r="AT87">
        <f t="shared" si="36"/>
        <v>-2.8352725497178376E-6</v>
      </c>
      <c r="AU87">
        <f t="shared" si="23"/>
        <v>-9.8255284820229511E-4</v>
      </c>
      <c r="AW87">
        <v>84</v>
      </c>
      <c r="AX87">
        <f>IF(Z87&gt;0, (R87*SUMPRODUCT(K87:$K$98, X87:$X$98)-K87*$AZ$3)/Z87, 0)</f>
        <v>-4947.6460966746545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100000</v>
      </c>
      <c r="S88">
        <f t="shared" si="28"/>
        <v>-11144.344224173852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-0.3158629572615278</v>
      </c>
      <c r="AC88">
        <f t="shared" si="29"/>
        <v>-0.28282632447125977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-3.7824183864134762</v>
      </c>
      <c r="AI88">
        <f t="shared" si="33"/>
        <v>-3.7836873095496522</v>
      </c>
      <c r="AJ88">
        <f t="shared" si="34"/>
        <v>-3.3036632790268028E-2</v>
      </c>
      <c r="AK88">
        <f t="shared" si="49"/>
        <v>-2.2110407008306947E-2</v>
      </c>
      <c r="AL88">
        <f t="shared" si="35"/>
        <v>-3.8388343493482275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-3.8896818567157312E-4</v>
      </c>
      <c r="AR88">
        <f t="shared" si="36"/>
        <v>-3.8909867645276435E-4</v>
      </c>
      <c r="AS88">
        <f t="shared" si="36"/>
        <v>-3.3973500031849288E-6</v>
      </c>
      <c r="AT88">
        <f t="shared" si="36"/>
        <v>-2.2737423573694133E-6</v>
      </c>
      <c r="AU88">
        <f t="shared" si="23"/>
        <v>-3.9476976881331873E-4</v>
      </c>
      <c r="AW88">
        <v>85</v>
      </c>
      <c r="AX88">
        <f>IF(Z88&gt;0, (R88*SUMPRODUCT(K88:$K$98, X88:$X$98)-K88*$AZ$3)/Z88, 0)</f>
        <v>-11144.344224173852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100000</v>
      </c>
      <c r="S89">
        <f t="shared" si="28"/>
        <v>-27298.429444530706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-0.28282632447125977</v>
      </c>
      <c r="AC89">
        <f t="shared" si="29"/>
        <v>-0.25284756167324496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-1.5862329792070107</v>
      </c>
      <c r="AI89">
        <f t="shared" si="33"/>
        <v>-1.5866960966222214</v>
      </c>
      <c r="AJ89">
        <f t="shared" si="34"/>
        <v>-2.9978762798014813E-2</v>
      </c>
      <c r="AK89">
        <f t="shared" si="49"/>
        <v>-1.9797842712988185E-2</v>
      </c>
      <c r="AL89">
        <f t="shared" si="35"/>
        <v>-1.6364727021332244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-1.4564429159520304E-4</v>
      </c>
      <c r="AR89">
        <f t="shared" si="36"/>
        <v>-1.4568681397920838E-4</v>
      </c>
      <c r="AS89">
        <f t="shared" si="36"/>
        <v>-2.7525815739881178E-6</v>
      </c>
      <c r="AT89">
        <f t="shared" si="36"/>
        <v>-1.8177927295950607E-6</v>
      </c>
      <c r="AU89">
        <f t="shared" si="23"/>
        <v>-1.5025718828279156E-4</v>
      </c>
      <c r="AW89">
        <v>86</v>
      </c>
      <c r="AX89">
        <f>IF(Z89&gt;0, (R89*SUMPRODUCT(K89:$K$98, X89:$X$98)-K89*$AZ$3)/Z89, 0)</f>
        <v>-27298.429444530706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100000</v>
      </c>
      <c r="S90">
        <f t="shared" si="28"/>
        <v>-73324.212990387256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-0.25284756167324496</v>
      </c>
      <c r="AC90">
        <f t="shared" si="29"/>
        <v>-0.22587916044369152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-0.60891713282440951</v>
      </c>
      <c r="AI90">
        <f t="shared" si="33"/>
        <v>-0.60907116049905585</v>
      </c>
      <c r="AJ90">
        <f t="shared" si="34"/>
        <v>-2.6968401229553435E-2</v>
      </c>
      <c r="AK90">
        <f t="shared" si="49"/>
        <v>-1.7699329317127147E-2</v>
      </c>
      <c r="AL90">
        <f t="shared" si="35"/>
        <v>-0.65373889104573646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-4.991909043813936E-5</v>
      </c>
      <c r="AR90">
        <f t="shared" si="36"/>
        <v>-4.9931717643067856E-5</v>
      </c>
      <c r="AS90">
        <f t="shared" si="36"/>
        <v>-2.2108723623946951E-6</v>
      </c>
      <c r="AT90">
        <f t="shared" si="36"/>
        <v>-1.4509928744784751E-6</v>
      </c>
      <c r="AU90">
        <f t="shared" si="23"/>
        <v>-5.359358287994103E-5</v>
      </c>
      <c r="AW90">
        <v>87</v>
      </c>
      <c r="AX90">
        <f>IF(Z90&gt;0, (R90*SUMPRODUCT(K90:$K$98, X90:$X$98)-K90*$AZ$3)/Z90, 0)</f>
        <v>-73324.212990387256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100000</v>
      </c>
      <c r="S91">
        <f t="shared" si="28"/>
        <v>-217963.2306145555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-0.22587916044369152</v>
      </c>
      <c r="AC91">
        <f t="shared" si="29"/>
        <v>-0.20172011031881845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-0.21242702535703797</v>
      </c>
      <c r="AI91">
        <f t="shared" si="33"/>
        <v>-0.21247329924225936</v>
      </c>
      <c r="AJ91">
        <f t="shared" si="34"/>
        <v>-2.4159050124873072E-2</v>
      </c>
      <c r="AK91">
        <f t="shared" si="49"/>
        <v>-1.5811541231058407E-2</v>
      </c>
      <c r="AL91">
        <f t="shared" si="35"/>
        <v>-0.25244389059819083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-1.5548919488548822E-5</v>
      </c>
      <c r="AR91">
        <f t="shared" si="36"/>
        <v>-1.5552306576018132E-5</v>
      </c>
      <c r="AS91">
        <f t="shared" si="36"/>
        <v>-1.7683584500611242E-6</v>
      </c>
      <c r="AT91">
        <f t="shared" si="36"/>
        <v>-1.1573498295632557E-6</v>
      </c>
      <c r="AU91">
        <f t="shared" si="23"/>
        <v>-1.8478014855642512E-5</v>
      </c>
      <c r="AW91">
        <v>88</v>
      </c>
      <c r="AX91">
        <f>IF(Z91&gt;0, (R91*SUMPRODUCT(K91:$K$98, X91:$X$98)-K91*$AZ$3)/Z91, 0)</f>
        <v>-217963.2306145555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100000</v>
      </c>
      <c r="S92">
        <f t="shared" si="28"/>
        <v>-724804.26297292055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-0.20172011031881845</v>
      </c>
      <c r="AC92">
        <f t="shared" si="29"/>
        <v>-0.18012050815320765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-6.6771375414213616E-2</v>
      </c>
      <c r="AI92">
        <f t="shared" si="33"/>
        <v>-6.6783800872875679E-2</v>
      </c>
      <c r="AJ92">
        <f t="shared" si="34"/>
        <v>-2.1599602165610798E-2</v>
      </c>
      <c r="AK92">
        <f t="shared" si="49"/>
        <v>-1.4120407722317293E-2</v>
      </c>
      <c r="AL92">
        <f t="shared" si="35"/>
        <v>-0.10250381076080377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-4.3637789877920458E-6</v>
      </c>
      <c r="AR92">
        <f t="shared" si="36"/>
        <v>-4.3645910416862006E-6</v>
      </c>
      <c r="AS92">
        <f t="shared" si="36"/>
        <v>-1.4116212147832398E-6</v>
      </c>
      <c r="AT92">
        <f t="shared" si="36"/>
        <v>-9.2282565898122942E-7</v>
      </c>
      <c r="AU92">
        <f t="shared" si="23"/>
        <v>-6.69903791545067E-6</v>
      </c>
      <c r="AW92">
        <v>89</v>
      </c>
      <c r="AX92">
        <f>IF(Z92&gt;0, (R92*SUMPRODUCT(K92:$K$98, X92:$X$98)-K92*$AZ$3)/Z92, 0)</f>
        <v>-724804.26297292055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100000</v>
      </c>
      <c r="S93">
        <f t="shared" si="28"/>
        <v>-2731675.3549379436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-0.18012050815320765</v>
      </c>
      <c r="AC93">
        <f t="shared" si="29"/>
        <v>-0.1608256298919282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-1.8714972456853152E-2</v>
      </c>
      <c r="AI93">
        <f t="shared" si="33"/>
        <v>-1.8717916174700172E-2</v>
      </c>
      <c r="AJ93">
        <f t="shared" si="34"/>
        <v>-1.9294878261279458E-2</v>
      </c>
      <c r="AK93">
        <f t="shared" si="49"/>
        <v>-1.2608435570724537E-2</v>
      </c>
      <c r="AL93">
        <f t="shared" si="35"/>
        <v>-5.0621230006704168E-2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-1.0920526928334933E-6</v>
      </c>
      <c r="AR93">
        <f t="shared" si="36"/>
        <v>-1.09222446412566E-6</v>
      </c>
      <c r="AS93">
        <f t="shared" si="36"/>
        <v>-1.1258912516010012E-6</v>
      </c>
      <c r="AT93">
        <f t="shared" si="36"/>
        <v>-7.3572515530928803E-7</v>
      </c>
      <c r="AU93">
        <f t="shared" si="23"/>
        <v>-2.9538408710359495E-6</v>
      </c>
      <c r="AW93">
        <v>90</v>
      </c>
      <c r="AX93">
        <f>IF(Z93&gt;0, (R93*SUMPRODUCT(K93:$K$98, X93:$X$98)-K93*$AZ$3)/Z93, 0)</f>
        <v>-2731675.3549379436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100000</v>
      </c>
      <c r="S94">
        <f t="shared" si="28"/>
        <v>-11870919.362261165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-0.1608256298919282</v>
      </c>
      <c r="AC94">
        <f t="shared" si="29"/>
        <v>-0.14359525583723956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-4.6189224586344118E-3</v>
      </c>
      <c r="AI94">
        <f t="shared" si="33"/>
        <v>-4.6195272780736448E-3</v>
      </c>
      <c r="AJ94">
        <f t="shared" si="34"/>
        <v>-1.7230374054688635E-2</v>
      </c>
      <c r="AK94">
        <f t="shared" si="49"/>
        <v>-1.1257794092434974E-2</v>
      </c>
      <c r="AL94">
        <f t="shared" si="35"/>
        <v>-3.3107695425197259E-2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-2.4064511528373951E-7</v>
      </c>
      <c r="AR94">
        <f t="shared" si="36"/>
        <v>-2.4067662627899513E-7</v>
      </c>
      <c r="AS94">
        <f t="shared" si="36"/>
        <v>-8.9769970981465427E-7</v>
      </c>
      <c r="AT94">
        <f t="shared" si="36"/>
        <v>-5.8652925687251599E-7</v>
      </c>
      <c r="AU94">
        <f t="shared" si="23"/>
        <v>-1.7249055929661655E-6</v>
      </c>
      <c r="AW94">
        <v>91</v>
      </c>
      <c r="AX94">
        <f>IF(Z94&gt;0, (R94*SUMPRODUCT(K94:$K$98, X94:$X$98)-K94*$AZ$3)/Z94, 0)</f>
        <v>-11870919.362261165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100000</v>
      </c>
      <c r="S95">
        <f t="shared" si="28"/>
        <v>-60909528.634521775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-0.14359525583723956</v>
      </c>
      <c r="AC95">
        <f t="shared" si="29"/>
        <v>-0.12821025888647852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-9.8704954750822933E-4</v>
      </c>
      <c r="AI95">
        <f t="shared" si="33"/>
        <v>-9.8715479397931574E-4</v>
      </c>
      <c r="AJ95">
        <f t="shared" si="34"/>
        <v>-1.5384996950761037E-2</v>
      </c>
      <c r="AK95">
        <f t="shared" si="49"/>
        <v>-1.005166790860677E-2</v>
      </c>
      <c r="AL95">
        <f t="shared" si="35"/>
        <v>-2.6423819653347124E-2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-4.591528773333097E-8</v>
      </c>
      <c r="AR95">
        <f t="shared" si="36"/>
        <v>-4.592018355848488E-8</v>
      </c>
      <c r="AS95">
        <f t="shared" si="36"/>
        <v>-7.1567487524198789E-7</v>
      </c>
      <c r="AT95">
        <f t="shared" si="36"/>
        <v>-4.675806046299019E-7</v>
      </c>
      <c r="AU95">
        <f t="shared" si="23"/>
        <v>-1.2291756634303746E-6</v>
      </c>
      <c r="AW95">
        <v>92</v>
      </c>
      <c r="AX95">
        <f>IF(Z95&gt;0, (R95*SUMPRODUCT(K95:$K$98, X95:$X$98)-K95*$AZ$3)/Z95, 0)</f>
        <v>-60909528.634521775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100000</v>
      </c>
      <c r="S96">
        <f t="shared" si="28"/>
        <v>-381467661.85369527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-0.12821025888647852</v>
      </c>
      <c r="AC96">
        <f t="shared" si="29"/>
        <v>-0.11447348551973384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-1.7837931294073715E-4</v>
      </c>
      <c r="AI96">
        <f t="shared" si="33"/>
        <v>-1.783943172906424E-4</v>
      </c>
      <c r="AJ96">
        <f t="shared" si="34"/>
        <v>-1.3736773366744684E-2</v>
      </c>
      <c r="AK96">
        <f t="shared" si="49"/>
        <v>-8.9747181220534971E-3</v>
      </c>
      <c r="AL96">
        <f t="shared" si="35"/>
        <v>-2.2889885806088823E-2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-7.408747959316916E-9</v>
      </c>
      <c r="AR96">
        <f t="shared" si="36"/>
        <v>-7.4093711450715243E-9</v>
      </c>
      <c r="AS96">
        <f t="shared" si="36"/>
        <v>-5.7053864582537324E-7</v>
      </c>
      <c r="AT96">
        <f t="shared" si="36"/>
        <v>-3.7275300300264527E-7</v>
      </c>
      <c r="AU96">
        <f t="shared" si="23"/>
        <v>-9.5070101997309003E-7</v>
      </c>
      <c r="AW96">
        <v>93</v>
      </c>
      <c r="AX96">
        <f>IF(Z96&gt;0, (R96*SUMPRODUCT(K96:$K$98, X96:$X$98)-K96*$AZ$3)/Z96, 0)</f>
        <v>-381467661.85369527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100000</v>
      </c>
      <c r="S97">
        <f t="shared" si="28"/>
        <v>-3065263430.106513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-0.11447348551973384</v>
      </c>
      <c r="AC97">
        <f t="shared" si="29"/>
        <v>-0.10220847571238144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-2.6374201984630521E-5</v>
      </c>
      <c r="AI97">
        <f t="shared" si="33"/>
        <v>-2.6375869190044393E-5</v>
      </c>
      <c r="AJ97">
        <f t="shared" si="34"/>
        <v>-1.2265009807352401E-2</v>
      </c>
      <c r="AK97">
        <f t="shared" si="49"/>
        <v>-8.0131439863813693E-3</v>
      </c>
      <c r="AL97">
        <f t="shared" si="35"/>
        <v>-2.0304529662923815E-2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-9.7805130974885514E-10</v>
      </c>
      <c r="AR97">
        <f t="shared" si="36"/>
        <v>-9.7811313578778536E-10</v>
      </c>
      <c r="AS97">
        <f t="shared" si="36"/>
        <v>-4.5483116088798008E-7</v>
      </c>
      <c r="AT97">
        <f t="shared" si="36"/>
        <v>-2.9715651588827599E-7</v>
      </c>
      <c r="AU97">
        <f t="shared" si="23"/>
        <v>-7.5296578991204391E-7</v>
      </c>
      <c r="AW97">
        <v>94</v>
      </c>
      <c r="AX97">
        <f>IF(Z97&gt;0, (R97*SUMPRODUCT(K97:$K$98, X97:$X$98)-K97*$AZ$3)/Z97, 0)</f>
        <v>-3065263430.106513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-0.10220847571238144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-0.10220847571238144</v>
      </c>
      <c r="AK98">
        <f t="shared" si="49"/>
        <v>-7.1545932998667017E-3</v>
      </c>
      <c r="AL98">
        <f t="shared" si="35"/>
        <v>-0.10936640342307588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-1.1040364094703549E-10</v>
      </c>
      <c r="AR98">
        <f t="shared" si="36"/>
        <v>-1.1040364094703549E-10</v>
      </c>
      <c r="AS98">
        <f t="shared" si="36"/>
        <v>-3.3841624314555787E-6</v>
      </c>
      <c r="AT98">
        <f t="shared" si="36"/>
        <v>-2.3689137020189053E-7</v>
      </c>
      <c r="AU98">
        <f t="shared" si="36"/>
        <v>-3.6211642052984159E-6</v>
      </c>
      <c r="AW98">
        <v>95</v>
      </c>
    </row>
    <row r="100" spans="5:50" x14ac:dyDescent="0.25">
      <c r="AN100" s="8">
        <f t="shared" ref="AN100:AU100" si="50">SUM(AN3:AN98)</f>
        <v>4001.9575956701997</v>
      </c>
      <c r="AO100" s="8">
        <f t="shared" si="50"/>
        <v>-400.19575956701999</v>
      </c>
      <c r="AP100" s="8">
        <f t="shared" si="50"/>
        <v>-834.58597061557668</v>
      </c>
      <c r="AQ100" s="8">
        <f t="shared" si="50"/>
        <v>-2756.161138804548</v>
      </c>
      <c r="AR100" s="8">
        <f t="shared" si="50"/>
        <v>11.014726683057823</v>
      </c>
      <c r="AS100" s="8">
        <f t="shared" si="50"/>
        <v>-14.257424243404319</v>
      </c>
      <c r="AT100" s="8">
        <f t="shared" si="50"/>
        <v>3.24269756034594</v>
      </c>
      <c r="AU100" s="8">
        <f t="shared" si="50"/>
        <v>-8.0447643777351182E-13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19F8-5811-4E60-837F-C1C8DB7864A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4509.5079389689126</v>
      </c>
      <c r="K3">
        <v>1</v>
      </c>
      <c r="L3" s="2">
        <v>0</v>
      </c>
      <c r="O3">
        <f>$C$3</f>
        <v>4509.5079389689126</v>
      </c>
      <c r="P3">
        <f>O3*C5</f>
        <v>450.9507938968913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4509.5079389689126</v>
      </c>
      <c r="AF3">
        <f t="shared" ref="AF3:AG34" si="4">-$Z3*P3</f>
        <v>-450.9507938968913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3658.5571450720213</v>
      </c>
      <c r="AJ3">
        <f t="shared" ref="AJ3:AJ66" si="7">AB3-AC3</f>
        <v>0</v>
      </c>
      <c r="AL3">
        <f t="shared" ref="AL3:AL66" si="8">SUM(AI3:AK3)</f>
        <v>3658.5571450720213</v>
      </c>
      <c r="AN3">
        <f t="shared" ref="AN3:AU34" si="9">AE3*$K3</f>
        <v>4509.5079389689126</v>
      </c>
      <c r="AO3">
        <f t="shared" si="9"/>
        <v>-450.9507938968913</v>
      </c>
      <c r="AP3">
        <f t="shared" si="9"/>
        <v>-400</v>
      </c>
      <c r="AQ3">
        <f t="shared" si="9"/>
        <v>0</v>
      </c>
      <c r="AR3">
        <f t="shared" si="9"/>
        <v>3658.5571450720213</v>
      </c>
      <c r="AS3">
        <f t="shared" si="9"/>
        <v>0</v>
      </c>
      <c r="AT3">
        <f t="shared" si="9"/>
        <v>0</v>
      </c>
      <c r="AU3">
        <f t="shared" si="9"/>
        <v>3658.5571450720213</v>
      </c>
      <c r="AW3">
        <v>0</v>
      </c>
      <c r="AX3">
        <f>IF(Z3&gt;0, (R3*SUMPRODUCT(K3:$K$98, X3:$X$98)-K3*$AZ$3)/Z3, 0)</f>
        <v>0</v>
      </c>
      <c r="AZ3">
        <f>C6*SUMPRODUCT(X4:X89, K4:K89)/1</f>
        <v>3162.5943839903166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214.86140971419425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212.13782648465713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-212.13782648465713</v>
      </c>
      <c r="AK4">
        <f>G4*SUM(AB4, AE4:AF4)</f>
        <v>0</v>
      </c>
      <c r="AL4">
        <f t="shared" si="8"/>
        <v>-479.73782648465715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-197.90822509996931</v>
      </c>
      <c r="AT4">
        <f t="shared" si="9"/>
        <v>0</v>
      </c>
      <c r="AU4">
        <f t="shared" si="9"/>
        <v>-447.55837903223915</v>
      </c>
      <c r="AW4">
        <v>1</v>
      </c>
      <c r="AX4">
        <f>IF(Z4&gt;0, (R4*SUMPRODUCT(K4:$K$98, X4:$X$98)-K4*$AZ$3)/Z4, 0)</f>
        <v>214.86140971419425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</v>
      </c>
      <c r="S5">
        <f t="shared" si="1"/>
        <v>213.97840546086036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212.13782648465713</v>
      </c>
      <c r="AC5">
        <f t="shared" si="2"/>
        <v>208.58441566239071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-265.88635320000003</v>
      </c>
      <c r="AI5">
        <f t="shared" si="6"/>
        <v>-314.62594802340004</v>
      </c>
      <c r="AJ5">
        <f t="shared" si="7"/>
        <v>3.5534108222664145</v>
      </c>
      <c r="AK5">
        <f>G5*SUM(AB5, AE5:AF5)</f>
        <v>8.6976508858709423</v>
      </c>
      <c r="AL5">
        <f t="shared" si="8"/>
        <v>-302.3748863152627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-227.36155241098137</v>
      </c>
      <c r="AR5">
        <f t="shared" si="9"/>
        <v>-269.03917072257229</v>
      </c>
      <c r="AS5">
        <f t="shared" si="9"/>
        <v>3.0385500842036963</v>
      </c>
      <c r="AT5">
        <f t="shared" si="9"/>
        <v>7.4374310074232293</v>
      </c>
      <c r="AU5">
        <f t="shared" si="9"/>
        <v>-258.56318963094543</v>
      </c>
      <c r="AW5">
        <v>2</v>
      </c>
      <c r="AX5">
        <f>IF(Z5&gt;0, (R5*SUMPRODUCT(K5:$K$98, X5:$X$98)-K5*$AZ$3)/Z5, 0)</f>
        <v>213.97840546086036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</v>
      </c>
      <c r="S6">
        <f t="shared" si="1"/>
        <v>255.53492184346163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208.58441566239071</v>
      </c>
      <c r="AC6">
        <f t="shared" si="2"/>
        <v>245.92565067759642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-264.85095827035559</v>
      </c>
      <c r="AI6">
        <f t="shared" si="6"/>
        <v>-312.97073166638643</v>
      </c>
      <c r="AJ6">
        <f t="shared" si="7"/>
        <v>-37.341235015205712</v>
      </c>
      <c r="AK6">
        <f>G6*SUM(AB6, AE6:AF6)</f>
        <v>12.202188316249858</v>
      </c>
      <c r="AL6">
        <f t="shared" si="8"/>
        <v>-338.10977836534227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-204.30868552565187</v>
      </c>
      <c r="AR6">
        <f t="shared" si="9"/>
        <v>-241.42876133938435</v>
      </c>
      <c r="AS6">
        <f t="shared" si="9"/>
        <v>-28.805403203689458</v>
      </c>
      <c r="AT6">
        <f t="shared" si="9"/>
        <v>9.4128904486901952</v>
      </c>
      <c r="AU6">
        <f t="shared" si="9"/>
        <v>-260.82127409438357</v>
      </c>
      <c r="AW6">
        <v>3</v>
      </c>
      <c r="AX6">
        <f>IF(Z6&gt;0, (R6*SUMPRODUCT(K6:$K$98, X6:$X$98)-K6*$AZ$3)/Z6, 0)</f>
        <v>255.53492184346163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</v>
      </c>
      <c r="S7">
        <f t="shared" si="1"/>
        <v>275.31804383595812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245.92565067759642</v>
      </c>
      <c r="AC7">
        <f t="shared" si="2"/>
        <v>261.5878607689715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-264.17755594420925</v>
      </c>
      <c r="AI7">
        <f t="shared" si="6"/>
        <v>-311.68404282830767</v>
      </c>
      <c r="AJ7">
        <f t="shared" si="7"/>
        <v>-15.662210091375073</v>
      </c>
      <c r="AK7">
        <f>G7*SUM(AB7, AE7:AF7)</f>
        <v>12.074949448269983</v>
      </c>
      <c r="AL7">
        <f t="shared" si="8"/>
        <v>-315.27130347141275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-185.41462671039145</v>
      </c>
      <c r="AR7">
        <f t="shared" si="9"/>
        <v>-218.75734388579536</v>
      </c>
      <c r="AS7">
        <f t="shared" si="9"/>
        <v>-10.992617549105198</v>
      </c>
      <c r="AT7">
        <f t="shared" si="9"/>
        <v>8.4748768172064004</v>
      </c>
      <c r="AU7">
        <f t="shared" si="9"/>
        <v>-221.27508461769415</v>
      </c>
      <c r="AW7">
        <v>4</v>
      </c>
      <c r="AX7">
        <f>IF(Z7&gt;0, (R7*SUMPRODUCT(K7:$K$98, X7:$X$98)-K7*$AZ$3)/Z7, 0)</f>
        <v>275.31804383595812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</v>
      </c>
      <c r="S8">
        <f t="shared" si="1"/>
        <v>238.70487350666176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261.5878607689715</v>
      </c>
      <c r="AC8">
        <f t="shared" si="2"/>
        <v>223.90367479920269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-263.47097625920981</v>
      </c>
      <c r="AI8">
        <f t="shared" si="6"/>
        <v>-310.37066278633762</v>
      </c>
      <c r="AJ8">
        <f t="shared" si="7"/>
        <v>37.684185969768805</v>
      </c>
      <c r="AK8">
        <f t="shared" ref="AK8:AK71" si="22">G8*SUM(AB8:AB8, AE8:AF8)</f>
        <v>5.5718214343790926</v>
      </c>
      <c r="AL8">
        <f t="shared" si="8"/>
        <v>-267.11465538218971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-172.61150887220211</v>
      </c>
      <c r="AR8">
        <f t="shared" si="9"/>
        <v>-203.33757127201773</v>
      </c>
      <c r="AS8">
        <f t="shared" si="9"/>
        <v>24.688579718408683</v>
      </c>
      <c r="AT8">
        <f t="shared" si="9"/>
        <v>3.650347065205569</v>
      </c>
      <c r="AU8">
        <f t="shared" si="9"/>
        <v>-174.99864448840347</v>
      </c>
      <c r="AW8">
        <v>5</v>
      </c>
      <c r="AX8">
        <f>IF(Z8&gt;0, (R8*SUMPRODUCT(K8:$K$98, X8:$X$98)-K8*$AZ$3)/Z8, 0)</f>
        <v>238.70487350666176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</v>
      </c>
      <c r="S9">
        <f t="shared" si="1"/>
        <v>173.85021413255291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223.90367479920269</v>
      </c>
      <c r="AC9">
        <f t="shared" si="2"/>
        <v>160.98278350934811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-262.82584329802427</v>
      </c>
      <c r="AI9">
        <f t="shared" si="6"/>
        <v>-309.12512003823178</v>
      </c>
      <c r="AJ9">
        <f t="shared" si="7"/>
        <v>62.92089128985458</v>
      </c>
      <c r="AK9">
        <f t="shared" si="22"/>
        <v>1.3210316813152958</v>
      </c>
      <c r="AL9">
        <f t="shared" si="8"/>
        <v>-244.8831970670619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-163.07306912450679</v>
      </c>
      <c r="AR9">
        <f t="shared" si="9"/>
        <v>-191.79994415904906</v>
      </c>
      <c r="AS9">
        <f t="shared" si="9"/>
        <v>39.039931256117711</v>
      </c>
      <c r="AT9">
        <f t="shared" si="9"/>
        <v>0.81964805279257735</v>
      </c>
      <c r="AU9">
        <f t="shared" si="9"/>
        <v>-151.94036485013876</v>
      </c>
      <c r="AW9">
        <v>6</v>
      </c>
      <c r="AX9">
        <f>IF(Z9&gt;0, (R9*SUMPRODUCT(K9:$K$98, X9:$X$98)-K9*$AZ$3)/Z9, 0)</f>
        <v>173.85021413255291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</v>
      </c>
      <c r="S10">
        <f t="shared" si="1"/>
        <v>107.88751988146227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160.98278350934811</v>
      </c>
      <c r="AC10">
        <f t="shared" si="2"/>
        <v>98.619837191875376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-262.70209622393759</v>
      </c>
      <c r="AI10">
        <f t="shared" si="6"/>
        <v>-308.40702914863107</v>
      </c>
      <c r="AJ10">
        <f t="shared" si="7"/>
        <v>62.362946317472733</v>
      </c>
      <c r="AK10">
        <f t="shared" si="22"/>
        <v>0.66002941238832735</v>
      </c>
      <c r="AL10">
        <f t="shared" si="8"/>
        <v>-245.38405341877001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-154.63076458210122</v>
      </c>
      <c r="AR10">
        <f t="shared" si="9"/>
        <v>-181.5334380853019</v>
      </c>
      <c r="AS10">
        <f t="shared" si="9"/>
        <v>36.707853531717056</v>
      </c>
      <c r="AT10">
        <f t="shared" si="9"/>
        <v>0.38850414272020639</v>
      </c>
      <c r="AU10">
        <f t="shared" si="9"/>
        <v>-144.43708041086464</v>
      </c>
      <c r="AW10">
        <v>7</v>
      </c>
      <c r="AX10">
        <f>IF(Z10&gt;0, (R10*SUMPRODUCT(K10:$K$98, X10:$X$98)-K10*$AZ$3)/Z10, 0)</f>
        <v>107.88751988146227</v>
      </c>
    </row>
    <row r="11" spans="1:52" x14ac:dyDescent="0.25">
      <c r="A11" t="s">
        <v>33</v>
      </c>
      <c r="C11" s="12">
        <f>AU91</f>
        <v>1.5896544470301796E-13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</v>
      </c>
      <c r="S11">
        <f t="shared" si="1"/>
        <v>40.647585255037143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98.619837191875376</v>
      </c>
      <c r="AC11">
        <f t="shared" si="2"/>
        <v>36.677669523166969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-262.43772485359</v>
      </c>
      <c r="AI11">
        <f t="shared" si="6"/>
        <v>-307.55438958660977</v>
      </c>
      <c r="AJ11">
        <f t="shared" si="7"/>
        <v>61.942167668708407</v>
      </c>
      <c r="AK11">
        <f t="shared" si="22"/>
        <v>0.23668760926050089</v>
      </c>
      <c r="AL11">
        <f t="shared" si="8"/>
        <v>-245.37553430864085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-146.78368610355227</v>
      </c>
      <c r="AR11">
        <f t="shared" si="9"/>
        <v>-172.01782634731984</v>
      </c>
      <c r="AS11">
        <f t="shared" si="9"/>
        <v>34.644789352329745</v>
      </c>
      <c r="AT11">
        <f t="shared" si="9"/>
        <v>0.1323814240566045</v>
      </c>
      <c r="AU11">
        <f t="shared" si="9"/>
        <v>-137.24065557093348</v>
      </c>
      <c r="AW11">
        <v>8</v>
      </c>
      <c r="AX11">
        <f>IF(Z11&gt;0, (R11*SUMPRODUCT(K11:$K$98, X11:$X$98)-K11*$AZ$3)/Z11, 0)</f>
        <v>40.647585255037143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</v>
      </c>
      <c r="S12">
        <f t="shared" si="1"/>
        <v>-24.915901354990737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36.677669523166969</v>
      </c>
      <c r="AC12">
        <f t="shared" si="2"/>
        <v>-22.192198963676447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-262.57898874617496</v>
      </c>
      <c r="AI12">
        <f t="shared" si="6"/>
        <v>-307.11319733749144</v>
      </c>
      <c r="AJ12">
        <f t="shared" si="7"/>
        <v>58.869868486843416</v>
      </c>
      <c r="AK12">
        <f t="shared" si="22"/>
        <v>8.435863990328403E-2</v>
      </c>
      <c r="AL12">
        <f t="shared" si="8"/>
        <v>-248.15897021074474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-139.56352391782502</v>
      </c>
      <c r="AR12">
        <f t="shared" si="9"/>
        <v>-163.23392921405286</v>
      </c>
      <c r="AS12">
        <f t="shared" si="9"/>
        <v>31.289960928842486</v>
      </c>
      <c r="AT12">
        <f t="shared" si="9"/>
        <v>4.4837513900238428E-2</v>
      </c>
      <c r="AU12">
        <f t="shared" si="9"/>
        <v>-131.89913077131013</v>
      </c>
      <c r="AW12">
        <v>9</v>
      </c>
      <c r="AX12">
        <f>IF(Z12&gt;0, (R12*SUMPRODUCT(K12:$K$98, X12:$X$98)-K12*$AZ$3)/Z12, 0)</f>
        <v>-24.915901354990737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</v>
      </c>
      <c r="S13">
        <f t="shared" si="1"/>
        <v>-89.480737657347888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-22.192198963676447</v>
      </c>
      <c r="AC13">
        <f t="shared" si="2"/>
        <v>-78.666814273134605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-262.92996752313252</v>
      </c>
      <c r="AI13">
        <f t="shared" si="6"/>
        <v>-306.88736904477429</v>
      </c>
      <c r="AJ13">
        <f t="shared" si="7"/>
        <v>56.474615309458159</v>
      </c>
      <c r="AK13">
        <f t="shared" si="22"/>
        <v>-4.4384397927352895E-2</v>
      </c>
      <c r="AL13">
        <f t="shared" si="8"/>
        <v>-250.45713813324349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-132.84227459023677</v>
      </c>
      <c r="AR13">
        <f t="shared" si="9"/>
        <v>-155.05123486288991</v>
      </c>
      <c r="AS13">
        <f t="shared" si="9"/>
        <v>28.533135362963094</v>
      </c>
      <c r="AT13">
        <f t="shared" si="9"/>
        <v>-2.2424695186063222E-2</v>
      </c>
      <c r="AU13">
        <f t="shared" si="9"/>
        <v>-126.54052419511288</v>
      </c>
      <c r="AW13">
        <v>10</v>
      </c>
      <c r="AX13">
        <f>IF(Z13&gt;0, (R13*SUMPRODUCT(K13:$K$98, X13:$X$98)-K13*$AZ$3)/Z13, 0)</f>
        <v>-89.480737657347888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</v>
      </c>
      <c r="S14">
        <f t="shared" si="1"/>
        <v>-46.45435668291617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-78.666814273134605</v>
      </c>
      <c r="AC14">
        <f t="shared" si="2"/>
        <v>-40.309414532945993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-263.5685795237639</v>
      </c>
      <c r="AI14">
        <f t="shared" si="6"/>
        <v>-306.95462274042734</v>
      </c>
      <c r="AJ14">
        <f t="shared" si="7"/>
        <v>-38.357399740188612</v>
      </c>
      <c r="AK14">
        <f t="shared" si="22"/>
        <v>-5.5066769991194233</v>
      </c>
      <c r="AL14">
        <f t="shared" si="8"/>
        <v>-350.81869947973536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-118.89725517395364</v>
      </c>
      <c r="AR14">
        <f t="shared" si="9"/>
        <v>-138.46894107308682</v>
      </c>
      <c r="AS14">
        <f t="shared" si="9"/>
        <v>-17.303236800680015</v>
      </c>
      <c r="AT14">
        <f t="shared" si="9"/>
        <v>-2.4840926847496694</v>
      </c>
      <c r="AU14">
        <f t="shared" si="9"/>
        <v>-158.25627055851649</v>
      </c>
      <c r="AW14">
        <v>11</v>
      </c>
      <c r="AX14">
        <f>IF(Z14&gt;0, (R14*SUMPRODUCT(K14:$K$98, X14:$X$98)-K14*$AZ$3)/Z14, 0)</f>
        <v>-46.45435668291617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</v>
      </c>
      <c r="S15">
        <f t="shared" si="1"/>
        <v>-7.4145490130524925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-40.309414532945993</v>
      </c>
      <c r="AC15">
        <f t="shared" si="2"/>
        <v>-6.3498176261628032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-264.39454736234705</v>
      </c>
      <c r="AI15">
        <f t="shared" si="6"/>
        <v>-307.21453287316268</v>
      </c>
      <c r="AJ15">
        <f t="shared" si="7"/>
        <v>-33.95959690678319</v>
      </c>
      <c r="AK15">
        <f t="shared" si="22"/>
        <v>-2.8216590173062199</v>
      </c>
      <c r="AL15">
        <f t="shared" si="8"/>
        <v>-343.99578879725209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-106.4909409547479</v>
      </c>
      <c r="AR15">
        <f t="shared" si="9"/>
        <v>-123.73766784154004</v>
      </c>
      <c r="AS15">
        <f t="shared" si="9"/>
        <v>-13.67800306445467</v>
      </c>
      <c r="AT15">
        <f t="shared" si="9"/>
        <v>-1.1364875970554178</v>
      </c>
      <c r="AU15">
        <f t="shared" si="9"/>
        <v>-138.55215850305012</v>
      </c>
      <c r="AW15">
        <v>12</v>
      </c>
      <c r="AX15">
        <f>IF(Z15&gt;0, (R15*SUMPRODUCT(K15:$K$98, X15:$X$98)-K15*$AZ$3)/Z15, 0)</f>
        <v>-7.4145490130524925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</v>
      </c>
      <c r="S16">
        <f t="shared" si="1"/>
        <v>27.968769964699597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-6.3498176261628032</v>
      </c>
      <c r="AC16">
        <f t="shared" si="2"/>
        <v>23.638573634032809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-265.82647005114353</v>
      </c>
      <c r="AI16">
        <f t="shared" si="6"/>
        <v>-308.08534247182547</v>
      </c>
      <c r="AJ16">
        <f t="shared" si="7"/>
        <v>-29.988391260195613</v>
      </c>
      <c r="AK16">
        <f t="shared" si="22"/>
        <v>-0.44448723383139627</v>
      </c>
      <c r="AL16">
        <f t="shared" si="8"/>
        <v>-338.51822096585249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-95.596143315362156</v>
      </c>
      <c r="AR16">
        <f t="shared" si="9"/>
        <v>-110.7932199025654</v>
      </c>
      <c r="AS16">
        <f t="shared" si="9"/>
        <v>-10.784383316511942</v>
      </c>
      <c r="AT16">
        <f t="shared" si="9"/>
        <v>-0.1598458772710632</v>
      </c>
      <c r="AU16">
        <f t="shared" si="9"/>
        <v>-121.7374490963484</v>
      </c>
      <c r="AW16">
        <v>13</v>
      </c>
      <c r="AX16">
        <f>IF(Z16&gt;0, (R16*SUMPRODUCT(K16:$K$98, X16:$X$98)-K16*$AZ$3)/Z16, 0)</f>
        <v>27.968769964699597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</v>
      </c>
      <c r="S17">
        <f t="shared" si="1"/>
        <v>59.827574658513356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23.638573634032809</v>
      </c>
      <c r="AC17">
        <f t="shared" si="2"/>
        <v>49.898976939156114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-267.92125114712331</v>
      </c>
      <c r="AI17">
        <f t="shared" si="6"/>
        <v>-309.62357421802483</v>
      </c>
      <c r="AJ17">
        <f t="shared" si="7"/>
        <v>-26.260403305123305</v>
      </c>
      <c r="AK17">
        <f t="shared" si="22"/>
        <v>1.6547001543822968</v>
      </c>
      <c r="AL17">
        <f t="shared" si="8"/>
        <v>-334.22927736876585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-86.026308538275416</v>
      </c>
      <c r="AR17">
        <f t="shared" si="9"/>
        <v>-99.416425581623415</v>
      </c>
      <c r="AS17">
        <f t="shared" si="9"/>
        <v>-8.4319013418818187</v>
      </c>
      <c r="AT17">
        <f t="shared" si="9"/>
        <v>0.53130442400426148</v>
      </c>
      <c r="AU17">
        <f t="shared" si="9"/>
        <v>-107.31702249950096</v>
      </c>
      <c r="AW17">
        <v>14</v>
      </c>
      <c r="AX17">
        <f>IF(Z17&gt;0, (R17*SUMPRODUCT(K17:$K$98, X17:$X$98)-K17*$AZ$3)/Z17, 0)</f>
        <v>59.827574658513356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</v>
      </c>
      <c r="S18">
        <f t="shared" si="1"/>
        <v>88.302256744643486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49.898976939156114</v>
      </c>
      <c r="AC18">
        <f t="shared" si="2"/>
        <v>72.673156454885316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-270.14764885330015</v>
      </c>
      <c r="AI18">
        <f t="shared" si="6"/>
        <v>-311.29787486906605</v>
      </c>
      <c r="AJ18">
        <f t="shared" si="7"/>
        <v>-22.774179515729202</v>
      </c>
      <c r="AK18">
        <f t="shared" si="22"/>
        <v>3.4929283857409281</v>
      </c>
      <c r="AL18">
        <f t="shared" si="8"/>
        <v>-330.57912599905433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-77.447480541793169</v>
      </c>
      <c r="AR18">
        <f t="shared" si="9"/>
        <v>-89.244663830910241</v>
      </c>
      <c r="AS18">
        <f t="shared" si="9"/>
        <v>-6.5290326693072576</v>
      </c>
      <c r="AT18">
        <f t="shared" si="9"/>
        <v>1.0013727838714184</v>
      </c>
      <c r="AU18">
        <f t="shared" si="9"/>
        <v>-94.772323716346079</v>
      </c>
      <c r="AW18">
        <v>15</v>
      </c>
      <c r="AX18">
        <f>IF(Z18&gt;0, (R18*SUMPRODUCT(K18:$K$98, X18:$X$98)-K18*$AZ$3)/Z18, 0)</f>
        <v>88.302256744643486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</v>
      </c>
      <c r="S19">
        <f t="shared" si="1"/>
        <v>113.74841369585273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72.673156454885316</v>
      </c>
      <c r="AC19">
        <f t="shared" si="2"/>
        <v>92.368968818453709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-272.8259984845277</v>
      </c>
      <c r="AI19">
        <f t="shared" si="6"/>
        <v>-313.42830924089367</v>
      </c>
      <c r="AJ19">
        <f t="shared" si="7"/>
        <v>-19.695812363568393</v>
      </c>
      <c r="AK19">
        <f t="shared" si="22"/>
        <v>5.0871209518419729</v>
      </c>
      <c r="AL19">
        <f t="shared" si="8"/>
        <v>-328.03700065262007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-69.835111791826918</v>
      </c>
      <c r="AR19">
        <f t="shared" si="9"/>
        <v>-80.228061607561273</v>
      </c>
      <c r="AS19">
        <f t="shared" si="9"/>
        <v>-5.0415256092928749</v>
      </c>
      <c r="AT19">
        <f t="shared" si="9"/>
        <v>1.3021473845740414</v>
      </c>
      <c r="AU19">
        <f t="shared" si="9"/>
        <v>-83.967439832280107</v>
      </c>
      <c r="AW19">
        <v>16</v>
      </c>
      <c r="AX19">
        <f>IF(Z19&gt;0, (R19*SUMPRODUCT(K19:$K$98, X19:$X$98)-K19*$AZ$3)/Z19, 0)</f>
        <v>113.74841369585273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</v>
      </c>
      <c r="S20">
        <f t="shared" si="1"/>
        <v>136.38718062314103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92.368968818453709</v>
      </c>
      <c r="AC20">
        <f t="shared" si="2"/>
        <v>109.26893997784259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-275.85209927875025</v>
      </c>
      <c r="AI20">
        <f t="shared" si="6"/>
        <v>-315.91046087791318</v>
      </c>
      <c r="AJ20">
        <f t="shared" si="7"/>
        <v>-16.899971159388883</v>
      </c>
      <c r="AK20">
        <f t="shared" si="22"/>
        <v>6.4658278172917605</v>
      </c>
      <c r="AL20">
        <f t="shared" si="8"/>
        <v>-326.3446042200103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-63.04437593580284</v>
      </c>
      <c r="AR20">
        <f t="shared" si="9"/>
        <v>-72.199479031385849</v>
      </c>
      <c r="AS20">
        <f t="shared" si="9"/>
        <v>-3.862389076836775</v>
      </c>
      <c r="AT20">
        <f t="shared" si="9"/>
        <v>1.4777269439504845</v>
      </c>
      <c r="AU20">
        <f t="shared" si="9"/>
        <v>-74.584141164272125</v>
      </c>
      <c r="AW20">
        <v>17</v>
      </c>
      <c r="AX20">
        <f>IF(Z20&gt;0, (R20*SUMPRODUCT(K20:$K$98, X20:$X$98)-K20*$AZ$3)/Z20, 0)</f>
        <v>136.38718062314103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</v>
      </c>
      <c r="S21">
        <f t="shared" si="1"/>
        <v>156.46896119548751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109.26893997784259</v>
      </c>
      <c r="AC21">
        <f t="shared" si="2"/>
        <v>123.66660239133954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-279.68748068535547</v>
      </c>
      <c r="AI21">
        <f t="shared" si="6"/>
        <v>-319.2054149281841</v>
      </c>
      <c r="AJ21">
        <f t="shared" si="7"/>
        <v>-14.397662413496946</v>
      </c>
      <c r="AK21">
        <f t="shared" si="22"/>
        <v>7.648825798448982</v>
      </c>
      <c r="AL21">
        <f t="shared" si="8"/>
        <v>-325.95425154323209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-57.072258761929007</v>
      </c>
      <c r="AR21">
        <f t="shared" si="9"/>
        <v>-65.136179833108017</v>
      </c>
      <c r="AS21">
        <f t="shared" si="9"/>
        <v>-2.937947429096428</v>
      </c>
      <c r="AT21">
        <f t="shared" si="9"/>
        <v>1.560798374400945</v>
      </c>
      <c r="AU21">
        <f t="shared" si="9"/>
        <v>-66.51332888780351</v>
      </c>
      <c r="AW21">
        <v>18</v>
      </c>
      <c r="AX21">
        <f>IF(Z21&gt;0, (R21*SUMPRODUCT(K21:$K$98, X21:$X$98)-K21*$AZ$3)/Z21, 0)</f>
        <v>156.46896119548751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</v>
      </c>
      <c r="S22">
        <f t="shared" si="1"/>
        <v>174.1113079166854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123.66660239133954</v>
      </c>
      <c r="AC22">
        <f t="shared" si="2"/>
        <v>135.73902072699934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-284.45009067988036</v>
      </c>
      <c r="AI22">
        <f t="shared" si="6"/>
        <v>-323.43062053494077</v>
      </c>
      <c r="AJ22">
        <f t="shared" si="7"/>
        <v>-12.072418335659805</v>
      </c>
      <c r="AK22">
        <f t="shared" si="22"/>
        <v>8.6566621673937689</v>
      </c>
      <c r="AL22">
        <f t="shared" si="8"/>
        <v>-326.84637670320677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-51.8250927413808</v>
      </c>
      <c r="AR22">
        <f t="shared" si="9"/>
        <v>-58.927110427570128</v>
      </c>
      <c r="AS22">
        <f t="shared" si="9"/>
        <v>-2.1995218857652801</v>
      </c>
      <c r="AT22">
        <f t="shared" si="9"/>
        <v>1.5771916914622279</v>
      </c>
      <c r="AU22">
        <f t="shared" si="9"/>
        <v>-59.549440621873174</v>
      </c>
      <c r="AW22">
        <v>19</v>
      </c>
      <c r="AX22">
        <f>IF(Z22&gt;0, (R22*SUMPRODUCT(K22:$K$98, X22:$X$98)-K22*$AZ$3)/Z22, 0)</f>
        <v>174.1113079166854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</v>
      </c>
      <c r="S23">
        <f t="shared" si="1"/>
        <v>189.4226655340116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135.73902072699934</v>
      </c>
      <c r="AC23">
        <f t="shared" si="2"/>
        <v>145.65024682275146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-289.78125894251889</v>
      </c>
      <c r="AI23">
        <f t="shared" si="6"/>
        <v>-328.2270928695574</v>
      </c>
      <c r="AJ23">
        <f t="shared" si="7"/>
        <v>-9.911226095752113</v>
      </c>
      <c r="AK23">
        <f t="shared" si="22"/>
        <v>9.5017314508899542</v>
      </c>
      <c r="AL23">
        <f t="shared" si="8"/>
        <v>-328.63658751441955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-47.13964239208164</v>
      </c>
      <c r="AR23">
        <f t="shared" si="9"/>
        <v>-53.393748918499369</v>
      </c>
      <c r="AS23">
        <f t="shared" si="9"/>
        <v>-1.6122907862495635</v>
      </c>
      <c r="AT23">
        <f t="shared" si="9"/>
        <v>1.5456769852373189</v>
      </c>
      <c r="AU23">
        <f t="shared" si="9"/>
        <v>-53.460362719511615</v>
      </c>
      <c r="AW23">
        <v>20</v>
      </c>
      <c r="AX23">
        <f>IF(Z23&gt;0, (R23*SUMPRODUCT(K23:$K$98, X23:$X$98)-K23*$AZ$3)/Z23, 0)</f>
        <v>189.4226655340116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</v>
      </c>
      <c r="S24">
        <f t="shared" si="1"/>
        <v>202.61015219401531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145.65024682275146</v>
      </c>
      <c r="AC24">
        <f t="shared" si="2"/>
        <v>153.63231767810998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-296.18670457390476</v>
      </c>
      <c r="AI24">
        <f t="shared" si="6"/>
        <v>-334.09998680938594</v>
      </c>
      <c r="AJ24">
        <f t="shared" si="7"/>
        <v>-7.9820708553585291</v>
      </c>
      <c r="AK24">
        <f t="shared" si="22"/>
        <v>10.195517277592604</v>
      </c>
      <c r="AL24">
        <f t="shared" si="8"/>
        <v>-331.88654038715185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-43.019318463859136</v>
      </c>
      <c r="AR24">
        <f t="shared" si="9"/>
        <v>-48.525992252085743</v>
      </c>
      <c r="AS24">
        <f t="shared" si="9"/>
        <v>-1.1593472725987124</v>
      </c>
      <c r="AT24">
        <f t="shared" si="9"/>
        <v>1.4808369109596324</v>
      </c>
      <c r="AU24">
        <f t="shared" si="9"/>
        <v>-48.20450261372482</v>
      </c>
      <c r="AW24">
        <v>21</v>
      </c>
      <c r="AX24">
        <f>IF(Z24&gt;0, (R24*SUMPRODUCT(K24:$K$98, X24:$X$98)-K24*$AZ$3)/Z24, 0)</f>
        <v>202.61015219401531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</v>
      </c>
      <c r="S25">
        <f t="shared" si="1"/>
        <v>213.77601952230629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153.63231767810998</v>
      </c>
      <c r="AC25">
        <f t="shared" si="2"/>
        <v>159.82881461375081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-303.68539070620426</v>
      </c>
      <c r="AI25">
        <f t="shared" si="6"/>
        <v>-341.06769742397751</v>
      </c>
      <c r="AJ25">
        <f t="shared" si="7"/>
        <v>-6.1964969356408233</v>
      </c>
      <c r="AK25">
        <f t="shared" si="22"/>
        <v>10.754262237467699</v>
      </c>
      <c r="AL25">
        <f t="shared" si="8"/>
        <v>-336.50993212215064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-39.382550931870625</v>
      </c>
      <c r="AR25">
        <f t="shared" si="9"/>
        <v>-44.23036595135499</v>
      </c>
      <c r="AS25">
        <f t="shared" si="9"/>
        <v>-0.80357456642733849</v>
      </c>
      <c r="AT25">
        <f t="shared" si="9"/>
        <v>1.3946350178942339</v>
      </c>
      <c r="AU25">
        <f t="shared" si="9"/>
        <v>-43.639305499888096</v>
      </c>
      <c r="AW25">
        <v>22</v>
      </c>
      <c r="AX25">
        <f>IF(Z25&gt;0, (R25*SUMPRODUCT(K25:$K$98, X25:$X$98)-K25*$AZ$3)/Z25, 0)</f>
        <v>213.77601952230629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</v>
      </c>
      <c r="S26">
        <f t="shared" si="1"/>
        <v>223.03441010065603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159.82881461375081</v>
      </c>
      <c r="AC26">
        <f t="shared" si="2"/>
        <v>164.38895600286241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-311.31985034561586</v>
      </c>
      <c r="AI26">
        <f t="shared" si="6"/>
        <v>-348.17267407103861</v>
      </c>
      <c r="AJ26">
        <f t="shared" si="7"/>
        <v>-4.5601413891116067</v>
      </c>
      <c r="AK26">
        <f t="shared" si="22"/>
        <v>11.188017022962558</v>
      </c>
      <c r="AL26">
        <f t="shared" si="8"/>
        <v>-341.54479843718764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-36.046967394880191</v>
      </c>
      <c r="AR26">
        <f t="shared" si="9"/>
        <v>-40.314066115905547</v>
      </c>
      <c r="AS26">
        <f t="shared" si="9"/>
        <v>-0.52800766731341398</v>
      </c>
      <c r="AT26">
        <f t="shared" si="9"/>
        <v>1.2954332478072748</v>
      </c>
      <c r="AU26">
        <f t="shared" si="9"/>
        <v>-39.546640535411683</v>
      </c>
      <c r="AW26">
        <v>23</v>
      </c>
      <c r="AX26">
        <f>IF(Z26&gt;0, (R26*SUMPRODUCT(K26:$K$98, X26:$X$98)-K26*$AZ$3)/Z26, 0)</f>
        <v>223.03441010065603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</v>
      </c>
      <c r="S27">
        <f t="shared" si="1"/>
        <v>230.66574587797462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164.38895600286241</v>
      </c>
      <c r="AC27">
        <f t="shared" si="2"/>
        <v>167.57653532314487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-319.51398169941513</v>
      </c>
      <c r="AI27">
        <f t="shared" si="6"/>
        <v>-355.83852019673395</v>
      </c>
      <c r="AJ27">
        <f t="shared" si="7"/>
        <v>-3.1875793202824525</v>
      </c>
      <c r="AK27">
        <f t="shared" si="22"/>
        <v>11.50722692020037</v>
      </c>
      <c r="AL27">
        <f t="shared" si="8"/>
        <v>-347.51887259681604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-33.031915992223013</v>
      </c>
      <c r="AR27">
        <f t="shared" si="9"/>
        <v>-36.78721051084753</v>
      </c>
      <c r="AS27">
        <f t="shared" si="9"/>
        <v>-0.32953754250783085</v>
      </c>
      <c r="AT27">
        <f t="shared" si="9"/>
        <v>1.1896373076064408</v>
      </c>
      <c r="AU27">
        <f t="shared" si="9"/>
        <v>-35.927110745748919</v>
      </c>
      <c r="AW27">
        <v>24</v>
      </c>
      <c r="AX27">
        <f>IF(Z27&gt;0, (R27*SUMPRODUCT(K27:$K$98, X27:$X$98)-K27*$AZ$3)/Z27, 0)</f>
        <v>230.66574587797462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</v>
      </c>
      <c r="S28">
        <f t="shared" si="1"/>
        <v>236.85686745378246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167.57653532314487</v>
      </c>
      <c r="AC28">
        <f t="shared" si="2"/>
        <v>169.57546461231709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-328.51912616975119</v>
      </c>
      <c r="AI28">
        <f t="shared" si="6"/>
        <v>-364.31615971901192</v>
      </c>
      <c r="AJ28">
        <f t="shared" si="7"/>
        <v>-1.9989292891722243</v>
      </c>
      <c r="AK28">
        <f t="shared" si="22"/>
        <v>11.730357472620142</v>
      </c>
      <c r="AL28">
        <f t="shared" si="8"/>
        <v>-354.584731535564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-30.324003237892907</v>
      </c>
      <c r="AR28">
        <f t="shared" si="9"/>
        <v>-33.628253355415268</v>
      </c>
      <c r="AS28">
        <f t="shared" si="9"/>
        <v>-0.18451144365292285</v>
      </c>
      <c r="AT28">
        <f t="shared" si="9"/>
        <v>1.0827722639124899</v>
      </c>
      <c r="AU28">
        <f t="shared" si="9"/>
        <v>-32.729992535155702</v>
      </c>
      <c r="AW28">
        <v>25</v>
      </c>
      <c r="AX28">
        <f>IF(Z28&gt;0, (R28*SUMPRODUCT(K28:$K$98, X28:$X$98)-K28*$AZ$3)/Z28, 0)</f>
        <v>236.85686745378246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</v>
      </c>
      <c r="S29">
        <f t="shared" si="1"/>
        <v>241.75387810967749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169.57546461231709</v>
      </c>
      <c r="AC29">
        <f t="shared" si="2"/>
        <v>170.52900180424143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-339.85703651668149</v>
      </c>
      <c r="AI29">
        <f t="shared" si="6"/>
        <v>-375.12617121219125</v>
      </c>
      <c r="AJ29">
        <f t="shared" si="7"/>
        <v>-0.95353719192434028</v>
      </c>
      <c r="AK29">
        <f t="shared" si="22"/>
        <v>11.870282522862198</v>
      </c>
      <c r="AL29">
        <f t="shared" si="8"/>
        <v>-364.20942588125342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-28.009420192640444</v>
      </c>
      <c r="AR29">
        <f t="shared" si="9"/>
        <v>-30.916136568568351</v>
      </c>
      <c r="AS29">
        <f t="shared" si="9"/>
        <v>-7.8586055335677446E-2</v>
      </c>
      <c r="AT29">
        <f t="shared" si="9"/>
        <v>0.97829291515017369</v>
      </c>
      <c r="AU29">
        <f t="shared" si="9"/>
        <v>-30.016429708753858</v>
      </c>
      <c r="AW29">
        <v>26</v>
      </c>
      <c r="AX29">
        <f>IF(Z29&gt;0, (R29*SUMPRODUCT(K29:$K$98, X29:$X$98)-K29*$AZ$3)/Z29, 0)</f>
        <v>241.75387810967749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</v>
      </c>
      <c r="S30">
        <f t="shared" si="1"/>
        <v>245.31264862675383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170.52900180424143</v>
      </c>
      <c r="AC30">
        <f t="shared" si="2"/>
        <v>170.44595699536634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-351.77434945301468</v>
      </c>
      <c r="AI30">
        <f t="shared" si="6"/>
        <v>-386.51490562684285</v>
      </c>
      <c r="AJ30">
        <f t="shared" si="7"/>
        <v>8.3044808875087028E-2</v>
      </c>
      <c r="AK30">
        <f t="shared" si="22"/>
        <v>11.937030126296902</v>
      </c>
      <c r="AL30">
        <f t="shared" si="8"/>
        <v>-374.49483069167081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-25.885347440629435</v>
      </c>
      <c r="AR30">
        <f t="shared" si="9"/>
        <v>-28.441734420631111</v>
      </c>
      <c r="AS30">
        <f t="shared" si="9"/>
        <v>6.1108598003659026E-3</v>
      </c>
      <c r="AT30">
        <f t="shared" si="9"/>
        <v>0.87838744555684922</v>
      </c>
      <c r="AU30">
        <f t="shared" si="9"/>
        <v>-27.557236115273891</v>
      </c>
      <c r="AW30">
        <v>27</v>
      </c>
      <c r="AX30">
        <f>IF(Z30&gt;0, (R30*SUMPRODUCT(K30:$K$98, X30:$X$98)-K30*$AZ$3)/Z30, 0)</f>
        <v>245.31264862675383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</v>
      </c>
      <c r="S31">
        <f t="shared" si="1"/>
        <v>247.71527593824757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170.44595699536634</v>
      </c>
      <c r="AC31">
        <f t="shared" si="2"/>
        <v>169.49487329024154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-363.03881201650449</v>
      </c>
      <c r="AI31">
        <f t="shared" si="6"/>
        <v>-397.25044322258611</v>
      </c>
      <c r="AJ31">
        <f t="shared" si="7"/>
        <v>0.95108370512480178</v>
      </c>
      <c r="AK31">
        <f t="shared" si="22"/>
        <v>11.931216989675645</v>
      </c>
      <c r="AL31">
        <f t="shared" si="8"/>
        <v>-384.36814252778566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-23.852003518765638</v>
      </c>
      <c r="AR31">
        <f t="shared" si="9"/>
        <v>-26.099741008257734</v>
      </c>
      <c r="AS31">
        <f t="shared" si="9"/>
        <v>6.2487125702268199E-2</v>
      </c>
      <c r="AT31">
        <f t="shared" si="9"/>
        <v>0.78389257622394959</v>
      </c>
      <c r="AU31">
        <f t="shared" si="9"/>
        <v>-25.253361306331517</v>
      </c>
      <c r="AW31">
        <v>28</v>
      </c>
      <c r="AX31">
        <f>IF(Z31&gt;0, (R31*SUMPRODUCT(K31:$K$98, X31:$X$98)-K31*$AZ$3)/Z31, 0)</f>
        <v>247.71527593824757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</v>
      </c>
      <c r="S32">
        <f t="shared" si="1"/>
        <v>249.25300513042887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169.49487329024154</v>
      </c>
      <c r="AC32">
        <f t="shared" si="2"/>
        <v>167.90560524960523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-375.50686411795215</v>
      </c>
      <c r="AI32">
        <f t="shared" si="6"/>
        <v>-409.188625579914</v>
      </c>
      <c r="AJ32">
        <f t="shared" si="7"/>
        <v>1.5892680406363127</v>
      </c>
      <c r="AK32">
        <f t="shared" si="22"/>
        <v>11.86464113031691</v>
      </c>
      <c r="AL32">
        <f t="shared" si="8"/>
        <v>-395.73471640896076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-22.027827397022566</v>
      </c>
      <c r="AR32">
        <f t="shared" si="9"/>
        <v>-24.003652871357247</v>
      </c>
      <c r="AS32">
        <f t="shared" si="9"/>
        <v>9.3228980431485212E-2</v>
      </c>
      <c r="AT32">
        <f t="shared" si="9"/>
        <v>0.69599864055784888</v>
      </c>
      <c r="AU32">
        <f t="shared" si="9"/>
        <v>-23.214425250367913</v>
      </c>
      <c r="AW32">
        <v>29</v>
      </c>
      <c r="AX32">
        <f>IF(Z32&gt;0, (R32*SUMPRODUCT(K32:$K$98, X32:$X$98)-K32*$AZ$3)/Z32, 0)</f>
        <v>249.25300513042887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</v>
      </c>
      <c r="S33">
        <f t="shared" si="1"/>
        <v>250.00258606719547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167.90560524960523</v>
      </c>
      <c r="AC33">
        <f t="shared" si="2"/>
        <v>165.75522024376949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-388.48543670226815</v>
      </c>
      <c r="AI33">
        <f t="shared" si="6"/>
        <v>-421.63613783125925</v>
      </c>
      <c r="AJ33">
        <f t="shared" si="7"/>
        <v>2.1503850058357443</v>
      </c>
      <c r="AK33">
        <f t="shared" si="22"/>
        <v>11.753392367472367</v>
      </c>
      <c r="AL33">
        <f t="shared" si="8"/>
        <v>-407.73236045795113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-20.347474125871642</v>
      </c>
      <c r="AR33">
        <f t="shared" si="9"/>
        <v>-22.08378897772954</v>
      </c>
      <c r="AS33">
        <f t="shared" si="9"/>
        <v>0.11262945565817573</v>
      </c>
      <c r="AT33">
        <f t="shared" si="9"/>
        <v>0.61560054636396866</v>
      </c>
      <c r="AU33">
        <f t="shared" si="9"/>
        <v>-21.355558975707396</v>
      </c>
      <c r="AW33">
        <v>30</v>
      </c>
      <c r="AX33">
        <f>IF(Z33&gt;0, (R33*SUMPRODUCT(K33:$K$98, X33:$X$98)-K33*$AZ$3)/Z33, 0)</f>
        <v>250.00258606719547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</v>
      </c>
      <c r="S34">
        <f t="shared" si="1"/>
        <v>250.10261567933119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165.75522024376949</v>
      </c>
      <c r="AC34">
        <f t="shared" si="2"/>
        <v>163.15546253860029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-402.97992292401597</v>
      </c>
      <c r="AI34">
        <f t="shared" si="6"/>
        <v>-435.59762708025517</v>
      </c>
      <c r="AJ34">
        <f t="shared" si="7"/>
        <v>2.5997577051691962</v>
      </c>
      <c r="AK34">
        <f t="shared" si="22"/>
        <v>11.602865417063866</v>
      </c>
      <c r="AL34">
        <f t="shared" si="8"/>
        <v>-421.39500395802213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-18.84521726712914</v>
      </c>
      <c r="AR34">
        <f t="shared" si="9"/>
        <v>-20.370572965048542</v>
      </c>
      <c r="AS34">
        <f t="shared" si="9"/>
        <v>0.12157677345390842</v>
      </c>
      <c r="AT34">
        <f t="shared" si="9"/>
        <v>0.54260400398919317</v>
      </c>
      <c r="AU34">
        <f t="shared" ref="AU34:AU89" si="23">AL34*$K34</f>
        <v>-19.706392187605442</v>
      </c>
      <c r="AW34">
        <v>31</v>
      </c>
      <c r="AX34">
        <f>IF(Z34&gt;0, (R34*SUMPRODUCT(K34:$K$98, X34:$X$98)-K34*$AZ$3)/Z34, 0)</f>
        <v>250.10261567933119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</v>
      </c>
      <c r="S35">
        <f t="shared" si="1"/>
        <v>249.60791043790829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163.15546253860029</v>
      </c>
      <c r="AC35">
        <f t="shared" si="2"/>
        <v>160.15642064709846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-419.85508789911086</v>
      </c>
      <c r="AI35">
        <f t="shared" ref="AI35:AI66" si="25">SUM(AE35:AH35)</f>
        <v>-451.93668746983809</v>
      </c>
      <c r="AJ35">
        <f t="shared" si="7"/>
        <v>2.9990418915018324</v>
      </c>
      <c r="AK35">
        <f t="shared" si="22"/>
        <v>11.420882377702021</v>
      </c>
      <c r="AL35">
        <f t="shared" si="8"/>
        <v>-437.51676320063427</v>
      </c>
      <c r="AN35">
        <f t="shared" ref="AN35:AT66" si="26">AE35*$K35</f>
        <v>0</v>
      </c>
      <c r="AO35">
        <f t="shared" si="26"/>
        <v>0</v>
      </c>
      <c r="AP35">
        <f t="shared" si="26"/>
        <v>-1.3395401354182119</v>
      </c>
      <c r="AQ35">
        <f t="shared" si="26"/>
        <v>-17.530695128230828</v>
      </c>
      <c r="AR35">
        <f t="shared" si="26"/>
        <v>-18.87023526364904</v>
      </c>
      <c r="AS35">
        <f t="shared" si="26"/>
        <v>0.12522246506476761</v>
      </c>
      <c r="AT35">
        <f t="shared" si="26"/>
        <v>0.47686931236376745</v>
      </c>
      <c r="AU35">
        <f t="shared" si="23"/>
        <v>-18.268143486220506</v>
      </c>
      <c r="AW35">
        <v>32</v>
      </c>
      <c r="AX35">
        <f>IF(Z35&gt;0, (R35*SUMPRODUCT(K35:$K$98, X35:$X$98)-K35*$AZ$3)/Z35, 0)</f>
        <v>249.60791043790829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</v>
      </c>
      <c r="S36">
        <f t="shared" si="1"/>
        <v>248.51651873133733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160.15642064709846</v>
      </c>
      <c r="AC36">
        <f t="shared" si="2"/>
        <v>156.77409638996338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-437.59301814471957</v>
      </c>
      <c r="AI36">
        <f t="shared" si="25"/>
        <v>-469.13500521066715</v>
      </c>
      <c r="AJ36">
        <f t="shared" si="7"/>
        <v>3.3823242571350818</v>
      </c>
      <c r="AK36">
        <f t="shared" si="22"/>
        <v>11.210949445296894</v>
      </c>
      <c r="AL36">
        <f t="shared" si="8"/>
        <v>-454.54173150823516</v>
      </c>
      <c r="AN36">
        <f t="shared" si="26"/>
        <v>0</v>
      </c>
      <c r="AO36">
        <f t="shared" si="26"/>
        <v>0</v>
      </c>
      <c r="AP36">
        <f t="shared" si="26"/>
        <v>-1.1759009556611408</v>
      </c>
      <c r="AQ36">
        <f t="shared" si="26"/>
        <v>-16.313685220628937</v>
      </c>
      <c r="AR36">
        <f t="shared" si="26"/>
        <v>-17.489586176290079</v>
      </c>
      <c r="AS36">
        <f t="shared" si="26"/>
        <v>0.12609472947932401</v>
      </c>
      <c r="AT36">
        <f t="shared" si="26"/>
        <v>0.41794976768681585</v>
      </c>
      <c r="AU36">
        <f t="shared" si="23"/>
        <v>-16.945541679123938</v>
      </c>
      <c r="AW36">
        <v>33</v>
      </c>
      <c r="AX36">
        <f>IF(Z36&gt;0, (R36*SUMPRODUCT(K36:$K$98, X36:$X$98)-K36*$AZ$3)/Z36, 0)</f>
        <v>248.51651873133733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</v>
      </c>
      <c r="S37">
        <f t="shared" si="1"/>
        <v>246.93505464774861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156.77409638996338</v>
      </c>
      <c r="AC37">
        <f t="shared" si="2"/>
        <v>153.09288516138417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-455.90788105120674</v>
      </c>
      <c r="AI37">
        <f t="shared" si="25"/>
        <v>-486.90649430596926</v>
      </c>
      <c r="AJ37">
        <f t="shared" si="7"/>
        <v>3.6812112285792011</v>
      </c>
      <c r="AK37">
        <f t="shared" si="22"/>
        <v>10.974186747297438</v>
      </c>
      <c r="AL37">
        <f t="shared" si="8"/>
        <v>-472.25109633009259</v>
      </c>
      <c r="AN37">
        <f t="shared" si="26"/>
        <v>0</v>
      </c>
      <c r="AO37">
        <f t="shared" si="26"/>
        <v>0</v>
      </c>
      <c r="AP37">
        <f t="shared" si="26"/>
        <v>-1.0318247409803269</v>
      </c>
      <c r="AQ37">
        <f t="shared" si="26"/>
        <v>-15.175421797434044</v>
      </c>
      <c r="AR37">
        <f t="shared" si="26"/>
        <v>-16.20724653841437</v>
      </c>
      <c r="AS37">
        <f t="shared" si="26"/>
        <v>0.12253337887103827</v>
      </c>
      <c r="AT37">
        <f t="shared" si="26"/>
        <v>0.36528851484219926</v>
      </c>
      <c r="AU37">
        <f t="shared" si="23"/>
        <v>-15.719424644701132</v>
      </c>
      <c r="AW37">
        <v>34</v>
      </c>
      <c r="AX37">
        <f>IF(Z37&gt;0, (R37*SUMPRODUCT(K37:$K$98, X37:$X$98)-K37*$AZ$3)/Z37, 0)</f>
        <v>246.93505464774861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</v>
      </c>
      <c r="S38">
        <f t="shared" si="1"/>
        <v>244.9829825954412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153.09288516138417</v>
      </c>
      <c r="AC38">
        <f t="shared" si="2"/>
        <v>149.19645799970891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-476.51068295220949</v>
      </c>
      <c r="AI38">
        <f t="shared" si="25"/>
        <v>-506.9610547329483</v>
      </c>
      <c r="AJ38">
        <f t="shared" si="7"/>
        <v>3.8964271616752626</v>
      </c>
      <c r="AK38">
        <f t="shared" si="22"/>
        <v>10.716501961296894</v>
      </c>
      <c r="AL38">
        <f t="shared" si="8"/>
        <v>-492.34812560997614</v>
      </c>
      <c r="AN38">
        <f t="shared" si="26"/>
        <v>0</v>
      </c>
      <c r="AO38">
        <f t="shared" si="26"/>
        <v>0</v>
      </c>
      <c r="AP38">
        <f t="shared" si="26"/>
        <v>-0.90497847197441861</v>
      </c>
      <c r="AQ38">
        <f t="shared" si="26"/>
        <v>-14.161794569954985</v>
      </c>
      <c r="AR38">
        <f t="shared" si="26"/>
        <v>-15.066773041929403</v>
      </c>
      <c r="AS38">
        <f t="shared" si="26"/>
        <v>0.11580097360791392</v>
      </c>
      <c r="AT38">
        <f t="shared" si="26"/>
        <v>0.31849212350109513</v>
      </c>
      <c r="AU38">
        <f t="shared" si="23"/>
        <v>-14.632479944820394</v>
      </c>
      <c r="AW38">
        <v>35</v>
      </c>
      <c r="AX38">
        <f>IF(Z38&gt;0, (R38*SUMPRODUCT(K38:$K$98, X38:$X$98)-K38*$AZ$3)/Z38, 0)</f>
        <v>244.9829825954412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</v>
      </c>
      <c r="S39">
        <f t="shared" si="1"/>
        <v>242.68261353089014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149.19645799970891</v>
      </c>
      <c r="AC39">
        <f t="shared" si="2"/>
        <v>145.10519435453847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-499.56879943480072</v>
      </c>
      <c r="AI39">
        <f t="shared" si="25"/>
        <v>-529.46488309801475</v>
      </c>
      <c r="AJ39">
        <f t="shared" si="7"/>
        <v>4.0912636451704429</v>
      </c>
      <c r="AK39">
        <f t="shared" si="22"/>
        <v>10.443752059979625</v>
      </c>
      <c r="AL39">
        <f t="shared" si="8"/>
        <v>-514.92986739286471</v>
      </c>
      <c r="AN39">
        <f t="shared" si="26"/>
        <v>0</v>
      </c>
      <c r="AO39">
        <f t="shared" si="26"/>
        <v>0</v>
      </c>
      <c r="AP39">
        <f t="shared" si="26"/>
        <v>-0.79330816861523945</v>
      </c>
      <c r="AQ39">
        <f t="shared" si="26"/>
        <v>-13.256318581439563</v>
      </c>
      <c r="AR39">
        <f t="shared" si="26"/>
        <v>-14.049626750054804</v>
      </c>
      <c r="AS39">
        <f t="shared" si="26"/>
        <v>0.10856381411809804</v>
      </c>
      <c r="AT39">
        <f t="shared" si="26"/>
        <v>0.27713040656119742</v>
      </c>
      <c r="AU39">
        <f t="shared" si="23"/>
        <v>-13.663932529375508</v>
      </c>
      <c r="AW39">
        <v>36</v>
      </c>
      <c r="AX39">
        <f>IF(Z39&gt;0, (R39*SUMPRODUCT(K39:$K$98, X39:$X$98)-K39*$AZ$3)/Z39, 0)</f>
        <v>242.68261353089014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</v>
      </c>
      <c r="S40">
        <f t="shared" si="1"/>
        <v>240.06191537245221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145.10519435453847</v>
      </c>
      <c r="AC40">
        <f t="shared" si="2"/>
        <v>140.8404212416566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-525.8721116359344</v>
      </c>
      <c r="AI40">
        <f t="shared" si="25"/>
        <v>-555.20629840669835</v>
      </c>
      <c r="AJ40">
        <f t="shared" si="7"/>
        <v>4.2647731128818691</v>
      </c>
      <c r="AK40">
        <f t="shared" si="22"/>
        <v>10.157363604817693</v>
      </c>
      <c r="AL40">
        <f t="shared" si="8"/>
        <v>-540.78416168899889</v>
      </c>
      <c r="AN40">
        <f t="shared" si="26"/>
        <v>0</v>
      </c>
      <c r="AO40">
        <f t="shared" si="26"/>
        <v>0</v>
      </c>
      <c r="AP40">
        <f t="shared" si="26"/>
        <v>-0.69499816213046062</v>
      </c>
      <c r="AQ40">
        <f t="shared" si="26"/>
        <v>-12.459188112448267</v>
      </c>
      <c r="AR40">
        <f t="shared" si="26"/>
        <v>-13.154186274578729</v>
      </c>
      <c r="AS40">
        <f t="shared" si="26"/>
        <v>0.10104283778237892</v>
      </c>
      <c r="AT40">
        <f t="shared" si="26"/>
        <v>0.24065262461868794</v>
      </c>
      <c r="AU40">
        <f t="shared" si="23"/>
        <v>-12.812490812177664</v>
      </c>
      <c r="AW40">
        <v>37</v>
      </c>
      <c r="AX40">
        <f>IF(Z40&gt;0, (R40*SUMPRODUCT(K40:$K$98, X40:$X$98)-K40*$AZ$3)/Z40, 0)</f>
        <v>240.06191537245221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</v>
      </c>
      <c r="S41">
        <f t="shared" si="1"/>
        <v>237.12803570462057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140.8404212416566</v>
      </c>
      <c r="AC41">
        <f t="shared" si="2"/>
        <v>136.40939872613484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-556.05884442660056</v>
      </c>
      <c r="AI41">
        <f t="shared" si="25"/>
        <v>-584.82165990744352</v>
      </c>
      <c r="AJ41">
        <f t="shared" si="7"/>
        <v>4.4310225155217609</v>
      </c>
      <c r="AK41">
        <f t="shared" si="22"/>
        <v>9.8588294869159636</v>
      </c>
      <c r="AL41">
        <f t="shared" si="8"/>
        <v>-570.53180790500573</v>
      </c>
      <c r="AN41">
        <f t="shared" si="26"/>
        <v>0</v>
      </c>
      <c r="AO41">
        <f t="shared" si="26"/>
        <v>0</v>
      </c>
      <c r="AP41">
        <f t="shared" si="26"/>
        <v>-0.60844731065043156</v>
      </c>
      <c r="AQ41">
        <f t="shared" si="26"/>
        <v>-11.762843894058047</v>
      </c>
      <c r="AR41">
        <f t="shared" si="26"/>
        <v>-12.371291204708479</v>
      </c>
      <c r="AS41">
        <f t="shared" si="26"/>
        <v>9.3733651867161108E-2</v>
      </c>
      <c r="AT41">
        <f t="shared" si="26"/>
        <v>0.20855323747671559</v>
      </c>
      <c r="AU41">
        <f t="shared" si="23"/>
        <v>-12.0690043153646</v>
      </c>
      <c r="AW41">
        <v>38</v>
      </c>
      <c r="AX41">
        <f>IF(Z41&gt;0, (R41*SUMPRODUCT(K41:$K$98, X41:$X$98)-K41*$AZ$3)/Z41, 0)</f>
        <v>237.12803570462057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</v>
      </c>
      <c r="S42">
        <f t="shared" si="1"/>
        <v>233.88015330164524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136.40939872613484</v>
      </c>
      <c r="AC42">
        <f t="shared" si="2"/>
        <v>131.81455982933267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-590.50060182170591</v>
      </c>
      <c r="AI42">
        <f t="shared" si="25"/>
        <v>-618.68053884682956</v>
      </c>
      <c r="AJ42">
        <f t="shared" si="7"/>
        <v>4.5948388968021732</v>
      </c>
      <c r="AK42">
        <f t="shared" si="22"/>
        <v>9.5486579108294389</v>
      </c>
      <c r="AL42">
        <f t="shared" si="8"/>
        <v>-604.53704203919801</v>
      </c>
      <c r="AN42">
        <f t="shared" si="26"/>
        <v>0</v>
      </c>
      <c r="AO42">
        <f t="shared" si="26"/>
        <v>0</v>
      </c>
      <c r="AP42">
        <f t="shared" si="26"/>
        <v>-0.53224743383937545</v>
      </c>
      <c r="AQ42">
        <f t="shared" si="26"/>
        <v>-11.153056506833357</v>
      </c>
      <c r="AR42">
        <f t="shared" si="26"/>
        <v>-11.685303940672732</v>
      </c>
      <c r="AS42">
        <f t="shared" si="26"/>
        <v>8.6784835947218392E-2</v>
      </c>
      <c r="AT42">
        <f t="shared" si="26"/>
        <v>0.18034989450536987</v>
      </c>
      <c r="AU42">
        <f t="shared" si="23"/>
        <v>-11.418169210220144</v>
      </c>
      <c r="AW42">
        <v>39</v>
      </c>
      <c r="AX42">
        <f>IF(Z42&gt;0, (R42*SUMPRODUCT(K42:$K$98, X42:$X$98)-K42*$AZ$3)/Z42, 0)</f>
        <v>233.88015330164524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</v>
      </c>
      <c r="S43">
        <f t="shared" si="1"/>
        <v>230.33068800129365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131.81455982933267</v>
      </c>
      <c r="AC43">
        <f t="shared" si="2"/>
        <v>127.06150778433482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-631.45602885897131</v>
      </c>
      <c r="AI43">
        <f t="shared" si="25"/>
        <v>-659.03843849941427</v>
      </c>
      <c r="AJ43">
        <f t="shared" si="7"/>
        <v>4.753052044997844</v>
      </c>
      <c r="AK43">
        <f t="shared" si="22"/>
        <v>9.227019188053287</v>
      </c>
      <c r="AL43">
        <f t="shared" si="8"/>
        <v>-645.05836726636312</v>
      </c>
      <c r="AN43">
        <f t="shared" si="26"/>
        <v>0</v>
      </c>
      <c r="AO43">
        <f t="shared" si="26"/>
        <v>0</v>
      </c>
      <c r="AP43">
        <f t="shared" si="26"/>
        <v>-0.46514433861807625</v>
      </c>
      <c r="AQ43">
        <f t="shared" si="26"/>
        <v>-10.648750444172075</v>
      </c>
      <c r="AR43">
        <f t="shared" si="26"/>
        <v>-11.113894782790151</v>
      </c>
      <c r="AS43">
        <f t="shared" si="26"/>
        <v>8.0154536123128645E-2</v>
      </c>
      <c r="AT43">
        <f t="shared" si="26"/>
        <v>0.1556026392759505</v>
      </c>
      <c r="AU43">
        <f t="shared" si="23"/>
        <v>-10.878137607391073</v>
      </c>
      <c r="AW43">
        <v>40</v>
      </c>
      <c r="AX43">
        <f>IF(Z43&gt;0, (R43*SUMPRODUCT(K43:$K$98, X43:$X$98)-K43*$AZ$3)/Z43, 0)</f>
        <v>230.33068800129365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</v>
      </c>
      <c r="S44">
        <f t="shared" si="1"/>
        <v>226.43177881388979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127.06150778433482</v>
      </c>
      <c r="AC44">
        <f t="shared" si="2"/>
        <v>122.1270470382302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-677.69980486568352</v>
      </c>
      <c r="AI44">
        <f t="shared" si="25"/>
        <v>-704.66754050728923</v>
      </c>
      <c r="AJ44">
        <f t="shared" si="7"/>
        <v>4.9344607461046195</v>
      </c>
      <c r="AK44">
        <f t="shared" si="22"/>
        <v>8.8943055449034389</v>
      </c>
      <c r="AL44">
        <f t="shared" si="8"/>
        <v>-690.83877421628119</v>
      </c>
      <c r="AN44">
        <f t="shared" si="26"/>
        <v>0</v>
      </c>
      <c r="AO44">
        <f t="shared" si="26"/>
        <v>0</v>
      </c>
      <c r="AP44">
        <f t="shared" si="26"/>
        <v>-0.40605231877854675</v>
      </c>
      <c r="AQ44">
        <f t="shared" si="26"/>
        <v>-10.204103928434048</v>
      </c>
      <c r="AR44">
        <f t="shared" si="26"/>
        <v>-10.610156247212595</v>
      </c>
      <c r="AS44">
        <f t="shared" si="26"/>
        <v>7.4298015024527264E-2</v>
      </c>
      <c r="AT44">
        <f t="shared" si="26"/>
        <v>0.13392126941726026</v>
      </c>
      <c r="AU44">
        <f t="shared" si="23"/>
        <v>-10.401936962770808</v>
      </c>
      <c r="AW44">
        <v>41</v>
      </c>
      <c r="AX44">
        <f>IF(Z44&gt;0, (R44*SUMPRODUCT(K44:$K$98, X44:$X$98)-K44*$AZ$3)/Z44, 0)</f>
        <v>226.43177881388979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</v>
      </c>
      <c r="S45">
        <f t="shared" si="1"/>
        <v>222.20014135187185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122.1270470382302</v>
      </c>
      <c r="AC45">
        <f t="shared" si="2"/>
        <v>117.02498748307065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-729.63905551928337</v>
      </c>
      <c r="AI45">
        <f t="shared" si="25"/>
        <v>-755.97229427671334</v>
      </c>
      <c r="AJ45">
        <f t="shared" si="7"/>
        <v>5.1020595551595562</v>
      </c>
      <c r="AK45">
        <f t="shared" si="22"/>
        <v>8.5488932926761141</v>
      </c>
      <c r="AL45">
        <f t="shared" si="8"/>
        <v>-742.32134142887764</v>
      </c>
      <c r="AN45">
        <f t="shared" si="26"/>
        <v>0</v>
      </c>
      <c r="AO45">
        <f t="shared" si="26"/>
        <v>0</v>
      </c>
      <c r="AP45">
        <f t="shared" si="26"/>
        <v>-0.35401671412707586</v>
      </c>
      <c r="AQ45">
        <f t="shared" si="26"/>
        <v>-9.8090638722074637</v>
      </c>
      <c r="AR45">
        <f t="shared" si="26"/>
        <v>-10.163080586334539</v>
      </c>
      <c r="AS45">
        <f t="shared" si="26"/>
        <v>6.859066503882319E-2</v>
      </c>
      <c r="AT45">
        <f t="shared" si="26"/>
        <v>0.11492893604066368</v>
      </c>
      <c r="AU45">
        <f t="shared" si="23"/>
        <v>-9.979560985255052</v>
      </c>
      <c r="AW45">
        <v>42</v>
      </c>
      <c r="AX45">
        <f>IF(Z45&gt;0, (R45*SUMPRODUCT(K45:$K$98, X45:$X$98)-K45*$AZ$3)/Z45, 0)</f>
        <v>222.20014135187185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</v>
      </c>
      <c r="S46">
        <f t="shared" si="1"/>
        <v>217.65818961469978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117.02498748307065</v>
      </c>
      <c r="AC46">
        <f t="shared" si="2"/>
        <v>111.77132037271542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-788.04850305484979</v>
      </c>
      <c r="AI46">
        <f t="shared" si="25"/>
        <v>-813.72438517317801</v>
      </c>
      <c r="AJ46">
        <f t="shared" si="7"/>
        <v>5.2536671103552237</v>
      </c>
      <c r="AK46">
        <f t="shared" si="22"/>
        <v>8.1917491238149456</v>
      </c>
      <c r="AL46">
        <f t="shared" si="8"/>
        <v>-800.27896893900788</v>
      </c>
      <c r="AN46">
        <f t="shared" si="26"/>
        <v>0</v>
      </c>
      <c r="AO46">
        <f t="shared" si="26"/>
        <v>0</v>
      </c>
      <c r="AP46">
        <f t="shared" si="26"/>
        <v>-0.30819588829671574</v>
      </c>
      <c r="AQ46">
        <f t="shared" si="26"/>
        <v>-9.4592001669347088</v>
      </c>
      <c r="AR46">
        <f t="shared" si="26"/>
        <v>-9.7673960552314245</v>
      </c>
      <c r="AS46">
        <f t="shared" si="26"/>
        <v>6.3061459560735458E-2</v>
      </c>
      <c r="AT46">
        <f t="shared" si="26"/>
        <v>9.8328204899951838E-2</v>
      </c>
      <c r="AU46">
        <f t="shared" si="23"/>
        <v>-9.6060063907707374</v>
      </c>
      <c r="AW46">
        <v>43</v>
      </c>
      <c r="AX46">
        <f>IF(Z46&gt;0, (R46*SUMPRODUCT(K46:$K$98, X46:$X$98)-K46*$AZ$3)/Z46, 0)</f>
        <v>217.65818961469978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</v>
      </c>
      <c r="S47">
        <f t="shared" si="1"/>
        <v>212.81229096903323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111.77132037271542</v>
      </c>
      <c r="AC47">
        <f t="shared" si="2"/>
        <v>106.3794387431488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-850.79602987292515</v>
      </c>
      <c r="AI47">
        <f t="shared" si="25"/>
        <v>-875.78975515513366</v>
      </c>
      <c r="AJ47">
        <f t="shared" si="7"/>
        <v>5.3918816295666261</v>
      </c>
      <c r="AK47">
        <f t="shared" si="22"/>
        <v>7.8239924260900802</v>
      </c>
      <c r="AL47">
        <f t="shared" si="8"/>
        <v>-862.57388109947703</v>
      </c>
      <c r="AN47">
        <f t="shared" si="26"/>
        <v>0</v>
      </c>
      <c r="AO47">
        <f t="shared" si="26"/>
        <v>0</v>
      </c>
      <c r="AP47">
        <f t="shared" si="26"/>
        <v>-0.26786405351468628</v>
      </c>
      <c r="AQ47">
        <f t="shared" si="26"/>
        <v>-9.1181954951785471</v>
      </c>
      <c r="AR47">
        <f t="shared" si="26"/>
        <v>-9.3860595486932343</v>
      </c>
      <c r="AS47">
        <f t="shared" si="26"/>
        <v>5.7786154447139984E-2</v>
      </c>
      <c r="AT47">
        <f t="shared" si="26"/>
        <v>8.3851698866696744E-2</v>
      </c>
      <c r="AU47">
        <f t="shared" si="23"/>
        <v>-9.2444216953793976</v>
      </c>
      <c r="AW47">
        <v>44</v>
      </c>
      <c r="AX47">
        <f>IF(Z47&gt;0, (R47*SUMPRODUCT(K47:$K$98, X47:$X$98)-K47*$AZ$3)/Z47, 0)</f>
        <v>212.81229096903323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</v>
      </c>
      <c r="S48">
        <f t="shared" si="1"/>
        <v>207.72607917283472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106.3794387431488</v>
      </c>
      <c r="AC48">
        <f t="shared" si="2"/>
        <v>100.89277765633457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-917.46966765931006</v>
      </c>
      <c r="AI48">
        <f t="shared" si="25"/>
        <v>-941.75472085486683</v>
      </c>
      <c r="AJ48">
        <f t="shared" si="7"/>
        <v>5.4866610868142232</v>
      </c>
      <c r="AK48">
        <f t="shared" si="22"/>
        <v>7.4465607120204167</v>
      </c>
      <c r="AL48">
        <f t="shared" si="8"/>
        <v>-928.82149905603217</v>
      </c>
      <c r="AN48">
        <f t="shared" si="26"/>
        <v>0</v>
      </c>
      <c r="AO48">
        <f t="shared" si="26"/>
        <v>0</v>
      </c>
      <c r="AP48">
        <f t="shared" si="26"/>
        <v>-0.23238306798333108</v>
      </c>
      <c r="AQ48">
        <f t="shared" si="26"/>
        <v>-8.7792443539438416</v>
      </c>
      <c r="AR48">
        <f t="shared" si="26"/>
        <v>-9.011627421927173</v>
      </c>
      <c r="AS48">
        <f t="shared" si="26"/>
        <v>5.2501723017511201E-2</v>
      </c>
      <c r="AT48">
        <f t="shared" si="26"/>
        <v>7.1255953620890128E-2</v>
      </c>
      <c r="AU48">
        <f t="shared" si="23"/>
        <v>-8.8878697452887714</v>
      </c>
      <c r="AW48">
        <v>45</v>
      </c>
      <c r="AX48">
        <f>IF(Z48&gt;0, (R48*SUMPRODUCT(K48:$K$98, X48:$X$98)-K48*$AZ$3)/Z48, 0)</f>
        <v>207.72607917283472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</v>
      </c>
      <c r="S49">
        <f t="shared" si="1"/>
        <v>202.46166455588147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100.89277765633457</v>
      </c>
      <c r="AC49">
        <f t="shared" si="2"/>
        <v>95.355974738430291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-986.11887005877838</v>
      </c>
      <c r="AI49">
        <f t="shared" si="25"/>
        <v>-1009.6680132873502</v>
      </c>
      <c r="AJ49">
        <f t="shared" si="7"/>
        <v>5.5368029179042821</v>
      </c>
      <c r="AK49">
        <f t="shared" si="22"/>
        <v>7.062494435943421</v>
      </c>
      <c r="AL49">
        <f t="shared" si="8"/>
        <v>-997.0687159335024</v>
      </c>
      <c r="AN49">
        <f t="shared" si="26"/>
        <v>0</v>
      </c>
      <c r="AO49">
        <f t="shared" si="26"/>
        <v>0</v>
      </c>
      <c r="AP49">
        <f t="shared" si="26"/>
        <v>-0.2011974677448502</v>
      </c>
      <c r="AQ49">
        <f t="shared" si="26"/>
        <v>-8.4251311236885211</v>
      </c>
      <c r="AR49">
        <f t="shared" si="26"/>
        <v>-8.6263285914333707</v>
      </c>
      <c r="AS49">
        <f t="shared" si="26"/>
        <v>4.7304936560624053E-2</v>
      </c>
      <c r="AT49">
        <f t="shared" si="26"/>
        <v>6.0340029472914593E-2</v>
      </c>
      <c r="AU49">
        <f t="shared" si="23"/>
        <v>-8.5186836253998326</v>
      </c>
      <c r="AW49">
        <v>46</v>
      </c>
      <c r="AX49">
        <f>IF(Z49&gt;0, (R49*SUMPRODUCT(K49:$K$98, X49:$X$98)-K49*$AZ$3)/Z49, 0)</f>
        <v>202.46166455588147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</v>
      </c>
      <c r="S50">
        <f t="shared" si="1"/>
        <v>197.11567612167923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95.355974738430291</v>
      </c>
      <c r="AC50">
        <f t="shared" si="2"/>
        <v>89.825880611205676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-1057.168137817046</v>
      </c>
      <c r="AI50">
        <f t="shared" si="25"/>
        <v>-1079.9532055444236</v>
      </c>
      <c r="AJ50">
        <f t="shared" si="7"/>
        <v>5.5300941272246149</v>
      </c>
      <c r="AK50">
        <f t="shared" si="22"/>
        <v>6.6749182316901212</v>
      </c>
      <c r="AL50">
        <f t="shared" si="8"/>
        <v>-1067.7481931855089</v>
      </c>
      <c r="AN50">
        <f t="shared" si="26"/>
        <v>0</v>
      </c>
      <c r="AO50">
        <f t="shared" si="26"/>
        <v>0</v>
      </c>
      <c r="AP50">
        <f t="shared" si="26"/>
        <v>-0.17381197741642929</v>
      </c>
      <c r="AQ50">
        <f t="shared" si="26"/>
        <v>-8.0644256446444782</v>
      </c>
      <c r="AR50">
        <f t="shared" si="26"/>
        <v>-8.2382376220609057</v>
      </c>
      <c r="AS50">
        <f t="shared" si="26"/>
        <v>4.2185373642622953E-2</v>
      </c>
      <c r="AT50">
        <f t="shared" si="26"/>
        <v>5.0918467780063308E-2</v>
      </c>
      <c r="AU50">
        <f t="shared" si="23"/>
        <v>-8.1451337806382202</v>
      </c>
      <c r="AW50">
        <v>47</v>
      </c>
      <c r="AX50">
        <f>IF(Z50&gt;0, (R50*SUMPRODUCT(K50:$K$98, X50:$X$98)-K50*$AZ$3)/Z50, 0)</f>
        <v>197.11567612167923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</v>
      </c>
      <c r="S51">
        <f t="shared" si="1"/>
        <v>191.77573245710212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89.825880611205676</v>
      </c>
      <c r="AC51">
        <f t="shared" si="2"/>
        <v>84.346309427689718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-1132.691286863394</v>
      </c>
      <c r="AI51">
        <f t="shared" si="25"/>
        <v>-1154.6821582700661</v>
      </c>
      <c r="AJ51">
        <f t="shared" si="7"/>
        <v>5.479571183515958</v>
      </c>
      <c r="AK51">
        <f t="shared" si="22"/>
        <v>6.2878116427843977</v>
      </c>
      <c r="AL51">
        <f t="shared" si="8"/>
        <v>-1142.9147754437658</v>
      </c>
      <c r="AN51">
        <f t="shared" si="26"/>
        <v>0</v>
      </c>
      <c r="AO51">
        <f t="shared" si="26"/>
        <v>0</v>
      </c>
      <c r="AP51">
        <f t="shared" si="26"/>
        <v>-0.14977998851035909</v>
      </c>
      <c r="AQ51">
        <f t="shared" si="26"/>
        <v>-7.7147687690406519</v>
      </c>
      <c r="AR51">
        <f t="shared" si="26"/>
        <v>-7.8645487575510113</v>
      </c>
      <c r="AS51">
        <f t="shared" si="26"/>
        <v>3.7321400036003247E-2</v>
      </c>
      <c r="AT51">
        <f t="shared" si="26"/>
        <v>4.2826331808106868E-2</v>
      </c>
      <c r="AU51">
        <f t="shared" si="23"/>
        <v>-7.7844010257069023</v>
      </c>
      <c r="AW51">
        <v>48</v>
      </c>
      <c r="AX51">
        <f>IF(Z51&gt;0, (R51*SUMPRODUCT(K51:$K$98, X51:$X$98)-K51*$AZ$3)/Z51, 0)</f>
        <v>191.77573245710212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</v>
      </c>
      <c r="S52">
        <f t="shared" si="1"/>
        <v>186.48771758192018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84.346309427689718</v>
      </c>
      <c r="AC52">
        <f t="shared" si="2"/>
        <v>78.939446427513815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-1212.356740649833</v>
      </c>
      <c r="AI52">
        <f t="shared" si="25"/>
        <v>-1233.5215249721134</v>
      </c>
      <c r="AJ52">
        <f t="shared" si="7"/>
        <v>5.4068630001759033</v>
      </c>
      <c r="AK52">
        <f t="shared" si="22"/>
        <v>5.9042416599382808</v>
      </c>
      <c r="AL52">
        <f t="shared" si="8"/>
        <v>-1222.2104203119993</v>
      </c>
      <c r="AN52">
        <f t="shared" si="26"/>
        <v>0</v>
      </c>
      <c r="AO52">
        <f t="shared" si="26"/>
        <v>0</v>
      </c>
      <c r="AP52">
        <f t="shared" si="26"/>
        <v>-0.12870848503747093</v>
      </c>
      <c r="AQ52">
        <f t="shared" si="26"/>
        <v>-7.3726524701572291</v>
      </c>
      <c r="AR52">
        <f t="shared" si="26"/>
        <v>-7.5013609551946994</v>
      </c>
      <c r="AS52">
        <f t="shared" si="26"/>
        <v>3.2880521481393137E-2</v>
      </c>
      <c r="AT52">
        <f t="shared" si="26"/>
        <v>3.5905208754988066E-2</v>
      </c>
      <c r="AU52">
        <f t="shared" si="23"/>
        <v>-7.4325752249583186</v>
      </c>
      <c r="AW52">
        <v>49</v>
      </c>
      <c r="AX52">
        <f>IF(Z52&gt;0, (R52*SUMPRODUCT(K52:$K$98, X52:$X$98)-K52*$AZ$3)/Z52, 0)</f>
        <v>186.48771758192018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</v>
      </c>
      <c r="S53">
        <f t="shared" si="1"/>
        <v>181.30323612132565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78.939446427513815</v>
      </c>
      <c r="AC53">
        <f t="shared" si="2"/>
        <v>73.627424108128622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-1296.1737214651</v>
      </c>
      <c r="AI53">
        <f t="shared" si="25"/>
        <v>-1316.478771083425</v>
      </c>
      <c r="AJ53">
        <f t="shared" si="7"/>
        <v>5.3120223193851928</v>
      </c>
      <c r="AK53">
        <f t="shared" si="22"/>
        <v>5.5257612499259672</v>
      </c>
      <c r="AL53">
        <f t="shared" si="8"/>
        <v>-1305.6409875141137</v>
      </c>
      <c r="AN53">
        <f t="shared" si="26"/>
        <v>0</v>
      </c>
      <c r="AO53">
        <f t="shared" si="26"/>
        <v>0</v>
      </c>
      <c r="AP53">
        <f t="shared" si="26"/>
        <v>-0.11025019434532485</v>
      </c>
      <c r="AQ53">
        <f t="shared" si="26"/>
        <v>-7.0378259291649945</v>
      </c>
      <c r="AR53">
        <f t="shared" si="26"/>
        <v>-7.148076123510319</v>
      </c>
      <c r="AS53">
        <f t="shared" si="26"/>
        <v>2.8842652644905431E-2</v>
      </c>
      <c r="AT53">
        <f t="shared" si="26"/>
        <v>3.0003189510080845E-2</v>
      </c>
      <c r="AU53">
        <f t="shared" si="23"/>
        <v>-7.0892302813553316</v>
      </c>
      <c r="AW53">
        <v>50</v>
      </c>
      <c r="AX53">
        <f>IF(Z53&gt;0, (R53*SUMPRODUCT(K53:$K$98, X53:$X$98)-K53*$AZ$3)/Z53, 0)</f>
        <v>181.30323612132565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</v>
      </c>
      <c r="S54">
        <f t="shared" si="1"/>
        <v>176.24434759325072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73.627424108128622</v>
      </c>
      <c r="AC54">
        <f t="shared" si="2"/>
        <v>68.429446527867285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-1377.5351762064122</v>
      </c>
      <c r="AI54">
        <f t="shared" si="25"/>
        <v>-1396.9484077404509</v>
      </c>
      <c r="AJ54">
        <f t="shared" si="7"/>
        <v>5.1979775802613375</v>
      </c>
      <c r="AK54">
        <f t="shared" si="22"/>
        <v>5.1539196875690036</v>
      </c>
      <c r="AL54">
        <f t="shared" si="8"/>
        <v>-1386.5965104726206</v>
      </c>
      <c r="AN54">
        <f t="shared" si="26"/>
        <v>0</v>
      </c>
      <c r="AO54">
        <f t="shared" si="26"/>
        <v>0</v>
      </c>
      <c r="AP54">
        <f t="shared" si="26"/>
        <v>-9.4114192463824839E-2</v>
      </c>
      <c r="AQ54">
        <f t="shared" si="26"/>
        <v>-6.6782086471210071</v>
      </c>
      <c r="AR54">
        <f t="shared" si="26"/>
        <v>-6.7723228395848327</v>
      </c>
      <c r="AS54">
        <f t="shared" si="26"/>
        <v>2.5199486317031016E-2</v>
      </c>
      <c r="AT54">
        <f t="shared" si="26"/>
        <v>2.4985896272265593E-2</v>
      </c>
      <c r="AU54">
        <f t="shared" si="23"/>
        <v>-6.7221374569955366</v>
      </c>
      <c r="AW54">
        <v>51</v>
      </c>
      <c r="AX54">
        <f>IF(Z54&gt;0, (R54*SUMPRODUCT(K54:$K$98, X54:$X$98)-K54*$AZ$3)/Z54, 0)</f>
        <v>176.24434759325072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</v>
      </c>
      <c r="S55">
        <f t="shared" si="1"/>
        <v>171.39389128515819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68.429446527867285</v>
      </c>
      <c r="AC55">
        <f t="shared" si="2"/>
        <v>63.393959620838821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-1450.9060983909808</v>
      </c>
      <c r="AI55">
        <f t="shared" si="25"/>
        <v>-1469.3997445604837</v>
      </c>
      <c r="AJ55">
        <f t="shared" si="7"/>
        <v>5.0354869070284636</v>
      </c>
      <c r="AK55">
        <f t="shared" si="22"/>
        <v>4.7900612569507102</v>
      </c>
      <c r="AL55">
        <f t="shared" si="8"/>
        <v>-1459.5741963965045</v>
      </c>
      <c r="AN55">
        <f t="shared" si="26"/>
        <v>0</v>
      </c>
      <c r="AO55">
        <f t="shared" si="26"/>
        <v>0</v>
      </c>
      <c r="AP55">
        <f t="shared" si="26"/>
        <v>-8.0050086858040992E-2</v>
      </c>
      <c r="AQ55">
        <f t="shared" si="26"/>
        <v>-6.2802736753226256</v>
      </c>
      <c r="AR55">
        <f t="shared" si="26"/>
        <v>-6.3603237621806672</v>
      </c>
      <c r="AS55">
        <f t="shared" si="26"/>
        <v>2.1796197493216901E-2</v>
      </c>
      <c r="AT55">
        <f t="shared" si="26"/>
        <v>2.0733868062565552E-2</v>
      </c>
      <c r="AU55">
        <f t="shared" si="23"/>
        <v>-6.317793696624884</v>
      </c>
      <c r="AW55">
        <v>52</v>
      </c>
      <c r="AX55">
        <f>IF(Z55&gt;0, (R55*SUMPRODUCT(K55:$K$98, X55:$X$98)-K55*$AZ$3)/Z55, 0)</f>
        <v>171.39389128515819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</v>
      </c>
      <c r="S56">
        <f t="shared" si="1"/>
        <v>168.58747498521348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63.393959620838821</v>
      </c>
      <c r="AC56">
        <f t="shared" si="2"/>
        <v>58.580401784884529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-1869.6412725342743</v>
      </c>
      <c r="AI56">
        <f t="shared" si="25"/>
        <v>-1887.0151616058149</v>
      </c>
      <c r="AJ56">
        <f t="shared" si="7"/>
        <v>4.8135578359542919</v>
      </c>
      <c r="AK56">
        <f t="shared" si="22"/>
        <v>4.4375771734587177</v>
      </c>
      <c r="AL56">
        <f t="shared" si="8"/>
        <v>-1877.7640265964019</v>
      </c>
      <c r="AN56">
        <f t="shared" si="26"/>
        <v>0</v>
      </c>
      <c r="AO56">
        <f t="shared" si="26"/>
        <v>0</v>
      </c>
      <c r="AP56">
        <f t="shared" si="26"/>
        <v>-6.7145712239859309E-2</v>
      </c>
      <c r="AQ56">
        <f t="shared" si="26"/>
        <v>-7.225693358603837</v>
      </c>
      <c r="AR56">
        <f t="shared" si="26"/>
        <v>-7.2928390708436961</v>
      </c>
      <c r="AS56">
        <f t="shared" si="26"/>
        <v>1.8603190567870166E-2</v>
      </c>
      <c r="AT56">
        <f t="shared" si="26"/>
        <v>1.7150119855393189E-2</v>
      </c>
      <c r="AU56">
        <f t="shared" si="23"/>
        <v>-7.2570857604204324</v>
      </c>
      <c r="AW56">
        <v>53</v>
      </c>
      <c r="AX56">
        <f>IF(Z56&gt;0, (R56*SUMPRODUCT(K56:$K$98, X56:$X$98)-K56*$AZ$3)/Z56, 0)</f>
        <v>168.58747498521348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</v>
      </c>
      <c r="S57">
        <f t="shared" si="1"/>
        <v>163.81211904662564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58.580401784884529</v>
      </c>
      <c r="AC57">
        <f t="shared" si="2"/>
        <v>52.664276140002421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-2251.1062443258829</v>
      </c>
      <c r="AI57">
        <f t="shared" si="25"/>
        <v>-2267.1808413845451</v>
      </c>
      <c r="AJ57">
        <f t="shared" si="7"/>
        <v>5.9161256448821078</v>
      </c>
      <c r="AK57">
        <f t="shared" si="22"/>
        <v>4.1006281249419176</v>
      </c>
      <c r="AL57">
        <f t="shared" si="8"/>
        <v>-2257.1640876147212</v>
      </c>
      <c r="AN57">
        <f t="shared" si="26"/>
        <v>0</v>
      </c>
      <c r="AO57">
        <f t="shared" si="26"/>
        <v>0</v>
      </c>
      <c r="AP57">
        <f t="shared" si="26"/>
        <v>-5.5468102985515085E-2</v>
      </c>
      <c r="AQ57">
        <f t="shared" si="26"/>
        <v>-7.7678210244353991</v>
      </c>
      <c r="AR57">
        <f t="shared" si="26"/>
        <v>-7.8232891274209138</v>
      </c>
      <c r="AS57">
        <f t="shared" si="26"/>
        <v>2.0414587398240945E-2</v>
      </c>
      <c r="AT57">
        <f t="shared" si="26"/>
        <v>1.4149907603252031E-2</v>
      </c>
      <c r="AU57">
        <f t="shared" si="23"/>
        <v>-7.788724632419421</v>
      </c>
      <c r="AW57">
        <v>54</v>
      </c>
      <c r="AX57">
        <f>IF(Z57&gt;0, (R57*SUMPRODUCT(K57:$K$98, X57:$X$98)-K57*$AZ$3)/Z57, 0)</f>
        <v>163.81211904662564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</v>
      </c>
      <c r="S58">
        <f t="shared" si="1"/>
        <v>157.54006961819624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52.664276140002421</v>
      </c>
      <c r="AC58">
        <f t="shared" si="2"/>
        <v>46.065712002818572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-2587.0701804562159</v>
      </c>
      <c r="AI58">
        <f t="shared" si="25"/>
        <v>-2601.6904964540636</v>
      </c>
      <c r="AJ58">
        <f t="shared" si="7"/>
        <v>6.5985641371838497</v>
      </c>
      <c r="AK58">
        <f t="shared" si="22"/>
        <v>3.6864993298001698</v>
      </c>
      <c r="AL58">
        <f t="shared" si="8"/>
        <v>-2591.4054329870796</v>
      </c>
      <c r="AN58">
        <f t="shared" si="26"/>
        <v>0</v>
      </c>
      <c r="AO58">
        <f t="shared" si="26"/>
        <v>0</v>
      </c>
      <c r="AP58">
        <f t="shared" si="26"/>
        <v>-4.5044519094868708E-2</v>
      </c>
      <c r="AQ58">
        <f t="shared" si="26"/>
        <v>-7.9706438739410288</v>
      </c>
      <c r="AR58">
        <f t="shared" si="26"/>
        <v>-8.015688393035898</v>
      </c>
      <c r="AS58">
        <f t="shared" si="26"/>
        <v>2.0329871688125837E-2</v>
      </c>
      <c r="AT58">
        <f t="shared" si="26"/>
        <v>1.135793436194211E-2</v>
      </c>
      <c r="AU58">
        <f t="shared" si="23"/>
        <v>-7.9840005869858297</v>
      </c>
      <c r="AW58">
        <v>55</v>
      </c>
      <c r="AX58">
        <f>IF(Z58&gt;0, (R58*SUMPRODUCT(K58:$K$98, X58:$X$98)-K58*$AZ$3)/Z58, 0)</f>
        <v>157.54006961819624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</v>
      </c>
      <c r="S59">
        <f t="shared" si="1"/>
        <v>150.0272876745446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46.065712002818572</v>
      </c>
      <c r="AC59">
        <f t="shared" si="2"/>
        <v>39.13904749249496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-2860.2732111174018</v>
      </c>
      <c r="AI59">
        <f t="shared" si="25"/>
        <v>-2873.3171873497122</v>
      </c>
      <c r="AJ59">
        <f t="shared" si="7"/>
        <v>6.9266645103236115</v>
      </c>
      <c r="AK59">
        <f t="shared" si="22"/>
        <v>3.2245998401973002</v>
      </c>
      <c r="AL59">
        <f t="shared" si="8"/>
        <v>-2863.1659229991915</v>
      </c>
      <c r="AN59">
        <f t="shared" si="26"/>
        <v>0</v>
      </c>
      <c r="AO59">
        <f t="shared" si="26"/>
        <v>0</v>
      </c>
      <c r="AP59">
        <f t="shared" si="26"/>
        <v>-3.5882043750176888E-2</v>
      </c>
      <c r="AQ59">
        <f t="shared" si="26"/>
        <v>-7.8681873280748249</v>
      </c>
      <c r="AR59">
        <f t="shared" si="26"/>
        <v>-7.9040693718250017</v>
      </c>
      <c r="AS59">
        <f t="shared" si="26"/>
        <v>1.9054226608185666E-2</v>
      </c>
      <c r="AT59">
        <f t="shared" si="26"/>
        <v>8.8703958426547321E-3</v>
      </c>
      <c r="AU59">
        <f t="shared" si="23"/>
        <v>-7.8761447493741619</v>
      </c>
      <c r="AW59">
        <v>56</v>
      </c>
      <c r="AX59">
        <f>IF(Z59&gt;0, (R59*SUMPRODUCT(K59:$K$98, X59:$X$98)-K59*$AZ$3)/Z59, 0)</f>
        <v>150.0272876745446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</v>
      </c>
      <c r="S60">
        <f t="shared" si="1"/>
        <v>141.08207436806612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39.13904749249496</v>
      </c>
      <c r="AC60">
        <f t="shared" si="2"/>
        <v>32.202984596221434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-3001.3633376279108</v>
      </c>
      <c r="AI60">
        <f t="shared" si="25"/>
        <v>-3012.7761924290839</v>
      </c>
      <c r="AJ60">
        <f t="shared" si="7"/>
        <v>6.9360628962735262</v>
      </c>
      <c r="AK60">
        <f t="shared" si="22"/>
        <v>2.7397333244746473</v>
      </c>
      <c r="AL60">
        <f t="shared" si="8"/>
        <v>-3003.1003962083355</v>
      </c>
      <c r="AN60">
        <f t="shared" si="26"/>
        <v>0</v>
      </c>
      <c r="AO60">
        <f t="shared" si="26"/>
        <v>0</v>
      </c>
      <c r="AP60">
        <f t="shared" si="26"/>
        <v>-2.8031313074868301E-2</v>
      </c>
      <c r="AQ60">
        <f t="shared" si="26"/>
        <v>-7.3717011943261053</v>
      </c>
      <c r="AR60">
        <f t="shared" si="26"/>
        <v>-7.399732507400973</v>
      </c>
      <c r="AS60">
        <f t="shared" si="26"/>
        <v>1.703578586949454E-2</v>
      </c>
      <c r="AT60">
        <f t="shared" si="26"/>
        <v>6.7291071250729778E-3</v>
      </c>
      <c r="AU60">
        <f t="shared" si="23"/>
        <v>-7.375967614406405</v>
      </c>
      <c r="AW60">
        <v>57</v>
      </c>
      <c r="AX60">
        <f>IF(Z60&gt;0, (R60*SUMPRODUCT(K60:$K$98, X60:$X$98)-K60*$AZ$3)/Z60, 0)</f>
        <v>141.08207436806612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</v>
      </c>
      <c r="S61">
        <f t="shared" si="1"/>
        <v>131.29360406177983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32.202984596221434</v>
      </c>
      <c r="AC61">
        <f t="shared" si="2"/>
        <v>25.663537358860776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-3050.7750103006506</v>
      </c>
      <c r="AI61">
        <f t="shared" si="25"/>
        <v>-3060.5483490486617</v>
      </c>
      <c r="AJ61">
        <f t="shared" si="7"/>
        <v>6.5394472373606582</v>
      </c>
      <c r="AK61">
        <f t="shared" si="22"/>
        <v>2.2542089217355006</v>
      </c>
      <c r="AL61">
        <f t="shared" si="8"/>
        <v>-3051.7546928895658</v>
      </c>
      <c r="AN61">
        <f t="shared" si="26"/>
        <v>0</v>
      </c>
      <c r="AO61">
        <f t="shared" si="26"/>
        <v>0</v>
      </c>
      <c r="AP61">
        <f t="shared" si="26"/>
        <v>-2.1432561525466385E-2</v>
      </c>
      <c r="AQ61">
        <f t="shared" si="26"/>
        <v>-6.690233992137979</v>
      </c>
      <c r="AR61">
        <f t="shared" si="26"/>
        <v>-6.7116665536634459</v>
      </c>
      <c r="AS61">
        <f t="shared" si="26"/>
        <v>1.4340759987040643E-2</v>
      </c>
      <c r="AT61">
        <f t="shared" si="26"/>
        <v>4.9433947448288933E-3</v>
      </c>
      <c r="AU61">
        <f t="shared" si="23"/>
        <v>-6.6923823989315769</v>
      </c>
      <c r="AW61">
        <v>58</v>
      </c>
      <c r="AX61">
        <f>IF(Z61&gt;0, (R61*SUMPRODUCT(K61:$K$98, X61:$X$98)-K61*$AZ$3)/Z61, 0)</f>
        <v>131.29360406177983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</v>
      </c>
      <c r="S62">
        <f t="shared" si="1"/>
        <v>120.5335450840371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25.663537358860776</v>
      </c>
      <c r="AC62">
        <f t="shared" si="2"/>
        <v>19.716387256870505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-2993.6172867000137</v>
      </c>
      <c r="AI62">
        <f t="shared" si="25"/>
        <v>-3001.796083417195</v>
      </c>
      <c r="AJ62">
        <f t="shared" si="7"/>
        <v>5.9471501019902711</v>
      </c>
      <c r="AK62">
        <f t="shared" si="22"/>
        <v>1.7964476151202544</v>
      </c>
      <c r="AL62">
        <f t="shared" si="8"/>
        <v>-2994.0524857000846</v>
      </c>
      <c r="AN62">
        <f t="shared" si="26"/>
        <v>0</v>
      </c>
      <c r="AO62">
        <f t="shared" si="26"/>
        <v>0</v>
      </c>
      <c r="AP62">
        <f t="shared" si="26"/>
        <v>-1.6014099352776087E-2</v>
      </c>
      <c r="AQ62">
        <f t="shared" si="26"/>
        <v>-5.8615082769687525</v>
      </c>
      <c r="AR62">
        <f t="shared" si="26"/>
        <v>-5.8775223763215285</v>
      </c>
      <c r="AS62">
        <f t="shared" si="26"/>
        <v>1.1644531083536844E-2</v>
      </c>
      <c r="AT62">
        <f t="shared" si="26"/>
        <v>3.5174478086928995E-3</v>
      </c>
      <c r="AU62">
        <f t="shared" si="23"/>
        <v>-5.862360397429299</v>
      </c>
      <c r="AW62">
        <v>59</v>
      </c>
      <c r="AX62">
        <f>IF(Z62&gt;0, (R62*SUMPRODUCT(K62:$K$98, X62:$X$98)-K62*$AZ$3)/Z62, 0)</f>
        <v>120.5335450840371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</v>
      </c>
      <c r="S63">
        <f t="shared" si="1"/>
        <v>108.67598753674505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19.716387256870505</v>
      </c>
      <c r="AC63">
        <f t="shared" si="2"/>
        <v>14.518346738962228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-2834.7216076731784</v>
      </c>
      <c r="AI63">
        <f t="shared" si="25"/>
        <v>-2841.4012556193511</v>
      </c>
      <c r="AJ63">
        <f t="shared" si="7"/>
        <v>5.1980405179082769</v>
      </c>
      <c r="AK63">
        <f t="shared" si="22"/>
        <v>1.3801471079809355</v>
      </c>
      <c r="AL63">
        <f t="shared" si="8"/>
        <v>-2834.8230679934618</v>
      </c>
      <c r="AN63">
        <f t="shared" si="26"/>
        <v>0</v>
      </c>
      <c r="AO63">
        <f t="shared" si="26"/>
        <v>0</v>
      </c>
      <c r="AP63">
        <f t="shared" si="26"/>
        <v>-1.167746717851418E-2</v>
      </c>
      <c r="AQ63">
        <f t="shared" si="26"/>
        <v>-4.9557055702008004</v>
      </c>
      <c r="AR63">
        <f t="shared" si="26"/>
        <v>-4.9673830373793146</v>
      </c>
      <c r="AS63">
        <f t="shared" si="26"/>
        <v>9.0872974189066917E-3</v>
      </c>
      <c r="AT63">
        <f t="shared" si="26"/>
        <v>2.4127952078976077E-3</v>
      </c>
      <c r="AU63">
        <f t="shared" si="23"/>
        <v>-4.9558829447525099</v>
      </c>
      <c r="AW63">
        <v>60</v>
      </c>
      <c r="AX63">
        <f>IF(Z63&gt;0, (R63*SUMPRODUCT(K63:$K$98, X63:$X$98)-K63*$AZ$3)/Z63, 0)</f>
        <v>108.67598753674505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</v>
      </c>
      <c r="S64">
        <f t="shared" si="1"/>
        <v>95.605324853307948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14.518346738962228</v>
      </c>
      <c r="AC64">
        <f t="shared" si="2"/>
        <v>10.155023096493984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-2603.8854644940325</v>
      </c>
      <c r="AI64">
        <f t="shared" si="25"/>
        <v>-2609.1963732284967</v>
      </c>
      <c r="AJ64">
        <f t="shared" si="7"/>
        <v>4.3633236424682433</v>
      </c>
      <c r="AK64">
        <f t="shared" si="22"/>
        <v>1.0162842717273561</v>
      </c>
      <c r="AL64">
        <f t="shared" si="8"/>
        <v>-2603.8167653143009</v>
      </c>
      <c r="AN64">
        <f t="shared" si="26"/>
        <v>0</v>
      </c>
      <c r="AO64">
        <f t="shared" si="26"/>
        <v>0</v>
      </c>
      <c r="AP64">
        <f t="shared" si="26"/>
        <v>-8.2898352116107226E-3</v>
      </c>
      <c r="AQ64">
        <f t="shared" si="26"/>
        <v>-4.0644233387946924</v>
      </c>
      <c r="AR64">
        <f t="shared" si="26"/>
        <v>-4.0727131740063029</v>
      </c>
      <c r="AS64">
        <f t="shared" si="26"/>
        <v>6.8107429028598267E-3</v>
      </c>
      <c r="AT64">
        <f t="shared" si="26"/>
        <v>1.5863253469411958E-3</v>
      </c>
      <c r="AU64">
        <f t="shared" si="23"/>
        <v>-4.064316105756502</v>
      </c>
      <c r="AW64">
        <v>61</v>
      </c>
      <c r="AX64">
        <f>IF(Z64&gt;0, (R64*SUMPRODUCT(K64:$K$98, X64:$X$98)-K64*$AZ$3)/Z64, 0)</f>
        <v>95.605324853307948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</v>
      </c>
      <c r="S65">
        <f t="shared" si="1"/>
        <v>80.635598046372024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10.155023096493984</v>
      </c>
      <c r="AC65">
        <f t="shared" si="2"/>
        <v>6.619512193174784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-2306.4306968060318</v>
      </c>
      <c r="AI65">
        <f t="shared" si="25"/>
        <v>-2310.5352811047483</v>
      </c>
      <c r="AJ65">
        <f t="shared" si="7"/>
        <v>3.5355109033192003</v>
      </c>
      <c r="AK65">
        <f t="shared" si="22"/>
        <v>0.71085161675457897</v>
      </c>
      <c r="AL65">
        <f t="shared" si="8"/>
        <v>-2306.2889185846743</v>
      </c>
      <c r="AN65">
        <f t="shared" si="26"/>
        <v>0</v>
      </c>
      <c r="AO65">
        <f t="shared" si="26"/>
        <v>0</v>
      </c>
      <c r="AP65">
        <f t="shared" si="26"/>
        <v>-5.7204239474991023E-3</v>
      </c>
      <c r="AQ65">
        <f t="shared" si="26"/>
        <v>-3.2143964969564673</v>
      </c>
      <c r="AR65">
        <f t="shared" si="26"/>
        <v>-3.2201169209039664</v>
      </c>
      <c r="AS65">
        <f t="shared" si="26"/>
        <v>4.927325099478754E-3</v>
      </c>
      <c r="AT65">
        <f t="shared" si="26"/>
        <v>9.9069048548304267E-4</v>
      </c>
      <c r="AU65">
        <f t="shared" si="23"/>
        <v>-3.2141989053190043</v>
      </c>
      <c r="AW65">
        <v>62</v>
      </c>
      <c r="AX65">
        <f>IF(Z65&gt;0, (R65*SUMPRODUCT(K65:$K$98, X65:$X$98)-K65*$AZ$3)/Z65, 0)</f>
        <v>80.635598046372024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</v>
      </c>
      <c r="S66">
        <f t="shared" si="1"/>
        <v>63.033630401173831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6.619512193174784</v>
      </c>
      <c r="AC66">
        <f t="shared" si="2"/>
        <v>3.8773589421785806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-1975.822545334461</v>
      </c>
      <c r="AI66">
        <f t="shared" si="25"/>
        <v>-1978.8981725175229</v>
      </c>
      <c r="AJ66">
        <f t="shared" si="7"/>
        <v>2.7421532509962034</v>
      </c>
      <c r="AK66">
        <f t="shared" si="22"/>
        <v>0.46336585352223492</v>
      </c>
      <c r="AL66">
        <f t="shared" si="8"/>
        <v>-1975.6926534130046</v>
      </c>
      <c r="AN66">
        <f t="shared" si="26"/>
        <v>0</v>
      </c>
      <c r="AO66">
        <f t="shared" si="26"/>
        <v>0</v>
      </c>
      <c r="AP66">
        <f t="shared" si="26"/>
        <v>-3.8271431298233798E-3</v>
      </c>
      <c r="AQ66">
        <f t="shared" si="26"/>
        <v>-2.4586060761105801</v>
      </c>
      <c r="AR66">
        <f t="shared" si="26"/>
        <v>-2.4624332192404035</v>
      </c>
      <c r="AS66">
        <f t="shared" si="26"/>
        <v>3.4121863121996127E-3</v>
      </c>
      <c r="AT66">
        <f t="shared" si="26"/>
        <v>5.76587257606723E-4</v>
      </c>
      <c r="AU66">
        <f t="shared" si="23"/>
        <v>-2.4584444456705974</v>
      </c>
      <c r="AW66">
        <v>63</v>
      </c>
      <c r="AX66">
        <f>IF(Z66&gt;0, (R66*SUMPRODUCT(K66:$K$98, X66:$X$98)-K66*$AZ$3)/Z66, 0)</f>
        <v>63.033630401173831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41.302384301160508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3.8773589421785806</v>
      </c>
      <c r="AC67">
        <f t="shared" ref="AC67:AC89" si="29">S67*Z67</f>
        <v>1.8403986213896655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-1633.8280718902229</v>
      </c>
      <c r="AI67">
        <f t="shared" ref="AI67:AI89" si="33">SUM(AE67:AH67)</f>
        <v>-1636.0560287655092</v>
      </c>
      <c r="AJ67">
        <f t="shared" ref="AJ67:AJ89" si="34">AB67-AC67</f>
        <v>2.0369603207889151</v>
      </c>
      <c r="AK67">
        <f t="shared" si="22"/>
        <v>0.27141512595250067</v>
      </c>
      <c r="AL67">
        <f t="shared" ref="AL67:AL89" si="35">SUM(AI67:AK67)</f>
        <v>-1633.7476533187678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-1.8152203217639458</v>
      </c>
      <c r="AR67">
        <f t="shared" si="36"/>
        <v>-1.8176956327624612</v>
      </c>
      <c r="AS67">
        <f t="shared" si="36"/>
        <v>2.2631094620898899E-3</v>
      </c>
      <c r="AT67">
        <f t="shared" si="36"/>
        <v>3.0154840692209824E-4</v>
      </c>
      <c r="AU67">
        <f t="shared" si="23"/>
        <v>-1.8151309748934492</v>
      </c>
      <c r="AW67">
        <v>64</v>
      </c>
      <c r="AX67">
        <f>IF(Z67&gt;0, (R67*SUMPRODUCT(K67:$K$98, X67:$X$98)-K67*$AZ$3)/Z67, 0)</f>
        <v>41.302384301160508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100000</v>
      </c>
      <c r="S68">
        <f t="shared" si="28"/>
        <v>12.89516868110656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1.8403986213896655</v>
      </c>
      <c r="AC68">
        <f t="shared" si="29"/>
        <v>0.40164772402006221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-1296.6398392418118</v>
      </c>
      <c r="AI68">
        <f t="shared" si="33"/>
        <v>-1298.1971966287242</v>
      </c>
      <c r="AJ68">
        <f t="shared" si="34"/>
        <v>1.4387508973696033</v>
      </c>
      <c r="AK68">
        <f t="shared" si="22"/>
        <v>0.1288279034972766</v>
      </c>
      <c r="AL68">
        <f t="shared" si="35"/>
        <v>-1296.6296178278574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-1.2862468663839883</v>
      </c>
      <c r="AR68">
        <f t="shared" si="36"/>
        <v>-1.2877917410655555</v>
      </c>
      <c r="AS68">
        <f t="shared" si="36"/>
        <v>1.4272188600428196E-3</v>
      </c>
      <c r="AT68">
        <f t="shared" si="36"/>
        <v>1.2779530765696955E-4</v>
      </c>
      <c r="AU68">
        <f t="shared" si="23"/>
        <v>-1.2862367268978558</v>
      </c>
      <c r="AW68">
        <v>65</v>
      </c>
      <c r="AX68">
        <f>IF(Z68&gt;0, (R68*SUMPRODUCT(K68:$K$98, X68:$X$98)-K68*$AZ$3)/Z68, 0)</f>
        <v>12.89516868110656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100000</v>
      </c>
      <c r="S69">
        <f t="shared" si="28"/>
        <v>-26.184982546173185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0.40164772402006221</v>
      </c>
      <c r="AC69">
        <f t="shared" si="29"/>
        <v>-0.54846572772611957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-988.98640282635188</v>
      </c>
      <c r="AI69">
        <f t="shared" si="33"/>
        <v>-990.03369343798204</v>
      </c>
      <c r="AJ69">
        <f t="shared" si="34"/>
        <v>0.95011345174618178</v>
      </c>
      <c r="AK69">
        <f t="shared" si="22"/>
        <v>2.8115340681404359E-2</v>
      </c>
      <c r="AL69">
        <f t="shared" si="35"/>
        <v>-989.05546464555437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-0.87594586450714818</v>
      </c>
      <c r="AR69">
        <f t="shared" si="36"/>
        <v>-0.87687345044520848</v>
      </c>
      <c r="AS69">
        <f t="shared" si="36"/>
        <v>8.4151606785620031E-4</v>
      </c>
      <c r="AT69">
        <f t="shared" si="36"/>
        <v>2.4901774512475152E-5</v>
      </c>
      <c r="AU69">
        <f t="shared" si="23"/>
        <v>-0.87600703260283974</v>
      </c>
      <c r="AW69">
        <v>66</v>
      </c>
      <c r="AX69">
        <f>IF(Z69&gt;0, (R69*SUMPRODUCT(K69:$K$98, X69:$X$98)-K69*$AZ$3)/Z69, 0)</f>
        <v>-26.184982546173185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100000</v>
      </c>
      <c r="S70">
        <f t="shared" si="28"/>
        <v>-83.119413973697576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-0.54846572772611957</v>
      </c>
      <c r="AC70">
        <f t="shared" si="29"/>
        <v>-1.1242924720209422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-721.01221715298004</v>
      </c>
      <c r="AI70">
        <f t="shared" si="33"/>
        <v>-721.6885287499174</v>
      </c>
      <c r="AJ70">
        <f t="shared" si="34"/>
        <v>0.57582674429482261</v>
      </c>
      <c r="AK70">
        <f t="shared" si="22"/>
        <v>-3.8392600940828372E-2</v>
      </c>
      <c r="AL70">
        <f t="shared" si="35"/>
        <v>-721.15109460656345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-0.57017943182370101</v>
      </c>
      <c r="AR70">
        <f t="shared" si="36"/>
        <v>-0.57071426182089613</v>
      </c>
      <c r="AS70">
        <f t="shared" si="36"/>
        <v>4.553661617376611E-4</v>
      </c>
      <c r="AT70">
        <f t="shared" si="36"/>
        <v>-3.0361026997731138E-5</v>
      </c>
      <c r="AU70">
        <f t="shared" si="23"/>
        <v>-0.57028925668615615</v>
      </c>
      <c r="AW70">
        <v>67</v>
      </c>
      <c r="AX70">
        <f>IF(Z70&gt;0, (R70*SUMPRODUCT(K70:$K$98, X70:$X$98)-K70*$AZ$3)/Z70, 0)</f>
        <v>-83.119413973697576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100000</v>
      </c>
      <c r="S71">
        <f t="shared" si="28"/>
        <v>-170.23700492980441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-1.1242924720209422</v>
      </c>
      <c r="AC71">
        <f t="shared" si="29"/>
        <v>-1.4265084036550657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-501.14260280979659</v>
      </c>
      <c r="AI71">
        <f t="shared" si="33"/>
        <v>-501.56157998935964</v>
      </c>
      <c r="AJ71">
        <f t="shared" si="34"/>
        <v>0.30221593163412352</v>
      </c>
      <c r="AK71">
        <f t="shared" si="22"/>
        <v>-7.8700473041465963E-2</v>
      </c>
      <c r="AL71">
        <f t="shared" si="35"/>
        <v>-501.33806453076699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-0.35384431692858548</v>
      </c>
      <c r="AR71">
        <f t="shared" si="36"/>
        <v>-0.35414014628549889</v>
      </c>
      <c r="AS71">
        <f t="shared" si="36"/>
        <v>2.1338714628219203E-4</v>
      </c>
      <c r="AT71">
        <f t="shared" si="36"/>
        <v>-5.5568444928006622E-5</v>
      </c>
      <c r="AU71">
        <f t="shared" si="23"/>
        <v>-0.35398232758414472</v>
      </c>
      <c r="AW71">
        <v>68</v>
      </c>
      <c r="AX71">
        <f>IF(Z71&gt;0, (R71*SUMPRODUCT(K71:$K$98, X71:$X$98)-K71*$AZ$3)/Z71, 0)</f>
        <v>-170.23700492980441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100000</v>
      </c>
      <c r="S72">
        <f t="shared" si="28"/>
        <v>-310.3449218754912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-1.4265084036550657</v>
      </c>
      <c r="AC72">
        <f t="shared" si="29"/>
        <v>-1.5410995954143858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-332.99843010502792</v>
      </c>
      <c r="AI72">
        <f t="shared" si="33"/>
        <v>-333.24671829774286</v>
      </c>
      <c r="AJ72">
        <f t="shared" si="34"/>
        <v>0.11459119175932009</v>
      </c>
      <c r="AK72">
        <f t="shared" ref="AK72:AK89" si="49">G72*SUM(AB72:AB72, AE72:AF72)</f>
        <v>-9.985558825585461E-2</v>
      </c>
      <c r="AL72">
        <f t="shared" si="35"/>
        <v>-333.23198269423943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-0.2099302698084341</v>
      </c>
      <c r="AR72">
        <f t="shared" si="36"/>
        <v>-0.21008679669437305</v>
      </c>
      <c r="AS72">
        <f t="shared" si="36"/>
        <v>7.224106070445061E-5</v>
      </c>
      <c r="AT72">
        <f t="shared" si="36"/>
        <v>-6.2951379614071488E-5</v>
      </c>
      <c r="AU72">
        <f t="shared" si="23"/>
        <v>-0.2100775070132827</v>
      </c>
      <c r="AW72">
        <v>69</v>
      </c>
      <c r="AX72">
        <f>IF(Z72&gt;0, (R72*SUMPRODUCT(K72:$K$98, X72:$X$98)-K72*$AZ$3)/Z72, 0)</f>
        <v>-310.3449218754912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100000</v>
      </c>
      <c r="S73">
        <f t="shared" si="28"/>
        <v>-547.73858601198708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-1.5410995954143858</v>
      </c>
      <c r="AC73">
        <f t="shared" si="29"/>
        <v>-1.5374110034645472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-210.92727321803105</v>
      </c>
      <c r="AI73">
        <f t="shared" si="33"/>
        <v>-211.0676148922098</v>
      </c>
      <c r="AJ73">
        <f t="shared" si="34"/>
        <v>-3.6885919498386155E-3</v>
      </c>
      <c r="AK73">
        <f t="shared" si="49"/>
        <v>-0.10787697167900702</v>
      </c>
      <c r="AL73">
        <f t="shared" si="35"/>
        <v>-211.17918045583866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-0.11872648040351713</v>
      </c>
      <c r="AR73">
        <f t="shared" si="36"/>
        <v>-0.11880547574999353</v>
      </c>
      <c r="AS73">
        <f t="shared" si="36"/>
        <v>-2.0762300349675636E-6</v>
      </c>
      <c r="AT73">
        <f t="shared" si="36"/>
        <v>-6.0721655235163413E-5</v>
      </c>
      <c r="AU73">
        <f t="shared" si="23"/>
        <v>-0.11886827363526367</v>
      </c>
      <c r="AW73">
        <v>70</v>
      </c>
      <c r="AX73">
        <f>IF(Z73&gt;0, (R73*SUMPRODUCT(K73:$K$98, X73:$X$98)-K73*$AZ$3)/Z73, 0)</f>
        <v>-547.73858601198708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100000</v>
      </c>
      <c r="S74">
        <f t="shared" si="28"/>
        <v>-971.18686862004427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-1.5374110034645472</v>
      </c>
      <c r="AC74">
        <f t="shared" si="29"/>
        <v>-1.4654063572981779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-126.98831769512317</v>
      </c>
      <c r="AI74">
        <f t="shared" si="33"/>
        <v>-127.06376179371259</v>
      </c>
      <c r="AJ74">
        <f t="shared" si="34"/>
        <v>-7.2004646166369257E-2</v>
      </c>
      <c r="AK74">
        <f t="shared" si="49"/>
        <v>-0.10761877024251831</v>
      </c>
      <c r="AL74">
        <f t="shared" si="35"/>
        <v>-127.24338521012147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-6.3820558783992579E-2</v>
      </c>
      <c r="AR74">
        <f t="shared" si="36"/>
        <v>-6.3858474748360983E-2</v>
      </c>
      <c r="AS74">
        <f t="shared" si="36"/>
        <v>-3.6187397681840737E-5</v>
      </c>
      <c r="AT74">
        <f t="shared" si="36"/>
        <v>-5.4085999225639E-5</v>
      </c>
      <c r="AU74">
        <f t="shared" si="23"/>
        <v>-6.394874814526845E-2</v>
      </c>
      <c r="AW74">
        <v>71</v>
      </c>
      <c r="AX74">
        <f>IF(Z74&gt;0, (R74*SUMPRODUCT(K74:$K$98, X74:$X$98)-K74*$AZ$3)/Z74, 0)</f>
        <v>-971.18686862004427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100000</v>
      </c>
      <c r="S75">
        <f t="shared" si="28"/>
        <v>-1766.6427503203031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-1.4654063572981779</v>
      </c>
      <c r="AC75">
        <f t="shared" si="29"/>
        <v>-1.3589312673590579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-72.457636100559881</v>
      </c>
      <c r="AI75">
        <f t="shared" si="33"/>
        <v>-72.496096940113119</v>
      </c>
      <c r="AJ75">
        <f t="shared" si="34"/>
        <v>-0.10647508993912003</v>
      </c>
      <c r="AK75">
        <f t="shared" si="49"/>
        <v>-0.10257844501087246</v>
      </c>
      <c r="AL75">
        <f t="shared" si="35"/>
        <v>-72.705150475063121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-3.2513443728224276E-2</v>
      </c>
      <c r="AR75">
        <f t="shared" si="36"/>
        <v>-3.2530702010578651E-2</v>
      </c>
      <c r="AS75">
        <f t="shared" si="36"/>
        <v>-4.7777874513994078E-5</v>
      </c>
      <c r="AT75">
        <f t="shared" si="36"/>
        <v>-4.6029358382062629E-5</v>
      </c>
      <c r="AU75">
        <f t="shared" si="23"/>
        <v>-3.2624509243474716E-2</v>
      </c>
      <c r="AW75">
        <v>72</v>
      </c>
      <c r="AX75">
        <f>IF(Z75&gt;0, (R75*SUMPRODUCT(K75:$K$98, X75:$X$98)-K75*$AZ$3)/Z75, 0)</f>
        <v>-1766.6427503203031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100000</v>
      </c>
      <c r="S76">
        <f t="shared" si="28"/>
        <v>-3343.7771524862424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-1.3589312673590579</v>
      </c>
      <c r="AC76">
        <f t="shared" si="29"/>
        <v>-1.23939502472736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-39.08674387164195</v>
      </c>
      <c r="AI76">
        <f t="shared" si="33"/>
        <v>-39.105276730863828</v>
      </c>
      <c r="AJ76">
        <f t="shared" si="34"/>
        <v>-0.11953624263169793</v>
      </c>
      <c r="AK76">
        <f t="shared" si="49"/>
        <v>-9.5125188715134062E-2</v>
      </c>
      <c r="AL76">
        <f t="shared" si="35"/>
        <v>-39.319938162210661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-1.5659946721271668E-2</v>
      </c>
      <c r="AR76">
        <f t="shared" si="36"/>
        <v>-1.5667371836777848E-2</v>
      </c>
      <c r="AS76">
        <f t="shared" si="36"/>
        <v>-4.7891714823334476E-5</v>
      </c>
      <c r="AT76">
        <f t="shared" si="36"/>
        <v>-3.8111524255431284E-5</v>
      </c>
      <c r="AU76">
        <f t="shared" si="23"/>
        <v>-1.5753375075856616E-2</v>
      </c>
      <c r="AW76">
        <v>73</v>
      </c>
      <c r="AX76">
        <f>IF(Z76&gt;0, (R76*SUMPRODUCT(K76:$K$98, X76:$X$98)-K76*$AZ$3)/Z76, 0)</f>
        <v>-3343.7771524862424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100000</v>
      </c>
      <c r="S77">
        <f t="shared" si="28"/>
        <v>-6655.3406333468338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-1.23939502472736</v>
      </c>
      <c r="AC77">
        <f t="shared" si="29"/>
        <v>-1.1192963229129869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-19.877044202394558</v>
      </c>
      <c r="AI77">
        <f t="shared" si="33"/>
        <v>-19.885453210923021</v>
      </c>
      <c r="AJ77">
        <f t="shared" si="34"/>
        <v>-0.1200987018143731</v>
      </c>
      <c r="AK77">
        <f t="shared" si="49"/>
        <v>-8.6757651730915208E-2</v>
      </c>
      <c r="AL77">
        <f t="shared" si="35"/>
        <v>-20.092309564468312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-7.1104087608699863E-3</v>
      </c>
      <c r="AR77">
        <f t="shared" si="36"/>
        <v>-7.1134168282316222E-3</v>
      </c>
      <c r="AS77">
        <f t="shared" si="36"/>
        <v>-4.2961662350539844E-5</v>
      </c>
      <c r="AT77">
        <f t="shared" si="36"/>
        <v>-3.1034914480176671E-5</v>
      </c>
      <c r="AU77">
        <f t="shared" si="23"/>
        <v>-7.1874134050623397E-3</v>
      </c>
      <c r="AW77">
        <v>74</v>
      </c>
      <c r="AX77">
        <f>IF(Z77&gt;0, (R77*SUMPRODUCT(K77:$K$98, X77:$X$98)-K77*$AZ$3)/Z77, 0)</f>
        <v>-6655.3406333468338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100000</v>
      </c>
      <c r="S78">
        <f t="shared" si="28"/>
        <v>-14044.489642032901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-1.1192963229129869</v>
      </c>
      <c r="AC78">
        <f t="shared" si="29"/>
        <v>-1.005193652624174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-9.4926266334800875</v>
      </c>
      <c r="AI78">
        <f t="shared" si="33"/>
        <v>-9.4962052386065281</v>
      </c>
      <c r="AJ78">
        <f t="shared" si="34"/>
        <v>-0.11410267028881282</v>
      </c>
      <c r="AK78">
        <f t="shared" si="49"/>
        <v>-7.835074260390909E-2</v>
      </c>
      <c r="AL78">
        <f t="shared" si="35"/>
        <v>-9.6886586514992494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-3.0318739480099692E-3</v>
      </c>
      <c r="AR78">
        <f t="shared" si="36"/>
        <v>-3.0330169277216963E-3</v>
      </c>
      <c r="AS78">
        <f t="shared" si="36"/>
        <v>-3.6443539475880136E-5</v>
      </c>
      <c r="AT78">
        <f t="shared" si="36"/>
        <v>-2.5024641174677574E-5</v>
      </c>
      <c r="AU78">
        <f t="shared" si="23"/>
        <v>-3.094485108372254E-3</v>
      </c>
      <c r="AW78">
        <v>75</v>
      </c>
      <c r="AX78">
        <f>IF(Z78&gt;0, (R78*SUMPRODUCT(K78:$K$98, X78:$X$98)-K78*$AZ$3)/Z78, 0)</f>
        <v>-14044.489642032901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100000</v>
      </c>
      <c r="S79">
        <f t="shared" si="28"/>
        <v>-31632.482878474581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-1.005193652624174</v>
      </c>
      <c r="AC79">
        <f t="shared" si="29"/>
        <v>-0.89999956313496754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-4.2404629341257012</v>
      </c>
      <c r="AI79">
        <f t="shared" si="33"/>
        <v>-4.2418855217338134</v>
      </c>
      <c r="AJ79">
        <f t="shared" si="34"/>
        <v>-0.1051940894892065</v>
      </c>
      <c r="AK79">
        <f t="shared" si="49"/>
        <v>-7.0363555683692194E-2</v>
      </c>
      <c r="AL79">
        <f t="shared" si="35"/>
        <v>-4.417443166906712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-1.2092608439575928E-3</v>
      </c>
      <c r="AR79">
        <f t="shared" si="36"/>
        <v>-1.2096665259593727E-3</v>
      </c>
      <c r="AS79">
        <f t="shared" si="36"/>
        <v>-2.9998397677610158E-5</v>
      </c>
      <c r="AT79">
        <f t="shared" si="36"/>
        <v>-2.0065708403005325E-5</v>
      </c>
      <c r="AU79">
        <f t="shared" si="23"/>
        <v>-1.259730632039988E-3</v>
      </c>
      <c r="AW79">
        <v>76</v>
      </c>
      <c r="AX79">
        <f>IF(Z79&gt;0, (R79*SUMPRODUCT(K79:$K$98, X79:$X$98)-K79*$AZ$3)/Z79, 0)</f>
        <v>-31632.482878474581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100000</v>
      </c>
      <c r="S80">
        <f t="shared" si="28"/>
        <v>-77482.497182604842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-0.89999956313496754</v>
      </c>
      <c r="AC80">
        <f t="shared" si="29"/>
        <v>-0.80457849948140991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-1.7783231430389459</v>
      </c>
      <c r="AI80">
        <f t="shared" si="33"/>
        <v>-1.7788423431994578</v>
      </c>
      <c r="AJ80">
        <f t="shared" si="34"/>
        <v>-9.5421063653557625E-2</v>
      </c>
      <c r="AK80">
        <f t="shared" si="49"/>
        <v>-6.2999969419447729E-2</v>
      </c>
      <c r="AL80">
        <f t="shared" si="35"/>
        <v>-1.9372633762724629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-4.5279265878245934E-4</v>
      </c>
      <c r="AR80">
        <f t="shared" si="36"/>
        <v>-4.5292485636535569E-4</v>
      </c>
      <c r="AS80">
        <f t="shared" si="36"/>
        <v>-2.4295897674542284E-5</v>
      </c>
      <c r="AT80">
        <f t="shared" si="36"/>
        <v>-1.6040911219261256E-5</v>
      </c>
      <c r="AU80">
        <f t="shared" si="23"/>
        <v>-4.9326166525915922E-4</v>
      </c>
      <c r="AW80">
        <v>77</v>
      </c>
      <c r="AX80">
        <f>IF(Z80&gt;0, (R80*SUMPRODUCT(K80:$K$98, X80:$X$98)-K80*$AZ$3)/Z80, 0)</f>
        <v>-77482.497182604842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100000</v>
      </c>
      <c r="S81">
        <f t="shared" si="28"/>
        <v>-208117.1862375885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-0.80457849948140991</v>
      </c>
      <c r="AC81">
        <f t="shared" si="29"/>
        <v>-0.71875421669598261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-0.68265598035662201</v>
      </c>
      <c r="AI81">
        <f t="shared" si="33"/>
        <v>-0.68282866052535052</v>
      </c>
      <c r="AJ81">
        <f t="shared" si="34"/>
        <v>-8.5824282785427308E-2</v>
      </c>
      <c r="AK81">
        <f t="shared" si="49"/>
        <v>-5.6320494963698696E-2</v>
      </c>
      <c r="AL81">
        <f t="shared" si="35"/>
        <v>-0.82497343827447656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-1.5519315886618391E-4</v>
      </c>
      <c r="AR81">
        <f t="shared" si="36"/>
        <v>-1.5523241550734676E-4</v>
      </c>
      <c r="AS81">
        <f t="shared" si="36"/>
        <v>-1.9511059649601312E-5</v>
      </c>
      <c r="AT81">
        <f t="shared" si="36"/>
        <v>-1.2803748555395801E-5</v>
      </c>
      <c r="AU81">
        <f t="shared" si="23"/>
        <v>-1.8754722371234386E-4</v>
      </c>
      <c r="AW81">
        <v>78</v>
      </c>
      <c r="AX81">
        <f>IF(Z81&gt;0, (R81*SUMPRODUCT(K81:$K$98, X81:$X$98)-K81*$AZ$3)/Z81, 0)</f>
        <v>-208117.1862375885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100000</v>
      </c>
      <c r="S82">
        <f t="shared" si="28"/>
        <v>-618645.24471497512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-0.71875421669598261</v>
      </c>
      <c r="AC82">
        <f t="shared" si="29"/>
        <v>-0.64187630677966157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-0.23815158324863048</v>
      </c>
      <c r="AI82">
        <f t="shared" si="33"/>
        <v>-0.23820346082404734</v>
      </c>
      <c r="AJ82">
        <f t="shared" si="34"/>
        <v>-7.6877909916321041E-2</v>
      </c>
      <c r="AK82">
        <f t="shared" si="49"/>
        <v>-5.0312795168718789E-2</v>
      </c>
      <c r="AL82">
        <f t="shared" si="35"/>
        <v>-0.36539416590908713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-4.8339941918096443E-5</v>
      </c>
      <c r="AR82">
        <f t="shared" si="36"/>
        <v>-4.8350472013879537E-5</v>
      </c>
      <c r="AS82">
        <f t="shared" si="36"/>
        <v>-1.5604656704128717E-5</v>
      </c>
      <c r="AT82">
        <f t="shared" si="36"/>
        <v>-1.0212477124931882E-5</v>
      </c>
      <c r="AU82">
        <f t="shared" si="23"/>
        <v>-7.416760584294013E-5</v>
      </c>
      <c r="AW82">
        <v>79</v>
      </c>
      <c r="AX82">
        <f>IF(Z82&gt;0, (R82*SUMPRODUCT(K82:$K$98, X82:$X$98)-K82*$AZ$3)/Z82, 0)</f>
        <v>-618645.24471497512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100000</v>
      </c>
      <c r="S83">
        <f t="shared" si="28"/>
        <v>-2057209.1468916945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-0.64187630677966157</v>
      </c>
      <c r="AC83">
        <f t="shared" si="29"/>
        <v>-0.57314509040444817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-7.4857277429068933E-2</v>
      </c>
      <c r="AI83">
        <f t="shared" si="33"/>
        <v>-7.4871207590017086E-2</v>
      </c>
      <c r="AJ83">
        <f t="shared" si="34"/>
        <v>-6.87312163752134E-2</v>
      </c>
      <c r="AK83">
        <f t="shared" si="49"/>
        <v>-4.4931341474576315E-2</v>
      </c>
      <c r="AL83">
        <f t="shared" si="35"/>
        <v>-0.18853376543980679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-1.3566526147918503E-5</v>
      </c>
      <c r="AR83">
        <f t="shared" si="36"/>
        <v>-1.3569050737367097E-5</v>
      </c>
      <c r="AS83">
        <f t="shared" si="36"/>
        <v>-1.24562885020246E-5</v>
      </c>
      <c r="AT83">
        <f t="shared" si="36"/>
        <v>-8.1429921032525637E-6</v>
      </c>
      <c r="AU83">
        <f t="shared" si="23"/>
        <v>-3.4168331342644262E-5</v>
      </c>
      <c r="AW83">
        <v>80</v>
      </c>
      <c r="AX83">
        <f>IF(Z83&gt;0, (R83*SUMPRODUCT(K83:$K$98, X83:$X$98)-K83*$AZ$3)/Z83, 0)</f>
        <v>-2057209.1468916945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100000</v>
      </c>
      <c r="S84">
        <f t="shared" si="28"/>
        <v>-7753299.4832746321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-0.57314509040444817</v>
      </c>
      <c r="AC84">
        <f t="shared" si="29"/>
        <v>-0.51174833879030013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-2.0981324356272271E-2</v>
      </c>
      <c r="AI84">
        <f t="shared" si="33"/>
        <v>-2.098462455343281E-2</v>
      </c>
      <c r="AJ84">
        <f t="shared" si="34"/>
        <v>-6.1396751614148037E-2</v>
      </c>
      <c r="AK84">
        <f t="shared" si="49"/>
        <v>-4.0120156328311375E-2</v>
      </c>
      <c r="AL84">
        <f t="shared" si="35"/>
        <v>-0.12250153249589221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-3.3950760232535439E-6</v>
      </c>
      <c r="AR84">
        <f t="shared" si="36"/>
        <v>-3.3956100419866566E-6</v>
      </c>
      <c r="AS84">
        <f t="shared" si="36"/>
        <v>-9.9348656820384724E-6</v>
      </c>
      <c r="AT84">
        <f t="shared" si="36"/>
        <v>-6.4920106322418223E-6</v>
      </c>
      <c r="AU84">
        <f t="shared" si="23"/>
        <v>-1.982248635626695E-5</v>
      </c>
      <c r="AW84">
        <v>81</v>
      </c>
      <c r="AX84">
        <f>IF(Z84&gt;0, (R84*SUMPRODUCT(K84:$K$98, X84:$X$98)-K84*$AZ$3)/Z84, 0)</f>
        <v>-7753299.4832746321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100000</v>
      </c>
      <c r="S85">
        <f t="shared" si="28"/>
        <v>-33693161.559881419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-0.51174833879030013</v>
      </c>
      <c r="AC85">
        <f t="shared" si="29"/>
        <v>-0.45692109266963044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-5.1782662520345728E-3</v>
      </c>
      <c r="AI85">
        <f t="shared" si="33"/>
        <v>-5.1789443140974898E-3</v>
      </c>
      <c r="AJ85">
        <f t="shared" si="34"/>
        <v>-5.4827246120669693E-2</v>
      </c>
      <c r="AK85">
        <f t="shared" si="49"/>
        <v>-3.582238371532101E-2</v>
      </c>
      <c r="AL85">
        <f t="shared" si="35"/>
        <v>-9.5828574150088192E-2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-7.4814014596041087E-7</v>
      </c>
      <c r="AR85">
        <f t="shared" si="36"/>
        <v>-7.4823811030330678E-7</v>
      </c>
      <c r="AS85">
        <f t="shared" si="36"/>
        <v>-7.921273630765662E-6</v>
      </c>
      <c r="AT85">
        <f t="shared" si="36"/>
        <v>-5.1755089593742224E-6</v>
      </c>
      <c r="AU85">
        <f t="shared" si="23"/>
        <v>-1.3845020700443191E-5</v>
      </c>
      <c r="AW85">
        <v>82</v>
      </c>
      <c r="AX85">
        <f>IF(Z85&gt;0, (R85*SUMPRODUCT(K85:$K$98, X85:$X$98)-K85*$AZ$3)/Z85, 0)</f>
        <v>-33693161.559881419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100000</v>
      </c>
      <c r="S86">
        <f t="shared" si="28"/>
        <v>-172879155.29643717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-0.45692109266963044</v>
      </c>
      <c r="AC86">
        <f t="shared" si="29"/>
        <v>-0.40796591116987219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-1.1065795987532103E-3</v>
      </c>
      <c r="AI86">
        <f t="shared" si="33"/>
        <v>-1.1066975903961213E-3</v>
      </c>
      <c r="AJ86">
        <f t="shared" si="34"/>
        <v>-4.8955181499758249E-2</v>
      </c>
      <c r="AK86">
        <f t="shared" si="49"/>
        <v>-3.1984476486874136E-2</v>
      </c>
      <c r="AL86">
        <f t="shared" si="35"/>
        <v>-8.204635557702851E-2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-1.427457608110012E-7</v>
      </c>
      <c r="AR86">
        <f t="shared" si="36"/>
        <v>-1.4276098141226266E-7</v>
      </c>
      <c r="AS86">
        <f t="shared" si="36"/>
        <v>-6.3150853645749716E-6</v>
      </c>
      <c r="AT86">
        <f t="shared" si="36"/>
        <v>-4.1259105403755595E-6</v>
      </c>
      <c r="AU86">
        <f t="shared" si="23"/>
        <v>-1.0583756886362794E-5</v>
      </c>
      <c r="AW86">
        <v>83</v>
      </c>
      <c r="AX86">
        <f>IF(Z86&gt;0, (R86*SUMPRODUCT(K86:$K$98, X86:$X$98)-K86*$AZ$3)/Z86, 0)</f>
        <v>-172879155.29643717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100000</v>
      </c>
      <c r="S87">
        <f t="shared" si="28"/>
        <v>-1082717402.3833847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-0.40796591116987219</v>
      </c>
      <c r="AC87">
        <f t="shared" si="29"/>
        <v>-0.36425540245143267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-1.9998074973859274E-4</v>
      </c>
      <c r="AI87">
        <f t="shared" si="33"/>
        <v>-1.9999757109020533E-4</v>
      </c>
      <c r="AJ87">
        <f t="shared" si="34"/>
        <v>-4.3710508718439511E-2</v>
      </c>
      <c r="AK87">
        <f t="shared" si="49"/>
        <v>-2.8557613781891054E-2</v>
      </c>
      <c r="AL87">
        <f t="shared" si="35"/>
        <v>-7.2468120071420769E-2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-2.303301179885527E-8</v>
      </c>
      <c r="AR87">
        <f t="shared" si="36"/>
        <v>-2.3034949217285154E-8</v>
      </c>
      <c r="AS87">
        <f t="shared" si="36"/>
        <v>-5.0344078835678639E-6</v>
      </c>
      <c r="AT87">
        <f t="shared" si="36"/>
        <v>-3.2891558614779558E-6</v>
      </c>
      <c r="AU87">
        <f t="shared" si="23"/>
        <v>-8.3465986942631049E-6</v>
      </c>
      <c r="AW87">
        <v>84</v>
      </c>
      <c r="AX87">
        <f>IF(Z87&gt;0, (R87*SUMPRODUCT(K87:$K$98, X87:$X$98)-K87*$AZ$3)/Z87, 0)</f>
        <v>-1082717402.3833847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100000</v>
      </c>
      <c r="S88">
        <f t="shared" si="28"/>
        <v>-8700119002.7223549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-0.36425540245143267</v>
      </c>
      <c r="AC88">
        <f t="shared" si="29"/>
        <v>-0.32522805810569427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-2.9568073784406711E-5</v>
      </c>
      <c r="AI88">
        <f t="shared" si="33"/>
        <v>-2.9569942885610983E-5</v>
      </c>
      <c r="AJ88">
        <f t="shared" si="34"/>
        <v>-3.9027344345738402E-2</v>
      </c>
      <c r="AK88">
        <f t="shared" si="49"/>
        <v>-2.5497878171600291E-2</v>
      </c>
      <c r="AL88">
        <f t="shared" si="35"/>
        <v>-6.4554792460224303E-2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-3.040657811688906E-9</v>
      </c>
      <c r="AR88">
        <f t="shared" si="36"/>
        <v>-3.040850022288049E-9</v>
      </c>
      <c r="AS88">
        <f t="shared" si="36"/>
        <v>-4.0134098798456255E-6</v>
      </c>
      <c r="AT88">
        <f t="shared" si="36"/>
        <v>-2.6220958121680407E-6</v>
      </c>
      <c r="AU88">
        <f t="shared" si="23"/>
        <v>-6.6385465420359545E-6</v>
      </c>
      <c r="AW88">
        <v>85</v>
      </c>
      <c r="AX88">
        <f>IF(Z88&gt;0, (R88*SUMPRODUCT(K88:$K$98, X88:$X$98)-K88*$AZ$3)/Z88, 0)</f>
        <v>-8700119002.7223549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-0.32522805810569427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-0.32522805810569427</v>
      </c>
      <c r="AK89">
        <f t="shared" si="49"/>
        <v>-2.27659640673986E-2</v>
      </c>
      <c r="AL89">
        <f t="shared" si="35"/>
        <v>-0.34799776037550145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-3.4323321275516914E-10</v>
      </c>
      <c r="AR89">
        <f t="shared" si="36"/>
        <v>-3.4323321275516914E-10</v>
      </c>
      <c r="AS89">
        <f t="shared" si="36"/>
        <v>-2.9861697966566919E-5</v>
      </c>
      <c r="AT89">
        <f t="shared" si="36"/>
        <v>-2.0903188576596843E-6</v>
      </c>
      <c r="AU89">
        <f t="shared" si="23"/>
        <v>-3.1952360057439364E-5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4509.5079389689126</v>
      </c>
      <c r="AO91" s="8">
        <f t="shared" si="50"/>
        <v>-450.9507938968913</v>
      </c>
      <c r="AP91" s="8">
        <f t="shared" si="50"/>
        <v>-832.76731365495789</v>
      </c>
      <c r="AQ91" s="8">
        <f t="shared" si="50"/>
        <v>-3162.5943839903152</v>
      </c>
      <c r="AR91" s="8">
        <f t="shared" si="50"/>
        <v>63.195447426747734</v>
      </c>
      <c r="AS91" s="8">
        <f t="shared" si="50"/>
        <v>-113.1689540846871</v>
      </c>
      <c r="AT91" s="8">
        <f t="shared" si="50"/>
        <v>49.973506657940256</v>
      </c>
      <c r="AU91" s="8">
        <f t="shared" si="50"/>
        <v>1.5896544470301796E-13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68D3-AD93-4FE8-B778-2154757CC90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5841.9578913362584</v>
      </c>
      <c r="K3">
        <v>1</v>
      </c>
      <c r="L3" s="2">
        <v>0</v>
      </c>
      <c r="O3">
        <f>$C$3</f>
        <v>5841.9578913362584</v>
      </c>
      <c r="P3">
        <f>O3*C5</f>
        <v>584.19578913362591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5841.9578913362584</v>
      </c>
      <c r="AF3">
        <f t="shared" ref="AF3:AG34" si="4">-$Z3*P3</f>
        <v>-584.19578913362591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4857.7621022026324</v>
      </c>
      <c r="AJ3">
        <f t="shared" ref="AJ3:AJ66" si="7">AB3-AC3</f>
        <v>0</v>
      </c>
      <c r="AL3">
        <f t="shared" ref="AL3:AL66" si="8">SUM(AI3:AK3)</f>
        <v>4857.7621022026324</v>
      </c>
      <c r="AN3">
        <f t="shared" ref="AN3:AU34" si="9">AE3*$K3</f>
        <v>5841.9578913362584</v>
      </c>
      <c r="AO3">
        <f t="shared" si="9"/>
        <v>-584.19578913362591</v>
      </c>
      <c r="AP3">
        <f t="shared" si="9"/>
        <v>-400</v>
      </c>
      <c r="AQ3">
        <f t="shared" si="9"/>
        <v>0</v>
      </c>
      <c r="AR3">
        <f t="shared" si="9"/>
        <v>4857.7621022026324</v>
      </c>
      <c r="AS3">
        <f t="shared" si="9"/>
        <v>0</v>
      </c>
      <c r="AT3">
        <f t="shared" si="9"/>
        <v>0</v>
      </c>
      <c r="AU3">
        <f t="shared" si="9"/>
        <v>4857.7621022026324</v>
      </c>
      <c r="AW3">
        <v>0</v>
      </c>
      <c r="AX3">
        <f>IF(Z3&gt;0, (R3*SUMPRODUCT(K3:$K$98, X3:$X$98)-K3*$AZ$3)/Z3, 0)</f>
        <v>0</v>
      </c>
      <c r="AZ3">
        <f>C6*ABS(SUMPRODUCT(X4:X79, K4:K79))/1</f>
        <v>4244.5229662406764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288.45991723200569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284.71051522782409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-284.71051522782409</v>
      </c>
      <c r="AK4">
        <f>G4*SUM(AB4, AE4:AF4)</f>
        <v>0</v>
      </c>
      <c r="AL4">
        <f t="shared" si="8"/>
        <v>-584.51051522782404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-265.61294451704833</v>
      </c>
      <c r="AT4">
        <f t="shared" si="9"/>
        <v>0</v>
      </c>
      <c r="AU4">
        <f t="shared" si="9"/>
        <v>-545.30321413175113</v>
      </c>
      <c r="AW4">
        <v>1</v>
      </c>
      <c r="AX4">
        <f>IF(Z4&gt;0, (R4*SUMPRODUCT(K4:$K$98, X4:$X$98)-K4*$AZ$3)/Z4, 0)</f>
        <v>288.45991723200569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</v>
      </c>
      <c r="S5">
        <f t="shared" si="1"/>
        <v>344.2137506790429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284.71051522782409</v>
      </c>
      <c r="AC5">
        <f t="shared" si="2"/>
        <v>335.30707699916002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-300.73950939999997</v>
      </c>
      <c r="AI5">
        <f t="shared" si="6"/>
        <v>-349.44573864529997</v>
      </c>
      <c r="AJ5">
        <f t="shared" si="7"/>
        <v>-50.596561771335928</v>
      </c>
      <c r="AK5">
        <f>G5*SUM(AB5, AE5:AF5)</f>
        <v>11.673131124340788</v>
      </c>
      <c r="AL5">
        <f t="shared" si="8"/>
        <v>-388.36916929229511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-257.16476571878798</v>
      </c>
      <c r="AR5">
        <f t="shared" si="9"/>
        <v>-298.81385285703135</v>
      </c>
      <c r="AS5">
        <f t="shared" si="9"/>
        <v>-43.265525637323492</v>
      </c>
      <c r="AT5">
        <f t="shared" si="9"/>
        <v>9.9817880157644208</v>
      </c>
      <c r="AU5">
        <f t="shared" si="9"/>
        <v>-332.0975904785904</v>
      </c>
      <c r="AW5">
        <v>2</v>
      </c>
      <c r="AX5">
        <f>IF(Z5&gt;0, (R5*SUMPRODUCT(K5:$K$98, X5:$X$98)-K5*$AZ$3)/Z5, 0)</f>
        <v>344.2137506790429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</v>
      </c>
      <c r="S6">
        <f t="shared" si="1"/>
        <v>450.82019154243295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335.30707699916002</v>
      </c>
      <c r="AC6">
        <f t="shared" si="2"/>
        <v>433.40034441479702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-302.36827115482237</v>
      </c>
      <c r="AI6">
        <f t="shared" si="6"/>
        <v>-350.43625397209195</v>
      </c>
      <c r="AJ6">
        <f t="shared" si="7"/>
        <v>-98.093267415637001</v>
      </c>
      <c r="AK6">
        <f>G6*SUM(AB6, AE6:AF6)</f>
        <v>19.615464004450864</v>
      </c>
      <c r="AL6">
        <f t="shared" si="8"/>
        <v>-428.91405738327808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-233.2499169636578</v>
      </c>
      <c r="AR6">
        <f t="shared" si="9"/>
        <v>-270.33004100550153</v>
      </c>
      <c r="AS6">
        <f t="shared" si="9"/>
        <v>-75.670130308334436</v>
      </c>
      <c r="AT6">
        <f t="shared" si="9"/>
        <v>15.131565665827013</v>
      </c>
      <c r="AU6">
        <f t="shared" si="9"/>
        <v>-330.86860564800895</v>
      </c>
      <c r="AW6">
        <v>3</v>
      </c>
      <c r="AX6">
        <f>IF(Z6&gt;0, (R6*SUMPRODUCT(K6:$K$98, X6:$X$98)-K6*$AZ$3)/Z6, 0)</f>
        <v>450.82019154243295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</v>
      </c>
      <c r="S7">
        <f t="shared" si="1"/>
        <v>522.16135191181331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433.40034441479702</v>
      </c>
      <c r="AC7">
        <f t="shared" si="2"/>
        <v>495.37371725315455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-304.75101106148918</v>
      </c>
      <c r="AI7">
        <f t="shared" si="6"/>
        <v>-352.18593854505531</v>
      </c>
      <c r="AJ7">
        <f t="shared" si="7"/>
        <v>-61.973372838357534</v>
      </c>
      <c r="AK7">
        <f>G7*SUM(AB7, AE7:AF7)</f>
        <v>21.279956910766533</v>
      </c>
      <c r="AL7">
        <f t="shared" si="8"/>
        <v>-392.8793544726463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-213.8913533120639</v>
      </c>
      <c r="AR7">
        <f t="shared" si="9"/>
        <v>-247.18384608634528</v>
      </c>
      <c r="AS7">
        <f t="shared" si="9"/>
        <v>-43.49638919831127</v>
      </c>
      <c r="AT7">
        <f t="shared" si="9"/>
        <v>14.935467371256369</v>
      </c>
      <c r="AU7">
        <f t="shared" si="9"/>
        <v>-275.74476791340021</v>
      </c>
      <c r="AW7">
        <v>4</v>
      </c>
      <c r="AX7">
        <f>IF(Z7&gt;0, (R7*SUMPRODUCT(K7:$K$98, X7:$X$98)-K7*$AZ$3)/Z7, 0)</f>
        <v>522.16135191181331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</v>
      </c>
      <c r="S8">
        <f t="shared" si="1"/>
        <v>512.47919661289598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495.37371725315455</v>
      </c>
      <c r="AC8">
        <f t="shared" si="2"/>
        <v>479.75162404939061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-307.28346023854152</v>
      </c>
      <c r="AI8">
        <f t="shared" si="6"/>
        <v>-354.09039671715271</v>
      </c>
      <c r="AJ8">
        <f t="shared" si="7"/>
        <v>15.622093203763939</v>
      </c>
      <c r="AK8">
        <f t="shared" ref="AK8:AK71" si="22">G8*SUM(AB8:AB8, AE8:AF8)</f>
        <v>10.551460177492192</v>
      </c>
      <c r="AL8">
        <f t="shared" si="8"/>
        <v>-327.9168433358966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-201.31500811331549</v>
      </c>
      <c r="AR8">
        <f t="shared" si="9"/>
        <v>-231.98030584732339</v>
      </c>
      <c r="AS8">
        <f t="shared" si="9"/>
        <v>10.234725349751338</v>
      </c>
      <c r="AT8">
        <f t="shared" si="9"/>
        <v>6.9127290144096696</v>
      </c>
      <c r="AU8">
        <f t="shared" si="9"/>
        <v>-214.83285148316241</v>
      </c>
      <c r="AW8">
        <v>5</v>
      </c>
      <c r="AX8">
        <f>IF(Z8&gt;0, (R8*SUMPRODUCT(K8:$K$98, X8:$X$98)-K8*$AZ$3)/Z8, 0)</f>
        <v>512.47919661289598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</v>
      </c>
      <c r="S9">
        <f t="shared" si="1"/>
        <v>460.82551764682148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479.75162404939061</v>
      </c>
      <c r="AC9">
        <f t="shared" si="2"/>
        <v>425.65256872036844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-310.32998885319233</v>
      </c>
      <c r="AI9">
        <f t="shared" si="6"/>
        <v>-356.51369097259084</v>
      </c>
      <c r="AJ9">
        <f t="shared" si="7"/>
        <v>54.099055329022178</v>
      </c>
      <c r="AK9">
        <f t="shared" si="22"/>
        <v>2.8305345818914045</v>
      </c>
      <c r="AL9">
        <f t="shared" si="8"/>
        <v>-299.58410106167725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-192.54751773508141</v>
      </c>
      <c r="AR9">
        <f t="shared" si="9"/>
        <v>-221.20268327602241</v>
      </c>
      <c r="AS9">
        <f t="shared" si="9"/>
        <v>33.566330002170183</v>
      </c>
      <c r="AT9">
        <f t="shared" si="9"/>
        <v>1.7562350632646246</v>
      </c>
      <c r="AU9">
        <f t="shared" si="9"/>
        <v>-185.8801182105876</v>
      </c>
      <c r="AW9">
        <v>6</v>
      </c>
      <c r="AX9">
        <f>IF(Z9&gt;0, (R9*SUMPRODUCT(K9:$K$98, X9:$X$98)-K9*$AZ$3)/Z9, 0)</f>
        <v>460.82551764682148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</v>
      </c>
      <c r="S10">
        <f t="shared" si="1"/>
        <v>404.11328501678076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425.65256872036844</v>
      </c>
      <c r="AC10">
        <f t="shared" si="2"/>
        <v>368.26826741016112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-313.77207219919342</v>
      </c>
      <c r="AI10">
        <f t="shared" si="6"/>
        <v>-359.33705126129837</v>
      </c>
      <c r="AJ10">
        <f t="shared" si="7"/>
        <v>57.38430131020732</v>
      </c>
      <c r="AK10">
        <f t="shared" si="22"/>
        <v>1.7451755317535107</v>
      </c>
      <c r="AL10">
        <f t="shared" si="8"/>
        <v>-300.20757441933756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-184.6913904612021</v>
      </c>
      <c r="AR10">
        <f t="shared" si="9"/>
        <v>-211.51168482434508</v>
      </c>
      <c r="AS10">
        <f t="shared" si="9"/>
        <v>33.777341384604</v>
      </c>
      <c r="AT10">
        <f t="shared" si="9"/>
        <v>1.0272389550138306</v>
      </c>
      <c r="AU10">
        <f t="shared" si="9"/>
        <v>-176.70710448472727</v>
      </c>
      <c r="AW10">
        <v>7</v>
      </c>
      <c r="AX10">
        <f>IF(Z10&gt;0, (R10*SUMPRODUCT(K10:$K$98, X10:$X$98)-K10*$AZ$3)/Z10, 0)</f>
        <v>404.11328501678076</v>
      </c>
    </row>
    <row r="11" spans="1:52" x14ac:dyDescent="0.25">
      <c r="A11" t="s">
        <v>33</v>
      </c>
      <c r="C11" s="12">
        <f>AU81</f>
        <v>-1.5232384581106984E-13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</v>
      </c>
      <c r="S11">
        <f t="shared" si="1"/>
        <v>342.57240943589471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368.26826741016112</v>
      </c>
      <c r="AC11">
        <f t="shared" si="2"/>
        <v>307.97439067980258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-318.13468381161664</v>
      </c>
      <c r="AI11">
        <f t="shared" si="6"/>
        <v>-363.0849457411947</v>
      </c>
      <c r="AJ11">
        <f t="shared" si="7"/>
        <v>60.293876730358534</v>
      </c>
      <c r="AK11">
        <f t="shared" si="22"/>
        <v>0.88384384178438657</v>
      </c>
      <c r="AL11">
        <f t="shared" si="8"/>
        <v>-301.9072251690518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-177.93547628607402</v>
      </c>
      <c r="AR11">
        <f t="shared" si="9"/>
        <v>-203.07654600470747</v>
      </c>
      <c r="AS11">
        <f t="shared" si="9"/>
        <v>33.722885994734895</v>
      </c>
      <c r="AT11">
        <f t="shared" si="9"/>
        <v>0.4943414941941508</v>
      </c>
      <c r="AU11">
        <f t="shared" si="9"/>
        <v>-168.85931851577843</v>
      </c>
      <c r="AW11">
        <v>8</v>
      </c>
      <c r="AX11">
        <f>IF(Z11&gt;0, (R11*SUMPRODUCT(K11:$K$98, X11:$X$98)-K11*$AZ$3)/Z11, 0)</f>
        <v>342.57240943589471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</v>
      </c>
      <c r="S12">
        <f t="shared" si="1"/>
        <v>279.69539517786285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307.97439067980258</v>
      </c>
      <c r="AC12">
        <f t="shared" si="2"/>
        <v>248.02818921600331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-323.55198536910297</v>
      </c>
      <c r="AI12">
        <f t="shared" si="6"/>
        <v>-367.89096868670072</v>
      </c>
      <c r="AJ12">
        <f t="shared" si="7"/>
        <v>59.94620146379927</v>
      </c>
      <c r="AK12">
        <f t="shared" si="22"/>
        <v>0.70834109856354588</v>
      </c>
      <c r="AL12">
        <f t="shared" si="8"/>
        <v>-307.23642612433787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-171.97131980872697</v>
      </c>
      <c r="AR12">
        <f t="shared" si="9"/>
        <v>-195.53796079659142</v>
      </c>
      <c r="AS12">
        <f t="shared" si="9"/>
        <v>31.862043348270689</v>
      </c>
      <c r="AT12">
        <f t="shared" si="9"/>
        <v>0.37649082405033824</v>
      </c>
      <c r="AU12">
        <f t="shared" si="9"/>
        <v>-163.29942662427038</v>
      </c>
      <c r="AW12">
        <v>9</v>
      </c>
      <c r="AX12">
        <f>IF(Z12&gt;0, (R12*SUMPRODUCT(K12:$K$98, X12:$X$98)-K12*$AZ$3)/Z12, 0)</f>
        <v>279.69539517786285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</v>
      </c>
      <c r="S13">
        <f t="shared" si="1"/>
        <v>214.46061862539995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248.02818921600331</v>
      </c>
      <c r="AC13">
        <f t="shared" si="2"/>
        <v>187.57062615502218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-329.61600198302148</v>
      </c>
      <c r="AI13">
        <f t="shared" si="6"/>
        <v>-373.3467874664517</v>
      </c>
      <c r="AJ13">
        <f t="shared" si="7"/>
        <v>60.45756306098113</v>
      </c>
      <c r="AK13">
        <f t="shared" si="22"/>
        <v>0.49605637843200662</v>
      </c>
      <c r="AL13">
        <f t="shared" si="8"/>
        <v>-312.3931680270386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-166.53460941424336</v>
      </c>
      <c r="AR13">
        <f t="shared" si="9"/>
        <v>-188.62907459811586</v>
      </c>
      <c r="AS13">
        <f t="shared" si="9"/>
        <v>30.545472883370806</v>
      </c>
      <c r="AT13">
        <f t="shared" si="9"/>
        <v>0.25062665262796796</v>
      </c>
      <c r="AU13">
        <f t="shared" si="9"/>
        <v>-157.8329750621171</v>
      </c>
      <c r="AW13">
        <v>10</v>
      </c>
      <c r="AX13">
        <f>IF(Z13&gt;0, (R13*SUMPRODUCT(K13:$K$98, X13:$X$98)-K13*$AZ$3)/Z13, 0)</f>
        <v>214.46061862539995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100000</v>
      </c>
      <c r="S14">
        <f t="shared" si="1"/>
        <v>290.78633939612911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187.57062615502218</v>
      </c>
      <c r="AC14">
        <f t="shared" si="2"/>
        <v>250.80337267706867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-336.90197136434654</v>
      </c>
      <c r="AI14">
        <f t="shared" si="6"/>
        <v>-380.02699800726032</v>
      </c>
      <c r="AJ14">
        <f t="shared" si="7"/>
        <v>-63.232746522046483</v>
      </c>
      <c r="AK14">
        <f t="shared" si="22"/>
        <v>13.129943830851554</v>
      </c>
      <c r="AL14">
        <f t="shared" si="8"/>
        <v>-430.1298006984552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-151.97835694335157</v>
      </c>
      <c r="AR14">
        <f t="shared" si="9"/>
        <v>-171.43229681133863</v>
      </c>
      <c r="AS14">
        <f t="shared" si="9"/>
        <v>-28.524644372125675</v>
      </c>
      <c r="AT14">
        <f t="shared" si="9"/>
        <v>5.9229908394133233</v>
      </c>
      <c r="AU14">
        <f t="shared" si="9"/>
        <v>-194.03395034405096</v>
      </c>
      <c r="AW14">
        <v>11</v>
      </c>
      <c r="AX14">
        <f>IF(Z14&gt;0, (R14*SUMPRODUCT(K14:$K$98, X14:$X$98)-K14*$AZ$3)/Z14, 0)</f>
        <v>290.78633939612911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</v>
      </c>
      <c r="S15">
        <f t="shared" si="1"/>
        <v>357.43986164436308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250.80337267706867</v>
      </c>
      <c r="AC15">
        <f t="shared" si="2"/>
        <v>303.97444067683296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-345.43146340973925</v>
      </c>
      <c r="AI15">
        <f t="shared" si="6"/>
        <v>-387.95252405451902</v>
      </c>
      <c r="AJ15">
        <f t="shared" si="7"/>
        <v>-53.17106799976429</v>
      </c>
      <c r="AK15">
        <f t="shared" si="22"/>
        <v>17.556236087394808</v>
      </c>
      <c r="AL15">
        <f t="shared" si="8"/>
        <v>-423.5673559668885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-139.13040923444314</v>
      </c>
      <c r="AR15">
        <f t="shared" si="9"/>
        <v>-156.25673730599306</v>
      </c>
      <c r="AS15">
        <f t="shared" si="9"/>
        <v>-21.415861708765917</v>
      </c>
      <c r="AT15">
        <f t="shared" si="9"/>
        <v>7.0711749513054647</v>
      </c>
      <c r="AU15">
        <f t="shared" si="9"/>
        <v>-170.60142406345349</v>
      </c>
      <c r="AW15">
        <v>12</v>
      </c>
      <c r="AX15">
        <f>IF(Z15&gt;0, (R15*SUMPRODUCT(K15:$K$98, X15:$X$98)-K15*$AZ$3)/Z15, 0)</f>
        <v>357.43986164436308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</v>
      </c>
      <c r="S16">
        <f t="shared" si="1"/>
        <v>415.10399204511486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303.97444067683296</v>
      </c>
      <c r="AC16">
        <f t="shared" si="2"/>
        <v>348.01316085588633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-354.11539304972581</v>
      </c>
      <c r="AI16">
        <f t="shared" si="6"/>
        <v>-396.0341853915329</v>
      </c>
      <c r="AJ16">
        <f t="shared" si="7"/>
        <v>-44.038720179053371</v>
      </c>
      <c r="AK16">
        <f t="shared" si="22"/>
        <v>21.278210847378308</v>
      </c>
      <c r="AL16">
        <f t="shared" si="8"/>
        <v>-418.79469472320795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-127.34648230345323</v>
      </c>
      <c r="AR16">
        <f t="shared" si="9"/>
        <v>-142.42125976840364</v>
      </c>
      <c r="AS16">
        <f t="shared" si="9"/>
        <v>-15.837142948375119</v>
      </c>
      <c r="AT16">
        <f t="shared" si="9"/>
        <v>7.6520404204634627</v>
      </c>
      <c r="AU16">
        <f t="shared" si="9"/>
        <v>-150.6063622963153</v>
      </c>
      <c r="AW16">
        <v>13</v>
      </c>
      <c r="AX16">
        <f>IF(Z16&gt;0, (R16*SUMPRODUCT(K16:$K$98, X16:$X$98)-K16*$AZ$3)/Z16, 0)</f>
        <v>415.10399204511486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</v>
      </c>
      <c r="S17">
        <f t="shared" si="1"/>
        <v>464.94457616047765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348.01316085588633</v>
      </c>
      <c r="AC17">
        <f t="shared" si="2"/>
        <v>384.21054410019769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-363.43592960346757</v>
      </c>
      <c r="AI17">
        <f t="shared" si="6"/>
        <v>-404.75381605705485</v>
      </c>
      <c r="AJ17">
        <f t="shared" si="7"/>
        <v>-36.197383244311368</v>
      </c>
      <c r="AK17">
        <f t="shared" si="22"/>
        <v>24.360921259912047</v>
      </c>
      <c r="AL17">
        <f t="shared" si="8"/>
        <v>-416.59027804145416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-116.69492912600016</v>
      </c>
      <c r="AR17">
        <f t="shared" si="9"/>
        <v>-129.96160817063441</v>
      </c>
      <c r="AS17">
        <f t="shared" si="9"/>
        <v>-11.62254672192234</v>
      </c>
      <c r="AT17">
        <f t="shared" si="9"/>
        <v>7.8220003811158234</v>
      </c>
      <c r="AU17">
        <f t="shared" si="9"/>
        <v>-133.76215451144091</v>
      </c>
      <c r="AW17">
        <v>14</v>
      </c>
      <c r="AX17">
        <f>IF(Z17&gt;0, (R17*SUMPRODUCT(K17:$K$98, X17:$X$98)-K17*$AZ$3)/Z17, 0)</f>
        <v>464.94457616047765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100000</v>
      </c>
      <c r="S18">
        <f t="shared" si="1"/>
        <v>507.80768091452308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384.21054410019769</v>
      </c>
      <c r="AC18">
        <f t="shared" si="2"/>
        <v>413.53692349898802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-373.67896508624347</v>
      </c>
      <c r="AI18">
        <f t="shared" si="6"/>
        <v>-414.39683319275179</v>
      </c>
      <c r="AJ18">
        <f t="shared" si="7"/>
        <v>-29.326379398790323</v>
      </c>
      <c r="AK18">
        <f t="shared" si="22"/>
        <v>26.894738087013842</v>
      </c>
      <c r="AL18">
        <f t="shared" si="8"/>
        <v>-416.82847450452829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-107.12843328542154</v>
      </c>
      <c r="AR18">
        <f t="shared" si="9"/>
        <v>-118.80166572430375</v>
      </c>
      <c r="AS18">
        <f t="shared" si="9"/>
        <v>-8.4074549880033569</v>
      </c>
      <c r="AT18">
        <f t="shared" si="9"/>
        <v>7.7103380818307015</v>
      </c>
      <c r="AU18">
        <f t="shared" si="9"/>
        <v>-119.49878263047641</v>
      </c>
      <c r="AW18">
        <v>15</v>
      </c>
      <c r="AX18">
        <f>IF(Z18&gt;0, (R18*SUMPRODUCT(K18:$K$98, X18:$X$98)-K18*$AZ$3)/Z18, 0)</f>
        <v>507.80768091452308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</v>
      </c>
      <c r="S19">
        <f t="shared" si="1"/>
        <v>544.38303575245789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413.53692349898802</v>
      </c>
      <c r="AC19">
        <f t="shared" si="2"/>
        <v>436.78465853927156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-386.57543980318979</v>
      </c>
      <c r="AI19">
        <f t="shared" si="6"/>
        <v>-426.69284150873142</v>
      </c>
      <c r="AJ19">
        <f t="shared" si="7"/>
        <v>-23.247735040283544</v>
      </c>
      <c r="AK19">
        <f t="shared" si="22"/>
        <v>28.947584644929165</v>
      </c>
      <c r="AL19">
        <f t="shared" si="8"/>
        <v>-420.99299190408578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-98.951489977453249</v>
      </c>
      <c r="AR19">
        <f t="shared" si="9"/>
        <v>-109.22031790611932</v>
      </c>
      <c r="AS19">
        <f t="shared" si="9"/>
        <v>-5.9507091863059536</v>
      </c>
      <c r="AT19">
        <f t="shared" si="9"/>
        <v>7.4096963669561928</v>
      </c>
      <c r="AU19">
        <f t="shared" si="9"/>
        <v>-107.76133072546908</v>
      </c>
      <c r="AW19">
        <v>16</v>
      </c>
      <c r="AX19">
        <f>IF(Z19&gt;0, (R19*SUMPRODUCT(K19:$K$98, X19:$X$98)-K19*$AZ$3)/Z19, 0)</f>
        <v>544.38303575245789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</v>
      </c>
      <c r="S20">
        <f t="shared" si="1"/>
        <v>574.75275475856051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436.78465853927156</v>
      </c>
      <c r="AC20">
        <f t="shared" si="2"/>
        <v>454.24046170976908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-400.1309646110721</v>
      </c>
      <c r="AI20">
        <f t="shared" si="6"/>
        <v>-439.6471268172528</v>
      </c>
      <c r="AJ20">
        <f t="shared" si="7"/>
        <v>-17.455803170497518</v>
      </c>
      <c r="AK20">
        <f t="shared" si="22"/>
        <v>30.574926097749014</v>
      </c>
      <c r="AL20">
        <f t="shared" si="8"/>
        <v>-426.52800389000129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-91.447580143317367</v>
      </c>
      <c r="AR20">
        <f t="shared" si="9"/>
        <v>-100.47876675447733</v>
      </c>
      <c r="AS20">
        <f t="shared" si="9"/>
        <v>-3.9894212160052205</v>
      </c>
      <c r="AT20">
        <f t="shared" si="9"/>
        <v>6.9877196517835802</v>
      </c>
      <c r="AU20">
        <f t="shared" si="9"/>
        <v>-97.480468318698968</v>
      </c>
      <c r="AW20">
        <v>17</v>
      </c>
      <c r="AX20">
        <f>IF(Z20&gt;0, (R20*SUMPRODUCT(K20:$K$98, X20:$X$98)-K20*$AZ$3)/Z20, 0)</f>
        <v>574.75275475856051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</v>
      </c>
      <c r="S21">
        <f t="shared" si="1"/>
        <v>599.68343583557885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454.24046170976908</v>
      </c>
      <c r="AC21">
        <f t="shared" si="2"/>
        <v>466.72796473426507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-412.94389505458793</v>
      </c>
      <c r="AI21">
        <f t="shared" si="6"/>
        <v>-451.8584236911795</v>
      </c>
      <c r="AJ21">
        <f t="shared" si="7"/>
        <v>-12.487503024495993</v>
      </c>
      <c r="AK21">
        <f t="shared" si="22"/>
        <v>31.796832319683837</v>
      </c>
      <c r="AL21">
        <f t="shared" si="8"/>
        <v>-432.54909439599163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-84.264196505912139</v>
      </c>
      <c r="AR21">
        <f t="shared" si="9"/>
        <v>-92.204988287166643</v>
      </c>
      <c r="AS21">
        <f t="shared" si="9"/>
        <v>-2.5481655530594618</v>
      </c>
      <c r="AT21">
        <f t="shared" si="9"/>
        <v>6.4883742293785209</v>
      </c>
      <c r="AU21">
        <f t="shared" si="9"/>
        <v>-88.264779610847583</v>
      </c>
      <c r="AW21">
        <v>18</v>
      </c>
      <c r="AX21">
        <f>IF(Z21&gt;0, (R21*SUMPRODUCT(K21:$K$98, X21:$X$98)-K21*$AZ$3)/Z21, 0)</f>
        <v>599.68343583557885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</v>
      </c>
      <c r="S22">
        <f t="shared" si="1"/>
        <v>620.25628703413838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466.72796473426507</v>
      </c>
      <c r="AC22">
        <f t="shared" si="2"/>
        <v>475.26294962818633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-427.12586631522902</v>
      </c>
      <c r="AI22">
        <f t="shared" si="6"/>
        <v>-465.43768673229704</v>
      </c>
      <c r="AJ22">
        <f t="shared" si="7"/>
        <v>-8.534984893921262</v>
      </c>
      <c r="AK22">
        <f t="shared" si="22"/>
        <v>32.670957531398557</v>
      </c>
      <c r="AL22">
        <f t="shared" si="8"/>
        <v>-441.30171409481977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-77.819759456294193</v>
      </c>
      <c r="AR22">
        <f t="shared" si="9"/>
        <v>-84.79994231178209</v>
      </c>
      <c r="AS22">
        <f t="shared" si="9"/>
        <v>-1.5550228253277194</v>
      </c>
      <c r="AT22">
        <f t="shared" si="9"/>
        <v>5.9524516232970388</v>
      </c>
      <c r="AU22">
        <f t="shared" si="9"/>
        <v>-80.402513513812778</v>
      </c>
      <c r="AW22">
        <v>19</v>
      </c>
      <c r="AX22">
        <f>IF(Z22&gt;0, (R22*SUMPRODUCT(K22:$K$98, X22:$X$98)-K22*$AZ$3)/Z22, 0)</f>
        <v>620.25628703413838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</v>
      </c>
      <c r="S23">
        <f t="shared" si="1"/>
        <v>636.87106886902689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475.26294962818633</v>
      </c>
      <c r="AC23">
        <f t="shared" si="2"/>
        <v>480.29960213602908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-441.88853669046284</v>
      </c>
      <c r="AI23">
        <f t="shared" si="6"/>
        <v>-479.59629463501494</v>
      </c>
      <c r="AJ23">
        <f t="shared" si="7"/>
        <v>-5.0366525078427458</v>
      </c>
      <c r="AK23">
        <f t="shared" si="22"/>
        <v>33.268406473973045</v>
      </c>
      <c r="AL23">
        <f t="shared" si="8"/>
        <v>-451.36454066888462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-71.883418799283376</v>
      </c>
      <c r="AR23">
        <f t="shared" si="9"/>
        <v>-78.017460149645345</v>
      </c>
      <c r="AS23">
        <f t="shared" si="9"/>
        <v>-0.81932834076058758</v>
      </c>
      <c r="AT23">
        <f t="shared" si="9"/>
        <v>5.4118778759553381</v>
      </c>
      <c r="AU23">
        <f t="shared" si="9"/>
        <v>-73.424910614450596</v>
      </c>
      <c r="AW23">
        <v>20</v>
      </c>
      <c r="AX23">
        <f>IF(Z23&gt;0, (R23*SUMPRODUCT(K23:$K$98, X23:$X$98)-K23*$AZ$3)/Z23, 0)</f>
        <v>636.87106886902689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</v>
      </c>
      <c r="S24">
        <f t="shared" si="1"/>
        <v>650.10204256615168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480.29960213602908</v>
      </c>
      <c r="AC24">
        <f t="shared" si="2"/>
        <v>482.39512259043943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-458.37550557397566</v>
      </c>
      <c r="AI24">
        <f t="shared" si="6"/>
        <v>-495.4769981862953</v>
      </c>
      <c r="AJ24">
        <f t="shared" si="7"/>
        <v>-2.0955204544103481</v>
      </c>
      <c r="AK24">
        <f t="shared" si="22"/>
        <v>33.620972149522039</v>
      </c>
      <c r="AL24">
        <f t="shared" si="8"/>
        <v>-463.95154649118359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-66.576255941964462</v>
      </c>
      <c r="AR24">
        <f t="shared" si="9"/>
        <v>-71.965022221902728</v>
      </c>
      <c r="AS24">
        <f t="shared" si="9"/>
        <v>-0.30436160834935727</v>
      </c>
      <c r="AT24">
        <f t="shared" si="9"/>
        <v>4.8832418391148025</v>
      </c>
      <c r="AU24">
        <f t="shared" si="9"/>
        <v>-67.386141991137279</v>
      </c>
      <c r="AW24">
        <v>21</v>
      </c>
      <c r="AX24">
        <f>IF(Z24&gt;0, (R24*SUMPRODUCT(K24:$K$98, X24:$X$98)-K24*$AZ$3)/Z24, 0)</f>
        <v>650.10204256615168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</v>
      </c>
      <c r="S25">
        <f t="shared" si="1"/>
        <v>660.24820751958237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482.39512259043943</v>
      </c>
      <c r="AC25">
        <f t="shared" si="2"/>
        <v>481.87149098212979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-477.57041290577814</v>
      </c>
      <c r="AI25">
        <f t="shared" si="6"/>
        <v>-514.0621053855217</v>
      </c>
      <c r="AJ25">
        <f t="shared" si="7"/>
        <v>0.52363160830964262</v>
      </c>
      <c r="AK25">
        <f t="shared" si="22"/>
        <v>33.767658581330764</v>
      </c>
      <c r="AL25">
        <f t="shared" si="8"/>
        <v>-479.77081519588131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-61.932321031576208</v>
      </c>
      <c r="AR25">
        <f t="shared" si="9"/>
        <v>-66.664639350648713</v>
      </c>
      <c r="AS25">
        <f t="shared" si="9"/>
        <v>6.79056323250736E-2</v>
      </c>
      <c r="AT25">
        <f t="shared" si="9"/>
        <v>4.3790599568743369</v>
      </c>
      <c r="AU25">
        <f t="shared" si="9"/>
        <v>-62.217673761449305</v>
      </c>
      <c r="AW25">
        <v>22</v>
      </c>
      <c r="AX25">
        <f>IF(Z25&gt;0, (R25*SUMPRODUCT(K25:$K$98, X25:$X$98)-K25*$AZ$3)/Z25, 0)</f>
        <v>660.24820751958237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</v>
      </c>
      <c r="S26">
        <f t="shared" si="1"/>
        <v>667.42297885522498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481.87149098212979</v>
      </c>
      <c r="AC26">
        <f t="shared" si="2"/>
        <v>478.91472739131689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-497.74668542370176</v>
      </c>
      <c r="AI26">
        <f t="shared" si="6"/>
        <v>-533.624587635936</v>
      </c>
      <c r="AJ26">
        <f t="shared" si="7"/>
        <v>2.9567635908128977</v>
      </c>
      <c r="AK26">
        <f t="shared" si="22"/>
        <v>33.73100436874909</v>
      </c>
      <c r="AL26">
        <f t="shared" si="8"/>
        <v>-496.936819676374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-57.632876671561512</v>
      </c>
      <c r="AR26">
        <f t="shared" si="9"/>
        <v>-61.787091604548742</v>
      </c>
      <c r="AS26">
        <f t="shared" si="9"/>
        <v>0.34235645633928447</v>
      </c>
      <c r="AT26">
        <f t="shared" si="9"/>
        <v>3.9056308594746265</v>
      </c>
      <c r="AU26">
        <f t="shared" si="9"/>
        <v>-57.539104288734833</v>
      </c>
      <c r="AW26">
        <v>23</v>
      </c>
      <c r="AX26">
        <f>IF(Z26&gt;0, (R26*SUMPRODUCT(K26:$K$98, X26:$X$98)-K26*$AZ$3)/Z26, 0)</f>
        <v>667.42297885522498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</v>
      </c>
      <c r="S27">
        <f t="shared" si="1"/>
        <v>672.06584684231052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478.91472739131689</v>
      </c>
      <c r="AC27">
        <f t="shared" si="2"/>
        <v>473.93859843472273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-518.57919857563377</v>
      </c>
      <c r="AI27">
        <f t="shared" si="6"/>
        <v>-553.83903216645786</v>
      </c>
      <c r="AJ27">
        <f t="shared" si="7"/>
        <v>4.9761289565941524</v>
      </c>
      <c r="AK27">
        <f t="shared" si="22"/>
        <v>33.524030917392189</v>
      </c>
      <c r="AL27">
        <f t="shared" si="8"/>
        <v>-515.33887229247148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-53.611627358390578</v>
      </c>
      <c r="AR27">
        <f t="shared" si="9"/>
        <v>-57.256850815834028</v>
      </c>
      <c r="AS27">
        <f t="shared" si="9"/>
        <v>0.51444094179052102</v>
      </c>
      <c r="AT27">
        <f t="shared" si="9"/>
        <v>3.465773131723997</v>
      </c>
      <c r="AU27">
        <f t="shared" si="9"/>
        <v>-53.276636742319504</v>
      </c>
      <c r="AW27">
        <v>24</v>
      </c>
      <c r="AX27">
        <f>IF(Z27&gt;0, (R27*SUMPRODUCT(K27:$K$98, X27:$X$98)-K27*$AZ$3)/Z27, 0)</f>
        <v>672.06584684231052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</v>
      </c>
      <c r="S28">
        <f t="shared" si="1"/>
        <v>674.64321179310014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473.93859843472273</v>
      </c>
      <c r="AC28">
        <f t="shared" si="2"/>
        <v>467.34192439326739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-542.01416195814784</v>
      </c>
      <c r="AI28">
        <f t="shared" si="6"/>
        <v>-576.65039013208457</v>
      </c>
      <c r="AJ28">
        <f t="shared" si="7"/>
        <v>6.5966740414553442</v>
      </c>
      <c r="AK28">
        <f t="shared" si="22"/>
        <v>33.175701890430595</v>
      </c>
      <c r="AL28">
        <f t="shared" si="8"/>
        <v>-536.87801420019866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-50.030691953411306</v>
      </c>
      <c r="AR28">
        <f t="shared" si="9"/>
        <v>-53.227793770710498</v>
      </c>
      <c r="AS28">
        <f t="shared" si="9"/>
        <v>0.60890690695753669</v>
      </c>
      <c r="AT28">
        <f t="shared" si="9"/>
        <v>3.062287737320232</v>
      </c>
      <c r="AU28">
        <f t="shared" si="9"/>
        <v>-49.556599126432737</v>
      </c>
      <c r="AW28">
        <v>25</v>
      </c>
      <c r="AX28">
        <f>IF(Z28&gt;0, (R28*SUMPRODUCT(K28:$K$98, X28:$X$98)-K28*$AZ$3)/Z28, 0)</f>
        <v>674.64321179310014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</v>
      </c>
      <c r="S29">
        <f t="shared" si="1"/>
        <v>675.31070192985248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467.34192439326739</v>
      </c>
      <c r="AC29">
        <f t="shared" si="2"/>
        <v>459.28886932997676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-568.24195942160668</v>
      </c>
      <c r="AI29">
        <f t="shared" si="6"/>
        <v>-602.24770433409333</v>
      </c>
      <c r="AJ29">
        <f t="shared" si="7"/>
        <v>8.0530550632906284</v>
      </c>
      <c r="AK29">
        <f t="shared" si="22"/>
        <v>32.713934707528722</v>
      </c>
      <c r="AL29">
        <f t="shared" si="8"/>
        <v>-561.48071456327398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-46.831832513045221</v>
      </c>
      <c r="AR29">
        <f t="shared" si="9"/>
        <v>-49.634426238865672</v>
      </c>
      <c r="AS29">
        <f t="shared" si="9"/>
        <v>0.66369496248787085</v>
      </c>
      <c r="AT29">
        <f t="shared" si="9"/>
        <v>2.6961287980653612</v>
      </c>
      <c r="AU29">
        <f t="shared" si="9"/>
        <v>-46.274602478312438</v>
      </c>
      <c r="AW29">
        <v>26</v>
      </c>
      <c r="AX29">
        <f>IF(Z29&gt;0, (R29*SUMPRODUCT(K29:$K$98, X29:$X$98)-K29*$AZ$3)/Z29, 0)</f>
        <v>675.31070192985248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</v>
      </c>
      <c r="S30">
        <f t="shared" si="1"/>
        <v>674.23258020512571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459.28886932997676</v>
      </c>
      <c r="AC30">
        <f t="shared" si="2"/>
        <v>449.93706975453898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-598.16105301063942</v>
      </c>
      <c r="AI30">
        <f t="shared" si="6"/>
        <v>-631.52765994749586</v>
      </c>
      <c r="AJ30">
        <f t="shared" si="7"/>
        <v>9.3517995754377807</v>
      </c>
      <c r="AK30">
        <f t="shared" si="22"/>
        <v>32.150220853098375</v>
      </c>
      <c r="AL30">
        <f t="shared" si="8"/>
        <v>-590.02563951895968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-44.01573539034078</v>
      </c>
      <c r="AR30">
        <f t="shared" si="9"/>
        <v>-46.471020191004754</v>
      </c>
      <c r="AS30">
        <f t="shared" si="9"/>
        <v>0.68815302076955698</v>
      </c>
      <c r="AT30">
        <f t="shared" si="9"/>
        <v>2.3657769202600085</v>
      </c>
      <c r="AU30">
        <f t="shared" si="9"/>
        <v>-43.417090249975189</v>
      </c>
      <c r="AW30">
        <v>27</v>
      </c>
      <c r="AX30">
        <f>IF(Z30&gt;0, (R30*SUMPRODUCT(K30:$K$98, X30:$X$98)-K30*$AZ$3)/Z30, 0)</f>
        <v>674.23258020512571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</v>
      </c>
      <c r="S31">
        <f t="shared" si="1"/>
        <v>671.50072391953825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449.93706975453898</v>
      </c>
      <c r="AC31">
        <f t="shared" si="2"/>
        <v>439.38564948706232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-632.49740109505035</v>
      </c>
      <c r="AI31">
        <f t="shared" si="6"/>
        <v>-665.21409326199068</v>
      </c>
      <c r="AJ31">
        <f t="shared" si="7"/>
        <v>10.551420267476658</v>
      </c>
      <c r="AK31">
        <f t="shared" si="22"/>
        <v>31.495594882817731</v>
      </c>
      <c r="AL31">
        <f t="shared" si="8"/>
        <v>-623.16707811169624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-41.555695251237779</v>
      </c>
      <c r="AR31">
        <f t="shared" si="9"/>
        <v>-43.705213789913358</v>
      </c>
      <c r="AS31">
        <f t="shared" si="9"/>
        <v>0.69323858776947178</v>
      </c>
      <c r="AT31">
        <f t="shared" si="9"/>
        <v>2.0692912578626248</v>
      </c>
      <c r="AU31">
        <f t="shared" si="9"/>
        <v>-40.942683944281256</v>
      </c>
      <c r="AW31">
        <v>28</v>
      </c>
      <c r="AX31">
        <f>IF(Z31&gt;0, (R31*SUMPRODUCT(K31:$K$98, X31:$X$98)-K31*$AZ$3)/Z31, 0)</f>
        <v>671.50072391953825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</v>
      </c>
      <c r="S32">
        <f t="shared" si="1"/>
        <v>667.17564868717318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439.38564948706232</v>
      </c>
      <c r="AC32">
        <f t="shared" si="2"/>
        <v>427.70880702409596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-671.67369018728493</v>
      </c>
      <c r="AI32">
        <f t="shared" si="6"/>
        <v>-703.72737858746223</v>
      </c>
      <c r="AJ32">
        <f t="shared" si="7"/>
        <v>11.676842462966363</v>
      </c>
      <c r="AK32">
        <f t="shared" si="22"/>
        <v>30.756995464094366</v>
      </c>
      <c r="AL32">
        <f t="shared" si="8"/>
        <v>-661.2935406604015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-39.401442499115639</v>
      </c>
      <c r="AR32">
        <f t="shared" si="9"/>
        <v>-41.281762629016811</v>
      </c>
      <c r="AS32">
        <f t="shared" si="9"/>
        <v>0.68498207328548799</v>
      </c>
      <c r="AT32">
        <f t="shared" si="9"/>
        <v>1.8042540684988944</v>
      </c>
      <c r="AU32">
        <f t="shared" si="9"/>
        <v>-38.792526487232429</v>
      </c>
      <c r="AW32">
        <v>29</v>
      </c>
      <c r="AX32">
        <f>IF(Z32&gt;0, (R32*SUMPRODUCT(K32:$K$98, X32:$X$98)-K32*$AZ$3)/Z32, 0)</f>
        <v>667.17564868717318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</v>
      </c>
      <c r="S33">
        <f t="shared" si="1"/>
        <v>661.35115187321617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427.70880702409596</v>
      </c>
      <c r="AC33">
        <f t="shared" si="2"/>
        <v>414.98491165736544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-718.25904967117253</v>
      </c>
      <c r="AI33">
        <f t="shared" si="6"/>
        <v>-749.63307166251241</v>
      </c>
      <c r="AJ33">
        <f t="shared" si="7"/>
        <v>12.723895366730517</v>
      </c>
      <c r="AK33">
        <f t="shared" si="22"/>
        <v>29.939616491686721</v>
      </c>
      <c r="AL33">
        <f t="shared" si="8"/>
        <v>-706.96955980409518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-37.619833456094156</v>
      </c>
      <c r="AR33">
        <f t="shared" si="9"/>
        <v>-39.263092225618038</v>
      </c>
      <c r="AS33">
        <f t="shared" si="9"/>
        <v>0.66643201339170222</v>
      </c>
      <c r="AT33">
        <f t="shared" si="9"/>
        <v>1.5681297530079554</v>
      </c>
      <c r="AU33">
        <f t="shared" si="9"/>
        <v>-37.028530459218381</v>
      </c>
      <c r="AW33">
        <v>30</v>
      </c>
      <c r="AX33">
        <f>IF(Z33&gt;0, (R33*SUMPRODUCT(K33:$K$98, X33:$X$98)-K33*$AZ$3)/Z33, 0)</f>
        <v>661.35115187321617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</v>
      </c>
      <c r="S34">
        <f t="shared" si="1"/>
        <v>653.93032356421338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414.98491165736544</v>
      </c>
      <c r="AC34">
        <f t="shared" si="2"/>
        <v>401.18431671232969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-770.85972032722191</v>
      </c>
      <c r="AI34">
        <f t="shared" si="6"/>
        <v>-801.53457223848477</v>
      </c>
      <c r="AJ34">
        <f t="shared" si="7"/>
        <v>13.800594945035755</v>
      </c>
      <c r="AK34">
        <f t="shared" si="22"/>
        <v>29.048943816015584</v>
      </c>
      <c r="AL34">
        <f t="shared" si="8"/>
        <v>-758.68503347743342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-36.048989256430154</v>
      </c>
      <c r="AR34">
        <f t="shared" si="9"/>
        <v>-37.483488138434652</v>
      </c>
      <c r="AS34">
        <f t="shared" si="9"/>
        <v>0.64538006823700123</v>
      </c>
      <c r="AT34">
        <f t="shared" si="9"/>
        <v>1.3584638500629787</v>
      </c>
      <c r="AU34">
        <f t="shared" ref="AU34:AU79" si="23">AL34*$K34</f>
        <v>-35.479644220134674</v>
      </c>
      <c r="AW34">
        <v>31</v>
      </c>
      <c r="AX34">
        <f>IF(Z34&gt;0, (R34*SUMPRODUCT(K34:$K$98, X34:$X$98)-K34*$AZ$3)/Z34, 0)</f>
        <v>653.93032356421338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</v>
      </c>
      <c r="S35">
        <f t="shared" si="1"/>
        <v>645.01181204617012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401.18431671232969</v>
      </c>
      <c r="AC35">
        <f t="shared" si="2"/>
        <v>386.40250469791579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-829.9387933111293</v>
      </c>
      <c r="AI35">
        <f t="shared" ref="AI35:AI66" si="25">SUM(AE35:AH35)</f>
        <v>-859.89192730662398</v>
      </c>
      <c r="AJ35">
        <f t="shared" si="7"/>
        <v>14.781812014413902</v>
      </c>
      <c r="AK35">
        <f t="shared" si="22"/>
        <v>28.082902169863083</v>
      </c>
      <c r="AL35">
        <f t="shared" si="8"/>
        <v>-817.02721312234701</v>
      </c>
      <c r="AN35">
        <f t="shared" ref="AN35:AT66" si="26">AE35*$K35</f>
        <v>0</v>
      </c>
      <c r="AO35">
        <f t="shared" si="26"/>
        <v>0</v>
      </c>
      <c r="AP35">
        <f t="shared" si="26"/>
        <v>-1.2506678502756248</v>
      </c>
      <c r="AQ35">
        <f t="shared" si="26"/>
        <v>-34.653394420994459</v>
      </c>
      <c r="AR35">
        <f t="shared" si="26"/>
        <v>-35.904062271270085</v>
      </c>
      <c r="AS35">
        <f t="shared" si="26"/>
        <v>0.61720209504708612</v>
      </c>
      <c r="AT35">
        <f t="shared" si="26"/>
        <v>1.1725778975771328</v>
      </c>
      <c r="AU35">
        <f t="shared" si="23"/>
        <v>-34.114282278645867</v>
      </c>
      <c r="AW35">
        <v>32</v>
      </c>
      <c r="AX35">
        <f>IF(Z35&gt;0, (R35*SUMPRODUCT(K35:$K$98, X35:$X$98)-K35*$AZ$3)/Z35, 0)</f>
        <v>645.01181204617012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</v>
      </c>
      <c r="S36">
        <f t="shared" si="1"/>
        <v>634.70708292042798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386.40250469791579</v>
      </c>
      <c r="AC36">
        <f t="shared" si="2"/>
        <v>370.7376613858645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-896.37748794917491</v>
      </c>
      <c r="AI36">
        <f t="shared" si="25"/>
        <v>-925.58290186074009</v>
      </c>
      <c r="AJ36">
        <f t="shared" si="7"/>
        <v>15.664843312051289</v>
      </c>
      <c r="AK36">
        <f t="shared" si="22"/>
        <v>27.048175328854107</v>
      </c>
      <c r="AL36">
        <f t="shared" si="8"/>
        <v>-882.86988321983472</v>
      </c>
      <c r="AN36">
        <f t="shared" si="26"/>
        <v>0</v>
      </c>
      <c r="AO36">
        <f t="shared" si="26"/>
        <v>0</v>
      </c>
      <c r="AP36">
        <f t="shared" si="26"/>
        <v>-1.0887923470796379</v>
      </c>
      <c r="AQ36">
        <f t="shared" si="26"/>
        <v>-33.417398292275308</v>
      </c>
      <c r="AR36">
        <f t="shared" si="26"/>
        <v>-34.506190639354948</v>
      </c>
      <c r="AS36">
        <f t="shared" si="26"/>
        <v>0.58399314483295517</v>
      </c>
      <c r="AT36">
        <f t="shared" si="26"/>
        <v>1.0083694204677112</v>
      </c>
      <c r="AU36">
        <f t="shared" si="23"/>
        <v>-32.91382807405428</v>
      </c>
      <c r="AW36">
        <v>33</v>
      </c>
      <c r="AX36">
        <f>IF(Z36&gt;0, (R36*SUMPRODUCT(K36:$K$98, X36:$X$98)-K36*$AZ$3)/Z36, 0)</f>
        <v>634.70708292042798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</v>
      </c>
      <c r="S37">
        <f t="shared" si="1"/>
        <v>623.07553782449281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370.7376613858645</v>
      </c>
      <c r="AC37">
        <f t="shared" si="2"/>
        <v>354.27432658371703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-967.75059537362404</v>
      </c>
      <c r="AI37">
        <f t="shared" si="25"/>
        <v>-996.18007984838675</v>
      </c>
      <c r="AJ37">
        <f t="shared" si="7"/>
        <v>16.463334802147472</v>
      </c>
      <c r="AK37">
        <f t="shared" si="22"/>
        <v>25.951636297010516</v>
      </c>
      <c r="AL37">
        <f t="shared" si="8"/>
        <v>-953.76510874922883</v>
      </c>
      <c r="AN37">
        <f t="shared" si="26"/>
        <v>0</v>
      </c>
      <c r="AO37">
        <f t="shared" si="26"/>
        <v>0</v>
      </c>
      <c r="AP37">
        <f t="shared" si="26"/>
        <v>-0.94630831428788043</v>
      </c>
      <c r="AQ37">
        <f t="shared" si="26"/>
        <v>-32.212699297170431</v>
      </c>
      <c r="AR37">
        <f t="shared" si="26"/>
        <v>-33.159007611458314</v>
      </c>
      <c r="AS37">
        <f t="shared" si="26"/>
        <v>0.54800116470656468</v>
      </c>
      <c r="AT37">
        <f t="shared" si="26"/>
        <v>0.86383026815125397</v>
      </c>
      <c r="AU37">
        <f t="shared" si="23"/>
        <v>-31.747176178600494</v>
      </c>
      <c r="AW37">
        <v>34</v>
      </c>
      <c r="AX37">
        <f>IF(Z37&gt;0, (R37*SUMPRODUCT(K37:$K$98, X37:$X$98)-K37*$AZ$3)/Z37, 0)</f>
        <v>623.07553782449281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</v>
      </c>
      <c r="S38">
        <f t="shared" si="1"/>
        <v>610.35072904160052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354.27432658371703</v>
      </c>
      <c r="AC38">
        <f t="shared" si="2"/>
        <v>337.19918397416063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-1043.5895160995899</v>
      </c>
      <c r="AI38">
        <f t="shared" si="25"/>
        <v>-1071.2129109715552</v>
      </c>
      <c r="AJ38">
        <f t="shared" si="7"/>
        <v>17.075142609556394</v>
      </c>
      <c r="AK38">
        <f t="shared" si="22"/>
        <v>24.799202860860195</v>
      </c>
      <c r="AL38">
        <f t="shared" si="8"/>
        <v>-1029.3385655011384</v>
      </c>
      <c r="AN38">
        <f t="shared" si="26"/>
        <v>0</v>
      </c>
      <c r="AO38">
        <f t="shared" si="26"/>
        <v>0</v>
      </c>
      <c r="AP38">
        <f t="shared" si="26"/>
        <v>-0.82096132887907314</v>
      </c>
      <c r="AQ38">
        <f t="shared" si="26"/>
        <v>-31.015255000785277</v>
      </c>
      <c r="AR38">
        <f t="shared" si="26"/>
        <v>-31.836216329664349</v>
      </c>
      <c r="AS38">
        <f t="shared" si="26"/>
        <v>0.50746955008661365</v>
      </c>
      <c r="AT38">
        <f t="shared" si="26"/>
        <v>0.73702695234088789</v>
      </c>
      <c r="AU38">
        <f t="shared" si="23"/>
        <v>-30.591719827236844</v>
      </c>
      <c r="AW38">
        <v>35</v>
      </c>
      <c r="AX38">
        <f>IF(Z38&gt;0, (R38*SUMPRODUCT(K38:$K$98, X38:$X$98)-K38*$AZ$3)/Z38, 0)</f>
        <v>610.35072904160052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</v>
      </c>
      <c r="S39">
        <f t="shared" si="1"/>
        <v>596.75903062597558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337.19918397416063</v>
      </c>
      <c r="AC39">
        <f t="shared" si="2"/>
        <v>319.69960458731651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-1121.6755721710231</v>
      </c>
      <c r="AI39">
        <f t="shared" si="25"/>
        <v>-1148.4618953081831</v>
      </c>
      <c r="AJ39">
        <f t="shared" si="7"/>
        <v>17.499579386844118</v>
      </c>
      <c r="AK39">
        <f t="shared" si="22"/>
        <v>23.603942878191248</v>
      </c>
      <c r="AL39">
        <f t="shared" si="8"/>
        <v>-1107.3583730431478</v>
      </c>
      <c r="AN39">
        <f t="shared" si="26"/>
        <v>0</v>
      </c>
      <c r="AO39">
        <f t="shared" si="26"/>
        <v>0</v>
      </c>
      <c r="AP39">
        <f t="shared" si="26"/>
        <v>-0.71078905154468797</v>
      </c>
      <c r="AQ39">
        <f t="shared" si="26"/>
        <v>-29.764246178985392</v>
      </c>
      <c r="AR39">
        <f t="shared" si="26"/>
        <v>-30.475035230530079</v>
      </c>
      <c r="AS39">
        <f t="shared" si="26"/>
        <v>0.46436046377526907</v>
      </c>
      <c r="AT39">
        <f t="shared" si="26"/>
        <v>0.62634293199537938</v>
      </c>
      <c r="AU39">
        <f t="shared" si="23"/>
        <v>-29.384331834759433</v>
      </c>
      <c r="AW39">
        <v>36</v>
      </c>
      <c r="AX39">
        <f>IF(Z39&gt;0, (R39*SUMPRODUCT(K39:$K$98, X39:$X$98)-K39*$AZ$3)/Z39, 0)</f>
        <v>596.75903062597558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</v>
      </c>
      <c r="S40">
        <f t="shared" si="1"/>
        <v>582.62999409298675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319.69960458731651</v>
      </c>
      <c r="AC40">
        <f t="shared" si="2"/>
        <v>302.00292592077869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-1202.491618273393</v>
      </c>
      <c r="AI40">
        <f t="shared" si="25"/>
        <v>-1228.4088323700448</v>
      </c>
      <c r="AJ40">
        <f t="shared" si="7"/>
        <v>17.696678666537821</v>
      </c>
      <c r="AK40">
        <f t="shared" si="22"/>
        <v>22.378972321112158</v>
      </c>
      <c r="AL40">
        <f t="shared" si="8"/>
        <v>-1188.333181382395</v>
      </c>
      <c r="AN40">
        <f t="shared" si="26"/>
        <v>0</v>
      </c>
      <c r="AO40">
        <f t="shared" si="26"/>
        <v>0</v>
      </c>
      <c r="AP40">
        <f t="shared" si="26"/>
        <v>-0.61404177676631155</v>
      </c>
      <c r="AQ40">
        <f t="shared" si="26"/>
        <v>-28.489948305307259</v>
      </c>
      <c r="AR40">
        <f t="shared" si="26"/>
        <v>-29.103990082073569</v>
      </c>
      <c r="AS40">
        <f t="shared" si="26"/>
        <v>0.4192773177988745</v>
      </c>
      <c r="AT40">
        <f t="shared" si="26"/>
        <v>0.53021223172420573</v>
      </c>
      <c r="AU40">
        <f t="shared" si="23"/>
        <v>-28.15450053255049</v>
      </c>
      <c r="AW40">
        <v>37</v>
      </c>
      <c r="AX40">
        <f>IF(Z40&gt;0, (R40*SUMPRODUCT(K40:$K$98, X40:$X$98)-K40*$AZ$3)/Z40, 0)</f>
        <v>582.62999409298675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</v>
      </c>
      <c r="S41">
        <f t="shared" si="1"/>
        <v>568.26051021762885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302.00292592077869</v>
      </c>
      <c r="AC41">
        <f t="shared" si="2"/>
        <v>284.28759146587117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-1288.3965471727563</v>
      </c>
      <c r="AI41">
        <f t="shared" si="25"/>
        <v>-1313.4103908548552</v>
      </c>
      <c r="AJ41">
        <f t="shared" si="7"/>
        <v>17.71533445490752</v>
      </c>
      <c r="AK41">
        <f t="shared" si="22"/>
        <v>21.14020481445451</v>
      </c>
      <c r="AL41">
        <f t="shared" si="8"/>
        <v>-1274.554851585493</v>
      </c>
      <c r="AN41">
        <f t="shared" si="26"/>
        <v>0</v>
      </c>
      <c r="AO41">
        <f t="shared" si="26"/>
        <v>0</v>
      </c>
      <c r="AP41">
        <f t="shared" si="26"/>
        <v>-0.52914172910298662</v>
      </c>
      <c r="AQ41">
        <f t="shared" si="26"/>
        <v>-27.254682863041854</v>
      </c>
      <c r="AR41">
        <f t="shared" si="26"/>
        <v>-27.783824592144839</v>
      </c>
      <c r="AS41">
        <f t="shared" si="26"/>
        <v>0.37474939174645472</v>
      </c>
      <c r="AT41">
        <f t="shared" si="26"/>
        <v>0.44719894596275395</v>
      </c>
      <c r="AU41">
        <f t="shared" si="23"/>
        <v>-26.961876254435627</v>
      </c>
      <c r="AW41">
        <v>38</v>
      </c>
      <c r="AX41">
        <f>IF(Z41&gt;0, (R41*SUMPRODUCT(K41:$K$98, X41:$X$98)-K41*$AZ$3)/Z41, 0)</f>
        <v>568.26051021762885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</v>
      </c>
      <c r="S42">
        <f t="shared" si="1"/>
        <v>553.81511028019236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284.28759146587117</v>
      </c>
      <c r="AC42">
        <f t="shared" si="2"/>
        <v>266.65309954068607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-1379.0132021941149</v>
      </c>
      <c r="AI42">
        <f t="shared" si="25"/>
        <v>-1403.0874008382957</v>
      </c>
      <c r="AJ42">
        <f t="shared" si="7"/>
        <v>17.634491925185102</v>
      </c>
      <c r="AK42">
        <f t="shared" si="22"/>
        <v>19.900131402610985</v>
      </c>
      <c r="AL42">
        <f t="shared" si="8"/>
        <v>-1365.5527775104997</v>
      </c>
      <c r="AN42">
        <f t="shared" si="26"/>
        <v>0</v>
      </c>
      <c r="AO42">
        <f t="shared" si="26"/>
        <v>0</v>
      </c>
      <c r="AP42">
        <f t="shared" si="26"/>
        <v>-0.4547004643296722</v>
      </c>
      <c r="AQ42">
        <f t="shared" si="26"/>
        <v>-26.046056719149686</v>
      </c>
      <c r="AR42">
        <f t="shared" si="26"/>
        <v>-26.500757183479354</v>
      </c>
      <c r="AS42">
        <f t="shared" si="26"/>
        <v>0.33307076115439854</v>
      </c>
      <c r="AT42">
        <f t="shared" si="26"/>
        <v>0.37586293619687688</v>
      </c>
      <c r="AU42">
        <f t="shared" si="23"/>
        <v>-25.791823486128081</v>
      </c>
      <c r="AW42">
        <v>39</v>
      </c>
      <c r="AX42">
        <f>IF(Z42&gt;0, (R42*SUMPRODUCT(K42:$K$98, X42:$X$98)-K42*$AZ$3)/Z42, 0)</f>
        <v>553.81511028019236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</v>
      </c>
      <c r="S43">
        <f t="shared" si="1"/>
        <v>539.47322320995772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266.65309954068607</v>
      </c>
      <c r="AC43">
        <f t="shared" si="2"/>
        <v>249.19649901605129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-1474.3520733669266</v>
      </c>
      <c r="AI43">
        <f t="shared" si="25"/>
        <v>-1497.4483539879823</v>
      </c>
      <c r="AJ43">
        <f t="shared" si="7"/>
        <v>17.45660052463478</v>
      </c>
      <c r="AK43">
        <f t="shared" si="22"/>
        <v>18.665716967848027</v>
      </c>
      <c r="AL43">
        <f t="shared" si="8"/>
        <v>-1461.3260364954995</v>
      </c>
      <c r="AN43">
        <f t="shared" si="26"/>
        <v>0</v>
      </c>
      <c r="AO43">
        <f t="shared" si="26"/>
        <v>0</v>
      </c>
      <c r="AP43">
        <f t="shared" si="26"/>
        <v>-0.38949113997155055</v>
      </c>
      <c r="AQ43">
        <f t="shared" si="26"/>
        <v>-24.863183782569447</v>
      </c>
      <c r="AR43">
        <f t="shared" si="26"/>
        <v>-25.252674922540997</v>
      </c>
      <c r="AS43">
        <f t="shared" si="26"/>
        <v>0.2943846825349668</v>
      </c>
      <c r="AT43">
        <f t="shared" si="26"/>
        <v>0.31477498474649013</v>
      </c>
      <c r="AU43">
        <f t="shared" si="23"/>
        <v>-24.64351525525954</v>
      </c>
      <c r="AW43">
        <v>40</v>
      </c>
      <c r="AX43">
        <f>IF(Z43&gt;0, (R43*SUMPRODUCT(K43:$K$98, X43:$X$98)-K43*$AZ$3)/Z43, 0)</f>
        <v>539.47322320995772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</v>
      </c>
      <c r="S44">
        <f t="shared" si="1"/>
        <v>525.32345385224926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249.19649901605129</v>
      </c>
      <c r="AC44">
        <f t="shared" si="2"/>
        <v>232.0024725500129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-1566.8978698936558</v>
      </c>
      <c r="AI44">
        <f t="shared" si="25"/>
        <v>-1588.9797387735539</v>
      </c>
      <c r="AJ44">
        <f t="shared" si="7"/>
        <v>17.194026466038395</v>
      </c>
      <c r="AK44">
        <f t="shared" si="22"/>
        <v>17.443754931123593</v>
      </c>
      <c r="AL44">
        <f t="shared" si="8"/>
        <v>-1554.341957376392</v>
      </c>
      <c r="AN44">
        <f t="shared" si="26"/>
        <v>0</v>
      </c>
      <c r="AO44">
        <f t="shared" si="26"/>
        <v>0</v>
      </c>
      <c r="AP44">
        <f t="shared" si="26"/>
        <v>-0.33248598179719641</v>
      </c>
      <c r="AQ44">
        <f t="shared" si="26"/>
        <v>-23.59273028388386</v>
      </c>
      <c r="AR44">
        <f t="shared" si="26"/>
        <v>-23.925216265681055</v>
      </c>
      <c r="AS44">
        <f t="shared" si="26"/>
        <v>0.2588898974856198</v>
      </c>
      <c r="AT44">
        <f t="shared" si="26"/>
        <v>0.26265005086521648</v>
      </c>
      <c r="AU44">
        <f t="shared" si="23"/>
        <v>-23.40367631733022</v>
      </c>
      <c r="AW44">
        <v>41</v>
      </c>
      <c r="AX44">
        <f>IF(Z44&gt;0, (R44*SUMPRODUCT(K44:$K$98, X44:$X$98)-K44*$AZ$3)/Z44, 0)</f>
        <v>525.32345385224926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</v>
      </c>
      <c r="S45">
        <f t="shared" si="1"/>
        <v>511.64314850524829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232.0024725500129</v>
      </c>
      <c r="AC45">
        <f t="shared" si="2"/>
        <v>215.25720415588904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-1650.3547163458352</v>
      </c>
      <c r="AI45">
        <f t="shared" si="25"/>
        <v>-1671.3905891787615</v>
      </c>
      <c r="AJ45">
        <f t="shared" si="7"/>
        <v>16.745268394123855</v>
      </c>
      <c r="AK45">
        <f t="shared" si="22"/>
        <v>16.240173078500906</v>
      </c>
      <c r="AL45">
        <f t="shared" si="8"/>
        <v>-1638.4051477061366</v>
      </c>
      <c r="AN45">
        <f t="shared" si="26"/>
        <v>0</v>
      </c>
      <c r="AO45">
        <f t="shared" si="26"/>
        <v>0</v>
      </c>
      <c r="AP45">
        <f t="shared" si="26"/>
        <v>-0.28280040475486157</v>
      </c>
      <c r="AQ45">
        <f t="shared" si="26"/>
        <v>-22.186908310320415</v>
      </c>
      <c r="AR45">
        <f t="shared" si="26"/>
        <v>-22.469708715075278</v>
      </c>
      <c r="AS45">
        <f t="shared" si="26"/>
        <v>0.22511871588112478</v>
      </c>
      <c r="AT45">
        <f t="shared" si="26"/>
        <v>0.21832835539394915</v>
      </c>
      <c r="AU45">
        <f t="shared" si="23"/>
        <v>-22.026261643800201</v>
      </c>
      <c r="AW45">
        <v>42</v>
      </c>
      <c r="AX45">
        <f>IF(Z45&gt;0, (R45*SUMPRODUCT(K45:$K$98, X45:$X$98)-K45*$AZ$3)/Z45, 0)</f>
        <v>511.64314850524829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</v>
      </c>
      <c r="S46">
        <f t="shared" si="1"/>
        <v>503.95253894595379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215.25720415588904</v>
      </c>
      <c r="AC46">
        <f t="shared" si="2"/>
        <v>199.18410110428295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-2126.6512666971289</v>
      </c>
      <c r="AI46">
        <f t="shared" si="25"/>
        <v>-2146.4134551683774</v>
      </c>
      <c r="AJ46">
        <f t="shared" si="7"/>
        <v>16.073103051606097</v>
      </c>
      <c r="AK46">
        <f t="shared" si="22"/>
        <v>15.068004290912235</v>
      </c>
      <c r="AL46">
        <f t="shared" si="8"/>
        <v>-2115.272347825859</v>
      </c>
      <c r="AN46">
        <f t="shared" si="26"/>
        <v>0</v>
      </c>
      <c r="AO46">
        <f t="shared" si="26"/>
        <v>0</v>
      </c>
      <c r="AP46">
        <f t="shared" si="26"/>
        <v>-0.23721191749185791</v>
      </c>
      <c r="AQ46">
        <f t="shared" si="26"/>
        <v>-25.526880565057361</v>
      </c>
      <c r="AR46">
        <f t="shared" si="26"/>
        <v>-25.76409248254922</v>
      </c>
      <c r="AS46">
        <f t="shared" si="26"/>
        <v>0.19293063622294446</v>
      </c>
      <c r="AT46">
        <f t="shared" si="26"/>
        <v>0.18086611185916998</v>
      </c>
      <c r="AU46">
        <f t="shared" si="23"/>
        <v>-25.390295734467102</v>
      </c>
      <c r="AW46">
        <v>43</v>
      </c>
      <c r="AX46">
        <f>IF(Z46&gt;0, (R46*SUMPRODUCT(K46:$K$98, X46:$X$98)-K46*$AZ$3)/Z46, 0)</f>
        <v>503.95253894595379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</v>
      </c>
      <c r="S47">
        <f t="shared" si="1"/>
        <v>489.80841097231593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199.18410110428295</v>
      </c>
      <c r="AC47">
        <f t="shared" si="2"/>
        <v>179.11597523450618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-2560.5542711818239</v>
      </c>
      <c r="AI47">
        <f t="shared" si="25"/>
        <v>-2578.8385606327688</v>
      </c>
      <c r="AJ47">
        <f t="shared" si="7"/>
        <v>20.068125869776765</v>
      </c>
      <c r="AK47">
        <f t="shared" si="22"/>
        <v>13.942887077299808</v>
      </c>
      <c r="AL47">
        <f t="shared" si="8"/>
        <v>-2544.827547685692</v>
      </c>
      <c r="AN47">
        <f t="shared" si="26"/>
        <v>0</v>
      </c>
      <c r="AO47">
        <f t="shared" si="26"/>
        <v>0</v>
      </c>
      <c r="AP47">
        <f t="shared" si="26"/>
        <v>-0.19595733859859418</v>
      </c>
      <c r="AQ47">
        <f t="shared" si="26"/>
        <v>-27.442105511631851</v>
      </c>
      <c r="AR47">
        <f t="shared" si="26"/>
        <v>-27.638062850230444</v>
      </c>
      <c r="AS47">
        <f t="shared" si="26"/>
        <v>0.21507516311495389</v>
      </c>
      <c r="AT47">
        <f t="shared" si="26"/>
        <v>0.14942943511032489</v>
      </c>
      <c r="AU47">
        <f t="shared" si="23"/>
        <v>-27.273558252005163</v>
      </c>
      <c r="AW47">
        <v>44</v>
      </c>
      <c r="AX47">
        <f>IF(Z47&gt;0, (R47*SUMPRODUCT(K47:$K$98, X47:$X$98)-K47*$AZ$3)/Z47, 0)</f>
        <v>489.80841097231593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</v>
      </c>
      <c r="S48">
        <f t="shared" si="1"/>
        <v>470.67605446145205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179.11597523450618</v>
      </c>
      <c r="AC48">
        <f t="shared" si="2"/>
        <v>156.54775784366046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-2942.7014460608098</v>
      </c>
      <c r="AI48">
        <f t="shared" si="25"/>
        <v>-2959.3315418942152</v>
      </c>
      <c r="AJ48">
        <f t="shared" si="7"/>
        <v>22.568217390845717</v>
      </c>
      <c r="AK48">
        <f t="shared" si="22"/>
        <v>12.538118266415434</v>
      </c>
      <c r="AL48">
        <f t="shared" si="8"/>
        <v>-2924.2252062369539</v>
      </c>
      <c r="AN48">
        <f t="shared" si="26"/>
        <v>0</v>
      </c>
      <c r="AO48">
        <f t="shared" si="26"/>
        <v>0</v>
      </c>
      <c r="AP48">
        <f t="shared" si="26"/>
        <v>-0.15913297201797322</v>
      </c>
      <c r="AQ48">
        <f t="shared" si="26"/>
        <v>-28.158636700853968</v>
      </c>
      <c r="AR48">
        <f t="shared" si="26"/>
        <v>-28.317769672871943</v>
      </c>
      <c r="AS48">
        <f t="shared" si="26"/>
        <v>0.21595470901249791</v>
      </c>
      <c r="AT48">
        <f t="shared" si="26"/>
        <v>0.11997694079667688</v>
      </c>
      <c r="AU48">
        <f t="shared" si="23"/>
        <v>-27.981838023062767</v>
      </c>
      <c r="AW48">
        <v>45</v>
      </c>
      <c r="AX48">
        <f>IF(Z48&gt;0, (R48*SUMPRODUCT(K48:$K$98, X48:$X$98)-K48*$AZ$3)/Z48, 0)</f>
        <v>470.67605446145205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</v>
      </c>
      <c r="S49">
        <f t="shared" si="1"/>
        <v>447.32839481960525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156.54775784366046</v>
      </c>
      <c r="AC49">
        <f t="shared" si="2"/>
        <v>132.74080696493698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-3253.4602957697471</v>
      </c>
      <c r="AI49">
        <f t="shared" si="25"/>
        <v>-3268.2973604969334</v>
      </c>
      <c r="AJ49">
        <f t="shared" si="7"/>
        <v>23.806950878723484</v>
      </c>
      <c r="AK49">
        <f t="shared" si="22"/>
        <v>10.958343049056234</v>
      </c>
      <c r="AL49">
        <f t="shared" si="8"/>
        <v>-3233.5320665691538</v>
      </c>
      <c r="AN49">
        <f t="shared" si="26"/>
        <v>0</v>
      </c>
      <c r="AO49">
        <f t="shared" si="26"/>
        <v>0</v>
      </c>
      <c r="AP49">
        <f t="shared" si="26"/>
        <v>-0.12676384116830439</v>
      </c>
      <c r="AQ49">
        <f t="shared" si="26"/>
        <v>-27.796678909451064</v>
      </c>
      <c r="AR49">
        <f t="shared" si="26"/>
        <v>-27.923442750619365</v>
      </c>
      <c r="AS49">
        <f t="shared" si="26"/>
        <v>0.20340010611144829</v>
      </c>
      <c r="AT49">
        <f t="shared" si="26"/>
        <v>9.362509925518038E-2</v>
      </c>
      <c r="AU49">
        <f t="shared" si="23"/>
        <v>-27.626417545252739</v>
      </c>
      <c r="AW49">
        <v>46</v>
      </c>
      <c r="AX49">
        <f>IF(Z49&gt;0, (R49*SUMPRODUCT(K49:$K$98, X49:$X$98)-K49*$AZ$3)/Z49, 0)</f>
        <v>447.32839481960525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</v>
      </c>
      <c r="S50">
        <f t="shared" si="1"/>
        <v>419.16460253965909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132.74080696493698</v>
      </c>
      <c r="AC50">
        <f t="shared" si="2"/>
        <v>108.82956182524535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-3413.9453581557095</v>
      </c>
      <c r="AI50">
        <f t="shared" si="25"/>
        <v>-3426.9270795565462</v>
      </c>
      <c r="AJ50">
        <f t="shared" si="7"/>
        <v>23.91124513969163</v>
      </c>
      <c r="AK50">
        <f t="shared" si="22"/>
        <v>9.2918564875455889</v>
      </c>
      <c r="AL50">
        <f t="shared" si="8"/>
        <v>-3393.7239779293091</v>
      </c>
      <c r="AN50">
        <f t="shared" si="26"/>
        <v>0</v>
      </c>
      <c r="AO50">
        <f t="shared" si="26"/>
        <v>0</v>
      </c>
      <c r="AP50">
        <f t="shared" si="26"/>
        <v>-9.9028833003529826E-2</v>
      </c>
      <c r="AQ50">
        <f t="shared" si="26"/>
        <v>-26.042696058335515</v>
      </c>
      <c r="AR50">
        <f t="shared" si="26"/>
        <v>-26.141724891339045</v>
      </c>
      <c r="AS50">
        <f t="shared" si="26"/>
        <v>0.18240282846405756</v>
      </c>
      <c r="AT50">
        <f t="shared" si="26"/>
        <v>7.0881331988731228E-2</v>
      </c>
      <c r="AU50">
        <f t="shared" si="23"/>
        <v>-25.888440730886256</v>
      </c>
      <c r="AW50">
        <v>47</v>
      </c>
      <c r="AX50">
        <f>IF(Z50&gt;0, (R50*SUMPRODUCT(K50:$K$98, X50:$X$98)-K50*$AZ$3)/Z50, 0)</f>
        <v>419.16460253965909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</v>
      </c>
      <c r="S51">
        <f t="shared" si="1"/>
        <v>387.95235261754692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108.82956182524535</v>
      </c>
      <c r="AC51">
        <f t="shared" si="2"/>
        <v>86.256003061337907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-3470.1493999806244</v>
      </c>
      <c r="AI51">
        <f t="shared" si="25"/>
        <v>-3481.2662294674624</v>
      </c>
      <c r="AJ51">
        <f t="shared" si="7"/>
        <v>22.573558763907442</v>
      </c>
      <c r="AK51">
        <f t="shared" si="22"/>
        <v>7.6180693277671754</v>
      </c>
      <c r="AL51">
        <f t="shared" si="8"/>
        <v>-3451.074601375788</v>
      </c>
      <c r="AN51">
        <f t="shared" si="26"/>
        <v>0</v>
      </c>
      <c r="AO51">
        <f t="shared" si="26"/>
        <v>0</v>
      </c>
      <c r="AP51">
        <f t="shared" si="26"/>
        <v>-7.5716808216386433E-2</v>
      </c>
      <c r="AQ51">
        <f t="shared" si="26"/>
        <v>-23.635213341324476</v>
      </c>
      <c r="AR51">
        <f t="shared" si="26"/>
        <v>-23.710930149540864</v>
      </c>
      <c r="AS51">
        <f t="shared" si="26"/>
        <v>0.1537486764289907</v>
      </c>
      <c r="AT51">
        <f t="shared" si="26"/>
        <v>5.1886726782363571E-2</v>
      </c>
      <c r="AU51">
        <f t="shared" si="23"/>
        <v>-23.505294746329511</v>
      </c>
      <c r="AW51">
        <v>48</v>
      </c>
      <c r="AX51">
        <f>IF(Z51&gt;0, (R51*SUMPRODUCT(K51:$K$98, X51:$X$98)-K51*$AZ$3)/Z51, 0)</f>
        <v>387.95235261754692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</v>
      </c>
      <c r="S52">
        <f t="shared" si="1"/>
        <v>353.20633185826915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86.256003061337907</v>
      </c>
      <c r="AC52">
        <f t="shared" si="2"/>
        <v>65.718233732895669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-3405.1344973452897</v>
      </c>
      <c r="AI52">
        <f t="shared" si="25"/>
        <v>-3414.4375912885866</v>
      </c>
      <c r="AJ52">
        <f t="shared" si="7"/>
        <v>20.537769328442238</v>
      </c>
      <c r="AK52">
        <f t="shared" si="22"/>
        <v>6.0379202142936537</v>
      </c>
      <c r="AL52">
        <f t="shared" si="8"/>
        <v>-3387.8619017458509</v>
      </c>
      <c r="AN52">
        <f t="shared" si="26"/>
        <v>0</v>
      </c>
      <c r="AO52">
        <f t="shared" si="26"/>
        <v>0</v>
      </c>
      <c r="AP52">
        <f t="shared" si="26"/>
        <v>-5.657450174639915E-2</v>
      </c>
      <c r="AQ52">
        <f t="shared" si="26"/>
        <v>-20.707496746884857</v>
      </c>
      <c r="AR52">
        <f t="shared" si="26"/>
        <v>-20.764071248631257</v>
      </c>
      <c r="AS52">
        <f t="shared" si="26"/>
        <v>0.12489544594745096</v>
      </c>
      <c r="AT52">
        <f t="shared" si="26"/>
        <v>3.6718142350298404E-2</v>
      </c>
      <c r="AU52">
        <f t="shared" si="23"/>
        <v>-20.602457660333506</v>
      </c>
      <c r="AW52">
        <v>49</v>
      </c>
      <c r="AX52">
        <f>IF(Z52&gt;0, (R52*SUMPRODUCT(K52:$K$98, X52:$X$98)-K52*$AZ$3)/Z52, 0)</f>
        <v>353.20633185826915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</v>
      </c>
      <c r="S53">
        <f t="shared" si="1"/>
        <v>314.40617029842429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65.718233732895669</v>
      </c>
      <c r="AC53">
        <f t="shared" si="2"/>
        <v>47.776311997512778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-3224.3962444840445</v>
      </c>
      <c r="AI53">
        <f t="shared" si="25"/>
        <v>-3231.9941093656662</v>
      </c>
      <c r="AJ53">
        <f t="shared" si="7"/>
        <v>17.941921735382891</v>
      </c>
      <c r="AK53">
        <f t="shared" si="22"/>
        <v>4.6002763613026971</v>
      </c>
      <c r="AL53">
        <f t="shared" si="8"/>
        <v>-3209.4519112689804</v>
      </c>
      <c r="AN53">
        <f t="shared" si="26"/>
        <v>0</v>
      </c>
      <c r="AO53">
        <f t="shared" si="26"/>
        <v>0</v>
      </c>
      <c r="AP53">
        <f t="shared" si="26"/>
        <v>-4.1254076968733427E-2</v>
      </c>
      <c r="AQ53">
        <f t="shared" si="26"/>
        <v>-17.507483078488757</v>
      </c>
      <c r="AR53">
        <f t="shared" si="26"/>
        <v>-17.548737155457491</v>
      </c>
      <c r="AS53">
        <f t="shared" si="26"/>
        <v>9.7419134424047676E-2</v>
      </c>
      <c r="AT53">
        <f t="shared" si="26"/>
        <v>2.4978090298193603E-2</v>
      </c>
      <c r="AU53">
        <f t="shared" si="23"/>
        <v>-17.426339930735249</v>
      </c>
      <c r="AW53">
        <v>50</v>
      </c>
      <c r="AX53">
        <f>IF(Z53&gt;0, (R53*SUMPRODUCT(K53:$K$98, X53:$X$98)-K53*$AZ$3)/Z53, 0)</f>
        <v>314.40617029842429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</v>
      </c>
      <c r="S54">
        <f t="shared" si="1"/>
        <v>270.9670870295239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47.776311997512778</v>
      </c>
      <c r="AC54">
        <f t="shared" si="2"/>
        <v>32.738092322150777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-2961.8282409300823</v>
      </c>
      <c r="AI54">
        <f t="shared" si="25"/>
        <v>-2967.8692130424229</v>
      </c>
      <c r="AJ54">
        <f t="shared" si="7"/>
        <v>15.038219675362001</v>
      </c>
      <c r="AK54">
        <f t="shared" si="22"/>
        <v>3.3443418398258946</v>
      </c>
      <c r="AL54">
        <f t="shared" si="8"/>
        <v>-2949.4866515272347</v>
      </c>
      <c r="AN54">
        <f t="shared" si="26"/>
        <v>0</v>
      </c>
      <c r="AO54">
        <f t="shared" si="26"/>
        <v>0</v>
      </c>
      <c r="AP54">
        <f t="shared" si="26"/>
        <v>-2.9286273697017532E-2</v>
      </c>
      <c r="AQ54">
        <f t="shared" si="26"/>
        <v>-14.358767247118671</v>
      </c>
      <c r="AR54">
        <f t="shared" si="26"/>
        <v>-14.388053520815689</v>
      </c>
      <c r="AS54">
        <f t="shared" si="26"/>
        <v>7.2904395044108422E-2</v>
      </c>
      <c r="AT54">
        <f t="shared" si="26"/>
        <v>1.621317043616988E-2</v>
      </c>
      <c r="AU54">
        <f t="shared" si="23"/>
        <v>-14.298935955335409</v>
      </c>
      <c r="AW54">
        <v>51</v>
      </c>
      <c r="AX54">
        <f>IF(Z54&gt;0, (R54*SUMPRODUCT(K54:$K$98, X54:$X$98)-K54*$AZ$3)/Z54, 0)</f>
        <v>270.9670870295239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</v>
      </c>
      <c r="S55">
        <f t="shared" si="1"/>
        <v>220.44138111910985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32.738092322150777</v>
      </c>
      <c r="AC55">
        <f t="shared" si="2"/>
        <v>20.584024542109574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-2623.4838923207221</v>
      </c>
      <c r="AI55">
        <f t="shared" si="25"/>
        <v>-2628.1527127657791</v>
      </c>
      <c r="AJ55">
        <f t="shared" si="7"/>
        <v>12.154067780041203</v>
      </c>
      <c r="AK55">
        <f t="shared" si="22"/>
        <v>2.2916664625505545</v>
      </c>
      <c r="AL55">
        <f t="shared" si="8"/>
        <v>-2613.7069785231874</v>
      </c>
      <c r="AN55">
        <f t="shared" si="26"/>
        <v>0</v>
      </c>
      <c r="AO55">
        <f t="shared" si="26"/>
        <v>0</v>
      </c>
      <c r="AP55">
        <f t="shared" si="26"/>
        <v>-2.0209074983154086E-2</v>
      </c>
      <c r="AQ55">
        <f t="shared" si="26"/>
        <v>-11.355798176633529</v>
      </c>
      <c r="AR55">
        <f t="shared" si="26"/>
        <v>-11.376007251616684</v>
      </c>
      <c r="AS55">
        <f t="shared" si="26"/>
        <v>5.2609105449159477E-2</v>
      </c>
      <c r="AT55">
        <f t="shared" si="26"/>
        <v>9.9195203420377586E-3</v>
      </c>
      <c r="AU55">
        <f t="shared" si="23"/>
        <v>-11.313478625825487</v>
      </c>
      <c r="AW55">
        <v>52</v>
      </c>
      <c r="AX55">
        <f>IF(Z55&gt;0, (R55*SUMPRODUCT(K55:$K$98, X55:$X$98)-K55*$AZ$3)/Z55, 0)</f>
        <v>220.44138111910985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</v>
      </c>
      <c r="S56">
        <f t="shared" si="1"/>
        <v>160.0253091194316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20.584024542109574</v>
      </c>
      <c r="AC56">
        <f t="shared" si="2"/>
        <v>11.196708032509498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-2247.4287343414667</v>
      </c>
      <c r="AI56">
        <f t="shared" si="25"/>
        <v>-2250.9271522149024</v>
      </c>
      <c r="AJ56">
        <f t="shared" si="7"/>
        <v>9.3873165096000761</v>
      </c>
      <c r="AK56">
        <f t="shared" si="22"/>
        <v>1.4408817179476703</v>
      </c>
      <c r="AL56">
        <f t="shared" si="8"/>
        <v>-2240.0989539873544</v>
      </c>
      <c r="AN56">
        <f t="shared" si="26"/>
        <v>0</v>
      </c>
      <c r="AO56">
        <f t="shared" si="26"/>
        <v>0</v>
      </c>
      <c r="AP56">
        <f t="shared" si="26"/>
        <v>-1.352050533172058E-2</v>
      </c>
      <c r="AQ56">
        <f t="shared" si="26"/>
        <v>-8.6857468960633799</v>
      </c>
      <c r="AR56">
        <f t="shared" si="26"/>
        <v>-8.6992674013951028</v>
      </c>
      <c r="AS56">
        <f t="shared" si="26"/>
        <v>3.627961767584801E-2</v>
      </c>
      <c r="AT56">
        <f t="shared" si="26"/>
        <v>5.5686455005326731E-3</v>
      </c>
      <c r="AU56">
        <f t="shared" si="23"/>
        <v>-8.6574191382187209</v>
      </c>
      <c r="AW56">
        <v>53</v>
      </c>
      <c r="AX56">
        <f>IF(Z56&gt;0, (R56*SUMPRODUCT(K56:$K$98, X56:$X$98)-K56*$AZ$3)/Z56, 0)</f>
        <v>160.0253091194316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</v>
      </c>
      <c r="S57">
        <f t="shared" si="1"/>
        <v>84.217817399078569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11.196708032509498</v>
      </c>
      <c r="AC57">
        <f t="shared" si="2"/>
        <v>4.2685340534402609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-1858.4220351216982</v>
      </c>
      <c r="AI57">
        <f t="shared" si="25"/>
        <v>-1860.9562577988386</v>
      </c>
      <c r="AJ57">
        <f t="shared" si="7"/>
        <v>6.9281739790692374</v>
      </c>
      <c r="AK57">
        <f t="shared" si="22"/>
        <v>0.78376956227566497</v>
      </c>
      <c r="AL57">
        <f t="shared" si="8"/>
        <v>-1853.2443142574937</v>
      </c>
      <c r="AN57">
        <f t="shared" si="26"/>
        <v>0</v>
      </c>
      <c r="AO57">
        <f t="shared" si="26"/>
        <v>0</v>
      </c>
      <c r="AP57">
        <f t="shared" si="26"/>
        <v>-8.7447619328100811E-3</v>
      </c>
      <c r="AQ57">
        <f t="shared" si="26"/>
        <v>-6.4127980601001466</v>
      </c>
      <c r="AR57">
        <f t="shared" si="26"/>
        <v>-6.4215428220329569</v>
      </c>
      <c r="AS57">
        <f t="shared" si="26"/>
        <v>2.3906830533303541E-2</v>
      </c>
      <c r="AT57">
        <f t="shared" si="26"/>
        <v>2.7045288064493859E-3</v>
      </c>
      <c r="AU57">
        <f t="shared" si="23"/>
        <v>-6.3949314626932034</v>
      </c>
      <c r="AW57">
        <v>54</v>
      </c>
      <c r="AX57">
        <f>IF(Z57&gt;0, (R57*SUMPRODUCT(K57:$K$98, X57:$X$98)-K57*$AZ$3)/Z57, 0)</f>
        <v>84.217817399078569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</v>
      </c>
      <c r="S58">
        <f t="shared" si="1"/>
        <v>-16.229810075499305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4.2685340534402609</v>
      </c>
      <c r="AC58">
        <f t="shared" si="2"/>
        <v>-0.5750024736293966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-1474.8822659631398</v>
      </c>
      <c r="AI58">
        <f t="shared" si="25"/>
        <v>-1476.6537052805272</v>
      </c>
      <c r="AJ58">
        <f t="shared" si="7"/>
        <v>4.8435365270696575</v>
      </c>
      <c r="AK58">
        <f t="shared" si="22"/>
        <v>0.29879738374081827</v>
      </c>
      <c r="AL58">
        <f t="shared" si="8"/>
        <v>-1471.5113713697169</v>
      </c>
      <c r="AN58">
        <f t="shared" si="26"/>
        <v>0</v>
      </c>
      <c r="AO58">
        <f t="shared" si="26"/>
        <v>0</v>
      </c>
      <c r="AP58">
        <f t="shared" si="26"/>
        <v>-5.4577228131872137E-3</v>
      </c>
      <c r="AQ58">
        <f t="shared" si="26"/>
        <v>-4.5440442191291073</v>
      </c>
      <c r="AR58">
        <f t="shared" si="26"/>
        <v>-4.5495019419422942</v>
      </c>
      <c r="AS58">
        <f t="shared" si="26"/>
        <v>1.4922712587908765E-2</v>
      </c>
      <c r="AT58">
        <f t="shared" si="26"/>
        <v>9.2058095456976595E-4</v>
      </c>
      <c r="AU58">
        <f t="shared" si="23"/>
        <v>-4.5336586483998156</v>
      </c>
      <c r="AW58">
        <v>55</v>
      </c>
      <c r="AX58">
        <f>IF(Z58&gt;0, (R58*SUMPRODUCT(K58:$K$98, X58:$X$98)-K58*$AZ$3)/Z58, 0)</f>
        <v>-16.229810075499305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</v>
      </c>
      <c r="S59">
        <f t="shared" si="1"/>
        <v>-156.05039775190502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-0.5750024736293966</v>
      </c>
      <c r="AC59">
        <f t="shared" si="2"/>
        <v>-3.7179203239812795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-1124.9372899572318</v>
      </c>
      <c r="AI59">
        <f t="shared" si="25"/>
        <v>-1126.1285462364667</v>
      </c>
      <c r="AJ59">
        <f t="shared" si="7"/>
        <v>3.1429178503518829</v>
      </c>
      <c r="AK59">
        <f t="shared" si="22"/>
        <v>-4.0250173154057767E-2</v>
      </c>
      <c r="AL59">
        <f t="shared" si="8"/>
        <v>-1123.0258785592689</v>
      </c>
      <c r="AN59">
        <f t="shared" si="26"/>
        <v>0</v>
      </c>
      <c r="AO59">
        <f t="shared" si="26"/>
        <v>0</v>
      </c>
      <c r="AP59">
        <f t="shared" si="26"/>
        <v>-3.2769693203902311E-3</v>
      </c>
      <c r="AQ59">
        <f t="shared" si="26"/>
        <v>-3.0945356182469319</v>
      </c>
      <c r="AR59">
        <f t="shared" si="26"/>
        <v>-3.0978125875673221</v>
      </c>
      <c r="AS59">
        <f t="shared" si="26"/>
        <v>8.6457008048046336E-3</v>
      </c>
      <c r="AT59">
        <f t="shared" si="26"/>
        <v>-1.1072225587843533E-4</v>
      </c>
      <c r="AU59">
        <f t="shared" si="23"/>
        <v>-3.0892776090183958</v>
      </c>
      <c r="AW59">
        <v>56</v>
      </c>
      <c r="AX59">
        <f>IF(Z59&gt;0, (R59*SUMPRODUCT(K59:$K$98, X59:$X$98)-K59*$AZ$3)/Z59, 0)</f>
        <v>-156.05039775190502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</v>
      </c>
      <c r="S60">
        <f t="shared" si="1"/>
        <v>-361.47081174532377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-3.7179203239812795</v>
      </c>
      <c r="AC60">
        <f t="shared" si="2"/>
        <v>-5.5614502558199703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-820.12606773173377</v>
      </c>
      <c r="AI60">
        <f t="shared" si="25"/>
        <v>-820.89534841431043</v>
      </c>
      <c r="AJ60">
        <f t="shared" si="7"/>
        <v>1.8435299318386908</v>
      </c>
      <c r="AK60">
        <f t="shared" si="22"/>
        <v>-0.26025442267868959</v>
      </c>
      <c r="AL60">
        <f t="shared" si="8"/>
        <v>-819.31207290515044</v>
      </c>
      <c r="AN60">
        <f t="shared" si="26"/>
        <v>0</v>
      </c>
      <c r="AO60">
        <f t="shared" si="26"/>
        <v>0</v>
      </c>
      <c r="AP60">
        <f t="shared" si="26"/>
        <v>-1.8894437922349753E-3</v>
      </c>
      <c r="AQ60">
        <f t="shared" si="26"/>
        <v>-2.0143260355056363</v>
      </c>
      <c r="AR60">
        <f t="shared" si="26"/>
        <v>-2.016215479297871</v>
      </c>
      <c r="AS60">
        <f t="shared" si="26"/>
        <v>4.5279262360324044E-3</v>
      </c>
      <c r="AT60">
        <f t="shared" si="26"/>
        <v>-6.3921545733460687E-4</v>
      </c>
      <c r="AU60">
        <f t="shared" si="23"/>
        <v>-2.0123267685191735</v>
      </c>
      <c r="AW60">
        <v>57</v>
      </c>
      <c r="AX60">
        <f>IF(Z60&gt;0, (R60*SUMPRODUCT(K60:$K$98, X60:$X$98)-K60*$AZ$3)/Z60, 0)</f>
        <v>-361.47081174532377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</v>
      </c>
      <c r="S61">
        <f t="shared" si="1"/>
        <v>-677.63206053658382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-5.5614502558199703</v>
      </c>
      <c r="AC61">
        <f t="shared" si="2"/>
        <v>-6.4588069284611134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-570.03210547268861</v>
      </c>
      <c r="AI61">
        <f t="shared" si="25"/>
        <v>-570.50867729570325</v>
      </c>
      <c r="AJ61">
        <f t="shared" si="7"/>
        <v>0.89735667264114305</v>
      </c>
      <c r="AK61">
        <f t="shared" si="22"/>
        <v>-0.38930151790739798</v>
      </c>
      <c r="AL61">
        <f t="shared" si="8"/>
        <v>-570.00062214096943</v>
      </c>
      <c r="AN61">
        <f t="shared" si="26"/>
        <v>0</v>
      </c>
      <c r="AO61">
        <f t="shared" si="26"/>
        <v>0</v>
      </c>
      <c r="AP61">
        <f t="shared" si="26"/>
        <v>-1.0451039487547108E-3</v>
      </c>
      <c r="AQ61">
        <f t="shared" si="26"/>
        <v>-1.2500588066202667</v>
      </c>
      <c r="AR61">
        <f t="shared" si="26"/>
        <v>-1.2511039105690216</v>
      </c>
      <c r="AS61">
        <f t="shared" si="26"/>
        <v>1.9678691788497268E-3</v>
      </c>
      <c r="AT61">
        <f t="shared" si="26"/>
        <v>-8.5372347665792431E-4</v>
      </c>
      <c r="AU61">
        <f t="shared" si="23"/>
        <v>-1.2499897648668297</v>
      </c>
      <c r="AW61">
        <v>58</v>
      </c>
      <c r="AX61">
        <f>IF(Z61&gt;0, (R61*SUMPRODUCT(K61:$K$98, X61:$X$98)-K61*$AZ$3)/Z61, 0)</f>
        <v>-677.63206053658382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</v>
      </c>
      <c r="S62">
        <f t="shared" si="1"/>
        <v>-1188.2290781614938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-6.4588069284611134</v>
      </c>
      <c r="AC62">
        <f t="shared" si="2"/>
        <v>-6.7115716610952196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-378.77401595392428</v>
      </c>
      <c r="AI62">
        <f t="shared" si="25"/>
        <v>-379.05643505073175</v>
      </c>
      <c r="AJ62">
        <f t="shared" si="7"/>
        <v>0.25276473263410626</v>
      </c>
      <c r="AK62">
        <f t="shared" si="22"/>
        <v>-0.45211648499227797</v>
      </c>
      <c r="AL62">
        <f t="shared" si="8"/>
        <v>-379.25578680308996</v>
      </c>
      <c r="AN62">
        <f t="shared" si="26"/>
        <v>0</v>
      </c>
      <c r="AO62">
        <f t="shared" si="26"/>
        <v>0</v>
      </c>
      <c r="AP62">
        <f t="shared" si="26"/>
        <v>-5.5297712264881272E-4</v>
      </c>
      <c r="AQ62">
        <f t="shared" si="26"/>
        <v>-0.7416402355365953</v>
      </c>
      <c r="AR62">
        <f t="shared" si="26"/>
        <v>-0.74219321265924409</v>
      </c>
      <c r="AS62">
        <f t="shared" si="26"/>
        <v>4.949138218311855E-4</v>
      </c>
      <c r="AT62">
        <f t="shared" si="26"/>
        <v>-8.8524492783696881E-4</v>
      </c>
      <c r="AU62">
        <f t="shared" si="23"/>
        <v>-0.74258354376524993</v>
      </c>
      <c r="AW62">
        <v>59</v>
      </c>
      <c r="AX62">
        <f>IF(Z62&gt;0, (R62*SUMPRODUCT(K62:$K$98, X62:$X$98)-K62*$AZ$3)/Z62, 0)</f>
        <v>-1188.2290781614938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</v>
      </c>
      <c r="S63">
        <f t="shared" si="1"/>
        <v>-2055.5715260083225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-6.7115716610952196</v>
      </c>
      <c r="AC63">
        <f t="shared" si="2"/>
        <v>-6.5627707591441764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-239.92236337512375</v>
      </c>
      <c r="AI63">
        <f t="shared" si="25"/>
        <v>-240.08199709927561</v>
      </c>
      <c r="AJ63">
        <f t="shared" si="7"/>
        <v>-0.14880090195104323</v>
      </c>
      <c r="AK63">
        <f t="shared" si="22"/>
        <v>-0.46981001627666541</v>
      </c>
      <c r="AL63">
        <f t="shared" si="8"/>
        <v>-240.7006080175033</v>
      </c>
      <c r="AN63">
        <f t="shared" si="26"/>
        <v>0</v>
      </c>
      <c r="AO63">
        <f t="shared" si="26"/>
        <v>0</v>
      </c>
      <c r="AP63">
        <f t="shared" si="26"/>
        <v>-2.7907422507728166E-4</v>
      </c>
      <c r="AQ63">
        <f t="shared" si="26"/>
        <v>-0.4194361059567307</v>
      </c>
      <c r="AR63">
        <f t="shared" si="26"/>
        <v>-0.41971518018180798</v>
      </c>
      <c r="AS63">
        <f t="shared" si="26"/>
        <v>-2.6013611236236291E-4</v>
      </c>
      <c r="AT63">
        <f t="shared" si="26"/>
        <v>-8.2132937086174267E-4</v>
      </c>
      <c r="AU63">
        <f t="shared" si="23"/>
        <v>-0.42079664566503205</v>
      </c>
      <c r="AW63">
        <v>60</v>
      </c>
      <c r="AX63">
        <f>IF(Z63&gt;0, (R63*SUMPRODUCT(K63:$K$98, X63:$X$98)-K63*$AZ$3)/Z63, 0)</f>
        <v>-2055.5715260083225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</v>
      </c>
      <c r="S64">
        <f t="shared" si="1"/>
        <v>-3604.9462714892202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-6.5627707591441764</v>
      </c>
      <c r="AC64">
        <f t="shared" si="2"/>
        <v>-6.1871701352012272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-144.44475025736264</v>
      </c>
      <c r="AI64">
        <f t="shared" si="25"/>
        <v>-144.53056526914429</v>
      </c>
      <c r="AJ64">
        <f t="shared" si="7"/>
        <v>-0.37560062394294924</v>
      </c>
      <c r="AK64">
        <f t="shared" si="22"/>
        <v>-0.4593939531400924</v>
      </c>
      <c r="AL64">
        <f t="shared" si="8"/>
        <v>-145.36555984622731</v>
      </c>
      <c r="AN64">
        <f t="shared" si="26"/>
        <v>0</v>
      </c>
      <c r="AO64">
        <f t="shared" si="26"/>
        <v>0</v>
      </c>
      <c r="AP64">
        <f t="shared" si="26"/>
        <v>-1.3394926215468244E-4</v>
      </c>
      <c r="AQ64">
        <f t="shared" si="26"/>
        <v>-0.22546483788082947</v>
      </c>
      <c r="AR64">
        <f t="shared" si="26"/>
        <v>-0.22559878714298412</v>
      </c>
      <c r="AS64">
        <f t="shared" si="26"/>
        <v>-5.8627768495808587E-4</v>
      </c>
      <c r="AT64">
        <f t="shared" si="26"/>
        <v>-7.1707128838962252E-4</v>
      </c>
      <c r="AU64">
        <f t="shared" si="23"/>
        <v>-0.22690213611633181</v>
      </c>
      <c r="AW64">
        <v>61</v>
      </c>
      <c r="AX64">
        <f>IF(Z64&gt;0, (R64*SUMPRODUCT(K64:$K$98, X64:$X$98)-K64*$AZ$3)/Z64, 0)</f>
        <v>-3604.9462714892202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</v>
      </c>
      <c r="S65">
        <f t="shared" si="1"/>
        <v>-6517.7834422672395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-6.1871701352012272</v>
      </c>
      <c r="AC65">
        <f t="shared" si="2"/>
        <v>-5.702780749957344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-82.418015615511806</v>
      </c>
      <c r="AI65">
        <f t="shared" si="25"/>
        <v>-82.461763469367881</v>
      </c>
      <c r="AJ65">
        <f t="shared" si="7"/>
        <v>-0.4843893852438832</v>
      </c>
      <c r="AK65">
        <f t="shared" si="22"/>
        <v>-0.43310190946408594</v>
      </c>
      <c r="AL65">
        <f t="shared" si="8"/>
        <v>-83.379254764075853</v>
      </c>
      <c r="AN65">
        <f t="shared" si="26"/>
        <v>0</v>
      </c>
      <c r="AO65">
        <f t="shared" si="26"/>
        <v>0</v>
      </c>
      <c r="AP65">
        <f t="shared" si="26"/>
        <v>-6.0969943028886234E-5</v>
      </c>
      <c r="AQ65">
        <f t="shared" si="26"/>
        <v>-0.11486327382282685</v>
      </c>
      <c r="AR65">
        <f t="shared" si="26"/>
        <v>-0.11492424376585574</v>
      </c>
      <c r="AS65">
        <f t="shared" si="26"/>
        <v>-6.750775322436573E-4</v>
      </c>
      <c r="AT65">
        <f t="shared" si="26"/>
        <v>-6.0359986646656833E-4</v>
      </c>
      <c r="AU65">
        <f t="shared" si="23"/>
        <v>-0.11620292116456596</v>
      </c>
      <c r="AW65">
        <v>62</v>
      </c>
      <c r="AX65">
        <f>IF(Z65&gt;0, (R65*SUMPRODUCT(K65:$K$98, X65:$X$98)-K65*$AZ$3)/Z65, 0)</f>
        <v>-6517.7834422672395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</v>
      </c>
      <c r="S66">
        <f t="shared" si="1"/>
        <v>-12295.371166909399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-5.702780749957344</v>
      </c>
      <c r="AC66">
        <f t="shared" si="2"/>
        <v>-5.1838456102759611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-44.459798030143098</v>
      </c>
      <c r="AI66">
        <f t="shared" si="25"/>
        <v>-44.480878506445542</v>
      </c>
      <c r="AJ66">
        <f t="shared" si="7"/>
        <v>-0.51893513968138283</v>
      </c>
      <c r="AK66">
        <f t="shared" si="22"/>
        <v>-0.39919465249701414</v>
      </c>
      <c r="AL66">
        <f t="shared" si="8"/>
        <v>-45.39900829862394</v>
      </c>
      <c r="AN66">
        <f t="shared" si="26"/>
        <v>0</v>
      </c>
      <c r="AO66">
        <f t="shared" si="26"/>
        <v>0</v>
      </c>
      <c r="AP66">
        <f t="shared" si="26"/>
        <v>-2.6231397777538156E-5</v>
      </c>
      <c r="AQ66">
        <f t="shared" si="26"/>
        <v>-5.5323353728133275E-2</v>
      </c>
      <c r="AR66">
        <f t="shared" si="26"/>
        <v>-5.5349585125910809E-2</v>
      </c>
      <c r="AS66">
        <f t="shared" si="26"/>
        <v>-6.4573465392458486E-4</v>
      </c>
      <c r="AT66">
        <f t="shared" si="26"/>
        <v>-4.9673610643706457E-4</v>
      </c>
      <c r="AU66">
        <f t="shared" si="23"/>
        <v>-5.6492055886272464E-2</v>
      </c>
      <c r="AW66">
        <v>63</v>
      </c>
      <c r="AX66">
        <f>IF(Z66&gt;0, (R66*SUMPRODUCT(K66:$K$98, X66:$X$98)-K66*$AZ$3)/Z66, 0)</f>
        <v>-12295.371166909399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-24429.174476599823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-5.1838456102759611</v>
      </c>
      <c r="AC67">
        <f t="shared" ref="AC67:AC79" si="29">S67*Z67</f>
        <v>-4.6732775233753374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-22.60943949633646</v>
      </c>
      <c r="AI67">
        <f t="shared" ref="AI67:AI79" si="33">SUM(AE67:AH67)</f>
        <v>-22.619004448127711</v>
      </c>
      <c r="AJ67">
        <f t="shared" ref="AJ67:AJ79" si="34">AB67-AC67</f>
        <v>-0.51056808690062372</v>
      </c>
      <c r="AK67">
        <f t="shared" si="22"/>
        <v>-0.36286919271931733</v>
      </c>
      <c r="AL67">
        <f t="shared" ref="AL67:AL79" si="35">SUM(AI67:AK67)</f>
        <v>-23.49244172774765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-2.5119603918887672E-2</v>
      </c>
      <c r="AR67">
        <f t="shared" si="36"/>
        <v>-2.5130230798892299E-2</v>
      </c>
      <c r="AS67">
        <f t="shared" si="36"/>
        <v>-5.6725281131564723E-4</v>
      </c>
      <c r="AT67">
        <f t="shared" si="36"/>
        <v>-4.0315596487709249E-4</v>
      </c>
      <c r="AU67">
        <f t="shared" si="23"/>
        <v>-2.6100639575085037E-2</v>
      </c>
      <c r="AW67">
        <v>64</v>
      </c>
      <c r="AX67">
        <f>IF(Z67&gt;0, (R67*SUMPRODUCT(K67:$K$98, X67:$X$98)-K67*$AZ$3)/Z67, 0)</f>
        <v>-24429.174476599823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100000</v>
      </c>
      <c r="S68">
        <f t="shared" si="28"/>
        <v>-51505.934961600542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-4.6732775233753374</v>
      </c>
      <c r="AC68">
        <f t="shared" si="29"/>
        <v>-4.1931369124471196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-10.797529318022283</v>
      </c>
      <c r="AI68">
        <f t="shared" si="33"/>
        <v>-10.801599855636612</v>
      </c>
      <c r="AJ68">
        <f t="shared" si="34"/>
        <v>-0.4801406109282178</v>
      </c>
      <c r="AK68">
        <f t="shared" si="22"/>
        <v>-0.32712942663627365</v>
      </c>
      <c r="AL68">
        <f t="shared" si="35"/>
        <v>-11.608869893201105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-1.0710983751753568E-2</v>
      </c>
      <c r="AR68">
        <f t="shared" si="36"/>
        <v>-1.0715021662738926E-2</v>
      </c>
      <c r="AS68">
        <f t="shared" si="36"/>
        <v>-4.7629213412973104E-4</v>
      </c>
      <c r="AT68">
        <f t="shared" si="36"/>
        <v>-3.245073822187474E-4</v>
      </c>
      <c r="AU68">
        <f t="shared" si="23"/>
        <v>-1.1515821179087407E-2</v>
      </c>
      <c r="AW68">
        <v>65</v>
      </c>
      <c r="AX68">
        <f>IF(Z68&gt;0, (R68*SUMPRODUCT(K68:$K$98, X68:$X$98)-K68*$AZ$3)/Z68, 0)</f>
        <v>-51505.934961600542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100000</v>
      </c>
      <c r="S69">
        <f t="shared" si="28"/>
        <v>-115957.66599871722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-4.1931369124471196</v>
      </c>
      <c r="AC69">
        <f t="shared" si="29"/>
        <v>-3.7527227043711013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-4.8233776193958731</v>
      </c>
      <c r="AI69">
        <f t="shared" si="33"/>
        <v>-4.8249957628243605</v>
      </c>
      <c r="AJ69">
        <f t="shared" si="34"/>
        <v>-0.44041420807601828</v>
      </c>
      <c r="AK69">
        <f t="shared" si="22"/>
        <v>-0.2935195838712984</v>
      </c>
      <c r="AL69">
        <f t="shared" si="35"/>
        <v>-5.5589295547716775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-4.2720685204485917E-3</v>
      </c>
      <c r="AR69">
        <f t="shared" si="36"/>
        <v>-4.2735017110772117E-3</v>
      </c>
      <c r="AS69">
        <f t="shared" si="36"/>
        <v>-3.9007513463470202E-4</v>
      </c>
      <c r="AT69">
        <f t="shared" si="36"/>
        <v>-2.5997047574077337E-4</v>
      </c>
      <c r="AU69">
        <f t="shared" si="23"/>
        <v>-4.9235473214526877E-3</v>
      </c>
      <c r="AW69">
        <v>66</v>
      </c>
      <c r="AX69">
        <f>IF(Z69&gt;0, (R69*SUMPRODUCT(K69:$K$98, X69:$X$98)-K69*$AZ$3)/Z69, 0)</f>
        <v>-115957.66599871722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100000</v>
      </c>
      <c r="S70">
        <f t="shared" si="28"/>
        <v>-283979.32401273516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-3.7527227043711013</v>
      </c>
      <c r="AC70">
        <f t="shared" si="29"/>
        <v>-3.3542044230453247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-2.0227801024173537</v>
      </c>
      <c r="AI70">
        <f t="shared" si="33"/>
        <v>-2.0233706743603475</v>
      </c>
      <c r="AJ70">
        <f t="shared" si="34"/>
        <v>-0.3985182813257766</v>
      </c>
      <c r="AK70">
        <f t="shared" si="22"/>
        <v>-0.26269058930597711</v>
      </c>
      <c r="AL70">
        <f t="shared" si="35"/>
        <v>-2.6845795449921011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-1.5996228386458869E-3</v>
      </c>
      <c r="AR70">
        <f t="shared" si="36"/>
        <v>-1.6000898653715043E-3</v>
      </c>
      <c r="AS70">
        <f t="shared" si="36"/>
        <v>-3.1514989872838384E-4</v>
      </c>
      <c r="AT70">
        <f t="shared" si="36"/>
        <v>-2.077368002824502E-4</v>
      </c>
      <c r="AU70">
        <f t="shared" si="23"/>
        <v>-2.1229765643823385E-3</v>
      </c>
      <c r="AW70">
        <v>67</v>
      </c>
      <c r="AX70">
        <f>IF(Z70&gt;0, (R70*SUMPRODUCT(K70:$K$98, X70:$X$98)-K70*$AZ$3)/Z70, 0)</f>
        <v>-283979.32401273516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100000</v>
      </c>
      <c r="S71">
        <f t="shared" si="28"/>
        <v>-762703.90579884034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-3.3542044230453247</v>
      </c>
      <c r="AC71">
        <f t="shared" si="29"/>
        <v>-2.9961698049498411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-0.77649719583689059</v>
      </c>
      <c r="AI71">
        <f t="shared" si="33"/>
        <v>-0.77669361346253596</v>
      </c>
      <c r="AJ71">
        <f t="shared" si="34"/>
        <v>-0.35803461809548365</v>
      </c>
      <c r="AK71">
        <f t="shared" si="22"/>
        <v>-0.23479430961317274</v>
      </c>
      <c r="AL71">
        <f t="shared" si="35"/>
        <v>-1.3695225411711924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-5.482653406781872E-4</v>
      </c>
      <c r="AR71">
        <f t="shared" si="36"/>
        <v>-5.4840402627424217E-4</v>
      </c>
      <c r="AS71">
        <f t="shared" si="36"/>
        <v>-2.5279933130104818E-4</v>
      </c>
      <c r="AT71">
        <f t="shared" si="36"/>
        <v>-1.6578241729594937E-4</v>
      </c>
      <c r="AU71">
        <f t="shared" si="23"/>
        <v>-9.6698577487123983E-4</v>
      </c>
      <c r="AW71">
        <v>68</v>
      </c>
      <c r="AX71">
        <f>IF(Z71&gt;0, (R71*SUMPRODUCT(K71:$K$98, X71:$X$98)-K71*$AZ$3)/Z71, 0)</f>
        <v>-762703.90579884034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100000</v>
      </c>
      <c r="S72">
        <f t="shared" si="28"/>
        <v>-2267128.5027833218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-2.9961698049498411</v>
      </c>
      <c r="AC72">
        <f t="shared" si="29"/>
        <v>-2.675616069456475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-0.2708890596403658</v>
      </c>
      <c r="AI72">
        <f t="shared" si="33"/>
        <v>-0.27094806855993459</v>
      </c>
      <c r="AJ72">
        <f t="shared" si="34"/>
        <v>-0.32055373549336608</v>
      </c>
      <c r="AK72">
        <f t="shared" ref="AK72:AK79" si="49">G72*SUM(AB72:AB72, AE72:AF72)</f>
        <v>-0.2097318863464889</v>
      </c>
      <c r="AL72">
        <f t="shared" si="35"/>
        <v>-0.80123369039978953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-1.7077501945134951E-4</v>
      </c>
      <c r="AR72">
        <f t="shared" si="36"/>
        <v>-1.7081222010242246E-4</v>
      </c>
      <c r="AS72">
        <f t="shared" si="36"/>
        <v>-2.0208483312969137E-4</v>
      </c>
      <c r="AT72">
        <f t="shared" si="36"/>
        <v>-1.3222005723649644E-4</v>
      </c>
      <c r="AU72">
        <f t="shared" si="23"/>
        <v>-5.051171104686103E-4</v>
      </c>
      <c r="AW72">
        <v>69</v>
      </c>
      <c r="AX72">
        <f>IF(Z72&gt;0, (R72*SUMPRODUCT(K72:$K$98, X72:$X$98)-K72*$AZ$3)/Z72, 0)</f>
        <v>-2267128.5027833218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100000</v>
      </c>
      <c r="S73">
        <f t="shared" si="28"/>
        <v>-7538902.7123350566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-2.675616069456475</v>
      </c>
      <c r="AC73">
        <f t="shared" si="29"/>
        <v>-2.38908862944553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-8.5147523326889657E-2</v>
      </c>
      <c r="AI73">
        <f t="shared" si="33"/>
        <v>-8.5163368395599306E-2</v>
      </c>
      <c r="AJ73">
        <f t="shared" si="34"/>
        <v>-0.28652744001094499</v>
      </c>
      <c r="AK73">
        <f t="shared" si="49"/>
        <v>-0.18729312486195326</v>
      </c>
      <c r="AL73">
        <f t="shared" si="35"/>
        <v>-0.5589839332684976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-4.7927731703184008E-5</v>
      </c>
      <c r="AR73">
        <f t="shared" si="36"/>
        <v>-4.7936650555691548E-5</v>
      </c>
      <c r="AS73">
        <f t="shared" si="36"/>
        <v>-1.6128020797180314E-4</v>
      </c>
      <c r="AT73">
        <f t="shared" si="36"/>
        <v>-1.0542332046198039E-4</v>
      </c>
      <c r="AU73">
        <f t="shared" si="23"/>
        <v>-3.1464017898947508E-4</v>
      </c>
      <c r="AW73">
        <v>70</v>
      </c>
      <c r="AX73">
        <f>IF(Z73&gt;0, (R73*SUMPRODUCT(K73:$K$98, X73:$X$98)-K73*$AZ$3)/Z73, 0)</f>
        <v>-7538902.7123350566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100000</v>
      </c>
      <c r="S74">
        <f t="shared" si="28"/>
        <v>-28412846.442943688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-2.38908862944553</v>
      </c>
      <c r="AC74">
        <f t="shared" si="29"/>
        <v>-2.1331560080429504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-2.3865519377825873E-2</v>
      </c>
      <c r="AI74">
        <f t="shared" si="33"/>
        <v>-2.3869273236159508E-2</v>
      </c>
      <c r="AJ74">
        <f t="shared" si="34"/>
        <v>-0.25593262140257966</v>
      </c>
      <c r="AK74">
        <f t="shared" si="49"/>
        <v>-0.16723620406118711</v>
      </c>
      <c r="AL74">
        <f t="shared" si="35"/>
        <v>-0.44703809869992628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-1.1994101583578528E-5</v>
      </c>
      <c r="AR74">
        <f t="shared" si="36"/>
        <v>-1.1995988161342506E-5</v>
      </c>
      <c r="AS74">
        <f t="shared" si="36"/>
        <v>-1.2862413807370195E-4</v>
      </c>
      <c r="AT74">
        <f t="shared" si="36"/>
        <v>-8.4047951699959078E-5</v>
      </c>
      <c r="AU74">
        <f t="shared" si="23"/>
        <v>-2.2466807793500353E-4</v>
      </c>
      <c r="AW74">
        <v>71</v>
      </c>
      <c r="AX74">
        <f>IF(Z74&gt;0, (R74*SUMPRODUCT(K74:$K$98, X74:$X$98)-K74*$AZ$3)/Z74, 0)</f>
        <v>-28412846.442943688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100000</v>
      </c>
      <c r="S75">
        <f t="shared" si="28"/>
        <v>-123472295.97613338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-2.1331560080429504</v>
      </c>
      <c r="AC75">
        <f t="shared" si="29"/>
        <v>-1.9046139404174958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-5.8900959483298067E-3</v>
      </c>
      <c r="AI75">
        <f t="shared" si="33"/>
        <v>-5.8908672201059406E-3</v>
      </c>
      <c r="AJ75">
        <f t="shared" si="34"/>
        <v>-0.22854206762545459</v>
      </c>
      <c r="AK75">
        <f t="shared" si="49"/>
        <v>-0.14932092056300653</v>
      </c>
      <c r="AL75">
        <f t="shared" si="35"/>
        <v>-0.38375385540856705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-2.6430244412622117E-6</v>
      </c>
      <c r="AR75">
        <f t="shared" si="36"/>
        <v>-2.6433705290293824E-6</v>
      </c>
      <c r="AS75">
        <f t="shared" si="36"/>
        <v>-1.0255219539538397E-4</v>
      </c>
      <c r="AT75">
        <f t="shared" si="36"/>
        <v>-6.7003805388214218E-5</v>
      </c>
      <c r="AU75">
        <f t="shared" si="23"/>
        <v>-1.7219937131262756E-4</v>
      </c>
      <c r="AW75">
        <v>72</v>
      </c>
      <c r="AX75">
        <f>IF(Z75&gt;0, (R75*SUMPRODUCT(K75:$K$98, X75:$X$98)-K75*$AZ$3)/Z75, 0)</f>
        <v>-123472295.97613338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100000</v>
      </c>
      <c r="S76">
        <f t="shared" si="28"/>
        <v>-633534523.27248824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-1.9046139404174958</v>
      </c>
      <c r="AC76">
        <f t="shared" si="29"/>
        <v>-1.700550456899939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-1.258695419255393E-3</v>
      </c>
      <c r="AI76">
        <f t="shared" si="33"/>
        <v>-1.2588296306041381E-3</v>
      </c>
      <c r="AJ76">
        <f t="shared" si="34"/>
        <v>-0.20406348351755677</v>
      </c>
      <c r="AK76">
        <f t="shared" si="49"/>
        <v>-0.13332297582922473</v>
      </c>
      <c r="AL76">
        <f t="shared" si="35"/>
        <v>-0.33864528897738566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-5.0429125712231244E-7</v>
      </c>
      <c r="AR76">
        <f t="shared" si="36"/>
        <v>-5.0434502835937528E-7</v>
      </c>
      <c r="AS76">
        <f t="shared" si="36"/>
        <v>-8.1757213907002202E-5</v>
      </c>
      <c r="AT76">
        <f t="shared" si="36"/>
        <v>-5.3415314027265491E-5</v>
      </c>
      <c r="AU76">
        <f t="shared" si="23"/>
        <v>-1.3567687296262706E-4</v>
      </c>
      <c r="AW76">
        <v>73</v>
      </c>
      <c r="AX76">
        <f>IF(Z76&gt;0, (R76*SUMPRODUCT(K76:$K$98, X76:$X$98)-K76*$AZ$3)/Z76, 0)</f>
        <v>-633534523.27248824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100000</v>
      </c>
      <c r="S77">
        <f t="shared" si="28"/>
        <v>-3967735823.3222871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-1.700550456899939</v>
      </c>
      <c r="AC77">
        <f t="shared" si="29"/>
        <v>-1.5183490624929832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-2.2747107747046321E-4</v>
      </c>
      <c r="AI77">
        <f t="shared" si="33"/>
        <v>-2.2749021116698565E-4</v>
      </c>
      <c r="AJ77">
        <f t="shared" si="34"/>
        <v>-0.18220139440695582</v>
      </c>
      <c r="AK77">
        <f t="shared" si="49"/>
        <v>-0.11903853198299574</v>
      </c>
      <c r="AL77">
        <f t="shared" si="35"/>
        <v>-0.30146741660111853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-8.13708681040046E-8</v>
      </c>
      <c r="AR77">
        <f t="shared" si="36"/>
        <v>-8.137771260271355E-8</v>
      </c>
      <c r="AS77">
        <f t="shared" si="36"/>
        <v>-6.5177014139651421E-5</v>
      </c>
      <c r="AT77">
        <f t="shared" si="36"/>
        <v>-4.2582418798013684E-5</v>
      </c>
      <c r="AU77">
        <f t="shared" si="23"/>
        <v>-1.0784081065026782E-4</v>
      </c>
      <c r="AW77">
        <v>74</v>
      </c>
      <c r="AX77">
        <f>IF(Z77&gt;0, (R77*SUMPRODUCT(K77:$K$98, X77:$X$98)-K77*$AZ$3)/Z77, 0)</f>
        <v>-3967735823.3222871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100000</v>
      </c>
      <c r="S78">
        <f t="shared" si="28"/>
        <v>-31882533181.166759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-1.5183490624929832</v>
      </c>
      <c r="AC78">
        <f t="shared" si="29"/>
        <v>-1.3556688771690186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-3.3632645198385203E-5</v>
      </c>
      <c r="AI78">
        <f t="shared" si="33"/>
        <v>-3.3634771235343225E-5</v>
      </c>
      <c r="AJ78">
        <f t="shared" si="34"/>
        <v>-0.16268018532396455</v>
      </c>
      <c r="AK78">
        <f t="shared" si="49"/>
        <v>-0.10628443437450884</v>
      </c>
      <c r="AL78">
        <f t="shared" si="35"/>
        <v>-0.26899825446970871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-1.0742015325874408E-8</v>
      </c>
      <c r="AR78">
        <f t="shared" si="36"/>
        <v>-1.0742694366177414E-8</v>
      </c>
      <c r="AS78">
        <f t="shared" si="36"/>
        <v>-5.1958834449632255E-5</v>
      </c>
      <c r="AT78">
        <f t="shared" si="36"/>
        <v>-3.394645340021258E-5</v>
      </c>
      <c r="AU78">
        <f t="shared" si="23"/>
        <v>-8.5916030544211009E-5</v>
      </c>
      <c r="AW78">
        <v>75</v>
      </c>
      <c r="AX78">
        <f>IF(Z78&gt;0, (R78*SUMPRODUCT(K78:$K$98, X78:$X$98)-K78*$AZ$3)/Z78, 0)</f>
        <v>-31882533181.166759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-1.3556688771690186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-1.3556688771690186</v>
      </c>
      <c r="AK79">
        <f t="shared" si="49"/>
        <v>-9.4896821401831311E-2</v>
      </c>
      <c r="AL79">
        <f t="shared" si="35"/>
        <v>-1.450569950644766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-1.212571969654558E-9</v>
      </c>
      <c r="AR79">
        <f t="shared" si="36"/>
        <v>-1.212571969654558E-9</v>
      </c>
      <c r="AS79">
        <f t="shared" si="36"/>
        <v>-3.8659866057064179E-4</v>
      </c>
      <c r="AT79">
        <f t="shared" si="36"/>
        <v>-2.7061906239944927E-5</v>
      </c>
      <c r="AU79">
        <f t="shared" si="23"/>
        <v>-4.1366177938255639E-4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5841.9578913362584</v>
      </c>
      <c r="AO81" s="8">
        <f t="shared" si="50"/>
        <v>-584.19578913362591</v>
      </c>
      <c r="AP81" s="8">
        <f t="shared" si="50"/>
        <v>-827.89404503897379</v>
      </c>
      <c r="AQ81" s="8">
        <f t="shared" si="50"/>
        <v>-4244.5229662406737</v>
      </c>
      <c r="AR81" s="8">
        <f t="shared" si="50"/>
        <v>185.34509092298538</v>
      </c>
      <c r="AS81" s="8">
        <f t="shared" si="50"/>
        <v>-343.51210537604589</v>
      </c>
      <c r="AT81" s="8">
        <f t="shared" si="50"/>
        <v>158.16701445305856</v>
      </c>
      <c r="AU81" s="8">
        <f t="shared" si="50"/>
        <v>-1.5232384581106984E-13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42AA0-444F-4B5A-AFAA-34B5503CDEB9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8952.7590848940217</v>
      </c>
      <c r="K3">
        <v>1</v>
      </c>
      <c r="L3" s="2">
        <v>0</v>
      </c>
      <c r="O3">
        <f>$C$3</f>
        <v>8952.7590848940217</v>
      </c>
      <c r="P3" s="2">
        <f>O3*C5</f>
        <v>895.27590848940224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8952.7590848940217</v>
      </c>
      <c r="AF3">
        <f t="shared" ref="AF3:AG34" si="4">-$Z3*P3</f>
        <v>-895.27590848940224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7657.4831764046194</v>
      </c>
      <c r="AJ3">
        <f t="shared" ref="AJ3:AJ66" si="7">AB3-AC3</f>
        <v>0</v>
      </c>
      <c r="AL3">
        <f t="shared" ref="AL3:AL66" si="8">SUM(AI3:AK3)</f>
        <v>7657.4831764046194</v>
      </c>
      <c r="AN3">
        <f t="shared" ref="AN3:AU34" si="9">AE3*$K3</f>
        <v>8952.7590848940217</v>
      </c>
      <c r="AO3">
        <f t="shared" si="9"/>
        <v>-895.27590848940224</v>
      </c>
      <c r="AP3">
        <f t="shared" si="9"/>
        <v>-400</v>
      </c>
      <c r="AQ3">
        <f t="shared" si="9"/>
        <v>0</v>
      </c>
      <c r="AR3">
        <f t="shared" si="9"/>
        <v>7657.4831764046194</v>
      </c>
      <c r="AS3">
        <f t="shared" si="9"/>
        <v>0</v>
      </c>
      <c r="AT3">
        <f t="shared" si="9"/>
        <v>0</v>
      </c>
      <c r="AU3">
        <f t="shared" si="9"/>
        <v>7657.4831764046194</v>
      </c>
      <c r="AW3">
        <v>0</v>
      </c>
      <c r="AX3">
        <f>IF(Z3&gt;0, (R3*SUMPRODUCT(K3:$K$98, X3:$X$98)-K3*$AZ$3)/Z3, 0)</f>
        <v>0</v>
      </c>
      <c r="AZ3">
        <f>C6*ABS(SUMPRODUCT(X4:X69, K4:K69))/1</f>
        <v>6805.6664162794477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462.9170525748122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456.5047255625459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-456.5047255625459</v>
      </c>
      <c r="AK4">
        <f>G4*SUM(AB4, AE4:AF4)</f>
        <v>0</v>
      </c>
      <c r="AL4">
        <f t="shared" si="8"/>
        <v>-841.70472556254595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-425.88368836882722</v>
      </c>
      <c r="AT4">
        <f t="shared" si="9"/>
        <v>0</v>
      </c>
      <c r="AU4">
        <f t="shared" si="9"/>
        <v>-785.24556914128732</v>
      </c>
      <c r="AW4">
        <v>1</v>
      </c>
      <c r="AX4">
        <f>IF(Z4&gt;0, (R4*SUMPRODUCT(K4:$K$98, X4:$X$98)-K4*$AZ$3)/Z4, 0)</f>
        <v>462.9170525748122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</v>
      </c>
      <c r="S5">
        <f t="shared" si="1"/>
        <v>644.5549424829934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456.5047255625459</v>
      </c>
      <c r="AC5">
        <f t="shared" si="2"/>
        <v>626.72461734300578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-394.95227399999999</v>
      </c>
      <c r="AI5">
        <f t="shared" si="6"/>
        <v>-443.56912386299996</v>
      </c>
      <c r="AJ5">
        <f t="shared" si="7"/>
        <v>-170.21989178045988</v>
      </c>
      <c r="AK5">
        <f>G5*SUM(AB5, AE5:AF5)</f>
        <v>18.716693748064383</v>
      </c>
      <c r="AL5">
        <f t="shared" si="8"/>
        <v>-595.07232189539548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-337.72685609532539</v>
      </c>
      <c r="AR5">
        <f t="shared" si="9"/>
        <v>-379.2995142071494</v>
      </c>
      <c r="AS5">
        <f t="shared" si="9"/>
        <v>-145.5563942287904</v>
      </c>
      <c r="AT5">
        <f t="shared" si="9"/>
        <v>16.004794888287734</v>
      </c>
      <c r="AU5">
        <f t="shared" si="9"/>
        <v>-508.85111354765206</v>
      </c>
      <c r="AW5">
        <v>2</v>
      </c>
      <c r="AX5">
        <f>IF(Z5&gt;0, (R5*SUMPRODUCT(K5:$K$98, X5:$X$98)-K5*$AZ$3)/Z5, 0)</f>
        <v>644.5549424829934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</v>
      </c>
      <c r="S6">
        <f t="shared" si="1"/>
        <v>895.73321936860816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626.72461734300578</v>
      </c>
      <c r="AC6">
        <f t="shared" si="2"/>
        <v>858.61834863675449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-404.88112565906403</v>
      </c>
      <c r="AI6">
        <f t="shared" si="6"/>
        <v>-452.80936646060451</v>
      </c>
      <c r="AJ6">
        <f t="shared" si="7"/>
        <v>-231.89373129374871</v>
      </c>
      <c r="AK6">
        <f>G6*SUM(AB6, AE6:AF6)</f>
        <v>36.663390114565843</v>
      </c>
      <c r="AL6">
        <f t="shared" si="8"/>
        <v>-648.03970763978737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-312.32936107827732</v>
      </c>
      <c r="AR6">
        <f t="shared" si="9"/>
        <v>-349.3016867276487</v>
      </c>
      <c r="AS6">
        <f t="shared" si="9"/>
        <v>-178.88515009223386</v>
      </c>
      <c r="AT6">
        <f t="shared" si="9"/>
        <v>28.282506848907801</v>
      </c>
      <c r="AU6">
        <f t="shared" si="9"/>
        <v>-499.90432997097474</v>
      </c>
      <c r="AW6">
        <v>3</v>
      </c>
      <c r="AX6">
        <f>IF(Z6&gt;0, (R6*SUMPRODUCT(K6:$K$98, X6:$X$98)-K6*$AZ$3)/Z6, 0)</f>
        <v>895.73321936860816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</v>
      </c>
      <c r="S7">
        <f t="shared" si="1"/>
        <v>1079.1958279315911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858.61834863675449</v>
      </c>
      <c r="AC7">
        <f t="shared" si="2"/>
        <v>1019.6498916434502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-415.53784774935588</v>
      </c>
      <c r="AI7">
        <f t="shared" si="6"/>
        <v>-462.77903721900628</v>
      </c>
      <c r="AJ7">
        <f t="shared" si="7"/>
        <v>-161.03154300669576</v>
      </c>
      <c r="AK7">
        <f>G7*SUM(AB7, AE7:AF7)</f>
        <v>42.158160918064645</v>
      </c>
      <c r="AL7">
        <f t="shared" si="8"/>
        <v>-581.6524193076375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-291.64776942957843</v>
      </c>
      <c r="AR7">
        <f t="shared" si="9"/>
        <v>-324.80428599876012</v>
      </c>
      <c r="AS7">
        <f t="shared" si="9"/>
        <v>-113.02096928132065</v>
      </c>
      <c r="AT7">
        <f t="shared" si="9"/>
        <v>29.58896202018903</v>
      </c>
      <c r="AU7">
        <f t="shared" si="9"/>
        <v>-408.23629325989185</v>
      </c>
      <c r="AW7">
        <v>4</v>
      </c>
      <c r="AX7">
        <f>IF(Z7&gt;0, (R7*SUMPRODUCT(K7:$K$98, X7:$X$98)-K7*$AZ$3)/Z7, 0)</f>
        <v>1079.1958279315911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</v>
      </c>
      <c r="S8">
        <f t="shared" si="1"/>
        <v>1123.2988279308549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1019.6498916434502</v>
      </c>
      <c r="AC8">
        <f t="shared" si="2"/>
        <v>1045.9069740975574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-427.24931756351805</v>
      </c>
      <c r="AI8">
        <f t="shared" si="6"/>
        <v>-473.80447047969017</v>
      </c>
      <c r="AJ8">
        <f t="shared" si="7"/>
        <v>-26.257082454107149</v>
      </c>
      <c r="AK8">
        <f t="shared" ref="AK8:AK69" si="22">G8*SUM(AB8:AB8, AE8:AF8)</f>
        <v>21.718542692005489</v>
      </c>
      <c r="AL8">
        <f t="shared" si="8"/>
        <v>-478.34301024179183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-279.9099559896195</v>
      </c>
      <c r="AR8">
        <f t="shared" si="9"/>
        <v>-310.41029915732605</v>
      </c>
      <c r="AS8">
        <f t="shared" si="9"/>
        <v>-17.202177960301348</v>
      </c>
      <c r="AT8">
        <f t="shared" si="9"/>
        <v>14.228779495181158</v>
      </c>
      <c r="AU8">
        <f t="shared" si="9"/>
        <v>-313.38369762244622</v>
      </c>
      <c r="AW8">
        <v>5</v>
      </c>
      <c r="AX8">
        <f>IF(Z8&gt;0, (R8*SUMPRODUCT(K8:$K$98, X8:$X$98)-K8*$AZ$3)/Z8, 0)</f>
        <v>1123.2988279308549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</v>
      </c>
      <c r="S9">
        <f t="shared" si="1"/>
        <v>1092.2972671098075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1045.9069740975574</v>
      </c>
      <c r="AC9">
        <f t="shared" si="2"/>
        <v>1002.0430175696948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-441.99462178613817</v>
      </c>
      <c r="AI9">
        <f t="shared" si="6"/>
        <v>-487.86322586225549</v>
      </c>
      <c r="AJ9">
        <f t="shared" si="7"/>
        <v>43.86395652786257</v>
      </c>
      <c r="AK9">
        <f t="shared" si="22"/>
        <v>6.1708511471755889</v>
      </c>
      <c r="AL9">
        <f t="shared" si="8"/>
        <v>-437.82841818721732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-274.2402292207654</v>
      </c>
      <c r="AR9">
        <f t="shared" si="9"/>
        <v>-302.69988885426517</v>
      </c>
      <c r="AS9">
        <f t="shared" si="9"/>
        <v>27.215854899137558</v>
      </c>
      <c r="AT9">
        <f t="shared" si="9"/>
        <v>3.8287697398894696</v>
      </c>
      <c r="AU9">
        <f t="shared" si="9"/>
        <v>-271.65526421523816</v>
      </c>
      <c r="AW9">
        <v>6</v>
      </c>
      <c r="AX9">
        <f>IF(Z9&gt;0, (R9*SUMPRODUCT(K9:$K$98, X9:$X$98)-K9*$AZ$3)/Z9, 0)</f>
        <v>1092.2972671098075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</v>
      </c>
      <c r="S10">
        <f t="shared" si="1"/>
        <v>1045.2622274521198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1002.0430175696948</v>
      </c>
      <c r="AC10">
        <f t="shared" si="2"/>
        <v>944.52343518142845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-457.49345705519426</v>
      </c>
      <c r="AI10">
        <f t="shared" si="6"/>
        <v>-502.67462836202282</v>
      </c>
      <c r="AJ10">
        <f t="shared" si="7"/>
        <v>57.519582388266372</v>
      </c>
      <c r="AK10">
        <f t="shared" si="22"/>
        <v>4.1083763720357496</v>
      </c>
      <c r="AL10">
        <f t="shared" si="8"/>
        <v>-441.04666960172068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-269.28815594775318</v>
      </c>
      <c r="AR10">
        <f t="shared" si="9"/>
        <v>-295.88253476814265</v>
      </c>
      <c r="AS10">
        <f t="shared" si="9"/>
        <v>33.856970047010755</v>
      </c>
      <c r="AT10">
        <f t="shared" si="9"/>
        <v>2.4182577479602152</v>
      </c>
      <c r="AU10">
        <f t="shared" si="9"/>
        <v>-259.60730697317166</v>
      </c>
      <c r="AW10">
        <v>7</v>
      </c>
      <c r="AX10">
        <f>IF(Z10&gt;0, (R10*SUMPRODUCT(K10:$K$98, X10:$X$98)-K10*$AZ$3)/Z10, 0)</f>
        <v>1045.2622274521198</v>
      </c>
    </row>
    <row r="11" spans="1:52" x14ac:dyDescent="0.25">
      <c r="A11" t="s">
        <v>33</v>
      </c>
      <c r="C11" s="12">
        <f>AU71</f>
        <v>-1.2005917093826923E-12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</v>
      </c>
      <c r="S11">
        <f t="shared" si="1"/>
        <v>982.95073541828071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944.52343518142845</v>
      </c>
      <c r="AC11">
        <f t="shared" si="2"/>
        <v>874.69420269816328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-472.14324015635839</v>
      </c>
      <c r="AI11">
        <f t="shared" si="6"/>
        <v>-516.63652813004046</v>
      </c>
      <c r="AJ11">
        <f t="shared" si="7"/>
        <v>69.829232483265173</v>
      </c>
      <c r="AK11">
        <f t="shared" si="22"/>
        <v>2.2668562444354281</v>
      </c>
      <c r="AL11">
        <f t="shared" si="8"/>
        <v>-444.54043940233987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-264.07379197365032</v>
      </c>
      <c r="AR11">
        <f t="shared" si="9"/>
        <v>-288.9592722120093</v>
      </c>
      <c r="AS11">
        <f t="shared" si="9"/>
        <v>39.056092821235104</v>
      </c>
      <c r="AT11">
        <f t="shared" si="9"/>
        <v>1.2678722756445033</v>
      </c>
      <c r="AU11">
        <f t="shared" si="9"/>
        <v>-248.63530711512968</v>
      </c>
      <c r="AW11">
        <v>8</v>
      </c>
      <c r="AX11">
        <f>IF(Z11&gt;0, (R11*SUMPRODUCT(K11:$K$98, X11:$X$98)-K11*$AZ$3)/Z11, 0)</f>
        <v>982.95073541828071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</v>
      </c>
      <c r="S12">
        <f t="shared" si="1"/>
        <v>912.93164353527413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874.69420269816328</v>
      </c>
      <c r="AC12">
        <f t="shared" si="2"/>
        <v>799.80436650136926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-488.35832879913471</v>
      </c>
      <c r="AI12">
        <f t="shared" si="6"/>
        <v>-532.16250472868046</v>
      </c>
      <c r="AJ12">
        <f t="shared" si="7"/>
        <v>74.889836196794022</v>
      </c>
      <c r="AK12">
        <f t="shared" si="22"/>
        <v>2.0117966662057754</v>
      </c>
      <c r="AL12">
        <f t="shared" si="8"/>
        <v>-455.26087186568066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-259.56764334907189</v>
      </c>
      <c r="AR12">
        <f t="shared" si="9"/>
        <v>-282.85002852480818</v>
      </c>
      <c r="AS12">
        <f t="shared" si="9"/>
        <v>39.804744070199398</v>
      </c>
      <c r="AT12">
        <f t="shared" si="9"/>
        <v>1.0692913149011452</v>
      </c>
      <c r="AU12">
        <f t="shared" si="9"/>
        <v>-241.97599313970764</v>
      </c>
      <c r="AW12">
        <v>9</v>
      </c>
      <c r="AX12">
        <f>IF(Z12&gt;0, (R12*SUMPRODUCT(K12:$K$98, X12:$X$98)-K12*$AZ$3)/Z12, 0)</f>
        <v>912.93164353527413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</v>
      </c>
      <c r="S13">
        <f t="shared" si="1"/>
        <v>833.88912701820436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799.80436650136926</v>
      </c>
      <c r="AC13">
        <f t="shared" si="2"/>
        <v>719.03783585388874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-505.23736517138036</v>
      </c>
      <c r="AI13">
        <f t="shared" si="6"/>
        <v>-548.35088065904495</v>
      </c>
      <c r="AJ13">
        <f t="shared" si="7"/>
        <v>80.766530647480522</v>
      </c>
      <c r="AK13">
        <f t="shared" si="22"/>
        <v>1.5996087330027386</v>
      </c>
      <c r="AL13">
        <f t="shared" si="8"/>
        <v>-465.98474127856167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-255.26523822903266</v>
      </c>
      <c r="AR13">
        <f t="shared" si="9"/>
        <v>-277.04783500533534</v>
      </c>
      <c r="AS13">
        <f t="shared" si="9"/>
        <v>40.806339965905288</v>
      </c>
      <c r="AT13">
        <f t="shared" si="9"/>
        <v>0.80818350433103536</v>
      </c>
      <c r="AU13">
        <f t="shared" si="9"/>
        <v>-235.43331153509905</v>
      </c>
      <c r="AW13">
        <v>10</v>
      </c>
      <c r="AX13">
        <f>IF(Z13&gt;0, (R13*SUMPRODUCT(K13:$K$98, X13:$X$98)-K13*$AZ$3)/Z13, 0)</f>
        <v>833.88912701820436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</v>
      </c>
      <c r="S14">
        <f t="shared" si="1"/>
        <v>980.87563016975628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719.03783585388874</v>
      </c>
      <c r="AC14">
        <f t="shared" si="2"/>
        <v>832.18148368582615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-524.08789426805049</v>
      </c>
      <c r="AI14">
        <f t="shared" si="6"/>
        <v>-566.50823065370435</v>
      </c>
      <c r="AJ14">
        <f t="shared" si="7"/>
        <v>-113.14364783193741</v>
      </c>
      <c r="AK14">
        <f t="shared" si="22"/>
        <v>50.33264850977222</v>
      </c>
      <c r="AL14">
        <f t="shared" si="8"/>
        <v>-629.31922997586958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-236.41897001137119</v>
      </c>
      <c r="AR14">
        <f t="shared" si="9"/>
        <v>-255.55502017684734</v>
      </c>
      <c r="AS14">
        <f t="shared" si="9"/>
        <v>-51.039730122204901</v>
      </c>
      <c r="AT14">
        <f t="shared" si="9"/>
        <v>22.705338262475774</v>
      </c>
      <c r="AU14">
        <f t="shared" si="9"/>
        <v>-283.88941203657646</v>
      </c>
      <c r="AW14">
        <v>11</v>
      </c>
      <c r="AX14">
        <f>IF(Z14&gt;0, (R14*SUMPRODUCT(K14:$K$98, X14:$X$98)-K14*$AZ$3)/Z14, 0)</f>
        <v>980.87563016975628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</v>
      </c>
      <c r="S15">
        <f t="shared" si="1"/>
        <v>1108.1375428897072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832.18148368582615</v>
      </c>
      <c r="AC15">
        <f t="shared" si="2"/>
        <v>924.69901908603606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-546.03456995613692</v>
      </c>
      <c r="AI15">
        <f t="shared" si="6"/>
        <v>-587.75768569295622</v>
      </c>
      <c r="AJ15">
        <f t="shared" si="7"/>
        <v>-92.517535400209908</v>
      </c>
      <c r="AK15">
        <f t="shared" si="22"/>
        <v>58.252703858007834</v>
      </c>
      <c r="AL15">
        <f t="shared" si="8"/>
        <v>-622.02251723515826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-219.92789083036541</v>
      </c>
      <c r="AR15">
        <f t="shared" si="9"/>
        <v>-236.73282837050508</v>
      </c>
      <c r="AS15">
        <f t="shared" si="9"/>
        <v>-37.263549864665762</v>
      </c>
      <c r="AT15">
        <f t="shared" si="9"/>
        <v>23.462606581276887</v>
      </c>
      <c r="AU15">
        <f t="shared" si="9"/>
        <v>-250.53377165389392</v>
      </c>
      <c r="AW15">
        <v>12</v>
      </c>
      <c r="AX15">
        <f>IF(Z15&gt;0, (R15*SUMPRODUCT(K15:$K$98, X15:$X$98)-K15*$AZ$3)/Z15, 0)</f>
        <v>1108.1375428897072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</v>
      </c>
      <c r="S16">
        <f t="shared" si="1"/>
        <v>1217.00632980358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924.69901908603606</v>
      </c>
      <c r="AC16">
        <f t="shared" si="2"/>
        <v>998.46443665886727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-569.10329865021504</v>
      </c>
      <c r="AI16">
        <f t="shared" si="6"/>
        <v>-610.12463158034097</v>
      </c>
      <c r="AJ16">
        <f t="shared" si="7"/>
        <v>-73.765417572831211</v>
      </c>
      <c r="AK16">
        <f t="shared" si="22"/>
        <v>64.728931336022526</v>
      </c>
      <c r="AL16">
        <f t="shared" si="8"/>
        <v>-619.16111781714972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-204.66013218527209</v>
      </c>
      <c r="AR16">
        <f t="shared" si="9"/>
        <v>-219.41216655198144</v>
      </c>
      <c r="AS16">
        <f t="shared" si="9"/>
        <v>-26.527416282709545</v>
      </c>
      <c r="AT16">
        <f t="shared" si="9"/>
        <v>23.277727742681684</v>
      </c>
      <c r="AU16">
        <f t="shared" si="9"/>
        <v>-222.66185509200932</v>
      </c>
      <c r="AW16">
        <v>13</v>
      </c>
      <c r="AX16">
        <f>IF(Z16&gt;0, (R16*SUMPRODUCT(K16:$K$98, X16:$X$98)-K16*$AZ$3)/Z16, 0)</f>
        <v>1217.00632980358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</v>
      </c>
      <c r="S17">
        <f t="shared" si="1"/>
        <v>1309.7351110931497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998.46443665886727</v>
      </c>
      <c r="AC17">
        <f t="shared" si="2"/>
        <v>1056.0304726907348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-592.92234617204099</v>
      </c>
      <c r="AI17">
        <f t="shared" si="6"/>
        <v>-633.23700459977965</v>
      </c>
      <c r="AJ17">
        <f t="shared" si="7"/>
        <v>-57.566036031867498</v>
      </c>
      <c r="AK17">
        <f t="shared" si="22"/>
        <v>69.89251056612072</v>
      </c>
      <c r="AL17">
        <f t="shared" si="8"/>
        <v>-620.91053006552647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-190.38027208608682</v>
      </c>
      <c r="AR17">
        <f t="shared" si="9"/>
        <v>-203.32482661347439</v>
      </c>
      <c r="AS17">
        <f t="shared" si="9"/>
        <v>-18.483765493777572</v>
      </c>
      <c r="AT17">
        <f t="shared" si="9"/>
        <v>22.441649002206567</v>
      </c>
      <c r="AU17">
        <f t="shared" si="9"/>
        <v>-199.36694310504541</v>
      </c>
      <c r="AW17">
        <v>14</v>
      </c>
      <c r="AX17">
        <f>IF(Z17&gt;0, (R17*SUMPRODUCT(K17:$K$98, X17:$X$98)-K17*$AZ$3)/Z17, 0)</f>
        <v>1309.7351110931497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</v>
      </c>
      <c r="S18">
        <f t="shared" si="1"/>
        <v>1388.5540300831535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1056.0304726907348</v>
      </c>
      <c r="AC18">
        <f t="shared" si="2"/>
        <v>1099.7807079413808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-619.71692935119938</v>
      </c>
      <c r="AI18">
        <f t="shared" si="6"/>
        <v>-659.31858272998511</v>
      </c>
      <c r="AJ18">
        <f t="shared" si="7"/>
        <v>-43.750235250646028</v>
      </c>
      <c r="AK18">
        <f t="shared" si="22"/>
        <v>73.922133088351444</v>
      </c>
      <c r="AL18">
        <f t="shared" si="8"/>
        <v>-629.14668489227972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-177.66401088839424</v>
      </c>
      <c r="AR18">
        <f t="shared" si="9"/>
        <v>-189.01724047412299</v>
      </c>
      <c r="AS18">
        <f t="shared" si="9"/>
        <v>-12.542568879114231</v>
      </c>
      <c r="AT18">
        <f t="shared" si="9"/>
        <v>21.192421952474103</v>
      </c>
      <c r="AU18">
        <f t="shared" si="9"/>
        <v>-180.36738740076314</v>
      </c>
      <c r="AW18">
        <v>15</v>
      </c>
      <c r="AX18">
        <f>IF(Z18&gt;0, (R18*SUMPRODUCT(K18:$K$98, X18:$X$98)-K18*$AZ$3)/Z18, 0)</f>
        <v>1388.5540300831535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</v>
      </c>
      <c r="S19">
        <f t="shared" si="1"/>
        <v>1454.6540250536621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1099.7807079413808</v>
      </c>
      <c r="AC19">
        <f t="shared" si="2"/>
        <v>1131.161792889355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-649.70472533235852</v>
      </c>
      <c r="AI19">
        <f t="shared" si="6"/>
        <v>-688.58550981469023</v>
      </c>
      <c r="AJ19">
        <f t="shared" si="7"/>
        <v>-31.381084947974159</v>
      </c>
      <c r="AK19">
        <f t="shared" si="22"/>
        <v>76.984649555896667</v>
      </c>
      <c r="AL19">
        <f t="shared" si="8"/>
        <v>-642.9819452067677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-166.30453980666573</v>
      </c>
      <c r="AR19">
        <f t="shared" si="9"/>
        <v>-176.2568315455762</v>
      </c>
      <c r="AS19">
        <f t="shared" si="9"/>
        <v>-8.0325980209502479</v>
      </c>
      <c r="AT19">
        <f t="shared" si="9"/>
        <v>19.705715869653659</v>
      </c>
      <c r="AU19">
        <f t="shared" si="9"/>
        <v>-164.58371369687279</v>
      </c>
      <c r="AW19">
        <v>16</v>
      </c>
      <c r="AX19">
        <f>IF(Z19&gt;0, (R19*SUMPRODUCT(K19:$K$98, X19:$X$98)-K19*$AZ$3)/Z19, 0)</f>
        <v>1454.6540250536621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</v>
      </c>
      <c r="S20">
        <f t="shared" si="1"/>
        <v>1509.1796228606509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1131.161792889355</v>
      </c>
      <c r="AC20">
        <f t="shared" si="2"/>
        <v>1151.5046600794467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-683.9129990442143</v>
      </c>
      <c r="AI20">
        <f t="shared" si="6"/>
        <v>-722.06301918220061</v>
      </c>
      <c r="AJ20">
        <f t="shared" si="7"/>
        <v>-20.342867190091738</v>
      </c>
      <c r="AK20">
        <f t="shared" si="22"/>
        <v>79.18132550225485</v>
      </c>
      <c r="AL20">
        <f t="shared" si="8"/>
        <v>-663.22456087003752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-156.30429614949551</v>
      </c>
      <c r="AR20">
        <f t="shared" si="9"/>
        <v>-165.02325902063626</v>
      </c>
      <c r="AS20">
        <f t="shared" si="9"/>
        <v>-4.6492427286126077</v>
      </c>
      <c r="AT20">
        <f t="shared" si="9"/>
        <v>18.096426545643013</v>
      </c>
      <c r="AU20">
        <f t="shared" si="9"/>
        <v>-151.57607520360588</v>
      </c>
      <c r="AW20">
        <v>17</v>
      </c>
      <c r="AX20">
        <f>IF(Z20&gt;0, (R20*SUMPRODUCT(K20:$K$98, X20:$X$98)-K20*$AZ$3)/Z20, 0)</f>
        <v>1509.1796228606509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</v>
      </c>
      <c r="S21">
        <f t="shared" si="1"/>
        <v>1552.9872523662884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1151.5046600794467</v>
      </c>
      <c r="AC21">
        <f t="shared" si="2"/>
        <v>1161.8498344627699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-723.17178173566754</v>
      </c>
      <c r="AI21">
        <f t="shared" si="6"/>
        <v>-760.57871578140612</v>
      </c>
      <c r="AJ21">
        <f t="shared" si="7"/>
        <v>-10.345174383323183</v>
      </c>
      <c r="AK21">
        <f t="shared" si="22"/>
        <v>80.605326205561283</v>
      </c>
      <c r="AL21">
        <f t="shared" si="8"/>
        <v>-690.31856395916805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-147.56844659405712</v>
      </c>
      <c r="AR21">
        <f t="shared" si="9"/>
        <v>-155.2016027657863</v>
      </c>
      <c r="AS21">
        <f t="shared" si="9"/>
        <v>-2.1110078573967961</v>
      </c>
      <c r="AT21">
        <f t="shared" si="9"/>
        <v>16.448101372005262</v>
      </c>
      <c r="AU21">
        <f t="shared" si="9"/>
        <v>-140.86450925117785</v>
      </c>
      <c r="AW21">
        <v>18</v>
      </c>
      <c r="AX21">
        <f>IF(Z21&gt;0, (R21*SUMPRODUCT(K21:$K$98, X21:$X$98)-K21*$AZ$3)/Z21, 0)</f>
        <v>1552.9872523662884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</v>
      </c>
      <c r="S22">
        <f t="shared" si="1"/>
        <v>1586.7817485579064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1161.8498344627699</v>
      </c>
      <c r="AC22">
        <f t="shared" si="2"/>
        <v>1163.075557987301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-767.96435595901255</v>
      </c>
      <c r="AI22">
        <f t="shared" si="6"/>
        <v>-804.61323848631423</v>
      </c>
      <c r="AJ22">
        <f t="shared" si="7"/>
        <v>-1.2257235245310767</v>
      </c>
      <c r="AK22">
        <f t="shared" si="22"/>
        <v>81.3294884123939</v>
      </c>
      <c r="AL22">
        <f t="shared" si="8"/>
        <v>-724.50947359845145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-139.9184787549998</v>
      </c>
      <c r="AR22">
        <f t="shared" si="9"/>
        <v>-146.59568434599004</v>
      </c>
      <c r="AS22">
        <f t="shared" si="9"/>
        <v>-0.22331944132021436</v>
      </c>
      <c r="AT22">
        <f t="shared" si="9"/>
        <v>14.817742787520569</v>
      </c>
      <c r="AU22">
        <f t="shared" si="9"/>
        <v>-132.00126099978968</v>
      </c>
      <c r="AW22">
        <v>19</v>
      </c>
      <c r="AX22">
        <f>IF(Z22&gt;0, (R22*SUMPRODUCT(K22:$K$98, X22:$X$98)-K22*$AZ$3)/Z22, 0)</f>
        <v>1586.7817485579064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</v>
      </c>
      <c r="S23">
        <f t="shared" si="1"/>
        <v>1611.3070344062278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1163.075557987301</v>
      </c>
      <c r="AC23">
        <f t="shared" si="2"/>
        <v>1156.0090168381837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-821.22815967177587</v>
      </c>
      <c r="AI23">
        <f t="shared" si="6"/>
        <v>-857.09993929396865</v>
      </c>
      <c r="AJ23">
        <f t="shared" si="7"/>
        <v>7.0665411491172563</v>
      </c>
      <c r="AK23">
        <f t="shared" si="22"/>
        <v>81.415289059111075</v>
      </c>
      <c r="AL23">
        <f t="shared" si="8"/>
        <v>-768.61810908574034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-133.59180614545483</v>
      </c>
      <c r="AR23">
        <f t="shared" si="9"/>
        <v>-139.42718304156099</v>
      </c>
      <c r="AS23">
        <f t="shared" si="9"/>
        <v>1.1495368055682089</v>
      </c>
      <c r="AT23">
        <f t="shared" si="9"/>
        <v>13.244084953940163</v>
      </c>
      <c r="AU23">
        <f t="shared" si="9"/>
        <v>-125.03356128205262</v>
      </c>
      <c r="AW23">
        <v>20</v>
      </c>
      <c r="AX23">
        <f>IF(Z23&gt;0, (R23*SUMPRODUCT(K23:$K$98, X23:$X$98)-K23*$AZ$3)/Z23, 0)</f>
        <v>1611.3070344062278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</v>
      </c>
      <c r="S24">
        <f t="shared" si="1"/>
        <v>1626.6861691374061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1156.0090168381837</v>
      </c>
      <c r="AC24">
        <f t="shared" si="2"/>
        <v>1141.0350121265528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-881.36962531727636</v>
      </c>
      <c r="AI24">
        <f t="shared" si="6"/>
        <v>-916.44200233058859</v>
      </c>
      <c r="AJ24">
        <f t="shared" si="7"/>
        <v>14.974004711630869</v>
      </c>
      <c r="AK24">
        <f t="shared" si="22"/>
        <v>80.920631178672863</v>
      </c>
      <c r="AL24">
        <f t="shared" si="8"/>
        <v>-820.5473664402848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-128.01358065832866</v>
      </c>
      <c r="AR24">
        <f t="shared" si="9"/>
        <v>-133.10763023152191</v>
      </c>
      <c r="AS24">
        <f t="shared" si="9"/>
        <v>2.1748831646433384</v>
      </c>
      <c r="AT24">
        <f t="shared" si="9"/>
        <v>11.753229801384274</v>
      </c>
      <c r="AU24">
        <f t="shared" si="9"/>
        <v>-119.17951726549428</v>
      </c>
      <c r="AW24">
        <v>21</v>
      </c>
      <c r="AX24">
        <f>IF(Z24&gt;0, (R24*SUMPRODUCT(K24:$K$98, X24:$X$98)-K24*$AZ$3)/Z24, 0)</f>
        <v>1626.6861691374061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</v>
      </c>
      <c r="S25">
        <f t="shared" si="1"/>
        <v>1633.6085499456105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1141.0350121265528</v>
      </c>
      <c r="AC25">
        <f t="shared" si="2"/>
        <v>1118.9301827484235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-948.91823247217485</v>
      </c>
      <c r="AI25">
        <f t="shared" si="6"/>
        <v>-983.16542659911784</v>
      </c>
      <c r="AJ25">
        <f t="shared" si="7"/>
        <v>22.104829378129352</v>
      </c>
      <c r="AK25">
        <f t="shared" si="22"/>
        <v>79.872450848858705</v>
      </c>
      <c r="AL25">
        <f t="shared" si="8"/>
        <v>-881.18814637212972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-123.05768326099657</v>
      </c>
      <c r="AR25">
        <f t="shared" si="9"/>
        <v>-127.49893038138509</v>
      </c>
      <c r="AS25">
        <f t="shared" si="9"/>
        <v>2.8666000916279972</v>
      </c>
      <c r="AT25">
        <f t="shared" si="9"/>
        <v>10.358024982017179</v>
      </c>
      <c r="AU25">
        <f t="shared" si="9"/>
        <v>-114.27430530773991</v>
      </c>
      <c r="AW25">
        <v>22</v>
      </c>
      <c r="AX25">
        <f>IF(Z25&gt;0, (R25*SUMPRODUCT(K25:$K$98, X25:$X$98)-K25*$AZ$3)/Z25, 0)</f>
        <v>1633.6085499456105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</v>
      </c>
      <c r="S26">
        <f t="shared" si="1"/>
        <v>1632.7633785265898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1118.9301827484235</v>
      </c>
      <c r="AC26">
        <f t="shared" si="2"/>
        <v>1090.4338845590337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-1024.8815314428959</v>
      </c>
      <c r="AI26">
        <f t="shared" si="6"/>
        <v>-1058.273812862848</v>
      </c>
      <c r="AJ26">
        <f t="shared" si="7"/>
        <v>28.49629818938979</v>
      </c>
      <c r="AK26">
        <f t="shared" si="22"/>
        <v>78.325112792389646</v>
      </c>
      <c r="AL26">
        <f t="shared" si="8"/>
        <v>-951.45240188106857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-118.66853689709545</v>
      </c>
      <c r="AR26">
        <f t="shared" si="9"/>
        <v>-122.53494785113318</v>
      </c>
      <c r="AS26">
        <f t="shared" si="9"/>
        <v>3.2995169776914381</v>
      </c>
      <c r="AT26">
        <f t="shared" si="9"/>
        <v>9.0690740853600165</v>
      </c>
      <c r="AU26">
        <f t="shared" si="9"/>
        <v>-110.16635678808173</v>
      </c>
      <c r="AW26">
        <v>23</v>
      </c>
      <c r="AX26">
        <f>IF(Z26&gt;0, (R26*SUMPRODUCT(K26:$K$98, X26:$X$98)-K26*$AZ$3)/Z26, 0)</f>
        <v>1632.7633785265898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</v>
      </c>
      <c r="S27">
        <f t="shared" si="1"/>
        <v>1624.6599134166556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1090.4338845590337</v>
      </c>
      <c r="AC27">
        <f t="shared" si="2"/>
        <v>1056.1951557615871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-1106.4866371315331</v>
      </c>
      <c r="AI27">
        <f t="shared" si="6"/>
        <v>-1138.9917524187199</v>
      </c>
      <c r="AJ27">
        <f t="shared" si="7"/>
        <v>34.238728797446583</v>
      </c>
      <c r="AK27">
        <f t="shared" si="22"/>
        <v>76.330371919132361</v>
      </c>
      <c r="AL27">
        <f t="shared" si="8"/>
        <v>-1028.4226517021409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-114.3905297973164</v>
      </c>
      <c r="AR27">
        <f t="shared" si="9"/>
        <v>-117.75096564357609</v>
      </c>
      <c r="AS27">
        <f t="shared" si="9"/>
        <v>3.5396598524496832</v>
      </c>
      <c r="AT27">
        <f t="shared" si="9"/>
        <v>7.8911677651085839</v>
      </c>
      <c r="AU27">
        <f t="shared" si="9"/>
        <v>-106.32013802601782</v>
      </c>
      <c r="AW27">
        <v>24</v>
      </c>
      <c r="AX27">
        <f>IF(Z27&gt;0, (R27*SUMPRODUCT(K27:$K$98, X27:$X$98)-K27*$AZ$3)/Z27, 0)</f>
        <v>1624.6599134166556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</v>
      </c>
      <c r="S28">
        <f t="shared" si="1"/>
        <v>1610.3178913367619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1056.1951557615871</v>
      </c>
      <c r="AC28">
        <f t="shared" si="2"/>
        <v>1017.1883831960999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-1193.1977719620538</v>
      </c>
      <c r="AI28">
        <f t="shared" si="6"/>
        <v>-1224.7812372103876</v>
      </c>
      <c r="AJ28">
        <f t="shared" si="7"/>
        <v>39.006772565487154</v>
      </c>
      <c r="AK28">
        <f t="shared" si="22"/>
        <v>73.933660903311107</v>
      </c>
      <c r="AL28">
        <f t="shared" si="8"/>
        <v>-1111.8408037415893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-110.13828486116152</v>
      </c>
      <c r="AR28">
        <f t="shared" si="9"/>
        <v>-113.05360097569263</v>
      </c>
      <c r="AS28">
        <f t="shared" si="9"/>
        <v>3.600525519979592</v>
      </c>
      <c r="AT28">
        <f t="shared" si="9"/>
        <v>6.8244567637831306</v>
      </c>
      <c r="AU28">
        <f t="shared" si="9"/>
        <v>-102.6286186919299</v>
      </c>
      <c r="AW28">
        <v>25</v>
      </c>
      <c r="AX28">
        <f>IF(Z28&gt;0, (R28*SUMPRODUCT(K28:$K$98, X28:$X$98)-K28*$AZ$3)/Z28, 0)</f>
        <v>1610.3178913367619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</v>
      </c>
      <c r="S29">
        <f t="shared" si="1"/>
        <v>1590.7147017397058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1017.1883831960999</v>
      </c>
      <c r="AC29">
        <f t="shared" si="2"/>
        <v>974.35702443478692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-1282.4781898738477</v>
      </c>
      <c r="AI29">
        <f t="shared" si="6"/>
        <v>-1313.1045813747614</v>
      </c>
      <c r="AJ29">
        <f t="shared" si="7"/>
        <v>42.831358761313027</v>
      </c>
      <c r="AK29">
        <f t="shared" si="22"/>
        <v>71.203186823727009</v>
      </c>
      <c r="AL29">
        <f t="shared" si="8"/>
        <v>-1199.0700357897215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-105.69582691665219</v>
      </c>
      <c r="AR29">
        <f t="shared" si="9"/>
        <v>-108.21991021157406</v>
      </c>
      <c r="AS29">
        <f t="shared" si="9"/>
        <v>3.5299593536838931</v>
      </c>
      <c r="AT29">
        <f t="shared" si="9"/>
        <v>5.8682321226647849</v>
      </c>
      <c r="AU29">
        <f t="shared" si="9"/>
        <v>-98.821718735225389</v>
      </c>
      <c r="AW29">
        <v>26</v>
      </c>
      <c r="AX29">
        <f>IF(Z29&gt;0, (R29*SUMPRODUCT(K29:$K$98, X29:$X$98)-K29*$AZ$3)/Z29, 0)</f>
        <v>1590.7147017397058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</v>
      </c>
      <c r="S30">
        <f t="shared" si="1"/>
        <v>1567.1151393956534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974.35702443478692</v>
      </c>
      <c r="AC30">
        <f t="shared" si="2"/>
        <v>928.7566672501415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-1374.8799672590164</v>
      </c>
      <c r="AI30">
        <f t="shared" si="6"/>
        <v>-1404.5126548612914</v>
      </c>
      <c r="AJ30">
        <f t="shared" si="7"/>
        <v>45.600357184645418</v>
      </c>
      <c r="AK30">
        <f t="shared" si="22"/>
        <v>68.204991710435095</v>
      </c>
      <c r="AL30">
        <f t="shared" si="8"/>
        <v>-1290.7073059662109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-101.17066721038567</v>
      </c>
      <c r="AR30">
        <f t="shared" si="9"/>
        <v>-103.35119121782746</v>
      </c>
      <c r="AS30">
        <f t="shared" si="9"/>
        <v>3.3555064232988054</v>
      </c>
      <c r="AT30">
        <f t="shared" si="9"/>
        <v>5.0188705070597432</v>
      </c>
      <c r="AU30">
        <f t="shared" si="9"/>
        <v>-94.976814287468926</v>
      </c>
      <c r="AW30">
        <v>27</v>
      </c>
      <c r="AX30">
        <f>IF(Z30&gt;0, (R30*SUMPRODUCT(K30:$K$98, X30:$X$98)-K30*$AZ$3)/Z30, 0)</f>
        <v>1567.1151393956534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</v>
      </c>
      <c r="S31">
        <f t="shared" si="1"/>
        <v>1540.6442378885977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928.7566672501415</v>
      </c>
      <c r="AC31">
        <f t="shared" si="2"/>
        <v>881.2426694433334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-1473.100166084296</v>
      </c>
      <c r="AI31">
        <f t="shared" si="6"/>
        <v>-1501.6999767275061</v>
      </c>
      <c r="AJ31">
        <f t="shared" si="7"/>
        <v>47.513997806808106</v>
      </c>
      <c r="AK31">
        <f t="shared" si="22"/>
        <v>65.012966707509918</v>
      </c>
      <c r="AL31">
        <f t="shared" si="8"/>
        <v>-1389.173012213188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-96.784115587452675</v>
      </c>
      <c r="AR31">
        <f t="shared" si="9"/>
        <v>-98.663151000522674</v>
      </c>
      <c r="AS31">
        <f t="shared" si="9"/>
        <v>3.1217159305465318</v>
      </c>
      <c r="AT31">
        <f t="shared" si="9"/>
        <v>4.2714152298471664</v>
      </c>
      <c r="AU31">
        <f t="shared" si="9"/>
        <v>-91.270019840128981</v>
      </c>
      <c r="AW31">
        <v>28</v>
      </c>
      <c r="AX31">
        <f>IF(Z31&gt;0, (R31*SUMPRODUCT(K31:$K$98, X31:$X$98)-K31*$AZ$3)/Z31, 0)</f>
        <v>1540.6442378885977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</v>
      </c>
      <c r="S32">
        <f t="shared" si="1"/>
        <v>1511.9934998382473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881.2426694433334</v>
      </c>
      <c r="AC32">
        <f t="shared" si="2"/>
        <v>832.36629439478907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-1576.7075607601741</v>
      </c>
      <c r="AI32">
        <f t="shared" si="6"/>
        <v>-1604.2330195165721</v>
      </c>
      <c r="AJ32">
        <f t="shared" si="7"/>
        <v>48.876375048544332</v>
      </c>
      <c r="AK32">
        <f t="shared" si="22"/>
        <v>61.686986861033347</v>
      </c>
      <c r="AL32">
        <f t="shared" si="8"/>
        <v>-1493.6696576069944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-92.492162787990836</v>
      </c>
      <c r="AR32">
        <f t="shared" si="9"/>
        <v>-94.106849794935513</v>
      </c>
      <c r="AS32">
        <f t="shared" si="9"/>
        <v>2.8671655733656221</v>
      </c>
      <c r="AT32">
        <f t="shared" si="9"/>
        <v>3.6186563524186686</v>
      </c>
      <c r="AU32">
        <f t="shared" si="9"/>
        <v>-87.62102786915122</v>
      </c>
      <c r="AW32">
        <v>29</v>
      </c>
      <c r="AX32">
        <f>IF(Z32&gt;0, (R32*SUMPRODUCT(K32:$K$98, X32:$X$98)-K32*$AZ$3)/Z32, 0)</f>
        <v>1511.9934998382473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</v>
      </c>
      <c r="S33">
        <f t="shared" si="1"/>
        <v>1481.8771781435837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832.36629439478907</v>
      </c>
      <c r="AC33">
        <f t="shared" si="2"/>
        <v>782.64889994510963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-1685.7141451593227</v>
      </c>
      <c r="AI33">
        <f t="shared" si="6"/>
        <v>-1712.1214922555771</v>
      </c>
      <c r="AJ33">
        <f t="shared" si="7"/>
        <v>49.717394449679432</v>
      </c>
      <c r="AK33">
        <f t="shared" si="22"/>
        <v>58.265640607635241</v>
      </c>
      <c r="AL33">
        <f t="shared" si="8"/>
        <v>-1604.1384571982624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-88.291662213665916</v>
      </c>
      <c r="AR33">
        <f t="shared" si="9"/>
        <v>-89.674784361911975</v>
      </c>
      <c r="AS33">
        <f t="shared" si="9"/>
        <v>2.6040188423997628</v>
      </c>
      <c r="AT33">
        <f t="shared" si="9"/>
        <v>3.0517453234670309</v>
      </c>
      <c r="AU33">
        <f t="shared" si="9"/>
        <v>-84.019020196045176</v>
      </c>
      <c r="AW33">
        <v>30</v>
      </c>
      <c r="AX33">
        <f>IF(Z33&gt;0, (R33*SUMPRODUCT(K33:$K$98, X33:$X$98)-K33*$AZ$3)/Z33, 0)</f>
        <v>1481.8771781435837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</v>
      </c>
      <c r="S34">
        <f t="shared" si="1"/>
        <v>1450.7351319942982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782.64889994510963</v>
      </c>
      <c r="AC34">
        <f t="shared" si="2"/>
        <v>732.54899517636431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-1791.5272417040842</v>
      </c>
      <c r="AI34">
        <f t="shared" si="6"/>
        <v>-1816.7747517085238</v>
      </c>
      <c r="AJ34">
        <f t="shared" si="7"/>
        <v>50.099904768745319</v>
      </c>
      <c r="AK34">
        <f t="shared" si="22"/>
        <v>54.785422996157678</v>
      </c>
      <c r="AL34">
        <f t="shared" si="8"/>
        <v>-1711.8894239436208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-83.780154269025459</v>
      </c>
      <c r="AR34">
        <f t="shared" si="9"/>
        <v>-84.960845376501297</v>
      </c>
      <c r="AS34">
        <f t="shared" si="9"/>
        <v>2.342904786865792</v>
      </c>
      <c r="AT34">
        <f t="shared" si="9"/>
        <v>2.562021432588435</v>
      </c>
      <c r="AU34">
        <f t="shared" ref="AU34:AU69" si="23">AL34*$K34</f>
        <v>-80.055919157047072</v>
      </c>
      <c r="AW34">
        <v>31</v>
      </c>
      <c r="AX34">
        <f>IF(Z34&gt;0, (R34*SUMPRODUCT(K34:$K$98, X34:$X$98)-K34*$AZ$3)/Z34, 0)</f>
        <v>1450.7351319942982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</v>
      </c>
      <c r="S35">
        <f t="shared" si="1"/>
        <v>1419.5931664717484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732.54899517636431</v>
      </c>
      <c r="AC35">
        <f t="shared" si="2"/>
        <v>682.86862434030377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-1886.9484027118153</v>
      </c>
      <c r="AI35">
        <f t="shared" ref="AI35:AI66" si="25">SUM(AE35:AH35)</f>
        <v>-1910.9999634148548</v>
      </c>
      <c r="AJ35">
        <f t="shared" si="7"/>
        <v>49.680370836060547</v>
      </c>
      <c r="AK35">
        <f t="shared" si="22"/>
        <v>51.278429662345509</v>
      </c>
      <c r="AL35">
        <f t="shared" si="8"/>
        <v>-1810.0411629164487</v>
      </c>
      <c r="AN35">
        <f t="shared" ref="AN35:AT69" si="26">AE35*$K35</f>
        <v>0</v>
      </c>
      <c r="AO35">
        <f t="shared" si="26"/>
        <v>0</v>
      </c>
      <c r="AP35">
        <f t="shared" si="26"/>
        <v>-1.0042526342909039</v>
      </c>
      <c r="AQ35">
        <f t="shared" si="26"/>
        <v>-78.787939277257991</v>
      </c>
      <c r="AR35">
        <f t="shared" si="26"/>
        <v>-79.792191911548898</v>
      </c>
      <c r="AS35">
        <f t="shared" si="26"/>
        <v>2.0743619884242253</v>
      </c>
      <c r="AT35">
        <f t="shared" si="26"/>
        <v>2.1410875870605626</v>
      </c>
      <c r="AU35">
        <f t="shared" si="23"/>
        <v>-75.5767423360641</v>
      </c>
      <c r="AW35">
        <v>32</v>
      </c>
      <c r="AX35">
        <f>IF(Z35&gt;0, (R35*SUMPRODUCT(K35:$K$98, X35:$X$98)-K35*$AZ$3)/Z35, 0)</f>
        <v>1419.5931664717484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</v>
      </c>
      <c r="S36">
        <f t="shared" si="1"/>
        <v>1404.1137536060487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682.86862434030377</v>
      </c>
      <c r="AC36">
        <f t="shared" si="2"/>
        <v>634.52692027105013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-2431.5264900774819</v>
      </c>
      <c r="AI36">
        <f t="shared" si="25"/>
        <v>-2454.1217719284523</v>
      </c>
      <c r="AJ36">
        <f t="shared" si="7"/>
        <v>48.341704069253637</v>
      </c>
      <c r="AK36">
        <f t="shared" si="22"/>
        <v>47.800803703821266</v>
      </c>
      <c r="AL36">
        <f t="shared" si="8"/>
        <v>-2357.9792641553772</v>
      </c>
      <c r="AN36">
        <f t="shared" si="26"/>
        <v>0</v>
      </c>
      <c r="AO36">
        <f t="shared" si="26"/>
        <v>0</v>
      </c>
      <c r="AP36">
        <f t="shared" si="26"/>
        <v>-0.84236333831590671</v>
      </c>
      <c r="AQ36">
        <f t="shared" si="26"/>
        <v>-90.648516132462973</v>
      </c>
      <c r="AR36">
        <f t="shared" si="26"/>
        <v>-91.490879470778879</v>
      </c>
      <c r="AS36">
        <f t="shared" si="26"/>
        <v>1.8022027557893689</v>
      </c>
      <c r="AT36">
        <f t="shared" si="26"/>
        <v>1.7820377213132736</v>
      </c>
      <c r="AU36">
        <f t="shared" si="23"/>
        <v>-87.906638993676239</v>
      </c>
      <c r="AW36">
        <v>33</v>
      </c>
      <c r="AX36">
        <f>IF(Z36&gt;0, (R36*SUMPRODUCT(K36:$K$98, X36:$X$98)-K36*$AZ$3)/Z36, 0)</f>
        <v>1404.1137536060487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</v>
      </c>
      <c r="S37">
        <f t="shared" si="1"/>
        <v>1365.8181041263038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634.52692027105013</v>
      </c>
      <c r="AC37">
        <f t="shared" si="2"/>
        <v>571.06254271716216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-2927.6335227868558</v>
      </c>
      <c r="AI37">
        <f t="shared" si="25"/>
        <v>-2948.5390350579228</v>
      </c>
      <c r="AJ37">
        <f t="shared" si="7"/>
        <v>63.464377553887971</v>
      </c>
      <c r="AK37">
        <f t="shared" si="22"/>
        <v>44.416884418973517</v>
      </c>
      <c r="AL37">
        <f t="shared" si="8"/>
        <v>-2840.6577730850613</v>
      </c>
      <c r="AN37">
        <f t="shared" si="26"/>
        <v>0</v>
      </c>
      <c r="AO37">
        <f t="shared" si="26"/>
        <v>0</v>
      </c>
      <c r="AP37">
        <f t="shared" si="26"/>
        <v>-0.69586418614519263</v>
      </c>
      <c r="AQ37">
        <f t="shared" si="26"/>
        <v>-97.449672232378433</v>
      </c>
      <c r="AR37">
        <f t="shared" si="26"/>
        <v>-98.145536418523619</v>
      </c>
      <c r="AS37">
        <f t="shared" si="26"/>
        <v>2.1124853035468405</v>
      </c>
      <c r="AT37">
        <f t="shared" si="26"/>
        <v>1.4784674360785874</v>
      </c>
      <c r="AU37">
        <f t="shared" si="23"/>
        <v>-94.554583678898183</v>
      </c>
      <c r="AW37">
        <v>34</v>
      </c>
      <c r="AX37">
        <f>IF(Z37&gt;0, (R37*SUMPRODUCT(K37:$K$98, X37:$X$98)-K37*$AZ$3)/Z37, 0)</f>
        <v>1365.8181041263038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</v>
      </c>
      <c r="S38">
        <f t="shared" si="1"/>
        <v>1309.2454250749242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571.06254271716216</v>
      </c>
      <c r="AC38">
        <f t="shared" si="2"/>
        <v>497.88442278708271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-3364.5650467172723</v>
      </c>
      <c r="AI38">
        <f t="shared" si="25"/>
        <v>-3383.5792213422701</v>
      </c>
      <c r="AJ38">
        <f t="shared" si="7"/>
        <v>73.178119930079447</v>
      </c>
      <c r="AK38">
        <f t="shared" si="22"/>
        <v>39.974377990201354</v>
      </c>
      <c r="AL38">
        <f t="shared" si="8"/>
        <v>-3270.4267234219892</v>
      </c>
      <c r="AN38">
        <f t="shared" si="26"/>
        <v>0</v>
      </c>
      <c r="AO38">
        <f t="shared" si="26"/>
        <v>0</v>
      </c>
      <c r="AP38">
        <f t="shared" si="26"/>
        <v>-0.5650971627502348</v>
      </c>
      <c r="AQ38">
        <f t="shared" si="26"/>
        <v>-99.99414643478157</v>
      </c>
      <c r="AR38">
        <f t="shared" si="26"/>
        <v>-100.5592435975318</v>
      </c>
      <c r="AS38">
        <f t="shared" si="26"/>
        <v>2.1748379176826353</v>
      </c>
      <c r="AT38">
        <f t="shared" si="26"/>
        <v>1.1880298793127755</v>
      </c>
      <c r="AU38">
        <f t="shared" si="23"/>
        <v>-97.196375800536387</v>
      </c>
      <c r="AW38">
        <v>35</v>
      </c>
      <c r="AX38">
        <f>IF(Z38&gt;0, (R38*SUMPRODUCT(K38:$K$98, X38:$X$98)-K38*$AZ$3)/Z38, 0)</f>
        <v>1309.2454250749242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</v>
      </c>
      <c r="S39">
        <f t="shared" si="1"/>
        <v>1236.6155821206348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497.88442278708271</v>
      </c>
      <c r="AC39">
        <f t="shared" si="2"/>
        <v>419.5613051936399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-3719.8740656081927</v>
      </c>
      <c r="AI39">
        <f t="shared" si="25"/>
        <v>-3736.8381614541363</v>
      </c>
      <c r="AJ39">
        <f t="shared" si="7"/>
        <v>78.323117593442817</v>
      </c>
      <c r="AK39">
        <f t="shared" si="22"/>
        <v>34.85190959509579</v>
      </c>
      <c r="AL39">
        <f t="shared" si="8"/>
        <v>-3623.6631342655974</v>
      </c>
      <c r="AN39">
        <f t="shared" si="26"/>
        <v>0</v>
      </c>
      <c r="AO39">
        <f t="shared" si="26"/>
        <v>0</v>
      </c>
      <c r="AP39">
        <f t="shared" si="26"/>
        <v>-0.45015112880214131</v>
      </c>
      <c r="AQ39">
        <f t="shared" si="26"/>
        <v>-98.708797972025394</v>
      </c>
      <c r="AR39">
        <f t="shared" si="26"/>
        <v>-99.158949100827527</v>
      </c>
      <c r="AS39">
        <f t="shared" si="26"/>
        <v>2.07834476509524</v>
      </c>
      <c r="AT39">
        <f t="shared" si="26"/>
        <v>0.92481359381695594</v>
      </c>
      <c r="AU39">
        <f t="shared" si="23"/>
        <v>-96.155790741915325</v>
      </c>
      <c r="AW39">
        <v>36</v>
      </c>
      <c r="AX39">
        <f>IF(Z39&gt;0, (R39*SUMPRODUCT(K39:$K$98, X39:$X$98)-K39*$AZ$3)/Z39, 0)</f>
        <v>1236.6155821206348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</v>
      </c>
      <c r="S40">
        <f t="shared" si="1"/>
        <v>1146.0178882016821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419.5613051936399</v>
      </c>
      <c r="AC40">
        <f t="shared" si="2"/>
        <v>340.20164011566692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-3903.3661531751654</v>
      </c>
      <c r="AI40">
        <f t="shared" si="25"/>
        <v>-3918.2089249860624</v>
      </c>
      <c r="AJ40">
        <f t="shared" si="7"/>
        <v>79.359665077972977</v>
      </c>
      <c r="AK40">
        <f t="shared" si="22"/>
        <v>29.369291363554794</v>
      </c>
      <c r="AL40">
        <f t="shared" si="8"/>
        <v>-3809.4799685445341</v>
      </c>
      <c r="AN40">
        <f t="shared" si="26"/>
        <v>0</v>
      </c>
      <c r="AO40">
        <f t="shared" si="26"/>
        <v>0</v>
      </c>
      <c r="AP40">
        <f t="shared" si="26"/>
        <v>-0.35166132983704368</v>
      </c>
      <c r="AQ40">
        <f t="shared" si="26"/>
        <v>-92.480228743983702</v>
      </c>
      <c r="AR40">
        <f t="shared" si="26"/>
        <v>-92.831890073820745</v>
      </c>
      <c r="AS40">
        <f t="shared" si="26"/>
        <v>1.8802232973934192</v>
      </c>
      <c r="AT40">
        <f t="shared" si="26"/>
        <v>0.69582987523240092</v>
      </c>
      <c r="AU40">
        <f t="shared" si="23"/>
        <v>-90.255836901194911</v>
      </c>
      <c r="AW40">
        <v>37</v>
      </c>
      <c r="AX40">
        <f>IF(Z40&gt;0, (R40*SUMPRODUCT(K40:$K$98, X40:$X$98)-K40*$AZ$3)/Z40, 0)</f>
        <v>1146.0178882016821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</v>
      </c>
      <c r="S41">
        <f t="shared" si="1"/>
        <v>1042.432598928739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340.20164011566692</v>
      </c>
      <c r="AC41">
        <f t="shared" si="2"/>
        <v>264.9974228842301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-3967.6275667349692</v>
      </c>
      <c r="AI41">
        <f t="shared" si="25"/>
        <v>-3980.3380970443895</v>
      </c>
      <c r="AJ41">
        <f t="shared" si="7"/>
        <v>75.204217231436814</v>
      </c>
      <c r="AK41">
        <f t="shared" si="22"/>
        <v>23.814114808096686</v>
      </c>
      <c r="AL41">
        <f t="shared" si="8"/>
        <v>-3881.319765004856</v>
      </c>
      <c r="AN41">
        <f t="shared" si="26"/>
        <v>0</v>
      </c>
      <c r="AO41">
        <f t="shared" si="26"/>
        <v>0</v>
      </c>
      <c r="AP41">
        <f t="shared" si="26"/>
        <v>-0.26887798897359272</v>
      </c>
      <c r="AQ41">
        <f t="shared" si="26"/>
        <v>-83.931015871873811</v>
      </c>
      <c r="AR41">
        <f t="shared" si="26"/>
        <v>-84.199893860847396</v>
      </c>
      <c r="AS41">
        <f t="shared" si="26"/>
        <v>1.5908666435841399</v>
      </c>
      <c r="AT41">
        <f t="shared" si="26"/>
        <v>0.50376271822755503</v>
      </c>
      <c r="AU41">
        <f t="shared" si="23"/>
        <v>-82.105264499035698</v>
      </c>
      <c r="AW41">
        <v>38</v>
      </c>
      <c r="AX41">
        <f>IF(Z41&gt;0, (R41*SUMPRODUCT(K41:$K$98, X41:$X$98)-K41*$AZ$3)/Z41, 0)</f>
        <v>1042.432598928739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</v>
      </c>
      <c r="S42">
        <f t="shared" si="1"/>
        <v>923.64154025310461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264.9974228842301</v>
      </c>
      <c r="AC42">
        <f t="shared" si="2"/>
        <v>196.49141729141607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-3893.2921735827367</v>
      </c>
      <c r="AI42">
        <f t="shared" si="25"/>
        <v>-3903.9289525022714</v>
      </c>
      <c r="AJ42">
        <f t="shared" si="7"/>
        <v>68.506005592814034</v>
      </c>
      <c r="AK42">
        <f t="shared" si="22"/>
        <v>18.549819601896107</v>
      </c>
      <c r="AL42">
        <f t="shared" si="8"/>
        <v>-3816.8731273075614</v>
      </c>
      <c r="AN42">
        <f t="shared" si="26"/>
        <v>0</v>
      </c>
      <c r="AO42">
        <f t="shared" si="26"/>
        <v>0</v>
      </c>
      <c r="AP42">
        <f t="shared" si="26"/>
        <v>-0.20090173655078544</v>
      </c>
      <c r="AQ42">
        <f t="shared" si="26"/>
        <v>-73.53440026245913</v>
      </c>
      <c r="AR42">
        <f t="shared" si="26"/>
        <v>-73.735301999009906</v>
      </c>
      <c r="AS42">
        <f t="shared" si="26"/>
        <v>1.2939044415483802</v>
      </c>
      <c r="AT42">
        <f t="shared" si="26"/>
        <v>0.35035897605059385</v>
      </c>
      <c r="AU42">
        <f t="shared" si="23"/>
        <v>-72.091038581410942</v>
      </c>
      <c r="AW42">
        <v>39</v>
      </c>
      <c r="AX42">
        <f>IF(Z42&gt;0, (R42*SUMPRODUCT(K42:$K$98, X42:$X$98)-K42*$AZ$3)/Z42, 0)</f>
        <v>923.64154025310461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</v>
      </c>
      <c r="S43">
        <f t="shared" si="1"/>
        <v>786.96868974202187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196.49141729141607</v>
      </c>
      <c r="AC43">
        <f t="shared" si="2"/>
        <v>136.7293476352603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-3686.6434124602915</v>
      </c>
      <c r="AI43">
        <f t="shared" si="25"/>
        <v>-3695.3305018844007</v>
      </c>
      <c r="AJ43">
        <f t="shared" si="7"/>
        <v>59.762069656155774</v>
      </c>
      <c r="AK43">
        <f t="shared" si="22"/>
        <v>13.754399210399127</v>
      </c>
      <c r="AL43">
        <f t="shared" si="8"/>
        <v>-3621.8140330178458</v>
      </c>
      <c r="AN43">
        <f t="shared" si="26"/>
        <v>0</v>
      </c>
      <c r="AO43">
        <f t="shared" si="26"/>
        <v>0</v>
      </c>
      <c r="AP43">
        <f t="shared" si="26"/>
        <v>-0.14649736978630704</v>
      </c>
      <c r="AQ43">
        <f t="shared" si="26"/>
        <v>-62.170830401095841</v>
      </c>
      <c r="AR43">
        <f t="shared" si="26"/>
        <v>-62.317327770882144</v>
      </c>
      <c r="AS43">
        <f t="shared" si="26"/>
        <v>1.0078158046025438</v>
      </c>
      <c r="AT43">
        <f t="shared" si="26"/>
        <v>0.23195148673411362</v>
      </c>
      <c r="AU43">
        <f t="shared" si="23"/>
        <v>-61.07756047954549</v>
      </c>
      <c r="AW43">
        <v>40</v>
      </c>
      <c r="AX43">
        <f>IF(Z43&gt;0, (R43*SUMPRODUCT(K43:$K$98, X43:$X$98)-K43*$AZ$3)/Z43, 0)</f>
        <v>786.96868974202187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</v>
      </c>
      <c r="S44">
        <f t="shared" si="1"/>
        <v>628.74779773889179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136.7293476352603</v>
      </c>
      <c r="AC44">
        <f t="shared" si="2"/>
        <v>86.855240989792506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-3386.4338453883156</v>
      </c>
      <c r="AI44">
        <f t="shared" si="25"/>
        <v>-3393.3408469954898</v>
      </c>
      <c r="AJ44">
        <f t="shared" si="7"/>
        <v>49.874106645467791</v>
      </c>
      <c r="AK44">
        <f t="shared" si="22"/>
        <v>9.5710543344682222</v>
      </c>
      <c r="AL44">
        <f t="shared" si="8"/>
        <v>-3333.895686015554</v>
      </c>
      <c r="AN44">
        <f t="shared" si="26"/>
        <v>0</v>
      </c>
      <c r="AO44">
        <f t="shared" si="26"/>
        <v>0</v>
      </c>
      <c r="AP44">
        <f t="shared" si="26"/>
        <v>-0.10399849863824735</v>
      </c>
      <c r="AQ44">
        <f t="shared" si="26"/>
        <v>-50.989424310012382</v>
      </c>
      <c r="AR44">
        <f t="shared" si="26"/>
        <v>-51.093422808650629</v>
      </c>
      <c r="AS44">
        <f t="shared" si="26"/>
        <v>0.75095280224999006</v>
      </c>
      <c r="AT44">
        <f t="shared" si="26"/>
        <v>0.14411105393922816</v>
      </c>
      <c r="AU44">
        <f t="shared" si="23"/>
        <v>-50.198358952461419</v>
      </c>
      <c r="AW44">
        <v>41</v>
      </c>
      <c r="AX44">
        <f>IF(Z44&gt;0, (R44*SUMPRODUCT(K44:$K$98, X44:$X$98)-K44*$AZ$3)/Z44, 0)</f>
        <v>628.74779773889179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</v>
      </c>
      <c r="S45">
        <f t="shared" si="1"/>
        <v>438.77681115909871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86.855240989792506</v>
      </c>
      <c r="AC45">
        <f t="shared" si="2"/>
        <v>46.845034318733639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-2999.5846899603157</v>
      </c>
      <c r="AI45">
        <f t="shared" si="25"/>
        <v>-3004.9228292064377</v>
      </c>
      <c r="AJ45">
        <f t="shared" si="7"/>
        <v>40.010206671058867</v>
      </c>
      <c r="AK45">
        <f t="shared" si="22"/>
        <v>6.0798668692854756</v>
      </c>
      <c r="AL45">
        <f t="shared" si="8"/>
        <v>-2958.8327556660934</v>
      </c>
      <c r="AN45">
        <f t="shared" si="26"/>
        <v>0</v>
      </c>
      <c r="AO45">
        <f t="shared" si="26"/>
        <v>0</v>
      </c>
      <c r="AP45">
        <f t="shared" si="26"/>
        <v>-7.1764454531128133E-2</v>
      </c>
      <c r="AQ45">
        <f t="shared" si="26"/>
        <v>-40.325579601788114</v>
      </c>
      <c r="AR45">
        <f t="shared" si="26"/>
        <v>-40.397344056319241</v>
      </c>
      <c r="AS45">
        <f t="shared" si="26"/>
        <v>0.53788605449213833</v>
      </c>
      <c r="AT45">
        <f t="shared" si="26"/>
        <v>8.1736033733686431E-2</v>
      </c>
      <c r="AU45">
        <f t="shared" si="23"/>
        <v>-39.777721968093417</v>
      </c>
      <c r="AW45">
        <v>42</v>
      </c>
      <c r="AX45">
        <f>IF(Z45&gt;0, (R45*SUMPRODUCT(K45:$K$98, X45:$X$98)-K45*$AZ$3)/Z45, 0)</f>
        <v>438.77681115909871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</v>
      </c>
      <c r="S46">
        <f t="shared" si="1"/>
        <v>204.03171750112298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46.845034318733639</v>
      </c>
      <c r="AC46">
        <f t="shared" si="2"/>
        <v>16.322327608868292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-2569.6185301691262</v>
      </c>
      <c r="AI46">
        <f t="shared" si="25"/>
        <v>-2573.6184787577026</v>
      </c>
      <c r="AJ46">
        <f t="shared" si="7"/>
        <v>30.522706709865346</v>
      </c>
      <c r="AK46">
        <f t="shared" si="22"/>
        <v>3.2791524023113552</v>
      </c>
      <c r="AL46">
        <f t="shared" si="8"/>
        <v>-2539.8166196455259</v>
      </c>
      <c r="AN46">
        <f t="shared" si="26"/>
        <v>0</v>
      </c>
      <c r="AO46">
        <f t="shared" si="26"/>
        <v>0</v>
      </c>
      <c r="AP46">
        <f t="shared" si="26"/>
        <v>-4.8012672075538068E-2</v>
      </c>
      <c r="AQ46">
        <f t="shared" si="26"/>
        <v>-30.843959395025379</v>
      </c>
      <c r="AR46">
        <f t="shared" si="26"/>
        <v>-30.891972067100916</v>
      </c>
      <c r="AS46">
        <f t="shared" si="26"/>
        <v>0.36637388598041903</v>
      </c>
      <c r="AT46">
        <f t="shared" si="26"/>
        <v>3.9360723142175674E-2</v>
      </c>
      <c r="AU46">
        <f t="shared" si="23"/>
        <v>-30.486237457978323</v>
      </c>
      <c r="AW46">
        <v>43</v>
      </c>
      <c r="AX46">
        <f>IF(Z46&gt;0, (R46*SUMPRODUCT(K46:$K$98, X46:$X$98)-K46*$AZ$3)/Z46, 0)</f>
        <v>204.03171750112298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</v>
      </c>
      <c r="S47">
        <f t="shared" si="1"/>
        <v>-99.551559044741566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16.322327608868292</v>
      </c>
      <c r="AC47">
        <f t="shared" si="2"/>
        <v>-5.7690667040832437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-2124.8441053338297</v>
      </c>
      <c r="AI47">
        <f t="shared" si="25"/>
        <v>-2127.7416323838534</v>
      </c>
      <c r="AJ47">
        <f t="shared" si="7"/>
        <v>22.091394312951536</v>
      </c>
      <c r="AK47">
        <f t="shared" si="22"/>
        <v>1.1425629326207805</v>
      </c>
      <c r="AL47">
        <f t="shared" si="8"/>
        <v>-2104.5076751382808</v>
      </c>
      <c r="AN47">
        <f t="shared" si="26"/>
        <v>0</v>
      </c>
      <c r="AO47">
        <f t="shared" si="26"/>
        <v>0</v>
      </c>
      <c r="AP47">
        <f t="shared" si="26"/>
        <v>-3.1053527716425139E-2</v>
      </c>
      <c r="AQ47">
        <f t="shared" si="26"/>
        <v>-22.772489843547376</v>
      </c>
      <c r="AR47">
        <f t="shared" si="26"/>
        <v>-22.8035433712638</v>
      </c>
      <c r="AS47">
        <f t="shared" si="26"/>
        <v>0.23675904098501002</v>
      </c>
      <c r="AT47">
        <f t="shared" si="26"/>
        <v>1.2245134931737798E-2</v>
      </c>
      <c r="AU47">
        <f t="shared" si="23"/>
        <v>-22.554539195347051</v>
      </c>
      <c r="AW47">
        <v>44</v>
      </c>
      <c r="AX47">
        <f>IF(Z47&gt;0, (R47*SUMPRODUCT(K47:$K$98, X47:$X$98)-K47*$AZ$3)/Z47, 0)</f>
        <v>-99.551559044741566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</v>
      </c>
      <c r="S48">
        <f t="shared" si="1"/>
        <v>-511.67305690306767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-5.7690667040832437</v>
      </c>
      <c r="AC48">
        <f t="shared" si="2"/>
        <v>-20.726766295778944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-1686.320345791615</v>
      </c>
      <c r="AI48">
        <f t="shared" si="25"/>
        <v>-1688.3457373982426</v>
      </c>
      <c r="AJ48">
        <f t="shared" si="7"/>
        <v>14.9576995916957</v>
      </c>
      <c r="AK48">
        <f t="shared" si="22"/>
        <v>-0.40383466928582712</v>
      </c>
      <c r="AL48">
        <f t="shared" si="8"/>
        <v>-1673.7918724758326</v>
      </c>
      <c r="AN48">
        <f t="shared" si="26"/>
        <v>0</v>
      </c>
      <c r="AO48">
        <f t="shared" si="26"/>
        <v>0</v>
      </c>
      <c r="AP48">
        <f t="shared" si="26"/>
        <v>-1.938092173921686E-2</v>
      </c>
      <c r="AQ48">
        <f t="shared" si="26"/>
        <v>-16.136357305960722</v>
      </c>
      <c r="AR48">
        <f t="shared" si="26"/>
        <v>-16.155738227699938</v>
      </c>
      <c r="AS48">
        <f t="shared" si="26"/>
        <v>0.14312985411649107</v>
      </c>
      <c r="AT48">
        <f t="shared" si="26"/>
        <v>-3.8642838725115205E-3</v>
      </c>
      <c r="AU48">
        <f t="shared" si="23"/>
        <v>-16.016472657455957</v>
      </c>
      <c r="AW48">
        <v>45</v>
      </c>
      <c r="AX48">
        <f>IF(Z48&gt;0, (R48*SUMPRODUCT(K48:$K$98, X48:$X$98)-K48*$AZ$3)/Z48, 0)</f>
        <v>-511.67305690306767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</v>
      </c>
      <c r="S49">
        <f t="shared" si="1"/>
        <v>-1097.0957284064737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-20.726766295778944</v>
      </c>
      <c r="AC49">
        <f t="shared" si="2"/>
        <v>-29.885632305443508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-1286.207505217892</v>
      </c>
      <c r="AI49">
        <f t="shared" si="25"/>
        <v>-1287.5695391558445</v>
      </c>
      <c r="AJ49">
        <f t="shared" si="7"/>
        <v>9.158866009664564</v>
      </c>
      <c r="AK49">
        <f t="shared" si="22"/>
        <v>-1.4508736407045262</v>
      </c>
      <c r="AL49">
        <f t="shared" si="8"/>
        <v>-1279.8615467868844</v>
      </c>
      <c r="AN49">
        <f t="shared" si="26"/>
        <v>0</v>
      </c>
      <c r="AO49">
        <f t="shared" si="26"/>
        <v>0</v>
      </c>
      <c r="AP49">
        <f t="shared" si="26"/>
        <v>-1.1636847108988414E-2</v>
      </c>
      <c r="AQ49">
        <f t="shared" si="26"/>
        <v>-10.989006713852978</v>
      </c>
      <c r="AR49">
        <f t="shared" si="26"/>
        <v>-11.000643560961967</v>
      </c>
      <c r="AS49">
        <f t="shared" si="26"/>
        <v>7.8250857395233048E-2</v>
      </c>
      <c r="AT49">
        <f t="shared" si="26"/>
        <v>-1.2395869339880263E-2</v>
      </c>
      <c r="AU49">
        <f t="shared" si="23"/>
        <v>-10.934788572906614</v>
      </c>
      <c r="AW49">
        <v>46</v>
      </c>
      <c r="AX49">
        <f>IF(Z49&gt;0, (R49*SUMPRODUCT(K49:$K$98, X49:$X$98)-K49*$AZ$3)/Z49, 0)</f>
        <v>-1097.0957284064737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</v>
      </c>
      <c r="S50">
        <f t="shared" si="1"/>
        <v>-1969.4261870746959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-29.885632305443508</v>
      </c>
      <c r="AC50">
        <f t="shared" si="2"/>
        <v>-34.644736076174901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-937.69876148518199</v>
      </c>
      <c r="AI50">
        <f t="shared" si="25"/>
        <v>-938.57832570301218</v>
      </c>
      <c r="AJ50">
        <f t="shared" si="7"/>
        <v>4.759103770731393</v>
      </c>
      <c r="AK50">
        <f t="shared" si="22"/>
        <v>-2.0919942613810458</v>
      </c>
      <c r="AL50">
        <f t="shared" si="8"/>
        <v>-935.91121619366186</v>
      </c>
      <c r="AN50">
        <f t="shared" si="26"/>
        <v>0</v>
      </c>
      <c r="AO50">
        <f t="shared" si="26"/>
        <v>0</v>
      </c>
      <c r="AP50">
        <f t="shared" si="26"/>
        <v>-6.7096046320773532E-3</v>
      </c>
      <c r="AQ50">
        <f t="shared" si="26"/>
        <v>-7.1530740178069481</v>
      </c>
      <c r="AR50">
        <f t="shared" si="26"/>
        <v>-7.1597836224390257</v>
      </c>
      <c r="AS50">
        <f t="shared" si="26"/>
        <v>3.6304006071787645E-2</v>
      </c>
      <c r="AT50">
        <f t="shared" si="26"/>
        <v>-1.5958419069238013E-2</v>
      </c>
      <c r="AU50">
        <f t="shared" si="23"/>
        <v>-7.1394380354364761</v>
      </c>
      <c r="AW50">
        <v>47</v>
      </c>
      <c r="AX50">
        <f>IF(Z50&gt;0, (R50*SUMPRODUCT(K50:$K$98, X50:$X$98)-K50*$AZ$3)/Z50, 0)</f>
        <v>-1969.4261870746959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</v>
      </c>
      <c r="S51">
        <f t="shared" si="1"/>
        <v>-3325.0022047908437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-34.644736076174901</v>
      </c>
      <c r="AC51">
        <f t="shared" si="2"/>
        <v>-36.235396751909022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-651.75150545680924</v>
      </c>
      <c r="AI51">
        <f t="shared" si="25"/>
        <v>-652.29639827973278</v>
      </c>
      <c r="AJ51">
        <f t="shared" si="7"/>
        <v>1.5906606757341208</v>
      </c>
      <c r="AK51">
        <f t="shared" si="22"/>
        <v>-2.4251315253322434</v>
      </c>
      <c r="AL51">
        <f t="shared" si="8"/>
        <v>-653.1308691293309</v>
      </c>
      <c r="AN51">
        <f t="shared" si="26"/>
        <v>0</v>
      </c>
      <c r="AO51">
        <f t="shared" si="26"/>
        <v>0</v>
      </c>
      <c r="AP51">
        <f t="shared" si="26"/>
        <v>-3.7112690646766188E-3</v>
      </c>
      <c r="AQ51">
        <f t="shared" si="26"/>
        <v>-4.4390843452120823</v>
      </c>
      <c r="AR51">
        <f t="shared" si="26"/>
        <v>-4.4427956142767586</v>
      </c>
      <c r="AS51">
        <f t="shared" si="26"/>
        <v>1.0834001678671592E-2</v>
      </c>
      <c r="AT51">
        <f t="shared" si="26"/>
        <v>-1.6517588834163526E-2</v>
      </c>
      <c r="AU51">
        <f t="shared" si="23"/>
        <v>-4.4484792014322512</v>
      </c>
      <c r="AW51">
        <v>48</v>
      </c>
      <c r="AX51">
        <f>IF(Z51&gt;0, (R51*SUMPRODUCT(K51:$K$98, X51:$X$98)-K51*$AZ$3)/Z51, 0)</f>
        <v>-3325.0022047908437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</v>
      </c>
      <c r="S52">
        <f t="shared" si="1"/>
        <v>-5529.1610296124309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-36.235396751909022</v>
      </c>
      <c r="AC52">
        <f t="shared" si="2"/>
        <v>-35.708040613127508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-433.07479132457308</v>
      </c>
      <c r="AI52">
        <f t="shared" si="25"/>
        <v>-433.39769782360509</v>
      </c>
      <c r="AJ52">
        <f t="shared" si="7"/>
        <v>-0.52735613878151355</v>
      </c>
      <c r="AK52">
        <f t="shared" si="22"/>
        <v>-2.5364777726336318</v>
      </c>
      <c r="AL52">
        <f t="shared" si="8"/>
        <v>-436.46153173502023</v>
      </c>
      <c r="AN52">
        <f t="shared" si="26"/>
        <v>0</v>
      </c>
      <c r="AO52">
        <f t="shared" si="26"/>
        <v>0</v>
      </c>
      <c r="AP52">
        <f t="shared" si="26"/>
        <v>-1.963677288948887E-3</v>
      </c>
      <c r="AQ52">
        <f t="shared" si="26"/>
        <v>-2.6336389471555335</v>
      </c>
      <c r="AR52">
        <f t="shared" si="26"/>
        <v>-2.6356026244444823</v>
      </c>
      <c r="AS52">
        <f t="shared" si="26"/>
        <v>-3.2069880167087598E-3</v>
      </c>
      <c r="AT52">
        <f t="shared" si="26"/>
        <v>-1.5424972278277263E-2</v>
      </c>
      <c r="AU52">
        <f t="shared" si="23"/>
        <v>-2.6542345847394682</v>
      </c>
      <c r="AW52">
        <v>49</v>
      </c>
      <c r="AX52">
        <f>IF(Z52&gt;0, (R52*SUMPRODUCT(K52:$K$98, X52:$X$98)-K52*$AZ$3)/Z52, 0)</f>
        <v>-5529.1610296124309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</v>
      </c>
      <c r="S53">
        <f t="shared" si="1"/>
        <v>-9288.7351576133005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-35.708040613127508</v>
      </c>
      <c r="AC53">
        <f t="shared" si="2"/>
        <v>-33.907357699574476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-274.31746391341557</v>
      </c>
      <c r="AI53">
        <f t="shared" si="25"/>
        <v>-274.49998261550053</v>
      </c>
      <c r="AJ53">
        <f t="shared" si="7"/>
        <v>-1.8006829135530324</v>
      </c>
      <c r="AK53">
        <f t="shared" si="22"/>
        <v>-2.4995628429189258</v>
      </c>
      <c r="AL53">
        <f t="shared" si="8"/>
        <v>-278.80022837197248</v>
      </c>
      <c r="AN53">
        <f t="shared" si="26"/>
        <v>0</v>
      </c>
      <c r="AO53">
        <f t="shared" si="26"/>
        <v>0</v>
      </c>
      <c r="AP53">
        <f t="shared" si="26"/>
        <v>-9.9102059609670651E-4</v>
      </c>
      <c r="AQ53">
        <f t="shared" si="26"/>
        <v>-1.4894597293412268</v>
      </c>
      <c r="AR53">
        <f t="shared" si="26"/>
        <v>-1.4904507499373236</v>
      </c>
      <c r="AS53">
        <f t="shared" si="26"/>
        <v>-9.7771561707665142E-3</v>
      </c>
      <c r="AT53">
        <f t="shared" si="26"/>
        <v>-1.3571859925988973E-2</v>
      </c>
      <c r="AU53">
        <f t="shared" si="23"/>
        <v>-1.513799766034079</v>
      </c>
      <c r="AW53">
        <v>50</v>
      </c>
      <c r="AX53">
        <f>IF(Z53&gt;0, (R53*SUMPRODUCT(K53:$K$98, X53:$X$98)-K53*$AZ$3)/Z53, 0)</f>
        <v>-9288.7351576133005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</v>
      </c>
      <c r="S54">
        <f t="shared" si="1"/>
        <v>-16020.402234688345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-33.907357699574476</v>
      </c>
      <c r="AC54">
        <f t="shared" si="2"/>
        <v>-31.437601481854482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-165.1522476220938</v>
      </c>
      <c r="AI54">
        <f t="shared" si="25"/>
        <v>-165.25036501334688</v>
      </c>
      <c r="AJ54">
        <f t="shared" si="7"/>
        <v>-2.4697562177199934</v>
      </c>
      <c r="AK54">
        <f t="shared" si="22"/>
        <v>-2.3735150389702135</v>
      </c>
      <c r="AL54">
        <f t="shared" si="8"/>
        <v>-170.09363627003711</v>
      </c>
      <c r="AN54">
        <f t="shared" si="26"/>
        <v>0</v>
      </c>
      <c r="AO54">
        <f t="shared" si="26"/>
        <v>0</v>
      </c>
      <c r="AP54">
        <f t="shared" si="26"/>
        <v>-4.7566728023875032E-4</v>
      </c>
      <c r="AQ54">
        <f t="shared" si="26"/>
        <v>-0.80064827905060554</v>
      </c>
      <c r="AR54">
        <f t="shared" si="26"/>
        <v>-0.80112394633084438</v>
      </c>
      <c r="AS54">
        <f t="shared" si="26"/>
        <v>-1.1973231329656523E-2</v>
      </c>
      <c r="AT54">
        <f t="shared" si="26"/>
        <v>-1.1506659816102962E-2</v>
      </c>
      <c r="AU54">
        <f t="shared" si="23"/>
        <v>-0.82460383747660393</v>
      </c>
      <c r="AW54">
        <v>51</v>
      </c>
      <c r="AX54">
        <f>IF(Z54&gt;0, (R54*SUMPRODUCT(K54:$K$98, X54:$X$98)-K54*$AZ$3)/Z54, 0)</f>
        <v>-16020.402234688345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</v>
      </c>
      <c r="S55">
        <f t="shared" si="1"/>
        <v>-28692.036858365744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-31.437601481854482</v>
      </c>
      <c r="AC55">
        <f t="shared" si="2"/>
        <v>-28.703235522457565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-94.233404116123566</v>
      </c>
      <c r="AI55">
        <f t="shared" si="25"/>
        <v>-94.283423631406066</v>
      </c>
      <c r="AJ55">
        <f t="shared" si="7"/>
        <v>-2.7343659593969178</v>
      </c>
      <c r="AK55">
        <f t="shared" si="22"/>
        <v>-2.2006321037298138</v>
      </c>
      <c r="AL55">
        <f t="shared" si="8"/>
        <v>-99.218421694532793</v>
      </c>
      <c r="AN55">
        <f t="shared" si="26"/>
        <v>0</v>
      </c>
      <c r="AO55">
        <f t="shared" si="26"/>
        <v>0</v>
      </c>
      <c r="AP55">
        <f t="shared" si="26"/>
        <v>-2.1651038990697468E-4</v>
      </c>
      <c r="AQ55">
        <f t="shared" si="26"/>
        <v>-0.4078910191795555</v>
      </c>
      <c r="AR55">
        <f t="shared" si="26"/>
        <v>-0.4081075295694625</v>
      </c>
      <c r="AS55">
        <f t="shared" si="26"/>
        <v>-1.1835753238988183E-2</v>
      </c>
      <c r="AT55">
        <f t="shared" si="26"/>
        <v>-9.5254764491312528E-3</v>
      </c>
      <c r="AU55">
        <f t="shared" si="23"/>
        <v>-0.42946875925758188</v>
      </c>
      <c r="AW55">
        <v>52</v>
      </c>
      <c r="AX55">
        <f>IF(Z55&gt;0, (R55*SUMPRODUCT(K55:$K$98, X55:$X$98)-K55*$AZ$3)/Z55, 0)</f>
        <v>-28692.036858365744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</v>
      </c>
      <c r="S56">
        <f t="shared" si="1"/>
        <v>-53842.549193944156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-28.703235522457565</v>
      </c>
      <c r="AC56">
        <f t="shared" si="2"/>
        <v>-25.954863828737555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-50.833523270453377</v>
      </c>
      <c r="AI56">
        <f t="shared" si="25"/>
        <v>-50.857625828947818</v>
      </c>
      <c r="AJ56">
        <f t="shared" si="7"/>
        <v>-2.74837169372001</v>
      </c>
      <c r="AK56">
        <f t="shared" si="22"/>
        <v>-2.0092264865720297</v>
      </c>
      <c r="AL56">
        <f t="shared" si="8"/>
        <v>-55.61522400923986</v>
      </c>
      <c r="AN56">
        <f t="shared" si="26"/>
        <v>0</v>
      </c>
      <c r="AO56">
        <f t="shared" si="26"/>
        <v>0</v>
      </c>
      <c r="AP56">
        <f t="shared" si="26"/>
        <v>-9.3150327497091052E-5</v>
      </c>
      <c r="AQ56">
        <f t="shared" si="26"/>
        <v>-0.19645878430564817</v>
      </c>
      <c r="AR56">
        <f t="shared" si="26"/>
        <v>-0.19655193463314524</v>
      </c>
      <c r="AS56">
        <f t="shared" si="26"/>
        <v>-1.0621765461654036E-2</v>
      </c>
      <c r="AT56">
        <f t="shared" si="26"/>
        <v>-7.7651551092875713E-3</v>
      </c>
      <c r="AU56">
        <f t="shared" si="23"/>
        <v>-0.21493885520408687</v>
      </c>
      <c r="AW56">
        <v>53</v>
      </c>
      <c r="AX56">
        <f>IF(Z56&gt;0, (R56*SUMPRODUCT(K56:$K$98, X56:$X$98)-K56*$AZ$3)/Z56, 0)</f>
        <v>-53842.549193944156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</v>
      </c>
      <c r="S57">
        <f t="shared" si="1"/>
        <v>-106679.1069746271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-25.954863828737555</v>
      </c>
      <c r="AC57">
        <f t="shared" si="2"/>
        <v>-23.333230905097157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-25.850712771787819</v>
      </c>
      <c r="AI57">
        <f t="shared" si="25"/>
        <v>-25.861648948311423</v>
      </c>
      <c r="AJ57">
        <f t="shared" si="7"/>
        <v>-2.6216329236403979</v>
      </c>
      <c r="AK57">
        <f t="shared" si="22"/>
        <v>-1.816840468011629</v>
      </c>
      <c r="AL57">
        <f t="shared" si="8"/>
        <v>-30.300122339963451</v>
      </c>
      <c r="AN57">
        <f t="shared" si="26"/>
        <v>0</v>
      </c>
      <c r="AO57">
        <f t="shared" si="26"/>
        <v>0</v>
      </c>
      <c r="AP57">
        <f t="shared" si="26"/>
        <v>-3.7737117979706918E-5</v>
      </c>
      <c r="AQ57">
        <f t="shared" si="26"/>
        <v>-8.9202235865800672E-2</v>
      </c>
      <c r="AR57">
        <f t="shared" si="26"/>
        <v>-8.9239972983780377E-2</v>
      </c>
      <c r="AS57">
        <f t="shared" si="26"/>
        <v>-9.0463857021125405E-3</v>
      </c>
      <c r="AT57">
        <f t="shared" si="26"/>
        <v>-6.2693138633676676E-3</v>
      </c>
      <c r="AU57">
        <f t="shared" si="23"/>
        <v>-0.10455567254926058</v>
      </c>
      <c r="AW57">
        <v>54</v>
      </c>
      <c r="AX57">
        <f>IF(Z57&gt;0, (R57*SUMPRODUCT(K57:$K$98, X57:$X$98)-K57*$AZ$3)/Z57, 0)</f>
        <v>-106679.1069746271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</v>
      </c>
      <c r="S58">
        <f t="shared" si="1"/>
        <v>-224601.29966544459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-23.333230905097157</v>
      </c>
      <c r="AC58">
        <f t="shared" si="2"/>
        <v>-20.906279830296842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-12.345455493948895</v>
      </c>
      <c r="AI58">
        <f t="shared" si="25"/>
        <v>-12.350109580960288</v>
      </c>
      <c r="AJ58">
        <f t="shared" si="7"/>
        <v>-2.4269510748003142</v>
      </c>
      <c r="AK58">
        <f t="shared" si="22"/>
        <v>-1.633326163356801</v>
      </c>
      <c r="AL58">
        <f t="shared" si="8"/>
        <v>-16.410386819117402</v>
      </c>
      <c r="AN58">
        <f t="shared" si="26"/>
        <v>0</v>
      </c>
      <c r="AO58">
        <f t="shared" si="26"/>
        <v>0</v>
      </c>
      <c r="AP58">
        <f t="shared" si="26"/>
        <v>-1.4339027370182599E-5</v>
      </c>
      <c r="AQ58">
        <f t="shared" si="26"/>
        <v>-3.8035778830902395E-2</v>
      </c>
      <c r="AR58">
        <f t="shared" si="26"/>
        <v>-3.8050117858272579E-2</v>
      </c>
      <c r="AS58">
        <f t="shared" si="26"/>
        <v>-7.4773242963592293E-3</v>
      </c>
      <c r="AT58">
        <f t="shared" si="26"/>
        <v>-5.0322025573390971E-3</v>
      </c>
      <c r="AU58">
        <f t="shared" si="23"/>
        <v>-5.05596447119709E-2</v>
      </c>
      <c r="AW58">
        <v>55</v>
      </c>
      <c r="AX58">
        <f>IF(Z58&gt;0, (R58*SUMPRODUCT(K58:$K$98, X58:$X$98)-K58*$AZ$3)/Z58, 0)</f>
        <v>-224601.29966544459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</v>
      </c>
      <c r="S59">
        <f t="shared" si="1"/>
        <v>-505312.00546027574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-20.906279830296842</v>
      </c>
      <c r="AC59">
        <f t="shared" si="2"/>
        <v>-18.697750153175861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-5.5148536277989697</v>
      </c>
      <c r="AI59">
        <f t="shared" si="25"/>
        <v>-5.5167037471263489</v>
      </c>
      <c r="AJ59">
        <f t="shared" si="7"/>
        <v>-2.2085296771209819</v>
      </c>
      <c r="AK59">
        <f t="shared" si="22"/>
        <v>-1.4634395881207791</v>
      </c>
      <c r="AL59">
        <f t="shared" si="8"/>
        <v>-9.1886730123681097</v>
      </c>
      <c r="AN59">
        <f t="shared" si="26"/>
        <v>0</v>
      </c>
      <c r="AO59">
        <f t="shared" si="26"/>
        <v>0</v>
      </c>
      <c r="AP59">
        <f t="shared" si="26"/>
        <v>-5.08940383405693E-6</v>
      </c>
      <c r="AQ59">
        <f t="shared" si="26"/>
        <v>-1.5170544289887516E-2</v>
      </c>
      <c r="AR59">
        <f t="shared" si="26"/>
        <v>-1.5175633693721572E-2</v>
      </c>
      <c r="AS59">
        <f t="shared" si="26"/>
        <v>-6.0753375417629775E-3</v>
      </c>
      <c r="AT59">
        <f t="shared" si="26"/>
        <v>-4.025705229101742E-3</v>
      </c>
      <c r="AU59">
        <f t="shared" si="23"/>
        <v>-2.5276676464586291E-2</v>
      </c>
      <c r="AW59">
        <v>56</v>
      </c>
      <c r="AX59">
        <f>IF(Z59&gt;0, (R59*SUMPRODUCT(K59:$K$98, X59:$X$98)-K59*$AZ$3)/Z59, 0)</f>
        <v>-505312.00546027574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</v>
      </c>
      <c r="S60">
        <f t="shared" si="1"/>
        <v>-1237127.513426045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-18.697750153175861</v>
      </c>
      <c r="AC60">
        <f t="shared" si="2"/>
        <v>-16.707058683222993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-2.3127644290585563</v>
      </c>
      <c r="AI60">
        <f t="shared" si="25"/>
        <v>-2.3134396649781324</v>
      </c>
      <c r="AJ60">
        <f t="shared" si="7"/>
        <v>-1.9906914699528677</v>
      </c>
      <c r="AK60">
        <f t="shared" si="22"/>
        <v>-1.3088425107223103</v>
      </c>
      <c r="AL60">
        <f t="shared" si="8"/>
        <v>-5.6129736456533097</v>
      </c>
      <c r="AN60">
        <f t="shared" si="26"/>
        <v>0</v>
      </c>
      <c r="AO60">
        <f t="shared" si="26"/>
        <v>0</v>
      </c>
      <c r="AP60">
        <f t="shared" si="26"/>
        <v>-1.6584587985022682E-6</v>
      </c>
      <c r="AQ60">
        <f t="shared" si="26"/>
        <v>-5.6804213239175358E-3</v>
      </c>
      <c r="AR60">
        <f t="shared" si="26"/>
        <v>-5.6820797827160383E-3</v>
      </c>
      <c r="AS60">
        <f t="shared" si="26"/>
        <v>-4.8893722737962048E-3</v>
      </c>
      <c r="AT60">
        <f t="shared" si="26"/>
        <v>-3.2146710724806544E-3</v>
      </c>
      <c r="AU60">
        <f t="shared" si="23"/>
        <v>-1.3786123128992895E-2</v>
      </c>
      <c r="AW60">
        <v>57</v>
      </c>
      <c r="AX60">
        <f>IF(Z60&gt;0, (R60*SUMPRODUCT(K60:$K$98, X60:$X$98)-K60*$AZ$3)/Z60, 0)</f>
        <v>-1237127.513426045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</v>
      </c>
      <c r="S61">
        <f t="shared" si="1"/>
        <v>-3322215.2734526596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-16.707058683222993</v>
      </c>
      <c r="AC61">
        <f t="shared" si="2"/>
        <v>-14.921790877544456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-0.88781528533383958</v>
      </c>
      <c r="AI61">
        <f t="shared" si="25"/>
        <v>-0.88803986125155299</v>
      </c>
      <c r="AJ61">
        <f t="shared" si="7"/>
        <v>-1.7852678056785365</v>
      </c>
      <c r="AK61">
        <f t="shared" si="22"/>
        <v>-1.1694941078256096</v>
      </c>
      <c r="AL61">
        <f t="shared" si="8"/>
        <v>-3.8428017747556988</v>
      </c>
      <c r="AN61">
        <f t="shared" si="26"/>
        <v>0</v>
      </c>
      <c r="AO61">
        <f t="shared" si="26"/>
        <v>0</v>
      </c>
      <c r="AP61">
        <f t="shared" si="26"/>
        <v>-4.9248647751114925E-7</v>
      </c>
      <c r="AQ61">
        <f t="shared" si="26"/>
        <v>-1.9469452780442116E-3</v>
      </c>
      <c r="AR61">
        <f t="shared" si="26"/>
        <v>-1.9474377645217228E-3</v>
      </c>
      <c r="AS61">
        <f t="shared" si="26"/>
        <v>-3.9150246472757985E-3</v>
      </c>
      <c r="AT61">
        <f t="shared" si="26"/>
        <v>-2.5646562618883216E-3</v>
      </c>
      <c r="AU61">
        <f t="shared" si="23"/>
        <v>-8.4271186736858423E-3</v>
      </c>
      <c r="AW61">
        <v>58</v>
      </c>
      <c r="AX61">
        <f>IF(Z61&gt;0, (R61*SUMPRODUCT(K61:$K$98, X61:$X$98)-K61*$AZ$3)/Z61, 0)</f>
        <v>-3322215.2734526596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</v>
      </c>
      <c r="S62">
        <f t="shared" si="1"/>
        <v>-9874754.3873743769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-14.921790877544456</v>
      </c>
      <c r="AC62">
        <f t="shared" si="2"/>
        <v>-13.324676905856018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-0.30972352388114177</v>
      </c>
      <c r="AI62">
        <f t="shared" si="25"/>
        <v>-0.30979099227773749</v>
      </c>
      <c r="AJ62">
        <f t="shared" si="7"/>
        <v>-1.5971139716884384</v>
      </c>
      <c r="AK62">
        <f t="shared" si="22"/>
        <v>-1.044525361428112</v>
      </c>
      <c r="AL62">
        <f t="shared" si="8"/>
        <v>-2.9514303253942877</v>
      </c>
      <c r="AN62">
        <f t="shared" si="26"/>
        <v>0</v>
      </c>
      <c r="AO62">
        <f t="shared" si="26"/>
        <v>0</v>
      </c>
      <c r="AP62">
        <f t="shared" si="26"/>
        <v>-1.3210324741130207E-7</v>
      </c>
      <c r="AQ62">
        <f t="shared" si="26"/>
        <v>-6.0643924220603459E-4</v>
      </c>
      <c r="AR62">
        <f t="shared" si="26"/>
        <v>-6.0657134545344577E-4</v>
      </c>
      <c r="AS62">
        <f t="shared" si="26"/>
        <v>-3.1271521599989752E-3</v>
      </c>
      <c r="AT62">
        <f t="shared" si="26"/>
        <v>-2.0451826219455497E-3</v>
      </c>
      <c r="AU62">
        <f t="shared" si="23"/>
        <v>-5.7789061273979701E-3</v>
      </c>
      <c r="AW62">
        <v>59</v>
      </c>
      <c r="AX62">
        <f>IF(Z62&gt;0, (R62*SUMPRODUCT(K62:$K$98, X62:$X$98)-K62*$AZ$3)/Z62, 0)</f>
        <v>-9874754.3873743769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</v>
      </c>
      <c r="S63">
        <f t="shared" si="1"/>
        <v>-32836034.550191846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-13.324676905856018</v>
      </c>
      <c r="AC63">
        <f t="shared" si="2"/>
        <v>-11.897550383521009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-9.735421212494845E-2</v>
      </c>
      <c r="AI63">
        <f t="shared" si="25"/>
        <v>-9.7372328731515745E-2</v>
      </c>
      <c r="AJ63">
        <f t="shared" si="7"/>
        <v>-1.4271265223350085</v>
      </c>
      <c r="AK63">
        <f t="shared" si="22"/>
        <v>-0.93272738340992134</v>
      </c>
      <c r="AL63">
        <f t="shared" si="8"/>
        <v>-2.4572262344764457</v>
      </c>
      <c r="AN63">
        <f t="shared" si="26"/>
        <v>0</v>
      </c>
      <c r="AO63">
        <f t="shared" si="26"/>
        <v>0</v>
      </c>
      <c r="AP63">
        <f t="shared" si="26"/>
        <v>-3.167174082833225E-8</v>
      </c>
      <c r="AQ63">
        <f t="shared" si="26"/>
        <v>-1.7019618787403022E-4</v>
      </c>
      <c r="AR63">
        <f t="shared" si="26"/>
        <v>-1.7022785961485855E-4</v>
      </c>
      <c r="AS63">
        <f t="shared" si="26"/>
        <v>-2.4949253700867454E-3</v>
      </c>
      <c r="AT63">
        <f t="shared" si="26"/>
        <v>-1.6306089024514475E-3</v>
      </c>
      <c r="AU63">
        <f t="shared" si="23"/>
        <v>-4.2957621321530514E-3</v>
      </c>
      <c r="AW63">
        <v>60</v>
      </c>
      <c r="AX63">
        <f>IF(Z63&gt;0, (R63*SUMPRODUCT(K63:$K$98, X63:$X$98)-K63*$AZ$3)/Z63, 0)</f>
        <v>-32836034.550191846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</v>
      </c>
      <c r="S64">
        <f t="shared" si="1"/>
        <v>-123752763.22132896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-11.897550383521009</v>
      </c>
      <c r="AC64">
        <f t="shared" si="2"/>
        <v>-10.622959006872085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-2.7286863377824086E-2</v>
      </c>
      <c r="AI64">
        <f t="shared" si="25"/>
        <v>-2.72911553866368E-2</v>
      </c>
      <c r="AJ64">
        <f t="shared" si="7"/>
        <v>-1.2745913766489245</v>
      </c>
      <c r="AK64">
        <f t="shared" si="22"/>
        <v>-0.8328285268464708</v>
      </c>
      <c r="AL64">
        <f t="shared" si="8"/>
        <v>-2.1347110588820319</v>
      </c>
      <c r="AN64">
        <f t="shared" si="26"/>
        <v>0</v>
      </c>
      <c r="AO64">
        <f t="shared" si="26"/>
        <v>0</v>
      </c>
      <c r="AP64">
        <f t="shared" si="26"/>
        <v>-6.6994270779476757E-9</v>
      </c>
      <c r="AQ64">
        <f t="shared" si="26"/>
        <v>-4.2592259094192025E-5</v>
      </c>
      <c r="AR64">
        <f t="shared" si="26"/>
        <v>-4.2598958521269973E-5</v>
      </c>
      <c r="AS64">
        <f t="shared" si="26"/>
        <v>-1.9895187439379083E-3</v>
      </c>
      <c r="AT64">
        <f t="shared" si="26"/>
        <v>-1.2999679701297996E-3</v>
      </c>
      <c r="AU64">
        <f t="shared" si="23"/>
        <v>-3.3320856725889778E-3</v>
      </c>
      <c r="AW64">
        <v>61</v>
      </c>
      <c r="AX64">
        <f>IF(Z64&gt;0, (R64*SUMPRODUCT(K64:$K$98, X64:$X$98)-K64*$AZ$3)/Z64, 0)</f>
        <v>-123752763.22132896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</v>
      </c>
      <c r="S65">
        <f t="shared" si="1"/>
        <v>-537785398.86394036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-10.622959006872085</v>
      </c>
      <c r="AC65">
        <f t="shared" si="2"/>
        <v>-9.4848216233840343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-6.7344959428656849E-3</v>
      </c>
      <c r="AI65">
        <f t="shared" si="25"/>
        <v>-6.7353777836188389E-3</v>
      </c>
      <c r="AJ65">
        <f t="shared" si="7"/>
        <v>-1.1381373834880506</v>
      </c>
      <c r="AK65">
        <f t="shared" si="22"/>
        <v>-0.74360713048104599</v>
      </c>
      <c r="AL65">
        <f t="shared" si="8"/>
        <v>-1.8884798917527155</v>
      </c>
      <c r="AN65">
        <f t="shared" si="26"/>
        <v>0</v>
      </c>
      <c r="AO65">
        <f t="shared" si="26"/>
        <v>0</v>
      </c>
      <c r="AP65">
        <f t="shared" si="26"/>
        <v>-1.2289924131411533E-9</v>
      </c>
      <c r="AQ65">
        <f t="shared" si="26"/>
        <v>-9.3856451865180477E-6</v>
      </c>
      <c r="AR65">
        <f t="shared" si="26"/>
        <v>-9.3868741789311891E-6</v>
      </c>
      <c r="AS65">
        <f t="shared" si="26"/>
        <v>-1.5861845853878949E-3</v>
      </c>
      <c r="AT65">
        <f t="shared" si="26"/>
        <v>-1.0363407661197731E-3</v>
      </c>
      <c r="AU65">
        <f t="shared" si="23"/>
        <v>-2.6319122256865993E-3</v>
      </c>
      <c r="AW65">
        <v>62</v>
      </c>
      <c r="AX65">
        <f>IF(Z65&gt;0, (R65*SUMPRODUCT(K65:$K$98, X65:$X$98)-K65*$AZ$3)/Z65, 0)</f>
        <v>-537785398.86394036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</v>
      </c>
      <c r="S66">
        <f t="shared" si="1"/>
        <v>-2759367853.5491204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-9.4848216233840343</v>
      </c>
      <c r="AC66">
        <f t="shared" si="2"/>
        <v>-8.4685988878264187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-1.4391411054488353E-3</v>
      </c>
      <c r="AI66">
        <f t="shared" si="25"/>
        <v>-1.439294557241733E-3</v>
      </c>
      <c r="AJ66">
        <f t="shared" si="7"/>
        <v>-1.0162227355576157</v>
      </c>
      <c r="AK66">
        <f t="shared" si="22"/>
        <v>-0.66393751363688247</v>
      </c>
      <c r="AL66">
        <f t="shared" si="8"/>
        <v>-1.6815995437517399</v>
      </c>
      <c r="AN66">
        <f t="shared" si="26"/>
        <v>0</v>
      </c>
      <c r="AO66">
        <f t="shared" si="26"/>
        <v>0</v>
      </c>
      <c r="AP66">
        <f t="shared" si="26"/>
        <v>-1.9094706217375466E-10</v>
      </c>
      <c r="AQ66">
        <f t="shared" si="26"/>
        <v>-1.7907888917413151E-6</v>
      </c>
      <c r="AR66">
        <f t="shared" si="26"/>
        <v>-1.7909798388034889E-6</v>
      </c>
      <c r="AS66">
        <f t="shared" si="26"/>
        <v>-1.2645322821239154E-3</v>
      </c>
      <c r="AT66">
        <f t="shared" si="26"/>
        <v>-8.2616771887733954E-4</v>
      </c>
      <c r="AU66">
        <f t="shared" si="23"/>
        <v>-2.0924909808400587E-3</v>
      </c>
      <c r="AW66">
        <v>63</v>
      </c>
      <c r="AX66">
        <f>IF(Z66&gt;0, (R66*SUMPRODUCT(K66:$K$98, X66:$X$98)-K66*$AZ$3)/Z66, 0)</f>
        <v>-2759367853.5491204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-17281523530.637253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-8.4685988878264187</v>
      </c>
      <c r="AC67">
        <f t="shared" ref="AC67:AC69" si="29">S67*Z67</f>
        <v>-7.5612505703985189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-2.6008117045674036E-4</v>
      </c>
      <c r="AI67">
        <f t="shared" ref="AI67:AI69" si="32">SUM(AE67:AH67)</f>
        <v>-2.601030471464807E-4</v>
      </c>
      <c r="AJ67">
        <f t="shared" ref="AJ67:AJ69" si="33">AB67-AC67</f>
        <v>-0.90734831742789979</v>
      </c>
      <c r="AK67">
        <f t="shared" si="22"/>
        <v>-0.59280192214784933</v>
      </c>
      <c r="AL67">
        <f t="shared" ref="AL67:AL69" si="34">SUM(AI67:AK67)</f>
        <v>-1.5004103426228956</v>
      </c>
      <c r="AN67">
        <f t="shared" si="26"/>
        <v>0</v>
      </c>
      <c r="AO67">
        <f t="shared" si="26"/>
        <v>0</v>
      </c>
      <c r="AP67">
        <f t="shared" si="26"/>
        <v>-2.4305502196216443E-11</v>
      </c>
      <c r="AQ67">
        <f t="shared" si="26"/>
        <v>-2.8895612337902626E-7</v>
      </c>
      <c r="AR67">
        <f t="shared" si="26"/>
        <v>-2.8898042888122248E-7</v>
      </c>
      <c r="AS67">
        <f t="shared" si="26"/>
        <v>-1.008084714083742E-3</v>
      </c>
      <c r="AT67">
        <f t="shared" si="26"/>
        <v>-6.5861648136487981E-4</v>
      </c>
      <c r="AU67">
        <f t="shared" si="23"/>
        <v>-1.6669901758775032E-3</v>
      </c>
      <c r="AW67">
        <v>64</v>
      </c>
      <c r="AX67">
        <f>IF(Z67&gt;0, (R67*SUMPRODUCT(K67:$K$98, X67:$X$98)-K67*$AZ$3)/Z67, 0)</f>
        <v>-17281523530.637253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100000</v>
      </c>
      <c r="S68">
        <f t="shared" si="28"/>
        <v>-138864774168.0192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-7.5612505703985189</v>
      </c>
      <c r="AC68">
        <f t="shared" si="29"/>
        <v>-6.7511168341610794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-3.8454197456765045E-5</v>
      </c>
      <c r="AI68">
        <f t="shared" si="32"/>
        <v>-3.8456628280879585E-5</v>
      </c>
      <c r="AJ68">
        <f t="shared" si="33"/>
        <v>-0.81013373623743945</v>
      </c>
      <c r="AK68">
        <f t="shared" si="22"/>
        <v>-0.52928753992789634</v>
      </c>
      <c r="AL68">
        <f t="shared" si="34"/>
        <v>-1.3394597327936166</v>
      </c>
      <c r="AN68">
        <f t="shared" si="26"/>
        <v>0</v>
      </c>
      <c r="AO68">
        <f t="shared" si="26"/>
        <v>0</v>
      </c>
      <c r="AP68">
        <f t="shared" si="26"/>
        <v>-2.4113403008568415E-12</v>
      </c>
      <c r="AQ68">
        <f t="shared" si="26"/>
        <v>-3.8145975066597527E-8</v>
      </c>
      <c r="AR68">
        <f t="shared" si="26"/>
        <v>-3.8148386406898378E-8</v>
      </c>
      <c r="AS68">
        <f t="shared" si="26"/>
        <v>-8.0364026158310055E-4</v>
      </c>
      <c r="AT68">
        <f t="shared" si="26"/>
        <v>-5.2504513515983734E-4</v>
      </c>
      <c r="AU68">
        <f t="shared" si="23"/>
        <v>-1.3287235451293446E-3</v>
      </c>
      <c r="AW68">
        <v>65</v>
      </c>
      <c r="AX68">
        <f>IF(Z68&gt;0, (R68*SUMPRODUCT(K68:$K$98, X68:$X$98)-K68*$AZ$3)/Z68, 0)</f>
        <v>-138864774168.0192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-6.7511168341610794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-6.7511168341610794</v>
      </c>
      <c r="AK69">
        <f t="shared" si="22"/>
        <v>-0.47257817839127558</v>
      </c>
      <c r="AL69">
        <f t="shared" si="34"/>
        <v>-7.2236998742005838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-4.3059648229586446E-9</v>
      </c>
      <c r="AR69">
        <f t="shared" si="26"/>
        <v>-4.3059648229586446E-9</v>
      </c>
      <c r="AS69">
        <f t="shared" si="26"/>
        <v>-5.97946832715587E-3</v>
      </c>
      <c r="AT69">
        <f t="shared" si="26"/>
        <v>-4.1856278290091091E-4</v>
      </c>
      <c r="AU69">
        <f t="shared" si="23"/>
        <v>-6.3980354160216042E-3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8952.7590848940217</v>
      </c>
      <c r="AO71" s="8">
        <f t="shared" si="47"/>
        <v>-895.27590848940224</v>
      </c>
      <c r="AP71" s="8">
        <f t="shared" si="47"/>
        <v>-816.27948036845669</v>
      </c>
      <c r="AQ71" s="8">
        <f t="shared" si="47"/>
        <v>-6805.666416279445</v>
      </c>
      <c r="AR71" s="8">
        <f t="shared" si="47"/>
        <v>435.5372797567195</v>
      </c>
      <c r="AS71" s="8">
        <f t="shared" si="47"/>
        <v>-808.15112192110348</v>
      </c>
      <c r="AT71" s="8">
        <f t="shared" si="47"/>
        <v>372.61384216438466</v>
      </c>
      <c r="AU71" s="8">
        <f t="shared" si="47"/>
        <v>-1.2005917093826923E-12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379A-42E3-466E-9990-0E969B801647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8613.917371482863</v>
      </c>
      <c r="K3">
        <v>1</v>
      </c>
      <c r="L3" s="2">
        <v>0</v>
      </c>
      <c r="O3">
        <f>$C$3</f>
        <v>8613.917371482863</v>
      </c>
      <c r="P3">
        <f>O3*C5</f>
        <v>861.39173714828632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8613.917371482863</v>
      </c>
      <c r="AF3">
        <f t="shared" ref="AF3:AG34" si="4">-$Z3*P3</f>
        <v>-861.39173714828632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7352.5256343345764</v>
      </c>
      <c r="AJ3">
        <f t="shared" ref="AJ3:AJ66" si="7">AB3-AC3</f>
        <v>0</v>
      </c>
      <c r="AL3">
        <f t="shared" ref="AL3:AL66" si="8">SUM(AI3:AK3)</f>
        <v>7352.5256343345764</v>
      </c>
      <c r="AN3">
        <f t="shared" ref="AN3:AU34" si="9">AE3*$K3</f>
        <v>8613.917371482863</v>
      </c>
      <c r="AO3">
        <f t="shared" si="9"/>
        <v>-861.39173714828632</v>
      </c>
      <c r="AP3">
        <f t="shared" si="9"/>
        <v>-400</v>
      </c>
      <c r="AQ3">
        <f t="shared" si="9"/>
        <v>0</v>
      </c>
      <c r="AR3">
        <f t="shared" si="9"/>
        <v>7352.5256343345764</v>
      </c>
      <c r="AS3">
        <f t="shared" si="9"/>
        <v>0</v>
      </c>
      <c r="AT3">
        <f t="shared" si="9"/>
        <v>0</v>
      </c>
      <c r="AU3">
        <f t="shared" si="9"/>
        <v>7352.5256343345764</v>
      </c>
      <c r="AW3">
        <v>0</v>
      </c>
      <c r="AX3">
        <f>IF(Z3&gt;0, (R3*SUMPRODUCT(K3:$K$98, X3:$X$98)-K3*$AZ$3)/Z3, 0)</f>
        <v>0</v>
      </c>
      <c r="AZ3">
        <f>C6*SUMPRODUCT(X4:X98, K4:K98)/1</f>
        <v>6890.4028470113635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468.08412360445078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462.1886040676527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-462.1886040676527</v>
      </c>
      <c r="AK4">
        <f>G4*SUM(AB4, AE4:AF4)</f>
        <v>0</v>
      </c>
      <c r="AL4">
        <f t="shared" si="8"/>
        <v>-1110.9386040676527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-431.18630848740804</v>
      </c>
      <c r="AT4">
        <f t="shared" si="9"/>
        <v>0</v>
      </c>
      <c r="AU4">
        <f t="shared" si="9"/>
        <v>-1036.4200056606519</v>
      </c>
      <c r="AW4">
        <v>1</v>
      </c>
      <c r="AX4">
        <f>IF(Z4&gt;0, (R4*SUMPRODUCT(K4:$K$98, X4:$X$98)-K4*$AZ$3)/Z4, 0)</f>
        <v>468.08412360445078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250000</v>
      </c>
      <c r="S5">
        <f t="shared" si="1"/>
        <v>403.22530308496067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462.1886040676527</v>
      </c>
      <c r="AC5">
        <f t="shared" si="2"/>
        <v>393.13043036633917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-641.56639875000008</v>
      </c>
      <c r="AI5">
        <f t="shared" si="6"/>
        <v>-690.31463297025005</v>
      </c>
      <c r="AJ5">
        <f t="shared" si="7"/>
        <v>69.058173701313535</v>
      </c>
      <c r="AK5">
        <f>G5*SUM(AB5, AE5:AF5)</f>
        <v>18.94973276677376</v>
      </c>
      <c r="AL5">
        <f t="shared" si="8"/>
        <v>-602.30672650216275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-548.60857144029876</v>
      </c>
      <c r="AR5">
        <f t="shared" si="9"/>
        <v>-590.29357736940392</v>
      </c>
      <c r="AS5">
        <f t="shared" si="9"/>
        <v>59.052198017802787</v>
      </c>
      <c r="AT5">
        <f t="shared" si="9"/>
        <v>16.204068421616618</v>
      </c>
      <c r="AU5">
        <f t="shared" si="9"/>
        <v>-515.03731092998453</v>
      </c>
      <c r="AW5">
        <v>2</v>
      </c>
      <c r="AX5">
        <f>IF(Z5&gt;0, (R5*SUMPRODUCT(K5:$K$98, X5:$X$98)-K5*$AZ$3)/Z5, 0)</f>
        <v>403.22530308496067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250000</v>
      </c>
      <c r="S6">
        <f t="shared" si="1"/>
        <v>437.56589761438778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393.13043036633917</v>
      </c>
      <c r="AC6">
        <f t="shared" si="2"/>
        <v>421.2347150944579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-634.45826837655375</v>
      </c>
      <c r="AI6">
        <f t="shared" si="6"/>
        <v>-682.59212860092589</v>
      </c>
      <c r="AJ6">
        <f t="shared" si="7"/>
        <v>-28.104284728118728</v>
      </c>
      <c r="AK6">
        <f>G6*SUM(AB6, AE6:AF6)</f>
        <v>22.998130176430841</v>
      </c>
      <c r="AL6">
        <f t="shared" si="8"/>
        <v>-687.69828315261373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-489.42747150861925</v>
      </c>
      <c r="AR6">
        <f t="shared" si="9"/>
        <v>-526.55841404301771</v>
      </c>
      <c r="AS6">
        <f t="shared" si="9"/>
        <v>-21.679927110474338</v>
      </c>
      <c r="AT6">
        <f t="shared" si="9"/>
        <v>17.740988277256065</v>
      </c>
      <c r="AU6">
        <f t="shared" si="9"/>
        <v>-530.49735287623594</v>
      </c>
      <c r="AW6">
        <v>3</v>
      </c>
      <c r="AX6">
        <f>IF(Z6&gt;0, (R6*SUMPRODUCT(K6:$K$98, X6:$X$98)-K6*$AZ$3)/Z6, 0)</f>
        <v>437.56589761438778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250000</v>
      </c>
      <c r="S7">
        <f t="shared" si="1"/>
        <v>432.45102731970223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421.2347150944579</v>
      </c>
      <c r="AC7">
        <f t="shared" si="2"/>
        <v>411.06190017155677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-627.66553732581337</v>
      </c>
      <c r="AI7">
        <f t="shared" si="6"/>
        <v>-675.19252584047672</v>
      </c>
      <c r="AJ7">
        <f t="shared" si="7"/>
        <v>10.172814922901125</v>
      </c>
      <c r="AK7">
        <f>G7*SUM(AB7, AE7:AF7)</f>
        <v>20.682624511137881</v>
      </c>
      <c r="AL7">
        <f t="shared" si="8"/>
        <v>-644.33708640643772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-440.53088040083355</v>
      </c>
      <c r="AR7">
        <f t="shared" si="9"/>
        <v>-473.88798677052222</v>
      </c>
      <c r="AS7">
        <f t="shared" si="9"/>
        <v>7.1398521149236061</v>
      </c>
      <c r="AT7">
        <f t="shared" si="9"/>
        <v>14.516225988303464</v>
      </c>
      <c r="AU7">
        <f t="shared" si="9"/>
        <v>-452.23190866729516</v>
      </c>
      <c r="AW7">
        <v>4</v>
      </c>
      <c r="AX7">
        <f>IF(Z7&gt;0, (R7*SUMPRODUCT(K7:$K$98, X7:$X$98)-K7*$AZ$3)/Z7, 0)</f>
        <v>432.45102731970223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250000</v>
      </c>
      <c r="S8">
        <f t="shared" si="1"/>
        <v>311.53818903672033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411.06190017155677</v>
      </c>
      <c r="AC8">
        <f t="shared" si="2"/>
        <v>292.39406190548198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-621.17773988664942</v>
      </c>
      <c r="AI8">
        <f t="shared" si="6"/>
        <v>-668.10522296818874</v>
      </c>
      <c r="AJ8">
        <f t="shared" si="7"/>
        <v>118.6678382660748</v>
      </c>
      <c r="AK8">
        <f>G8*SUM(AB8, AE8:AF8)</f>
        <v>8.7556184736541596</v>
      </c>
      <c r="AL8">
        <f t="shared" si="8"/>
        <v>-540.68176622845976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-406.96105689520255</v>
      </c>
      <c r="AR8">
        <f t="shared" si="9"/>
        <v>-437.70533004925966</v>
      </c>
      <c r="AS8">
        <f t="shared" si="9"/>
        <v>77.744558085811562</v>
      </c>
      <c r="AT8">
        <f t="shared" si="9"/>
        <v>5.7361935546171665</v>
      </c>
      <c r="AU8">
        <f t="shared" si="9"/>
        <v>-354.22457840883095</v>
      </c>
      <c r="AW8">
        <v>5</v>
      </c>
      <c r="AX8">
        <f>IF(Z8&gt;0, (R8*SUMPRODUCT(K8:$K$98, X8:$X$98)-K8*$AZ$3)/Z8, 0)</f>
        <v>311.53818903672033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250000</v>
      </c>
      <c r="S9">
        <f t="shared" si="1"/>
        <v>134.25897468415957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292.39406190548198</v>
      </c>
      <c r="AC9">
        <f t="shared" si="2"/>
        <v>124.4179812392631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-615.68857802979619</v>
      </c>
      <c r="AI9">
        <f t="shared" si="6"/>
        <v>-662.0236485649142</v>
      </c>
      <c r="AJ9">
        <f t="shared" si="7"/>
        <v>167.97608066621888</v>
      </c>
      <c r="AK9">
        <f t="shared" ref="AK9:AK72" si="22">G9*SUM(AB9:AB9, AE9:AF9)</f>
        <v>1.7251249652423437</v>
      </c>
      <c r="AL9">
        <f t="shared" si="8"/>
        <v>-492.32244293345298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-382.01047805779837</v>
      </c>
      <c r="AR9">
        <f t="shared" si="9"/>
        <v>-410.75956173026765</v>
      </c>
      <c r="AS9">
        <f t="shared" si="9"/>
        <v>104.22253257144578</v>
      </c>
      <c r="AT9">
        <f t="shared" si="9"/>
        <v>1.0703719968145609</v>
      </c>
      <c r="AU9">
        <f t="shared" si="9"/>
        <v>-305.46665716200727</v>
      </c>
      <c r="AW9">
        <v>6</v>
      </c>
      <c r="AX9">
        <f>IF(Z9&gt;0, (R9*SUMPRODUCT(K9:$K$98, X9:$X$98)-K9*$AZ$3)/Z9, 0)</f>
        <v>134.25897468415957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250000</v>
      </c>
      <c r="S10">
        <f t="shared" si="1"/>
        <v>-41.720002039000285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124.4179812392631</v>
      </c>
      <c r="AC10">
        <f t="shared" si="2"/>
        <v>-38.173490566805867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-610.46455430017966</v>
      </c>
      <c r="AI10">
        <f t="shared" si="6"/>
        <v>-656.21418121908641</v>
      </c>
      <c r="AJ10">
        <f t="shared" si="7"/>
        <v>162.59147180606897</v>
      </c>
      <c r="AK10">
        <f t="shared" si="22"/>
        <v>0.5101137230809788</v>
      </c>
      <c r="AL10">
        <f t="shared" si="8"/>
        <v>-493.11259568993648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-359.32945392731489</v>
      </c>
      <c r="AR10">
        <f t="shared" si="9"/>
        <v>-386.25843504890446</v>
      </c>
      <c r="AS10">
        <f t="shared" si="9"/>
        <v>95.704008309358414</v>
      </c>
      <c r="AT10">
        <f t="shared" si="9"/>
        <v>0.30026130798969419</v>
      </c>
      <c r="AU10">
        <f t="shared" si="9"/>
        <v>-290.25416543155637</v>
      </c>
      <c r="AW10">
        <v>7</v>
      </c>
      <c r="AX10">
        <f>IF(Z10&gt;0, (R10*SUMPRODUCT(K10:$K$98, X10:$X$98)-K10*$AZ$3)/Z10, 0)</f>
        <v>-41.720002039000285</v>
      </c>
    </row>
    <row r="11" spans="1:52" x14ac:dyDescent="0.25">
      <c r="A11" t="s">
        <v>33</v>
      </c>
      <c r="C11" s="12">
        <f>AU100</f>
        <v>-1.0041916589917702E-11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250000</v>
      </c>
      <c r="S11">
        <f t="shared" si="1"/>
        <v>-216.46681400009604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-38.173490566805867</v>
      </c>
      <c r="AC11">
        <f t="shared" si="2"/>
        <v>-195.56058498998482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-605.49631227173131</v>
      </c>
      <c r="AI11">
        <f t="shared" si="6"/>
        <v>-650.6673436589947</v>
      </c>
      <c r="AJ11">
        <f t="shared" si="7"/>
        <v>157.38709442317895</v>
      </c>
      <c r="AK11">
        <f t="shared" si="22"/>
        <v>-9.1616377360334067E-2</v>
      </c>
      <c r="AL11">
        <f t="shared" si="8"/>
        <v>-493.37186561317606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-338.65931693675282</v>
      </c>
      <c r="AR11">
        <f t="shared" si="9"/>
        <v>-363.92386491978669</v>
      </c>
      <c r="AS11">
        <f t="shared" si="9"/>
        <v>88.027961214227915</v>
      </c>
      <c r="AT11">
        <f t="shared" si="9"/>
        <v>-5.1241831119768259E-2</v>
      </c>
      <c r="AU11">
        <f t="shared" si="9"/>
        <v>-275.94714553667853</v>
      </c>
      <c r="AW11">
        <v>8</v>
      </c>
      <c r="AX11">
        <f>IF(Z11&gt;0, (R11*SUMPRODUCT(K11:$K$98, X11:$X$98)-K11*$AZ$3)/Z11, 0)</f>
        <v>-216.46681400009604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250000</v>
      </c>
      <c r="S12">
        <f t="shared" si="1"/>
        <v>-384.17847142908448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-195.56058498998482</v>
      </c>
      <c r="AC12">
        <f t="shared" si="2"/>
        <v>-342.68044234118452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-601.0005726075392</v>
      </c>
      <c r="AI12">
        <f t="shared" si="6"/>
        <v>-645.5996935664084</v>
      </c>
      <c r="AJ12">
        <f t="shared" si="7"/>
        <v>147.1198573511997</v>
      </c>
      <c r="AK12">
        <f t="shared" si="22"/>
        <v>-0.44978934547696509</v>
      </c>
      <c r="AL12">
        <f t="shared" si="8"/>
        <v>-498.92962556068568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-319.43819339947362</v>
      </c>
      <c r="AR12">
        <f t="shared" si="9"/>
        <v>-343.1431003091198</v>
      </c>
      <c r="AS12">
        <f t="shared" si="9"/>
        <v>78.19576816966574</v>
      </c>
      <c r="AT12">
        <f t="shared" si="9"/>
        <v>-0.23906781869793353</v>
      </c>
      <c r="AU12">
        <f t="shared" si="9"/>
        <v>-265.18639995815198</v>
      </c>
      <c r="AW12">
        <v>9</v>
      </c>
      <c r="AX12">
        <f>IF(Z12&gt;0, (R12*SUMPRODUCT(K12:$K$98, X12:$X$98)-K12*$AZ$3)/Z12, 0)</f>
        <v>-384.17847142908448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250000</v>
      </c>
      <c r="S13">
        <f t="shared" si="1"/>
        <v>-546.27523150632885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-342.68044234118452</v>
      </c>
      <c r="AC13">
        <f t="shared" si="2"/>
        <v>-481.09129460315847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-596.73623842967027</v>
      </c>
      <c r="AI13">
        <f t="shared" si="6"/>
        <v>-640.77002093126487</v>
      </c>
      <c r="AJ13">
        <f t="shared" si="7"/>
        <v>138.41085226197396</v>
      </c>
      <c r="AK13">
        <f t="shared" si="22"/>
        <v>-0.685360884682369</v>
      </c>
      <c r="AL13">
        <f t="shared" si="8"/>
        <v>-503.04452955397329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-301.49396810937856</v>
      </c>
      <c r="AR13">
        <f t="shared" si="9"/>
        <v>-323.74151897407393</v>
      </c>
      <c r="AS13">
        <f t="shared" si="9"/>
        <v>69.930455686212994</v>
      </c>
      <c r="AT13">
        <f t="shared" si="9"/>
        <v>-0.34627052858998569</v>
      </c>
      <c r="AU13">
        <f t="shared" si="9"/>
        <v>-254.15733381645094</v>
      </c>
      <c r="AW13">
        <v>10</v>
      </c>
      <c r="AX13">
        <f>IF(Z13&gt;0, (R13*SUMPRODUCT(K13:$K$98, X13:$X$98)-K13*$AZ$3)/Z13, 0)</f>
        <v>-546.27523150632885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250000</v>
      </c>
      <c r="S14">
        <f t="shared" si="1"/>
        <v>-471.06460088957732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-481.09129460315847</v>
      </c>
      <c r="AC14">
        <f t="shared" si="2"/>
        <v>-409.58936751164538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-592.91488138397142</v>
      </c>
      <c r="AI14">
        <f t="shared" si="6"/>
        <v>-636.38974308427328</v>
      </c>
      <c r="AJ14">
        <f t="shared" si="7"/>
        <v>-71.501927091513096</v>
      </c>
      <c r="AK14">
        <f t="shared" si="22"/>
        <v>-33.676390622221099</v>
      </c>
      <c r="AL14">
        <f t="shared" si="8"/>
        <v>-741.56806079800754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-267.46720749386003</v>
      </c>
      <c r="AR14">
        <f t="shared" si="9"/>
        <v>-287.07895990597592</v>
      </c>
      <c r="AS14">
        <f t="shared" si="9"/>
        <v>-32.254917813762241</v>
      </c>
      <c r="AT14">
        <f t="shared" si="9"/>
        <v>-15.191607498825366</v>
      </c>
      <c r="AU14">
        <f t="shared" si="9"/>
        <v>-334.52548521856352</v>
      </c>
      <c r="AW14">
        <v>11</v>
      </c>
      <c r="AX14">
        <f>IF(Z14&gt;0, (R14*SUMPRODUCT(K14:$K$98, X14:$X$98)-K14*$AZ$3)/Z14, 0)</f>
        <v>-471.06460088957732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250000</v>
      </c>
      <c r="S15">
        <f t="shared" si="1"/>
        <v>-400.75554583798606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-409.58936751164538</v>
      </c>
      <c r="AC15">
        <f t="shared" si="2"/>
        <v>-344.02452571899448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-590.60599619860068</v>
      </c>
      <c r="AI15">
        <f t="shared" si="6"/>
        <v>-633.52798808265982</v>
      </c>
      <c r="AJ15">
        <f t="shared" si="7"/>
        <v>-65.564841792650896</v>
      </c>
      <c r="AK15">
        <f t="shared" si="22"/>
        <v>-28.671255725815179</v>
      </c>
      <c r="AL15">
        <f t="shared" si="8"/>
        <v>-727.76408560112588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-237.88005046303059</v>
      </c>
      <c r="AR15">
        <f t="shared" si="9"/>
        <v>-255.16786274579042</v>
      </c>
      <c r="AS15">
        <f t="shared" si="9"/>
        <v>-26.407737094819161</v>
      </c>
      <c r="AT15">
        <f t="shared" si="9"/>
        <v>-11.548002903448221</v>
      </c>
      <c r="AU15">
        <f t="shared" si="9"/>
        <v>-293.12360274405779</v>
      </c>
      <c r="AW15">
        <v>12</v>
      </c>
      <c r="AX15">
        <f>IF(Z15&gt;0, (R15*SUMPRODUCT(K15:$K$98, X15:$X$98)-K15*$AZ$3)/Z15, 0)</f>
        <v>-400.75554583798606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250000</v>
      </c>
      <c r="S16">
        <f t="shared" si="1"/>
        <v>-335.75794756848967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-344.02452571899448</v>
      </c>
      <c r="AC16">
        <f t="shared" si="2"/>
        <v>-284.55453217621289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-589.1043386087116</v>
      </c>
      <c r="AI16">
        <f t="shared" si="6"/>
        <v>-631.47928970620842</v>
      </c>
      <c r="AJ16">
        <f t="shared" si="7"/>
        <v>-59.469993542781594</v>
      </c>
      <c r="AK16">
        <f t="shared" si="22"/>
        <v>-24.081716800329616</v>
      </c>
      <c r="AL16">
        <f t="shared" si="8"/>
        <v>-715.03100004931957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-211.8528781972131</v>
      </c>
      <c r="AR16">
        <f t="shared" si="9"/>
        <v>-227.09169883579889</v>
      </c>
      <c r="AS16">
        <f t="shared" si="9"/>
        <v>-21.386515889804464</v>
      </c>
      <c r="AT16">
        <f t="shared" si="9"/>
        <v>-8.6602333096525701</v>
      </c>
      <c r="AU16">
        <f t="shared" si="9"/>
        <v>-257.13844803525592</v>
      </c>
      <c r="AW16">
        <v>13</v>
      </c>
      <c r="AX16">
        <f>IF(Z16&gt;0, (R16*SUMPRODUCT(K16:$K$98, X16:$X$98)-K16*$AZ$3)/Z16, 0)</f>
        <v>-335.75794756848967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250000</v>
      </c>
      <c r="S17">
        <f t="shared" si="1"/>
        <v>-275.99318561020772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-284.55453217621289</v>
      </c>
      <c r="AC17">
        <f t="shared" si="2"/>
        <v>-230.91629965395009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-587.52869696679306</v>
      </c>
      <c r="AI17">
        <f t="shared" si="6"/>
        <v>-629.36239281392159</v>
      </c>
      <c r="AJ17">
        <f t="shared" si="7"/>
        <v>-53.638232522262797</v>
      </c>
      <c r="AK17">
        <f t="shared" si="22"/>
        <v>-19.918817252334904</v>
      </c>
      <c r="AL17">
        <f t="shared" si="8"/>
        <v>-702.91944258851925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-188.64843585177823</v>
      </c>
      <c r="AR17">
        <f t="shared" si="9"/>
        <v>-202.08073512192925</v>
      </c>
      <c r="AS17">
        <f t="shared" si="9"/>
        <v>-17.222594776082516</v>
      </c>
      <c r="AT17">
        <f t="shared" si="9"/>
        <v>-6.3956939262198729</v>
      </c>
      <c r="AU17">
        <f t="shared" si="9"/>
        <v>-225.6990238242316</v>
      </c>
      <c r="AW17">
        <v>14</v>
      </c>
      <c r="AX17">
        <f>IF(Z17&gt;0, (R17*SUMPRODUCT(K17:$K$98, X17:$X$98)-K17*$AZ$3)/Z17, 0)</f>
        <v>-275.99318561020772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250000</v>
      </c>
      <c r="S18">
        <f t="shared" si="1"/>
        <v>-220.97738188326863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-230.91629965395009</v>
      </c>
      <c r="AC18">
        <f t="shared" si="2"/>
        <v>-182.5191009347684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-586.09007881826983</v>
      </c>
      <c r="AI18">
        <f t="shared" si="6"/>
        <v>-627.38821969116339</v>
      </c>
      <c r="AJ18">
        <f t="shared" si="7"/>
        <v>-48.397198719181688</v>
      </c>
      <c r="AK18">
        <f t="shared" si="22"/>
        <v>-16.164140975776508</v>
      </c>
      <c r="AL18">
        <f t="shared" si="8"/>
        <v>-691.94955938612156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-168.02367212037083</v>
      </c>
      <c r="AR18">
        <f t="shared" si="9"/>
        <v>-179.86326049081237</v>
      </c>
      <c r="AS18">
        <f t="shared" si="9"/>
        <v>-13.874787072888981</v>
      </c>
      <c r="AT18">
        <f t="shared" si="9"/>
        <v>-4.6340288320483003</v>
      </c>
      <c r="AU18">
        <f t="shared" si="9"/>
        <v>-198.37207639574964</v>
      </c>
      <c r="AW18">
        <v>15</v>
      </c>
      <c r="AX18">
        <f>IF(Z18&gt;0, (R18*SUMPRODUCT(K18:$K$98, X18:$X$98)-K18*$AZ$3)/Z18, 0)</f>
        <v>-220.97738188326863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250000</v>
      </c>
      <c r="S19">
        <f t="shared" si="1"/>
        <v>-170.34794017098866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-182.5191009347684</v>
      </c>
      <c r="AC19">
        <f t="shared" si="2"/>
        <v>-138.89488504535325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-585.81412828199473</v>
      </c>
      <c r="AI19">
        <f t="shared" si="6"/>
        <v>-626.58212492050291</v>
      </c>
      <c r="AJ19">
        <f t="shared" si="7"/>
        <v>-43.624215889415154</v>
      </c>
      <c r="AK19">
        <f t="shared" si="22"/>
        <v>-12.77633706543379</v>
      </c>
      <c r="AL19">
        <f t="shared" si="8"/>
        <v>-682.9826778753519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-149.950500923851</v>
      </c>
      <c r="AR19">
        <f t="shared" si="9"/>
        <v>-160.38586125825293</v>
      </c>
      <c r="AS19">
        <f t="shared" si="9"/>
        <v>-11.166465111061878</v>
      </c>
      <c r="AT19">
        <f t="shared" si="9"/>
        <v>-3.2703515508447061</v>
      </c>
      <c r="AU19">
        <f t="shared" si="9"/>
        <v>-174.82267792015952</v>
      </c>
      <c r="AW19">
        <v>16</v>
      </c>
      <c r="AX19">
        <f>IF(Z19&gt;0, (R19*SUMPRODUCT(K19:$K$98, X19:$X$98)-K19*$AZ$3)/Z19, 0)</f>
        <v>-170.34794017098866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250000</v>
      </c>
      <c r="S20">
        <f t="shared" si="1"/>
        <v>-124.08789474189877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-138.89488504535325</v>
      </c>
      <c r="AC20">
        <f t="shared" si="2"/>
        <v>-99.874057389038626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-585.22459174578523</v>
      </c>
      <c r="AI20">
        <f t="shared" si="6"/>
        <v>-625.46786349955914</v>
      </c>
      <c r="AJ20">
        <f t="shared" si="7"/>
        <v>-39.020827656314623</v>
      </c>
      <c r="AK20">
        <f t="shared" si="22"/>
        <v>-9.7226419531747279</v>
      </c>
      <c r="AL20">
        <f t="shared" si="8"/>
        <v>-674.2113331090485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-133.74964071458916</v>
      </c>
      <c r="AR20">
        <f t="shared" si="9"/>
        <v>-142.94700393917651</v>
      </c>
      <c r="AS20">
        <f t="shared" si="9"/>
        <v>-8.9179808111773049</v>
      </c>
      <c r="AT20">
        <f t="shared" si="9"/>
        <v>-2.2220526723842626</v>
      </c>
      <c r="AU20">
        <f t="shared" si="9"/>
        <v>-154.08703742273809</v>
      </c>
      <c r="AW20">
        <v>17</v>
      </c>
      <c r="AX20">
        <f>IF(Z20&gt;0, (R20*SUMPRODUCT(K20:$K$98, X20:$X$98)-K20*$AZ$3)/Z20, 0)</f>
        <v>-124.08789474189877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250000</v>
      </c>
      <c r="S21">
        <f t="shared" si="1"/>
        <v>-81.688320511777079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-99.874057389038626</v>
      </c>
      <c r="AC21">
        <f t="shared" si="2"/>
        <v>-64.899297585622435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-585.53960401741108</v>
      </c>
      <c r="AI21">
        <f t="shared" si="6"/>
        <v>-625.26333513284385</v>
      </c>
      <c r="AJ21">
        <f t="shared" si="7"/>
        <v>-34.974759803416191</v>
      </c>
      <c r="AK21">
        <f t="shared" si="22"/>
        <v>-6.9911840172327047</v>
      </c>
      <c r="AL21">
        <f t="shared" si="8"/>
        <v>-667.22927895349278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-119.48360260513051</v>
      </c>
      <c r="AR21">
        <f t="shared" si="9"/>
        <v>-127.58951802062869</v>
      </c>
      <c r="AS21">
        <f t="shared" si="9"/>
        <v>-7.1368533791559088</v>
      </c>
      <c r="AT21">
        <f t="shared" si="9"/>
        <v>-1.4266017996445102</v>
      </c>
      <c r="AU21">
        <f t="shared" si="9"/>
        <v>-136.15297319942911</v>
      </c>
      <c r="AW21">
        <v>18</v>
      </c>
      <c r="AX21">
        <f>IF(Z21&gt;0, (R21*SUMPRODUCT(K21:$K$98, X21:$X$98)-K21*$AZ$3)/Z21, 0)</f>
        <v>-81.688320511777079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250000</v>
      </c>
      <c r="S22">
        <f t="shared" si="1"/>
        <v>-43.020628782060051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-64.899297585622435</v>
      </c>
      <c r="AC22">
        <f t="shared" si="2"/>
        <v>-33.736114013962151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-586.32227126378723</v>
      </c>
      <c r="AI22">
        <f t="shared" si="6"/>
        <v>-625.53150061381291</v>
      </c>
      <c r="AJ22">
        <f t="shared" si="7"/>
        <v>-31.163183571660284</v>
      </c>
      <c r="AK22">
        <f t="shared" si="22"/>
        <v>-4.5429508309935711</v>
      </c>
      <c r="AL22">
        <f t="shared" si="8"/>
        <v>-661.23763501646681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-106.8243852971008</v>
      </c>
      <c r="AR22">
        <f t="shared" si="9"/>
        <v>-113.96807065338352</v>
      </c>
      <c r="AS22">
        <f t="shared" si="9"/>
        <v>-5.6777442920049062</v>
      </c>
      <c r="AT22">
        <f t="shared" si="9"/>
        <v>-0.82769827062821111</v>
      </c>
      <c r="AU22">
        <f t="shared" si="9"/>
        <v>-120.47351321601664</v>
      </c>
      <c r="AW22">
        <v>19</v>
      </c>
      <c r="AX22">
        <f>IF(Z22&gt;0, (R22*SUMPRODUCT(K22:$K$98, X22:$X$98)-K22*$AZ$3)/Z22, 0)</f>
        <v>-43.020628782060051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250000</v>
      </c>
      <c r="S23">
        <f t="shared" si="1"/>
        <v>-7.8223575118895265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-33.736114013962151</v>
      </c>
      <c r="AC23">
        <f t="shared" si="2"/>
        <v>-6.0544402246430309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-587.74634795688451</v>
      </c>
      <c r="AI23">
        <f t="shared" si="6"/>
        <v>-626.4459357438185</v>
      </c>
      <c r="AJ23">
        <f t="shared" si="7"/>
        <v>-27.68167378931912</v>
      </c>
      <c r="AK23">
        <f t="shared" si="22"/>
        <v>-2.3615279809773506</v>
      </c>
      <c r="AL23">
        <f t="shared" si="8"/>
        <v>-656.48913751411499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-95.610574545248014</v>
      </c>
      <c r="AR23">
        <f t="shared" si="9"/>
        <v>-101.90596002205314</v>
      </c>
      <c r="AS23">
        <f t="shared" si="9"/>
        <v>-4.5030662369425487</v>
      </c>
      <c r="AT23">
        <f t="shared" si="9"/>
        <v>-0.38415729481059596</v>
      </c>
      <c r="AU23">
        <f t="shared" si="9"/>
        <v>-106.79318355380627</v>
      </c>
      <c r="AW23">
        <v>20</v>
      </c>
      <c r="AX23">
        <f>IF(Z23&gt;0, (R23*SUMPRODUCT(K23:$K$98, X23:$X$98)-K23*$AZ$3)/Z23, 0)</f>
        <v>-7.8223575118895265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250000</v>
      </c>
      <c r="S24">
        <f t="shared" si="1"/>
        <v>24.125982480016923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-6.0544402246430309</v>
      </c>
      <c r="AC24">
        <f t="shared" si="2"/>
        <v>18.429680842984453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-589.58821993393985</v>
      </c>
      <c r="AI24">
        <f t="shared" si="6"/>
        <v>-627.78289419901773</v>
      </c>
      <c r="AJ24">
        <f t="shared" si="7"/>
        <v>-24.484121067627484</v>
      </c>
      <c r="AK24">
        <f t="shared" si="22"/>
        <v>-0.42381081572501222</v>
      </c>
      <c r="AL24">
        <f t="shared" si="8"/>
        <v>-652.69082608237022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-85.634105124219758</v>
      </c>
      <c r="AR24">
        <f t="shared" si="9"/>
        <v>-91.181649394299441</v>
      </c>
      <c r="AS24">
        <f t="shared" si="9"/>
        <v>-3.5561697579613392</v>
      </c>
      <c r="AT24">
        <f t="shared" si="9"/>
        <v>-6.1555944843408539E-2</v>
      </c>
      <c r="AU24">
        <f t="shared" si="9"/>
        <v>-94.799375097104189</v>
      </c>
      <c r="AW24">
        <v>21</v>
      </c>
      <c r="AX24">
        <f>IF(Z24&gt;0, (R24*SUMPRODUCT(K24:$K$98, X24:$X$98)-K24*$AZ$3)/Z24, 0)</f>
        <v>24.125982480016923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250000</v>
      </c>
      <c r="S25">
        <f t="shared" si="1"/>
        <v>53.089086700970576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18.429680842984453</v>
      </c>
      <c r="AC25">
        <f t="shared" si="2"/>
        <v>40.022982515974718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-592.78134459400894</v>
      </c>
      <c r="AI25">
        <f t="shared" si="6"/>
        <v>-630.47551584751727</v>
      </c>
      <c r="AJ25">
        <f t="shared" si="7"/>
        <v>-21.593301672990265</v>
      </c>
      <c r="AK25">
        <f t="shared" si="22"/>
        <v>1.2900776590089118</v>
      </c>
      <c r="AL25">
        <f t="shared" si="8"/>
        <v>-650.77873986149859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-76.873113456818544</v>
      </c>
      <c r="AR25">
        <f t="shared" si="9"/>
        <v>-81.761371715715484</v>
      </c>
      <c r="AS25">
        <f t="shared" si="9"/>
        <v>-2.8002641185544941</v>
      </c>
      <c r="AT25">
        <f t="shared" si="9"/>
        <v>0.1672999448338261</v>
      </c>
      <c r="AU25">
        <f t="shared" si="9"/>
        <v>-84.39433588943615</v>
      </c>
      <c r="AW25">
        <v>22</v>
      </c>
      <c r="AX25">
        <f>IF(Z25&gt;0, (R25*SUMPRODUCT(K25:$K$98, X25:$X$98)-K25*$AZ$3)/Z25, 0)</f>
        <v>53.089086700970576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250000</v>
      </c>
      <c r="S26">
        <f t="shared" si="1"/>
        <v>79.156188900942809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40.022982515974718</v>
      </c>
      <c r="AC26">
        <f t="shared" si="2"/>
        <v>58.888625128093274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-597.45261436810688</v>
      </c>
      <c r="AI26">
        <f t="shared" si="6"/>
        <v>-634.65035338620646</v>
      </c>
      <c r="AJ26">
        <f t="shared" si="7"/>
        <v>-18.865642612118556</v>
      </c>
      <c r="AK26">
        <f t="shared" si="22"/>
        <v>2.8016087761182304</v>
      </c>
      <c r="AL26">
        <f t="shared" si="8"/>
        <v>-650.71438722220682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-69.177583395996777</v>
      </c>
      <c r="AR26">
        <f t="shared" si="9"/>
        <v>-73.484619018878263</v>
      </c>
      <c r="AS26">
        <f t="shared" si="9"/>
        <v>-2.1844068194415946</v>
      </c>
      <c r="AT26">
        <f t="shared" si="9"/>
        <v>0.3243914581541435</v>
      </c>
      <c r="AU26">
        <f t="shared" si="9"/>
        <v>-75.344634380165715</v>
      </c>
      <c r="AW26">
        <v>23</v>
      </c>
      <c r="AX26">
        <f>IF(Z26&gt;0, (R26*SUMPRODUCT(K26:$K$98, X26:$X$98)-K26*$AZ$3)/Z26, 0)</f>
        <v>79.156188900942809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250000</v>
      </c>
      <c r="S27">
        <f t="shared" si="1"/>
        <v>102.42678672354195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58.888625128093274</v>
      </c>
      <c r="AC27">
        <f t="shared" si="2"/>
        <v>75.192073936504812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-602.41738339812321</v>
      </c>
      <c r="AI27">
        <f t="shared" si="6"/>
        <v>-639.12266154936219</v>
      </c>
      <c r="AJ27">
        <f t="shared" si="7"/>
        <v>-16.303448808411538</v>
      </c>
      <c r="AK27">
        <f t="shared" si="22"/>
        <v>4.1222037589665295</v>
      </c>
      <c r="AL27">
        <f t="shared" si="8"/>
        <v>-651.3039065988072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-62.278965993362142</v>
      </c>
      <c r="AR27">
        <f t="shared" si="9"/>
        <v>-66.073622045389072</v>
      </c>
      <c r="AS27">
        <f t="shared" si="9"/>
        <v>-1.6854791410336085</v>
      </c>
      <c r="AT27">
        <f t="shared" si="9"/>
        <v>0.42616065670987058</v>
      </c>
      <c r="AU27">
        <f t="shared" si="9"/>
        <v>-67.332940529712801</v>
      </c>
      <c r="AW27">
        <v>24</v>
      </c>
      <c r="AX27">
        <f>IF(Z27&gt;0, (R27*SUMPRODUCT(K27:$K$98, X27:$X$98)-K27*$AZ$3)/Z27, 0)</f>
        <v>102.42678672354195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250000</v>
      </c>
      <c r="S28">
        <f t="shared" si="1"/>
        <v>123.19708061545657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75.192073936504812</v>
      </c>
      <c r="AC28">
        <f t="shared" si="2"/>
        <v>89.235458125650212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-608.38998535678627</v>
      </c>
      <c r="AI28">
        <f t="shared" si="6"/>
        <v>-644.60653272944148</v>
      </c>
      <c r="AJ28">
        <f t="shared" si="7"/>
        <v>-14.043384189145399</v>
      </c>
      <c r="AK28">
        <f t="shared" si="22"/>
        <v>5.2634451755553373</v>
      </c>
      <c r="AL28">
        <f t="shared" si="8"/>
        <v>-653.38647174303151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-56.157521484237719</v>
      </c>
      <c r="AR28">
        <f t="shared" si="9"/>
        <v>-59.500494883071809</v>
      </c>
      <c r="AS28">
        <f t="shared" si="9"/>
        <v>-1.2962765139055394</v>
      </c>
      <c r="AT28">
        <f t="shared" si="9"/>
        <v>0.48584303266269924</v>
      </c>
      <c r="AU28">
        <f t="shared" si="9"/>
        <v>-60.310928364314648</v>
      </c>
      <c r="AW28">
        <v>25</v>
      </c>
      <c r="AX28">
        <f>IF(Z28&gt;0, (R28*SUMPRODUCT(K28:$K$98, X28:$X$98)-K28*$AZ$3)/Z28, 0)</f>
        <v>123.19708061545657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250000</v>
      </c>
      <c r="S29">
        <f t="shared" si="1"/>
        <v>141.64435434918397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89.235458125650212</v>
      </c>
      <c r="AC29">
        <f t="shared" si="2"/>
        <v>101.22289216150843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-615.13805712454939</v>
      </c>
      <c r="AI29">
        <f t="shared" si="6"/>
        <v>-650.86941141205318</v>
      </c>
      <c r="AJ29">
        <f t="shared" si="7"/>
        <v>-11.987434035858215</v>
      </c>
      <c r="AK29">
        <f t="shared" si="22"/>
        <v>6.2464820687955154</v>
      </c>
      <c r="AL29">
        <f t="shared" si="8"/>
        <v>-656.61036337911582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-50.696788552854535</v>
      </c>
      <c r="AR29">
        <f t="shared" si="9"/>
        <v>-53.641598895899101</v>
      </c>
      <c r="AS29">
        <f t="shared" si="9"/>
        <v>-0.98794799243602527</v>
      </c>
      <c r="AT29">
        <f t="shared" si="9"/>
        <v>0.51480570413936344</v>
      </c>
      <c r="AU29">
        <f t="shared" si="9"/>
        <v>-54.114741184195758</v>
      </c>
      <c r="AW29">
        <v>26</v>
      </c>
      <c r="AX29">
        <f>IF(Z29&gt;0, (R29*SUMPRODUCT(K29:$K$98, X29:$X$98)-K29*$AZ$3)/Z29, 0)</f>
        <v>141.64435434918397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250000</v>
      </c>
      <c r="S30">
        <f t="shared" si="1"/>
        <v>157.97449271538804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101.22289216150843</v>
      </c>
      <c r="AC30">
        <f t="shared" si="2"/>
        <v>111.3698138944539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-623.69078908837866</v>
      </c>
      <c r="AI30">
        <f t="shared" si="6"/>
        <v>-658.94009167518971</v>
      </c>
      <c r="AJ30">
        <f t="shared" si="7"/>
        <v>-10.146921732945472</v>
      </c>
      <c r="AK30">
        <f t="shared" si="22"/>
        <v>7.0856024513055909</v>
      </c>
      <c r="AL30">
        <f t="shared" si="8"/>
        <v>-662.00141095682955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-45.894343337359722</v>
      </c>
      <c r="AR30">
        <f t="shared" si="9"/>
        <v>-48.488166468347714</v>
      </c>
      <c r="AS30">
        <f t="shared" si="9"/>
        <v>-0.74666215691559235</v>
      </c>
      <c r="AT30">
        <f t="shared" si="9"/>
        <v>0.52139469965168317</v>
      </c>
      <c r="AU30">
        <f t="shared" si="9"/>
        <v>-48.713433925611618</v>
      </c>
      <c r="AW30">
        <v>27</v>
      </c>
      <c r="AX30">
        <f>IF(Z30&gt;0, (R30*SUMPRODUCT(K30:$K$98, X30:$X$98)-K30*$AZ$3)/Z30, 0)</f>
        <v>157.97449271538804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250000</v>
      </c>
      <c r="S31">
        <f t="shared" si="1"/>
        <v>172.27551537240353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111.3698138944539</v>
      </c>
      <c r="AC31">
        <f t="shared" si="2"/>
        <v>119.80021188370119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-634.31120004966533</v>
      </c>
      <c r="AI31">
        <f t="shared" si="6"/>
        <v>-669.08114737059839</v>
      </c>
      <c r="AJ31">
        <f t="shared" si="7"/>
        <v>-8.4303979892472967</v>
      </c>
      <c r="AK31">
        <f t="shared" si="22"/>
        <v>7.7958869726117737</v>
      </c>
      <c r="AL31">
        <f t="shared" si="8"/>
        <v>-669.71565838723393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-41.674863609043676</v>
      </c>
      <c r="AR31">
        <f t="shared" si="9"/>
        <v>-43.959283011034472</v>
      </c>
      <c r="AS31">
        <f t="shared" si="9"/>
        <v>-0.55388535839242359</v>
      </c>
      <c r="AT31">
        <f t="shared" si="9"/>
        <v>0.51219736663908444</v>
      </c>
      <c r="AU31">
        <f t="shared" si="9"/>
        <v>-44.000971002787807</v>
      </c>
      <c r="AW31">
        <v>28</v>
      </c>
      <c r="AX31">
        <f>IF(Z31&gt;0, (R31*SUMPRODUCT(K31:$K$98, X31:$X$98)-K31*$AZ$3)/Z31, 0)</f>
        <v>172.27551537240353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250000</v>
      </c>
      <c r="S32">
        <f t="shared" si="1"/>
        <v>184.62886337292539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119.80021188370119</v>
      </c>
      <c r="AC32">
        <f t="shared" si="2"/>
        <v>126.62958160198532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-646.19947095954035</v>
      </c>
      <c r="AI32">
        <f t="shared" si="6"/>
        <v>-680.49247891307209</v>
      </c>
      <c r="AJ32">
        <f t="shared" si="7"/>
        <v>-6.8293697182841271</v>
      </c>
      <c r="AK32">
        <f t="shared" si="22"/>
        <v>8.3860148318590841</v>
      </c>
      <c r="AL32">
        <f t="shared" si="8"/>
        <v>-678.93583379949723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-37.907084451784691</v>
      </c>
      <c r="AR32">
        <f t="shared" si="9"/>
        <v>-39.918766613439765</v>
      </c>
      <c r="AS32">
        <f t="shared" si="9"/>
        <v>-0.40062164439572318</v>
      </c>
      <c r="AT32">
        <f t="shared" si="9"/>
        <v>0.49193691225585184</v>
      </c>
      <c r="AU32">
        <f t="shared" si="9"/>
        <v>-39.82745134557964</v>
      </c>
      <c r="AW32">
        <v>29</v>
      </c>
      <c r="AX32">
        <f>IF(Z32&gt;0, (R32*SUMPRODUCT(K32:$K$98, X32:$X$98)-K32*$AZ$3)/Z32, 0)</f>
        <v>184.62886337292539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250000</v>
      </c>
      <c r="S33">
        <f t="shared" si="1"/>
        <v>195.20657889918971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126.62958160198532</v>
      </c>
      <c r="AC33">
        <f t="shared" si="2"/>
        <v>132.02984833531463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-660.48333318502239</v>
      </c>
      <c r="AI33">
        <f t="shared" si="6"/>
        <v>-694.30131439238187</v>
      </c>
      <c r="AJ33">
        <f t="shared" si="7"/>
        <v>-5.4002667333293033</v>
      </c>
      <c r="AK33">
        <f t="shared" si="22"/>
        <v>8.8640707121389735</v>
      </c>
      <c r="AL33">
        <f t="shared" si="8"/>
        <v>-690.8375104135722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-34.593748601318516</v>
      </c>
      <c r="AR33">
        <f t="shared" si="9"/>
        <v>-36.365013190918361</v>
      </c>
      <c r="AS33">
        <f t="shared" si="9"/>
        <v>-0.28284660697187425</v>
      </c>
      <c r="AT33">
        <f t="shared" si="9"/>
        <v>0.46426823871745754</v>
      </c>
      <c r="AU33">
        <f t="shared" si="9"/>
        <v>-36.183591559172783</v>
      </c>
      <c r="AW33">
        <v>30</v>
      </c>
      <c r="AX33">
        <f>IF(Z33&gt;0, (R33*SUMPRODUCT(K33:$K$98, X33:$X$98)-K33*$AZ$3)/Z33, 0)</f>
        <v>195.20657889918971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250000</v>
      </c>
      <c r="S34">
        <f t="shared" si="1"/>
        <v>204.08755187464413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132.02984833531463</v>
      </c>
      <c r="AC34">
        <f t="shared" si="2"/>
        <v>136.10337757784816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-677.20507367737343</v>
      </c>
      <c r="AI34">
        <f t="shared" si="6"/>
        <v>-710.5494340579238</v>
      </c>
      <c r="AJ34">
        <f t="shared" si="7"/>
        <v>-4.0735292425335388</v>
      </c>
      <c r="AK34">
        <f t="shared" si="22"/>
        <v>9.2420893834720239</v>
      </c>
      <c r="AL34">
        <f t="shared" si="8"/>
        <v>-705.38087391698525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-31.66926197030083</v>
      </c>
      <c r="AR34">
        <f t="shared" si="9"/>
        <v>-33.228599496213775</v>
      </c>
      <c r="AS34">
        <f t="shared" si="9"/>
        <v>-0.19049719167776821</v>
      </c>
      <c r="AT34">
        <f t="shared" si="9"/>
        <v>0.43220312607632921</v>
      </c>
      <c r="AU34">
        <f t="shared" ref="AU34:AU97" si="23">AL34*$K34</f>
        <v>-32.986893561815215</v>
      </c>
      <c r="AW34">
        <v>31</v>
      </c>
      <c r="AX34">
        <f>IF(Z34&gt;0, (R34*SUMPRODUCT(K34:$K$98, X34:$X$98)-K34*$AZ$3)/Z34, 0)</f>
        <v>204.08755187464413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250000</v>
      </c>
      <c r="S35">
        <f t="shared" si="1"/>
        <v>211.36251411810761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136.10337757784816</v>
      </c>
      <c r="AC35">
        <f t="shared" si="2"/>
        <v>138.95847082527212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-694.22958312305923</v>
      </c>
      <c r="AI35">
        <f t="shared" ref="AI35:AI66" si="25">SUM(AE35:AH35)</f>
        <v>-727.10165398317952</v>
      </c>
      <c r="AJ35">
        <f t="shared" si="7"/>
        <v>-2.8550932474239517</v>
      </c>
      <c r="AK35">
        <f t="shared" si="22"/>
        <v>9.5272364304493724</v>
      </c>
      <c r="AL35">
        <f t="shared" si="8"/>
        <v>-720.42951080015405</v>
      </c>
      <c r="AN35">
        <f t="shared" ref="AN35:AT66" si="26">AE35*$K35</f>
        <v>0</v>
      </c>
      <c r="AO35">
        <f t="shared" si="26"/>
        <v>0</v>
      </c>
      <c r="AP35">
        <f t="shared" si="26"/>
        <v>-1.3725455974963536</v>
      </c>
      <c r="AQ35">
        <f t="shared" si="26"/>
        <v>-28.986970794203174</v>
      </c>
      <c r="AR35">
        <f t="shared" si="26"/>
        <v>-30.359516391699529</v>
      </c>
      <c r="AS35">
        <f t="shared" si="26"/>
        <v>-0.11921201082428469</v>
      </c>
      <c r="AT35">
        <f t="shared" si="26"/>
        <v>0.39780172276229731</v>
      </c>
      <c r="AU35">
        <f t="shared" si="23"/>
        <v>-30.080926679761514</v>
      </c>
      <c r="AW35">
        <v>32</v>
      </c>
      <c r="AX35">
        <f>IF(Z35&gt;0, (R35*SUMPRODUCT(K35:$K$98, X35:$X$98)-K35*$AZ$3)/Z35, 0)</f>
        <v>211.36251411810761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250000</v>
      </c>
      <c r="S36">
        <f t="shared" si="1"/>
        <v>217.27334064942926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138.95847082527212</v>
      </c>
      <c r="AC36">
        <f t="shared" si="2"/>
        <v>140.79681718975178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-712.50213589310704</v>
      </c>
      <c r="AI36">
        <f t="shared" si="25"/>
        <v>-744.90298561744748</v>
      </c>
      <c r="AJ36">
        <f t="shared" si="7"/>
        <v>-1.838346364479662</v>
      </c>
      <c r="AK36">
        <f t="shared" si="22"/>
        <v>9.7270929577690488</v>
      </c>
      <c r="AL36">
        <f t="shared" si="8"/>
        <v>-737.01423902415809</v>
      </c>
      <c r="AN36">
        <f t="shared" si="26"/>
        <v>0</v>
      </c>
      <c r="AO36">
        <f t="shared" si="26"/>
        <v>0</v>
      </c>
      <c r="AP36">
        <f t="shared" si="26"/>
        <v>-1.2079197824609313</v>
      </c>
      <c r="AQ36">
        <f t="shared" si="26"/>
        <v>-26.562433772976306</v>
      </c>
      <c r="AR36">
        <f t="shared" si="26"/>
        <v>-27.770353555437236</v>
      </c>
      <c r="AS36">
        <f t="shared" si="26"/>
        <v>-6.8534466211914113E-2</v>
      </c>
      <c r="AT36">
        <f t="shared" si="26"/>
        <v>0.36263086028571184</v>
      </c>
      <c r="AU36">
        <f t="shared" si="23"/>
        <v>-27.476257161363439</v>
      </c>
      <c r="AW36">
        <v>33</v>
      </c>
      <c r="AX36">
        <f>IF(Z36&gt;0, (R36*SUMPRODUCT(K36:$K$98, X36:$X$98)-K36*$AZ$3)/Z36, 0)</f>
        <v>217.27334064942926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250000</v>
      </c>
      <c r="S37">
        <f t="shared" si="1"/>
        <v>221.97862042861647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140.79681718975178</v>
      </c>
      <c r="AC37">
        <f t="shared" si="2"/>
        <v>141.75698802274238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-732.58321226733756</v>
      </c>
      <c r="AI37">
        <f t="shared" si="25"/>
        <v>-764.51353685198114</v>
      </c>
      <c r="AJ37">
        <f t="shared" si="7"/>
        <v>-0.96017083299059891</v>
      </c>
      <c r="AK37">
        <f t="shared" si="22"/>
        <v>9.8557772032826261</v>
      </c>
      <c r="AL37">
        <f t="shared" si="8"/>
        <v>-755.61793048168909</v>
      </c>
      <c r="AN37">
        <f t="shared" si="26"/>
        <v>0</v>
      </c>
      <c r="AO37">
        <f t="shared" si="26"/>
        <v>0</v>
      </c>
      <c r="AP37">
        <f t="shared" si="26"/>
        <v>-1.0628378315893159</v>
      </c>
      <c r="AQ37">
        <f t="shared" si="26"/>
        <v>-24.384880608430052</v>
      </c>
      <c r="AR37">
        <f t="shared" si="26"/>
        <v>-25.447718440019365</v>
      </c>
      <c r="AS37">
        <f t="shared" si="26"/>
        <v>-3.1960398128299407E-2</v>
      </c>
      <c r="AT37">
        <f t="shared" si="26"/>
        <v>0.32806095796477308</v>
      </c>
      <c r="AU37">
        <f t="shared" si="23"/>
        <v>-25.15161788018289</v>
      </c>
      <c r="AW37">
        <v>34</v>
      </c>
      <c r="AX37">
        <f>IF(Z37&gt;0, (R37*SUMPRODUCT(K37:$K$98, X37:$X$98)-K37*$AZ$3)/Z37, 0)</f>
        <v>221.97862042861647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250000</v>
      </c>
      <c r="S38">
        <f t="shared" si="1"/>
        <v>225.60132194587831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141.75698802274238</v>
      </c>
      <c r="AC38">
        <f t="shared" si="2"/>
        <v>141.94586152678289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-757.86625401651543</v>
      </c>
      <c r="AI38">
        <f t="shared" si="25"/>
        <v>-789.32570210450922</v>
      </c>
      <c r="AJ38">
        <f t="shared" si="7"/>
        <v>-0.18887350404051517</v>
      </c>
      <c r="AK38">
        <f t="shared" si="22"/>
        <v>9.9229891615919676</v>
      </c>
      <c r="AL38">
        <f t="shared" si="8"/>
        <v>-779.59158644695776</v>
      </c>
      <c r="AN38">
        <f t="shared" si="26"/>
        <v>0</v>
      </c>
      <c r="AO38">
        <f t="shared" si="26"/>
        <v>0</v>
      </c>
      <c r="AP38">
        <f t="shared" si="26"/>
        <v>-0.93496800186327522</v>
      </c>
      <c r="AQ38">
        <f t="shared" si="26"/>
        <v>-22.523621368546799</v>
      </c>
      <c r="AR38">
        <f t="shared" si="26"/>
        <v>-23.458589370410071</v>
      </c>
      <c r="AS38">
        <f t="shared" si="26"/>
        <v>-5.6132797429802855E-3</v>
      </c>
      <c r="AT38">
        <f t="shared" si="26"/>
        <v>0.29490909449442321</v>
      </c>
      <c r="AU38">
        <f t="shared" si="23"/>
        <v>-23.169293555658626</v>
      </c>
      <c r="AW38">
        <v>35</v>
      </c>
      <c r="AX38">
        <f>IF(Z38&gt;0, (R38*SUMPRODUCT(K38:$K$98, X38:$X$98)-K38*$AZ$3)/Z38, 0)</f>
        <v>225.60132194587831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250000</v>
      </c>
      <c r="S39">
        <f t="shared" si="1"/>
        <v>228.09353646749537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141.94586152678289</v>
      </c>
      <c r="AC39">
        <f t="shared" si="2"/>
        <v>141.36309204437032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-784.44133807412641</v>
      </c>
      <c r="AI39">
        <f t="shared" si="25"/>
        <v>-815.42930341362546</v>
      </c>
      <c r="AJ39">
        <f t="shared" si="7"/>
        <v>0.58276948241257287</v>
      </c>
      <c r="AK39">
        <f t="shared" si="22"/>
        <v>9.9362103068748038</v>
      </c>
      <c r="AL39">
        <f t="shared" si="8"/>
        <v>-804.91032362433805</v>
      </c>
      <c r="AN39">
        <f t="shared" si="26"/>
        <v>0</v>
      </c>
      <c r="AO39">
        <f t="shared" si="26"/>
        <v>0</v>
      </c>
      <c r="AP39">
        <f t="shared" si="26"/>
        <v>-0.82228181823156266</v>
      </c>
      <c r="AQ39">
        <f t="shared" si="26"/>
        <v>-20.815559934339966</v>
      </c>
      <c r="AR39">
        <f t="shared" si="26"/>
        <v>-21.637841752571529</v>
      </c>
      <c r="AS39">
        <f t="shared" si="26"/>
        <v>1.5464092087300088E-2</v>
      </c>
      <c r="AT39">
        <f t="shared" si="26"/>
        <v>0.26366252149681413</v>
      </c>
      <c r="AU39">
        <f t="shared" si="23"/>
        <v>-21.358715138987414</v>
      </c>
      <c r="AW39">
        <v>36</v>
      </c>
      <c r="AX39">
        <f>IF(Z39&gt;0, (R39*SUMPRODUCT(K39:$K$98, X39:$X$98)-K39*$AZ$3)/Z39, 0)</f>
        <v>228.09353646749537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250000</v>
      </c>
      <c r="S40">
        <f t="shared" si="1"/>
        <v>229.61197629891856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141.36309204437032</v>
      </c>
      <c r="AC40">
        <f t="shared" si="2"/>
        <v>140.13757843693614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-809.56059449441341</v>
      </c>
      <c r="AI40">
        <f t="shared" si="25"/>
        <v>-840.07676806161862</v>
      </c>
      <c r="AJ40">
        <f t="shared" si="7"/>
        <v>1.2255136074341806</v>
      </c>
      <c r="AK40">
        <f t="shared" si="22"/>
        <v>9.8954164431059226</v>
      </c>
      <c r="AL40">
        <f t="shared" si="8"/>
        <v>-828.95583801107853</v>
      </c>
      <c r="AN40">
        <f t="shared" si="26"/>
        <v>0</v>
      </c>
      <c r="AO40">
        <f t="shared" si="26"/>
        <v>0</v>
      </c>
      <c r="AP40">
        <f t="shared" si="26"/>
        <v>-0.72300230138302413</v>
      </c>
      <c r="AQ40">
        <f t="shared" si="26"/>
        <v>-19.180457590446046</v>
      </c>
      <c r="AR40">
        <f t="shared" si="26"/>
        <v>-19.903459891829069</v>
      </c>
      <c r="AS40">
        <f t="shared" si="26"/>
        <v>2.9035395168394713E-2</v>
      </c>
      <c r="AT40">
        <f t="shared" si="26"/>
        <v>0.23444645986669915</v>
      </c>
      <c r="AU40">
        <f t="shared" si="23"/>
        <v>-19.639978036793977</v>
      </c>
      <c r="AW40">
        <v>37</v>
      </c>
      <c r="AX40">
        <f>IF(Z40&gt;0, (R40*SUMPRODUCT(K40:$K$98, X40:$X$98)-K40*$AZ$3)/Z40, 0)</f>
        <v>229.61197629891856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250000</v>
      </c>
      <c r="S41">
        <f t="shared" si="1"/>
        <v>230.41265762865189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140.13757843693614</v>
      </c>
      <c r="AC41">
        <f t="shared" si="2"/>
        <v>138.44823363837006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-837.36380268411085</v>
      </c>
      <c r="AI41">
        <f t="shared" si="25"/>
        <v>-867.40734175510715</v>
      </c>
      <c r="AJ41">
        <f t="shared" si="7"/>
        <v>1.6893447985660828</v>
      </c>
      <c r="AK41">
        <f t="shared" si="22"/>
        <v>9.8096304905855298</v>
      </c>
      <c r="AL41">
        <f t="shared" si="8"/>
        <v>-855.90836646595562</v>
      </c>
      <c r="AN41">
        <f t="shared" si="26"/>
        <v>0</v>
      </c>
      <c r="AO41">
        <f t="shared" si="26"/>
        <v>0</v>
      </c>
      <c r="AP41">
        <f t="shared" si="26"/>
        <v>-0.63553968012428907</v>
      </c>
      <c r="AQ41">
        <f t="shared" si="26"/>
        <v>-17.713556383884089</v>
      </c>
      <c r="AR41">
        <f t="shared" si="26"/>
        <v>-18.349096064008378</v>
      </c>
      <c r="AS41">
        <f t="shared" si="26"/>
        <v>3.5736324218101335E-2</v>
      </c>
      <c r="AT41">
        <f t="shared" si="26"/>
        <v>0.20751248411152814</v>
      </c>
      <c r="AU41">
        <f t="shared" si="23"/>
        <v>-18.10584725567875</v>
      </c>
      <c r="AW41">
        <v>38</v>
      </c>
      <c r="AX41">
        <f>IF(Z41&gt;0, (R41*SUMPRODUCT(K41:$K$98, X41:$X$98)-K41*$AZ$3)/Z41, 0)</f>
        <v>230.41265762865189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250000</v>
      </c>
      <c r="S42">
        <f t="shared" si="1"/>
        <v>230.55878946614428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138.44823363837006</v>
      </c>
      <c r="AC42">
        <f t="shared" si="2"/>
        <v>136.35174224723599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-866.30544911217919</v>
      </c>
      <c r="AI42">
        <f t="shared" si="25"/>
        <v>-895.87529170264315</v>
      </c>
      <c r="AJ42">
        <f t="shared" si="7"/>
        <v>2.0964913911340659</v>
      </c>
      <c r="AK42">
        <f t="shared" si="22"/>
        <v>9.6913763546859055</v>
      </c>
      <c r="AL42">
        <f t="shared" si="8"/>
        <v>-884.08742395682316</v>
      </c>
      <c r="AN42">
        <f t="shared" si="26"/>
        <v>0</v>
      </c>
      <c r="AO42">
        <f t="shared" si="26"/>
        <v>0</v>
      </c>
      <c r="AP42">
        <f t="shared" si="26"/>
        <v>-0.55849921963193683</v>
      </c>
      <c r="AQ42">
        <f t="shared" si="26"/>
        <v>-16.3623095324856</v>
      </c>
      <c r="AR42">
        <f t="shared" si="26"/>
        <v>-16.920808752117541</v>
      </c>
      <c r="AS42">
        <f t="shared" si="26"/>
        <v>3.9597397325714989E-2</v>
      </c>
      <c r="AT42">
        <f t="shared" si="26"/>
        <v>0.18304548340737595</v>
      </c>
      <c r="AU42">
        <f t="shared" si="23"/>
        <v>-16.698165871384447</v>
      </c>
      <c r="AW42">
        <v>39</v>
      </c>
      <c r="AX42">
        <f>IF(Z42&gt;0, (R42*SUMPRODUCT(K42:$K$98, X42:$X$98)-K42*$AZ$3)/Z42, 0)</f>
        <v>230.55878946614428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250000</v>
      </c>
      <c r="S43">
        <f t="shared" si="1"/>
        <v>230.16998948009325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136.35174224723599</v>
      </c>
      <c r="AC43">
        <f t="shared" si="2"/>
        <v>133.93324074399146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-898.62751632419884</v>
      </c>
      <c r="AI43">
        <f t="shared" si="25"/>
        <v>-927.72193498549325</v>
      </c>
      <c r="AJ43">
        <f t="shared" si="7"/>
        <v>2.4185015032445278</v>
      </c>
      <c r="AK43">
        <f t="shared" si="22"/>
        <v>9.5446219573065196</v>
      </c>
      <c r="AL43">
        <f t="shared" si="8"/>
        <v>-915.75881152494219</v>
      </c>
      <c r="AN43">
        <f t="shared" si="26"/>
        <v>0</v>
      </c>
      <c r="AO43">
        <f t="shared" si="26"/>
        <v>0</v>
      </c>
      <c r="AP43">
        <f t="shared" si="26"/>
        <v>-0.49064256176669158</v>
      </c>
      <c r="AQ43">
        <f t="shared" si="26"/>
        <v>-15.154277932691572</v>
      </c>
      <c r="AR43">
        <f t="shared" si="26"/>
        <v>-15.644920494458264</v>
      </c>
      <c r="AS43">
        <f t="shared" si="26"/>
        <v>4.0785134324306013E-2</v>
      </c>
      <c r="AT43">
        <f t="shared" si="26"/>
        <v>0.160958629995157</v>
      </c>
      <c r="AU43">
        <f t="shared" si="23"/>
        <v>-15.4431767301388</v>
      </c>
      <c r="AW43">
        <v>40</v>
      </c>
      <c r="AX43">
        <f>IF(Z43&gt;0, (R43*SUMPRODUCT(K43:$K$98, X43:$X$98)-K43*$AZ$3)/Z43, 0)</f>
        <v>230.16998948009325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250000</v>
      </c>
      <c r="S44">
        <f t="shared" si="1"/>
        <v>229.29090317672228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133.93324074399146</v>
      </c>
      <c r="AC44">
        <f t="shared" si="2"/>
        <v>131.22879140883657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-936.25839252045546</v>
      </c>
      <c r="AI44">
        <f t="shared" si="25"/>
        <v>-964.87461531663291</v>
      </c>
      <c r="AJ44">
        <f t="shared" si="7"/>
        <v>2.7044493351548908</v>
      </c>
      <c r="AK44">
        <f t="shared" si="22"/>
        <v>9.3753268520794037</v>
      </c>
      <c r="AL44">
        <f t="shared" si="8"/>
        <v>-952.79483912939861</v>
      </c>
      <c r="AN44">
        <f t="shared" si="26"/>
        <v>0</v>
      </c>
      <c r="AO44">
        <f t="shared" si="26"/>
        <v>0</v>
      </c>
      <c r="AP44">
        <f t="shared" si="26"/>
        <v>-0.43087353626919123</v>
      </c>
      <c r="AQ44">
        <f t="shared" si="26"/>
        <v>-14.09721217647512</v>
      </c>
      <c r="AR44">
        <f t="shared" si="26"/>
        <v>-14.528085712744311</v>
      </c>
      <c r="AS44">
        <f t="shared" si="26"/>
        <v>4.0720805712160926E-2</v>
      </c>
      <c r="AT44">
        <f t="shared" si="26"/>
        <v>0.14116399160040677</v>
      </c>
      <c r="AU44">
        <f t="shared" si="23"/>
        <v>-14.346200915431744</v>
      </c>
      <c r="AW44">
        <v>41</v>
      </c>
      <c r="AX44">
        <f>IF(Z44&gt;0, (R44*SUMPRODUCT(K44:$K$98, X44:$X$98)-K44*$AZ$3)/Z44, 0)</f>
        <v>229.29090317672228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250000</v>
      </c>
      <c r="S45">
        <f t="shared" si="1"/>
        <v>227.91534191419177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131.22879140883657</v>
      </c>
      <c r="AC45">
        <f t="shared" si="2"/>
        <v>128.24749762301929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-975.81319734964984</v>
      </c>
      <c r="AI45">
        <f t="shared" si="25"/>
        <v>-1003.9480952783955</v>
      </c>
      <c r="AJ45">
        <f t="shared" si="7"/>
        <v>2.9812937858172859</v>
      </c>
      <c r="AK45">
        <f t="shared" si="22"/>
        <v>9.1860153986185615</v>
      </c>
      <c r="AL45">
        <f t="shared" si="8"/>
        <v>-991.7807860939597</v>
      </c>
      <c r="AN45">
        <f t="shared" si="26"/>
        <v>0</v>
      </c>
      <c r="AO45">
        <f t="shared" si="26"/>
        <v>0</v>
      </c>
      <c r="AP45">
        <f t="shared" si="26"/>
        <v>-0.37823771731173517</v>
      </c>
      <c r="AQ45">
        <f t="shared" si="26"/>
        <v>-13.118560345338766</v>
      </c>
      <c r="AR45">
        <f t="shared" si="26"/>
        <v>-13.496798062650502</v>
      </c>
      <c r="AS45">
        <f t="shared" si="26"/>
        <v>4.0079681790175334E-2</v>
      </c>
      <c r="AT45">
        <f t="shared" si="26"/>
        <v>0.12349422785763883</v>
      </c>
      <c r="AU45">
        <f t="shared" si="23"/>
        <v>-13.333224153002687</v>
      </c>
      <c r="AW45">
        <v>42</v>
      </c>
      <c r="AX45">
        <f>IF(Z45&gt;0, (R45*SUMPRODUCT(K45:$K$98, X45:$X$98)-K45*$AZ$3)/Z45, 0)</f>
        <v>227.91534191419177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250000</v>
      </c>
      <c r="S46">
        <f t="shared" si="1"/>
        <v>226.13540374558215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128.24749762301929</v>
      </c>
      <c r="AC46">
        <f t="shared" si="2"/>
        <v>125.05386441219635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-1016.6545366552263</v>
      </c>
      <c r="AI46">
        <f t="shared" si="25"/>
        <v>-1044.3047546973535</v>
      </c>
      <c r="AJ46">
        <f t="shared" si="7"/>
        <v>3.1936332108229379</v>
      </c>
      <c r="AK46">
        <f t="shared" si="22"/>
        <v>8.97732483361135</v>
      </c>
      <c r="AL46">
        <f t="shared" si="8"/>
        <v>-1032.133796652919</v>
      </c>
      <c r="AN46">
        <f t="shared" si="26"/>
        <v>0</v>
      </c>
      <c r="AO46">
        <f t="shared" si="26"/>
        <v>0</v>
      </c>
      <c r="AP46">
        <f t="shared" si="26"/>
        <v>-0.33189447871036243</v>
      </c>
      <c r="AQ46">
        <f t="shared" si="26"/>
        <v>-12.203232067017455</v>
      </c>
      <c r="AR46">
        <f t="shared" si="26"/>
        <v>-12.535126545727817</v>
      </c>
      <c r="AS46">
        <f t="shared" si="26"/>
        <v>3.833420872425912E-2</v>
      </c>
      <c r="AT46">
        <f t="shared" si="26"/>
        <v>0.1077577233324344</v>
      </c>
      <c r="AU46">
        <f t="shared" si="23"/>
        <v>-12.389034613671122</v>
      </c>
      <c r="AW46">
        <v>43</v>
      </c>
      <c r="AX46">
        <f>IF(Z46&gt;0, (R46*SUMPRODUCT(K46:$K$98, X46:$X$98)-K46*$AZ$3)/Z46, 0)</f>
        <v>226.13540374558215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250000</v>
      </c>
      <c r="S47">
        <f t="shared" si="1"/>
        <v>224.05525358440619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125.05386441219635</v>
      </c>
      <c r="AC47">
        <f t="shared" si="2"/>
        <v>121.71217442956804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-1062.5978793589486</v>
      </c>
      <c r="AI47">
        <f t="shared" si="25"/>
        <v>-1089.7590756447828</v>
      </c>
      <c r="AJ47">
        <f t="shared" si="7"/>
        <v>3.34168998262831</v>
      </c>
      <c r="AK47">
        <f t="shared" si="22"/>
        <v>8.7537705088537443</v>
      </c>
      <c r="AL47">
        <f t="shared" si="8"/>
        <v>-1077.6636151533007</v>
      </c>
      <c r="AN47">
        <f t="shared" si="26"/>
        <v>0</v>
      </c>
      <c r="AO47">
        <f t="shared" si="26"/>
        <v>0</v>
      </c>
      <c r="AP47">
        <f t="shared" si="26"/>
        <v>-0.29109338657133116</v>
      </c>
      <c r="AQ47">
        <f t="shared" si="26"/>
        <v>-11.388129300749309</v>
      </c>
      <c r="AR47">
        <f t="shared" si="26"/>
        <v>-11.679222687320641</v>
      </c>
      <c r="AS47">
        <f t="shared" si="26"/>
        <v>3.5813733816359911E-2</v>
      </c>
      <c r="AT47">
        <f t="shared" si="26"/>
        <v>9.381636493012166E-2</v>
      </c>
      <c r="AU47">
        <f t="shared" si="23"/>
        <v>-11.549592588574159</v>
      </c>
      <c r="AW47">
        <v>44</v>
      </c>
      <c r="AX47">
        <f>IF(Z47&gt;0, (R47*SUMPRODUCT(K47:$K$98, X47:$X$98)-K47*$AZ$3)/Z47, 0)</f>
        <v>224.05525358440619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250000</v>
      </c>
      <c r="S48">
        <f t="shared" si="1"/>
        <v>221.69180476502828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121.71217442956804</v>
      </c>
      <c r="AC48">
        <f t="shared" si="2"/>
        <v>118.23613627559477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-1114.0164656634877</v>
      </c>
      <c r="AI48">
        <f t="shared" si="25"/>
        <v>-1140.6832466933308</v>
      </c>
      <c r="AJ48">
        <f t="shared" si="7"/>
        <v>3.4760381539732634</v>
      </c>
      <c r="AK48">
        <f t="shared" si="22"/>
        <v>8.5198522100697627</v>
      </c>
      <c r="AL48">
        <f t="shared" si="8"/>
        <v>-1128.6873563292877</v>
      </c>
      <c r="AN48">
        <f t="shared" si="26"/>
        <v>0</v>
      </c>
      <c r="AO48">
        <f t="shared" si="26"/>
        <v>0</v>
      </c>
      <c r="AP48">
        <f t="shared" si="26"/>
        <v>-0.25517376219247612</v>
      </c>
      <c r="AQ48">
        <f t="shared" si="26"/>
        <v>-10.659995759127812</v>
      </c>
      <c r="AR48">
        <f t="shared" si="26"/>
        <v>-10.915169521320287</v>
      </c>
      <c r="AS48">
        <f t="shared" si="26"/>
        <v>3.3262122349199251E-2</v>
      </c>
      <c r="AT48">
        <f t="shared" si="26"/>
        <v>8.1526253181228983E-2</v>
      </c>
      <c r="AU48">
        <f t="shared" si="23"/>
        <v>-10.800381145789858</v>
      </c>
      <c r="AW48">
        <v>45</v>
      </c>
      <c r="AX48">
        <f>IF(Z48&gt;0, (R48*SUMPRODUCT(K48:$K$98, X48:$X$98)-K48*$AZ$3)/Z48, 0)</f>
        <v>221.69180476502828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250000</v>
      </c>
      <c r="S49">
        <f t="shared" si="1"/>
        <v>219.06740174919872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118.23613627559477</v>
      </c>
      <c r="AC49">
        <f t="shared" si="2"/>
        <v>114.64050761180268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-1172.6716957873512</v>
      </c>
      <c r="AI49">
        <f t="shared" si="25"/>
        <v>-1198.8372746677383</v>
      </c>
      <c r="AJ49">
        <f t="shared" si="7"/>
        <v>3.5956286637920982</v>
      </c>
      <c r="AK49">
        <f t="shared" si="22"/>
        <v>8.2765295392916354</v>
      </c>
      <c r="AL49">
        <f t="shared" si="8"/>
        <v>-1186.9651164646546</v>
      </c>
      <c r="AN49">
        <f t="shared" si="26"/>
        <v>0</v>
      </c>
      <c r="AO49">
        <f t="shared" si="26"/>
        <v>0</v>
      </c>
      <c r="AP49">
        <f t="shared" si="26"/>
        <v>-0.22355158154648974</v>
      </c>
      <c r="AQ49">
        <f t="shared" si="26"/>
        <v>-10.018987671798341</v>
      </c>
      <c r="AR49">
        <f t="shared" si="26"/>
        <v>-10.242539253344829</v>
      </c>
      <c r="AS49">
        <f t="shared" si="26"/>
        <v>3.0720072279659043E-2</v>
      </c>
      <c r="AT49">
        <f t="shared" si="26"/>
        <v>7.0712414836415216E-2</v>
      </c>
      <c r="AU49">
        <f t="shared" si="23"/>
        <v>-10.141106766228754</v>
      </c>
      <c r="AW49">
        <v>46</v>
      </c>
      <c r="AX49">
        <f>IF(Z49&gt;0, (R49*SUMPRODUCT(K49:$K$98, X49:$X$98)-K49*$AZ$3)/Z49, 0)</f>
        <v>219.06740174919872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250000</v>
      </c>
      <c r="S50">
        <f t="shared" si="1"/>
        <v>216.18590517219997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114.64050761180268</v>
      </c>
      <c r="AC50">
        <f t="shared" si="2"/>
        <v>110.92899056083984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-1239.9867831415499</v>
      </c>
      <c r="AI50">
        <f t="shared" si="25"/>
        <v>-1265.6427088765049</v>
      </c>
      <c r="AJ50">
        <f t="shared" si="7"/>
        <v>3.7115170509628399</v>
      </c>
      <c r="AK50">
        <f t="shared" si="22"/>
        <v>8.024835532826188</v>
      </c>
      <c r="AL50">
        <f t="shared" si="8"/>
        <v>-1253.9063562927158</v>
      </c>
      <c r="AN50">
        <f t="shared" si="26"/>
        <v>0</v>
      </c>
      <c r="AO50">
        <f t="shared" si="26"/>
        <v>0</v>
      </c>
      <c r="AP50">
        <f t="shared" si="26"/>
        <v>-0.19571182485814928</v>
      </c>
      <c r="AQ50">
        <f t="shared" si="26"/>
        <v>-9.459026294185847</v>
      </c>
      <c r="AR50">
        <f t="shared" si="26"/>
        <v>-9.654738119043996</v>
      </c>
      <c r="AS50">
        <f t="shared" si="26"/>
        <v>2.831267062978764E-2</v>
      </c>
      <c r="AT50">
        <f t="shared" si="26"/>
        <v>6.1216080157892032E-2</v>
      </c>
      <c r="AU50">
        <f t="shared" si="23"/>
        <v>-9.5652093682563155</v>
      </c>
      <c r="AW50">
        <v>47</v>
      </c>
      <c r="AX50">
        <f>IF(Z50&gt;0, (R50*SUMPRODUCT(K50:$K$98, X50:$X$98)-K50*$AZ$3)/Z50, 0)</f>
        <v>216.18590517219997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250000</v>
      </c>
      <c r="S51">
        <f t="shared" si="1"/>
        <v>213.04423669770199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110.92899056083984</v>
      </c>
      <c r="AC51">
        <f t="shared" si="2"/>
        <v>107.10163446382852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-1316.7903883465667</v>
      </c>
      <c r="AI51">
        <f t="shared" si="25"/>
        <v>-1341.9263967465029</v>
      </c>
      <c r="AJ51">
        <f t="shared" si="7"/>
        <v>3.8273560970113181</v>
      </c>
      <c r="AK51">
        <f t="shared" si="22"/>
        <v>7.7650293392587892</v>
      </c>
      <c r="AL51">
        <f t="shared" si="8"/>
        <v>-1330.3340113102329</v>
      </c>
      <c r="AN51">
        <f t="shared" si="26"/>
        <v>0</v>
      </c>
      <c r="AO51">
        <f t="shared" si="26"/>
        <v>0</v>
      </c>
      <c r="AP51">
        <f t="shared" si="26"/>
        <v>-0.17120153993517759</v>
      </c>
      <c r="AQ51">
        <f t="shared" si="26"/>
        <v>-8.9686691168254562</v>
      </c>
      <c r="AR51">
        <f t="shared" si="26"/>
        <v>-9.1398706567606336</v>
      </c>
      <c r="AS51">
        <f t="shared" si="26"/>
        <v>2.6068150808315795E-2</v>
      </c>
      <c r="AT51">
        <f t="shared" si="26"/>
        <v>5.288767251232758E-2</v>
      </c>
      <c r="AU51">
        <f t="shared" si="23"/>
        <v>-9.0609148334399912</v>
      </c>
      <c r="AW51">
        <v>48</v>
      </c>
      <c r="AX51">
        <f>IF(Z51&gt;0, (R51*SUMPRODUCT(K51:$K$98, X51:$X$98)-K51*$AZ$3)/Z51, 0)</f>
        <v>213.04423669770199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250000</v>
      </c>
      <c r="S52">
        <f t="shared" si="1"/>
        <v>209.65154589378039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107.10163446382852</v>
      </c>
      <c r="AC52">
        <f t="shared" si="2"/>
        <v>103.16124230876608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-1408.1191905644241</v>
      </c>
      <c r="AI52">
        <f t="shared" si="25"/>
        <v>-1432.7222150422481</v>
      </c>
      <c r="AJ52">
        <f t="shared" si="7"/>
        <v>3.9403921550624403</v>
      </c>
      <c r="AK52">
        <f t="shared" si="22"/>
        <v>7.4971144124679974</v>
      </c>
      <c r="AL52">
        <f t="shared" si="8"/>
        <v>-1421.2847084747177</v>
      </c>
      <c r="AN52">
        <f t="shared" si="26"/>
        <v>0</v>
      </c>
      <c r="AO52">
        <f t="shared" si="26"/>
        <v>0</v>
      </c>
      <c r="AP52">
        <f t="shared" si="26"/>
        <v>-0.14961730578785007</v>
      </c>
      <c r="AQ52">
        <f t="shared" si="26"/>
        <v>-8.563134167114864</v>
      </c>
      <c r="AR52">
        <f t="shared" si="26"/>
        <v>-8.7127514729027151</v>
      </c>
      <c r="AS52">
        <f t="shared" si="26"/>
        <v>2.3962535928028595E-2</v>
      </c>
      <c r="AT52">
        <f t="shared" si="26"/>
        <v>4.5591876746201319E-2</v>
      </c>
      <c r="AU52">
        <f t="shared" si="23"/>
        <v>-8.643197060228486</v>
      </c>
      <c r="AW52">
        <v>49</v>
      </c>
      <c r="AX52">
        <f>IF(Z52&gt;0, (R52*SUMPRODUCT(K52:$K$98, X52:$X$98)-K52*$AZ$3)/Z52, 0)</f>
        <v>209.65154589378039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250000</v>
      </c>
      <c r="S53">
        <f t="shared" si="1"/>
        <v>205.96276681670244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103.16124230876608</v>
      </c>
      <c r="AC53">
        <f t="shared" si="2"/>
        <v>99.087641143225255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-1511.2407785503344</v>
      </c>
      <c r="AI53">
        <f t="shared" si="25"/>
        <v>-1535.2955246276701</v>
      </c>
      <c r="AJ53">
        <f t="shared" si="7"/>
        <v>4.073601165540822</v>
      </c>
      <c r="AK53">
        <f t="shared" si="22"/>
        <v>7.2212869616136262</v>
      </c>
      <c r="AL53">
        <f t="shared" si="8"/>
        <v>-1524.0006365005156</v>
      </c>
      <c r="AN53">
        <f t="shared" si="26"/>
        <v>0</v>
      </c>
      <c r="AO53">
        <f t="shared" si="26"/>
        <v>0</v>
      </c>
      <c r="AP53">
        <f t="shared" si="26"/>
        <v>-0.13060989654318556</v>
      </c>
      <c r="AQ53">
        <f t="shared" si="26"/>
        <v>-8.2055741143024026</v>
      </c>
      <c r="AR53">
        <f t="shared" si="26"/>
        <v>-8.3361840108455887</v>
      </c>
      <c r="AS53">
        <f t="shared" si="26"/>
        <v>2.2118405452252389E-2</v>
      </c>
      <c r="AT53">
        <f t="shared" si="26"/>
        <v>3.9209374313606528E-2</v>
      </c>
      <c r="AU53">
        <f t="shared" si="23"/>
        <v>-8.2748562310797293</v>
      </c>
      <c r="AW53">
        <v>50</v>
      </c>
      <c r="AX53">
        <f>IF(Z53&gt;0, (R53*SUMPRODUCT(K53:$K$98, X53:$X$98)-K53*$AZ$3)/Z53, 0)</f>
        <v>205.96276681670244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250000</v>
      </c>
      <c r="S54">
        <f t="shared" si="1"/>
        <v>201.99123656389864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99.087641143225255</v>
      </c>
      <c r="AC54">
        <f t="shared" si="2"/>
        <v>94.890578637471151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-1627.0630246709809</v>
      </c>
      <c r="AI54">
        <f t="shared" si="25"/>
        <v>-1650.5518106826089</v>
      </c>
      <c r="AJ54">
        <f t="shared" si="7"/>
        <v>4.1970625057541042</v>
      </c>
      <c r="AK54">
        <f t="shared" si="22"/>
        <v>6.9361348800257687</v>
      </c>
      <c r="AL54">
        <f t="shared" si="8"/>
        <v>-1639.4186132968291</v>
      </c>
      <c r="AN54">
        <f t="shared" si="26"/>
        <v>0</v>
      </c>
      <c r="AO54">
        <f t="shared" si="26"/>
        <v>0</v>
      </c>
      <c r="AP54">
        <f t="shared" si="26"/>
        <v>-0.11387223830117632</v>
      </c>
      <c r="AQ54">
        <f t="shared" si="26"/>
        <v>-7.8879048233759557</v>
      </c>
      <c r="AR54">
        <f t="shared" si="26"/>
        <v>-8.0017770616771315</v>
      </c>
      <c r="AS54">
        <f t="shared" si="26"/>
        <v>2.0347109534888951E-2</v>
      </c>
      <c r="AT54">
        <f t="shared" si="26"/>
        <v>3.3625969582097195E-2</v>
      </c>
      <c r="AU54">
        <f t="shared" si="23"/>
        <v>-7.9478039825601456</v>
      </c>
      <c r="AW54">
        <v>51</v>
      </c>
      <c r="AX54">
        <f>IF(Z54&gt;0, (R54*SUMPRODUCT(K54:$K$98, X54:$X$98)-K54*$AZ$3)/Z54, 0)</f>
        <v>201.99123656389864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250000</v>
      </c>
      <c r="S55">
        <f t="shared" si="1"/>
        <v>197.75561041953191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94.890578637471151</v>
      </c>
      <c r="AC55">
        <f t="shared" si="2"/>
        <v>90.581702036013411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-1757.3135254599538</v>
      </c>
      <c r="AI55">
        <f t="shared" si="25"/>
        <v>-1780.2159609063735</v>
      </c>
      <c r="AJ55">
        <f t="shared" si="7"/>
        <v>4.3088766014577402</v>
      </c>
      <c r="AK55">
        <f t="shared" si="22"/>
        <v>6.6423405046229815</v>
      </c>
      <c r="AL55">
        <f t="shared" si="8"/>
        <v>-1769.2647438002928</v>
      </c>
      <c r="AN55">
        <f t="shared" si="26"/>
        <v>0</v>
      </c>
      <c r="AO55">
        <f t="shared" si="26"/>
        <v>0</v>
      </c>
      <c r="AP55">
        <f t="shared" si="26"/>
        <v>-9.9133612157557185E-2</v>
      </c>
      <c r="AQ55">
        <f t="shared" si="26"/>
        <v>-7.6065638468772381</v>
      </c>
      <c r="AR55">
        <f t="shared" si="26"/>
        <v>-7.7056974590347957</v>
      </c>
      <c r="AS55">
        <f t="shared" si="26"/>
        <v>1.8651051450096299E-2</v>
      </c>
      <c r="AT55">
        <f t="shared" si="26"/>
        <v>2.8751492780941936E-2</v>
      </c>
      <c r="AU55">
        <f t="shared" si="23"/>
        <v>-7.6582949148037569</v>
      </c>
      <c r="AW55">
        <v>52</v>
      </c>
      <c r="AX55">
        <f>IF(Z55&gt;0, (R55*SUMPRODUCT(K55:$K$98, X55:$X$98)-K55*$AZ$3)/Z55, 0)</f>
        <v>197.75561041953191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250000</v>
      </c>
      <c r="S56">
        <f t="shared" si="1"/>
        <v>193.26015973166255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90.581702036013411</v>
      </c>
      <c r="AC56">
        <f t="shared" si="2"/>
        <v>86.170699101563059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-1897.2377523814155</v>
      </c>
      <c r="AI56">
        <f t="shared" si="25"/>
        <v>-1919.5317159228948</v>
      </c>
      <c r="AJ56">
        <f t="shared" si="7"/>
        <v>4.4110029344503516</v>
      </c>
      <c r="AK56">
        <f t="shared" si="22"/>
        <v>6.340719142520939</v>
      </c>
      <c r="AL56">
        <f t="shared" si="8"/>
        <v>-1908.7799938459234</v>
      </c>
      <c r="AN56">
        <f t="shared" si="26"/>
        <v>0</v>
      </c>
      <c r="AO56">
        <f t="shared" si="26"/>
        <v>0</v>
      </c>
      <c r="AP56">
        <f t="shared" si="26"/>
        <v>-8.6160562812281433E-2</v>
      </c>
      <c r="AQ56">
        <f t="shared" si="26"/>
        <v>-7.332346813510747</v>
      </c>
      <c r="AR56">
        <f t="shared" si="26"/>
        <v>-7.4185073763230287</v>
      </c>
      <c r="AS56">
        <f t="shared" si="26"/>
        <v>1.7047417104264665E-2</v>
      </c>
      <c r="AT56">
        <f t="shared" si="26"/>
        <v>2.4505284981638564E-2</v>
      </c>
      <c r="AU56">
        <f t="shared" si="23"/>
        <v>-7.3769546742371253</v>
      </c>
      <c r="AW56">
        <v>53</v>
      </c>
      <c r="AX56">
        <f>IF(Z56&gt;0, (R56*SUMPRODUCT(K56:$K$98, X56:$X$98)-K56*$AZ$3)/Z56, 0)</f>
        <v>193.26015973166255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250000</v>
      </c>
      <c r="S57">
        <f t="shared" si="1"/>
        <v>188.56092047458623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86.170699101563059</v>
      </c>
      <c r="AC57">
        <f t="shared" si="2"/>
        <v>81.69153167414774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-2045.9170342015566</v>
      </c>
      <c r="AI57">
        <f t="shared" si="25"/>
        <v>-2067.5788747007809</v>
      </c>
      <c r="AJ57">
        <f t="shared" si="7"/>
        <v>4.4791674274153195</v>
      </c>
      <c r="AK57">
        <f t="shared" si="22"/>
        <v>6.0319489371094148</v>
      </c>
      <c r="AL57">
        <f t="shared" si="8"/>
        <v>-2057.0677583362562</v>
      </c>
      <c r="AN57">
        <f t="shared" si="26"/>
        <v>0</v>
      </c>
      <c r="AO57">
        <f t="shared" si="26"/>
        <v>0</v>
      </c>
      <c r="AP57">
        <f t="shared" si="26"/>
        <v>-7.4747826977055357E-2</v>
      </c>
      <c r="AQ57">
        <f t="shared" si="26"/>
        <v>-7.0597811154313099</v>
      </c>
      <c r="AR57">
        <f t="shared" si="26"/>
        <v>-7.134528942408366</v>
      </c>
      <c r="AS57">
        <f t="shared" si="26"/>
        <v>1.5456121185902611E-2</v>
      </c>
      <c r="AT57">
        <f t="shared" si="26"/>
        <v>2.0814255164589318E-2</v>
      </c>
      <c r="AU57">
        <f t="shared" si="23"/>
        <v>-7.0982585660578739</v>
      </c>
      <c r="AW57">
        <v>54</v>
      </c>
      <c r="AX57">
        <f>IF(Z57&gt;0, (R57*SUMPRODUCT(K57:$K$98, X57:$X$98)-K57*$AZ$3)/Z57, 0)</f>
        <v>188.56092047458623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250000</v>
      </c>
      <c r="S58">
        <f t="shared" si="1"/>
        <v>183.71264591729604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81.69153167414774</v>
      </c>
      <c r="AC58">
        <f t="shared" si="2"/>
        <v>77.179232153444531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-2199.001738278746</v>
      </c>
      <c r="AI58">
        <f t="shared" si="25"/>
        <v>-2220.0071600253223</v>
      </c>
      <c r="AJ58">
        <f t="shared" si="7"/>
        <v>4.5122995207032091</v>
      </c>
      <c r="AK58">
        <f t="shared" si="22"/>
        <v>5.7184072171903422</v>
      </c>
      <c r="AL58">
        <f t="shared" si="8"/>
        <v>-2209.7764532874289</v>
      </c>
      <c r="AN58">
        <f t="shared" si="26"/>
        <v>0</v>
      </c>
      <c r="AO58">
        <f t="shared" si="26"/>
        <v>0</v>
      </c>
      <c r="AP58">
        <f t="shared" si="26"/>
        <v>-6.4716735335865763E-2</v>
      </c>
      <c r="AQ58">
        <f t="shared" si="26"/>
        <v>-6.7750229067640859</v>
      </c>
      <c r="AR58">
        <f t="shared" si="26"/>
        <v>-6.8397396420999517</v>
      </c>
      <c r="AS58">
        <f t="shared" si="26"/>
        <v>1.3902186652600849E-2</v>
      </c>
      <c r="AT58">
        <f t="shared" si="26"/>
        <v>1.7618148822835831E-2</v>
      </c>
      <c r="AU58">
        <f t="shared" si="23"/>
        <v>-6.8082193066245154</v>
      </c>
      <c r="AW58">
        <v>55</v>
      </c>
      <c r="AX58">
        <f>IF(Z58&gt;0, (R58*SUMPRODUCT(K58:$K$98, X58:$X$98)-K58*$AZ$3)/Z58, 0)</f>
        <v>183.71264591729604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250000</v>
      </c>
      <c r="S59">
        <f t="shared" si="1"/>
        <v>178.80135826304979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77.179232153444531</v>
      </c>
      <c r="AC59">
        <f t="shared" si="2"/>
        <v>72.678746384830504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-2357.4384826182491</v>
      </c>
      <c r="AI59">
        <f t="shared" si="25"/>
        <v>-2377.762362450836</v>
      </c>
      <c r="AJ59">
        <f t="shared" si="7"/>
        <v>4.5004857686140269</v>
      </c>
      <c r="AK59">
        <f t="shared" si="22"/>
        <v>5.4025462507411177</v>
      </c>
      <c r="AL59">
        <f t="shared" si="8"/>
        <v>-2367.8593304314809</v>
      </c>
      <c r="AN59">
        <f t="shared" si="26"/>
        <v>0</v>
      </c>
      <c r="AO59">
        <f t="shared" si="26"/>
        <v>0</v>
      </c>
      <c r="AP59">
        <f t="shared" si="26"/>
        <v>-5.590797869746271E-2</v>
      </c>
      <c r="AQ59">
        <f t="shared" si="26"/>
        <v>-6.4849635774501904</v>
      </c>
      <c r="AR59">
        <f t="shared" si="26"/>
        <v>-6.5408715561476534</v>
      </c>
      <c r="AS59">
        <f t="shared" si="26"/>
        <v>1.2380168774491425E-2</v>
      </c>
      <c r="AT59">
        <f t="shared" si="26"/>
        <v>1.4861603354601582E-2</v>
      </c>
      <c r="AU59">
        <f t="shared" si="23"/>
        <v>-6.5136297840185611</v>
      </c>
      <c r="AW59">
        <v>56</v>
      </c>
      <c r="AX59">
        <f>IF(Z59&gt;0, (R59*SUMPRODUCT(K59:$K$98, X59:$X$98)-K59*$AZ$3)/Z59, 0)</f>
        <v>178.80135826304979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250000</v>
      </c>
      <c r="S60">
        <f t="shared" si="1"/>
        <v>173.90512993749715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72.678746384830504</v>
      </c>
      <c r="AC60">
        <f t="shared" si="2"/>
        <v>68.224619537871433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-2525.8517855938876</v>
      </c>
      <c r="AI60">
        <f t="shared" si="25"/>
        <v>-2545.4672562710298</v>
      </c>
      <c r="AJ60">
        <f t="shared" si="7"/>
        <v>4.4541268469590705</v>
      </c>
      <c r="AK60">
        <f t="shared" si="22"/>
        <v>5.087512246938136</v>
      </c>
      <c r="AL60">
        <f t="shared" si="8"/>
        <v>-2535.9256171771326</v>
      </c>
      <c r="AN60">
        <f t="shared" si="26"/>
        <v>0</v>
      </c>
      <c r="AO60">
        <f t="shared" si="26"/>
        <v>0</v>
      </c>
      <c r="AP60">
        <f t="shared" si="26"/>
        <v>-4.8177901957128524E-2</v>
      </c>
      <c r="AQ60">
        <f t="shared" si="26"/>
        <v>-6.2037889218934508</v>
      </c>
      <c r="AR60">
        <f t="shared" si="26"/>
        <v>-6.2519668238505792</v>
      </c>
      <c r="AS60">
        <f t="shared" si="26"/>
        <v>1.0939859158591065E-2</v>
      </c>
      <c r="AT60">
        <f t="shared" si="26"/>
        <v>1.2495528161059984E-2</v>
      </c>
      <c r="AU60">
        <f t="shared" si="23"/>
        <v>-6.2285314365309281</v>
      </c>
      <c r="AW60">
        <v>57</v>
      </c>
      <c r="AX60">
        <f>IF(Z60&gt;0, (R60*SUMPRODUCT(K60:$K$98, X60:$X$98)-K60*$AZ$3)/Z60, 0)</f>
        <v>173.90512993749715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250000</v>
      </c>
      <c r="S61">
        <f t="shared" si="1"/>
        <v>169.0645101205684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68.224619537871433</v>
      </c>
      <c r="AC61">
        <f t="shared" si="2"/>
        <v>63.83407769677364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-2703.5022460771174</v>
      </c>
      <c r="AI61">
        <f t="shared" si="25"/>
        <v>-2722.3808615982725</v>
      </c>
      <c r="AJ61">
        <f t="shared" si="7"/>
        <v>4.390541841097793</v>
      </c>
      <c r="AK61">
        <f t="shared" si="22"/>
        <v>4.7757233676510005</v>
      </c>
      <c r="AL61">
        <f t="shared" si="8"/>
        <v>-2713.2145963895236</v>
      </c>
      <c r="AN61">
        <f t="shared" si="26"/>
        <v>0</v>
      </c>
      <c r="AO61">
        <f t="shared" si="26"/>
        <v>0</v>
      </c>
      <c r="AP61">
        <f t="shared" si="26"/>
        <v>-4.1400088455454453E-2</v>
      </c>
      <c r="AQ61">
        <f t="shared" si="26"/>
        <v>-5.9286779796796774</v>
      </c>
      <c r="AR61">
        <f t="shared" si="26"/>
        <v>-5.9700780681351313</v>
      </c>
      <c r="AS61">
        <f t="shared" si="26"/>
        <v>9.6282918832227386E-3</v>
      </c>
      <c r="AT61">
        <f t="shared" si="26"/>
        <v>1.0472980374963043E-2</v>
      </c>
      <c r="AU61">
        <f t="shared" si="23"/>
        <v>-5.9499767958769452</v>
      </c>
      <c r="AW61">
        <v>58</v>
      </c>
      <c r="AX61">
        <f>IF(Z61&gt;0, (R61*SUMPRODUCT(K61:$K$98, X61:$X$98)-K61*$AZ$3)/Z61, 0)</f>
        <v>169.0645101205684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250000</v>
      </c>
      <c r="S62">
        <f t="shared" si="1"/>
        <v>164.32531164578958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63.83407769677364</v>
      </c>
      <c r="AC62">
        <f t="shared" si="2"/>
        <v>59.524370324947206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-2890.4104293664841</v>
      </c>
      <c r="AI62">
        <f t="shared" si="25"/>
        <v>-2908.5221766465547</v>
      </c>
      <c r="AJ62">
        <f t="shared" si="7"/>
        <v>4.309707371826434</v>
      </c>
      <c r="AK62">
        <f t="shared" si="22"/>
        <v>4.4683854387741553</v>
      </c>
      <c r="AL62">
        <f t="shared" si="8"/>
        <v>-2899.7440838359544</v>
      </c>
      <c r="AN62">
        <f t="shared" si="26"/>
        <v>0</v>
      </c>
      <c r="AO62">
        <f t="shared" si="26"/>
        <v>0</v>
      </c>
      <c r="AP62">
        <f t="shared" si="26"/>
        <v>-3.5462835234201281E-2</v>
      </c>
      <c r="AQ62">
        <f t="shared" si="26"/>
        <v>-5.6594290562253171</v>
      </c>
      <c r="AR62">
        <f t="shared" si="26"/>
        <v>-5.6948918914595188</v>
      </c>
      <c r="AS62">
        <f t="shared" si="26"/>
        <v>8.4384151386032863E-3</v>
      </c>
      <c r="AT62">
        <f t="shared" si="26"/>
        <v>8.7491070920870107E-3</v>
      </c>
      <c r="AU62">
        <f t="shared" si="23"/>
        <v>-5.6777043692288283</v>
      </c>
      <c r="AW62">
        <v>59</v>
      </c>
      <c r="AX62">
        <f>IF(Z62&gt;0, (R62*SUMPRODUCT(K62:$K$98, X62:$X$98)-K62*$AZ$3)/Z62, 0)</f>
        <v>164.32531164578958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250000</v>
      </c>
      <c r="S63">
        <f t="shared" si="1"/>
        <v>159.70667689881716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59.524370324947206</v>
      </c>
      <c r="AC63">
        <f t="shared" si="2"/>
        <v>55.310450740019455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-3071.8428974363505</v>
      </c>
      <c r="AI63">
        <f t="shared" si="25"/>
        <v>-3089.159158664133</v>
      </c>
      <c r="AJ63">
        <f t="shared" si="7"/>
        <v>4.2139195849277513</v>
      </c>
      <c r="AK63">
        <f t="shared" si="22"/>
        <v>4.1667059227463046</v>
      </c>
      <c r="AL63">
        <f t="shared" si="8"/>
        <v>-3080.7785331564592</v>
      </c>
      <c r="AN63">
        <f t="shared" si="26"/>
        <v>0</v>
      </c>
      <c r="AO63">
        <f t="shared" si="26"/>
        <v>0</v>
      </c>
      <c r="AP63">
        <f t="shared" si="26"/>
        <v>-3.0272564328464223E-2</v>
      </c>
      <c r="AQ63">
        <f t="shared" si="26"/>
        <v>-5.3702447945506329</v>
      </c>
      <c r="AR63">
        <f t="shared" si="26"/>
        <v>-5.4005173588790969</v>
      </c>
      <c r="AS63">
        <f t="shared" si="26"/>
        <v>7.366841492609931E-3</v>
      </c>
      <c r="AT63">
        <f t="shared" si="26"/>
        <v>7.2843018146292668E-3</v>
      </c>
      <c r="AU63">
        <f t="shared" si="23"/>
        <v>-5.3858662155718582</v>
      </c>
      <c r="AW63">
        <v>60</v>
      </c>
      <c r="AX63">
        <f>IF(Z63&gt;0, (R63*SUMPRODUCT(K63:$K$98, X63:$X$98)-K63*$AZ$3)/Z63, 0)</f>
        <v>159.70667689881716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250000</v>
      </c>
      <c r="S64">
        <f t="shared" si="1"/>
        <v>155.28254391063911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55.310450740019455</v>
      </c>
      <c r="AC64">
        <f t="shared" si="2"/>
        <v>51.230839401984476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-3235.4568291050186</v>
      </c>
      <c r="AI64">
        <f t="shared" si="25"/>
        <v>-3251.9528363547024</v>
      </c>
      <c r="AJ64">
        <f t="shared" si="7"/>
        <v>4.0796113380349794</v>
      </c>
      <c r="AK64">
        <f t="shared" si="22"/>
        <v>3.8717315518013624</v>
      </c>
      <c r="AL64">
        <f t="shared" si="8"/>
        <v>-3244.0014934648657</v>
      </c>
      <c r="AN64">
        <f t="shared" si="26"/>
        <v>0</v>
      </c>
      <c r="AO64">
        <f t="shared" si="26"/>
        <v>0</v>
      </c>
      <c r="AP64">
        <f t="shared" si="26"/>
        <v>-2.5748735025704642E-2</v>
      </c>
      <c r="AQ64">
        <f t="shared" si="26"/>
        <v>-5.0502475731713368</v>
      </c>
      <c r="AR64">
        <f t="shared" si="26"/>
        <v>-5.0759963081970421</v>
      </c>
      <c r="AS64">
        <f t="shared" si="26"/>
        <v>6.3678943492788227E-3</v>
      </c>
      <c r="AT64">
        <f t="shared" si="26"/>
        <v>6.0434133126308683E-3</v>
      </c>
      <c r="AU64">
        <f t="shared" si="23"/>
        <v>-5.0635850005351317</v>
      </c>
      <c r="AW64">
        <v>61</v>
      </c>
      <c r="AX64">
        <f>IF(Z64&gt;0, (R64*SUMPRODUCT(K64:$K$98, X64:$X$98)-K64*$AZ$3)/Z64, 0)</f>
        <v>155.28254391063911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250000</v>
      </c>
      <c r="S65">
        <f t="shared" si="1"/>
        <v>152.71446493536882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51.230839401984476</v>
      </c>
      <c r="AC65">
        <f t="shared" si="2"/>
        <v>47.332943129273531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-4169.2178631725146</v>
      </c>
      <c r="AI65">
        <f t="shared" si="25"/>
        <v>-4184.7150667770666</v>
      </c>
      <c r="AJ65">
        <f t="shared" si="7"/>
        <v>3.8978962727109447</v>
      </c>
      <c r="AK65">
        <f t="shared" si="22"/>
        <v>3.5861587581389136</v>
      </c>
      <c r="AL65">
        <f t="shared" si="8"/>
        <v>-4177.2310117462175</v>
      </c>
      <c r="AN65">
        <f t="shared" si="26"/>
        <v>0</v>
      </c>
      <c r="AO65">
        <f t="shared" si="26"/>
        <v>0</v>
      </c>
      <c r="AP65">
        <f t="shared" si="26"/>
        <v>-2.1597942243865059E-2</v>
      </c>
      <c r="AQ65">
        <f t="shared" si="26"/>
        <v>-5.8105016174943458</v>
      </c>
      <c r="AR65">
        <f t="shared" si="26"/>
        <v>-5.8320995597382099</v>
      </c>
      <c r="AS65">
        <f t="shared" si="26"/>
        <v>5.4323696531842674E-3</v>
      </c>
      <c r="AT65">
        <f t="shared" si="26"/>
        <v>4.9979113465904914E-3</v>
      </c>
      <c r="AU65">
        <f t="shared" si="23"/>
        <v>-5.8216692787384368</v>
      </c>
      <c r="AW65">
        <v>62</v>
      </c>
      <c r="AX65">
        <f>IF(Z65&gt;0, (R65*SUMPRODUCT(K65:$K$98, X65:$X$98)-K65*$AZ$3)/Z65, 0)</f>
        <v>152.71446493536882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250000</v>
      </c>
      <c r="S66">
        <f t="shared" si="1"/>
        <v>148.38387859075749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47.332943129273531</v>
      </c>
      <c r="AC66">
        <f t="shared" si="2"/>
        <v>42.551326601475999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-5019.8679840977957</v>
      </c>
      <c r="AI66">
        <f t="shared" si="25"/>
        <v>-5034.2062420694829</v>
      </c>
      <c r="AJ66">
        <f t="shared" si="7"/>
        <v>4.7816165277975315</v>
      </c>
      <c r="AK66">
        <f t="shared" si="22"/>
        <v>3.3133060190491475</v>
      </c>
      <c r="AL66">
        <f t="shared" si="8"/>
        <v>-5026.1113195226362</v>
      </c>
      <c r="AN66">
        <f t="shared" si="26"/>
        <v>0</v>
      </c>
      <c r="AO66">
        <f t="shared" si="26"/>
        <v>0</v>
      </c>
      <c r="AP66">
        <f t="shared" si="26"/>
        <v>-1.784174811309476E-2</v>
      </c>
      <c r="AQ66">
        <f t="shared" si="26"/>
        <v>-6.2464506016083625</v>
      </c>
      <c r="AR66">
        <f t="shared" si="26"/>
        <v>-6.2642923497214573</v>
      </c>
      <c r="AS66">
        <f t="shared" si="26"/>
        <v>5.9499834520228886E-3</v>
      </c>
      <c r="AT66">
        <f t="shared" si="26"/>
        <v>4.1228977418460641E-3</v>
      </c>
      <c r="AU66">
        <f t="shared" si="23"/>
        <v>-6.2542194685275883</v>
      </c>
      <c r="AW66">
        <v>63</v>
      </c>
      <c r="AX66">
        <f>IF(Z66&gt;0, (R66*SUMPRODUCT(K66:$K$98, X66:$X$98)-K66*$AZ$3)/Z66, 0)</f>
        <v>148.38387859075749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142.71657981287399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42.551326601475999</v>
      </c>
      <c r="AC67">
        <f t="shared" ref="AC67:AC98" si="29">S67*Z67</f>
        <v>37.223523401382636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-5769.0527953625215</v>
      </c>
      <c r="AI67">
        <f t="shared" ref="AI67:AI98" si="33">SUM(AE67:AH67)</f>
        <v>-5782.0938601954194</v>
      </c>
      <c r="AJ67">
        <f t="shared" ref="AJ67:AJ98" si="34">AB67-AC67</f>
        <v>5.3278032000933635</v>
      </c>
      <c r="AK67">
        <f t="shared" si="22"/>
        <v>2.9785928621033202</v>
      </c>
      <c r="AL67">
        <f t="shared" ref="AL67:AL98" si="35">SUM(AI67:AK67)</f>
        <v>-5773.7874641332228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-6.4095494817613643</v>
      </c>
      <c r="AR67">
        <f t="shared" si="36"/>
        <v>-6.4240384027864081</v>
      </c>
      <c r="AS67">
        <f t="shared" si="36"/>
        <v>5.9193110986149461E-3</v>
      </c>
      <c r="AT67">
        <f t="shared" si="36"/>
        <v>3.3092847323254121E-3</v>
      </c>
      <c r="AU67">
        <f t="shared" si="23"/>
        <v>-6.4148098069554678</v>
      </c>
      <c r="AW67">
        <v>64</v>
      </c>
      <c r="AX67">
        <f>IF(Z67&gt;0, (R67*SUMPRODUCT(K67:$K$98, X67:$X$98)-K67*$AZ$3)/Z67, 0)</f>
        <v>142.71657981287399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250000</v>
      </c>
      <c r="S68">
        <f t="shared" si="28"/>
        <v>135.94414128901565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37.223523401382636</v>
      </c>
      <c r="AC68">
        <f t="shared" si="29"/>
        <v>31.63419481383109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-6378.283545901917</v>
      </c>
      <c r="AI68">
        <f t="shared" si="33"/>
        <v>-6389.9185433773055</v>
      </c>
      <c r="AJ68">
        <f t="shared" si="34"/>
        <v>5.5893285875515453</v>
      </c>
      <c r="AK68">
        <f t="shared" si="22"/>
        <v>2.6056466380967849</v>
      </c>
      <c r="AL68">
        <f t="shared" si="35"/>
        <v>-6381.7235681516568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-6.3271596132832633</v>
      </c>
      <c r="AR68">
        <f t="shared" si="36"/>
        <v>-6.338701352623815</v>
      </c>
      <c r="AS68">
        <f t="shared" si="36"/>
        <v>5.5445283750747741E-3</v>
      </c>
      <c r="AT68">
        <f t="shared" si="36"/>
        <v>2.5847615673413979E-3</v>
      </c>
      <c r="AU68">
        <f t="shared" si="23"/>
        <v>-6.3305720626813988</v>
      </c>
      <c r="AW68">
        <v>65</v>
      </c>
      <c r="AX68">
        <f>IF(Z68&gt;0, (R68*SUMPRODUCT(K68:$K$98, X68:$X$98)-K68*$AZ$3)/Z68, 0)</f>
        <v>135.94414128901565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250000</v>
      </c>
      <c r="S69">
        <f t="shared" si="28"/>
        <v>127.89394344801454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31.63419481383109</v>
      </c>
      <c r="AC69">
        <f t="shared" si="29"/>
        <v>26.039375284663741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-6692.9083268191334</v>
      </c>
      <c r="AI69">
        <f t="shared" si="33"/>
        <v>-6703.0883926544038</v>
      </c>
      <c r="AJ69">
        <f t="shared" si="34"/>
        <v>5.5948195291673493</v>
      </c>
      <c r="AK69">
        <f t="shared" si="22"/>
        <v>2.2143936369681767</v>
      </c>
      <c r="AL69">
        <f t="shared" si="35"/>
        <v>-6695.2791794882678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-5.9279130164462401</v>
      </c>
      <c r="AR69">
        <f t="shared" si="36"/>
        <v>-5.9369295070100456</v>
      </c>
      <c r="AS69">
        <f t="shared" si="36"/>
        <v>4.9553350938217637E-3</v>
      </c>
      <c r="AT69">
        <f t="shared" si="36"/>
        <v>1.9612898045412177E-3</v>
      </c>
      <c r="AU69">
        <f t="shared" si="23"/>
        <v>-5.9300128821116829</v>
      </c>
      <c r="AW69">
        <v>66</v>
      </c>
      <c r="AX69">
        <f>IF(Z69&gt;0, (R69*SUMPRODUCT(K69:$K$98, X69:$X$98)-K69*$AZ$3)/Z69, 0)</f>
        <v>127.89394344801454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7"/>
        <v>250000</v>
      </c>
      <c r="S70">
        <f t="shared" si="28"/>
        <v>119.0994480259008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26.039375284663741</v>
      </c>
      <c r="AC70">
        <f t="shared" si="29"/>
        <v>20.765337343320979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-6803.0941851347125</v>
      </c>
      <c r="AI70">
        <f t="shared" si="33"/>
        <v>-6811.8118314746034</v>
      </c>
      <c r="AJ70">
        <f t="shared" si="34"/>
        <v>5.2740379413427618</v>
      </c>
      <c r="AK70">
        <f t="shared" si="22"/>
        <v>1.8227562699264621</v>
      </c>
      <c r="AL70">
        <f t="shared" si="35"/>
        <v>-6804.7150372633341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-5.3799149096806707</v>
      </c>
      <c r="AR70">
        <f t="shared" si="36"/>
        <v>-5.3868088603220983</v>
      </c>
      <c r="AS70">
        <f t="shared" si="36"/>
        <v>4.1707309325292883E-3</v>
      </c>
      <c r="AT70">
        <f t="shared" si="36"/>
        <v>1.4414431678336551E-3</v>
      </c>
      <c r="AU70">
        <f t="shared" si="23"/>
        <v>-5.3811966862217355</v>
      </c>
      <c r="AW70">
        <v>67</v>
      </c>
      <c r="AX70">
        <f>IF(Z70&gt;0, (R70*SUMPRODUCT(K70:$K$98, X70:$X$98)-K70*$AZ$3)/Z70, 0)</f>
        <v>119.0994480259008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250000</v>
      </c>
      <c r="S71">
        <f t="shared" si="28"/>
        <v>109.44817621203607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20.765337343320979</v>
      </c>
      <c r="AC71">
        <f t="shared" si="29"/>
        <v>15.969239464982721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-6675.6349737047931</v>
      </c>
      <c r="AI71">
        <f t="shared" si="33"/>
        <v>-6682.930316586544</v>
      </c>
      <c r="AJ71">
        <f t="shared" si="34"/>
        <v>4.7960978783382586</v>
      </c>
      <c r="AK71">
        <f t="shared" si="22"/>
        <v>1.4535736140324687</v>
      </c>
      <c r="AL71">
        <f t="shared" si="35"/>
        <v>-6676.6806450941731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-4.7134996787165422</v>
      </c>
      <c r="AR71">
        <f t="shared" si="36"/>
        <v>-4.7186507387227756</v>
      </c>
      <c r="AS71">
        <f t="shared" si="36"/>
        <v>3.3864053228923842E-3</v>
      </c>
      <c r="AT71">
        <f t="shared" si="36"/>
        <v>1.0263321451398257E-3</v>
      </c>
      <c r="AU71">
        <f t="shared" si="23"/>
        <v>-4.7142380012547429</v>
      </c>
      <c r="AW71">
        <v>68</v>
      </c>
      <c r="AX71">
        <f>IF(Z71&gt;0, (R71*SUMPRODUCT(K71:$K$98, X71:$X$98)-K71*$AZ$3)/Z71, 0)</f>
        <v>109.44817621203607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250000</v>
      </c>
      <c r="S72">
        <f t="shared" si="28"/>
        <v>98.831410946090742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15.969239464982721</v>
      </c>
      <c r="AC72">
        <f t="shared" si="29"/>
        <v>11.777004992821897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-6321.3045932668183</v>
      </c>
      <c r="AI72">
        <f t="shared" si="33"/>
        <v>-6327.2627218010985</v>
      </c>
      <c r="AJ72">
        <f t="shared" si="34"/>
        <v>4.1922344721608233</v>
      </c>
      <c r="AK72">
        <f t="shared" si="22"/>
        <v>1.1178467625487905</v>
      </c>
      <c r="AL72">
        <f t="shared" si="35"/>
        <v>-6321.9526405663892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-3.9851034084072103</v>
      </c>
      <c r="AR72">
        <f t="shared" si="36"/>
        <v>-3.9888595568381815</v>
      </c>
      <c r="AS72">
        <f t="shared" si="36"/>
        <v>2.64288607475826E-3</v>
      </c>
      <c r="AT72">
        <f t="shared" si="36"/>
        <v>7.0471765405121314E-4</v>
      </c>
      <c r="AU72">
        <f t="shared" si="23"/>
        <v>-3.9855119531093721</v>
      </c>
      <c r="AW72">
        <v>69</v>
      </c>
      <c r="AX72">
        <f>IF(Z72&gt;0, (R72*SUMPRODUCT(K72:$K$98, X72:$X$98)-K72*$AZ$3)/Z72, 0)</f>
        <v>98.831410946090742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250000</v>
      </c>
      <c r="S73">
        <f t="shared" si="28"/>
        <v>87.153298032140597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11.777004992821897</v>
      </c>
      <c r="AC73">
        <f t="shared" si="29"/>
        <v>8.2573169474108621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-5806.5501397005373</v>
      </c>
      <c r="AI73">
        <f t="shared" si="33"/>
        <v>-5811.2873769215348</v>
      </c>
      <c r="AJ73">
        <f t="shared" si="34"/>
        <v>3.5196880454110353</v>
      </c>
      <c r="AK73">
        <f t="shared" ref="AK73:AK98" si="49">G73*SUM(AB73:AB73, AE73:AF73)</f>
        <v>0.82439034949753287</v>
      </c>
      <c r="AL73">
        <f t="shared" si="35"/>
        <v>-5806.9432985266258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-3.2683836985868884</v>
      </c>
      <c r="AR73">
        <f t="shared" si="36"/>
        <v>-3.2710501887638332</v>
      </c>
      <c r="AS73">
        <f t="shared" si="36"/>
        <v>1.9811576159619385E-3</v>
      </c>
      <c r="AT73">
        <f t="shared" si="36"/>
        <v>4.6403181144476338E-4</v>
      </c>
      <c r="AU73">
        <f t="shared" si="23"/>
        <v>-3.2686049993364259</v>
      </c>
      <c r="AW73">
        <v>70</v>
      </c>
      <c r="AX73">
        <f>IF(Z73&gt;0, (R73*SUMPRODUCT(K73:$K$98, X73:$X$98)-K73*$AZ$3)/Z73, 0)</f>
        <v>87.153298032140597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250000</v>
      </c>
      <c r="S74">
        <f t="shared" si="28"/>
        <v>73.80718804861641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8.2573169474108621</v>
      </c>
      <c r="AC74">
        <f t="shared" si="29"/>
        <v>5.4044826800705614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-5143.2390815050649</v>
      </c>
      <c r="AI74">
        <f t="shared" si="33"/>
        <v>-5146.900298537551</v>
      </c>
      <c r="AJ74">
        <f t="shared" si="34"/>
        <v>2.8528342673403007</v>
      </c>
      <c r="AK74">
        <f t="shared" si="49"/>
        <v>0.57801218631876039</v>
      </c>
      <c r="AL74">
        <f t="shared" si="35"/>
        <v>-5143.4694520838921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-2.5848392836369372</v>
      </c>
      <c r="AR74">
        <f t="shared" si="36"/>
        <v>-2.5866793026330446</v>
      </c>
      <c r="AS74">
        <f t="shared" si="36"/>
        <v>1.4337498154507185E-3</v>
      </c>
      <c r="AT74">
        <f t="shared" si="36"/>
        <v>2.9049176636377472E-4</v>
      </c>
      <c r="AU74">
        <f t="shared" si="23"/>
        <v>-2.5849550610512302</v>
      </c>
      <c r="AW74">
        <v>71</v>
      </c>
      <c r="AX74">
        <f>IF(Z74&gt;0, (R74*SUMPRODUCT(K74:$K$98, X74:$X$98)-K74*$AZ$3)/Z74, 0)</f>
        <v>73.80718804861641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250000</v>
      </c>
      <c r="S75">
        <f t="shared" si="28"/>
        <v>58.151626134703164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5.4044826800705614</v>
      </c>
      <c r="AC75">
        <f t="shared" si="29"/>
        <v>3.1906696743323693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-4405.9974346316258</v>
      </c>
      <c r="AI75">
        <f t="shared" si="33"/>
        <v>-4408.7408400068607</v>
      </c>
      <c r="AJ75">
        <f t="shared" si="34"/>
        <v>2.2138130057381922</v>
      </c>
      <c r="AK75">
        <f t="shared" si="49"/>
        <v>0.37831378760493933</v>
      </c>
      <c r="AL75">
        <f t="shared" si="35"/>
        <v>-4406.1487132135171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-1.9770745689078439</v>
      </c>
      <c r="AR75">
        <f t="shared" si="36"/>
        <v>-1.9783055993566931</v>
      </c>
      <c r="AS75">
        <f t="shared" si="36"/>
        <v>9.9338990975339817E-4</v>
      </c>
      <c r="AT75">
        <f t="shared" si="36"/>
        <v>1.6975828507341463E-4</v>
      </c>
      <c r="AU75">
        <f t="shared" si="23"/>
        <v>-1.977142451161866</v>
      </c>
      <c r="AW75">
        <v>72</v>
      </c>
      <c r="AX75">
        <f>IF(Z75&gt;0, (R75*SUMPRODUCT(K75:$K$98, X75:$X$98)-K75*$AZ$3)/Z75, 0)</f>
        <v>58.151626134703164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250000</v>
      </c>
      <c r="S76">
        <f t="shared" si="28"/>
        <v>38.868561365879557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3.1906696743323693</v>
      </c>
      <c r="AC76">
        <f t="shared" si="29"/>
        <v>1.5448685678341139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-3643.3647902114076</v>
      </c>
      <c r="AI76">
        <f t="shared" si="33"/>
        <v>-3645.352088574848</v>
      </c>
      <c r="AJ76">
        <f t="shared" si="34"/>
        <v>1.6458011064982554</v>
      </c>
      <c r="AK76">
        <f t="shared" si="49"/>
        <v>0.22334687720326588</v>
      </c>
      <c r="AL76">
        <f t="shared" si="35"/>
        <v>-3643.4829405911464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-1.4596994492105033</v>
      </c>
      <c r="AR76">
        <f t="shared" si="36"/>
        <v>-1.4604956523066974</v>
      </c>
      <c r="AS76">
        <f t="shared" si="36"/>
        <v>6.593835937372996E-4</v>
      </c>
      <c r="AT76">
        <f t="shared" si="36"/>
        <v>8.9483028027389963E-5</v>
      </c>
      <c r="AU76">
        <f t="shared" si="23"/>
        <v>-1.4597467856849327</v>
      </c>
      <c r="AW76">
        <v>73</v>
      </c>
      <c r="AX76">
        <f>IF(Z76&gt;0, (R76*SUMPRODUCT(K76:$K$98, X76:$X$98)-K76*$AZ$3)/Z76, 0)</f>
        <v>38.868561365879557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250000</v>
      </c>
      <c r="S77">
        <f t="shared" si="28"/>
        <v>13.711730086544215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1.5448685678341139</v>
      </c>
      <c r="AC77">
        <f t="shared" si="29"/>
        <v>0.38094899577502783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-2891.4498515217169</v>
      </c>
      <c r="AI77">
        <f t="shared" si="33"/>
        <v>-2892.8389869312186</v>
      </c>
      <c r="AJ77">
        <f t="shared" si="34"/>
        <v>1.163919572059086</v>
      </c>
      <c r="AK77">
        <f t="shared" si="49"/>
        <v>0.10814079974838799</v>
      </c>
      <c r="AL77">
        <f t="shared" si="35"/>
        <v>-2891.5669265594111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-1.0343283511639763</v>
      </c>
      <c r="AR77">
        <f t="shared" si="36"/>
        <v>-1.0348252721591293</v>
      </c>
      <c r="AS77">
        <f t="shared" si="36"/>
        <v>4.1635687066188541E-4</v>
      </c>
      <c r="AT77">
        <f t="shared" si="36"/>
        <v>3.8684086130159805E-5</v>
      </c>
      <c r="AU77">
        <f t="shared" si="23"/>
        <v>-1.0343702312023373</v>
      </c>
      <c r="AW77">
        <v>74</v>
      </c>
      <c r="AX77">
        <f>IF(Z77&gt;0, (R77*SUMPRODUCT(K77:$K$98, X77:$X$98)-K77*$AZ$3)/Z77, 0)</f>
        <v>13.711730086544215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250000</v>
      </c>
      <c r="S78">
        <f t="shared" si="28"/>
        <v>-20.8362686005872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0.38094899577502783</v>
      </c>
      <c r="AC78">
        <f t="shared" si="29"/>
        <v>-0.38929017936089561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-2205.3962103164727</v>
      </c>
      <c r="AI78">
        <f t="shared" si="33"/>
        <v>-2206.3303751298163</v>
      </c>
      <c r="AJ78">
        <f t="shared" si="34"/>
        <v>0.77023917513592344</v>
      </c>
      <c r="AK78">
        <f t="shared" si="49"/>
        <v>2.666642970425195E-2</v>
      </c>
      <c r="AL78">
        <f t="shared" si="35"/>
        <v>-2205.5334695249762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-0.70438705463411866</v>
      </c>
      <c r="AR78">
        <f t="shared" si="36"/>
        <v>-0.70468541988855038</v>
      </c>
      <c r="AS78">
        <f t="shared" si="36"/>
        <v>2.4600863164626148E-4</v>
      </c>
      <c r="AT78">
        <f t="shared" si="36"/>
        <v>8.5170581998462704E-6</v>
      </c>
      <c r="AU78">
        <f t="shared" si="23"/>
        <v>-0.7044308941987043</v>
      </c>
      <c r="AW78">
        <v>75</v>
      </c>
      <c r="AX78">
        <f>IF(Z78&gt;0, (R78*SUMPRODUCT(K78:$K$98, X78:$X$98)-K78*$AZ$3)/Z78, 0)</f>
        <v>-20.8362686005872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250000</v>
      </c>
      <c r="S79">
        <f t="shared" si="28"/>
        <v>-71.1041751233589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-0.38929017936089561</v>
      </c>
      <c r="AC79">
        <f t="shared" si="29"/>
        <v>-0.85788332682711144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-1607.8255542814131</v>
      </c>
      <c r="AI79">
        <f t="shared" si="33"/>
        <v>-1608.4288123357671</v>
      </c>
      <c r="AJ79">
        <f t="shared" si="34"/>
        <v>0.46859314746621583</v>
      </c>
      <c r="AK79">
        <f t="shared" si="49"/>
        <v>-2.7250312555262696E-2</v>
      </c>
      <c r="AL79">
        <f t="shared" si="35"/>
        <v>-1607.9874695008562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-0.45850665762458737</v>
      </c>
      <c r="AR79">
        <f t="shared" si="36"/>
        <v>-0.45867868986617627</v>
      </c>
      <c r="AS79">
        <f t="shared" si="36"/>
        <v>1.3362959511272631E-4</v>
      </c>
      <c r="AT79">
        <f t="shared" si="36"/>
        <v>-7.7710232280286049E-6</v>
      </c>
      <c r="AU79">
        <f t="shared" si="23"/>
        <v>-0.45855283129429159</v>
      </c>
      <c r="AW79">
        <v>76</v>
      </c>
      <c r="AX79">
        <f>IF(Z79&gt;0, (R79*SUMPRODUCT(K79:$K$98, X79:$X$98)-K79*$AZ$3)/Z79, 0)</f>
        <v>-71.1041751233589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250000</v>
      </c>
      <c r="S80">
        <f t="shared" si="28"/>
        <v>-147.95286403789464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-0.85788332682711144</v>
      </c>
      <c r="AC80">
        <f t="shared" si="29"/>
        <v>-1.1058597101946424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-1117.5259780178344</v>
      </c>
      <c r="AI80">
        <f t="shared" si="33"/>
        <v>-1117.8996982960412</v>
      </c>
      <c r="AJ80">
        <f t="shared" si="34"/>
        <v>0.24797638336753092</v>
      </c>
      <c r="AK80">
        <f t="shared" si="49"/>
        <v>-6.0051832877897809E-2</v>
      </c>
      <c r="AL80">
        <f t="shared" si="35"/>
        <v>-1117.7117737455515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-0.28454196349289801</v>
      </c>
      <c r="AR80">
        <f t="shared" si="36"/>
        <v>-0.28463711931374674</v>
      </c>
      <c r="AS80">
        <f t="shared" si="36"/>
        <v>6.3139191760371599E-5</v>
      </c>
      <c r="AT80">
        <f t="shared" si="36"/>
        <v>-1.5290263290999504E-5</v>
      </c>
      <c r="AU80">
        <f t="shared" si="23"/>
        <v>-0.28458927038527737</v>
      </c>
      <c r="AW80">
        <v>77</v>
      </c>
      <c r="AX80">
        <f>IF(Z80&gt;0, (R80*SUMPRODUCT(K80:$K$98, X80:$X$98)-K80*$AZ$3)/Z80, 0)</f>
        <v>-147.95286403789464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250000</v>
      </c>
      <c r="S81">
        <f t="shared" si="28"/>
        <v>-271.4668482218874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-1.1058597101946424</v>
      </c>
      <c r="AC81">
        <f t="shared" si="29"/>
        <v>-1.2024282145294534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-742.57186316838545</v>
      </c>
      <c r="AI81">
        <f t="shared" si="33"/>
        <v>-742.79333187117652</v>
      </c>
      <c r="AJ81">
        <f t="shared" si="34"/>
        <v>9.6568504334811012E-2</v>
      </c>
      <c r="AK81">
        <f t="shared" si="49"/>
        <v>-7.7410179713624974E-2</v>
      </c>
      <c r="AL81">
        <f t="shared" si="35"/>
        <v>-742.7741735465554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-0.16881427314244948</v>
      </c>
      <c r="AR81">
        <f t="shared" si="36"/>
        <v>-0.16886462123660695</v>
      </c>
      <c r="AS81">
        <f t="shared" si="36"/>
        <v>2.1953621832878325E-5</v>
      </c>
      <c r="AT81">
        <f t="shared" si="36"/>
        <v>-1.7598220280558496E-5</v>
      </c>
      <c r="AU81">
        <f t="shared" si="23"/>
        <v>-0.16886026583505465</v>
      </c>
      <c r="AW81">
        <v>78</v>
      </c>
      <c r="AX81">
        <f>IF(Z81&gt;0, (R81*SUMPRODUCT(K81:$K$98, X81:$X$98)-K81*$AZ$3)/Z81, 0)</f>
        <v>-271.4668482218874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250000</v>
      </c>
      <c r="S82">
        <f t="shared" si="28"/>
        <v>-480.66259522286919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-1.2024282145294534</v>
      </c>
      <c r="AC82">
        <f t="shared" si="29"/>
        <v>-1.2034090419950401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-470.35854858877167</v>
      </c>
      <c r="AI82">
        <f t="shared" si="33"/>
        <v>-470.48373089481703</v>
      </c>
      <c r="AJ82">
        <f t="shared" si="34"/>
        <v>9.8082746558669776E-4</v>
      </c>
      <c r="AK82">
        <f t="shared" si="49"/>
        <v>-8.4169975017061749E-2</v>
      </c>
      <c r="AL82">
        <f t="shared" si="35"/>
        <v>-470.56692004236851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-9.5473246951811391E-2</v>
      </c>
      <c r="AR82">
        <f t="shared" si="36"/>
        <v>-9.5498656421363765E-2</v>
      </c>
      <c r="AS82">
        <f t="shared" si="36"/>
        <v>1.9908808529160751E-7</v>
      </c>
      <c r="AT82">
        <f t="shared" si="36"/>
        <v>-1.7084798043624983E-5</v>
      </c>
      <c r="AU82">
        <f t="shared" si="23"/>
        <v>-9.5515542131322101E-2</v>
      </c>
      <c r="AW82">
        <v>79</v>
      </c>
      <c r="AX82">
        <f>IF(Z82&gt;0, (R82*SUMPRODUCT(K82:$K$98, X82:$X$98)-K82*$AZ$3)/Z82, 0)</f>
        <v>-480.66259522286919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250000</v>
      </c>
      <c r="S83">
        <f t="shared" si="28"/>
        <v>-853.72928868095221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-1.2034090419950401</v>
      </c>
      <c r="AC83">
        <f t="shared" si="29"/>
        <v>-1.1490309981639384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-283.17836706240581</v>
      </c>
      <c r="AI83">
        <f t="shared" si="33"/>
        <v>-283.24566187197826</v>
      </c>
      <c r="AJ83">
        <f t="shared" si="34"/>
        <v>-5.4378043831101674E-2</v>
      </c>
      <c r="AK83">
        <f t="shared" si="49"/>
        <v>-8.4238632939652808E-2</v>
      </c>
      <c r="AL83">
        <f t="shared" si="35"/>
        <v>-283.38427854874902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-5.1320951725999417E-2</v>
      </c>
      <c r="AR83">
        <f t="shared" si="36"/>
        <v>-5.133314769177641E-2</v>
      </c>
      <c r="AS83">
        <f t="shared" si="36"/>
        <v>-9.8550358608263253E-6</v>
      </c>
      <c r="AT83">
        <f t="shared" si="36"/>
        <v>-1.5266726972853026E-5</v>
      </c>
      <c r="AU83">
        <f t="shared" si="23"/>
        <v>-5.1358269454610091E-2</v>
      </c>
      <c r="AW83">
        <v>80</v>
      </c>
      <c r="AX83">
        <f>IF(Z83&gt;0, (R83*SUMPRODUCT(K83:$K$98, X83:$X$98)-K83*$AZ$3)/Z83, 0)</f>
        <v>-853.72928868095221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250000</v>
      </c>
      <c r="S84">
        <f t="shared" si="28"/>
        <v>-1554.456867000217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-1.1490309981639384</v>
      </c>
      <c r="AC84">
        <f t="shared" si="29"/>
        <v>-1.0665561545480509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-161.57734384213012</v>
      </c>
      <c r="AI84">
        <f t="shared" si="33"/>
        <v>-161.61165023483841</v>
      </c>
      <c r="AJ84">
        <f t="shared" si="34"/>
        <v>-8.2474843615887528E-2</v>
      </c>
      <c r="AK84">
        <f t="shared" si="49"/>
        <v>-8.0432169871475695E-2</v>
      </c>
      <c r="AL84">
        <f t="shared" si="35"/>
        <v>-161.77455724832578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-2.6145507150287104E-2</v>
      </c>
      <c r="AR84">
        <f t="shared" si="36"/>
        <v>-2.6151058411463497E-2</v>
      </c>
      <c r="AS84">
        <f t="shared" si="36"/>
        <v>-1.3345600083541826E-5</v>
      </c>
      <c r="AT84">
        <f t="shared" si="36"/>
        <v>-1.3015066484459986E-5</v>
      </c>
      <c r="AU84">
        <f t="shared" si="23"/>
        <v>-2.6177419078031498E-2</v>
      </c>
      <c r="AW84">
        <v>81</v>
      </c>
      <c r="AX84">
        <f>IF(Z84&gt;0, (R84*SUMPRODUCT(K84:$K$98, X84:$X$98)-K84*$AZ$3)/Z84, 0)</f>
        <v>-1554.456867000217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250000</v>
      </c>
      <c r="S85">
        <f t="shared" si="28"/>
        <v>-2943.6877279713121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-1.0665561545480509</v>
      </c>
      <c r="AC85">
        <f t="shared" si="29"/>
        <v>-0.97324113014308189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-87.16172089098508</v>
      </c>
      <c r="AI85">
        <f t="shared" si="33"/>
        <v>-87.178251875588089</v>
      </c>
      <c r="AJ85">
        <f t="shared" si="34"/>
        <v>-9.3315024404968971E-2</v>
      </c>
      <c r="AK85">
        <f t="shared" si="49"/>
        <v>-7.465893081836357E-2</v>
      </c>
      <c r="AL85">
        <f t="shared" si="35"/>
        <v>-87.34622583081142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-1.2592860122617504E-2</v>
      </c>
      <c r="AR85">
        <f t="shared" si="36"/>
        <v>-1.2595248468954254E-2</v>
      </c>
      <c r="AS85">
        <f t="shared" si="36"/>
        <v>-1.3481870684266754E-5</v>
      </c>
      <c r="AT85">
        <f t="shared" si="36"/>
        <v>-1.0786495070189338E-5</v>
      </c>
      <c r="AU85">
        <f t="shared" si="23"/>
        <v>-1.2619516834708709E-2</v>
      </c>
      <c r="AW85">
        <v>82</v>
      </c>
      <c r="AX85">
        <f>IF(Z85&gt;0, (R85*SUMPRODUCT(K85:$K$98, X85:$X$98)-K85*$AZ$3)/Z85, 0)</f>
        <v>-2943.6877279713121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250000</v>
      </c>
      <c r="S86">
        <f t="shared" si="28"/>
        <v>-5860.6145751152208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-0.97324113014308189</v>
      </c>
      <c r="AC86">
        <f t="shared" si="29"/>
        <v>-0.87917280137707809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-44.324934934369303</v>
      </c>
      <c r="AI86">
        <f t="shared" si="33"/>
        <v>-44.332435622139407</v>
      </c>
      <c r="AJ86">
        <f t="shared" si="34"/>
        <v>-9.4068328766003795E-2</v>
      </c>
      <c r="AK86">
        <f t="shared" si="49"/>
        <v>-6.8126879110015734E-2</v>
      </c>
      <c r="AL86">
        <f t="shared" si="35"/>
        <v>-44.494630830015431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-5.7177961415821885E-3</v>
      </c>
      <c r="AR86">
        <f t="shared" si="36"/>
        <v>-5.7187637099193923E-3</v>
      </c>
      <c r="AS86">
        <f t="shared" si="36"/>
        <v>-1.2134558754789845E-5</v>
      </c>
      <c r="AT86">
        <f t="shared" si="36"/>
        <v>-8.7881822520452354E-6</v>
      </c>
      <c r="AU86">
        <f t="shared" si="23"/>
        <v>-5.7396864509262277E-3</v>
      </c>
      <c r="AW86">
        <v>83</v>
      </c>
      <c r="AX86">
        <f>IF(Z86&gt;0, (R86*SUMPRODUCT(K86:$K$98, X86:$X$98)-K86*$AZ$3)/Z86, 0)</f>
        <v>-5860.6145751152208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250000</v>
      </c>
      <c r="S87">
        <f t="shared" si="28"/>
        <v>-12369.115241686637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-0.87917280137707809</v>
      </c>
      <c r="AC87">
        <f t="shared" si="29"/>
        <v>-0.78965739315381955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-21.168140172198118</v>
      </c>
      <c r="AI87">
        <f t="shared" si="33"/>
        <v>-21.17133222505608</v>
      </c>
      <c r="AJ87">
        <f t="shared" si="34"/>
        <v>-8.9515408223258541E-2</v>
      </c>
      <c r="AK87">
        <f t="shared" si="49"/>
        <v>-6.1542096096395472E-2</v>
      </c>
      <c r="AL87">
        <f t="shared" si="35"/>
        <v>-21.322389729375736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-2.4380647786518919E-3</v>
      </c>
      <c r="AR87">
        <f t="shared" si="36"/>
        <v>-2.4384324269942251E-3</v>
      </c>
      <c r="AS87">
        <f t="shared" si="36"/>
        <v>-1.0310039623717679E-5</v>
      </c>
      <c r="AT87">
        <f t="shared" si="36"/>
        <v>-7.0881813742945952E-6</v>
      </c>
      <c r="AU87">
        <f t="shared" si="23"/>
        <v>-2.455830647992238E-3</v>
      </c>
      <c r="AW87">
        <v>84</v>
      </c>
      <c r="AX87">
        <f>IF(Z87&gt;0, (R87*SUMPRODUCT(K87:$K$98, X87:$X$98)-K87*$AZ$3)/Z87, 0)</f>
        <v>-12369.115241686637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250000</v>
      </c>
      <c r="S88">
        <f t="shared" si="28"/>
        <v>-27860.860560434634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-0.78965739315381955</v>
      </c>
      <c r="AC88">
        <f t="shared" si="29"/>
        <v>-0.70706581117814948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-9.45604596603369</v>
      </c>
      <c r="AI88">
        <f t="shared" si="33"/>
        <v>-9.4573148891698651</v>
      </c>
      <c r="AJ88">
        <f t="shared" si="34"/>
        <v>-8.259158197567007E-2</v>
      </c>
      <c r="AK88">
        <f t="shared" si="49"/>
        <v>-5.5276017520767377E-2</v>
      </c>
      <c r="AL88">
        <f t="shared" si="35"/>
        <v>-9.5951824886663033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-9.724204641789328E-4</v>
      </c>
      <c r="AR88">
        <f t="shared" si="36"/>
        <v>-9.7255095496012387E-4</v>
      </c>
      <c r="AS88">
        <f t="shared" si="36"/>
        <v>-8.4933750079623221E-6</v>
      </c>
      <c r="AT88">
        <f t="shared" si="36"/>
        <v>-5.6843558934235336E-6</v>
      </c>
      <c r="AU88">
        <f t="shared" si="23"/>
        <v>-9.8672868586150981E-4</v>
      </c>
      <c r="AW88">
        <v>85</v>
      </c>
      <c r="AX88">
        <f>IF(Z88&gt;0, (R88*SUMPRODUCT(K88:$K$98, X88:$X$98)-K88*$AZ$3)/Z88, 0)</f>
        <v>-27860.860560434634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250000</v>
      </c>
      <c r="S89">
        <f t="shared" si="28"/>
        <v>-68246.073611326763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-0.70706581117814948</v>
      </c>
      <c r="AC89">
        <f t="shared" si="29"/>
        <v>-0.63211890418311245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-3.9655824480175266</v>
      </c>
      <c r="AI89">
        <f t="shared" si="33"/>
        <v>-3.9660455654327373</v>
      </c>
      <c r="AJ89">
        <f t="shared" si="34"/>
        <v>-7.4946906995037033E-2</v>
      </c>
      <c r="AK89">
        <f t="shared" si="49"/>
        <v>-4.9494606782470467E-2</v>
      </c>
      <c r="AL89">
        <f t="shared" si="35"/>
        <v>-4.090487079210245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-3.6411072898800761E-4</v>
      </c>
      <c r="AR89">
        <f t="shared" si="36"/>
        <v>-3.6415325137201298E-4</v>
      </c>
      <c r="AS89">
        <f t="shared" si="36"/>
        <v>-6.8814539349702941E-6</v>
      </c>
      <c r="AT89">
        <f t="shared" si="36"/>
        <v>-4.5444818239876524E-6</v>
      </c>
      <c r="AU89">
        <f t="shared" si="23"/>
        <v>-3.7557918713097089E-4</v>
      </c>
      <c r="AW89">
        <v>86</v>
      </c>
      <c r="AX89">
        <f>IF(Z89&gt;0, (R89*SUMPRODUCT(K89:$K$98, X89:$X$98)-K89*$AZ$3)/Z89, 0)</f>
        <v>-68246.073611326763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250000</v>
      </c>
      <c r="S90">
        <f t="shared" si="28"/>
        <v>-183310.53247596818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-0.63211890418311245</v>
      </c>
      <c r="AC90">
        <f t="shared" si="29"/>
        <v>-0.56469790110922891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-1.5222928320610236</v>
      </c>
      <c r="AI90">
        <f t="shared" si="33"/>
        <v>-1.52244685973567</v>
      </c>
      <c r="AJ90">
        <f t="shared" si="34"/>
        <v>-6.7421003073883545E-2</v>
      </c>
      <c r="AK90">
        <f t="shared" si="49"/>
        <v>-4.4248323292817873E-2</v>
      </c>
      <c r="AL90">
        <f t="shared" si="35"/>
        <v>-1.6341161861023714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-1.2479772609534838E-4</v>
      </c>
      <c r="AR90">
        <f t="shared" si="36"/>
        <v>-1.2481035330027688E-4</v>
      </c>
      <c r="AS90">
        <f t="shared" si="36"/>
        <v>-5.527180905986734E-6</v>
      </c>
      <c r="AT90">
        <f t="shared" si="36"/>
        <v>-3.6274821861961885E-6</v>
      </c>
      <c r="AU90">
        <f t="shared" si="23"/>
        <v>-1.3396501639245981E-4</v>
      </c>
      <c r="AW90">
        <v>87</v>
      </c>
      <c r="AX90">
        <f>IF(Z90&gt;0, (R90*SUMPRODUCT(K90:$K$98, X90:$X$98)-K90*$AZ$3)/Z90, 0)</f>
        <v>-183310.53247596818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250000</v>
      </c>
      <c r="S91">
        <f t="shared" si="28"/>
        <v>-544908.07653638883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-0.56469790110922891</v>
      </c>
      <c r="AC91">
        <f t="shared" si="29"/>
        <v>-0.50430027579704617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-0.53106756339259498</v>
      </c>
      <c r="AI91">
        <f t="shared" si="33"/>
        <v>-0.53111383727781636</v>
      </c>
      <c r="AJ91">
        <f t="shared" si="34"/>
        <v>-6.0397625312182734E-2</v>
      </c>
      <c r="AK91">
        <f t="shared" si="49"/>
        <v>-3.9528853077646024E-2</v>
      </c>
      <c r="AL91">
        <f t="shared" si="35"/>
        <v>-0.63104031566764507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-3.8872298721372057E-5</v>
      </c>
      <c r="AR91">
        <f t="shared" si="36"/>
        <v>-3.8875685808841367E-5</v>
      </c>
      <c r="AS91">
        <f t="shared" si="36"/>
        <v>-4.4208961251528146E-6</v>
      </c>
      <c r="AT91">
        <f t="shared" si="36"/>
        <v>-2.8933745739081397E-6</v>
      </c>
      <c r="AU91">
        <f t="shared" si="23"/>
        <v>-4.6189956507902324E-5</v>
      </c>
      <c r="AW91">
        <v>88</v>
      </c>
      <c r="AX91">
        <f>IF(Z91&gt;0, (R91*SUMPRODUCT(K91:$K$98, X91:$X$98)-K91*$AZ$3)/Z91, 0)</f>
        <v>-544908.07653638883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250000</v>
      </c>
      <c r="S92">
        <f t="shared" si="28"/>
        <v>-1812010.6574323014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-0.50430027579704617</v>
      </c>
      <c r="AC92">
        <f t="shared" si="29"/>
        <v>-0.45030127038301915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-0.16692843853553405</v>
      </c>
      <c r="AI92">
        <f t="shared" si="33"/>
        <v>-0.16694086399419611</v>
      </c>
      <c r="AJ92">
        <f t="shared" si="34"/>
        <v>-5.3999005414027024E-2</v>
      </c>
      <c r="AK92">
        <f t="shared" si="49"/>
        <v>-3.5301019305793234E-2</v>
      </c>
      <c r="AL92">
        <f t="shared" si="35"/>
        <v>-0.25624088871401635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-1.0909447469480115E-5</v>
      </c>
      <c r="AR92">
        <f t="shared" si="36"/>
        <v>-1.0910259523374269E-5</v>
      </c>
      <c r="AS92">
        <f t="shared" si="36"/>
        <v>-3.5290530369581011E-6</v>
      </c>
      <c r="AT92">
        <f t="shared" si="36"/>
        <v>-2.3070641474530737E-6</v>
      </c>
      <c r="AU92">
        <f t="shared" si="23"/>
        <v>-1.6746376707785444E-5</v>
      </c>
      <c r="AW92">
        <v>89</v>
      </c>
      <c r="AX92">
        <f>IF(Z92&gt;0, (R92*SUMPRODUCT(K92:$K$98, X92:$X$98)-K92*$AZ$3)/Z92, 0)</f>
        <v>-1812010.6574323014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250000</v>
      </c>
      <c r="S93">
        <f t="shared" si="28"/>
        <v>-6829188.3873448595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-0.45030127038301915</v>
      </c>
      <c r="AC93">
        <f t="shared" si="29"/>
        <v>-0.40206407472982053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-4.6787431142132879E-2</v>
      </c>
      <c r="AI93">
        <f t="shared" si="33"/>
        <v>-4.6790374859979902E-2</v>
      </c>
      <c r="AJ93">
        <f t="shared" si="34"/>
        <v>-4.8237195653198617E-2</v>
      </c>
      <c r="AK93">
        <f t="shared" si="49"/>
        <v>-3.1521088926811346E-2</v>
      </c>
      <c r="AL93">
        <f t="shared" si="35"/>
        <v>-0.12654865943998986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-2.7301317320837333E-6</v>
      </c>
      <c r="AR93">
        <f t="shared" si="36"/>
        <v>-2.7303035033759001E-6</v>
      </c>
      <c r="AS93">
        <f t="shared" si="36"/>
        <v>-2.8147281290025015E-6</v>
      </c>
      <c r="AT93">
        <f t="shared" si="36"/>
        <v>-1.8393128882732203E-6</v>
      </c>
      <c r="AU93">
        <f t="shared" si="23"/>
        <v>-7.3843445206516219E-6</v>
      </c>
      <c r="AW93">
        <v>90</v>
      </c>
      <c r="AX93">
        <f>IF(Z93&gt;0, (R93*SUMPRODUCT(K93:$K$98, X93:$X$98)-K93*$AZ$3)/Z93, 0)</f>
        <v>-6829188.3873448595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250000</v>
      </c>
      <c r="S94">
        <f t="shared" si="28"/>
        <v>-29677298.405652914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-0.40206407472982053</v>
      </c>
      <c r="AC94">
        <f t="shared" si="29"/>
        <v>-0.35898813959309894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-1.154730614658603E-2</v>
      </c>
      <c r="AI94">
        <f t="shared" si="33"/>
        <v>-1.1547910966025263E-2</v>
      </c>
      <c r="AJ94">
        <f t="shared" si="34"/>
        <v>-4.3075935136721588E-2</v>
      </c>
      <c r="AK94">
        <f t="shared" si="49"/>
        <v>-2.8144485231087441E-2</v>
      </c>
      <c r="AL94">
        <f t="shared" si="35"/>
        <v>-8.2768331333834294E-2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-6.0161278820934875E-7</v>
      </c>
      <c r="AR94">
        <f t="shared" si="36"/>
        <v>-6.0164429920460437E-7</v>
      </c>
      <c r="AS94">
        <f t="shared" si="36"/>
        <v>-2.2442492745366355E-6</v>
      </c>
      <c r="AT94">
        <f t="shared" si="36"/>
        <v>-1.4663231421812902E-6</v>
      </c>
      <c r="AU94">
        <f t="shared" si="23"/>
        <v>-4.3122167159225304E-6</v>
      </c>
      <c r="AW94">
        <v>91</v>
      </c>
      <c r="AX94">
        <f>IF(Z94&gt;0, (R94*SUMPRODUCT(K94:$K$98, X94:$X$98)-K94*$AZ$3)/Z94, 0)</f>
        <v>-29677298.405652914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250000</v>
      </c>
      <c r="S95">
        <f t="shared" si="28"/>
        <v>-152273821.58630449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-0.35898813959309894</v>
      </c>
      <c r="AC95">
        <f t="shared" si="29"/>
        <v>-0.32052564721619642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-2.4676238687705732E-3</v>
      </c>
      <c r="AI95">
        <f t="shared" si="33"/>
        <v>-2.4677291152416596E-3</v>
      </c>
      <c r="AJ95">
        <f t="shared" si="34"/>
        <v>-3.8462492376902524E-2</v>
      </c>
      <c r="AK95">
        <f t="shared" si="49"/>
        <v>-2.512916977151693E-2</v>
      </c>
      <c r="AL95">
        <f t="shared" si="35"/>
        <v>-6.6059391263661116E-2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-1.1478821933332742E-7</v>
      </c>
      <c r="AR95">
        <f t="shared" si="36"/>
        <v>-1.1479311515848133E-7</v>
      </c>
      <c r="AS95">
        <f t="shared" si="36"/>
        <v>-1.7891871881049665E-6</v>
      </c>
      <c r="AT95">
        <f t="shared" si="36"/>
        <v>-1.168951511574755E-6</v>
      </c>
      <c r="AU95">
        <f t="shared" si="23"/>
        <v>-3.0729318148382029E-6</v>
      </c>
      <c r="AW95">
        <v>92</v>
      </c>
      <c r="AX95">
        <f>IF(Z95&gt;0, (R95*SUMPRODUCT(K95:$K$98, X95:$X$98)-K95*$AZ$3)/Z95, 0)</f>
        <v>-152273821.58630449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250000</v>
      </c>
      <c r="S96">
        <f t="shared" si="28"/>
        <v>-953669154.63423824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-0.32052564721619642</v>
      </c>
      <c r="AC96">
        <f t="shared" si="29"/>
        <v>-0.2861837137993346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-4.4594828235184285E-4</v>
      </c>
      <c r="AI96">
        <f t="shared" si="33"/>
        <v>-4.4596328670174808E-4</v>
      </c>
      <c r="AJ96">
        <f t="shared" si="34"/>
        <v>-3.4341933416861814E-2</v>
      </c>
      <c r="AK96">
        <f t="shared" si="49"/>
        <v>-2.2436795305133751E-2</v>
      </c>
      <c r="AL96">
        <f t="shared" si="35"/>
        <v>-5.7224692008697314E-2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-1.8521869898292291E-8</v>
      </c>
      <c r="AR96">
        <f t="shared" si="36"/>
        <v>-1.8522493084046897E-8</v>
      </c>
      <c r="AS96">
        <f t="shared" si="36"/>
        <v>-1.4263466145634373E-6</v>
      </c>
      <c r="AT96">
        <f t="shared" si="36"/>
        <v>-9.3188250750661347E-7</v>
      </c>
      <c r="AU96">
        <f t="shared" si="23"/>
        <v>-2.3767516151540979E-6</v>
      </c>
      <c r="AW96">
        <v>93</v>
      </c>
      <c r="AX96">
        <f>IF(Z96&gt;0, (R96*SUMPRODUCT(K96:$K$98, X96:$X$98)-K96*$AZ$3)/Z96, 0)</f>
        <v>-953669154.63423824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250000</v>
      </c>
      <c r="S97">
        <f t="shared" si="28"/>
        <v>-7663158575.2662821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-0.2861837137993346</v>
      </c>
      <c r="AC97">
        <f t="shared" si="29"/>
        <v>-0.25552118928095358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-6.5935504961576295E-5</v>
      </c>
      <c r="AI97">
        <f t="shared" si="33"/>
        <v>-6.5937172166990167E-5</v>
      </c>
      <c r="AJ97">
        <f t="shared" si="34"/>
        <v>-3.0662524518381029E-2</v>
      </c>
      <c r="AK97">
        <f t="shared" si="49"/>
        <v>-2.0032859965953425E-2</v>
      </c>
      <c r="AL97">
        <f t="shared" si="35"/>
        <v>-5.0761321656501449E-2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-2.4451282743721373E-9</v>
      </c>
      <c r="AR97">
        <f t="shared" si="36"/>
        <v>-2.4451901004110678E-9</v>
      </c>
      <c r="AS97">
        <f t="shared" si="36"/>
        <v>-1.1370779022199513E-6</v>
      </c>
      <c r="AT97">
        <f t="shared" si="36"/>
        <v>-7.4289128972069012E-7</v>
      </c>
      <c r="AU97">
        <f t="shared" si="23"/>
        <v>-1.8824143820410526E-6</v>
      </c>
      <c r="AW97">
        <v>94</v>
      </c>
      <c r="AX97">
        <f>IF(Z97&gt;0, (R97*SUMPRODUCT(K97:$K$98, X97:$X$98)-K97*$AZ$3)/Z97, 0)</f>
        <v>-7663158575.2662821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-0.25552118928095358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-0.25552118928095358</v>
      </c>
      <c r="AK98">
        <f t="shared" si="49"/>
        <v>-1.7886483249666751E-2</v>
      </c>
      <c r="AL98">
        <f t="shared" si="35"/>
        <v>-0.27341600855768966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-2.760091023675887E-10</v>
      </c>
      <c r="AR98">
        <f t="shared" si="36"/>
        <v>-2.760091023675887E-10</v>
      </c>
      <c r="AS98">
        <f t="shared" si="36"/>
        <v>-8.4604060786389463E-6</v>
      </c>
      <c r="AT98">
        <f t="shared" si="36"/>
        <v>-5.9222842550472619E-7</v>
      </c>
      <c r="AU98">
        <f t="shared" si="36"/>
        <v>-9.0529105132460382E-6</v>
      </c>
      <c r="AW98">
        <v>95</v>
      </c>
    </row>
    <row r="100" spans="5:50" x14ac:dyDescent="0.25">
      <c r="AN100" s="8">
        <f t="shared" ref="AN100:AU100" si="50">SUM(AN3:AN98)</f>
        <v>8613.917371482863</v>
      </c>
      <c r="AO100" s="8">
        <f t="shared" si="50"/>
        <v>-861.39173714828632</v>
      </c>
      <c r="AP100" s="8">
        <f t="shared" si="50"/>
        <v>-834.58597061557668</v>
      </c>
      <c r="AQ100" s="8">
        <f t="shared" si="50"/>
        <v>-6890.402847011359</v>
      </c>
      <c r="AR100" s="8">
        <f t="shared" si="50"/>
        <v>27.536816707636198</v>
      </c>
      <c r="AS100" s="8">
        <f t="shared" si="50"/>
        <v>-35.643560608510718</v>
      </c>
      <c r="AT100" s="8">
        <f t="shared" si="50"/>
        <v>8.106743900864819</v>
      </c>
      <c r="AU100" s="8">
        <f t="shared" si="50"/>
        <v>-1.0041916589917702E-11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7EB2-003B-4D2B-A9F7-4FEE13205B2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9885.8243246640031</v>
      </c>
      <c r="K3">
        <v>1</v>
      </c>
      <c r="L3" s="2">
        <v>0</v>
      </c>
      <c r="O3">
        <f>$C$3</f>
        <v>9885.8243246640031</v>
      </c>
      <c r="P3">
        <f>O3*C5</f>
        <v>988.58243246640041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9885.8243246640031</v>
      </c>
      <c r="AF3">
        <f t="shared" ref="AF3:AG34" si="4">-$Z3*P3</f>
        <v>-988.58243246640041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8497.2418921976023</v>
      </c>
      <c r="AJ3">
        <f t="shared" ref="AJ3:AJ66" si="7">AB3-AC3</f>
        <v>0</v>
      </c>
      <c r="AL3">
        <f t="shared" ref="AL3:AL66" si="8">SUM(AI3:AK3)</f>
        <v>8497.2418921976023</v>
      </c>
      <c r="AN3">
        <f t="shared" ref="AN3:AU34" si="9">AE3*$K3</f>
        <v>9885.8243246640031</v>
      </c>
      <c r="AO3">
        <f t="shared" si="9"/>
        <v>-988.58243246640041</v>
      </c>
      <c r="AP3">
        <f t="shared" si="9"/>
        <v>-400</v>
      </c>
      <c r="AQ3">
        <f t="shared" si="9"/>
        <v>0</v>
      </c>
      <c r="AR3">
        <f t="shared" si="9"/>
        <v>8497.2418921976023</v>
      </c>
      <c r="AS3">
        <f t="shared" si="9"/>
        <v>0</v>
      </c>
      <c r="AT3">
        <f t="shared" si="9"/>
        <v>0</v>
      </c>
      <c r="AU3">
        <f t="shared" si="9"/>
        <v>8497.2418921976023</v>
      </c>
      <c r="AW3">
        <v>0</v>
      </c>
      <c r="AX3">
        <f>IF(Z3&gt;0, (R3*SUMPRODUCT(K3:$K$98, X3:$X$98)-K3*$AZ$3)/Z3, 0)</f>
        <v>0</v>
      </c>
      <c r="AZ3">
        <f>C6*SUMPRODUCT(X4:X89, K4:K89)/1</f>
        <v>7906.485959975791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537.15352428548567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530.34456621164281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-530.34456621164281</v>
      </c>
      <c r="AK4">
        <f>G4*SUM(AB4, AE4:AF4)</f>
        <v>0</v>
      </c>
      <c r="AL4">
        <f t="shared" si="8"/>
        <v>-1199.3445662116428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-494.77056274992333</v>
      </c>
      <c r="AT4">
        <f t="shared" si="9"/>
        <v>0</v>
      </c>
      <c r="AU4">
        <f t="shared" si="9"/>
        <v>-1118.8959475805977</v>
      </c>
      <c r="AW4">
        <v>1</v>
      </c>
      <c r="AX4">
        <f>IF(Z4&gt;0, (R4*SUMPRODUCT(K4:$K$98, X4:$X$98)-K4*$AZ$3)/Z4, 0)</f>
        <v>537.15352428548567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250000</v>
      </c>
      <c r="S5">
        <f t="shared" si="1"/>
        <v>534.94601365215044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530.34456621164281</v>
      </c>
      <c r="AC5">
        <f t="shared" si="2"/>
        <v>521.46103915597632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-664.71588299999996</v>
      </c>
      <c r="AI5">
        <f t="shared" si="6"/>
        <v>-713.45547782339997</v>
      </c>
      <c r="AJ5">
        <f t="shared" si="7"/>
        <v>8.8835270556664909</v>
      </c>
      <c r="AK5">
        <f>G5*SUM(AB5, AE5:AF5)</f>
        <v>21.744127214677356</v>
      </c>
      <c r="AL5">
        <f t="shared" si="8"/>
        <v>-682.82782355305608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-568.40388102745339</v>
      </c>
      <c r="AR5">
        <f t="shared" si="9"/>
        <v>-610.08149933904429</v>
      </c>
      <c r="AS5">
        <f t="shared" si="9"/>
        <v>7.5963752105096294</v>
      </c>
      <c r="AT5">
        <f t="shared" si="9"/>
        <v>18.593577518558075</v>
      </c>
      <c r="AU5">
        <f t="shared" si="9"/>
        <v>-583.89154660997656</v>
      </c>
      <c r="AW5">
        <v>2</v>
      </c>
      <c r="AX5">
        <f>IF(Z5&gt;0, (R5*SUMPRODUCT(K5:$K$98, X5:$X$98)-K5*$AZ$3)/Z5, 0)</f>
        <v>534.94601365215044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250000</v>
      </c>
      <c r="S6">
        <f t="shared" si="1"/>
        <v>638.83730460865502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521.46103915597632</v>
      </c>
      <c r="AC6">
        <f t="shared" si="2"/>
        <v>614.81412669399197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-662.12739567588892</v>
      </c>
      <c r="AI6">
        <f t="shared" si="6"/>
        <v>-710.24716907191976</v>
      </c>
      <c r="AJ6">
        <f t="shared" si="7"/>
        <v>-93.353087538015643</v>
      </c>
      <c r="AK6">
        <f>G6*SUM(AB6, AE6:AF6)</f>
        <v>30.505470790624617</v>
      </c>
      <c r="AL6">
        <f t="shared" si="8"/>
        <v>-773.0947858193108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-510.77171381412967</v>
      </c>
      <c r="AR6">
        <f t="shared" si="9"/>
        <v>-547.89178962786207</v>
      </c>
      <c r="AS6">
        <f t="shared" si="9"/>
        <v>-72.013508009224694</v>
      </c>
      <c r="AT6">
        <f t="shared" si="9"/>
        <v>23.532226121725468</v>
      </c>
      <c r="AU6">
        <f t="shared" si="9"/>
        <v>-596.3730715153614</v>
      </c>
      <c r="AW6">
        <v>3</v>
      </c>
      <c r="AX6">
        <f>IF(Z6&gt;0, (R6*SUMPRODUCT(K6:$K$98, X6:$X$98)-K6*$AZ$3)/Z6, 0)</f>
        <v>638.83730460865502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250000</v>
      </c>
      <c r="S7">
        <f t="shared" si="1"/>
        <v>688.29510958989556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614.81412669399197</v>
      </c>
      <c r="AC7">
        <f t="shared" si="2"/>
        <v>653.96965192242897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-660.44388986052309</v>
      </c>
      <c r="AI7">
        <f t="shared" si="6"/>
        <v>-707.95037674462151</v>
      </c>
      <c r="AJ7">
        <f t="shared" si="7"/>
        <v>-39.155525228437</v>
      </c>
      <c r="AK7">
        <f>G7*SUM(AB7, AE7:AF7)</f>
        <v>30.187373620675004</v>
      </c>
      <c r="AL7">
        <f t="shared" si="8"/>
        <v>-716.91852835238353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-463.5365667759786</v>
      </c>
      <c r="AR7">
        <f t="shared" si="9"/>
        <v>-496.87928395138249</v>
      </c>
      <c r="AS7">
        <f t="shared" si="9"/>
        <v>-27.481543872762519</v>
      </c>
      <c r="AT7">
        <f t="shared" si="9"/>
        <v>21.187192043016037</v>
      </c>
      <c r="AU7">
        <f t="shared" si="9"/>
        <v>-503.17363578112901</v>
      </c>
      <c r="AW7">
        <v>4</v>
      </c>
      <c r="AX7">
        <f>IF(Z7&gt;0, (R7*SUMPRODUCT(K7:$K$98, X7:$X$98)-K7*$AZ$3)/Z7, 0)</f>
        <v>688.29510958989556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250000</v>
      </c>
      <c r="S8">
        <f t="shared" si="1"/>
        <v>596.76218376665463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653.96965192242897</v>
      </c>
      <c r="AC8">
        <f t="shared" si="2"/>
        <v>559.75918699800695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-658.67744064802446</v>
      </c>
      <c r="AI8">
        <f t="shared" si="6"/>
        <v>-705.57712717515233</v>
      </c>
      <c r="AJ8">
        <f t="shared" si="7"/>
        <v>94.210464924422013</v>
      </c>
      <c r="AK8">
        <f t="shared" ref="AK8:AK71" si="22">G8*SUM(AB8:AB8, AE8:AF8)</f>
        <v>13.929553585947737</v>
      </c>
      <c r="AL8">
        <f t="shared" si="8"/>
        <v>-597.43710866478261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-431.52877218050526</v>
      </c>
      <c r="AR8">
        <f t="shared" si="9"/>
        <v>-462.2548345803209</v>
      </c>
      <c r="AS8">
        <f t="shared" si="9"/>
        <v>61.721449296021703</v>
      </c>
      <c r="AT8">
        <f t="shared" si="9"/>
        <v>9.1258676630139259</v>
      </c>
      <c r="AU8">
        <f t="shared" si="9"/>
        <v>-391.40751762128531</v>
      </c>
      <c r="AW8">
        <v>5</v>
      </c>
      <c r="AX8">
        <f>IF(Z8&gt;0, (R8*SUMPRODUCT(K8:$K$98, X8:$X$98)-K8*$AZ$3)/Z8, 0)</f>
        <v>596.76218376665463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250000</v>
      </c>
      <c r="S9">
        <f t="shared" si="1"/>
        <v>434.62553533138237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559.75918699800695</v>
      </c>
      <c r="AC9">
        <f t="shared" si="2"/>
        <v>402.45695877337039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-657.06460824506075</v>
      </c>
      <c r="AI9">
        <f t="shared" si="6"/>
        <v>-703.36388498526833</v>
      </c>
      <c r="AJ9">
        <f t="shared" si="7"/>
        <v>157.30222822463656</v>
      </c>
      <c r="AK9">
        <f t="shared" si="22"/>
        <v>3.3025792032882411</v>
      </c>
      <c r="AL9">
        <f t="shared" si="8"/>
        <v>-542.75907755734352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-407.68267281126703</v>
      </c>
      <c r="AR9">
        <f t="shared" si="9"/>
        <v>-436.40954784580936</v>
      </c>
      <c r="AS9">
        <f t="shared" si="9"/>
        <v>97.599828140294349</v>
      </c>
      <c r="AT9">
        <f t="shared" si="9"/>
        <v>2.0491201319814443</v>
      </c>
      <c r="AU9">
        <f t="shared" si="9"/>
        <v>-336.76059957353357</v>
      </c>
      <c r="AW9">
        <v>6</v>
      </c>
      <c r="AX9">
        <f>IF(Z9&gt;0, (R9*SUMPRODUCT(K9:$K$98, X9:$X$98)-K9*$AZ$3)/Z9, 0)</f>
        <v>434.62553533138237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250000</v>
      </c>
      <c r="S10">
        <f t="shared" si="1"/>
        <v>269.7187997036562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402.45695877337039</v>
      </c>
      <c r="AC10">
        <f t="shared" si="2"/>
        <v>246.54959297968892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-656.75524055984397</v>
      </c>
      <c r="AI10">
        <f t="shared" si="6"/>
        <v>-702.46017348453745</v>
      </c>
      <c r="AJ10">
        <f t="shared" si="7"/>
        <v>155.90736579368146</v>
      </c>
      <c r="AK10">
        <f t="shared" si="22"/>
        <v>1.6500735309708188</v>
      </c>
      <c r="AL10">
        <f t="shared" si="8"/>
        <v>-544.90273415988509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-386.57691145525303</v>
      </c>
      <c r="AR10">
        <f t="shared" si="9"/>
        <v>-413.4795849584537</v>
      </c>
      <c r="AS10">
        <f t="shared" si="9"/>
        <v>91.769633829292431</v>
      </c>
      <c r="AT10">
        <f t="shared" si="9"/>
        <v>0.97126035680051626</v>
      </c>
      <c r="AU10">
        <f t="shared" si="9"/>
        <v>-320.73869077236071</v>
      </c>
      <c r="AW10">
        <v>7</v>
      </c>
      <c r="AX10">
        <f>IF(Z10&gt;0, (R10*SUMPRODUCT(K10:$K$98, X10:$X$98)-K10*$AZ$3)/Z10, 0)</f>
        <v>269.7187997036562</v>
      </c>
    </row>
    <row r="11" spans="1:52" x14ac:dyDescent="0.25">
      <c r="A11" t="s">
        <v>33</v>
      </c>
      <c r="C11" s="12">
        <f>AU91</f>
        <v>-1.1242705212437774E-11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250000</v>
      </c>
      <c r="S11">
        <f t="shared" si="1"/>
        <v>101.61896313759311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246.54959297968892</v>
      </c>
      <c r="AC11">
        <f t="shared" si="2"/>
        <v>91.69417380791765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-656.094312133975</v>
      </c>
      <c r="AI11">
        <f t="shared" si="6"/>
        <v>-701.21097686699477</v>
      </c>
      <c r="AJ11">
        <f t="shared" si="7"/>
        <v>154.85541917177127</v>
      </c>
      <c r="AK11">
        <f t="shared" si="22"/>
        <v>0.59171902315125335</v>
      </c>
      <c r="AL11">
        <f t="shared" si="8"/>
        <v>-545.76383867207232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-366.95921525888065</v>
      </c>
      <c r="AR11">
        <f t="shared" si="9"/>
        <v>-392.19335550264822</v>
      </c>
      <c r="AS11">
        <f t="shared" si="9"/>
        <v>86.611973380824509</v>
      </c>
      <c r="AT11">
        <f t="shared" si="9"/>
        <v>0.33095356014151189</v>
      </c>
      <c r="AU11">
        <f t="shared" si="9"/>
        <v>-305.25042856168227</v>
      </c>
      <c r="AW11">
        <v>8</v>
      </c>
      <c r="AX11">
        <f>IF(Z11&gt;0, (R11*SUMPRODUCT(K11:$K$98, X11:$X$98)-K11*$AZ$3)/Z11, 0)</f>
        <v>101.61896313759311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250000</v>
      </c>
      <c r="S12">
        <f t="shared" si="1"/>
        <v>-62.289753387476971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91.69417380791765</v>
      </c>
      <c r="AC12">
        <f t="shared" si="2"/>
        <v>-55.48049740919123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-656.44747186543748</v>
      </c>
      <c r="AI12">
        <f t="shared" si="6"/>
        <v>-700.98168045675391</v>
      </c>
      <c r="AJ12">
        <f t="shared" si="7"/>
        <v>147.17467121710888</v>
      </c>
      <c r="AK12">
        <f t="shared" si="22"/>
        <v>0.2108965997582106</v>
      </c>
      <c r="AL12">
        <f t="shared" si="8"/>
        <v>-553.59611263988677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-348.90880979456261</v>
      </c>
      <c r="AR12">
        <f t="shared" si="9"/>
        <v>-372.57921509079046</v>
      </c>
      <c r="AS12">
        <f t="shared" si="9"/>
        <v>78.224902322106402</v>
      </c>
      <c r="AT12">
        <f t="shared" si="9"/>
        <v>0.11209378475059635</v>
      </c>
      <c r="AU12">
        <f t="shared" si="9"/>
        <v>-294.24221898393341</v>
      </c>
      <c r="AW12">
        <v>9</v>
      </c>
      <c r="AX12">
        <f>IF(Z12&gt;0, (R12*SUMPRODUCT(K12:$K$98, X12:$X$98)-K12*$AZ$3)/Z12, 0)</f>
        <v>-62.289753387476971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250000</v>
      </c>
      <c r="S13">
        <f t="shared" si="1"/>
        <v>-223.70184414336896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-55.48049740919123</v>
      </c>
      <c r="AC13">
        <f t="shared" si="2"/>
        <v>-196.66703568283583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-657.3249188078313</v>
      </c>
      <c r="AI13">
        <f t="shared" si="6"/>
        <v>-701.28232032947301</v>
      </c>
      <c r="AJ13">
        <f t="shared" si="7"/>
        <v>141.1865382736446</v>
      </c>
      <c r="AK13">
        <f t="shared" si="22"/>
        <v>-0.11096099481838247</v>
      </c>
      <c r="AL13">
        <f t="shared" si="8"/>
        <v>-560.20674305064676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-332.10568647559194</v>
      </c>
      <c r="AR13">
        <f t="shared" si="9"/>
        <v>-354.31464674824502</v>
      </c>
      <c r="AS13">
        <f t="shared" si="9"/>
        <v>71.332838407407337</v>
      </c>
      <c r="AT13">
        <f t="shared" si="9"/>
        <v>-5.6061737965158169E-2</v>
      </c>
      <c r="AU13">
        <f t="shared" si="9"/>
        <v>-283.03787007880283</v>
      </c>
      <c r="AW13">
        <v>10</v>
      </c>
      <c r="AX13">
        <f>IF(Z13&gt;0, (R13*SUMPRODUCT(K13:$K$98, X13:$X$98)-K13*$AZ$3)/Z13, 0)</f>
        <v>-223.70184414336896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250000</v>
      </c>
      <c r="S14">
        <f t="shared" si="1"/>
        <v>-116.13589170729044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-196.66703568283583</v>
      </c>
      <c r="AC14">
        <f t="shared" si="2"/>
        <v>-100.77353633236498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-658.92144880940975</v>
      </c>
      <c r="AI14">
        <f t="shared" si="6"/>
        <v>-702.30749202607319</v>
      </c>
      <c r="AJ14">
        <f t="shared" si="7"/>
        <v>-95.893499350470847</v>
      </c>
      <c r="AK14">
        <f t="shared" si="22"/>
        <v>-13.766692497798509</v>
      </c>
      <c r="AL14">
        <f t="shared" si="8"/>
        <v>-811.96768387434258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-297.24313793488409</v>
      </c>
      <c r="AR14">
        <f t="shared" si="9"/>
        <v>-316.81482383401732</v>
      </c>
      <c r="AS14">
        <f t="shared" si="9"/>
        <v>-43.25809200169973</v>
      </c>
      <c r="AT14">
        <f t="shared" si="9"/>
        <v>-6.210231711874151</v>
      </c>
      <c r="AU14">
        <f t="shared" si="9"/>
        <v>-366.28314754759117</v>
      </c>
      <c r="AW14">
        <v>11</v>
      </c>
      <c r="AX14">
        <f>IF(Z14&gt;0, (R14*SUMPRODUCT(K14:$K$98, X14:$X$98)-K14*$AZ$3)/Z14, 0)</f>
        <v>-116.13589170729044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250000</v>
      </c>
      <c r="S15">
        <f t="shared" si="1"/>
        <v>-18.53637253263123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-100.77353633236498</v>
      </c>
      <c r="AC15">
        <f t="shared" si="2"/>
        <v>-15.874544065407008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-660.98636840586755</v>
      </c>
      <c r="AI15">
        <f t="shared" si="6"/>
        <v>-703.80635391668318</v>
      </c>
      <c r="AJ15">
        <f t="shared" si="7"/>
        <v>-84.898992266957976</v>
      </c>
      <c r="AK15">
        <f t="shared" si="22"/>
        <v>-7.0541475432655494</v>
      </c>
      <c r="AL15">
        <f t="shared" si="8"/>
        <v>-795.75949372690673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-266.22735238686971</v>
      </c>
      <c r="AR15">
        <f t="shared" si="9"/>
        <v>-283.47407927366186</v>
      </c>
      <c r="AS15">
        <f t="shared" si="9"/>
        <v>-34.195007661136671</v>
      </c>
      <c r="AT15">
        <f t="shared" si="9"/>
        <v>-2.8412189926385443</v>
      </c>
      <c r="AU15">
        <f t="shared" si="9"/>
        <v>-320.51030592743706</v>
      </c>
      <c r="AW15">
        <v>12</v>
      </c>
      <c r="AX15">
        <f>IF(Z15&gt;0, (R15*SUMPRODUCT(K15:$K$98, X15:$X$98)-K15*$AZ$3)/Z15, 0)</f>
        <v>-18.53637253263123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250000</v>
      </c>
      <c r="S16">
        <f t="shared" si="1"/>
        <v>69.9219249117494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-15.874544065407008</v>
      </c>
      <c r="AC16">
        <f t="shared" si="2"/>
        <v>59.096434085082372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-664.56617512785886</v>
      </c>
      <c r="AI16">
        <f t="shared" si="6"/>
        <v>-706.82504754854074</v>
      </c>
      <c r="AJ16">
        <f t="shared" si="7"/>
        <v>-74.970978150489373</v>
      </c>
      <c r="AK16">
        <f t="shared" si="22"/>
        <v>-1.1112180845784907</v>
      </c>
      <c r="AL16">
        <f t="shared" si="8"/>
        <v>-782.90724378360858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-238.99035828840539</v>
      </c>
      <c r="AR16">
        <f t="shared" si="9"/>
        <v>-254.18743487560863</v>
      </c>
      <c r="AS16">
        <f t="shared" si="9"/>
        <v>-26.960958291279979</v>
      </c>
      <c r="AT16">
        <f t="shared" si="9"/>
        <v>-0.39961469317765802</v>
      </c>
      <c r="AU16">
        <f t="shared" si="9"/>
        <v>-281.54800786006626</v>
      </c>
      <c r="AW16">
        <v>13</v>
      </c>
      <c r="AX16">
        <f>IF(Z16&gt;0, (R16*SUMPRODUCT(K16:$K$98, X16:$X$98)-K16*$AZ$3)/Z16, 0)</f>
        <v>69.9219249117494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250000</v>
      </c>
      <c r="S17">
        <f t="shared" si="1"/>
        <v>149.56893664628387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59.096434085082372</v>
      </c>
      <c r="AC17">
        <f t="shared" si="2"/>
        <v>124.74744234789068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-669.80312786780826</v>
      </c>
      <c r="AI17">
        <f t="shared" si="6"/>
        <v>-711.50545093870983</v>
      </c>
      <c r="AJ17">
        <f t="shared" si="7"/>
        <v>-65.651008262808318</v>
      </c>
      <c r="AK17">
        <f t="shared" si="22"/>
        <v>4.1367503859557662</v>
      </c>
      <c r="AL17">
        <f t="shared" si="8"/>
        <v>-773.01970881556235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-215.06577134568852</v>
      </c>
      <c r="AR17">
        <f t="shared" si="9"/>
        <v>-228.45588838903655</v>
      </c>
      <c r="AS17">
        <f t="shared" si="9"/>
        <v>-21.079753354704565</v>
      </c>
      <c r="AT17">
        <f t="shared" si="9"/>
        <v>1.3282610600106615</v>
      </c>
      <c r="AU17">
        <f t="shared" si="9"/>
        <v>-248.20738068373043</v>
      </c>
      <c r="AW17">
        <v>14</v>
      </c>
      <c r="AX17">
        <f>IF(Z17&gt;0, (R17*SUMPRODUCT(K17:$K$98, X17:$X$98)-K17*$AZ$3)/Z17, 0)</f>
        <v>149.56893664628387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250000</v>
      </c>
      <c r="S18">
        <f t="shared" si="1"/>
        <v>220.75564186160906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124.74744234789068</v>
      </c>
      <c r="AC18">
        <f t="shared" si="2"/>
        <v>181.68289113721357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-675.36912213325047</v>
      </c>
      <c r="AI18">
        <f t="shared" si="6"/>
        <v>-716.51934814901631</v>
      </c>
      <c r="AJ18">
        <f t="shared" si="7"/>
        <v>-56.935448789322891</v>
      </c>
      <c r="AK18">
        <f t="shared" si="22"/>
        <v>8.7323209643523487</v>
      </c>
      <c r="AL18">
        <f t="shared" si="8"/>
        <v>-764.72247597398689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-193.61870135448294</v>
      </c>
      <c r="AR18">
        <f t="shared" si="9"/>
        <v>-205.41588464360001</v>
      </c>
      <c r="AS18">
        <f t="shared" si="9"/>
        <v>-16.322581673268111</v>
      </c>
      <c r="AT18">
        <f t="shared" si="9"/>
        <v>2.5034319596785539</v>
      </c>
      <c r="AU18">
        <f t="shared" si="9"/>
        <v>-219.23503435718956</v>
      </c>
      <c r="AW18">
        <v>15</v>
      </c>
      <c r="AX18">
        <f>IF(Z18&gt;0, (R18*SUMPRODUCT(K18:$K$98, X18:$X$98)-K18*$AZ$3)/Z18, 0)</f>
        <v>220.75564186160906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250000</v>
      </c>
      <c r="S19">
        <f t="shared" si="1"/>
        <v>284.37103423963231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181.68289113721357</v>
      </c>
      <c r="AC19">
        <f t="shared" si="2"/>
        <v>230.92242204613464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-682.06499621131934</v>
      </c>
      <c r="AI19">
        <f t="shared" si="6"/>
        <v>-722.66730696768525</v>
      </c>
      <c r="AJ19">
        <f t="shared" si="7"/>
        <v>-49.239530908921068</v>
      </c>
      <c r="AK19">
        <f t="shared" si="22"/>
        <v>12.717802379604951</v>
      </c>
      <c r="AL19">
        <f t="shared" si="8"/>
        <v>-759.18903549700144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-174.58777947956733</v>
      </c>
      <c r="AR19">
        <f t="shared" si="9"/>
        <v>-184.98072929530167</v>
      </c>
      <c r="AS19">
        <f t="shared" si="9"/>
        <v>-12.603814023232209</v>
      </c>
      <c r="AT19">
        <f t="shared" si="9"/>
        <v>3.2553684614351086</v>
      </c>
      <c r="AU19">
        <f t="shared" si="9"/>
        <v>-194.32917485709879</v>
      </c>
      <c r="AW19">
        <v>16</v>
      </c>
      <c r="AX19">
        <f>IF(Z19&gt;0, (R19*SUMPRODUCT(K19:$K$98, X19:$X$98)-K19*$AZ$3)/Z19, 0)</f>
        <v>284.37103423963231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250000</v>
      </c>
      <c r="S20">
        <f t="shared" si="1"/>
        <v>340.96795155785247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230.92242204613464</v>
      </c>
      <c r="AC20">
        <f t="shared" si="2"/>
        <v>273.17234994460637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-689.63024819687564</v>
      </c>
      <c r="AI20">
        <f t="shared" si="6"/>
        <v>-729.68860979603858</v>
      </c>
      <c r="AJ20">
        <f t="shared" si="7"/>
        <v>-42.249927898471725</v>
      </c>
      <c r="AK20">
        <f t="shared" si="22"/>
        <v>16.164569543229426</v>
      </c>
      <c r="AL20">
        <f t="shared" si="8"/>
        <v>-755.77396815128088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-157.6109398395071</v>
      </c>
      <c r="AR20">
        <f t="shared" si="9"/>
        <v>-166.7660429350901</v>
      </c>
      <c r="AS20">
        <f t="shared" si="9"/>
        <v>-9.6559726920918276</v>
      </c>
      <c r="AT20">
        <f t="shared" si="9"/>
        <v>3.6943173598762171</v>
      </c>
      <c r="AU20">
        <f t="shared" si="9"/>
        <v>-172.72769826730573</v>
      </c>
      <c r="AW20">
        <v>17</v>
      </c>
      <c r="AX20">
        <f>IF(Z20&gt;0, (R20*SUMPRODUCT(K20:$K$98, X20:$X$98)-K20*$AZ$3)/Z20, 0)</f>
        <v>340.96795155785247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250000</v>
      </c>
      <c r="S21">
        <f t="shared" si="1"/>
        <v>391.17240298871872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273.17234994460637</v>
      </c>
      <c r="AC21">
        <f t="shared" si="2"/>
        <v>309.16650597834882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-699.21870171338867</v>
      </c>
      <c r="AI21">
        <f t="shared" si="6"/>
        <v>-738.73663595621724</v>
      </c>
      <c r="AJ21">
        <f t="shared" si="7"/>
        <v>-35.994156033742456</v>
      </c>
      <c r="AK21">
        <f t="shared" si="22"/>
        <v>19.122064496122448</v>
      </c>
      <c r="AL21">
        <f t="shared" si="8"/>
        <v>-755.60872749383725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-142.68064690482251</v>
      </c>
      <c r="AR21">
        <f t="shared" si="9"/>
        <v>-150.74456797600152</v>
      </c>
      <c r="AS21">
        <f t="shared" si="9"/>
        <v>-7.3448685727410892</v>
      </c>
      <c r="AT21">
        <f t="shared" si="9"/>
        <v>3.9019959360023613</v>
      </c>
      <c r="AU21">
        <f t="shared" si="9"/>
        <v>-154.18744061274023</v>
      </c>
      <c r="AW21">
        <v>18</v>
      </c>
      <c r="AX21">
        <f>IF(Z21&gt;0, (R21*SUMPRODUCT(K21:$K$98, X21:$X$98)-K21*$AZ$3)/Z21, 0)</f>
        <v>391.17240298871872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250000</v>
      </c>
      <c r="S22">
        <f t="shared" si="1"/>
        <v>435.27826979171363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309.16650597834882</v>
      </c>
      <c r="AC22">
        <f t="shared" si="2"/>
        <v>339.34755181749847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-711.12522669970099</v>
      </c>
      <c r="AI22">
        <f t="shared" si="6"/>
        <v>-750.10575655476134</v>
      </c>
      <c r="AJ22">
        <f t="shared" si="7"/>
        <v>-30.181045839149647</v>
      </c>
      <c r="AK22">
        <f t="shared" si="22"/>
        <v>21.641655418484419</v>
      </c>
      <c r="AL22">
        <f t="shared" si="8"/>
        <v>-758.64514697542654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-129.56273185345202</v>
      </c>
      <c r="AR22">
        <f t="shared" si="9"/>
        <v>-136.66474953964132</v>
      </c>
      <c r="AS22">
        <f t="shared" si="9"/>
        <v>-5.4988047144132253</v>
      </c>
      <c r="AT22">
        <f t="shared" si="9"/>
        <v>3.9429792286555689</v>
      </c>
      <c r="AU22">
        <f t="shared" si="9"/>
        <v>-138.22057502539897</v>
      </c>
      <c r="AW22">
        <v>19</v>
      </c>
      <c r="AX22">
        <f>IF(Z22&gt;0, (R22*SUMPRODUCT(K22:$K$98, X22:$X$98)-K22*$AZ$3)/Z22, 0)</f>
        <v>435.27826979171363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250000</v>
      </c>
      <c r="S23">
        <f t="shared" si="1"/>
        <v>473.55666383502887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339.34755181749847</v>
      </c>
      <c r="AC23">
        <f t="shared" si="2"/>
        <v>364.12561705687858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-724.45314735629722</v>
      </c>
      <c r="AI23">
        <f t="shared" si="6"/>
        <v>-762.89898128333573</v>
      </c>
      <c r="AJ23">
        <f t="shared" si="7"/>
        <v>-24.778065239380112</v>
      </c>
      <c r="AK23">
        <f t="shared" si="22"/>
        <v>23.754328627224893</v>
      </c>
      <c r="AL23">
        <f t="shared" si="8"/>
        <v>-763.9227178954909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-117.8491059802041</v>
      </c>
      <c r="AR23">
        <f t="shared" si="9"/>
        <v>-124.10321250662183</v>
      </c>
      <c r="AS23">
        <f t="shared" si="9"/>
        <v>-4.0307269656238809</v>
      </c>
      <c r="AT23">
        <f t="shared" si="9"/>
        <v>3.8641924630932984</v>
      </c>
      <c r="AU23">
        <f t="shared" si="9"/>
        <v>-124.26974700915241</v>
      </c>
      <c r="AW23">
        <v>20</v>
      </c>
      <c r="AX23">
        <f>IF(Z23&gt;0, (R23*SUMPRODUCT(K23:$K$98, X23:$X$98)-K23*$AZ$3)/Z23, 0)</f>
        <v>473.55666383502887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250000</v>
      </c>
      <c r="S24">
        <f t="shared" si="1"/>
        <v>506.5253804850384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364.12561705687858</v>
      </c>
      <c r="AC24">
        <f t="shared" si="2"/>
        <v>384.08079419527508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-740.46676143476191</v>
      </c>
      <c r="AI24">
        <f t="shared" si="6"/>
        <v>-778.38004367024314</v>
      </c>
      <c r="AJ24">
        <f t="shared" si="7"/>
        <v>-19.955177138396493</v>
      </c>
      <c r="AK24">
        <f t="shared" si="22"/>
        <v>25.488793193981504</v>
      </c>
      <c r="AL24">
        <f t="shared" si="8"/>
        <v>-772.84642761465818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-107.54829615964785</v>
      </c>
      <c r="AR24">
        <f t="shared" si="9"/>
        <v>-113.05496994787445</v>
      </c>
      <c r="AS24">
        <f t="shared" si="9"/>
        <v>-2.8983681814968061</v>
      </c>
      <c r="AT24">
        <f t="shared" si="9"/>
        <v>3.7020922773990805</v>
      </c>
      <c r="AU24">
        <f t="shared" si="9"/>
        <v>-112.2512458519722</v>
      </c>
      <c r="AW24">
        <v>21</v>
      </c>
      <c r="AX24">
        <f>IF(Z24&gt;0, (R24*SUMPRODUCT(K24:$K$98, X24:$X$98)-K24*$AZ$3)/Z24, 0)</f>
        <v>506.5253804850384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250000</v>
      </c>
      <c r="S25">
        <f t="shared" si="1"/>
        <v>534.44004880576574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384.08079419527508</v>
      </c>
      <c r="AC25">
        <f t="shared" si="2"/>
        <v>399.57203653437705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-759.21347676551068</v>
      </c>
      <c r="AI25">
        <f t="shared" si="6"/>
        <v>-796.59578348328398</v>
      </c>
      <c r="AJ25">
        <f t="shared" si="7"/>
        <v>-15.491242339101973</v>
      </c>
      <c r="AK25">
        <f t="shared" si="22"/>
        <v>26.885655593669259</v>
      </c>
      <c r="AL25">
        <f t="shared" si="8"/>
        <v>-785.20137022871666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-98.45637732967657</v>
      </c>
      <c r="AR25">
        <f t="shared" si="9"/>
        <v>-103.30419234916094</v>
      </c>
      <c r="AS25">
        <f t="shared" si="9"/>
        <v>-2.0089364160683352</v>
      </c>
      <c r="AT25">
        <f t="shared" si="9"/>
        <v>3.4865875447355865</v>
      </c>
      <c r="AU25">
        <f t="shared" si="9"/>
        <v>-101.82654122049368</v>
      </c>
      <c r="AW25">
        <v>22</v>
      </c>
      <c r="AX25">
        <f>IF(Z25&gt;0, (R25*SUMPRODUCT(K25:$K$98, X25:$X$98)-K25*$AZ$3)/Z25, 0)</f>
        <v>534.44004880576574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250000</v>
      </c>
      <c r="S26">
        <f t="shared" si="1"/>
        <v>557.58602525164019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399.57203653437705</v>
      </c>
      <c r="AC26">
        <f t="shared" si="2"/>
        <v>410.97239000715609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-778.29962586403963</v>
      </c>
      <c r="AI26">
        <f t="shared" si="6"/>
        <v>-815.15244958946232</v>
      </c>
      <c r="AJ26">
        <f t="shared" si="7"/>
        <v>-11.400353472779045</v>
      </c>
      <c r="AK26">
        <f t="shared" si="22"/>
        <v>27.970042557406398</v>
      </c>
      <c r="AL26">
        <f t="shared" si="8"/>
        <v>-798.58276050483494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-90.117418487200482</v>
      </c>
      <c r="AR26">
        <f t="shared" si="9"/>
        <v>-94.38451720822583</v>
      </c>
      <c r="AS26">
        <f t="shared" si="9"/>
        <v>-1.3200191682835383</v>
      </c>
      <c r="AT26">
        <f t="shared" si="9"/>
        <v>3.2385831195181871</v>
      </c>
      <c r="AU26">
        <f t="shared" si="9"/>
        <v>-92.46595325699117</v>
      </c>
      <c r="AW26">
        <v>23</v>
      </c>
      <c r="AX26">
        <f>IF(Z26&gt;0, (R26*SUMPRODUCT(K26:$K$98, X26:$X$98)-K26*$AZ$3)/Z26, 0)</f>
        <v>557.58602525164019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250000</v>
      </c>
      <c r="S27">
        <f t="shared" si="1"/>
        <v>576.66436469493658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410.97239000715609</v>
      </c>
      <c r="AC27">
        <f t="shared" si="2"/>
        <v>418.94133830786222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-798.78495424853782</v>
      </c>
      <c r="AI27">
        <f t="shared" si="6"/>
        <v>-835.10949274585664</v>
      </c>
      <c r="AJ27">
        <f t="shared" si="7"/>
        <v>-7.9689483007061312</v>
      </c>
      <c r="AK27">
        <f t="shared" si="22"/>
        <v>28.768067300500928</v>
      </c>
      <c r="AL27">
        <f t="shared" si="8"/>
        <v>-814.31037374606194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-82.579789980557536</v>
      </c>
      <c r="AR27">
        <f t="shared" si="9"/>
        <v>-86.335084499182045</v>
      </c>
      <c r="AS27">
        <f t="shared" si="9"/>
        <v>-0.82384385626957723</v>
      </c>
      <c r="AT27">
        <f t="shared" si="9"/>
        <v>2.9740932690161022</v>
      </c>
      <c r="AU27">
        <f t="shared" si="9"/>
        <v>-84.184835086435527</v>
      </c>
      <c r="AW27">
        <v>24</v>
      </c>
      <c r="AX27">
        <f>IF(Z27&gt;0, (R27*SUMPRODUCT(K27:$K$98, X27:$X$98)-K27*$AZ$3)/Z27, 0)</f>
        <v>576.66436469493658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250000</v>
      </c>
      <c r="S28">
        <f t="shared" si="1"/>
        <v>592.1421686344562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418.94133830786222</v>
      </c>
      <c r="AC28">
        <f t="shared" si="2"/>
        <v>423.93866153079273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-821.29781542437797</v>
      </c>
      <c r="AI28">
        <f t="shared" si="6"/>
        <v>-857.0948489736387</v>
      </c>
      <c r="AJ28">
        <f t="shared" si="7"/>
        <v>-4.997323222930504</v>
      </c>
      <c r="AK28">
        <f t="shared" si="22"/>
        <v>29.325893681550358</v>
      </c>
      <c r="AL28">
        <f t="shared" si="8"/>
        <v>-832.76627851501883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-75.810008094732268</v>
      </c>
      <c r="AR28">
        <f t="shared" si="9"/>
        <v>-79.114258212254626</v>
      </c>
      <c r="AS28">
        <f t="shared" si="9"/>
        <v>-0.46127860913230184</v>
      </c>
      <c r="AT28">
        <f t="shared" si="9"/>
        <v>2.706930659781225</v>
      </c>
      <c r="AU28">
        <f t="shared" si="9"/>
        <v>-76.868606161605697</v>
      </c>
      <c r="AW28">
        <v>25</v>
      </c>
      <c r="AX28">
        <f>IF(Z28&gt;0, (R28*SUMPRODUCT(K28:$K$98, X28:$X$98)-K28*$AZ$3)/Z28, 0)</f>
        <v>592.1421686344562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250000</v>
      </c>
      <c r="S29">
        <f t="shared" si="1"/>
        <v>604.38469527419375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423.93866153079273</v>
      </c>
      <c r="AC29">
        <f t="shared" si="2"/>
        <v>426.32250451060355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-849.64259129170375</v>
      </c>
      <c r="AI29">
        <f t="shared" si="6"/>
        <v>-884.91172598721357</v>
      </c>
      <c r="AJ29">
        <f t="shared" si="7"/>
        <v>-2.3838429798108223</v>
      </c>
      <c r="AK29">
        <f t="shared" si="22"/>
        <v>29.675706307155494</v>
      </c>
      <c r="AL29">
        <f t="shared" si="8"/>
        <v>-857.61986265986889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-70.023550481601106</v>
      </c>
      <c r="AR29">
        <f t="shared" si="9"/>
        <v>-72.93026685752902</v>
      </c>
      <c r="AS29">
        <f t="shared" si="9"/>
        <v>-0.19646513833919127</v>
      </c>
      <c r="AT29">
        <f t="shared" si="9"/>
        <v>2.4457322878754342</v>
      </c>
      <c r="AU29">
        <f t="shared" si="9"/>
        <v>-70.680999707992783</v>
      </c>
      <c r="AW29">
        <v>26</v>
      </c>
      <c r="AX29">
        <f>IF(Z29&gt;0, (R29*SUMPRODUCT(K29:$K$98, X29:$X$98)-K29*$AZ$3)/Z29, 0)</f>
        <v>604.38469527419375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250000</v>
      </c>
      <c r="S30">
        <f t="shared" si="1"/>
        <v>613.28162156688472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426.32250451060355</v>
      </c>
      <c r="AC30">
        <f t="shared" si="2"/>
        <v>426.11489248841593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-879.43587363253664</v>
      </c>
      <c r="AI30">
        <f t="shared" si="6"/>
        <v>-914.17642980636481</v>
      </c>
      <c r="AJ30">
        <f t="shared" si="7"/>
        <v>0.20761202218761809</v>
      </c>
      <c r="AK30">
        <f t="shared" si="22"/>
        <v>29.842575315742252</v>
      </c>
      <c r="AL30">
        <f t="shared" si="8"/>
        <v>-884.12624246843495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-64.713368601573578</v>
      </c>
      <c r="AR30">
        <f t="shared" si="9"/>
        <v>-67.269755581575254</v>
      </c>
      <c r="AS30">
        <f t="shared" si="9"/>
        <v>1.5277149500907437E-2</v>
      </c>
      <c r="AT30">
        <f t="shared" si="9"/>
        <v>2.1959686138921226</v>
      </c>
      <c r="AU30">
        <f t="shared" si="9"/>
        <v>-65.05850981818223</v>
      </c>
      <c r="AW30">
        <v>27</v>
      </c>
      <c r="AX30">
        <f>IF(Z30&gt;0, (R30*SUMPRODUCT(K30:$K$98, X30:$X$98)-K30*$AZ$3)/Z30, 0)</f>
        <v>613.28162156688472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250000</v>
      </c>
      <c r="S31">
        <f t="shared" si="1"/>
        <v>619.28818984561872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426.11489248841593</v>
      </c>
      <c r="AC31">
        <f t="shared" si="2"/>
        <v>423.7371832256037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-907.59703004126129</v>
      </c>
      <c r="AI31">
        <f t="shared" si="6"/>
        <v>-941.80866124734291</v>
      </c>
      <c r="AJ31">
        <f t="shared" si="7"/>
        <v>2.3777092628122318</v>
      </c>
      <c r="AK31">
        <f t="shared" si="22"/>
        <v>29.828042474189118</v>
      </c>
      <c r="AL31">
        <f t="shared" si="8"/>
        <v>-909.60290951034153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-59.630008796914098</v>
      </c>
      <c r="AR31">
        <f t="shared" si="9"/>
        <v>-61.877746286406193</v>
      </c>
      <c r="AS31">
        <f t="shared" si="9"/>
        <v>0.15621781425568543</v>
      </c>
      <c r="AT31">
        <f t="shared" si="9"/>
        <v>1.9597314405598742</v>
      </c>
      <c r="AU31">
        <f t="shared" si="9"/>
        <v>-59.761797031590632</v>
      </c>
      <c r="AW31">
        <v>28</v>
      </c>
      <c r="AX31">
        <f>IF(Z31&gt;0, (R31*SUMPRODUCT(K31:$K$98, X31:$X$98)-K31*$AZ$3)/Z31, 0)</f>
        <v>619.28818984561872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250000</v>
      </c>
      <c r="S32">
        <f t="shared" si="1"/>
        <v>623.132512826072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423.7371832256037</v>
      </c>
      <c r="AC32">
        <f t="shared" si="2"/>
        <v>419.76401312401293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-938.76716029488045</v>
      </c>
      <c r="AI32">
        <f t="shared" si="6"/>
        <v>-972.44892175684231</v>
      </c>
      <c r="AJ32">
        <f t="shared" si="7"/>
        <v>3.9731701015907674</v>
      </c>
      <c r="AK32">
        <f t="shared" si="22"/>
        <v>29.661602825792261</v>
      </c>
      <c r="AL32">
        <f t="shared" si="8"/>
        <v>-938.81414882945933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-55.069568492556414</v>
      </c>
      <c r="AR32">
        <f t="shared" si="9"/>
        <v>-57.045393966891098</v>
      </c>
      <c r="AS32">
        <f t="shared" si="9"/>
        <v>0.23307245107871222</v>
      </c>
      <c r="AT32">
        <f t="shared" si="9"/>
        <v>1.7399966013946215</v>
      </c>
      <c r="AU32">
        <f t="shared" si="9"/>
        <v>-55.07232491441777</v>
      </c>
      <c r="AW32">
        <v>29</v>
      </c>
      <c r="AX32">
        <f>IF(Z32&gt;0, (R32*SUMPRODUCT(K32:$K$98, X32:$X$98)-K32*$AZ$3)/Z32, 0)</f>
        <v>623.132512826072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250000</v>
      </c>
      <c r="S33">
        <f t="shared" si="1"/>
        <v>625.00646516798872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419.76401312401293</v>
      </c>
      <c r="AC33">
        <f t="shared" si="2"/>
        <v>414.38805060942377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-971.21359175567034</v>
      </c>
      <c r="AI33">
        <f t="shared" si="6"/>
        <v>-1004.3642928846615</v>
      </c>
      <c r="AJ33">
        <f t="shared" si="7"/>
        <v>5.3759625145891619</v>
      </c>
      <c r="AK33">
        <f t="shared" si="22"/>
        <v>29.38348091868091</v>
      </c>
      <c r="AL33">
        <f t="shared" si="8"/>
        <v>-969.60484945139149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-50.868685314679098</v>
      </c>
      <c r="AR33">
        <f t="shared" si="9"/>
        <v>-52.605000166537003</v>
      </c>
      <c r="AS33">
        <f t="shared" si="9"/>
        <v>0.28157363914542893</v>
      </c>
      <c r="AT33">
        <f t="shared" si="9"/>
        <v>1.5390013659099211</v>
      </c>
      <c r="AU33">
        <f t="shared" si="9"/>
        <v>-50.784425161481657</v>
      </c>
      <c r="AW33">
        <v>30</v>
      </c>
      <c r="AX33">
        <f>IF(Z33&gt;0, (R33*SUMPRODUCT(K33:$K$98, X33:$X$98)-K33*$AZ$3)/Z33, 0)</f>
        <v>625.00646516798872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250000</v>
      </c>
      <c r="S34">
        <f t="shared" si="1"/>
        <v>625.25653919832826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414.38805060942377</v>
      </c>
      <c r="AC34">
        <f t="shared" si="2"/>
        <v>407.88865634650091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-1007.4498073100399</v>
      </c>
      <c r="AI34">
        <f t="shared" si="6"/>
        <v>-1040.067511466279</v>
      </c>
      <c r="AJ34">
        <f t="shared" si="7"/>
        <v>6.4993942629228627</v>
      </c>
      <c r="AK34">
        <f t="shared" si="22"/>
        <v>29.007163542659665</v>
      </c>
      <c r="AL34">
        <f t="shared" si="8"/>
        <v>-1004.5609536606966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-47.113043167822852</v>
      </c>
      <c r="AR34">
        <f t="shared" si="9"/>
        <v>-48.638398865742246</v>
      </c>
      <c r="AS34">
        <f t="shared" si="9"/>
        <v>0.30394193363476507</v>
      </c>
      <c r="AT34">
        <f t="shared" si="9"/>
        <v>1.356510009972983</v>
      </c>
      <c r="AU34">
        <f t="shared" ref="AU34:AU89" si="23">AL34*$K34</f>
        <v>-46.9779469221345</v>
      </c>
      <c r="AW34">
        <v>31</v>
      </c>
      <c r="AX34">
        <f>IF(Z34&gt;0, (R34*SUMPRODUCT(K34:$K$98, X34:$X$98)-K34*$AZ$3)/Z34, 0)</f>
        <v>625.25653919832826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250000</v>
      </c>
      <c r="S35">
        <f t="shared" si="1"/>
        <v>624.01977609477069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407.88865634650091</v>
      </c>
      <c r="AC35">
        <f t="shared" si="2"/>
        <v>400.39105161774609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-1049.6377197477773</v>
      </c>
      <c r="AI35">
        <f t="shared" ref="AI35:AI66" si="25">SUM(AE35:AH35)</f>
        <v>-1081.7193193185046</v>
      </c>
      <c r="AJ35">
        <f t="shared" si="7"/>
        <v>7.4976047287548226</v>
      </c>
      <c r="AK35">
        <f t="shared" si="22"/>
        <v>28.552205944255068</v>
      </c>
      <c r="AL35">
        <f t="shared" si="8"/>
        <v>-1045.6695086454947</v>
      </c>
      <c r="AN35">
        <f t="shared" ref="AN35:AT66" si="26">AE35*$K35</f>
        <v>0</v>
      </c>
      <c r="AO35">
        <f t="shared" si="26"/>
        <v>0</v>
      </c>
      <c r="AP35">
        <f t="shared" si="26"/>
        <v>-1.3395401354182119</v>
      </c>
      <c r="AQ35">
        <f t="shared" si="26"/>
        <v>-43.826737820577073</v>
      </c>
      <c r="AR35">
        <f t="shared" si="26"/>
        <v>-45.166277955995291</v>
      </c>
      <c r="AS35">
        <f t="shared" si="26"/>
        <v>0.31305616266192909</v>
      </c>
      <c r="AT35">
        <f t="shared" si="26"/>
        <v>1.1921732809094192</v>
      </c>
      <c r="AU35">
        <f t="shared" si="23"/>
        <v>-43.661048512423939</v>
      </c>
      <c r="AW35">
        <v>32</v>
      </c>
      <c r="AX35">
        <f>IF(Z35&gt;0, (R35*SUMPRODUCT(K35:$K$98, X35:$X$98)-K35*$AZ$3)/Z35, 0)</f>
        <v>624.01977609477069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250000</v>
      </c>
      <c r="S36">
        <f t="shared" si="1"/>
        <v>621.29129682834343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400.39105161774609</v>
      </c>
      <c r="AC36">
        <f t="shared" si="2"/>
        <v>391.93524097490848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-1093.9825453617989</v>
      </c>
      <c r="AI36">
        <f t="shared" si="25"/>
        <v>-1125.5245324277464</v>
      </c>
      <c r="AJ36">
        <f t="shared" si="7"/>
        <v>8.455810642837605</v>
      </c>
      <c r="AK36">
        <f t="shared" si="22"/>
        <v>28.027373613242229</v>
      </c>
      <c r="AL36">
        <f t="shared" si="8"/>
        <v>-1089.0413481716666</v>
      </c>
      <c r="AN36">
        <f t="shared" si="26"/>
        <v>0</v>
      </c>
      <c r="AO36">
        <f t="shared" si="26"/>
        <v>0</v>
      </c>
      <c r="AP36">
        <f t="shared" si="26"/>
        <v>-1.1759009556611408</v>
      </c>
      <c r="AQ36">
        <f t="shared" si="26"/>
        <v>-40.784213051572344</v>
      </c>
      <c r="AR36">
        <f t="shared" si="26"/>
        <v>-41.960114007233486</v>
      </c>
      <c r="AS36">
        <f t="shared" si="26"/>
        <v>0.3152368236983063</v>
      </c>
      <c r="AT36">
        <f t="shared" si="26"/>
        <v>1.0448744192170394</v>
      </c>
      <c r="AU36">
        <f t="shared" si="23"/>
        <v>-40.600002764318141</v>
      </c>
      <c r="AW36">
        <v>33</v>
      </c>
      <c r="AX36">
        <f>IF(Z36&gt;0, (R36*SUMPRODUCT(K36:$K$98, X36:$X$98)-K36*$AZ$3)/Z36, 0)</f>
        <v>621.29129682834343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250000</v>
      </c>
      <c r="S37">
        <f t="shared" si="1"/>
        <v>617.33763661937166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391.93524097490848</v>
      </c>
      <c r="AC37">
        <f t="shared" si="2"/>
        <v>382.73221290346049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-1139.7697026280168</v>
      </c>
      <c r="AI37">
        <f t="shared" si="25"/>
        <v>-1170.7683158827795</v>
      </c>
      <c r="AJ37">
        <f t="shared" si="7"/>
        <v>9.2030280714479886</v>
      </c>
      <c r="AK37">
        <f t="shared" si="22"/>
        <v>27.435466868243598</v>
      </c>
      <c r="AL37">
        <f t="shared" si="8"/>
        <v>-1134.1298209430879</v>
      </c>
      <c r="AN37">
        <f t="shared" si="26"/>
        <v>0</v>
      </c>
      <c r="AO37">
        <f t="shared" si="26"/>
        <v>0</v>
      </c>
      <c r="AP37">
        <f t="shared" si="26"/>
        <v>-1.0318247409803269</v>
      </c>
      <c r="AQ37">
        <f t="shared" si="26"/>
        <v>-37.938554493585109</v>
      </c>
      <c r="AR37">
        <f t="shared" si="26"/>
        <v>-38.970379234565442</v>
      </c>
      <c r="AS37">
        <f t="shared" si="26"/>
        <v>0.3063334471775952</v>
      </c>
      <c r="AT37">
        <f t="shared" si="26"/>
        <v>0.91322128710549821</v>
      </c>
      <c r="AU37">
        <f t="shared" si="23"/>
        <v>-37.750824500282349</v>
      </c>
      <c r="AW37">
        <v>34</v>
      </c>
      <c r="AX37">
        <f>IF(Z37&gt;0, (R37*SUMPRODUCT(K37:$K$98, X37:$X$98)-K37*$AZ$3)/Z37, 0)</f>
        <v>617.33763661937166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250000</v>
      </c>
      <c r="S38">
        <f t="shared" si="1"/>
        <v>612.45745648860293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382.73221290346049</v>
      </c>
      <c r="AC38">
        <f t="shared" si="2"/>
        <v>372.99114499927225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-1191.2767073805237</v>
      </c>
      <c r="AI38">
        <f t="shared" si="25"/>
        <v>-1221.7270791612625</v>
      </c>
      <c r="AJ38">
        <f t="shared" si="7"/>
        <v>9.7410679041882418</v>
      </c>
      <c r="AK38">
        <f t="shared" si="22"/>
        <v>26.791254903242237</v>
      </c>
      <c r="AL38">
        <f t="shared" si="8"/>
        <v>-1185.1947563538322</v>
      </c>
      <c r="AN38">
        <f t="shared" si="26"/>
        <v>0</v>
      </c>
      <c r="AO38">
        <f t="shared" si="26"/>
        <v>0</v>
      </c>
      <c r="AP38">
        <f t="shared" si="26"/>
        <v>-0.90497847197441861</v>
      </c>
      <c r="AQ38">
        <f t="shared" si="26"/>
        <v>-35.404486424887459</v>
      </c>
      <c r="AR38">
        <f t="shared" si="26"/>
        <v>-36.309464896861883</v>
      </c>
      <c r="AS38">
        <f t="shared" si="26"/>
        <v>0.28950243401978731</v>
      </c>
      <c r="AT38">
        <f t="shared" si="26"/>
        <v>0.79623030875273793</v>
      </c>
      <c r="AU38">
        <f t="shared" si="23"/>
        <v>-35.223732154089362</v>
      </c>
      <c r="AW38">
        <v>35</v>
      </c>
      <c r="AX38">
        <f>IF(Z38&gt;0, (R38*SUMPRODUCT(K38:$K$98, X38:$X$98)-K38*$AZ$3)/Z38, 0)</f>
        <v>612.45745648860293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250000</v>
      </c>
      <c r="S39">
        <f t="shared" si="1"/>
        <v>606.70653382722537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372.99114499927225</v>
      </c>
      <c r="AC39">
        <f t="shared" si="2"/>
        <v>362.7629858863462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-1248.9219985870018</v>
      </c>
      <c r="AI39">
        <f t="shared" si="25"/>
        <v>-1278.8180822502159</v>
      </c>
      <c r="AJ39">
        <f t="shared" si="7"/>
        <v>10.228159112926051</v>
      </c>
      <c r="AK39">
        <f t="shared" si="22"/>
        <v>26.109380149949061</v>
      </c>
      <c r="AL39">
        <f t="shared" si="8"/>
        <v>-1242.4805429873409</v>
      </c>
      <c r="AN39">
        <f t="shared" si="26"/>
        <v>0</v>
      </c>
      <c r="AO39">
        <f t="shared" si="26"/>
        <v>0</v>
      </c>
      <c r="AP39">
        <f t="shared" si="26"/>
        <v>-0.79330816861523945</v>
      </c>
      <c r="AQ39">
        <f t="shared" si="26"/>
        <v>-33.140796453598909</v>
      </c>
      <c r="AR39">
        <f t="shared" si="26"/>
        <v>-33.93410462221415</v>
      </c>
      <c r="AS39">
        <f t="shared" si="26"/>
        <v>0.27140953529524359</v>
      </c>
      <c r="AT39">
        <f t="shared" si="26"/>
        <v>0.69282601640299357</v>
      </c>
      <c r="AU39">
        <f t="shared" si="23"/>
        <v>-32.969869070515912</v>
      </c>
      <c r="AW39">
        <v>36</v>
      </c>
      <c r="AX39">
        <f>IF(Z39&gt;0, (R39*SUMPRODUCT(K39:$K$98, X39:$X$98)-K39*$AZ$3)/Z39, 0)</f>
        <v>606.70653382722537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250000</v>
      </c>
      <c r="S40">
        <f t="shared" si="1"/>
        <v>600.15478843113044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362.7629858863462</v>
      </c>
      <c r="AC40">
        <f t="shared" si="2"/>
        <v>352.10105310414144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-1314.6802790898359</v>
      </c>
      <c r="AI40">
        <f t="shared" si="25"/>
        <v>-1344.0144658605998</v>
      </c>
      <c r="AJ40">
        <f t="shared" si="7"/>
        <v>10.661932782204758</v>
      </c>
      <c r="AK40">
        <f t="shared" si="22"/>
        <v>25.393409012044238</v>
      </c>
      <c r="AL40">
        <f t="shared" si="8"/>
        <v>-1307.9591240663508</v>
      </c>
      <c r="AN40">
        <f t="shared" si="26"/>
        <v>0</v>
      </c>
      <c r="AO40">
        <f t="shared" si="26"/>
        <v>0</v>
      </c>
      <c r="AP40">
        <f t="shared" si="26"/>
        <v>-0.69499816213046062</v>
      </c>
      <c r="AQ40">
        <f t="shared" si="26"/>
        <v>-31.147970281120667</v>
      </c>
      <c r="AR40">
        <f t="shared" si="26"/>
        <v>-31.842968443251127</v>
      </c>
      <c r="AS40">
        <f t="shared" si="26"/>
        <v>0.25260709445594931</v>
      </c>
      <c r="AT40">
        <f t="shared" si="26"/>
        <v>0.60163156154672004</v>
      </c>
      <c r="AU40">
        <f t="shared" si="23"/>
        <v>-30.98872978724846</v>
      </c>
      <c r="AW40">
        <v>37</v>
      </c>
      <c r="AX40">
        <f>IF(Z40&gt;0, (R40*SUMPRODUCT(K40:$K$98, X40:$X$98)-K40*$AZ$3)/Z40, 0)</f>
        <v>600.15478843113044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250000</v>
      </c>
      <c r="S41">
        <f t="shared" si="1"/>
        <v>592.82008926155129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352.10105310414144</v>
      </c>
      <c r="AC41">
        <f t="shared" si="2"/>
        <v>341.02349681533701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-1390.1471110665013</v>
      </c>
      <c r="AI41">
        <f t="shared" si="25"/>
        <v>-1418.9099265473442</v>
      </c>
      <c r="AJ41">
        <f t="shared" si="7"/>
        <v>11.077556288804431</v>
      </c>
      <c r="AK41">
        <f t="shared" si="22"/>
        <v>24.647073717289903</v>
      </c>
      <c r="AL41">
        <f t="shared" si="8"/>
        <v>-1383.18529654125</v>
      </c>
      <c r="AN41">
        <f t="shared" si="26"/>
        <v>0</v>
      </c>
      <c r="AO41">
        <f t="shared" si="26"/>
        <v>0</v>
      </c>
      <c r="AP41">
        <f t="shared" si="26"/>
        <v>-0.60844731065043156</v>
      </c>
      <c r="AQ41">
        <f t="shared" si="26"/>
        <v>-29.407109735145117</v>
      </c>
      <c r="AR41">
        <f t="shared" si="26"/>
        <v>-30.015557045795546</v>
      </c>
      <c r="AS41">
        <f t="shared" si="26"/>
        <v>0.23433412966790335</v>
      </c>
      <c r="AT41">
        <f t="shared" si="26"/>
        <v>0.52138309369178881</v>
      </c>
      <c r="AU41">
        <f t="shared" si="23"/>
        <v>-29.259839822435854</v>
      </c>
      <c r="AW41">
        <v>38</v>
      </c>
      <c r="AX41">
        <f>IF(Z41&gt;0, (R41*SUMPRODUCT(K41:$K$98, X41:$X$98)-K41*$AZ$3)/Z41, 0)</f>
        <v>592.82008926155129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250000</v>
      </c>
      <c r="S42">
        <f t="shared" si="1"/>
        <v>584.70038325411304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341.02349681533701</v>
      </c>
      <c r="AC42">
        <f t="shared" si="2"/>
        <v>329.53639957333166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-1476.2515045542648</v>
      </c>
      <c r="AI42">
        <f t="shared" si="25"/>
        <v>-1504.4314415793885</v>
      </c>
      <c r="AJ42">
        <f t="shared" si="7"/>
        <v>11.487097242005348</v>
      </c>
      <c r="AK42">
        <f t="shared" si="22"/>
        <v>23.871644777073595</v>
      </c>
      <c r="AL42">
        <f t="shared" si="8"/>
        <v>-1469.0726995603095</v>
      </c>
      <c r="AN42">
        <f t="shared" si="26"/>
        <v>0</v>
      </c>
      <c r="AO42">
        <f t="shared" si="26"/>
        <v>0</v>
      </c>
      <c r="AP42">
        <f t="shared" si="26"/>
        <v>-0.53224743383937545</v>
      </c>
      <c r="AQ42">
        <f t="shared" si="26"/>
        <v>-27.882641267083393</v>
      </c>
      <c r="AR42">
        <f t="shared" si="26"/>
        <v>-28.41488870092277</v>
      </c>
      <c r="AS42">
        <f t="shared" si="26"/>
        <v>0.21696208986804438</v>
      </c>
      <c r="AT42">
        <f t="shared" si="26"/>
        <v>0.45087473626342461</v>
      </c>
      <c r="AU42">
        <f t="shared" si="23"/>
        <v>-27.747051874791296</v>
      </c>
      <c r="AW42">
        <v>39</v>
      </c>
      <c r="AX42">
        <f>IF(Z42&gt;0, (R42*SUMPRODUCT(K42:$K$98, X42:$X$98)-K42*$AZ$3)/Z42, 0)</f>
        <v>584.70038325411304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250000</v>
      </c>
      <c r="S43">
        <f t="shared" si="1"/>
        <v>575.82672000323407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329.53639957333166</v>
      </c>
      <c r="AC43">
        <f t="shared" si="2"/>
        <v>317.653769460837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-1578.6400721474283</v>
      </c>
      <c r="AI43">
        <f t="shared" si="25"/>
        <v>-1606.2224817878712</v>
      </c>
      <c r="AJ43">
        <f t="shared" si="7"/>
        <v>11.882630112494667</v>
      </c>
      <c r="AK43">
        <f t="shared" si="22"/>
        <v>23.067547970133219</v>
      </c>
      <c r="AL43">
        <f t="shared" si="8"/>
        <v>-1571.2723037052431</v>
      </c>
      <c r="AN43">
        <f t="shared" si="26"/>
        <v>0</v>
      </c>
      <c r="AO43">
        <f t="shared" si="26"/>
        <v>0</v>
      </c>
      <c r="AP43">
        <f t="shared" si="26"/>
        <v>-0.46514433861807625</v>
      </c>
      <c r="AQ43">
        <f t="shared" si="26"/>
        <v>-26.62187611043019</v>
      </c>
      <c r="AR43">
        <f t="shared" si="26"/>
        <v>-27.087020449048264</v>
      </c>
      <c r="AS43">
        <f t="shared" si="26"/>
        <v>0.20038634030782257</v>
      </c>
      <c r="AT43">
        <f t="shared" si="26"/>
        <v>0.38900659818987626</v>
      </c>
      <c r="AU43">
        <f t="shared" si="23"/>
        <v>-26.497627510550561</v>
      </c>
      <c r="AW43">
        <v>40</v>
      </c>
      <c r="AX43">
        <f>IF(Z43&gt;0, (R43*SUMPRODUCT(K43:$K$98, X43:$X$98)-K43*$AZ$3)/Z43, 0)</f>
        <v>575.82672000323407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250000</v>
      </c>
      <c r="S44">
        <f t="shared" si="1"/>
        <v>566.07944703472458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317.653769460837</v>
      </c>
      <c r="AC44">
        <f t="shared" si="2"/>
        <v>305.3176175955756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-1694.2495121642087</v>
      </c>
      <c r="AI44">
        <f t="shared" si="25"/>
        <v>-1721.2172478058144</v>
      </c>
      <c r="AJ44">
        <f t="shared" si="7"/>
        <v>12.3361518652614</v>
      </c>
      <c r="AK44">
        <f t="shared" si="22"/>
        <v>22.23576386225859</v>
      </c>
      <c r="AL44">
        <f t="shared" si="8"/>
        <v>-1686.6453320782944</v>
      </c>
      <c r="AN44">
        <f t="shared" si="26"/>
        <v>0</v>
      </c>
      <c r="AO44">
        <f t="shared" si="26"/>
        <v>0</v>
      </c>
      <c r="AP44">
        <f t="shared" si="26"/>
        <v>-0.40605231877854675</v>
      </c>
      <c r="AQ44">
        <f t="shared" si="26"/>
        <v>-25.510259821085118</v>
      </c>
      <c r="AR44">
        <f t="shared" si="26"/>
        <v>-25.916312139863663</v>
      </c>
      <c r="AS44">
        <f t="shared" si="26"/>
        <v>0.18574503756131591</v>
      </c>
      <c r="AT44">
        <f t="shared" si="26"/>
        <v>0.33480317354315059</v>
      </c>
      <c r="AU44">
        <f t="shared" si="23"/>
        <v>-25.395763928759198</v>
      </c>
      <c r="AW44">
        <v>41</v>
      </c>
      <c r="AX44">
        <f>IF(Z44&gt;0, (R44*SUMPRODUCT(K44:$K$98, X44:$X$98)-K44*$AZ$3)/Z44, 0)</f>
        <v>566.07944703472458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250000</v>
      </c>
      <c r="S45">
        <f t="shared" si="1"/>
        <v>555.50035337967972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305.3176175955756</v>
      </c>
      <c r="AC45">
        <f t="shared" si="2"/>
        <v>292.56246870767666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-1824.0976387982084</v>
      </c>
      <c r="AI45">
        <f t="shared" si="25"/>
        <v>-1850.4308775556385</v>
      </c>
      <c r="AJ45">
        <f t="shared" si="7"/>
        <v>12.75514888789894</v>
      </c>
      <c r="AK45">
        <f t="shared" si="22"/>
        <v>21.372233231690295</v>
      </c>
      <c r="AL45">
        <f t="shared" si="8"/>
        <v>-1816.3034954360494</v>
      </c>
      <c r="AN45">
        <f t="shared" si="26"/>
        <v>0</v>
      </c>
      <c r="AO45">
        <f t="shared" si="26"/>
        <v>0</v>
      </c>
      <c r="AP45">
        <f t="shared" si="26"/>
        <v>-0.35401671412707586</v>
      </c>
      <c r="AQ45">
        <f t="shared" si="26"/>
        <v>-24.522659680518657</v>
      </c>
      <c r="AR45">
        <f t="shared" si="26"/>
        <v>-24.876676394645735</v>
      </c>
      <c r="AS45">
        <f t="shared" si="26"/>
        <v>0.17147666259705865</v>
      </c>
      <c r="AT45">
        <f t="shared" si="26"/>
        <v>0.2873223401016593</v>
      </c>
      <c r="AU45">
        <f t="shared" si="23"/>
        <v>-24.41787739194702</v>
      </c>
      <c r="AW45">
        <v>42</v>
      </c>
      <c r="AX45">
        <f>IF(Z45&gt;0, (R45*SUMPRODUCT(K45:$K$98, X45:$X$98)-K45*$AZ$3)/Z45, 0)</f>
        <v>555.50035337967972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250000</v>
      </c>
      <c r="S46">
        <f t="shared" si="1"/>
        <v>544.14547403674953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292.56246870767666</v>
      </c>
      <c r="AC46">
        <f t="shared" si="2"/>
        <v>279.42830093178861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-1970.1212576371242</v>
      </c>
      <c r="AI46">
        <f t="shared" si="25"/>
        <v>-1995.7971397554525</v>
      </c>
      <c r="AJ46">
        <f t="shared" si="7"/>
        <v>13.134167775888045</v>
      </c>
      <c r="AK46">
        <f t="shared" si="22"/>
        <v>20.479372809537367</v>
      </c>
      <c r="AL46">
        <f t="shared" si="8"/>
        <v>-1962.183599170027</v>
      </c>
      <c r="AN46">
        <f t="shared" si="26"/>
        <v>0</v>
      </c>
      <c r="AO46">
        <f t="shared" si="26"/>
        <v>0</v>
      </c>
      <c r="AP46">
        <f t="shared" si="26"/>
        <v>-0.30819588829671574</v>
      </c>
      <c r="AQ46">
        <f t="shared" si="26"/>
        <v>-23.648000417336767</v>
      </c>
      <c r="AR46">
        <f t="shared" si="26"/>
        <v>-23.956196305633483</v>
      </c>
      <c r="AS46">
        <f t="shared" si="26"/>
        <v>0.15765364890183847</v>
      </c>
      <c r="AT46">
        <f t="shared" si="26"/>
        <v>0.24582051224987961</v>
      </c>
      <c r="AU46">
        <f t="shared" si="23"/>
        <v>-23.552722144481766</v>
      </c>
      <c r="AW46">
        <v>43</v>
      </c>
      <c r="AX46">
        <f>IF(Z46&gt;0, (R46*SUMPRODUCT(K46:$K$98, X46:$X$98)-K46*$AZ$3)/Z46, 0)</f>
        <v>544.14547403674953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250000</v>
      </c>
      <c r="S47">
        <f t="shared" si="1"/>
        <v>532.03072742258303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279.42830093178861</v>
      </c>
      <c r="AC47">
        <f t="shared" si="2"/>
        <v>265.94859685787196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-2126.9900746823128</v>
      </c>
      <c r="AI47">
        <f t="shared" si="25"/>
        <v>-2151.983799964521</v>
      </c>
      <c r="AJ47">
        <f t="shared" si="7"/>
        <v>13.47970407391665</v>
      </c>
      <c r="AK47">
        <f t="shared" si="22"/>
        <v>19.559981065225205</v>
      </c>
      <c r="AL47">
        <f t="shared" si="8"/>
        <v>-2118.9441148253791</v>
      </c>
      <c r="AN47">
        <f t="shared" si="26"/>
        <v>0</v>
      </c>
      <c r="AO47">
        <f t="shared" si="26"/>
        <v>0</v>
      </c>
      <c r="AP47">
        <f t="shared" si="26"/>
        <v>-0.26786405351468628</v>
      </c>
      <c r="AQ47">
        <f t="shared" si="26"/>
        <v>-22.795488737946368</v>
      </c>
      <c r="AR47">
        <f t="shared" si="26"/>
        <v>-23.063352791461053</v>
      </c>
      <c r="AS47">
        <f t="shared" si="26"/>
        <v>0.14446538611785087</v>
      </c>
      <c r="AT47">
        <f t="shared" si="26"/>
        <v>0.20962924716674192</v>
      </c>
      <c r="AU47">
        <f t="shared" si="23"/>
        <v>-22.709258158176457</v>
      </c>
      <c r="AW47">
        <v>44</v>
      </c>
      <c r="AX47">
        <f>IF(Z47&gt;0, (R47*SUMPRODUCT(K47:$K$98, X47:$X$98)-K47*$AZ$3)/Z47, 0)</f>
        <v>532.03072742258303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250000</v>
      </c>
      <c r="S48">
        <f t="shared" si="1"/>
        <v>519.31519793208679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265.94859685787196</v>
      </c>
      <c r="AC48">
        <f t="shared" si="2"/>
        <v>252.23194414083645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-2293.6741691482753</v>
      </c>
      <c r="AI48">
        <f t="shared" si="25"/>
        <v>-2317.9592223438322</v>
      </c>
      <c r="AJ48">
        <f t="shared" si="7"/>
        <v>13.716652717035515</v>
      </c>
      <c r="AK48">
        <f t="shared" si="22"/>
        <v>18.616401780051039</v>
      </c>
      <c r="AL48">
        <f t="shared" si="8"/>
        <v>-2285.6261678467454</v>
      </c>
      <c r="AN48">
        <f t="shared" si="26"/>
        <v>0</v>
      </c>
      <c r="AO48">
        <f t="shared" si="26"/>
        <v>0</v>
      </c>
      <c r="AP48">
        <f t="shared" si="26"/>
        <v>-0.23238306798333108</v>
      </c>
      <c r="AQ48">
        <f t="shared" si="26"/>
        <v>-21.948110884859606</v>
      </c>
      <c r="AR48">
        <f t="shared" si="26"/>
        <v>-22.180493952842937</v>
      </c>
      <c r="AS48">
        <f t="shared" si="26"/>
        <v>0.13125430754377759</v>
      </c>
      <c r="AT48">
        <f t="shared" si="26"/>
        <v>0.17813988405222528</v>
      </c>
      <c r="AU48">
        <f t="shared" si="23"/>
        <v>-21.871099761246931</v>
      </c>
      <c r="AW48">
        <v>45</v>
      </c>
      <c r="AX48">
        <f>IF(Z48&gt;0, (R48*SUMPRODUCT(K48:$K$98, X48:$X$98)-K48*$AZ$3)/Z48, 0)</f>
        <v>519.31519793208679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250000</v>
      </c>
      <c r="S49">
        <f t="shared" si="1"/>
        <v>506.15416138970369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252.23194414083645</v>
      </c>
      <c r="AC49">
        <f t="shared" si="2"/>
        <v>238.38993684607573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-2465.2971751469458</v>
      </c>
      <c r="AI49">
        <f t="shared" si="25"/>
        <v>-2488.8463183755175</v>
      </c>
      <c r="AJ49">
        <f t="shared" si="7"/>
        <v>13.84200729476072</v>
      </c>
      <c r="AK49">
        <f t="shared" si="22"/>
        <v>17.656236089858552</v>
      </c>
      <c r="AL49">
        <f t="shared" si="8"/>
        <v>-2457.3480749908986</v>
      </c>
      <c r="AN49">
        <f t="shared" si="26"/>
        <v>0</v>
      </c>
      <c r="AO49">
        <f t="shared" si="26"/>
        <v>0</v>
      </c>
      <c r="AP49">
        <f t="shared" si="26"/>
        <v>-0.2011974677448502</v>
      </c>
      <c r="AQ49">
        <f t="shared" si="26"/>
        <v>-21.062827809221304</v>
      </c>
      <c r="AR49">
        <f t="shared" si="26"/>
        <v>-21.264025276966152</v>
      </c>
      <c r="AS49">
        <f t="shared" si="26"/>
        <v>0.11826234140156026</v>
      </c>
      <c r="AT49">
        <f t="shared" si="26"/>
        <v>0.15085007368228648</v>
      </c>
      <c r="AU49">
        <f t="shared" si="23"/>
        <v>-20.994912861882309</v>
      </c>
      <c r="AW49">
        <v>46</v>
      </c>
      <c r="AX49">
        <f>IF(Z49&gt;0, (R49*SUMPRODUCT(K49:$K$98, X49:$X$98)-K49*$AZ$3)/Z49, 0)</f>
        <v>506.15416138970369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250000</v>
      </c>
      <c r="S50">
        <f t="shared" si="1"/>
        <v>492.78919030419809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238.38993684607573</v>
      </c>
      <c r="AC50">
        <f t="shared" si="2"/>
        <v>224.56470152801421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-2642.9203445426151</v>
      </c>
      <c r="AI50">
        <f t="shared" si="25"/>
        <v>-2665.7054122699928</v>
      </c>
      <c r="AJ50">
        <f t="shared" si="7"/>
        <v>13.825235318061516</v>
      </c>
      <c r="AK50">
        <f t="shared" si="22"/>
        <v>16.687295579225303</v>
      </c>
      <c r="AL50">
        <f t="shared" si="8"/>
        <v>-2635.1928813727059</v>
      </c>
      <c r="AN50">
        <f t="shared" si="26"/>
        <v>0</v>
      </c>
      <c r="AO50">
        <f t="shared" si="26"/>
        <v>0</v>
      </c>
      <c r="AP50">
        <f t="shared" si="26"/>
        <v>-0.17381197741642929</v>
      </c>
      <c r="AQ50">
        <f t="shared" si="26"/>
        <v>-20.161064111611193</v>
      </c>
      <c r="AR50">
        <f t="shared" si="26"/>
        <v>-20.334876089027624</v>
      </c>
      <c r="AS50">
        <f t="shared" si="26"/>
        <v>0.10546343410655723</v>
      </c>
      <c r="AT50">
        <f t="shared" si="26"/>
        <v>0.12729616945015826</v>
      </c>
      <c r="AU50">
        <f t="shared" si="23"/>
        <v>-20.102116485470908</v>
      </c>
      <c r="AW50">
        <v>47</v>
      </c>
      <c r="AX50">
        <f>IF(Z50&gt;0, (R50*SUMPRODUCT(K50:$K$98, X50:$X$98)-K50*$AZ$3)/Z50, 0)</f>
        <v>492.78919030419809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250000</v>
      </c>
      <c r="S51">
        <f t="shared" si="1"/>
        <v>479.43933114275529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224.56470152801421</v>
      </c>
      <c r="AC51">
        <f t="shared" si="2"/>
        <v>210.8657735692243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-2831.7282171584852</v>
      </c>
      <c r="AI51">
        <f t="shared" si="25"/>
        <v>-2853.7190885651571</v>
      </c>
      <c r="AJ51">
        <f t="shared" si="7"/>
        <v>13.698927958789909</v>
      </c>
      <c r="AK51">
        <f t="shared" si="22"/>
        <v>15.719529106960996</v>
      </c>
      <c r="AL51">
        <f t="shared" si="8"/>
        <v>-2824.3006314994063</v>
      </c>
      <c r="AN51">
        <f t="shared" si="26"/>
        <v>0</v>
      </c>
      <c r="AO51">
        <f t="shared" si="26"/>
        <v>0</v>
      </c>
      <c r="AP51">
        <f t="shared" si="26"/>
        <v>-0.14977998851035909</v>
      </c>
      <c r="AQ51">
        <f t="shared" si="26"/>
        <v>-19.286921922601632</v>
      </c>
      <c r="AR51">
        <f t="shared" si="26"/>
        <v>-19.436701911111989</v>
      </c>
      <c r="AS51">
        <f t="shared" si="26"/>
        <v>9.3303500090008221E-2</v>
      </c>
      <c r="AT51">
        <f t="shared" si="26"/>
        <v>0.10706582952026718</v>
      </c>
      <c r="AU51">
        <f t="shared" si="23"/>
        <v>-19.236332581501717</v>
      </c>
      <c r="AW51">
        <v>48</v>
      </c>
      <c r="AX51">
        <f>IF(Z51&gt;0, (R51*SUMPRODUCT(K51:$K$98, X51:$X$98)-K51*$AZ$3)/Z51, 0)</f>
        <v>479.43933114275529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250000</v>
      </c>
      <c r="S52">
        <f t="shared" si="1"/>
        <v>466.21929395480043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210.8657735692243</v>
      </c>
      <c r="AC52">
        <f t="shared" si="2"/>
        <v>197.34861606878454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-3030.8918516245826</v>
      </c>
      <c r="AI52">
        <f t="shared" si="25"/>
        <v>-3052.056635946863</v>
      </c>
      <c r="AJ52">
        <f t="shared" si="7"/>
        <v>13.517157500439765</v>
      </c>
      <c r="AK52">
        <f t="shared" si="22"/>
        <v>14.760604149845703</v>
      </c>
      <c r="AL52">
        <f t="shared" si="8"/>
        <v>-3023.7788742965777</v>
      </c>
      <c r="AN52">
        <f t="shared" si="26"/>
        <v>0</v>
      </c>
      <c r="AO52">
        <f t="shared" si="26"/>
        <v>0</v>
      </c>
      <c r="AP52">
        <f t="shared" si="26"/>
        <v>-0.12870848503747093</v>
      </c>
      <c r="AQ52">
        <f t="shared" si="26"/>
        <v>-18.431631175393072</v>
      </c>
      <c r="AR52">
        <f t="shared" si="26"/>
        <v>-18.560339660430543</v>
      </c>
      <c r="AS52">
        <f t="shared" si="26"/>
        <v>8.2201303703482886E-2</v>
      </c>
      <c r="AT52">
        <f t="shared" si="26"/>
        <v>8.9763021887470179E-2</v>
      </c>
      <c r="AU52">
        <f t="shared" si="23"/>
        <v>-18.388375334839591</v>
      </c>
      <c r="AW52">
        <v>49</v>
      </c>
      <c r="AX52">
        <f>IF(Z52&gt;0, (R52*SUMPRODUCT(K52:$K$98, X52:$X$98)-K52*$AZ$3)/Z52, 0)</f>
        <v>466.21929395480043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250000</v>
      </c>
      <c r="S53">
        <f t="shared" si="1"/>
        <v>453.25809030331413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197.34861606878454</v>
      </c>
      <c r="AC53">
        <f t="shared" si="2"/>
        <v>184.06856027032154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-3240.4343036627502</v>
      </c>
      <c r="AI53">
        <f t="shared" si="25"/>
        <v>-3260.7393532810752</v>
      </c>
      <c r="AJ53">
        <f t="shared" si="7"/>
        <v>13.280055798462996</v>
      </c>
      <c r="AK53">
        <f t="shared" si="22"/>
        <v>13.81440312481492</v>
      </c>
      <c r="AL53">
        <f t="shared" si="8"/>
        <v>-3233.6448943577975</v>
      </c>
      <c r="AN53">
        <f t="shared" si="26"/>
        <v>0</v>
      </c>
      <c r="AO53">
        <f t="shared" si="26"/>
        <v>0</v>
      </c>
      <c r="AP53">
        <f t="shared" si="26"/>
        <v>-0.11025019434532485</v>
      </c>
      <c r="AQ53">
        <f t="shared" si="26"/>
        <v>-17.594564822912485</v>
      </c>
      <c r="AR53">
        <f t="shared" si="26"/>
        <v>-17.704815017257811</v>
      </c>
      <c r="AS53">
        <f t="shared" si="26"/>
        <v>7.2106631612263661E-2</v>
      </c>
      <c r="AT53">
        <f t="shared" si="26"/>
        <v>7.500797377520213E-2</v>
      </c>
      <c r="AU53">
        <f t="shared" si="23"/>
        <v>-17.557700411870346</v>
      </c>
      <c r="AW53">
        <v>50</v>
      </c>
      <c r="AX53">
        <f>IF(Z53&gt;0, (R53*SUMPRODUCT(K53:$K$98, X53:$X$98)-K53*$AZ$3)/Z53, 0)</f>
        <v>453.25809030331413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250000</v>
      </c>
      <c r="S54">
        <f t="shared" si="1"/>
        <v>440.61086898312675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184.06856027032154</v>
      </c>
      <c r="AC54">
        <f t="shared" si="2"/>
        <v>171.07361631966819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-3443.8379405160304</v>
      </c>
      <c r="AI54">
        <f t="shared" si="25"/>
        <v>-3463.2511720500688</v>
      </c>
      <c r="AJ54">
        <f t="shared" si="7"/>
        <v>12.994943950653351</v>
      </c>
      <c r="AK54">
        <f t="shared" si="22"/>
        <v>12.88479921892251</v>
      </c>
      <c r="AL54">
        <f t="shared" si="8"/>
        <v>-3437.3714288804927</v>
      </c>
      <c r="AN54">
        <f t="shared" si="26"/>
        <v>0</v>
      </c>
      <c r="AO54">
        <f t="shared" si="26"/>
        <v>0</v>
      </c>
      <c r="AP54">
        <f t="shared" si="26"/>
        <v>-9.4114192463824839E-2</v>
      </c>
      <c r="AQ54">
        <f t="shared" si="26"/>
        <v>-16.69552161780252</v>
      </c>
      <c r="AR54">
        <f t="shared" si="26"/>
        <v>-16.789635810266343</v>
      </c>
      <c r="AS54">
        <f t="shared" si="26"/>
        <v>6.2998715792577584E-2</v>
      </c>
      <c r="AT54">
        <f t="shared" si="26"/>
        <v>6.2464740680663988E-2</v>
      </c>
      <c r="AU54">
        <f t="shared" si="23"/>
        <v>-16.664172353793099</v>
      </c>
      <c r="AW54">
        <v>51</v>
      </c>
      <c r="AX54">
        <f>IF(Z54&gt;0, (R54*SUMPRODUCT(K54:$K$98, X54:$X$98)-K54*$AZ$3)/Z54, 0)</f>
        <v>440.61086898312675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250000</v>
      </c>
      <c r="S55">
        <f t="shared" si="1"/>
        <v>428.48472821289545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171.07361631966819</v>
      </c>
      <c r="AC55">
        <f t="shared" si="2"/>
        <v>158.48489905209703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-3627.2652459774522</v>
      </c>
      <c r="AI55">
        <f t="shared" si="25"/>
        <v>-3645.7588921469551</v>
      </c>
      <c r="AJ55">
        <f t="shared" si="7"/>
        <v>12.588717267571155</v>
      </c>
      <c r="AK55">
        <f t="shared" si="22"/>
        <v>11.975153142376774</v>
      </c>
      <c r="AL55">
        <f t="shared" si="8"/>
        <v>-3621.1950217370072</v>
      </c>
      <c r="AN55">
        <f t="shared" si="26"/>
        <v>0</v>
      </c>
      <c r="AO55">
        <f t="shared" si="26"/>
        <v>0</v>
      </c>
      <c r="AP55">
        <f t="shared" si="26"/>
        <v>-8.0050086858040992E-2</v>
      </c>
      <c r="AQ55">
        <f t="shared" si="26"/>
        <v>-15.700684188306564</v>
      </c>
      <c r="AR55">
        <f t="shared" si="26"/>
        <v>-15.780734275164606</v>
      </c>
      <c r="AS55">
        <f t="shared" si="26"/>
        <v>5.4490493733042232E-2</v>
      </c>
      <c r="AT55">
        <f t="shared" si="26"/>
        <v>5.1834670156413881E-2</v>
      </c>
      <c r="AU55">
        <f t="shared" si="23"/>
        <v>-15.67440911127515</v>
      </c>
      <c r="AW55">
        <v>52</v>
      </c>
      <c r="AX55">
        <f>IF(Z55&gt;0, (R55*SUMPRODUCT(K55:$K$98, X55:$X$98)-K55*$AZ$3)/Z55, 0)</f>
        <v>428.48472821289545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250000</v>
      </c>
      <c r="S56">
        <f t="shared" si="1"/>
        <v>421.4686874630338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158.48489905209703</v>
      </c>
      <c r="AC56">
        <f t="shared" si="2"/>
        <v>146.45100446221136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-4674.1031813356858</v>
      </c>
      <c r="AI56">
        <f t="shared" si="25"/>
        <v>-4691.4770704072262</v>
      </c>
      <c r="AJ56">
        <f t="shared" si="7"/>
        <v>12.033894589885676</v>
      </c>
      <c r="AK56">
        <f t="shared" si="22"/>
        <v>11.093942933646794</v>
      </c>
      <c r="AL56">
        <f t="shared" si="8"/>
        <v>-4668.3492328836937</v>
      </c>
      <c r="AN56">
        <f t="shared" si="26"/>
        <v>0</v>
      </c>
      <c r="AO56">
        <f t="shared" si="26"/>
        <v>0</v>
      </c>
      <c r="AP56">
        <f t="shared" si="26"/>
        <v>-6.7145712239859309E-2</v>
      </c>
      <c r="AQ56">
        <f t="shared" si="26"/>
        <v>-18.064233396509593</v>
      </c>
      <c r="AR56">
        <f t="shared" si="26"/>
        <v>-18.131379108749449</v>
      </c>
      <c r="AS56">
        <f t="shared" si="26"/>
        <v>4.6507976419675204E-2</v>
      </c>
      <c r="AT56">
        <f t="shared" si="26"/>
        <v>4.2875299638482967E-2</v>
      </c>
      <c r="AU56">
        <f t="shared" si="23"/>
        <v>-18.041995832691292</v>
      </c>
      <c r="AW56">
        <v>53</v>
      </c>
      <c r="AX56">
        <f>IF(Z56&gt;0, (R56*SUMPRODUCT(K56:$K$98, X56:$X$98)-K56*$AZ$3)/Z56, 0)</f>
        <v>421.4686874630338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250000</v>
      </c>
      <c r="S57">
        <f t="shared" si="1"/>
        <v>409.53029761656416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146.45100446221136</v>
      </c>
      <c r="AC57">
        <f t="shared" si="2"/>
        <v>131.66069035000606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-5627.7656108147075</v>
      </c>
      <c r="AI57">
        <f t="shared" si="25"/>
        <v>-5643.8402078733698</v>
      </c>
      <c r="AJ57">
        <f t="shared" si="7"/>
        <v>14.790314112205294</v>
      </c>
      <c r="AK57">
        <f t="shared" si="22"/>
        <v>10.251570312354795</v>
      </c>
      <c r="AL57">
        <f t="shared" si="8"/>
        <v>-5618.7983234488102</v>
      </c>
      <c r="AN57">
        <f t="shared" si="26"/>
        <v>0</v>
      </c>
      <c r="AO57">
        <f t="shared" si="26"/>
        <v>0</v>
      </c>
      <c r="AP57">
        <f t="shared" si="26"/>
        <v>-5.5468102985515085E-2</v>
      </c>
      <c r="AQ57">
        <f t="shared" si="26"/>
        <v>-19.419552561088498</v>
      </c>
      <c r="AR57">
        <f t="shared" si="26"/>
        <v>-19.475020664074012</v>
      </c>
      <c r="AS57">
        <f t="shared" si="26"/>
        <v>5.1036468495602449E-2</v>
      </c>
      <c r="AT57">
        <f t="shared" si="26"/>
        <v>3.537476900813008E-2</v>
      </c>
      <c r="AU57">
        <f t="shared" si="23"/>
        <v>-19.388609426570284</v>
      </c>
      <c r="AW57">
        <v>54</v>
      </c>
      <c r="AX57">
        <f>IF(Z57&gt;0, (R57*SUMPRODUCT(K57:$K$98, X57:$X$98)-K57*$AZ$3)/Z57, 0)</f>
        <v>409.53029761656416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250000</v>
      </c>
      <c r="S58">
        <f t="shared" si="1"/>
        <v>393.85017404549063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131.66069035000606</v>
      </c>
      <c r="AC58">
        <f t="shared" si="2"/>
        <v>115.16428000704644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-6467.6754511405397</v>
      </c>
      <c r="AI58">
        <f t="shared" si="25"/>
        <v>-6482.2957671383874</v>
      </c>
      <c r="AJ58">
        <f t="shared" si="7"/>
        <v>16.496410342959621</v>
      </c>
      <c r="AK58">
        <f t="shared" si="22"/>
        <v>9.216248324500425</v>
      </c>
      <c r="AL58">
        <f t="shared" si="8"/>
        <v>-6456.583108470928</v>
      </c>
      <c r="AN58">
        <f t="shared" si="26"/>
        <v>0</v>
      </c>
      <c r="AO58">
        <f t="shared" si="26"/>
        <v>0</v>
      </c>
      <c r="AP58">
        <f t="shared" si="26"/>
        <v>-4.5044519094868708E-2</v>
      </c>
      <c r="AQ58">
        <f t="shared" si="26"/>
        <v>-19.926609684852572</v>
      </c>
      <c r="AR58">
        <f t="shared" si="26"/>
        <v>-19.971654203947441</v>
      </c>
      <c r="AS58">
        <f t="shared" si="26"/>
        <v>5.0824679220314577E-2</v>
      </c>
      <c r="AT58">
        <f t="shared" si="26"/>
        <v>2.8394835904855278E-2</v>
      </c>
      <c r="AU58">
        <f t="shared" si="23"/>
        <v>-19.892434688822274</v>
      </c>
      <c r="AW58">
        <v>55</v>
      </c>
      <c r="AX58">
        <f>IF(Z58&gt;0, (R58*SUMPRODUCT(K58:$K$98, X58:$X$98)-K58*$AZ$3)/Z58, 0)</f>
        <v>393.85017404549063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250000</v>
      </c>
      <c r="S59">
        <f t="shared" si="1"/>
        <v>375.06821918636155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115.16428000704644</v>
      </c>
      <c r="AC59">
        <f t="shared" si="2"/>
        <v>97.847618731237418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-7150.6830277935051</v>
      </c>
      <c r="AI59">
        <f t="shared" si="25"/>
        <v>-7163.7270040258154</v>
      </c>
      <c r="AJ59">
        <f t="shared" si="7"/>
        <v>17.316661275809025</v>
      </c>
      <c r="AK59">
        <f t="shared" si="22"/>
        <v>8.0614996004932511</v>
      </c>
      <c r="AL59">
        <f t="shared" si="8"/>
        <v>-7138.3488431495134</v>
      </c>
      <c r="AN59">
        <f t="shared" si="26"/>
        <v>0</v>
      </c>
      <c r="AO59">
        <f t="shared" si="26"/>
        <v>0</v>
      </c>
      <c r="AP59">
        <f t="shared" si="26"/>
        <v>-3.5882043750176888E-2</v>
      </c>
      <c r="AQ59">
        <f t="shared" si="26"/>
        <v>-19.670468320187062</v>
      </c>
      <c r="AR59">
        <f t="shared" si="26"/>
        <v>-19.70635036393724</v>
      </c>
      <c r="AS59">
        <f t="shared" si="26"/>
        <v>4.7635566520464155E-2</v>
      </c>
      <c r="AT59">
        <f t="shared" si="26"/>
        <v>2.2175989606636831E-2</v>
      </c>
      <c r="AU59">
        <f t="shared" si="23"/>
        <v>-19.63653880781014</v>
      </c>
      <c r="AW59">
        <v>56</v>
      </c>
      <c r="AX59">
        <f>IF(Z59&gt;0, (R59*SUMPRODUCT(K59:$K$98, X59:$X$98)-K59*$AZ$3)/Z59, 0)</f>
        <v>375.06821918636155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250000</v>
      </c>
      <c r="S60">
        <f t="shared" si="1"/>
        <v>352.70518592016532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97.847618731237418</v>
      </c>
      <c r="AC60">
        <f t="shared" si="2"/>
        <v>80.507461490553581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-7503.4083440697768</v>
      </c>
      <c r="AI60">
        <f t="shared" si="25"/>
        <v>-7514.82119887095</v>
      </c>
      <c r="AJ60">
        <f t="shared" si="7"/>
        <v>17.340157240683837</v>
      </c>
      <c r="AK60">
        <f t="shared" si="22"/>
        <v>6.8493333111866201</v>
      </c>
      <c r="AL60">
        <f t="shared" si="8"/>
        <v>-7490.6317083190797</v>
      </c>
      <c r="AN60">
        <f t="shared" si="26"/>
        <v>0</v>
      </c>
      <c r="AO60">
        <f t="shared" si="26"/>
        <v>0</v>
      </c>
      <c r="AP60">
        <f t="shared" si="26"/>
        <v>-2.8031313074868301E-2</v>
      </c>
      <c r="AQ60">
        <f t="shared" si="26"/>
        <v>-18.429252985815261</v>
      </c>
      <c r="AR60">
        <f t="shared" si="26"/>
        <v>-18.45728429889013</v>
      </c>
      <c r="AS60">
        <f t="shared" si="26"/>
        <v>4.2589464673736407E-2</v>
      </c>
      <c r="AT60">
        <f t="shared" si="26"/>
        <v>1.6822767812682448E-2</v>
      </c>
      <c r="AU60">
        <f t="shared" si="23"/>
        <v>-18.397872066403711</v>
      </c>
      <c r="AW60">
        <v>57</v>
      </c>
      <c r="AX60">
        <f>IF(Z60&gt;0, (R60*SUMPRODUCT(K60:$K$98, X60:$X$98)-K60*$AZ$3)/Z60, 0)</f>
        <v>352.70518592016532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250000</v>
      </c>
      <c r="S61">
        <f t="shared" si="1"/>
        <v>328.23401015444955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80.507461490553581</v>
      </c>
      <c r="AC61">
        <f t="shared" si="2"/>
        <v>64.158843397151927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-7626.9375257516267</v>
      </c>
      <c r="AI61">
        <f t="shared" si="25"/>
        <v>-7636.7108644996379</v>
      </c>
      <c r="AJ61">
        <f t="shared" si="7"/>
        <v>16.348618093401655</v>
      </c>
      <c r="AK61">
        <f t="shared" si="22"/>
        <v>5.6355223043387515</v>
      </c>
      <c r="AL61">
        <f t="shared" si="8"/>
        <v>-7614.7267241018981</v>
      </c>
      <c r="AN61">
        <f t="shared" si="26"/>
        <v>0</v>
      </c>
      <c r="AO61">
        <f t="shared" si="26"/>
        <v>0</v>
      </c>
      <c r="AP61">
        <f t="shared" si="26"/>
        <v>-2.1432561525466385E-2</v>
      </c>
      <c r="AQ61">
        <f t="shared" si="26"/>
        <v>-16.725584980344948</v>
      </c>
      <c r="AR61">
        <f t="shared" si="26"/>
        <v>-16.747017541870417</v>
      </c>
      <c r="AS61">
        <f t="shared" si="26"/>
        <v>3.585189996760163E-2</v>
      </c>
      <c r="AT61">
        <f t="shared" si="26"/>
        <v>1.2358486862072233E-2</v>
      </c>
      <c r="AU61">
        <f t="shared" si="23"/>
        <v>-16.698807155040743</v>
      </c>
      <c r="AW61">
        <v>58</v>
      </c>
      <c r="AX61">
        <f>IF(Z61&gt;0, (R61*SUMPRODUCT(K61:$K$98, X61:$X$98)-K61*$AZ$3)/Z61, 0)</f>
        <v>328.23401015444955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250000</v>
      </c>
      <c r="S62">
        <f t="shared" si="1"/>
        <v>301.33386271009272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64.158843397151927</v>
      </c>
      <c r="AC62">
        <f t="shared" si="2"/>
        <v>49.290968142176254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-7484.0432167500348</v>
      </c>
      <c r="AI62">
        <f t="shared" si="25"/>
        <v>-7492.2220134672161</v>
      </c>
      <c r="AJ62">
        <f t="shared" si="7"/>
        <v>14.867875254975672</v>
      </c>
      <c r="AK62">
        <f t="shared" si="22"/>
        <v>4.4911190378006349</v>
      </c>
      <c r="AL62">
        <f t="shared" si="8"/>
        <v>-7472.8630191744396</v>
      </c>
      <c r="AN62">
        <f t="shared" si="26"/>
        <v>0</v>
      </c>
      <c r="AO62">
        <f t="shared" si="26"/>
        <v>0</v>
      </c>
      <c r="AP62">
        <f t="shared" si="26"/>
        <v>-1.6014099352776087E-2</v>
      </c>
      <c r="AQ62">
        <f t="shared" si="26"/>
        <v>-14.653770692421883</v>
      </c>
      <c r="AR62">
        <f t="shared" si="26"/>
        <v>-14.669784791774658</v>
      </c>
      <c r="AS62">
        <f t="shared" si="26"/>
        <v>2.9111327708842095E-2</v>
      </c>
      <c r="AT62">
        <f t="shared" si="26"/>
        <v>8.7936195217322467E-3</v>
      </c>
      <c r="AU62">
        <f t="shared" si="23"/>
        <v>-14.631879844544084</v>
      </c>
      <c r="AW62">
        <v>59</v>
      </c>
      <c r="AX62">
        <f>IF(Z62&gt;0, (R62*SUMPRODUCT(K62:$K$98, X62:$X$98)-K62*$AZ$3)/Z62, 0)</f>
        <v>301.33386271009272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250000</v>
      </c>
      <c r="S63">
        <f t="shared" si="1"/>
        <v>271.68996884186265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49.290968142176254</v>
      </c>
      <c r="AC63">
        <f t="shared" si="2"/>
        <v>36.29586684740557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-7086.8040191829459</v>
      </c>
      <c r="AI63">
        <f t="shared" si="25"/>
        <v>-7093.4836671291187</v>
      </c>
      <c r="AJ63">
        <f t="shared" si="7"/>
        <v>12.995101294770684</v>
      </c>
      <c r="AK63">
        <f t="shared" si="22"/>
        <v>3.4503677699523383</v>
      </c>
      <c r="AL63">
        <f t="shared" si="8"/>
        <v>-7077.0381980643961</v>
      </c>
      <c r="AN63">
        <f t="shared" si="26"/>
        <v>0</v>
      </c>
      <c r="AO63">
        <f t="shared" si="26"/>
        <v>0</v>
      </c>
      <c r="AP63">
        <f t="shared" si="26"/>
        <v>-1.167746717851418E-2</v>
      </c>
      <c r="AQ63">
        <f t="shared" si="26"/>
        <v>-12.389263925502</v>
      </c>
      <c r="AR63">
        <f t="shared" si="26"/>
        <v>-12.400941392680513</v>
      </c>
      <c r="AS63">
        <f t="shared" si="26"/>
        <v>2.2718243547266714E-2</v>
      </c>
      <c r="AT63">
        <f t="shared" si="26"/>
        <v>6.0319880197440183E-3</v>
      </c>
      <c r="AU63">
        <f t="shared" si="23"/>
        <v>-12.372191161113504</v>
      </c>
      <c r="AW63">
        <v>60</v>
      </c>
      <c r="AX63">
        <f>IF(Z63&gt;0, (R63*SUMPRODUCT(K63:$K$98, X63:$X$98)-K63*$AZ$3)/Z63, 0)</f>
        <v>271.68996884186265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250000</v>
      </c>
      <c r="S64">
        <f t="shared" si="1"/>
        <v>239.01331213326984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36.29586684740557</v>
      </c>
      <c r="AC64">
        <f t="shared" si="2"/>
        <v>25.387557741234957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-6509.7136612350805</v>
      </c>
      <c r="AI64">
        <f t="shared" si="25"/>
        <v>-6515.0245699695442</v>
      </c>
      <c r="AJ64">
        <f t="shared" si="7"/>
        <v>10.908309106170613</v>
      </c>
      <c r="AK64">
        <f t="shared" si="22"/>
        <v>2.5407106793183902</v>
      </c>
      <c r="AL64">
        <f t="shared" si="8"/>
        <v>-6501.5755501840558</v>
      </c>
      <c r="AN64">
        <f t="shared" si="26"/>
        <v>0</v>
      </c>
      <c r="AO64">
        <f t="shared" si="26"/>
        <v>0</v>
      </c>
      <c r="AP64">
        <f t="shared" si="26"/>
        <v>-8.2898352116107226E-3</v>
      </c>
      <c r="AQ64">
        <f t="shared" si="26"/>
        <v>-10.16105834698673</v>
      </c>
      <c r="AR64">
        <f t="shared" si="26"/>
        <v>-10.169348182198339</v>
      </c>
      <c r="AS64">
        <f t="shared" si="26"/>
        <v>1.7026857257149572E-2</v>
      </c>
      <c r="AT64">
        <f t="shared" si="26"/>
        <v>3.9658133673529895E-3</v>
      </c>
      <c r="AU64">
        <f t="shared" si="23"/>
        <v>-10.148355511573838</v>
      </c>
      <c r="AW64">
        <v>61</v>
      </c>
      <c r="AX64">
        <f>IF(Z64&gt;0, (R64*SUMPRODUCT(K64:$K$98, X64:$X$98)-K64*$AZ$3)/Z64, 0)</f>
        <v>239.01331213326984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250000</v>
      </c>
      <c r="S65">
        <f t="shared" si="1"/>
        <v>201.58899511593009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25.387557741234957</v>
      </c>
      <c r="AC65">
        <f t="shared" si="2"/>
        <v>16.548780482936962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-5766.0767420150796</v>
      </c>
      <c r="AI65">
        <f t="shared" si="25"/>
        <v>-5770.1813263137956</v>
      </c>
      <c r="AJ65">
        <f t="shared" si="7"/>
        <v>8.8387772582979949</v>
      </c>
      <c r="AK65">
        <f t="shared" si="22"/>
        <v>1.7771290418864472</v>
      </c>
      <c r="AL65">
        <f t="shared" si="8"/>
        <v>-5759.5654200136105</v>
      </c>
      <c r="AN65">
        <f t="shared" si="26"/>
        <v>0</v>
      </c>
      <c r="AO65">
        <f t="shared" si="26"/>
        <v>0</v>
      </c>
      <c r="AP65">
        <f t="shared" si="26"/>
        <v>-5.7204239474991023E-3</v>
      </c>
      <c r="AQ65">
        <f t="shared" si="26"/>
        <v>-8.0359912423911677</v>
      </c>
      <c r="AR65">
        <f t="shared" si="26"/>
        <v>-8.0417116663386672</v>
      </c>
      <c r="AS65">
        <f t="shared" si="26"/>
        <v>1.2318312748696877E-2</v>
      </c>
      <c r="AT65">
        <f t="shared" si="26"/>
        <v>2.4767262137076061E-3</v>
      </c>
      <c r="AU65">
        <f t="shared" si="23"/>
        <v>-8.0269166273762611</v>
      </c>
      <c r="AW65">
        <v>62</v>
      </c>
      <c r="AX65">
        <f>IF(Z65&gt;0, (R65*SUMPRODUCT(K65:$K$98, X65:$X$98)-K65*$AZ$3)/Z65, 0)</f>
        <v>201.58899511593009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250000</v>
      </c>
      <c r="S66">
        <f t="shared" si="1"/>
        <v>157.58407600293458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16.548780482936962</v>
      </c>
      <c r="AC66">
        <f t="shared" si="2"/>
        <v>9.6933973554464519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-4939.5563633361526</v>
      </c>
      <c r="AI66">
        <f t="shared" si="25"/>
        <v>-4942.6319905192149</v>
      </c>
      <c r="AJ66">
        <f t="shared" si="7"/>
        <v>6.8553831274905104</v>
      </c>
      <c r="AK66">
        <f t="shared" si="22"/>
        <v>1.1584146338055874</v>
      </c>
      <c r="AL66">
        <f t="shared" si="8"/>
        <v>-4934.6181927579191</v>
      </c>
      <c r="AN66">
        <f t="shared" si="26"/>
        <v>0</v>
      </c>
      <c r="AO66">
        <f t="shared" si="26"/>
        <v>0</v>
      </c>
      <c r="AP66">
        <f t="shared" si="26"/>
        <v>-3.8271431298233798E-3</v>
      </c>
      <c r="AQ66">
        <f t="shared" si="26"/>
        <v>-6.1465151902764505</v>
      </c>
      <c r="AR66">
        <f t="shared" si="26"/>
        <v>-6.1503423334062743</v>
      </c>
      <c r="AS66">
        <f t="shared" si="26"/>
        <v>8.5304657804990344E-3</v>
      </c>
      <c r="AT66">
        <f t="shared" si="26"/>
        <v>1.4414681440168076E-3</v>
      </c>
      <c r="AU66">
        <f t="shared" si="23"/>
        <v>-6.1403703994817596</v>
      </c>
      <c r="AW66">
        <v>63</v>
      </c>
      <c r="AX66">
        <f>IF(Z66&gt;0, (R66*SUMPRODUCT(K66:$K$98, X66:$X$98)-K66*$AZ$3)/Z66, 0)</f>
        <v>157.58407600293458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103.25596075290125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9.6933973554464519</v>
      </c>
      <c r="AC67">
        <f t="shared" ref="AC67:AC89" si="29">S67*Z67</f>
        <v>4.6009965534741628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-4084.5701797255574</v>
      </c>
      <c r="AI67">
        <f t="shared" ref="AI67:AI89" si="33">SUM(AE67:AH67)</f>
        <v>-4086.7981366008435</v>
      </c>
      <c r="AJ67">
        <f t="shared" ref="AJ67:AJ89" si="34">AB67-AC67</f>
        <v>5.0924008019722891</v>
      </c>
      <c r="AK67">
        <f t="shared" si="22"/>
        <v>0.67853781488125164</v>
      </c>
      <c r="AL67">
        <f t="shared" ref="AL67:AL89" si="35">SUM(AI67:AK67)</f>
        <v>-4081.0271979839899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-4.5380508044098642</v>
      </c>
      <c r="AR67">
        <f t="shared" si="36"/>
        <v>-4.5405261154083796</v>
      </c>
      <c r="AS67">
        <f t="shared" si="36"/>
        <v>5.6577736552247265E-3</v>
      </c>
      <c r="AT67">
        <f t="shared" si="36"/>
        <v>7.5387101730524559E-4</v>
      </c>
      <c r="AU67">
        <f t="shared" si="23"/>
        <v>-4.5341144707358501</v>
      </c>
      <c r="AW67">
        <v>64</v>
      </c>
      <c r="AX67">
        <f>IF(Z67&gt;0, (R67*SUMPRODUCT(K67:$K$98, X67:$X$98)-K67*$AZ$3)/Z67, 0)</f>
        <v>103.25596075290125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250000</v>
      </c>
      <c r="S68">
        <f t="shared" si="28"/>
        <v>32.237921702766428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4.6009965534741628</v>
      </c>
      <c r="AC68">
        <f t="shared" si="29"/>
        <v>1.0041193100501564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-3241.5995981045298</v>
      </c>
      <c r="AI68">
        <f t="shared" si="33"/>
        <v>-3243.1569554914422</v>
      </c>
      <c r="AJ68">
        <f t="shared" si="34"/>
        <v>3.5968772434240064</v>
      </c>
      <c r="AK68">
        <f t="shared" si="22"/>
        <v>0.32206975874319144</v>
      </c>
      <c r="AL68">
        <f t="shared" si="35"/>
        <v>-3239.2380084892752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-3.2156171659599715</v>
      </c>
      <c r="AR68">
        <f t="shared" si="36"/>
        <v>-3.2171620406415387</v>
      </c>
      <c r="AS68">
        <f t="shared" si="36"/>
        <v>3.5680471501070474E-3</v>
      </c>
      <c r="AT68">
        <f t="shared" si="36"/>
        <v>3.1948826914242383E-4</v>
      </c>
      <c r="AU68">
        <f t="shared" si="23"/>
        <v>-3.2132745052222891</v>
      </c>
      <c r="AW68">
        <v>65</v>
      </c>
      <c r="AX68">
        <f>IF(Z68&gt;0, (R68*SUMPRODUCT(K68:$K$98, X68:$X$98)-K68*$AZ$3)/Z68, 0)</f>
        <v>32.237921702766428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250000</v>
      </c>
      <c r="S69">
        <f t="shared" si="28"/>
        <v>-65.462456365432928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1.0041193100501564</v>
      </c>
      <c r="AC69">
        <f t="shared" si="29"/>
        <v>-1.3711643193152983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-2472.4660070658797</v>
      </c>
      <c r="AI69">
        <f t="shared" si="33"/>
        <v>-2473.5132976775099</v>
      </c>
      <c r="AJ69">
        <f t="shared" si="34"/>
        <v>2.3752836293654545</v>
      </c>
      <c r="AK69">
        <f t="shared" si="22"/>
        <v>7.0288351703510957E-2</v>
      </c>
      <c r="AL69">
        <f t="shared" si="35"/>
        <v>-2471.0677256964409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-2.1898646612678703</v>
      </c>
      <c r="AR69">
        <f t="shared" si="36"/>
        <v>-2.1907922472059309</v>
      </c>
      <c r="AS69">
        <f t="shared" si="36"/>
        <v>2.1037901696405008E-3</v>
      </c>
      <c r="AT69">
        <f t="shared" si="36"/>
        <v>6.2254436281187938E-5</v>
      </c>
      <c r="AU69">
        <f t="shared" si="23"/>
        <v>-2.188626202600009</v>
      </c>
      <c r="AW69">
        <v>66</v>
      </c>
      <c r="AX69">
        <f>IF(Z69&gt;0, (R69*SUMPRODUCT(K69:$K$98, X69:$X$98)-K69*$AZ$3)/Z69, 0)</f>
        <v>-65.462456365432928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250000</v>
      </c>
      <c r="S70">
        <f t="shared" si="28"/>
        <v>-207.79853493424389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-1.3711643193152983</v>
      </c>
      <c r="AC70">
        <f t="shared" si="29"/>
        <v>-2.8107311800523544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-1802.5305428824499</v>
      </c>
      <c r="AI70">
        <f t="shared" si="33"/>
        <v>-1803.2068544793872</v>
      </c>
      <c r="AJ70">
        <f t="shared" si="34"/>
        <v>1.4395668607370562</v>
      </c>
      <c r="AK70">
        <f t="shared" si="22"/>
        <v>-9.5981502352070883E-2</v>
      </c>
      <c r="AL70">
        <f t="shared" si="35"/>
        <v>-1801.8632691210021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-1.4254485795592524</v>
      </c>
      <c r="AR70">
        <f t="shared" si="36"/>
        <v>-1.4259834095564474</v>
      </c>
      <c r="AS70">
        <f t="shared" si="36"/>
        <v>1.1384154043441526E-3</v>
      </c>
      <c r="AT70">
        <f t="shared" si="36"/>
        <v>-7.5902567494327808E-5</v>
      </c>
      <c r="AU70">
        <f t="shared" si="23"/>
        <v>-1.4249208967195974</v>
      </c>
      <c r="AW70">
        <v>67</v>
      </c>
      <c r="AX70">
        <f>IF(Z70&gt;0, (R70*SUMPRODUCT(K70:$K$98, X70:$X$98)-K70*$AZ$3)/Z70, 0)</f>
        <v>-207.79853493424389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250000</v>
      </c>
      <c r="S71">
        <f t="shared" si="28"/>
        <v>-425.59251232451095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-2.8107311800523544</v>
      </c>
      <c r="AC71">
        <f t="shared" si="29"/>
        <v>-3.5662710091376635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-1252.8565070244915</v>
      </c>
      <c r="AI71">
        <f t="shared" si="33"/>
        <v>-1253.2754842040547</v>
      </c>
      <c r="AJ71">
        <f t="shared" si="34"/>
        <v>0.75553982908530903</v>
      </c>
      <c r="AK71">
        <f t="shared" si="22"/>
        <v>-0.19675118260366484</v>
      </c>
      <c r="AL71">
        <f t="shared" si="35"/>
        <v>-1252.7166955575731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-0.88461079232146367</v>
      </c>
      <c r="AR71">
        <f t="shared" si="36"/>
        <v>-0.88490662167837719</v>
      </c>
      <c r="AS71">
        <f t="shared" si="36"/>
        <v>5.3346786570548021E-4</v>
      </c>
      <c r="AT71">
        <f t="shared" si="36"/>
        <v>-1.3892111232001651E-4</v>
      </c>
      <c r="AU71">
        <f t="shared" si="23"/>
        <v>-0.88451207492499173</v>
      </c>
      <c r="AW71">
        <v>68</v>
      </c>
      <c r="AX71">
        <f>IF(Z71&gt;0, (R71*SUMPRODUCT(K71:$K$98, X71:$X$98)-K71*$AZ$3)/Z71, 0)</f>
        <v>-425.59251232451095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250000</v>
      </c>
      <c r="S72">
        <f t="shared" si="28"/>
        <v>-775.86230468872793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-3.5662710091376635</v>
      </c>
      <c r="AC72">
        <f t="shared" si="29"/>
        <v>-3.8527489885359643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-832.49607526256978</v>
      </c>
      <c r="AI72">
        <f t="shared" si="33"/>
        <v>-832.74436345528466</v>
      </c>
      <c r="AJ72">
        <f t="shared" si="34"/>
        <v>0.28647797939830077</v>
      </c>
      <c r="AK72">
        <f t="shared" ref="AK72:AK89" si="49">G72*SUM(AB72:AB72, AE72:AF72)</f>
        <v>-0.24963897063963647</v>
      </c>
      <c r="AL72">
        <f t="shared" si="35"/>
        <v>-832.70752444652589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-0.52482567452108531</v>
      </c>
      <c r="AR72">
        <f t="shared" si="36"/>
        <v>-0.52498220140702412</v>
      </c>
      <c r="AS72">
        <f t="shared" si="36"/>
        <v>1.806026517611269E-4</v>
      </c>
      <c r="AT72">
        <f t="shared" si="36"/>
        <v>-1.5737844903517868E-4</v>
      </c>
      <c r="AU72">
        <f t="shared" si="23"/>
        <v>-0.52495897720429818</v>
      </c>
      <c r="AW72">
        <v>69</v>
      </c>
      <c r="AX72">
        <f>IF(Z72&gt;0, (R72*SUMPRODUCT(K72:$K$98, X72:$X$98)-K72*$AZ$3)/Z72, 0)</f>
        <v>-775.86230468872793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250000</v>
      </c>
      <c r="S73">
        <f t="shared" si="28"/>
        <v>-1369.3464650299675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-3.8527489885359643</v>
      </c>
      <c r="AC73">
        <f t="shared" si="29"/>
        <v>-3.8435275086613672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-527.3181830450776</v>
      </c>
      <c r="AI73">
        <f t="shared" si="33"/>
        <v>-527.45852471925639</v>
      </c>
      <c r="AJ73">
        <f t="shared" si="34"/>
        <v>-9.2214798745970938E-3</v>
      </c>
      <c r="AK73">
        <f t="shared" si="49"/>
        <v>-0.26969242919751751</v>
      </c>
      <c r="AL73">
        <f t="shared" si="35"/>
        <v>-527.7374386283285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-0.2968162010087928</v>
      </c>
      <c r="AR73">
        <f t="shared" si="36"/>
        <v>-0.29689519635526923</v>
      </c>
      <c r="AS73">
        <f t="shared" si="36"/>
        <v>-5.190575087419221E-6</v>
      </c>
      <c r="AT73">
        <f t="shared" si="36"/>
        <v>-1.5180413808790852E-4</v>
      </c>
      <c r="AU73">
        <f t="shared" si="23"/>
        <v>-0.29705219106844455</v>
      </c>
      <c r="AW73">
        <v>70</v>
      </c>
      <c r="AX73">
        <f>IF(Z73&gt;0, (R73*SUMPRODUCT(K73:$K$98, X73:$X$98)-K73*$AZ$3)/Z73, 0)</f>
        <v>-1369.3464650299675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250000</v>
      </c>
      <c r="S74">
        <f t="shared" si="28"/>
        <v>-2427.9671715501104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-3.8435275086613672</v>
      </c>
      <c r="AC74">
        <f t="shared" si="29"/>
        <v>-3.6635158932454446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-317.47079423780792</v>
      </c>
      <c r="AI74">
        <f t="shared" si="33"/>
        <v>-317.54623833639732</v>
      </c>
      <c r="AJ74">
        <f t="shared" si="34"/>
        <v>-0.18001161541592259</v>
      </c>
      <c r="AK74">
        <f t="shared" si="49"/>
        <v>-0.26904692560629573</v>
      </c>
      <c r="AL74">
        <f t="shared" si="35"/>
        <v>-317.99529687741955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-0.15955139695998144</v>
      </c>
      <c r="AR74">
        <f t="shared" si="36"/>
        <v>-0.15958931292434983</v>
      </c>
      <c r="AS74">
        <f t="shared" si="36"/>
        <v>-9.046849420460156E-5</v>
      </c>
      <c r="AT74">
        <f t="shared" si="36"/>
        <v>-1.3521499806409747E-4</v>
      </c>
      <c r="AU74">
        <f t="shared" si="23"/>
        <v>-0.15981499641661853</v>
      </c>
      <c r="AW74">
        <v>71</v>
      </c>
      <c r="AX74">
        <f>IF(Z74&gt;0, (R74*SUMPRODUCT(K74:$K$98, X74:$X$98)-K74*$AZ$3)/Z74, 0)</f>
        <v>-2427.9671715501104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250000</v>
      </c>
      <c r="S75">
        <f t="shared" si="28"/>
        <v>-4416.6068758007568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-3.6635158932454446</v>
      </c>
      <c r="AC75">
        <f t="shared" si="29"/>
        <v>-3.3973281683976442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-181.14409025139969</v>
      </c>
      <c r="AI75">
        <f t="shared" si="33"/>
        <v>-181.18255109095293</v>
      </c>
      <c r="AJ75">
        <f t="shared" si="34"/>
        <v>-0.2661877248478004</v>
      </c>
      <c r="AK75">
        <f t="shared" si="49"/>
        <v>-0.25644611252718114</v>
      </c>
      <c r="AL75">
        <f t="shared" si="35"/>
        <v>-181.70518492832792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-8.1283609320560668E-2</v>
      </c>
      <c r="AR75">
        <f t="shared" si="36"/>
        <v>-8.130086760291505E-2</v>
      </c>
      <c r="AS75">
        <f t="shared" si="36"/>
        <v>-1.1944468628498535E-4</v>
      </c>
      <c r="AT75">
        <f t="shared" si="36"/>
        <v>-1.1507339595515656E-4</v>
      </c>
      <c r="AU75">
        <f t="shared" si="23"/>
        <v>-8.1535385685155198E-2</v>
      </c>
      <c r="AW75">
        <v>72</v>
      </c>
      <c r="AX75">
        <f>IF(Z75&gt;0, (R75*SUMPRODUCT(K75:$K$98, X75:$X$98)-K75*$AZ$3)/Z75, 0)</f>
        <v>-4416.6068758007568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250000</v>
      </c>
      <c r="S76">
        <f t="shared" si="28"/>
        <v>-8359.4428812156057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-3.3973281683976442</v>
      </c>
      <c r="AC76">
        <f t="shared" si="29"/>
        <v>-3.0984875618183998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-97.716859679104871</v>
      </c>
      <c r="AI76">
        <f t="shared" si="33"/>
        <v>-97.735392538326749</v>
      </c>
      <c r="AJ76">
        <f t="shared" si="34"/>
        <v>-0.29884060657924438</v>
      </c>
      <c r="AK76">
        <f t="shared" si="49"/>
        <v>-0.23781297178783511</v>
      </c>
      <c r="AL76">
        <f t="shared" si="35"/>
        <v>-98.272046116693829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-3.9149866803179167E-2</v>
      </c>
      <c r="AR76">
        <f t="shared" si="36"/>
        <v>-3.9157291918685347E-2</v>
      </c>
      <c r="AS76">
        <f t="shared" si="36"/>
        <v>-1.1972928705833601E-4</v>
      </c>
      <c r="AT76">
        <f t="shared" si="36"/>
        <v>-9.5278810638578201E-5</v>
      </c>
      <c r="AU76">
        <f t="shared" si="23"/>
        <v>-3.9372300016382263E-2</v>
      </c>
      <c r="AW76">
        <v>73</v>
      </c>
      <c r="AX76">
        <f>IF(Z76&gt;0, (R76*SUMPRODUCT(K76:$K$98, X76:$X$98)-K76*$AZ$3)/Z76, 0)</f>
        <v>-8359.4428812156057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250000</v>
      </c>
      <c r="S77">
        <f t="shared" si="28"/>
        <v>-16638.351583367086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-3.0984875618183998</v>
      </c>
      <c r="AC77">
        <f t="shared" si="29"/>
        <v>-2.7982408072824674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-49.692610505986394</v>
      </c>
      <c r="AI77">
        <f t="shared" si="33"/>
        <v>-49.701019514514861</v>
      </c>
      <c r="AJ77">
        <f t="shared" si="34"/>
        <v>-0.30024675453593241</v>
      </c>
      <c r="AK77">
        <f t="shared" si="49"/>
        <v>-0.21689412932728799</v>
      </c>
      <c r="AL77">
        <f t="shared" si="35"/>
        <v>-50.218160398378082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-1.7776021902174966E-2</v>
      </c>
      <c r="AR77">
        <f t="shared" si="36"/>
        <v>-1.7779029969536602E-2</v>
      </c>
      <c r="AS77">
        <f t="shared" si="36"/>
        <v>-1.074041558763495E-4</v>
      </c>
      <c r="AT77">
        <f t="shared" si="36"/>
        <v>-7.758728620044167E-5</v>
      </c>
      <c r="AU77">
        <f t="shared" si="23"/>
        <v>-1.7964021411613393E-2</v>
      </c>
      <c r="AW77">
        <v>74</v>
      </c>
      <c r="AX77">
        <f>IF(Z77&gt;0, (R77*SUMPRODUCT(K77:$K$98, X77:$X$98)-K77*$AZ$3)/Z77, 0)</f>
        <v>-16638.351583367086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250000</v>
      </c>
      <c r="S78">
        <f t="shared" si="28"/>
        <v>-35111.224105082256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-2.7982408072824674</v>
      </c>
      <c r="AC78">
        <f t="shared" si="29"/>
        <v>-2.5129841315604358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-23.731566583700218</v>
      </c>
      <c r="AI78">
        <f t="shared" si="33"/>
        <v>-23.735145188826657</v>
      </c>
      <c r="AJ78">
        <f t="shared" si="34"/>
        <v>-0.28525667572203162</v>
      </c>
      <c r="AK78">
        <f t="shared" si="49"/>
        <v>-0.19587685650977274</v>
      </c>
      <c r="AL78">
        <f t="shared" si="35"/>
        <v>-24.216278721058462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-7.5796848700249225E-3</v>
      </c>
      <c r="AR78">
        <f t="shared" si="36"/>
        <v>-7.5808278497366492E-3</v>
      </c>
      <c r="AS78">
        <f t="shared" si="36"/>
        <v>-9.1108848689700205E-5</v>
      </c>
      <c r="AT78">
        <f t="shared" si="36"/>
        <v>-6.2561602936693939E-5</v>
      </c>
      <c r="AU78">
        <f t="shared" si="23"/>
        <v>-7.7344983013630433E-3</v>
      </c>
      <c r="AW78">
        <v>75</v>
      </c>
      <c r="AX78">
        <f>IF(Z78&gt;0, (R78*SUMPRODUCT(K78:$K$98, X78:$X$98)-K78*$AZ$3)/Z78, 0)</f>
        <v>-35111.224105082256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250000</v>
      </c>
      <c r="S79">
        <f t="shared" si="28"/>
        <v>-79081.207196186428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-2.5129841315604358</v>
      </c>
      <c r="AC79">
        <f t="shared" si="29"/>
        <v>-2.2499989078374183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-10.601157335314252</v>
      </c>
      <c r="AI79">
        <f t="shared" si="33"/>
        <v>-10.602579922922365</v>
      </c>
      <c r="AJ79">
        <f t="shared" si="34"/>
        <v>-0.26298522372301747</v>
      </c>
      <c r="AK79">
        <f t="shared" si="49"/>
        <v>-0.17590888920923051</v>
      </c>
      <c r="AL79">
        <f t="shared" si="35"/>
        <v>-11.041474035854613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-3.0231521098939814E-3</v>
      </c>
      <c r="AR79">
        <f t="shared" si="36"/>
        <v>-3.0235577918957617E-3</v>
      </c>
      <c r="AS79">
        <f t="shared" si="36"/>
        <v>-7.4995994194025739E-5</v>
      </c>
      <c r="AT79">
        <f t="shared" si="36"/>
        <v>-5.0164271007513315E-5</v>
      </c>
      <c r="AU79">
        <f t="shared" si="23"/>
        <v>-3.1487180570973008E-3</v>
      </c>
      <c r="AW79">
        <v>76</v>
      </c>
      <c r="AX79">
        <f>IF(Z79&gt;0, (R79*SUMPRODUCT(K79:$K$98, X79:$X$98)-K79*$AZ$3)/Z79, 0)</f>
        <v>-79081.207196186428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250000</v>
      </c>
      <c r="S80">
        <f t="shared" si="28"/>
        <v>-193706.24295651208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-2.2499989078374183</v>
      </c>
      <c r="AC80">
        <f t="shared" si="29"/>
        <v>-2.0114462487035247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-4.445807857597365</v>
      </c>
      <c r="AI80">
        <f t="shared" si="33"/>
        <v>-4.4463270577578768</v>
      </c>
      <c r="AJ80">
        <f t="shared" si="34"/>
        <v>-0.23855265913389356</v>
      </c>
      <c r="AK80">
        <f t="shared" si="49"/>
        <v>-0.1574999235486193</v>
      </c>
      <c r="AL80">
        <f t="shared" si="35"/>
        <v>-4.8423796404403898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-1.1319816469561484E-3</v>
      </c>
      <c r="AR80">
        <f t="shared" si="36"/>
        <v>-1.1321138445390447E-3</v>
      </c>
      <c r="AS80">
        <f t="shared" si="36"/>
        <v>-6.0739744186355581E-5</v>
      </c>
      <c r="AT80">
        <f t="shared" si="36"/>
        <v>-4.0102278048153136E-5</v>
      </c>
      <c r="AU80">
        <f t="shared" si="23"/>
        <v>-1.2329558667735535E-3</v>
      </c>
      <c r="AW80">
        <v>77</v>
      </c>
      <c r="AX80">
        <f>IF(Z80&gt;0, (R80*SUMPRODUCT(K80:$K$98, X80:$X$98)-K80*$AZ$3)/Z80, 0)</f>
        <v>-193706.24295651208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250000</v>
      </c>
      <c r="S81">
        <f t="shared" si="28"/>
        <v>-520292.96559397125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-2.0114462487035247</v>
      </c>
      <c r="AC81">
        <f t="shared" si="29"/>
        <v>-1.7968855417399565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-1.7066399508915551</v>
      </c>
      <c r="AI81">
        <f t="shared" si="33"/>
        <v>-1.7068126310602836</v>
      </c>
      <c r="AJ81">
        <f t="shared" si="34"/>
        <v>-0.21456070696356822</v>
      </c>
      <c r="AK81">
        <f t="shared" si="49"/>
        <v>-0.14080123740924674</v>
      </c>
      <c r="AL81">
        <f t="shared" si="35"/>
        <v>-2.0621745754330987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-3.879828971654598E-4</v>
      </c>
      <c r="AR81">
        <f t="shared" si="36"/>
        <v>-3.8802215380662262E-4</v>
      </c>
      <c r="AS81">
        <f t="shared" si="36"/>
        <v>-4.8777649124003265E-5</v>
      </c>
      <c r="AT81">
        <f t="shared" si="36"/>
        <v>-3.2009371388489499E-5</v>
      </c>
      <c r="AU81">
        <f t="shared" si="23"/>
        <v>-4.6880917431911545E-4</v>
      </c>
      <c r="AW81">
        <v>78</v>
      </c>
      <c r="AX81">
        <f>IF(Z81&gt;0, (R81*SUMPRODUCT(K81:$K$98, X81:$X$98)-K81*$AZ$3)/Z81, 0)</f>
        <v>-520292.96559397125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250000</v>
      </c>
      <c r="S82">
        <f t="shared" si="28"/>
        <v>-1546613.1117874375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-1.7968855417399565</v>
      </c>
      <c r="AC82">
        <f t="shared" si="29"/>
        <v>-1.6046907669491537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-0.59537895812157615</v>
      </c>
      <c r="AI82">
        <f t="shared" si="33"/>
        <v>-0.59543083569699307</v>
      </c>
      <c r="AJ82">
        <f t="shared" si="34"/>
        <v>-0.19219477479080282</v>
      </c>
      <c r="AK82">
        <f t="shared" si="49"/>
        <v>-0.12578198792179696</v>
      </c>
      <c r="AL82">
        <f t="shared" si="35"/>
        <v>-0.91340759840959285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-1.2084985479524111E-4</v>
      </c>
      <c r="AR82">
        <f t="shared" si="36"/>
        <v>-1.2086038489102421E-4</v>
      </c>
      <c r="AS82">
        <f t="shared" si="36"/>
        <v>-3.9011641760321835E-5</v>
      </c>
      <c r="AT82">
        <f t="shared" si="36"/>
        <v>-2.5531192812329704E-5</v>
      </c>
      <c r="AU82">
        <f t="shared" si="23"/>
        <v>-1.8540321946367575E-4</v>
      </c>
      <c r="AW82">
        <v>79</v>
      </c>
      <c r="AX82">
        <f>IF(Z82&gt;0, (R82*SUMPRODUCT(K82:$K$98, X82:$X$98)-K82*$AZ$3)/Z82, 0)</f>
        <v>-1546613.1117874375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250000</v>
      </c>
      <c r="S83">
        <f t="shared" si="28"/>
        <v>-5143022.8672292354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-1.6046907669491537</v>
      </c>
      <c r="AC83">
        <f t="shared" si="29"/>
        <v>-1.4328627260111202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-0.18714319357267234</v>
      </c>
      <c r="AI83">
        <f t="shared" si="33"/>
        <v>-0.18715712373362051</v>
      </c>
      <c r="AJ83">
        <f t="shared" si="34"/>
        <v>-0.1718280409380335</v>
      </c>
      <c r="AK83">
        <f t="shared" si="49"/>
        <v>-0.11232835368644077</v>
      </c>
      <c r="AL83">
        <f t="shared" si="35"/>
        <v>-0.47131351835809476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-3.3916315369796262E-5</v>
      </c>
      <c r="AR83">
        <f t="shared" si="36"/>
        <v>-3.3918839959244855E-5</v>
      </c>
      <c r="AS83">
        <f t="shared" si="36"/>
        <v>-3.1140721255061504E-5</v>
      </c>
      <c r="AT83">
        <f t="shared" si="36"/>
        <v>-2.0357480258131405E-5</v>
      </c>
      <c r="AU83">
        <f t="shared" si="23"/>
        <v>-8.541704147243776E-5</v>
      </c>
      <c r="AW83">
        <v>80</v>
      </c>
      <c r="AX83">
        <f>IF(Z83&gt;0, (R83*SUMPRODUCT(K83:$K$98, X83:$X$98)-K83*$AZ$3)/Z83, 0)</f>
        <v>-5143022.8672292354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250000</v>
      </c>
      <c r="S84">
        <f t="shared" si="28"/>
        <v>-19383248.708186578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-1.4328627260111202</v>
      </c>
      <c r="AC84">
        <f t="shared" si="29"/>
        <v>-1.2793708469757501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-5.2453310890680678E-2</v>
      </c>
      <c r="AI84">
        <f t="shared" si="33"/>
        <v>-5.2456611087841221E-2</v>
      </c>
      <c r="AJ84">
        <f t="shared" si="34"/>
        <v>-0.15349187903537009</v>
      </c>
      <c r="AK84">
        <f t="shared" si="49"/>
        <v>-0.10030039082077842</v>
      </c>
      <c r="AL84">
        <f t="shared" si="35"/>
        <v>-0.30624888094398972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-8.4876900581338611E-6</v>
      </c>
      <c r="AR84">
        <f t="shared" si="36"/>
        <v>-8.4882240768669729E-6</v>
      </c>
      <c r="AS84">
        <f t="shared" si="36"/>
        <v>-2.4837164205096182E-5</v>
      </c>
      <c r="AT84">
        <f t="shared" si="36"/>
        <v>-1.6230026580604554E-5</v>
      </c>
      <c r="AU84">
        <f t="shared" si="23"/>
        <v>-4.9555414862567702E-5</v>
      </c>
      <c r="AW84">
        <v>81</v>
      </c>
      <c r="AX84">
        <f>IF(Z84&gt;0, (R84*SUMPRODUCT(K84:$K$98, X84:$X$98)-K84*$AZ$3)/Z84, 0)</f>
        <v>-19383248.708186578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250000</v>
      </c>
      <c r="S85">
        <f t="shared" si="28"/>
        <v>-84232903.899703547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-1.2793708469757501</v>
      </c>
      <c r="AC85">
        <f t="shared" si="29"/>
        <v>-1.1423027316740761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-1.2945665630086433E-2</v>
      </c>
      <c r="AI85">
        <f t="shared" si="33"/>
        <v>-1.2946343692149349E-2</v>
      </c>
      <c r="AJ85">
        <f t="shared" si="34"/>
        <v>-0.13706811530167395</v>
      </c>
      <c r="AK85">
        <f t="shared" si="49"/>
        <v>-8.9555959288302511E-2</v>
      </c>
      <c r="AL85">
        <f t="shared" si="35"/>
        <v>-0.2395704182821258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-1.8703503649010273E-6</v>
      </c>
      <c r="AR85">
        <f t="shared" si="36"/>
        <v>-1.870448329243923E-6</v>
      </c>
      <c r="AS85">
        <f t="shared" si="36"/>
        <v>-1.9803184076914115E-5</v>
      </c>
      <c r="AT85">
        <f t="shared" si="36"/>
        <v>-1.2938772398435554E-5</v>
      </c>
      <c r="AU85">
        <f t="shared" si="23"/>
        <v>-3.4612404804593586E-5</v>
      </c>
      <c r="AW85">
        <v>82</v>
      </c>
      <c r="AX85">
        <f>IF(Z85&gt;0, (R85*SUMPRODUCT(K85:$K$98, X85:$X$98)-K85*$AZ$3)/Z85, 0)</f>
        <v>-84232903.899703547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250000</v>
      </c>
      <c r="S86">
        <f t="shared" si="28"/>
        <v>-432197888.24109292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-1.1423027316740761</v>
      </c>
      <c r="AC86">
        <f t="shared" si="29"/>
        <v>-1.0199147779246804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-2.7664489968830261E-3</v>
      </c>
      <c r="AI86">
        <f t="shared" si="33"/>
        <v>-2.7665669885259371E-3</v>
      </c>
      <c r="AJ86">
        <f t="shared" si="34"/>
        <v>-0.12238795374939571</v>
      </c>
      <c r="AK86">
        <f t="shared" si="49"/>
        <v>-7.996119121718534E-2</v>
      </c>
      <c r="AL86">
        <f t="shared" si="35"/>
        <v>-0.20511571195510697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-3.5686440202750307E-7</v>
      </c>
      <c r="AR86">
        <f t="shared" si="36"/>
        <v>-3.5687962262876453E-7</v>
      </c>
      <c r="AS86">
        <f t="shared" si="36"/>
        <v>-1.5787713411437438E-5</v>
      </c>
      <c r="AT86">
        <f t="shared" si="36"/>
        <v>-1.0314776350938899E-5</v>
      </c>
      <c r="AU86">
        <f t="shared" si="23"/>
        <v>-2.6459369385005102E-5</v>
      </c>
      <c r="AW86">
        <v>83</v>
      </c>
      <c r="AX86">
        <f>IF(Z86&gt;0, (R86*SUMPRODUCT(K86:$K$98, X86:$X$98)-K86*$AZ$3)/Z86, 0)</f>
        <v>-432197888.24109292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250000</v>
      </c>
      <c r="S87">
        <f t="shared" si="28"/>
        <v>-2706793505.9584613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-1.0199147779246804</v>
      </c>
      <c r="AC87">
        <f t="shared" si="29"/>
        <v>-0.91063850612858155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-4.9995187434648182E-4</v>
      </c>
      <c r="AI87">
        <f t="shared" si="33"/>
        <v>-4.9996869569809445E-4</v>
      </c>
      <c r="AJ87">
        <f t="shared" si="34"/>
        <v>-0.10927627179609889</v>
      </c>
      <c r="AK87">
        <f t="shared" si="49"/>
        <v>-7.139403445472764E-2</v>
      </c>
      <c r="AL87">
        <f t="shared" si="35"/>
        <v>-0.18117027494652463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-5.7582529497138168E-8</v>
      </c>
      <c r="AR87">
        <f t="shared" si="36"/>
        <v>-5.7584466915568062E-8</v>
      </c>
      <c r="AS87">
        <f t="shared" si="36"/>
        <v>-1.2586019708919673E-5</v>
      </c>
      <c r="AT87">
        <f t="shared" si="36"/>
        <v>-8.2228896536948907E-6</v>
      </c>
      <c r="AU87">
        <f t="shared" si="23"/>
        <v>-2.0866493829530131E-5</v>
      </c>
      <c r="AW87">
        <v>84</v>
      </c>
      <c r="AX87">
        <f>IF(Z87&gt;0, (R87*SUMPRODUCT(K87:$K$98, X87:$X$98)-K87*$AZ$3)/Z87, 0)</f>
        <v>-2706793505.9584613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250000</v>
      </c>
      <c r="S88">
        <f t="shared" si="28"/>
        <v>-21750297506.805885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-0.91063850612858155</v>
      </c>
      <c r="AC88">
        <f t="shared" si="29"/>
        <v>-0.81307014526423571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-7.3920184461016771E-5</v>
      </c>
      <c r="AI88">
        <f t="shared" si="33"/>
        <v>-7.3922053562221039E-5</v>
      </c>
      <c r="AJ88">
        <f t="shared" si="34"/>
        <v>-9.7568360864345838E-2</v>
      </c>
      <c r="AK88">
        <f t="shared" si="49"/>
        <v>-6.3744695429000714E-2</v>
      </c>
      <c r="AL88">
        <f t="shared" si="35"/>
        <v>-0.16138697834690877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-7.6016445292222645E-9</v>
      </c>
      <c r="AR88">
        <f t="shared" si="36"/>
        <v>-7.6018367398214078E-9</v>
      </c>
      <c r="AS88">
        <f t="shared" si="36"/>
        <v>-1.0033524699614048E-5</v>
      </c>
      <c r="AT88">
        <f t="shared" si="36"/>
        <v>-6.5552395304201008E-6</v>
      </c>
      <c r="AU88">
        <f t="shared" si="23"/>
        <v>-1.6596366066773968E-5</v>
      </c>
      <c r="AW88">
        <v>85</v>
      </c>
      <c r="AX88">
        <f>IF(Z88&gt;0, (R88*SUMPRODUCT(K88:$K$98, X88:$X$98)-K88*$AZ$3)/Z88, 0)</f>
        <v>-21750297506.805885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-0.81307014526423571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-0.81307014526423571</v>
      </c>
      <c r="AK89">
        <f t="shared" si="49"/>
        <v>-5.6914910168496508E-2</v>
      </c>
      <c r="AL89">
        <f t="shared" si="35"/>
        <v>-0.86999440093875358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-8.5808303188792286E-10</v>
      </c>
      <c r="AR89">
        <f t="shared" si="36"/>
        <v>-8.5808303188792286E-10</v>
      </c>
      <c r="AS89">
        <f t="shared" si="36"/>
        <v>-7.46542449164173E-5</v>
      </c>
      <c r="AT89">
        <f t="shared" si="36"/>
        <v>-5.2257971441492123E-6</v>
      </c>
      <c r="AU89">
        <f t="shared" si="23"/>
        <v>-7.98809001435984E-5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9885.8243246640031</v>
      </c>
      <c r="AO91" s="8">
        <f t="shared" si="50"/>
        <v>-988.58243246640041</v>
      </c>
      <c r="AP91" s="8">
        <f t="shared" si="50"/>
        <v>-832.76731365495789</v>
      </c>
      <c r="AQ91" s="8">
        <f t="shared" si="50"/>
        <v>-7906.4859599757865</v>
      </c>
      <c r="AR91" s="8">
        <f t="shared" si="50"/>
        <v>157.9886185668571</v>
      </c>
      <c r="AS91" s="8">
        <f t="shared" si="50"/>
        <v>-282.92238521171794</v>
      </c>
      <c r="AT91" s="8">
        <f t="shared" si="50"/>
        <v>124.93376664485089</v>
      </c>
      <c r="AU91" s="8">
        <f t="shared" si="50"/>
        <v>-1.1242705212437774E-11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7DFB-DD74-4AC8-8F80-4B632791913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13225.071319942361</v>
      </c>
      <c r="K3">
        <v>1</v>
      </c>
      <c r="L3" s="2">
        <v>0</v>
      </c>
      <c r="O3">
        <f>$C$3</f>
        <v>13225.071319942361</v>
      </c>
      <c r="P3">
        <f>O3*C5</f>
        <v>1322.5071319942363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13225.071319942361</v>
      </c>
      <c r="AF3">
        <f t="shared" ref="AF3:AG34" si="4">-$Z3*P3</f>
        <v>-1322.5071319942363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11502.564187948125</v>
      </c>
      <c r="AJ3">
        <f t="shared" ref="AJ3:AJ66" si="7">AB3-AC3</f>
        <v>0</v>
      </c>
      <c r="AL3">
        <f t="shared" ref="AL3:AL66" si="8">SUM(AI3:AK3)</f>
        <v>11502.564187948125</v>
      </c>
      <c r="AN3">
        <f t="shared" ref="AN3:AU34" si="9">AE3*$K3</f>
        <v>13225.071319942361</v>
      </c>
      <c r="AO3">
        <f t="shared" si="9"/>
        <v>-1322.5071319942363</v>
      </c>
      <c r="AP3">
        <f t="shared" si="9"/>
        <v>-400</v>
      </c>
      <c r="AQ3">
        <f t="shared" si="9"/>
        <v>0</v>
      </c>
      <c r="AR3">
        <f t="shared" si="9"/>
        <v>11502.564187948125</v>
      </c>
      <c r="AS3">
        <f t="shared" si="9"/>
        <v>0</v>
      </c>
      <c r="AT3">
        <f t="shared" si="9"/>
        <v>0</v>
      </c>
      <c r="AU3">
        <f t="shared" si="9"/>
        <v>11502.564187948125</v>
      </c>
      <c r="AW3">
        <v>0</v>
      </c>
      <c r="AX3">
        <f>IF(Z3&gt;0, (R3*SUMPRODUCT(K3:$K$98, X3:$X$98)-K3*$AZ$3)/Z3, 0)</f>
        <v>0</v>
      </c>
      <c r="AZ3">
        <f>C6*ABS(SUMPRODUCT(X4:X79, K4:K79))/1</f>
        <v>10611.30741560169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721.14979308001489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711.77628806956091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-711.77628806956091</v>
      </c>
      <c r="AK4">
        <f>G4*SUM(AB4, AE4:AF4)</f>
        <v>0</v>
      </c>
      <c r="AL4">
        <f t="shared" si="8"/>
        <v>-1461.2762880695609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-664.03236129262143</v>
      </c>
      <c r="AT4">
        <f t="shared" si="9"/>
        <v>0</v>
      </c>
      <c r="AU4">
        <f t="shared" si="9"/>
        <v>-1363.2580353293786</v>
      </c>
      <c r="AW4">
        <v>1</v>
      </c>
      <c r="AX4">
        <f>IF(Z4&gt;0, (R4*SUMPRODUCT(K4:$K$98, X4:$X$98)-K4*$AZ$3)/Z4, 0)</f>
        <v>721.14979308001489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250000</v>
      </c>
      <c r="S5">
        <f t="shared" si="1"/>
        <v>860.53437669760956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711.77628806956091</v>
      </c>
      <c r="AC5">
        <f t="shared" si="2"/>
        <v>838.26769249790232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-751.84877349999999</v>
      </c>
      <c r="AI5">
        <f t="shared" si="6"/>
        <v>-800.55500274530004</v>
      </c>
      <c r="AJ5">
        <f t="shared" si="7"/>
        <v>-126.49140442834141</v>
      </c>
      <c r="AK5">
        <f>G5*SUM(AB5, AE5:AF5)</f>
        <v>29.182827810851997</v>
      </c>
      <c r="AL5">
        <f t="shared" si="8"/>
        <v>-897.86357936278944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-642.91191429697005</v>
      </c>
      <c r="AR5">
        <f t="shared" si="9"/>
        <v>-684.56100143521337</v>
      </c>
      <c r="AS5">
        <f t="shared" si="9"/>
        <v>-108.16381409331009</v>
      </c>
      <c r="AT5">
        <f t="shared" si="9"/>
        <v>24.954470039411074</v>
      </c>
      <c r="AU5">
        <f t="shared" si="9"/>
        <v>-767.7703454891124</v>
      </c>
      <c r="AW5">
        <v>2</v>
      </c>
      <c r="AX5">
        <f>IF(Z5&gt;0, (R5*SUMPRODUCT(K5:$K$98, X5:$X$98)-K5*$AZ$3)/Z5, 0)</f>
        <v>860.53437669760956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250000</v>
      </c>
      <c r="S6">
        <f t="shared" si="1"/>
        <v>1127.050478856082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838.26769249790232</v>
      </c>
      <c r="AC6">
        <f t="shared" si="2"/>
        <v>1083.5008610369923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-755.92067788705594</v>
      </c>
      <c r="AI6">
        <f t="shared" si="6"/>
        <v>-803.98866070432553</v>
      </c>
      <c r="AJ6">
        <f t="shared" si="7"/>
        <v>-245.23316853909</v>
      </c>
      <c r="AK6">
        <f>G6*SUM(AB6, AE6:AF6)</f>
        <v>49.038660011127291</v>
      </c>
      <c r="AL6">
        <f t="shared" si="8"/>
        <v>-1000.1831692322882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-583.12479240914456</v>
      </c>
      <c r="AR6">
        <f t="shared" si="9"/>
        <v>-620.20491645098832</v>
      </c>
      <c r="AS6">
        <f t="shared" si="9"/>
        <v>-189.17532577083418</v>
      </c>
      <c r="AT6">
        <f t="shared" si="9"/>
        <v>37.828914164567635</v>
      </c>
      <c r="AU6">
        <f t="shared" si="9"/>
        <v>-771.55132805725475</v>
      </c>
      <c r="AW6">
        <v>3</v>
      </c>
      <c r="AX6">
        <f>IF(Z6&gt;0, (R6*SUMPRODUCT(K6:$K$98, X6:$X$98)-K6*$AZ$3)/Z6, 0)</f>
        <v>1127.050478856082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250000</v>
      </c>
      <c r="S7">
        <f t="shared" si="1"/>
        <v>1305.4033797795344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1083.5008610369923</v>
      </c>
      <c r="AC7">
        <f t="shared" si="2"/>
        <v>1238.4342931328874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-761.87752765372306</v>
      </c>
      <c r="AI7">
        <f t="shared" si="6"/>
        <v>-809.31245513728925</v>
      </c>
      <c r="AJ7">
        <f t="shared" si="7"/>
        <v>-154.93343209589511</v>
      </c>
      <c r="AK7">
        <f>G7*SUM(AB7, AE7:AF7)</f>
        <v>53.199892276916323</v>
      </c>
      <c r="AL7">
        <f t="shared" si="8"/>
        <v>-911.04599495626803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-534.72838328015985</v>
      </c>
      <c r="AR7">
        <f t="shared" si="9"/>
        <v>-568.02087605444126</v>
      </c>
      <c r="AS7">
        <f t="shared" si="9"/>
        <v>-108.74097299577907</v>
      </c>
      <c r="AT7">
        <f t="shared" si="9"/>
        <v>37.33866842814092</v>
      </c>
      <c r="AU7">
        <f t="shared" si="9"/>
        <v>-639.42318062207937</v>
      </c>
      <c r="AW7">
        <v>4</v>
      </c>
      <c r="AX7">
        <f>IF(Z7&gt;0, (R7*SUMPRODUCT(K7:$K$98, X7:$X$98)-K7*$AZ$3)/Z7, 0)</f>
        <v>1305.4033797795344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250000</v>
      </c>
      <c r="S8">
        <f t="shared" si="1"/>
        <v>1281.1979915322404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1238.4342931328874</v>
      </c>
      <c r="AC8">
        <f t="shared" si="2"/>
        <v>1199.3790601234768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-768.20865059635378</v>
      </c>
      <c r="AI8">
        <f t="shared" si="6"/>
        <v>-815.01558707496497</v>
      </c>
      <c r="AJ8">
        <f t="shared" si="7"/>
        <v>39.055233009410586</v>
      </c>
      <c r="AK8">
        <f t="shared" ref="AK8:AK71" si="22">G8*SUM(AB8:AB8, AE8:AF8)</f>
        <v>26.378650443730503</v>
      </c>
      <c r="AL8">
        <f t="shared" si="8"/>
        <v>-749.58170362182386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-503.2875202832887</v>
      </c>
      <c r="AR8">
        <f t="shared" si="9"/>
        <v>-533.95281801729664</v>
      </c>
      <c r="AS8">
        <f t="shared" si="9"/>
        <v>25.586813374378828</v>
      </c>
      <c r="AT8">
        <f t="shared" si="9"/>
        <v>17.28182253602419</v>
      </c>
      <c r="AU8">
        <f t="shared" si="9"/>
        <v>-491.08418210689359</v>
      </c>
      <c r="AW8">
        <v>5</v>
      </c>
      <c r="AX8">
        <f>IF(Z8&gt;0, (R8*SUMPRODUCT(K8:$K$98, X8:$X$98)-K8*$AZ$3)/Z8, 0)</f>
        <v>1281.1979915322404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250000</v>
      </c>
      <c r="S9">
        <f t="shared" si="1"/>
        <v>1152.0637941170537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1199.3790601234768</v>
      </c>
      <c r="AC9">
        <f t="shared" si="2"/>
        <v>1064.1314218009211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-775.82497213298086</v>
      </c>
      <c r="AI9">
        <f t="shared" si="6"/>
        <v>-822.00867425237936</v>
      </c>
      <c r="AJ9">
        <f t="shared" si="7"/>
        <v>135.24763832255576</v>
      </c>
      <c r="AK9">
        <f t="shared" si="22"/>
        <v>7.076336454728513</v>
      </c>
      <c r="AL9">
        <f t="shared" si="8"/>
        <v>-679.68469947509504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-481.36879433770355</v>
      </c>
      <c r="AR9">
        <f t="shared" si="9"/>
        <v>-510.02395987864458</v>
      </c>
      <c r="AS9">
        <f t="shared" si="9"/>
        <v>83.91582500542566</v>
      </c>
      <c r="AT9">
        <f t="shared" si="9"/>
        <v>4.3905876581615626</v>
      </c>
      <c r="AU9">
        <f t="shared" si="9"/>
        <v>-421.71754721505732</v>
      </c>
      <c r="AW9">
        <v>6</v>
      </c>
      <c r="AX9">
        <f>IF(Z9&gt;0, (R9*SUMPRODUCT(K9:$K$98, X9:$X$98)-K9*$AZ$3)/Z9, 0)</f>
        <v>1152.0637941170537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250000</v>
      </c>
      <c r="S10">
        <f t="shared" si="1"/>
        <v>1010.2832125419521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1064.1314218009211</v>
      </c>
      <c r="AC10">
        <f t="shared" si="2"/>
        <v>920.67066852540302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-784.43018049798354</v>
      </c>
      <c r="AI10">
        <f t="shared" si="6"/>
        <v>-829.9951595600885</v>
      </c>
      <c r="AJ10">
        <f t="shared" si="7"/>
        <v>143.46075327551807</v>
      </c>
      <c r="AK10">
        <f t="shared" si="22"/>
        <v>4.3629388293837765</v>
      </c>
      <c r="AL10">
        <f t="shared" si="8"/>
        <v>-682.17146745518664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-461.7284761530052</v>
      </c>
      <c r="AR10">
        <f t="shared" si="9"/>
        <v>-488.54877051614824</v>
      </c>
      <c r="AS10">
        <f t="shared" si="9"/>
        <v>84.443353461509872</v>
      </c>
      <c r="AT10">
        <f t="shared" si="9"/>
        <v>2.5680973875345763</v>
      </c>
      <c r="AU10">
        <f t="shared" si="9"/>
        <v>-401.53731966710376</v>
      </c>
      <c r="AW10">
        <v>7</v>
      </c>
      <c r="AX10">
        <f>IF(Z10&gt;0, (R10*SUMPRODUCT(K10:$K$98, X10:$X$98)-K10*$AZ$3)/Z10, 0)</f>
        <v>1010.2832125419521</v>
      </c>
    </row>
    <row r="11" spans="1:52" x14ac:dyDescent="0.25">
      <c r="A11" t="s">
        <v>33</v>
      </c>
      <c r="C11" s="12">
        <f>AU81</f>
        <v>3.0039894183264693E-12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250000</v>
      </c>
      <c r="S11">
        <f t="shared" si="1"/>
        <v>856.43102358973704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920.67066852540302</v>
      </c>
      <c r="AC11">
        <f t="shared" si="2"/>
        <v>769.93597669950668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-795.33670952904151</v>
      </c>
      <c r="AI11">
        <f t="shared" si="6"/>
        <v>-840.28697145861963</v>
      </c>
      <c r="AJ11">
        <f t="shared" si="7"/>
        <v>150.73469182589633</v>
      </c>
      <c r="AK11">
        <f t="shared" si="22"/>
        <v>2.209609604460967</v>
      </c>
      <c r="AL11">
        <f t="shared" si="8"/>
        <v>-687.34267002826232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-444.83869071518501</v>
      </c>
      <c r="AR11">
        <f t="shared" si="9"/>
        <v>-469.97976043381851</v>
      </c>
      <c r="AS11">
        <f t="shared" si="9"/>
        <v>84.307214986837238</v>
      </c>
      <c r="AT11">
        <f t="shared" si="9"/>
        <v>1.2358537354853774</v>
      </c>
      <c r="AU11">
        <f t="shared" si="9"/>
        <v>-384.43669171149588</v>
      </c>
      <c r="AW11">
        <v>8</v>
      </c>
      <c r="AX11">
        <f>IF(Z11&gt;0, (R11*SUMPRODUCT(K11:$K$98, X11:$X$98)-K11*$AZ$3)/Z11, 0)</f>
        <v>856.43102358973704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250000</v>
      </c>
      <c r="S12">
        <f t="shared" si="1"/>
        <v>699.23848794465732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769.93597669950668</v>
      </c>
      <c r="AC12">
        <f t="shared" si="2"/>
        <v>620.07047304000844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-808.87996342275733</v>
      </c>
      <c r="AI12">
        <f t="shared" si="6"/>
        <v>-853.21894674035502</v>
      </c>
      <c r="AJ12">
        <f t="shared" si="7"/>
        <v>149.86550365949824</v>
      </c>
      <c r="AK12">
        <f t="shared" si="22"/>
        <v>1.7708527464088653</v>
      </c>
      <c r="AL12">
        <f t="shared" si="8"/>
        <v>-701.5825903344479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-429.92829952181739</v>
      </c>
      <c r="AR12">
        <f t="shared" si="9"/>
        <v>-453.49494050968184</v>
      </c>
      <c r="AS12">
        <f t="shared" si="9"/>
        <v>79.655108370676757</v>
      </c>
      <c r="AT12">
        <f t="shared" si="9"/>
        <v>0.94122706012584589</v>
      </c>
      <c r="AU12">
        <f t="shared" si="9"/>
        <v>-372.8986050788792</v>
      </c>
      <c r="AW12">
        <v>9</v>
      </c>
      <c r="AX12">
        <f>IF(Z12&gt;0, (R12*SUMPRODUCT(K12:$K$98, X12:$X$98)-K12*$AZ$3)/Z12, 0)</f>
        <v>699.23848794465732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250000</v>
      </c>
      <c r="S13">
        <f t="shared" si="1"/>
        <v>536.15154656349989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620.07047304000844</v>
      </c>
      <c r="AC13">
        <f t="shared" si="2"/>
        <v>468.92656538755546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-824.04000495755372</v>
      </c>
      <c r="AI13">
        <f t="shared" si="6"/>
        <v>-867.770790440984</v>
      </c>
      <c r="AJ13">
        <f t="shared" si="7"/>
        <v>151.14390765245298</v>
      </c>
      <c r="AK13">
        <f t="shared" si="22"/>
        <v>1.2401409460800168</v>
      </c>
      <c r="AL13">
        <f t="shared" si="8"/>
        <v>-715.38674184245099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-416.33652353560842</v>
      </c>
      <c r="AR13">
        <f t="shared" si="9"/>
        <v>-438.43098871948098</v>
      </c>
      <c r="AS13">
        <f t="shared" si="9"/>
        <v>76.363682208427093</v>
      </c>
      <c r="AT13">
        <f t="shared" si="9"/>
        <v>0.62656663156991999</v>
      </c>
      <c r="AU13">
        <f t="shared" si="9"/>
        <v>-361.44073987948394</v>
      </c>
      <c r="AW13">
        <v>10</v>
      </c>
      <c r="AX13">
        <f>IF(Z13&gt;0, (R13*SUMPRODUCT(K13:$K$98, X13:$X$98)-K13*$AZ$3)/Z13, 0)</f>
        <v>536.15154656349989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250000</v>
      </c>
      <c r="S14">
        <f t="shared" si="1"/>
        <v>726.96584849032354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468.92656538755546</v>
      </c>
      <c r="AC14">
        <f t="shared" si="2"/>
        <v>627.00843169267227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-842.25492841086634</v>
      </c>
      <c r="AI14">
        <f t="shared" si="6"/>
        <v>-885.37995505378012</v>
      </c>
      <c r="AJ14">
        <f t="shared" si="7"/>
        <v>-158.08186630511682</v>
      </c>
      <c r="AK14">
        <f t="shared" si="22"/>
        <v>32.824859577128883</v>
      </c>
      <c r="AL14">
        <f t="shared" si="8"/>
        <v>-1010.636961781768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-379.9458923583789</v>
      </c>
      <c r="AR14">
        <f t="shared" si="9"/>
        <v>-399.39983222636596</v>
      </c>
      <c r="AS14">
        <f t="shared" si="9"/>
        <v>-71.311610930314458</v>
      </c>
      <c r="AT14">
        <f t="shared" si="9"/>
        <v>14.807477098533308</v>
      </c>
      <c r="AU14">
        <f t="shared" si="9"/>
        <v>-455.90396605814715</v>
      </c>
      <c r="AW14">
        <v>11</v>
      </c>
      <c r="AX14">
        <f>IF(Z14&gt;0, (R14*SUMPRODUCT(K14:$K$98, X14:$X$98)-K14*$AZ$3)/Z14, 0)</f>
        <v>726.96584849032354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250000</v>
      </c>
      <c r="S15">
        <f t="shared" si="1"/>
        <v>893.5996541109073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627.00843169267227</v>
      </c>
      <c r="AC15">
        <f t="shared" si="2"/>
        <v>759.93610169208205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-863.57865852434816</v>
      </c>
      <c r="AI15">
        <f t="shared" si="6"/>
        <v>-906.09971916912787</v>
      </c>
      <c r="AJ15">
        <f t="shared" si="7"/>
        <v>-132.92766999940977</v>
      </c>
      <c r="AK15">
        <f t="shared" si="22"/>
        <v>43.890590218487063</v>
      </c>
      <c r="AL15">
        <f t="shared" si="8"/>
        <v>-995.13679895005055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-347.82602308610785</v>
      </c>
      <c r="AR15">
        <f t="shared" si="9"/>
        <v>-364.95235115765774</v>
      </c>
      <c r="AS15">
        <f t="shared" si="9"/>
        <v>-53.539654271914408</v>
      </c>
      <c r="AT15">
        <f t="shared" si="9"/>
        <v>17.677937378263678</v>
      </c>
      <c r="AU15">
        <f t="shared" si="9"/>
        <v>-400.81406805130848</v>
      </c>
      <c r="AW15">
        <v>12</v>
      </c>
      <c r="AX15">
        <f>IF(Z15&gt;0, (R15*SUMPRODUCT(K15:$K$98, X15:$X$98)-K15*$AZ$3)/Z15, 0)</f>
        <v>893.5996541109073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250000</v>
      </c>
      <c r="S16">
        <f t="shared" si="1"/>
        <v>1037.7599801127874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759.93610169208205</v>
      </c>
      <c r="AC16">
        <f t="shared" si="2"/>
        <v>870.03290213971593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-885.28848262431461</v>
      </c>
      <c r="AI16">
        <f t="shared" si="6"/>
        <v>-927.20727496612176</v>
      </c>
      <c r="AJ16">
        <f t="shared" si="7"/>
        <v>-110.09680044763388</v>
      </c>
      <c r="AK16">
        <f t="shared" si="22"/>
        <v>53.195527118445746</v>
      </c>
      <c r="AL16">
        <f t="shared" si="8"/>
        <v>-984.10854829530979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-318.3662057586331</v>
      </c>
      <c r="AR16">
        <f t="shared" si="9"/>
        <v>-333.44098322358354</v>
      </c>
      <c r="AS16">
        <f t="shared" si="9"/>
        <v>-39.592857370937963</v>
      </c>
      <c r="AT16">
        <f t="shared" si="9"/>
        <v>19.130101051158647</v>
      </c>
      <c r="AU16">
        <f t="shared" si="9"/>
        <v>-353.9037395433628</v>
      </c>
      <c r="AW16">
        <v>13</v>
      </c>
      <c r="AX16">
        <f>IF(Z16&gt;0, (R16*SUMPRODUCT(K16:$K$98, X16:$X$98)-K16*$AZ$3)/Z16, 0)</f>
        <v>1037.7599801127874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250000</v>
      </c>
      <c r="S17">
        <f t="shared" si="1"/>
        <v>1162.3614404011946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870.03290213971593</v>
      </c>
      <c r="AC17">
        <f t="shared" si="2"/>
        <v>960.52636025049469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-908.58982400866887</v>
      </c>
      <c r="AI17">
        <f t="shared" si="6"/>
        <v>-949.9077104622562</v>
      </c>
      <c r="AJ17">
        <f t="shared" si="7"/>
        <v>-90.493458110778761</v>
      </c>
      <c r="AK17">
        <f t="shared" si="22"/>
        <v>60.902303149780124</v>
      </c>
      <c r="AL17">
        <f t="shared" si="8"/>
        <v>-979.49886542325487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-291.73732281500037</v>
      </c>
      <c r="AR17">
        <f t="shared" si="9"/>
        <v>-305.00400185963463</v>
      </c>
      <c r="AS17">
        <f t="shared" si="9"/>
        <v>-29.056366804805961</v>
      </c>
      <c r="AT17">
        <f t="shared" si="9"/>
        <v>19.555000952789559</v>
      </c>
      <c r="AU17">
        <f t="shared" si="9"/>
        <v>-314.50536771165105</v>
      </c>
      <c r="AW17">
        <v>14</v>
      </c>
      <c r="AX17">
        <f>IF(Z17&gt;0, (R17*SUMPRODUCT(K17:$K$98, X17:$X$98)-K17*$AZ$3)/Z17, 0)</f>
        <v>1162.3614404011946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250000</v>
      </c>
      <c r="S18">
        <f t="shared" si="1"/>
        <v>1269.5192022863084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960.52636025049469</v>
      </c>
      <c r="AC18">
        <f t="shared" si="2"/>
        <v>1033.8423087474707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-934.19741271560861</v>
      </c>
      <c r="AI18">
        <f t="shared" si="6"/>
        <v>-974.91528082211687</v>
      </c>
      <c r="AJ18">
        <f t="shared" si="7"/>
        <v>-73.315948496976034</v>
      </c>
      <c r="AK18">
        <f t="shared" si="22"/>
        <v>67.236845217534636</v>
      </c>
      <c r="AL18">
        <f t="shared" si="8"/>
        <v>-980.99438410155835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-267.82108321355383</v>
      </c>
      <c r="AR18">
        <f t="shared" si="9"/>
        <v>-279.494315652436</v>
      </c>
      <c r="AS18">
        <f t="shared" si="9"/>
        <v>-21.018637470008457</v>
      </c>
      <c r="AT18">
        <f t="shared" si="9"/>
        <v>19.275845204576761</v>
      </c>
      <c r="AU18">
        <f t="shared" si="9"/>
        <v>-281.23710791786772</v>
      </c>
      <c r="AW18">
        <v>15</v>
      </c>
      <c r="AX18">
        <f>IF(Z18&gt;0, (R18*SUMPRODUCT(K18:$K$98, X18:$X$98)-K18*$AZ$3)/Z18, 0)</f>
        <v>1269.5192022863084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250000</v>
      </c>
      <c r="S19">
        <f t="shared" si="1"/>
        <v>1360.9575893811448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1033.8423087474707</v>
      </c>
      <c r="AC19">
        <f t="shared" si="2"/>
        <v>1091.9616463481789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-966.43859950797457</v>
      </c>
      <c r="AI19">
        <f t="shared" si="6"/>
        <v>-1006.5560012135162</v>
      </c>
      <c r="AJ19">
        <f t="shared" si="7"/>
        <v>-58.11933760070815</v>
      </c>
      <c r="AK19">
        <f t="shared" si="22"/>
        <v>72.368961612322963</v>
      </c>
      <c r="AL19">
        <f t="shared" si="8"/>
        <v>-992.30637720190123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-247.37872494363313</v>
      </c>
      <c r="AR19">
        <f t="shared" si="9"/>
        <v>-257.64755287229923</v>
      </c>
      <c r="AS19">
        <f t="shared" si="9"/>
        <v>-14.876772965764703</v>
      </c>
      <c r="AT19">
        <f t="shared" si="9"/>
        <v>18.524240917390493</v>
      </c>
      <c r="AU19">
        <f t="shared" si="9"/>
        <v>-254.00008492067337</v>
      </c>
      <c r="AW19">
        <v>16</v>
      </c>
      <c r="AX19">
        <f>IF(Z19&gt;0, (R19*SUMPRODUCT(K19:$K$98, X19:$X$98)-K19*$AZ$3)/Z19, 0)</f>
        <v>1360.9575893811448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250000</v>
      </c>
      <c r="S20">
        <f t="shared" si="1"/>
        <v>1436.8818868964006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1091.9616463481789</v>
      </c>
      <c r="AC20">
        <f t="shared" si="2"/>
        <v>1135.6011542744222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-1000.3274115276803</v>
      </c>
      <c r="AI20">
        <f t="shared" si="6"/>
        <v>-1039.8435737338609</v>
      </c>
      <c r="AJ20">
        <f t="shared" si="7"/>
        <v>-43.639507926243368</v>
      </c>
      <c r="AK20">
        <f t="shared" si="22"/>
        <v>76.437315244372527</v>
      </c>
      <c r="AL20">
        <f t="shared" si="8"/>
        <v>-1007.0457664157318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-228.61895035829343</v>
      </c>
      <c r="AR20">
        <f t="shared" si="9"/>
        <v>-237.65013696945337</v>
      </c>
      <c r="AS20">
        <f t="shared" si="9"/>
        <v>-9.9735530400129537</v>
      </c>
      <c r="AT20">
        <f t="shared" si="9"/>
        <v>17.46929912945895</v>
      </c>
      <c r="AU20">
        <f t="shared" si="9"/>
        <v>-230.15439088000738</v>
      </c>
      <c r="AW20">
        <v>17</v>
      </c>
      <c r="AX20">
        <f>IF(Z20&gt;0, (R20*SUMPRODUCT(K20:$K$98, X20:$X$98)-K20*$AZ$3)/Z20, 0)</f>
        <v>1436.8818868964006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250000</v>
      </c>
      <c r="S21">
        <f t="shared" si="1"/>
        <v>1499.2085895889479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1135.6011542744222</v>
      </c>
      <c r="AC21">
        <f t="shared" si="2"/>
        <v>1166.8199118356633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-1032.3597376364698</v>
      </c>
      <c r="AI21">
        <f t="shared" si="6"/>
        <v>-1071.2742662730614</v>
      </c>
      <c r="AJ21">
        <f t="shared" si="7"/>
        <v>-31.218757561241091</v>
      </c>
      <c r="AK21">
        <f t="shared" si="22"/>
        <v>79.49208079920956</v>
      </c>
      <c r="AL21">
        <f t="shared" si="8"/>
        <v>-1023.0009430350929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-210.66049126478035</v>
      </c>
      <c r="AR21">
        <f t="shared" si="9"/>
        <v>-218.60128304603484</v>
      </c>
      <c r="AS21">
        <f t="shared" si="9"/>
        <v>-6.3704138826488812</v>
      </c>
      <c r="AT21">
        <f t="shared" si="9"/>
        <v>16.220935573446297</v>
      </c>
      <c r="AU21">
        <f t="shared" si="9"/>
        <v>-208.75076135523742</v>
      </c>
      <c r="AW21">
        <v>18</v>
      </c>
      <c r="AX21">
        <f>IF(Z21&gt;0, (R21*SUMPRODUCT(K21:$K$98, X21:$X$98)-K21*$AZ$3)/Z21, 0)</f>
        <v>1499.2085895889479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250000</v>
      </c>
      <c r="S22">
        <f t="shared" si="1"/>
        <v>1550.6407175853465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1166.8199118356633</v>
      </c>
      <c r="AC22">
        <f t="shared" si="2"/>
        <v>1188.1573740704662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-1067.8146657880725</v>
      </c>
      <c r="AI22">
        <f t="shared" si="6"/>
        <v>-1106.1264862051405</v>
      </c>
      <c r="AJ22">
        <f t="shared" si="7"/>
        <v>-21.337462234802842</v>
      </c>
      <c r="AK22">
        <f t="shared" si="22"/>
        <v>81.677393828496434</v>
      </c>
      <c r="AL22">
        <f t="shared" si="8"/>
        <v>-1045.7865546114469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-194.54939864073549</v>
      </c>
      <c r="AR22">
        <f t="shared" si="9"/>
        <v>-201.52958149622336</v>
      </c>
      <c r="AS22">
        <f t="shared" si="9"/>
        <v>-3.887557063319242</v>
      </c>
      <c r="AT22">
        <f t="shared" si="9"/>
        <v>14.881129058242605</v>
      </c>
      <c r="AU22">
        <f t="shared" si="9"/>
        <v>-190.53600950130001</v>
      </c>
      <c r="AW22">
        <v>19</v>
      </c>
      <c r="AX22">
        <f>IF(Z22&gt;0, (R22*SUMPRODUCT(K22:$K$98, X22:$X$98)-K22*$AZ$3)/Z22, 0)</f>
        <v>1550.6407175853465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250000</v>
      </c>
      <c r="S23">
        <f t="shared" si="1"/>
        <v>1592.1776721725676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1188.1573740704662</v>
      </c>
      <c r="AC23">
        <f t="shared" si="2"/>
        <v>1200.7490053400729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-1104.7213417261571</v>
      </c>
      <c r="AI23">
        <f t="shared" si="6"/>
        <v>-1142.4290996707093</v>
      </c>
      <c r="AJ23">
        <f t="shared" si="7"/>
        <v>-12.591631269606751</v>
      </c>
      <c r="AK23">
        <f t="shared" si="22"/>
        <v>83.17101618493264</v>
      </c>
      <c r="AL23">
        <f t="shared" si="8"/>
        <v>-1071.8497147553835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-179.70854699820842</v>
      </c>
      <c r="AR23">
        <f t="shared" si="9"/>
        <v>-185.84258834857042</v>
      </c>
      <c r="AS23">
        <f t="shared" si="9"/>
        <v>-2.0483208519014506</v>
      </c>
      <c r="AT23">
        <f t="shared" si="9"/>
        <v>13.52969468988835</v>
      </c>
      <c r="AU23">
        <f t="shared" si="9"/>
        <v>-174.36121451058352</v>
      </c>
      <c r="AW23">
        <v>20</v>
      </c>
      <c r="AX23">
        <f>IF(Z23&gt;0, (R23*SUMPRODUCT(K23:$K$98, X23:$X$98)-K23*$AZ$3)/Z23, 0)</f>
        <v>1592.1776721725676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250000</v>
      </c>
      <c r="S24">
        <f t="shared" si="1"/>
        <v>1625.255106415379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1200.7490053400729</v>
      </c>
      <c r="AC24">
        <f t="shared" si="2"/>
        <v>1205.9878064760985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-1145.9387639349391</v>
      </c>
      <c r="AI24">
        <f t="shared" si="6"/>
        <v>-1183.0402565472587</v>
      </c>
      <c r="AJ24">
        <f t="shared" si="7"/>
        <v>-5.2388011360255859</v>
      </c>
      <c r="AK24">
        <f t="shared" si="22"/>
        <v>84.052430373805109</v>
      </c>
      <c r="AL24">
        <f t="shared" si="8"/>
        <v>-1104.2266273094792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-166.44063985491113</v>
      </c>
      <c r="AR24">
        <f t="shared" si="9"/>
        <v>-171.82940613484939</v>
      </c>
      <c r="AS24">
        <f t="shared" si="9"/>
        <v>-0.76090402087335185</v>
      </c>
      <c r="AT24">
        <f t="shared" si="9"/>
        <v>12.208104597787008</v>
      </c>
      <c r="AU24">
        <f t="shared" si="9"/>
        <v>-160.38220555793575</v>
      </c>
      <c r="AW24">
        <v>21</v>
      </c>
      <c r="AX24">
        <f>IF(Z24&gt;0, (R24*SUMPRODUCT(K24:$K$98, X24:$X$98)-K24*$AZ$3)/Z24, 0)</f>
        <v>1625.255106415379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250000</v>
      </c>
      <c r="S25">
        <f t="shared" si="1"/>
        <v>1650.620518798956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1205.9878064760985</v>
      </c>
      <c r="AC25">
        <f t="shared" si="2"/>
        <v>1204.6787274553246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-1193.9260322644454</v>
      </c>
      <c r="AI25">
        <f t="shared" si="6"/>
        <v>-1230.4177247441889</v>
      </c>
      <c r="AJ25">
        <f t="shared" si="7"/>
        <v>1.3090790207738792</v>
      </c>
      <c r="AK25">
        <f t="shared" si="22"/>
        <v>84.419146453326903</v>
      </c>
      <c r="AL25">
        <f t="shared" si="8"/>
        <v>-1144.6894992700882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-154.83080257894053</v>
      </c>
      <c r="AR25">
        <f t="shared" si="9"/>
        <v>-159.56312089801304</v>
      </c>
      <c r="AS25">
        <f t="shared" si="9"/>
        <v>0.16976408081265451</v>
      </c>
      <c r="AT25">
        <f t="shared" si="9"/>
        <v>10.947649892185842</v>
      </c>
      <c r="AU25">
        <f t="shared" si="9"/>
        <v>-148.44570692501455</v>
      </c>
      <c r="AW25">
        <v>22</v>
      </c>
      <c r="AX25">
        <f>IF(Z25&gt;0, (R25*SUMPRODUCT(K25:$K$98, X25:$X$98)-K25*$AZ$3)/Z25, 0)</f>
        <v>1650.620518798956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250000</v>
      </c>
      <c r="S26">
        <f t="shared" si="1"/>
        <v>1668.5574471380623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1204.6787274553246</v>
      </c>
      <c r="AC26">
        <f t="shared" si="2"/>
        <v>1197.2868184782922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-1244.3667135592545</v>
      </c>
      <c r="AI26">
        <f t="shared" si="6"/>
        <v>-1280.2446157714887</v>
      </c>
      <c r="AJ26">
        <f t="shared" si="7"/>
        <v>7.3919089770324717</v>
      </c>
      <c r="AK26">
        <f t="shared" si="22"/>
        <v>84.327510921872729</v>
      </c>
      <c r="AL26">
        <f t="shared" si="8"/>
        <v>-1188.5251958725835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-144.0821916789038</v>
      </c>
      <c r="AR26">
        <f t="shared" si="9"/>
        <v>-148.23640661189103</v>
      </c>
      <c r="AS26">
        <f t="shared" si="9"/>
        <v>0.85589114084823747</v>
      </c>
      <c r="AT26">
        <f t="shared" si="9"/>
        <v>9.7640771486865674</v>
      </c>
      <c r="AU26">
        <f t="shared" si="9"/>
        <v>-137.6164383223562</v>
      </c>
      <c r="AW26">
        <v>23</v>
      </c>
      <c r="AX26">
        <f>IF(Z26&gt;0, (R26*SUMPRODUCT(K26:$K$98, X26:$X$98)-K26*$AZ$3)/Z26, 0)</f>
        <v>1668.5574471380623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250000</v>
      </c>
      <c r="S27">
        <f t="shared" si="1"/>
        <v>1680.1646171057766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1197.2868184782922</v>
      </c>
      <c r="AC27">
        <f t="shared" si="2"/>
        <v>1184.8464960868071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-1296.4479964390844</v>
      </c>
      <c r="AI27">
        <f t="shared" si="6"/>
        <v>-1331.7078300299086</v>
      </c>
      <c r="AJ27">
        <f t="shared" si="7"/>
        <v>12.440322391485097</v>
      </c>
      <c r="AK27">
        <f t="shared" si="22"/>
        <v>83.810077293480461</v>
      </c>
      <c r="AL27">
        <f t="shared" si="8"/>
        <v>-1235.4574303449431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-134.02906839597645</v>
      </c>
      <c r="AR27">
        <f t="shared" si="9"/>
        <v>-137.6742918534199</v>
      </c>
      <c r="AS27">
        <f t="shared" si="9"/>
        <v>1.2861023544762731</v>
      </c>
      <c r="AT27">
        <f t="shared" si="9"/>
        <v>8.664432829309991</v>
      </c>
      <c r="AU27">
        <f t="shared" si="9"/>
        <v>-127.72375666963364</v>
      </c>
      <c r="AW27">
        <v>24</v>
      </c>
      <c r="AX27">
        <f>IF(Z27&gt;0, (R27*SUMPRODUCT(K27:$K$98, X27:$X$98)-K27*$AZ$3)/Z27, 0)</f>
        <v>1680.1646171057766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250000</v>
      </c>
      <c r="S28">
        <f t="shared" si="1"/>
        <v>1686.6080294827502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1184.8464960868071</v>
      </c>
      <c r="AC28">
        <f t="shared" si="2"/>
        <v>1168.3548109831684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-1355.0354048953698</v>
      </c>
      <c r="AI28">
        <f t="shared" si="6"/>
        <v>-1389.6716330693066</v>
      </c>
      <c r="AJ28">
        <f t="shared" si="7"/>
        <v>16.491685103638702</v>
      </c>
      <c r="AK28">
        <f t="shared" si="22"/>
        <v>82.939254726076499</v>
      </c>
      <c r="AL28">
        <f t="shared" si="8"/>
        <v>-1290.2406932395913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-125.07672988352829</v>
      </c>
      <c r="AR28">
        <f t="shared" si="9"/>
        <v>-128.27383170082749</v>
      </c>
      <c r="AS28">
        <f t="shared" si="9"/>
        <v>1.5222672673938731</v>
      </c>
      <c r="AT28">
        <f t="shared" si="9"/>
        <v>7.6557193433005812</v>
      </c>
      <c r="AU28">
        <f t="shared" si="9"/>
        <v>-119.09584509013303</v>
      </c>
      <c r="AW28">
        <v>25</v>
      </c>
      <c r="AX28">
        <f>IF(Z28&gt;0, (R28*SUMPRODUCT(K28:$K$98, X28:$X$98)-K28*$AZ$3)/Z28, 0)</f>
        <v>1686.6080294827502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250000</v>
      </c>
      <c r="S29">
        <f t="shared" si="1"/>
        <v>1688.2767548246313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1168.3548109831684</v>
      </c>
      <c r="AC29">
        <f t="shared" si="2"/>
        <v>1148.2221733249419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-1420.6048985540167</v>
      </c>
      <c r="AI29">
        <f t="shared" si="6"/>
        <v>-1454.6106434665032</v>
      </c>
      <c r="AJ29">
        <f t="shared" si="7"/>
        <v>20.132637658226486</v>
      </c>
      <c r="AK29">
        <f t="shared" si="22"/>
        <v>81.784836768821791</v>
      </c>
      <c r="AL29">
        <f t="shared" si="8"/>
        <v>-1352.6931690394549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-117.07958128261305</v>
      </c>
      <c r="AR29">
        <f t="shared" si="9"/>
        <v>-119.88217500843349</v>
      </c>
      <c r="AS29">
        <f t="shared" si="9"/>
        <v>1.6592374062196702</v>
      </c>
      <c r="AT29">
        <f t="shared" si="9"/>
        <v>6.7403219951634012</v>
      </c>
      <c r="AU29">
        <f t="shared" si="9"/>
        <v>-111.48261560705042</v>
      </c>
      <c r="AW29">
        <v>26</v>
      </c>
      <c r="AX29">
        <f>IF(Z29&gt;0, (R29*SUMPRODUCT(K29:$K$98, X29:$X$98)-K29*$AZ$3)/Z29, 0)</f>
        <v>1688.2767548246313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250000</v>
      </c>
      <c r="S30">
        <f t="shared" si="1"/>
        <v>1685.5814505128142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1148.2221733249419</v>
      </c>
      <c r="AC30">
        <f t="shared" si="2"/>
        <v>1124.8426743863474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-1495.4026325265984</v>
      </c>
      <c r="AI30">
        <f t="shared" si="6"/>
        <v>-1528.7692394634548</v>
      </c>
      <c r="AJ30">
        <f t="shared" si="7"/>
        <v>23.379498938594452</v>
      </c>
      <c r="AK30">
        <f t="shared" si="22"/>
        <v>80.375552132745938</v>
      </c>
      <c r="AL30">
        <f t="shared" si="8"/>
        <v>-1425.0141883921144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-110.03933847585193</v>
      </c>
      <c r="AR30">
        <f t="shared" si="9"/>
        <v>-112.49462327651591</v>
      </c>
      <c r="AS30">
        <f t="shared" si="9"/>
        <v>1.7203825519238924</v>
      </c>
      <c r="AT30">
        <f t="shared" si="9"/>
        <v>5.9144423006500215</v>
      </c>
      <c r="AU30">
        <f t="shared" si="9"/>
        <v>-104.859798423942</v>
      </c>
      <c r="AW30">
        <v>27</v>
      </c>
      <c r="AX30">
        <f>IF(Z30&gt;0, (R30*SUMPRODUCT(K30:$K$98, X30:$X$98)-K30*$AZ$3)/Z30, 0)</f>
        <v>1685.5814505128142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250000</v>
      </c>
      <c r="S31">
        <f t="shared" si="1"/>
        <v>1678.7518097988454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1124.8426743863474</v>
      </c>
      <c r="AC31">
        <f t="shared" si="2"/>
        <v>1098.4641237176556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-1581.2435027376257</v>
      </c>
      <c r="AI31">
        <f t="shared" si="6"/>
        <v>-1613.9601949045659</v>
      </c>
      <c r="AJ31">
        <f t="shared" si="7"/>
        <v>26.378550668691787</v>
      </c>
      <c r="AK31">
        <f t="shared" si="22"/>
        <v>78.738987207044332</v>
      </c>
      <c r="AL31">
        <f t="shared" si="8"/>
        <v>-1508.8426570288298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-103.88923812809445</v>
      </c>
      <c r="AR31">
        <f t="shared" si="9"/>
        <v>-106.03875666677001</v>
      </c>
      <c r="AS31">
        <f t="shared" si="9"/>
        <v>1.7330964694236888</v>
      </c>
      <c r="AT31">
        <f t="shared" si="9"/>
        <v>5.1732281446565622</v>
      </c>
      <c r="AU31">
        <f t="shared" si="9"/>
        <v>-99.132432052689751</v>
      </c>
      <c r="AW31">
        <v>28</v>
      </c>
      <c r="AX31">
        <f>IF(Z31&gt;0, (R31*SUMPRODUCT(K31:$K$98, X31:$X$98)-K31*$AZ$3)/Z31, 0)</f>
        <v>1678.7518097988454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250000</v>
      </c>
      <c r="S32">
        <f t="shared" si="1"/>
        <v>1667.9391217179329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1098.4641237176556</v>
      </c>
      <c r="AC32">
        <f t="shared" si="2"/>
        <v>1069.2720175602399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-1679.1842254682122</v>
      </c>
      <c r="AI32">
        <f t="shared" si="6"/>
        <v>-1711.2379138683893</v>
      </c>
      <c r="AJ32">
        <f t="shared" si="7"/>
        <v>29.192106157415765</v>
      </c>
      <c r="AK32">
        <f t="shared" si="22"/>
        <v>76.892488660235898</v>
      </c>
      <c r="AL32">
        <f t="shared" si="8"/>
        <v>-1605.1533190507378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-98.503606247789094</v>
      </c>
      <c r="AR32">
        <f t="shared" si="9"/>
        <v>-100.38392637769026</v>
      </c>
      <c r="AS32">
        <f t="shared" si="9"/>
        <v>1.7124551832137116</v>
      </c>
      <c r="AT32">
        <f t="shared" si="9"/>
        <v>4.5106351712472348</v>
      </c>
      <c r="AU32">
        <f t="shared" si="9"/>
        <v>-94.160836023229308</v>
      </c>
      <c r="AW32">
        <v>29</v>
      </c>
      <c r="AX32">
        <f>IF(Z32&gt;0, (R32*SUMPRODUCT(K32:$K$98, X32:$X$98)-K32*$AZ$3)/Z32, 0)</f>
        <v>1667.9391217179329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250000</v>
      </c>
      <c r="S33">
        <f t="shared" si="1"/>
        <v>1653.3778796830409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1069.2720175602399</v>
      </c>
      <c r="AC33">
        <f t="shared" si="2"/>
        <v>1037.462279143414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-1795.6476241779314</v>
      </c>
      <c r="AI33">
        <f t="shared" si="6"/>
        <v>-1827.0216461692714</v>
      </c>
      <c r="AJ33">
        <f t="shared" si="7"/>
        <v>31.809738416825894</v>
      </c>
      <c r="AK33">
        <f t="shared" si="22"/>
        <v>74.849041229216795</v>
      </c>
      <c r="AL33">
        <f t="shared" si="8"/>
        <v>-1720.3628665232288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-94.049583640235397</v>
      </c>
      <c r="AR33">
        <f t="shared" si="9"/>
        <v>-95.692842409759294</v>
      </c>
      <c r="AS33">
        <f t="shared" si="9"/>
        <v>1.6660800334792347</v>
      </c>
      <c r="AT33">
        <f t="shared" si="9"/>
        <v>3.9203243825198881</v>
      </c>
      <c r="AU33">
        <f t="shared" si="9"/>
        <v>-90.106437993760167</v>
      </c>
      <c r="AW33">
        <v>30</v>
      </c>
      <c r="AX33">
        <f>IF(Z33&gt;0, (R33*SUMPRODUCT(K33:$K$98, X33:$X$98)-K33*$AZ$3)/Z33, 0)</f>
        <v>1653.3778796830409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250000</v>
      </c>
      <c r="S34">
        <f t="shared" si="1"/>
        <v>1634.8258089105332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1037.462279143414</v>
      </c>
      <c r="AC34">
        <f t="shared" si="2"/>
        <v>1002.9607917808241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-1927.1493008180548</v>
      </c>
      <c r="AI34">
        <f t="shared" si="6"/>
        <v>-1957.8241527293178</v>
      </c>
      <c r="AJ34">
        <f t="shared" si="7"/>
        <v>34.501487362589842</v>
      </c>
      <c r="AK34">
        <f t="shared" si="22"/>
        <v>72.622359540038985</v>
      </c>
      <c r="AL34">
        <f t="shared" si="8"/>
        <v>-1850.7003058266889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-90.122473141075375</v>
      </c>
      <c r="AR34">
        <f t="shared" si="9"/>
        <v>-91.556972023079879</v>
      </c>
      <c r="AS34">
        <f t="shared" si="9"/>
        <v>1.6134501705925244</v>
      </c>
      <c r="AT34">
        <f t="shared" si="9"/>
        <v>3.396159625157448</v>
      </c>
      <c r="AU34">
        <f t="shared" ref="AU34:AU79" si="23">AL34*$K34</f>
        <v>-86.547362227329913</v>
      </c>
      <c r="AW34">
        <v>31</v>
      </c>
      <c r="AX34">
        <f>IF(Z34&gt;0, (R34*SUMPRODUCT(K34:$K$98, X34:$X$98)-K34*$AZ$3)/Z34, 0)</f>
        <v>1634.8258089105332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250000</v>
      </c>
      <c r="S35">
        <f t="shared" si="1"/>
        <v>1612.5295301154254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1002.9607917808241</v>
      </c>
      <c r="AC35">
        <f t="shared" si="2"/>
        <v>966.00626174478941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-2074.8469832778233</v>
      </c>
      <c r="AI35">
        <f t="shared" ref="AI35:AI66" si="25">SUM(AE35:AH35)</f>
        <v>-2104.8001172733179</v>
      </c>
      <c r="AJ35">
        <f t="shared" si="7"/>
        <v>36.954530036034726</v>
      </c>
      <c r="AK35">
        <f t="shared" si="22"/>
        <v>70.207255424657703</v>
      </c>
      <c r="AL35">
        <f t="shared" si="8"/>
        <v>-1997.6383318126257</v>
      </c>
      <c r="AN35">
        <f t="shared" ref="AN35:AT66" si="26">AE35*$K35</f>
        <v>0</v>
      </c>
      <c r="AO35">
        <f t="shared" si="26"/>
        <v>0</v>
      </c>
      <c r="AP35">
        <f t="shared" si="26"/>
        <v>-1.2506678502756248</v>
      </c>
      <c r="AQ35">
        <f t="shared" si="26"/>
        <v>-86.633486052486148</v>
      </c>
      <c r="AR35">
        <f t="shared" si="26"/>
        <v>-87.884153902761767</v>
      </c>
      <c r="AS35">
        <f t="shared" si="26"/>
        <v>1.5430052376177139</v>
      </c>
      <c r="AT35">
        <f t="shared" si="26"/>
        <v>2.9314447439428317</v>
      </c>
      <c r="AU35">
        <f t="shared" si="23"/>
        <v>-83.409703921201228</v>
      </c>
      <c r="AW35">
        <v>32</v>
      </c>
      <c r="AX35">
        <f>IF(Z35&gt;0, (R35*SUMPRODUCT(K35:$K$98, X35:$X$98)-K35*$AZ$3)/Z35, 0)</f>
        <v>1612.5295301154254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250000</v>
      </c>
      <c r="S36">
        <f t="shared" si="1"/>
        <v>1586.7677073010702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966.00626174478941</v>
      </c>
      <c r="AC36">
        <f t="shared" si="2"/>
        <v>926.84415346466142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-2240.9437198729374</v>
      </c>
      <c r="AI36">
        <f t="shared" si="25"/>
        <v>-2270.1491337845027</v>
      </c>
      <c r="AJ36">
        <f t="shared" si="7"/>
        <v>39.162108280127995</v>
      </c>
      <c r="AK36">
        <f t="shared" si="22"/>
        <v>67.620438322135271</v>
      </c>
      <c r="AL36">
        <f t="shared" si="8"/>
        <v>-2163.3665871822395</v>
      </c>
      <c r="AN36">
        <f t="shared" si="26"/>
        <v>0</v>
      </c>
      <c r="AO36">
        <f t="shared" si="26"/>
        <v>0</v>
      </c>
      <c r="AP36">
        <f t="shared" si="26"/>
        <v>-1.0887923470796379</v>
      </c>
      <c r="AQ36">
        <f t="shared" si="26"/>
        <v>-83.543495730688278</v>
      </c>
      <c r="AR36">
        <f t="shared" si="26"/>
        <v>-84.63228807776791</v>
      </c>
      <c r="AS36">
        <f t="shared" si="26"/>
        <v>1.4599828620823794</v>
      </c>
      <c r="AT36">
        <f t="shared" si="26"/>
        <v>2.5209235511692785</v>
      </c>
      <c r="AU36">
        <f t="shared" si="23"/>
        <v>-80.651381664516265</v>
      </c>
      <c r="AW36">
        <v>33</v>
      </c>
      <c r="AX36">
        <f>IF(Z36&gt;0, (R36*SUMPRODUCT(K36:$K$98, X36:$X$98)-K36*$AZ$3)/Z36, 0)</f>
        <v>1586.7677073010702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250000</v>
      </c>
      <c r="S37">
        <f t="shared" si="1"/>
        <v>1557.6888445612321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926.84415346466142</v>
      </c>
      <c r="AC37">
        <f t="shared" si="2"/>
        <v>885.68581645929271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-2419.3764884340603</v>
      </c>
      <c r="AI37">
        <f t="shared" si="25"/>
        <v>-2447.8059729088232</v>
      </c>
      <c r="AJ37">
        <f t="shared" si="7"/>
        <v>41.158337005368708</v>
      </c>
      <c r="AK37">
        <f t="shared" si="22"/>
        <v>64.879090742526301</v>
      </c>
      <c r="AL37">
        <f t="shared" si="8"/>
        <v>-2341.7685451609282</v>
      </c>
      <c r="AN37">
        <f t="shared" si="26"/>
        <v>0</v>
      </c>
      <c r="AO37">
        <f t="shared" si="26"/>
        <v>0</v>
      </c>
      <c r="AP37">
        <f t="shared" si="26"/>
        <v>-0.94630831428788043</v>
      </c>
      <c r="AQ37">
        <f t="shared" si="26"/>
        <v>-80.531748242926085</v>
      </c>
      <c r="AR37">
        <f t="shared" si="26"/>
        <v>-81.478056557213961</v>
      </c>
      <c r="AS37">
        <f t="shared" si="26"/>
        <v>1.3700029117664125</v>
      </c>
      <c r="AT37">
        <f t="shared" si="26"/>
        <v>2.159575670378135</v>
      </c>
      <c r="AU37">
        <f t="shared" si="23"/>
        <v>-77.948477975069423</v>
      </c>
      <c r="AW37">
        <v>34</v>
      </c>
      <c r="AX37">
        <f>IF(Z37&gt;0, (R37*SUMPRODUCT(K37:$K$98, X37:$X$98)-K37*$AZ$3)/Z37, 0)</f>
        <v>1557.6888445612321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250000</v>
      </c>
      <c r="S38">
        <f t="shared" si="1"/>
        <v>1525.8768226040011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885.68581645929271</v>
      </c>
      <c r="AC38">
        <f t="shared" si="2"/>
        <v>842.99795993540135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-2608.9737902489751</v>
      </c>
      <c r="AI38">
        <f t="shared" si="25"/>
        <v>-2636.5971851209406</v>
      </c>
      <c r="AJ38">
        <f t="shared" si="7"/>
        <v>42.687856523891355</v>
      </c>
      <c r="AK38">
        <f t="shared" si="22"/>
        <v>61.998007152150493</v>
      </c>
      <c r="AL38">
        <f t="shared" si="8"/>
        <v>-2531.9113214448989</v>
      </c>
      <c r="AN38">
        <f t="shared" si="26"/>
        <v>0</v>
      </c>
      <c r="AO38">
        <f t="shared" si="26"/>
        <v>0</v>
      </c>
      <c r="AP38">
        <f t="shared" si="26"/>
        <v>-0.82096132887907314</v>
      </c>
      <c r="AQ38">
        <f t="shared" si="26"/>
        <v>-77.538137501963206</v>
      </c>
      <c r="AR38">
        <f t="shared" si="26"/>
        <v>-78.359098830842285</v>
      </c>
      <c r="AS38">
        <f t="shared" si="26"/>
        <v>1.268673875216545</v>
      </c>
      <c r="AT38">
        <f t="shared" si="26"/>
        <v>1.8425673808522198</v>
      </c>
      <c r="AU38">
        <f t="shared" si="23"/>
        <v>-75.247857574773519</v>
      </c>
      <c r="AW38">
        <v>35</v>
      </c>
      <c r="AX38">
        <f>IF(Z38&gt;0, (R38*SUMPRODUCT(K38:$K$98, X38:$X$98)-K38*$AZ$3)/Z38, 0)</f>
        <v>1525.8768226040011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250000</v>
      </c>
      <c r="S39">
        <f t="shared" si="1"/>
        <v>1491.8975765649391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842.99795993540135</v>
      </c>
      <c r="AC39">
        <f t="shared" si="2"/>
        <v>799.24901146829131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-2804.1889304275578</v>
      </c>
      <c r="AI39">
        <f t="shared" si="25"/>
        <v>-2830.9752535647181</v>
      </c>
      <c r="AJ39">
        <f t="shared" si="7"/>
        <v>43.74894846711004</v>
      </c>
      <c r="AK39">
        <f t="shared" si="22"/>
        <v>59.009857195478098</v>
      </c>
      <c r="AL39">
        <f t="shared" si="8"/>
        <v>-2728.2164479021299</v>
      </c>
      <c r="AN39">
        <f t="shared" si="26"/>
        <v>0</v>
      </c>
      <c r="AO39">
        <f t="shared" si="26"/>
        <v>0</v>
      </c>
      <c r="AP39">
        <f t="shared" si="26"/>
        <v>-0.71078905154468797</v>
      </c>
      <c r="AQ39">
        <f t="shared" si="26"/>
        <v>-74.410615447463485</v>
      </c>
      <c r="AR39">
        <f t="shared" si="26"/>
        <v>-75.121404499008179</v>
      </c>
      <c r="AS39">
        <f t="shared" si="26"/>
        <v>1.160901159438166</v>
      </c>
      <c r="AT39">
        <f t="shared" si="26"/>
        <v>1.5658573299884477</v>
      </c>
      <c r="AU39">
        <f t="shared" si="23"/>
        <v>-72.394646009581564</v>
      </c>
      <c r="AW39">
        <v>36</v>
      </c>
      <c r="AX39">
        <f>IF(Z39&gt;0, (R39*SUMPRODUCT(K39:$K$98, X39:$X$98)-K39*$AZ$3)/Z39, 0)</f>
        <v>1491.8975765649391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250000</v>
      </c>
      <c r="S40">
        <f t="shared" si="1"/>
        <v>1456.5749852324668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799.24901146829131</v>
      </c>
      <c r="AC40">
        <f t="shared" si="2"/>
        <v>755.00731480194679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-3006.2290456834826</v>
      </c>
      <c r="AI40">
        <f t="shared" si="25"/>
        <v>-3032.1462597801346</v>
      </c>
      <c r="AJ40">
        <f t="shared" si="7"/>
        <v>44.241696666344524</v>
      </c>
      <c r="AK40">
        <f t="shared" si="22"/>
        <v>55.947430802780396</v>
      </c>
      <c r="AL40">
        <f t="shared" si="8"/>
        <v>-2931.9571323110099</v>
      </c>
      <c r="AN40">
        <f t="shared" si="26"/>
        <v>0</v>
      </c>
      <c r="AO40">
        <f t="shared" si="26"/>
        <v>0</v>
      </c>
      <c r="AP40">
        <f t="shared" si="26"/>
        <v>-0.61404177676631155</v>
      </c>
      <c r="AQ40">
        <f t="shared" si="26"/>
        <v>-71.224870763268143</v>
      </c>
      <c r="AR40">
        <f t="shared" si="26"/>
        <v>-71.838912540034457</v>
      </c>
      <c r="AS40">
        <f t="shared" si="26"/>
        <v>1.0481932944971857</v>
      </c>
      <c r="AT40">
        <f t="shared" si="26"/>
        <v>1.3255305793105143</v>
      </c>
      <c r="AU40">
        <f t="shared" si="23"/>
        <v>-69.465188666226766</v>
      </c>
      <c r="AW40">
        <v>37</v>
      </c>
      <c r="AX40">
        <f>IF(Z40&gt;0, (R40*SUMPRODUCT(K40:$K$98, X40:$X$98)-K40*$AZ$3)/Z40, 0)</f>
        <v>1456.5749852324668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250000</v>
      </c>
      <c r="S41">
        <f t="shared" si="1"/>
        <v>1420.6512755440722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755.00731480194679</v>
      </c>
      <c r="AC41">
        <f t="shared" si="2"/>
        <v>710.71897866467793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-3220.9913679318911</v>
      </c>
      <c r="AI41">
        <f t="shared" si="25"/>
        <v>-3246.00521161399</v>
      </c>
      <c r="AJ41">
        <f t="shared" si="7"/>
        <v>44.288336137268857</v>
      </c>
      <c r="AK41">
        <f t="shared" si="22"/>
        <v>52.85051203613628</v>
      </c>
      <c r="AL41">
        <f t="shared" si="8"/>
        <v>-3148.8663634405848</v>
      </c>
      <c r="AN41">
        <f t="shared" si="26"/>
        <v>0</v>
      </c>
      <c r="AO41">
        <f t="shared" si="26"/>
        <v>0</v>
      </c>
      <c r="AP41">
        <f t="shared" si="26"/>
        <v>-0.52914172910298662</v>
      </c>
      <c r="AQ41">
        <f t="shared" si="26"/>
        <v>-68.136707157604647</v>
      </c>
      <c r="AR41">
        <f t="shared" si="26"/>
        <v>-68.665848886707636</v>
      </c>
      <c r="AS41">
        <f t="shared" si="26"/>
        <v>0.93687347936613807</v>
      </c>
      <c r="AT41">
        <f t="shared" si="26"/>
        <v>1.1179973649068851</v>
      </c>
      <c r="AU41">
        <f t="shared" si="23"/>
        <v>-66.61097804243461</v>
      </c>
      <c r="AW41">
        <v>38</v>
      </c>
      <c r="AX41">
        <f>IF(Z41&gt;0, (R41*SUMPRODUCT(K41:$K$98, X41:$X$98)-K41*$AZ$3)/Z41, 0)</f>
        <v>1420.6512755440722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250000</v>
      </c>
      <c r="S42">
        <f t="shared" si="1"/>
        <v>1384.537775700481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710.71897866467793</v>
      </c>
      <c r="AC42">
        <f t="shared" si="2"/>
        <v>666.63274885171518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-3447.533005485287</v>
      </c>
      <c r="AI42">
        <f t="shared" si="25"/>
        <v>-3471.6072041294678</v>
      </c>
      <c r="AJ42">
        <f t="shared" si="7"/>
        <v>44.086229812962756</v>
      </c>
      <c r="AK42">
        <f t="shared" si="22"/>
        <v>49.75032850652746</v>
      </c>
      <c r="AL42">
        <f t="shared" si="8"/>
        <v>-3377.7706458099779</v>
      </c>
      <c r="AN42">
        <f t="shared" si="26"/>
        <v>0</v>
      </c>
      <c r="AO42">
        <f t="shared" si="26"/>
        <v>0</v>
      </c>
      <c r="AP42">
        <f t="shared" si="26"/>
        <v>-0.4547004643296722</v>
      </c>
      <c r="AQ42">
        <f t="shared" si="26"/>
        <v>-65.115141797874216</v>
      </c>
      <c r="AR42">
        <f t="shared" si="26"/>
        <v>-65.569842262203878</v>
      </c>
      <c r="AS42">
        <f t="shared" si="26"/>
        <v>0.83267690288599627</v>
      </c>
      <c r="AT42">
        <f t="shared" si="26"/>
        <v>0.93965734049219218</v>
      </c>
      <c r="AU42">
        <f t="shared" si="23"/>
        <v>-63.797508018825695</v>
      </c>
      <c r="AW42">
        <v>39</v>
      </c>
      <c r="AX42">
        <f>IF(Z42&gt;0, (R42*SUMPRODUCT(K42:$K$98, X42:$X$98)-K42*$AZ$3)/Z42, 0)</f>
        <v>1384.537775700481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250000</v>
      </c>
      <c r="S43">
        <f t="shared" si="1"/>
        <v>1348.6830580248941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666.63274885171518</v>
      </c>
      <c r="AC43">
        <f t="shared" si="2"/>
        <v>622.99124754012814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-3685.8801834173164</v>
      </c>
      <c r="AI43">
        <f t="shared" si="25"/>
        <v>-3708.9764640383719</v>
      </c>
      <c r="AJ43">
        <f t="shared" si="7"/>
        <v>43.641501311587035</v>
      </c>
      <c r="AK43">
        <f t="shared" si="22"/>
        <v>46.664292419620068</v>
      </c>
      <c r="AL43">
        <f t="shared" si="8"/>
        <v>-3618.670670307165</v>
      </c>
      <c r="AN43">
        <f t="shared" si="26"/>
        <v>0</v>
      </c>
      <c r="AO43">
        <f t="shared" si="26"/>
        <v>0</v>
      </c>
      <c r="AP43">
        <f t="shared" si="26"/>
        <v>-0.38949113997155055</v>
      </c>
      <c r="AQ43">
        <f t="shared" si="26"/>
        <v>-62.157959456423619</v>
      </c>
      <c r="AR43">
        <f t="shared" si="26"/>
        <v>-62.547450596395166</v>
      </c>
      <c r="AS43">
        <f t="shared" si="26"/>
        <v>0.73596170633741842</v>
      </c>
      <c r="AT43">
        <f t="shared" si="26"/>
        <v>0.78693746186622537</v>
      </c>
      <c r="AU43">
        <f t="shared" si="23"/>
        <v>-61.024551428191522</v>
      </c>
      <c r="AW43">
        <v>40</v>
      </c>
      <c r="AX43">
        <f>IF(Z43&gt;0, (R43*SUMPRODUCT(K43:$K$98, X43:$X$98)-K43*$AZ$3)/Z43, 0)</f>
        <v>1348.6830580248941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250000</v>
      </c>
      <c r="S44">
        <f t="shared" si="1"/>
        <v>1313.3086346306231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622.99124754012814</v>
      </c>
      <c r="AC44">
        <f t="shared" si="2"/>
        <v>580.00618137503227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-3917.2446747341396</v>
      </c>
      <c r="AI44">
        <f t="shared" si="25"/>
        <v>-3939.3265436140377</v>
      </c>
      <c r="AJ44">
        <f t="shared" si="7"/>
        <v>42.985066165095873</v>
      </c>
      <c r="AK44">
        <f t="shared" si="22"/>
        <v>43.609387327808975</v>
      </c>
      <c r="AL44">
        <f t="shared" si="8"/>
        <v>-3852.7320901211328</v>
      </c>
      <c r="AN44">
        <f t="shared" si="26"/>
        <v>0</v>
      </c>
      <c r="AO44">
        <f t="shared" si="26"/>
        <v>0</v>
      </c>
      <c r="AP44">
        <f t="shared" si="26"/>
        <v>-0.33248598179719641</v>
      </c>
      <c r="AQ44">
        <f t="shared" si="26"/>
        <v>-58.981825709709653</v>
      </c>
      <c r="AR44">
        <f t="shared" si="26"/>
        <v>-59.314311691506845</v>
      </c>
      <c r="AS44">
        <f t="shared" si="26"/>
        <v>0.64722474371404781</v>
      </c>
      <c r="AT44">
        <f t="shared" si="26"/>
        <v>0.656625127163041</v>
      </c>
      <c r="AU44">
        <f t="shared" si="23"/>
        <v>-58.010461820629757</v>
      </c>
      <c r="AW44">
        <v>41</v>
      </c>
      <c r="AX44">
        <f>IF(Z44&gt;0, (R44*SUMPRODUCT(K44:$K$98, X44:$X$98)-K44*$AZ$3)/Z44, 0)</f>
        <v>1313.3086346306231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250000</v>
      </c>
      <c r="S45">
        <f t="shared" si="1"/>
        <v>1279.1078712631206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580.00618137503227</v>
      </c>
      <c r="AC45">
        <f t="shared" si="2"/>
        <v>538.14301038972258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-4125.886790864588</v>
      </c>
      <c r="AI45">
        <f t="shared" si="25"/>
        <v>-4146.9226636975145</v>
      </c>
      <c r="AJ45">
        <f t="shared" si="7"/>
        <v>41.863170985309694</v>
      </c>
      <c r="AK45">
        <f t="shared" si="22"/>
        <v>40.600432696252263</v>
      </c>
      <c r="AL45">
        <f t="shared" si="8"/>
        <v>-4064.4590600159522</v>
      </c>
      <c r="AN45">
        <f t="shared" si="26"/>
        <v>0</v>
      </c>
      <c r="AO45">
        <f t="shared" si="26"/>
        <v>0</v>
      </c>
      <c r="AP45">
        <f t="shared" si="26"/>
        <v>-0.28280040475486157</v>
      </c>
      <c r="AQ45">
        <f t="shared" si="26"/>
        <v>-55.46727077580104</v>
      </c>
      <c r="AR45">
        <f t="shared" si="26"/>
        <v>-55.750071180555906</v>
      </c>
      <c r="AS45">
        <f t="shared" si="26"/>
        <v>0.56279678970281277</v>
      </c>
      <c r="AT45">
        <f t="shared" si="26"/>
        <v>0.54582088848487287</v>
      </c>
      <c r="AU45">
        <f t="shared" si="23"/>
        <v>-54.641453502368215</v>
      </c>
      <c r="AW45">
        <v>42</v>
      </c>
      <c r="AX45">
        <f>IF(Z45&gt;0, (R45*SUMPRODUCT(K45:$K$98, X45:$X$98)-K45*$AZ$3)/Z45, 0)</f>
        <v>1279.1078712631206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250000</v>
      </c>
      <c r="S46">
        <f t="shared" si="1"/>
        <v>1259.8813473648845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538.14301038972258</v>
      </c>
      <c r="AC46">
        <f t="shared" si="2"/>
        <v>497.96025276070742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-5316.628166742822</v>
      </c>
      <c r="AI46">
        <f t="shared" si="25"/>
        <v>-5336.390355214071</v>
      </c>
      <c r="AJ46">
        <f t="shared" si="7"/>
        <v>40.182757629015157</v>
      </c>
      <c r="AK46">
        <f t="shared" si="22"/>
        <v>37.670010727280584</v>
      </c>
      <c r="AL46">
        <f t="shared" si="8"/>
        <v>-5258.5375868577748</v>
      </c>
      <c r="AN46">
        <f t="shared" si="26"/>
        <v>0</v>
      </c>
      <c r="AO46">
        <f t="shared" si="26"/>
        <v>0</v>
      </c>
      <c r="AP46">
        <f t="shared" si="26"/>
        <v>-0.23721191749185791</v>
      </c>
      <c r="AQ46">
        <f t="shared" si="26"/>
        <v>-63.817201412643399</v>
      </c>
      <c r="AR46">
        <f t="shared" si="26"/>
        <v>-64.054413330135262</v>
      </c>
      <c r="AS46">
        <f t="shared" si="26"/>
        <v>0.48232659055736016</v>
      </c>
      <c r="AT46">
        <f t="shared" si="26"/>
        <v>0.45216527964792491</v>
      </c>
      <c r="AU46">
        <f t="shared" si="23"/>
        <v>-63.119921459929969</v>
      </c>
      <c r="AW46">
        <v>43</v>
      </c>
      <c r="AX46">
        <f>IF(Z46&gt;0, (R46*SUMPRODUCT(K46:$K$98, X46:$X$98)-K46*$AZ$3)/Z46, 0)</f>
        <v>1259.8813473648845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250000</v>
      </c>
      <c r="S47">
        <f t="shared" si="1"/>
        <v>1224.5210274307899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497.96025276070742</v>
      </c>
      <c r="AC47">
        <f t="shared" si="2"/>
        <v>447.78993808626547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-6401.3856779545595</v>
      </c>
      <c r="AI47">
        <f t="shared" si="25"/>
        <v>-6419.6699674055044</v>
      </c>
      <c r="AJ47">
        <f t="shared" si="7"/>
        <v>50.170314674441954</v>
      </c>
      <c r="AK47">
        <f t="shared" si="22"/>
        <v>34.857217693249524</v>
      </c>
      <c r="AL47">
        <f t="shared" si="8"/>
        <v>-6334.6424350378129</v>
      </c>
      <c r="AN47">
        <f t="shared" si="26"/>
        <v>0</v>
      </c>
      <c r="AO47">
        <f t="shared" si="26"/>
        <v>0</v>
      </c>
      <c r="AP47">
        <f t="shared" si="26"/>
        <v>-0.19595733859859418</v>
      </c>
      <c r="AQ47">
        <f t="shared" si="26"/>
        <v>-68.605263779079621</v>
      </c>
      <c r="AR47">
        <f t="shared" si="26"/>
        <v>-68.80122111767821</v>
      </c>
      <c r="AS47">
        <f t="shared" si="26"/>
        <v>0.53768790778738518</v>
      </c>
      <c r="AT47">
        <f t="shared" si="26"/>
        <v>0.37357358777581223</v>
      </c>
      <c r="AU47">
        <f t="shared" si="23"/>
        <v>-67.889959622115015</v>
      </c>
      <c r="AW47">
        <v>44</v>
      </c>
      <c r="AX47">
        <f>IF(Z47&gt;0, (R47*SUMPRODUCT(K47:$K$98, X47:$X$98)-K47*$AZ$3)/Z47, 0)</f>
        <v>1224.5210274307899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250000</v>
      </c>
      <c r="S48">
        <f t="shared" si="1"/>
        <v>1176.6901361536302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447.78993808626547</v>
      </c>
      <c r="AC48">
        <f t="shared" si="2"/>
        <v>391.36939460915119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-7356.7536151520244</v>
      </c>
      <c r="AI48">
        <f t="shared" si="25"/>
        <v>-7373.3837109854294</v>
      </c>
      <c r="AJ48">
        <f t="shared" si="7"/>
        <v>56.420543477114279</v>
      </c>
      <c r="AK48">
        <f t="shared" si="22"/>
        <v>31.345295666038584</v>
      </c>
      <c r="AL48">
        <f t="shared" si="8"/>
        <v>-7285.6178718422761</v>
      </c>
      <c r="AN48">
        <f t="shared" si="26"/>
        <v>0</v>
      </c>
      <c r="AO48">
        <f t="shared" si="26"/>
        <v>0</v>
      </c>
      <c r="AP48">
        <f t="shared" si="26"/>
        <v>-0.15913297201797322</v>
      </c>
      <c r="AQ48">
        <f t="shared" si="26"/>
        <v>-70.396591752134924</v>
      </c>
      <c r="AR48">
        <f t="shared" si="26"/>
        <v>-70.555724724152896</v>
      </c>
      <c r="AS48">
        <f t="shared" si="26"/>
        <v>0.53988677253124473</v>
      </c>
      <c r="AT48">
        <f t="shared" si="26"/>
        <v>0.29994235199169217</v>
      </c>
      <c r="AU48">
        <f t="shared" si="23"/>
        <v>-69.71589559962996</v>
      </c>
      <c r="AW48">
        <v>45</v>
      </c>
      <c r="AX48">
        <f>IF(Z48&gt;0, (R48*SUMPRODUCT(K48:$K$98, X48:$X$98)-K48*$AZ$3)/Z48, 0)</f>
        <v>1176.6901361536302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250000</v>
      </c>
      <c r="S49">
        <f t="shared" si="1"/>
        <v>1118.3209870490132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391.36939460915119</v>
      </c>
      <c r="AC49">
        <f t="shared" si="2"/>
        <v>331.85201741234249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-8133.6507394243681</v>
      </c>
      <c r="AI49">
        <f t="shared" si="25"/>
        <v>-8148.4878041515549</v>
      </c>
      <c r="AJ49">
        <f t="shared" si="7"/>
        <v>59.517377196808695</v>
      </c>
      <c r="AK49">
        <f t="shared" si="22"/>
        <v>27.395857622640584</v>
      </c>
      <c r="AL49">
        <f t="shared" si="8"/>
        <v>-8061.574569332106</v>
      </c>
      <c r="AN49">
        <f t="shared" si="26"/>
        <v>0</v>
      </c>
      <c r="AO49">
        <f t="shared" si="26"/>
        <v>0</v>
      </c>
      <c r="AP49">
        <f t="shared" si="26"/>
        <v>-0.12676384116830439</v>
      </c>
      <c r="AQ49">
        <f t="shared" si="26"/>
        <v>-69.491697273627665</v>
      </c>
      <c r="AR49">
        <f t="shared" si="26"/>
        <v>-69.618461114795963</v>
      </c>
      <c r="AS49">
        <f t="shared" si="26"/>
        <v>0.50850026527862058</v>
      </c>
      <c r="AT49">
        <f t="shared" si="26"/>
        <v>0.23406274813795092</v>
      </c>
      <c r="AU49">
        <f t="shared" si="23"/>
        <v>-68.875898101379406</v>
      </c>
      <c r="AW49">
        <v>46</v>
      </c>
      <c r="AX49">
        <f>IF(Z49&gt;0, (R49*SUMPRODUCT(K49:$K$98, X49:$X$98)-K49*$AZ$3)/Z49, 0)</f>
        <v>1118.3209870490132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250000</v>
      </c>
      <c r="S50">
        <f t="shared" si="1"/>
        <v>1047.9115063491479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331.85201741234249</v>
      </c>
      <c r="AC50">
        <f t="shared" si="2"/>
        <v>272.07390456311344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-8534.8633953892731</v>
      </c>
      <c r="AI50">
        <f t="shared" si="25"/>
        <v>-8547.8451167901094</v>
      </c>
      <c r="AJ50">
        <f t="shared" si="7"/>
        <v>59.778112849229046</v>
      </c>
      <c r="AK50">
        <f t="shared" si="22"/>
        <v>23.229641218863975</v>
      </c>
      <c r="AL50">
        <f t="shared" si="8"/>
        <v>-8464.8373627220153</v>
      </c>
      <c r="AN50">
        <f t="shared" si="26"/>
        <v>0</v>
      </c>
      <c r="AO50">
        <f t="shared" si="26"/>
        <v>0</v>
      </c>
      <c r="AP50">
        <f t="shared" si="26"/>
        <v>-9.9028833003529826E-2</v>
      </c>
      <c r="AQ50">
        <f t="shared" si="26"/>
        <v>-65.106740145838785</v>
      </c>
      <c r="AR50">
        <f t="shared" si="26"/>
        <v>-65.2057689788423</v>
      </c>
      <c r="AS50">
        <f t="shared" si="26"/>
        <v>0.45600707116014366</v>
      </c>
      <c r="AT50">
        <f t="shared" si="26"/>
        <v>0.17720332997182808</v>
      </c>
      <c r="AU50">
        <f t="shared" si="23"/>
        <v>-64.572558577710325</v>
      </c>
      <c r="AW50">
        <v>47</v>
      </c>
      <c r="AX50">
        <f>IF(Z50&gt;0, (R50*SUMPRODUCT(K50:$K$98, X50:$X$98)-K50*$AZ$3)/Z50, 0)</f>
        <v>1047.9115063491479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250000</v>
      </c>
      <c r="S51">
        <f t="shared" si="1"/>
        <v>969.88088154386719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272.07390456311344</v>
      </c>
      <c r="AC51">
        <f t="shared" si="2"/>
        <v>215.64000765334475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-8675.3734999515618</v>
      </c>
      <c r="AI51">
        <f t="shared" si="25"/>
        <v>-8686.4903294384003</v>
      </c>
      <c r="AJ51">
        <f t="shared" si="7"/>
        <v>56.433896909768691</v>
      </c>
      <c r="AK51">
        <f t="shared" si="22"/>
        <v>19.045173319417945</v>
      </c>
      <c r="AL51">
        <f t="shared" si="8"/>
        <v>-8611.0112592092137</v>
      </c>
      <c r="AN51">
        <f t="shared" si="26"/>
        <v>0</v>
      </c>
      <c r="AO51">
        <f t="shared" si="26"/>
        <v>0</v>
      </c>
      <c r="AP51">
        <f t="shared" si="26"/>
        <v>-7.5716808216386433E-2</v>
      </c>
      <c r="AQ51">
        <f t="shared" si="26"/>
        <v>-59.088033353311197</v>
      </c>
      <c r="AR51">
        <f t="shared" si="26"/>
        <v>-59.163750161527588</v>
      </c>
      <c r="AS51">
        <f t="shared" si="26"/>
        <v>0.38437169107247732</v>
      </c>
      <c r="AT51">
        <f t="shared" si="26"/>
        <v>0.12971681695590898</v>
      </c>
      <c r="AU51">
        <f t="shared" si="23"/>
        <v>-58.649661653499201</v>
      </c>
      <c r="AW51">
        <v>48</v>
      </c>
      <c r="AX51">
        <f>IF(Z51&gt;0, (R51*SUMPRODUCT(K51:$K$98, X51:$X$98)-K51*$AZ$3)/Z51, 0)</f>
        <v>969.88088154386719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250000</v>
      </c>
      <c r="S52">
        <f t="shared" si="1"/>
        <v>883.01582964567285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215.64000765334475</v>
      </c>
      <c r="AC52">
        <f t="shared" si="2"/>
        <v>164.29558433223917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-8512.8362433632246</v>
      </c>
      <c r="AI52">
        <f t="shared" si="25"/>
        <v>-8522.1393373065221</v>
      </c>
      <c r="AJ52">
        <f t="shared" si="7"/>
        <v>51.34442332110558</v>
      </c>
      <c r="AK52">
        <f t="shared" si="22"/>
        <v>15.094800535734134</v>
      </c>
      <c r="AL52">
        <f t="shared" si="8"/>
        <v>-8455.7001134496822</v>
      </c>
      <c r="AN52">
        <f t="shared" si="26"/>
        <v>0</v>
      </c>
      <c r="AO52">
        <f t="shared" si="26"/>
        <v>0</v>
      </c>
      <c r="AP52">
        <f t="shared" si="26"/>
        <v>-5.657450174639915E-2</v>
      </c>
      <c r="AQ52">
        <f t="shared" si="26"/>
        <v>-51.768741867212142</v>
      </c>
      <c r="AR52">
        <f t="shared" si="26"/>
        <v>-51.825316368958546</v>
      </c>
      <c r="AS52">
        <f t="shared" si="26"/>
        <v>0.31223861486862731</v>
      </c>
      <c r="AT52">
        <f t="shared" si="26"/>
        <v>9.1795355875746013E-2</v>
      </c>
      <c r="AU52">
        <f t="shared" si="23"/>
        <v>-51.421282398214174</v>
      </c>
      <c r="AW52">
        <v>49</v>
      </c>
      <c r="AX52">
        <f>IF(Z52&gt;0, (R52*SUMPRODUCT(K52:$K$98, X52:$X$98)-K52*$AZ$3)/Z52, 0)</f>
        <v>883.01582964567285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250000</v>
      </c>
      <c r="S53">
        <f t="shared" si="1"/>
        <v>786.01542574606071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164.29558433223917</v>
      </c>
      <c r="AC53">
        <f t="shared" si="2"/>
        <v>119.44077999378196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-8060.9906112101107</v>
      </c>
      <c r="AI53">
        <f t="shared" si="25"/>
        <v>-8068.5884760917324</v>
      </c>
      <c r="AJ53">
        <f t="shared" si="7"/>
        <v>44.854804338457214</v>
      </c>
      <c r="AK53">
        <f t="shared" si="22"/>
        <v>11.500690903256743</v>
      </c>
      <c r="AL53">
        <f t="shared" si="8"/>
        <v>-8012.232980850019</v>
      </c>
      <c r="AN53">
        <f t="shared" si="26"/>
        <v>0</v>
      </c>
      <c r="AO53">
        <f t="shared" si="26"/>
        <v>0</v>
      </c>
      <c r="AP53">
        <f t="shared" si="26"/>
        <v>-4.1254076968733427E-2</v>
      </c>
      <c r="AQ53">
        <f t="shared" si="26"/>
        <v>-43.768707696221895</v>
      </c>
      <c r="AR53">
        <f t="shared" si="26"/>
        <v>-43.809961773190622</v>
      </c>
      <c r="AS53">
        <f t="shared" si="26"/>
        <v>0.24354783606011909</v>
      </c>
      <c r="AT53">
        <f t="shared" si="26"/>
        <v>6.2445225745484008E-2</v>
      </c>
      <c r="AU53">
        <f t="shared" si="23"/>
        <v>-43.503968711385021</v>
      </c>
      <c r="AW53">
        <v>50</v>
      </c>
      <c r="AX53">
        <f>IF(Z53&gt;0, (R53*SUMPRODUCT(K53:$K$98, X53:$X$98)-K53*$AZ$3)/Z53, 0)</f>
        <v>786.01542574606071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250000</v>
      </c>
      <c r="S54">
        <f t="shared" si="1"/>
        <v>677.41771757380991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119.44077999378196</v>
      </c>
      <c r="AC54">
        <f t="shared" si="2"/>
        <v>81.845230805376957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-7404.570602325206</v>
      </c>
      <c r="AI54">
        <f t="shared" si="25"/>
        <v>-7410.6115744375466</v>
      </c>
      <c r="AJ54">
        <f t="shared" si="7"/>
        <v>37.595549188405002</v>
      </c>
      <c r="AK54">
        <f t="shared" si="22"/>
        <v>8.3608545995647372</v>
      </c>
      <c r="AL54">
        <f t="shared" si="8"/>
        <v>-7364.6551706495766</v>
      </c>
      <c r="AN54">
        <f t="shared" si="26"/>
        <v>0</v>
      </c>
      <c r="AO54">
        <f t="shared" si="26"/>
        <v>0</v>
      </c>
      <c r="AP54">
        <f t="shared" si="26"/>
        <v>-2.9286273697017532E-2</v>
      </c>
      <c r="AQ54">
        <f t="shared" si="26"/>
        <v>-35.89691811779668</v>
      </c>
      <c r="AR54">
        <f t="shared" si="26"/>
        <v>-35.926204391493698</v>
      </c>
      <c r="AS54">
        <f t="shared" si="26"/>
        <v>0.18226098761027107</v>
      </c>
      <c r="AT54">
        <f t="shared" si="26"/>
        <v>4.0532926090424706E-2</v>
      </c>
      <c r="AU54">
        <f t="shared" si="23"/>
        <v>-35.703410477793</v>
      </c>
      <c r="AW54">
        <v>51</v>
      </c>
      <c r="AX54">
        <f>IF(Z54&gt;0, (R54*SUMPRODUCT(K54:$K$98, X54:$X$98)-K54*$AZ$3)/Z54, 0)</f>
        <v>677.41771757380991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250000</v>
      </c>
      <c r="S55">
        <f t="shared" si="1"/>
        <v>551.10345279777459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81.845230805376957</v>
      </c>
      <c r="AC55">
        <f t="shared" si="2"/>
        <v>51.460061355273929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-6558.7097308018056</v>
      </c>
      <c r="AI55">
        <f t="shared" si="25"/>
        <v>-6563.3785512468621</v>
      </c>
      <c r="AJ55">
        <f t="shared" si="7"/>
        <v>30.385169450103028</v>
      </c>
      <c r="AK55">
        <f t="shared" si="22"/>
        <v>5.7291661563763876</v>
      </c>
      <c r="AL55">
        <f t="shared" si="8"/>
        <v>-6527.2642156403826</v>
      </c>
      <c r="AN55">
        <f t="shared" si="26"/>
        <v>0</v>
      </c>
      <c r="AO55">
        <f t="shared" si="26"/>
        <v>0</v>
      </c>
      <c r="AP55">
        <f t="shared" si="26"/>
        <v>-2.0209074983154086E-2</v>
      </c>
      <c r="AQ55">
        <f t="shared" si="26"/>
        <v>-28.389495441583826</v>
      </c>
      <c r="AR55">
        <f t="shared" si="26"/>
        <v>-28.409704516566979</v>
      </c>
      <c r="AS55">
        <f t="shared" si="26"/>
        <v>0.1315227636228988</v>
      </c>
      <c r="AT55">
        <f t="shared" si="26"/>
        <v>2.4798800855094401E-2</v>
      </c>
      <c r="AU55">
        <f t="shared" si="23"/>
        <v>-28.253382952088984</v>
      </c>
      <c r="AW55">
        <v>52</v>
      </c>
      <c r="AX55">
        <f>IF(Z55&gt;0, (R55*SUMPRODUCT(K55:$K$98, X55:$X$98)-K55*$AZ$3)/Z55, 0)</f>
        <v>551.10345279777459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250000</v>
      </c>
      <c r="S56">
        <f t="shared" si="1"/>
        <v>400.06327279857902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51.460061355273929</v>
      </c>
      <c r="AC56">
        <f t="shared" si="2"/>
        <v>27.991770081273749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-5618.5718358536669</v>
      </c>
      <c r="AI56">
        <f t="shared" si="25"/>
        <v>-5622.0702537271027</v>
      </c>
      <c r="AJ56">
        <f t="shared" si="7"/>
        <v>23.46829127400018</v>
      </c>
      <c r="AK56">
        <f t="shared" si="22"/>
        <v>3.6022042948691753</v>
      </c>
      <c r="AL56">
        <f t="shared" si="8"/>
        <v>-5594.9997581582338</v>
      </c>
      <c r="AN56">
        <f t="shared" si="26"/>
        <v>0</v>
      </c>
      <c r="AO56">
        <f t="shared" si="26"/>
        <v>0</v>
      </c>
      <c r="AP56">
        <f t="shared" si="26"/>
        <v>-1.352050533172058E-2</v>
      </c>
      <c r="AQ56">
        <f t="shared" si="26"/>
        <v>-21.714367240158452</v>
      </c>
      <c r="AR56">
        <f t="shared" si="26"/>
        <v>-21.727887745490175</v>
      </c>
      <c r="AS56">
        <f t="shared" si="26"/>
        <v>9.0699044189619979E-2</v>
      </c>
      <c r="AT56">
        <f t="shared" si="26"/>
        <v>1.3921613751331682E-2</v>
      </c>
      <c r="AU56">
        <f t="shared" si="23"/>
        <v>-21.623267087549223</v>
      </c>
      <c r="AW56">
        <v>53</v>
      </c>
      <c r="AX56">
        <f>IF(Z56&gt;0, (R56*SUMPRODUCT(K56:$K$98, X56:$X$98)-K56*$AZ$3)/Z56, 0)</f>
        <v>400.06327279857902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250000</v>
      </c>
      <c r="S57">
        <f t="shared" si="1"/>
        <v>210.54454349769651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27.991770081273749</v>
      </c>
      <c r="AC57">
        <f t="shared" si="2"/>
        <v>10.671335133600657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-4646.055087804245</v>
      </c>
      <c r="AI57">
        <f t="shared" si="25"/>
        <v>-4648.5893104813849</v>
      </c>
      <c r="AJ57">
        <f t="shared" si="7"/>
        <v>17.320434947673093</v>
      </c>
      <c r="AK57">
        <f t="shared" si="22"/>
        <v>1.9594239056891627</v>
      </c>
      <c r="AL57">
        <f t="shared" si="8"/>
        <v>-4629.3094516280235</v>
      </c>
      <c r="AN57">
        <f t="shared" si="26"/>
        <v>0</v>
      </c>
      <c r="AO57">
        <f t="shared" si="26"/>
        <v>0</v>
      </c>
      <c r="AP57">
        <f t="shared" si="26"/>
        <v>-8.7447619328100811E-3</v>
      </c>
      <c r="AQ57">
        <f t="shared" si="26"/>
        <v>-16.031995150250363</v>
      </c>
      <c r="AR57">
        <f t="shared" si="26"/>
        <v>-16.040739912183174</v>
      </c>
      <c r="AS57">
        <f t="shared" si="26"/>
        <v>5.9767076333258846E-2</v>
      </c>
      <c r="AT57">
        <f t="shared" si="26"/>
        <v>6.7613220161234664E-3</v>
      </c>
      <c r="AU57">
        <f t="shared" si="23"/>
        <v>-15.974211513833794</v>
      </c>
      <c r="AW57">
        <v>54</v>
      </c>
      <c r="AX57">
        <f>IF(Z57&gt;0, (R57*SUMPRODUCT(K57:$K$98, X57:$X$98)-K57*$AZ$3)/Z57, 0)</f>
        <v>210.54454349769651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250000</v>
      </c>
      <c r="S58">
        <f t="shared" si="1"/>
        <v>-40.574525188748268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10.671335133600657</v>
      </c>
      <c r="AC58">
        <f t="shared" si="2"/>
        <v>-1.4375061840734915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-3687.2056649078495</v>
      </c>
      <c r="AI58">
        <f t="shared" si="25"/>
        <v>-3688.9771042252369</v>
      </c>
      <c r="AJ58">
        <f t="shared" si="7"/>
        <v>12.108841317674148</v>
      </c>
      <c r="AK58">
        <f t="shared" si="22"/>
        <v>0.74699345935204609</v>
      </c>
      <c r="AL58">
        <f t="shared" si="8"/>
        <v>-3676.121269448211</v>
      </c>
      <c r="AN58">
        <f t="shared" si="26"/>
        <v>0</v>
      </c>
      <c r="AO58">
        <f t="shared" si="26"/>
        <v>0</v>
      </c>
      <c r="AP58">
        <f t="shared" si="26"/>
        <v>-5.4577228131872137E-3</v>
      </c>
      <c r="AQ58">
        <f t="shared" si="26"/>
        <v>-11.360110547822767</v>
      </c>
      <c r="AR58">
        <f t="shared" si="26"/>
        <v>-11.365568270635954</v>
      </c>
      <c r="AS58">
        <f t="shared" si="26"/>
        <v>3.730678146977192E-2</v>
      </c>
      <c r="AT58">
        <f t="shared" si="26"/>
        <v>2.3014523864244162E-3</v>
      </c>
      <c r="AU58">
        <f t="shared" si="23"/>
        <v>-11.325960036779758</v>
      </c>
      <c r="AW58">
        <v>55</v>
      </c>
      <c r="AX58">
        <f>IF(Z58&gt;0, (R58*SUMPRODUCT(K58:$K$98, X58:$X$98)-K58*$AZ$3)/Z58, 0)</f>
        <v>-40.574525188748268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250000</v>
      </c>
      <c r="S59">
        <f t="shared" si="1"/>
        <v>-390.12599437976252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-1.4375061840734915</v>
      </c>
      <c r="AC59">
        <f t="shared" si="2"/>
        <v>-9.2948008099531982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-2812.3432248930794</v>
      </c>
      <c r="AI59">
        <f t="shared" si="25"/>
        <v>-2813.5344811723144</v>
      </c>
      <c r="AJ59">
        <f t="shared" si="7"/>
        <v>7.8572946258797067</v>
      </c>
      <c r="AK59">
        <f t="shared" si="22"/>
        <v>-0.10062543288514442</v>
      </c>
      <c r="AL59">
        <f t="shared" si="8"/>
        <v>-2805.7778119793197</v>
      </c>
      <c r="AN59">
        <f t="shared" si="26"/>
        <v>0</v>
      </c>
      <c r="AO59">
        <f t="shared" si="26"/>
        <v>0</v>
      </c>
      <c r="AP59">
        <f t="shared" si="26"/>
        <v>-3.2769693203902311E-3</v>
      </c>
      <c r="AQ59">
        <f t="shared" si="26"/>
        <v>-7.7363390456173295</v>
      </c>
      <c r="AR59">
        <f t="shared" si="26"/>
        <v>-7.7396160149377202</v>
      </c>
      <c r="AS59">
        <f t="shared" si="26"/>
        <v>2.1614252012011583E-2</v>
      </c>
      <c r="AT59">
        <f t="shared" si="26"/>
        <v>-2.7680563969608829E-4</v>
      </c>
      <c r="AU59">
        <f t="shared" si="23"/>
        <v>-7.7182785685654043</v>
      </c>
      <c r="AW59">
        <v>56</v>
      </c>
      <c r="AX59">
        <f>IF(Z59&gt;0, (R59*SUMPRODUCT(K59:$K$98, X59:$X$98)-K59*$AZ$3)/Z59, 0)</f>
        <v>-390.12599437976252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250000</v>
      </c>
      <c r="S60">
        <f t="shared" si="1"/>
        <v>-903.67702936330943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-9.2948008099531982</v>
      </c>
      <c r="AC60">
        <f t="shared" si="2"/>
        <v>-13.903625639549926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-2050.3151693293344</v>
      </c>
      <c r="AI60">
        <f t="shared" si="25"/>
        <v>-2051.084450011911</v>
      </c>
      <c r="AJ60">
        <f t="shared" si="7"/>
        <v>4.6088248295967276</v>
      </c>
      <c r="AK60">
        <f t="shared" si="22"/>
        <v>-0.65063605669672397</v>
      </c>
      <c r="AL60">
        <f t="shared" si="8"/>
        <v>-2047.126261239011</v>
      </c>
      <c r="AN60">
        <f t="shared" si="26"/>
        <v>0</v>
      </c>
      <c r="AO60">
        <f t="shared" si="26"/>
        <v>0</v>
      </c>
      <c r="AP60">
        <f t="shared" si="26"/>
        <v>-1.8894437922349753E-3</v>
      </c>
      <c r="AQ60">
        <f t="shared" si="26"/>
        <v>-5.0358150887640907</v>
      </c>
      <c r="AR60">
        <f t="shared" si="26"/>
        <v>-5.037704532556325</v>
      </c>
      <c r="AS60">
        <f t="shared" si="26"/>
        <v>1.1319815590081012E-2</v>
      </c>
      <c r="AT60">
        <f t="shared" si="26"/>
        <v>-1.5980386433365171E-3</v>
      </c>
      <c r="AU60">
        <f t="shared" si="23"/>
        <v>-5.0279827556095809</v>
      </c>
      <c r="AW60">
        <v>57</v>
      </c>
      <c r="AX60">
        <f>IF(Z60&gt;0, (R60*SUMPRODUCT(K60:$K$98, X60:$X$98)-K60*$AZ$3)/Z60, 0)</f>
        <v>-903.67702936330943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250000</v>
      </c>
      <c r="S61">
        <f t="shared" si="1"/>
        <v>-1694.080151341459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-13.903625639549926</v>
      </c>
      <c r="AC61">
        <f t="shared" si="2"/>
        <v>-16.147017321152777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-1425.0802636817214</v>
      </c>
      <c r="AI61">
        <f t="shared" si="25"/>
        <v>-1425.556835504736</v>
      </c>
      <c r="AJ61">
        <f t="shared" si="7"/>
        <v>2.2433916816028514</v>
      </c>
      <c r="AK61">
        <f t="shared" si="22"/>
        <v>-0.97325379476849494</v>
      </c>
      <c r="AL61">
        <f t="shared" si="8"/>
        <v>-1424.2866976179016</v>
      </c>
      <c r="AN61">
        <f t="shared" si="26"/>
        <v>0</v>
      </c>
      <c r="AO61">
        <f t="shared" si="26"/>
        <v>0</v>
      </c>
      <c r="AP61">
        <f t="shared" si="26"/>
        <v>-1.0451039487547108E-3</v>
      </c>
      <c r="AQ61">
        <f t="shared" si="26"/>
        <v>-3.1251470165506663</v>
      </c>
      <c r="AR61">
        <f t="shared" si="26"/>
        <v>-3.1261921204994212</v>
      </c>
      <c r="AS61">
        <f t="shared" si="26"/>
        <v>4.9196729471243034E-3</v>
      </c>
      <c r="AT61">
        <f t="shared" si="26"/>
        <v>-2.1343086916448106E-3</v>
      </c>
      <c r="AU61">
        <f t="shared" si="23"/>
        <v>-3.1234067562439418</v>
      </c>
      <c r="AW61">
        <v>58</v>
      </c>
      <c r="AX61">
        <f>IF(Z61&gt;0, (R61*SUMPRODUCT(K61:$K$98, X61:$X$98)-K61*$AZ$3)/Z61, 0)</f>
        <v>-1694.080151341459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250000</v>
      </c>
      <c r="S62">
        <f t="shared" si="1"/>
        <v>-2970.572695403735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-16.147017321152777</v>
      </c>
      <c r="AC62">
        <f t="shared" si="2"/>
        <v>-16.778929152738051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-946.93503988481075</v>
      </c>
      <c r="AI62">
        <f t="shared" si="25"/>
        <v>-947.21745898161828</v>
      </c>
      <c r="AJ62">
        <f t="shared" si="7"/>
        <v>0.63191183158527409</v>
      </c>
      <c r="AK62">
        <f t="shared" si="22"/>
        <v>-1.1302912124806945</v>
      </c>
      <c r="AL62">
        <f t="shared" si="8"/>
        <v>-947.71583836251364</v>
      </c>
      <c r="AN62">
        <f t="shared" si="26"/>
        <v>0</v>
      </c>
      <c r="AO62">
        <f t="shared" si="26"/>
        <v>0</v>
      </c>
      <c r="AP62">
        <f t="shared" si="26"/>
        <v>-5.5297712264881272E-4</v>
      </c>
      <c r="AQ62">
        <f t="shared" si="26"/>
        <v>-1.8541005888414883</v>
      </c>
      <c r="AR62">
        <f t="shared" si="26"/>
        <v>-1.8546535659641372</v>
      </c>
      <c r="AS62">
        <f t="shared" si="26"/>
        <v>1.2372845545779803E-3</v>
      </c>
      <c r="AT62">
        <f t="shared" si="26"/>
        <v>-2.2131123195924213E-3</v>
      </c>
      <c r="AU62">
        <f t="shared" si="23"/>
        <v>-1.8556293937291515</v>
      </c>
      <c r="AW62">
        <v>59</v>
      </c>
      <c r="AX62">
        <f>IF(Z62&gt;0, (R62*SUMPRODUCT(K62:$K$98, X62:$X$98)-K62*$AZ$3)/Z62, 0)</f>
        <v>-2970.572695403735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250000</v>
      </c>
      <c r="S63">
        <f t="shared" si="1"/>
        <v>-5138.9288150208049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-16.778929152738051</v>
      </c>
      <c r="AC63">
        <f t="shared" si="2"/>
        <v>-16.406926897860437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-599.80590843780942</v>
      </c>
      <c r="AI63">
        <f t="shared" si="25"/>
        <v>-599.96554216196125</v>
      </c>
      <c r="AJ63">
        <f t="shared" si="7"/>
        <v>-0.37200225487761429</v>
      </c>
      <c r="AK63">
        <f t="shared" si="22"/>
        <v>-1.1745250406916636</v>
      </c>
      <c r="AL63">
        <f t="shared" si="8"/>
        <v>-601.51206945753063</v>
      </c>
      <c r="AN63">
        <f t="shared" si="26"/>
        <v>0</v>
      </c>
      <c r="AO63">
        <f t="shared" si="26"/>
        <v>0</v>
      </c>
      <c r="AP63">
        <f t="shared" si="26"/>
        <v>-2.7907422507728166E-4</v>
      </c>
      <c r="AQ63">
        <f t="shared" si="26"/>
        <v>-1.0485902648918268</v>
      </c>
      <c r="AR63">
        <f t="shared" si="26"/>
        <v>-1.0488693391169039</v>
      </c>
      <c r="AS63">
        <f t="shared" si="26"/>
        <v>-6.5034028090591822E-4</v>
      </c>
      <c r="AT63">
        <f t="shared" si="26"/>
        <v>-2.0533234271543567E-3</v>
      </c>
      <c r="AU63">
        <f t="shared" si="23"/>
        <v>-1.0515730028249646</v>
      </c>
      <c r="AW63">
        <v>60</v>
      </c>
      <c r="AX63">
        <f>IF(Z63&gt;0, (R63*SUMPRODUCT(K63:$K$98, X63:$X$98)-K63*$AZ$3)/Z63, 0)</f>
        <v>-5138.9288150208049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250000</v>
      </c>
      <c r="S64">
        <f t="shared" si="1"/>
        <v>-9012.3656787230502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-16.406926897860437</v>
      </c>
      <c r="AC64">
        <f t="shared" si="2"/>
        <v>-15.467925338003068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-361.11187564340662</v>
      </c>
      <c r="AI64">
        <f t="shared" si="25"/>
        <v>-361.1976906551883</v>
      </c>
      <c r="AJ64">
        <f t="shared" si="7"/>
        <v>-0.93900155985736866</v>
      </c>
      <c r="AK64">
        <f t="shared" si="22"/>
        <v>-1.1484848828502308</v>
      </c>
      <c r="AL64">
        <f t="shared" si="8"/>
        <v>-363.28517709789594</v>
      </c>
      <c r="AN64">
        <f t="shared" si="26"/>
        <v>0</v>
      </c>
      <c r="AO64">
        <f t="shared" si="26"/>
        <v>0</v>
      </c>
      <c r="AP64">
        <f t="shared" si="26"/>
        <v>-1.3394926215468244E-4</v>
      </c>
      <c r="AQ64">
        <f t="shared" si="26"/>
        <v>-0.56366209470207362</v>
      </c>
      <c r="AR64">
        <f t="shared" si="26"/>
        <v>-0.56379604396422833</v>
      </c>
      <c r="AS64">
        <f t="shared" si="26"/>
        <v>-1.4656942123952076E-3</v>
      </c>
      <c r="AT64">
        <f t="shared" si="26"/>
        <v>-1.7926782209740561E-3</v>
      </c>
      <c r="AU64">
        <f t="shared" si="23"/>
        <v>-0.56705441639759768</v>
      </c>
      <c r="AW64">
        <v>61</v>
      </c>
      <c r="AX64">
        <f>IF(Z64&gt;0, (R64*SUMPRODUCT(K64:$K$98, X64:$X$98)-K64*$AZ$3)/Z64, 0)</f>
        <v>-9012.3656787230502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250000</v>
      </c>
      <c r="S65">
        <f t="shared" si="1"/>
        <v>-16294.458605668095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-15.467925338003068</v>
      </c>
      <c r="AC65">
        <f t="shared" si="2"/>
        <v>-14.256951874893357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-206.04503903877952</v>
      </c>
      <c r="AI65">
        <f t="shared" si="25"/>
        <v>-206.0887868926356</v>
      </c>
      <c r="AJ65">
        <f t="shared" si="7"/>
        <v>-1.2109734631097115</v>
      </c>
      <c r="AK65">
        <f t="shared" si="22"/>
        <v>-1.082754773660215</v>
      </c>
      <c r="AL65">
        <f t="shared" si="8"/>
        <v>-208.38251512940553</v>
      </c>
      <c r="AN65">
        <f t="shared" si="26"/>
        <v>0</v>
      </c>
      <c r="AO65">
        <f t="shared" si="26"/>
        <v>0</v>
      </c>
      <c r="AP65">
        <f t="shared" si="26"/>
        <v>-6.0969943028886234E-5</v>
      </c>
      <c r="AQ65">
        <f t="shared" si="26"/>
        <v>-0.28715818455706715</v>
      </c>
      <c r="AR65">
        <f t="shared" si="26"/>
        <v>-0.287219154500096</v>
      </c>
      <c r="AS65">
        <f t="shared" si="26"/>
        <v>-1.6876938306091482E-3</v>
      </c>
      <c r="AT65">
        <f t="shared" si="26"/>
        <v>-1.5089996661664209E-3</v>
      </c>
      <c r="AU65">
        <f t="shared" si="23"/>
        <v>-0.29041584799687159</v>
      </c>
      <c r="AW65">
        <v>62</v>
      </c>
      <c r="AX65">
        <f>IF(Z65&gt;0, (R65*SUMPRODUCT(K65:$K$98, X65:$X$98)-K65*$AZ$3)/Z65, 0)</f>
        <v>-16294.458605668095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250000</v>
      </c>
      <c r="S66">
        <f t="shared" si="1"/>
        <v>-30738.4279172735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-14.256951874893357</v>
      </c>
      <c r="AC66">
        <f t="shared" si="2"/>
        <v>-12.959614025689904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-111.14949507535775</v>
      </c>
      <c r="AI66">
        <f t="shared" si="25"/>
        <v>-111.17057555166019</v>
      </c>
      <c r="AJ66">
        <f t="shared" si="7"/>
        <v>-1.2973378492034531</v>
      </c>
      <c r="AK66">
        <f t="shared" si="22"/>
        <v>-0.99798663124253506</v>
      </c>
      <c r="AL66">
        <f t="shared" si="8"/>
        <v>-113.46590003210619</v>
      </c>
      <c r="AN66">
        <f t="shared" si="26"/>
        <v>0</v>
      </c>
      <c r="AO66">
        <f t="shared" si="26"/>
        <v>0</v>
      </c>
      <c r="AP66">
        <f t="shared" si="26"/>
        <v>-2.6231397777538156E-5</v>
      </c>
      <c r="AQ66">
        <f t="shared" si="26"/>
        <v>-0.13830838432033318</v>
      </c>
      <c r="AR66">
        <f t="shared" si="26"/>
        <v>-0.13833461571811073</v>
      </c>
      <c r="AS66">
        <f t="shared" si="26"/>
        <v>-1.6143366348114572E-3</v>
      </c>
      <c r="AT66">
        <f t="shared" si="26"/>
        <v>-1.2418402660926611E-3</v>
      </c>
      <c r="AU66">
        <f t="shared" si="23"/>
        <v>-0.14119079261901485</v>
      </c>
      <c r="AW66">
        <v>63</v>
      </c>
      <c r="AX66">
        <f>IF(Z66&gt;0, (R66*SUMPRODUCT(K66:$K$98, X66:$X$98)-K66*$AZ$3)/Z66, 0)</f>
        <v>-30738.4279172735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-61072.936191499561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-12.959614025689904</v>
      </c>
      <c r="AC67">
        <f t="shared" ref="AC67:AC79" si="29">S67*Z67</f>
        <v>-11.683193808438343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-56.523598740841152</v>
      </c>
      <c r="AI67">
        <f t="shared" ref="AI67:AI79" si="33">SUM(AE67:AH67)</f>
        <v>-56.533163692632407</v>
      </c>
      <c r="AJ67">
        <f t="shared" ref="AJ67:AJ79" si="34">AB67-AC67</f>
        <v>-1.2764202172515606</v>
      </c>
      <c r="AK67">
        <f t="shared" si="22"/>
        <v>-0.90717298179829331</v>
      </c>
      <c r="AL67">
        <f t="shared" ref="AL67:AL79" si="35">SUM(AI67:AK67)</f>
        <v>-58.716756891682259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-6.2799009797219182E-2</v>
      </c>
      <c r="AR67">
        <f t="shared" si="36"/>
        <v>-6.2809636677223807E-2</v>
      </c>
      <c r="AS67">
        <f t="shared" si="36"/>
        <v>-1.4181320282891196E-3</v>
      </c>
      <c r="AT67">
        <f t="shared" si="36"/>
        <v>-1.0078899121927312E-3</v>
      </c>
      <c r="AU67">
        <f t="shared" si="23"/>
        <v>-6.5235658617705666E-2</v>
      </c>
      <c r="AW67">
        <v>64</v>
      </c>
      <c r="AX67">
        <f>IF(Z67&gt;0, (R67*SUMPRODUCT(K67:$K$98, X67:$X$98)-K67*$AZ$3)/Z67, 0)</f>
        <v>-61072.936191499561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250000</v>
      </c>
      <c r="S68">
        <f t="shared" si="28"/>
        <v>-128764.83740400136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-11.683193808438343</v>
      </c>
      <c r="AC68">
        <f t="shared" si="29"/>
        <v>-10.482842281117799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-26.993823295055709</v>
      </c>
      <c r="AI68">
        <f t="shared" si="33"/>
        <v>-26.997893832670037</v>
      </c>
      <c r="AJ68">
        <f t="shared" si="34"/>
        <v>-1.2003515273205441</v>
      </c>
      <c r="AK68">
        <f t="shared" si="22"/>
        <v>-0.81782356659068411</v>
      </c>
      <c r="AL68">
        <f t="shared" si="35"/>
        <v>-29.016068926581262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-2.677745937938392E-2</v>
      </c>
      <c r="AR68">
        <f t="shared" si="36"/>
        <v>-2.6781497290369279E-2</v>
      </c>
      <c r="AS68">
        <f t="shared" si="36"/>
        <v>-1.1907303353243272E-3</v>
      </c>
      <c r="AT68">
        <f t="shared" si="36"/>
        <v>-8.1126845554686854E-4</v>
      </c>
      <c r="AU68">
        <f t="shared" si="23"/>
        <v>-2.8783496081240471E-2</v>
      </c>
      <c r="AW68">
        <v>65</v>
      </c>
      <c r="AX68">
        <f>IF(Z68&gt;0, (R68*SUMPRODUCT(K68:$K$98, X68:$X$98)-K68*$AZ$3)/Z68, 0)</f>
        <v>-128764.83740400136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250000</v>
      </c>
      <c r="S69">
        <f t="shared" si="28"/>
        <v>-289894.16499679303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-10.482842281117799</v>
      </c>
      <c r="AC69">
        <f t="shared" si="29"/>
        <v>-9.381806760927752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-12.058444048489683</v>
      </c>
      <c r="AI69">
        <f t="shared" si="33"/>
        <v>-12.060062191918171</v>
      </c>
      <c r="AJ69">
        <f t="shared" si="34"/>
        <v>-1.101035520190047</v>
      </c>
      <c r="AK69">
        <f t="shared" si="22"/>
        <v>-0.73379895967824604</v>
      </c>
      <c r="AL69">
        <f t="shared" si="35"/>
        <v>-13.894896671786464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-1.0680171301121481E-2</v>
      </c>
      <c r="AR69">
        <f t="shared" si="36"/>
        <v>-1.06816044917501E-2</v>
      </c>
      <c r="AS69">
        <f t="shared" si="36"/>
        <v>-9.7518783658675622E-4</v>
      </c>
      <c r="AT69">
        <f t="shared" si="36"/>
        <v>-6.4992618935193354E-4</v>
      </c>
      <c r="AU69">
        <f t="shared" si="23"/>
        <v>-1.2306718517688791E-2</v>
      </c>
      <c r="AW69">
        <v>66</v>
      </c>
      <c r="AX69">
        <f>IF(Z69&gt;0, (R69*SUMPRODUCT(K69:$K$98, X69:$X$98)-K69*$AZ$3)/Z69, 0)</f>
        <v>-289894.16499679303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250000</v>
      </c>
      <c r="S70">
        <f t="shared" si="28"/>
        <v>-709948.31003183778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-9.381806760927752</v>
      </c>
      <c r="AC70">
        <f t="shared" si="29"/>
        <v>-8.3855110576133107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-5.0569502560433843</v>
      </c>
      <c r="AI70">
        <f t="shared" si="33"/>
        <v>-5.0575408279863785</v>
      </c>
      <c r="AJ70">
        <f t="shared" si="34"/>
        <v>-0.99629570331444128</v>
      </c>
      <c r="AK70">
        <f t="shared" si="22"/>
        <v>-0.65672647326494271</v>
      </c>
      <c r="AL70">
        <f t="shared" si="35"/>
        <v>-6.7105630045657625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-3.9990570966147174E-3</v>
      </c>
      <c r="AR70">
        <f t="shared" si="36"/>
        <v>-3.9995241233403353E-3</v>
      </c>
      <c r="AS70">
        <f t="shared" si="36"/>
        <v>-7.8787474682095939E-4</v>
      </c>
      <c r="AT70">
        <f t="shared" si="36"/>
        <v>-5.1934200070612548E-4</v>
      </c>
      <c r="AU70">
        <f t="shared" si="23"/>
        <v>-5.3067408708674197E-3</v>
      </c>
      <c r="AW70">
        <v>67</v>
      </c>
      <c r="AX70">
        <f>IF(Z70&gt;0, (R70*SUMPRODUCT(K70:$K$98, X70:$X$98)-K70*$AZ$3)/Z70, 0)</f>
        <v>-709948.31003183778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250000</v>
      </c>
      <c r="S71">
        <f t="shared" si="28"/>
        <v>-1906759.7644971006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-8.3855110576133107</v>
      </c>
      <c r="AC71">
        <f t="shared" si="29"/>
        <v>-7.4904245123746023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-1.9412429895922265</v>
      </c>
      <c r="AI71">
        <f t="shared" si="33"/>
        <v>-1.941439407217872</v>
      </c>
      <c r="AJ71">
        <f t="shared" si="34"/>
        <v>-0.89508654523870845</v>
      </c>
      <c r="AK71">
        <f t="shared" si="22"/>
        <v>-0.58698577403293184</v>
      </c>
      <c r="AL71">
        <f t="shared" si="35"/>
        <v>-3.4235117264895121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-1.3706633516954682E-3</v>
      </c>
      <c r="AR71">
        <f t="shared" si="36"/>
        <v>-1.3708020372915231E-3</v>
      </c>
      <c r="AS71">
        <f t="shared" si="36"/>
        <v>-6.3199832825262001E-4</v>
      </c>
      <c r="AT71">
        <f t="shared" si="36"/>
        <v>-4.1445604323987344E-4</v>
      </c>
      <c r="AU71">
        <f t="shared" si="23"/>
        <v>-2.4172564087840166E-3</v>
      </c>
      <c r="AW71">
        <v>68</v>
      </c>
      <c r="AX71">
        <f>IF(Z71&gt;0, (R71*SUMPRODUCT(K71:$K$98, X71:$X$98)-K71*$AZ$3)/Z71, 0)</f>
        <v>-1906759.7644971006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250000</v>
      </c>
      <c r="S72">
        <f t="shared" si="28"/>
        <v>-5667821.256958304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-7.4904245123746023</v>
      </c>
      <c r="AC72">
        <f t="shared" si="29"/>
        <v>-6.6890401736411871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-0.67722264910091445</v>
      </c>
      <c r="AI72">
        <f t="shared" si="33"/>
        <v>-0.67728165802048323</v>
      </c>
      <c r="AJ72">
        <f t="shared" si="34"/>
        <v>-0.80138433873341519</v>
      </c>
      <c r="AK72">
        <f t="shared" ref="AK72:AK79" si="49">G72*SUM(AB72:AB72, AE72:AF72)</f>
        <v>-0.52432971586622223</v>
      </c>
      <c r="AL72">
        <f t="shared" si="35"/>
        <v>-2.0029957126201205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-4.2693754862837375E-4</v>
      </c>
      <c r="AR72">
        <f t="shared" si="36"/>
        <v>-4.269747492794467E-4</v>
      </c>
      <c r="AS72">
        <f t="shared" si="36"/>
        <v>-5.0521208282422838E-4</v>
      </c>
      <c r="AT72">
        <f t="shared" si="36"/>
        <v>-3.305501430912411E-4</v>
      </c>
      <c r="AU72">
        <f t="shared" si="23"/>
        <v>-1.2627369751949161E-3</v>
      </c>
      <c r="AW72">
        <v>69</v>
      </c>
      <c r="AX72">
        <f>IF(Z72&gt;0, (R72*SUMPRODUCT(K72:$K$98, X72:$X$98)-K72*$AZ$3)/Z72, 0)</f>
        <v>-5667821.256958304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250000</v>
      </c>
      <c r="S73">
        <f t="shared" si="28"/>
        <v>-18847256.78083764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-6.6890401736411871</v>
      </c>
      <c r="AC73">
        <f t="shared" si="29"/>
        <v>-5.9727215736138248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-0.21286880831722413</v>
      </c>
      <c r="AI73">
        <f t="shared" si="33"/>
        <v>-0.21288465338593376</v>
      </c>
      <c r="AJ73">
        <f t="shared" si="34"/>
        <v>-0.71631860002736225</v>
      </c>
      <c r="AK73">
        <f t="shared" si="49"/>
        <v>-0.46823281215488316</v>
      </c>
      <c r="AL73">
        <f t="shared" si="35"/>
        <v>-1.3974360655681792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-1.1981932925796002E-4</v>
      </c>
      <c r="AR73">
        <f t="shared" si="36"/>
        <v>-1.1982824811046755E-4</v>
      </c>
      <c r="AS73">
        <f t="shared" si="36"/>
        <v>-4.0320051992950769E-4</v>
      </c>
      <c r="AT73">
        <f t="shared" si="36"/>
        <v>-2.6355830115495097E-4</v>
      </c>
      <c r="AU73">
        <f t="shared" si="23"/>
        <v>-7.8658706919492631E-4</v>
      </c>
      <c r="AW73">
        <v>70</v>
      </c>
      <c r="AX73">
        <f>IF(Z73&gt;0, (R73*SUMPRODUCT(K73:$K$98, X73:$X$98)-K73*$AZ$3)/Z73, 0)</f>
        <v>-18847256.78083764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250000</v>
      </c>
      <c r="S74">
        <f t="shared" si="28"/>
        <v>-71032116.107359216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-5.9727215736138248</v>
      </c>
      <c r="AC74">
        <f t="shared" si="29"/>
        <v>-5.3328900201073752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-5.9663798444564681E-2</v>
      </c>
      <c r="AI74">
        <f t="shared" si="33"/>
        <v>-5.9667552302898316E-2</v>
      </c>
      <c r="AJ74">
        <f t="shared" si="34"/>
        <v>-0.6398315535064496</v>
      </c>
      <c r="AK74">
        <f t="shared" si="49"/>
        <v>-0.41809051015296778</v>
      </c>
      <c r="AL74">
        <f t="shared" si="35"/>
        <v>-1.1175896159623158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-2.9985253958946322E-5</v>
      </c>
      <c r="AR74">
        <f t="shared" si="36"/>
        <v>-2.99871405367103E-5</v>
      </c>
      <c r="AS74">
        <f t="shared" si="36"/>
        <v>-3.2156034518425513E-4</v>
      </c>
      <c r="AT74">
        <f t="shared" si="36"/>
        <v>-2.1011987924989767E-4</v>
      </c>
      <c r="AU74">
        <f t="shared" si="23"/>
        <v>-5.6166736497086317E-4</v>
      </c>
      <c r="AW74">
        <v>71</v>
      </c>
      <c r="AX74">
        <f>IF(Z74&gt;0, (R74*SUMPRODUCT(K74:$K$98, X74:$X$98)-K74*$AZ$3)/Z74, 0)</f>
        <v>-71032116.107359216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250000</v>
      </c>
      <c r="S75">
        <f t="shared" si="28"/>
        <v>-308680739.94033343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-5.3328900201073752</v>
      </c>
      <c r="AC75">
        <f t="shared" si="29"/>
        <v>-4.7615348510437387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-1.4725239870824516E-2</v>
      </c>
      <c r="AI75">
        <f t="shared" si="33"/>
        <v>-1.4726011142600651E-2</v>
      </c>
      <c r="AJ75">
        <f t="shared" si="34"/>
        <v>-0.57135516906363648</v>
      </c>
      <c r="AK75">
        <f t="shared" si="49"/>
        <v>-0.3733023014075163</v>
      </c>
      <c r="AL75">
        <f t="shared" si="35"/>
        <v>-0.95938348161375342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-6.6075611031555289E-6</v>
      </c>
      <c r="AR75">
        <f t="shared" si="36"/>
        <v>-6.6079071909227E-6</v>
      </c>
      <c r="AS75">
        <f t="shared" si="36"/>
        <v>-2.5638048848845992E-4</v>
      </c>
      <c r="AT75">
        <f t="shared" si="36"/>
        <v>-1.6750951347053555E-4</v>
      </c>
      <c r="AU75">
        <f t="shared" si="23"/>
        <v>-4.3049790914991817E-4</v>
      </c>
      <c r="AW75">
        <v>72</v>
      </c>
      <c r="AX75">
        <f>IF(Z75&gt;0, (R75*SUMPRODUCT(K75:$K$98, X75:$X$98)-K75*$AZ$3)/Z75, 0)</f>
        <v>-308680739.94033343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250000</v>
      </c>
      <c r="S76">
        <f t="shared" si="28"/>
        <v>-1583836308.1812205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-4.7615348510437387</v>
      </c>
      <c r="AC76">
        <f t="shared" si="29"/>
        <v>-4.2513761422498471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-3.1467385481384821E-3</v>
      </c>
      <c r="AI76">
        <f t="shared" si="33"/>
        <v>-3.1468727594872272E-3</v>
      </c>
      <c r="AJ76">
        <f t="shared" si="34"/>
        <v>-0.51015870879389169</v>
      </c>
      <c r="AK76">
        <f t="shared" si="49"/>
        <v>-0.33330743957306175</v>
      </c>
      <c r="AL76">
        <f t="shared" si="35"/>
        <v>-0.84661302112644066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-1.2607281428057808E-6</v>
      </c>
      <c r="AR76">
        <f t="shared" si="36"/>
        <v>-1.2607819140428437E-6</v>
      </c>
      <c r="AS76">
        <f t="shared" si="36"/>
        <v>-2.043930347675054E-4</v>
      </c>
      <c r="AT76">
        <f t="shared" si="36"/>
        <v>-1.335382850681637E-4</v>
      </c>
      <c r="AU76">
        <f t="shared" si="23"/>
        <v>-3.3919210174971194E-4</v>
      </c>
      <c r="AW76">
        <v>73</v>
      </c>
      <c r="AX76">
        <f>IF(Z76&gt;0, (R76*SUMPRODUCT(K76:$K$98, X76:$X$98)-K76*$AZ$3)/Z76, 0)</f>
        <v>-1583836308.1812205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250000</v>
      </c>
      <c r="S77">
        <f t="shared" si="28"/>
        <v>-9919339558.3057175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-4.2513761422498471</v>
      </c>
      <c r="AC77">
        <f t="shared" si="29"/>
        <v>-3.7958726562324578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-5.6867769367615804E-4</v>
      </c>
      <c r="AI77">
        <f t="shared" si="33"/>
        <v>-5.686968273726805E-4</v>
      </c>
      <c r="AJ77">
        <f t="shared" si="34"/>
        <v>-0.45550348601738921</v>
      </c>
      <c r="AK77">
        <f t="shared" si="49"/>
        <v>-0.2975963299574893</v>
      </c>
      <c r="AL77">
        <f t="shared" si="35"/>
        <v>-0.75366851280225122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-2.034271702600115E-7</v>
      </c>
      <c r="AR77">
        <f t="shared" si="36"/>
        <v>-2.0343401475872046E-7</v>
      </c>
      <c r="AS77">
        <f t="shared" si="36"/>
        <v>-1.6294253534912843E-4</v>
      </c>
      <c r="AT77">
        <f t="shared" si="36"/>
        <v>-1.0645604699503419E-4</v>
      </c>
      <c r="AU77">
        <f t="shared" si="23"/>
        <v>-2.6960201635892135E-4</v>
      </c>
      <c r="AW77">
        <v>74</v>
      </c>
      <c r="AX77">
        <f>IF(Z77&gt;0, (R77*SUMPRODUCT(K77:$K$98, X77:$X$98)-K77*$AZ$3)/Z77, 0)</f>
        <v>-9919339558.3057175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250000</v>
      </c>
      <c r="S78">
        <f t="shared" si="28"/>
        <v>-79706332952.916885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-3.7958726562324578</v>
      </c>
      <c r="AC78">
        <f t="shared" si="29"/>
        <v>-3.3891721929225458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-8.4081612995963001E-5</v>
      </c>
      <c r="AI78">
        <f t="shared" si="33"/>
        <v>-8.4083739032921016E-5</v>
      </c>
      <c r="AJ78">
        <f t="shared" si="34"/>
        <v>-0.40670046330991205</v>
      </c>
      <c r="AK78">
        <f t="shared" si="49"/>
        <v>-0.26571108593627207</v>
      </c>
      <c r="AL78">
        <f t="shared" si="35"/>
        <v>-0.67249563298521697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-2.6855038314686015E-8</v>
      </c>
      <c r="AR78">
        <f t="shared" si="36"/>
        <v>-2.6855717354989022E-8</v>
      </c>
      <c r="AS78">
        <f t="shared" si="36"/>
        <v>-1.2989708612408087E-4</v>
      </c>
      <c r="AT78">
        <f t="shared" si="36"/>
        <v>-8.4866133500531441E-5</v>
      </c>
      <c r="AU78">
        <f t="shared" si="23"/>
        <v>-2.1479007534196725E-4</v>
      </c>
      <c r="AW78">
        <v>75</v>
      </c>
      <c r="AX78">
        <f>IF(Z78&gt;0, (R78*SUMPRODUCT(K78:$K$98, X78:$X$98)-K78*$AZ$3)/Z78, 0)</f>
        <v>-79706332952.916885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-3.3891721929225458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-3.3891721929225458</v>
      </c>
      <c r="AK79">
        <f t="shared" si="49"/>
        <v>-0.23724205350457822</v>
      </c>
      <c r="AL79">
        <f t="shared" si="35"/>
        <v>-3.6264248766119143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-3.0314299241363946E-9</v>
      </c>
      <c r="AR79">
        <f t="shared" si="36"/>
        <v>-3.0314299241363946E-9</v>
      </c>
      <c r="AS79">
        <f t="shared" si="36"/>
        <v>-9.6649665142660424E-4</v>
      </c>
      <c r="AT79">
        <f t="shared" si="36"/>
        <v>-6.7654765599862302E-5</v>
      </c>
      <c r="AU79">
        <f t="shared" si="23"/>
        <v>-1.0341544484563907E-3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13225.071319942361</v>
      </c>
      <c r="AO81" s="8">
        <f t="shared" si="50"/>
        <v>-1322.5071319942363</v>
      </c>
      <c r="AP81" s="8">
        <f t="shared" si="50"/>
        <v>-827.89404503897379</v>
      </c>
      <c r="AQ81" s="8">
        <f t="shared" si="50"/>
        <v>-10611.307415601677</v>
      </c>
      <c r="AR81" s="8">
        <f t="shared" si="50"/>
        <v>463.36272730746919</v>
      </c>
      <c r="AS81" s="8">
        <f t="shared" si="50"/>
        <v>-858.78026344011528</v>
      </c>
      <c r="AT81" s="8">
        <f t="shared" si="50"/>
        <v>395.41753613264694</v>
      </c>
      <c r="AU81" s="8">
        <f t="shared" si="50"/>
        <v>3.0039894183264693E-12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BE1C-11EB-4682-9636-C080D1A3AD97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21021.431911620955</v>
      </c>
      <c r="K3">
        <v>1</v>
      </c>
      <c r="L3" s="2">
        <v>0</v>
      </c>
      <c r="O3">
        <f>$C$3</f>
        <v>21021.431911620955</v>
      </c>
      <c r="P3" s="2">
        <f>O3*C5</f>
        <v>2102.1431911620957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21021.431911620955</v>
      </c>
      <c r="AF3">
        <f t="shared" ref="AF3:AG34" si="4">-$Z3*P3</f>
        <v>-2102.1431911620957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18519.288720458859</v>
      </c>
      <c r="AJ3">
        <f t="shared" ref="AJ3:AJ66" si="7">AB3-AC3</f>
        <v>0</v>
      </c>
      <c r="AL3">
        <f t="shared" ref="AL3:AL66" si="8">SUM(AI3:AK3)</f>
        <v>18519.288720458859</v>
      </c>
      <c r="AN3">
        <f t="shared" ref="AN3:AU34" si="9">AE3*$K3</f>
        <v>21021.431911620955</v>
      </c>
      <c r="AO3">
        <f t="shared" si="9"/>
        <v>-2102.1431911620957</v>
      </c>
      <c r="AP3">
        <f t="shared" si="9"/>
        <v>-400</v>
      </c>
      <c r="AQ3">
        <f t="shared" si="9"/>
        <v>0</v>
      </c>
      <c r="AR3">
        <f t="shared" si="9"/>
        <v>18519.288720458859</v>
      </c>
      <c r="AS3">
        <f t="shared" si="9"/>
        <v>0</v>
      </c>
      <c r="AT3">
        <f t="shared" si="9"/>
        <v>0</v>
      </c>
      <c r="AU3">
        <f t="shared" si="9"/>
        <v>18519.288720458859</v>
      </c>
      <c r="AW3">
        <v>0</v>
      </c>
      <c r="AX3">
        <f>IF(Z3&gt;0, (R3*SUMPRODUCT(K3:$K$98, X3:$X$98)-K3*$AZ$3)/Z3, 0)</f>
        <v>0</v>
      </c>
      <c r="AZ3">
        <f>C6*ABS(SUMPRODUCT(X4:X69, K4:K69))/1</f>
        <v>17014.166040698619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1157.2926314370291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1141.2618139063634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-1141.2618139063634</v>
      </c>
      <c r="AK4">
        <f>G4*SUM(AB4, AE4:AF4)</f>
        <v>0</v>
      </c>
      <c r="AL4">
        <f t="shared" si="8"/>
        <v>-2104.2618139063634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-1064.7092209220668</v>
      </c>
      <c r="AT4">
        <f t="shared" si="9"/>
        <v>0</v>
      </c>
      <c r="AU4">
        <f t="shared" si="9"/>
        <v>-1963.113922853217</v>
      </c>
      <c r="AW4">
        <v>1</v>
      </c>
      <c r="AX4">
        <f>IF(Z4&gt;0, (R4*SUMPRODUCT(K4:$K$98, X4:$X$98)-K4*$AZ$3)/Z4, 0)</f>
        <v>1157.2926314370291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250000</v>
      </c>
      <c r="S5">
        <f t="shared" si="1"/>
        <v>1611.3873562074821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1141.2618139063634</v>
      </c>
      <c r="AC5">
        <f t="shared" si="2"/>
        <v>1566.8115433575131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-987.38068499999997</v>
      </c>
      <c r="AI5">
        <f t="shared" si="6"/>
        <v>-1035.9975348630001</v>
      </c>
      <c r="AJ5">
        <f t="shared" si="7"/>
        <v>-425.54972945114969</v>
      </c>
      <c r="AK5">
        <f>G5*SUM(AB5, AE5:AF5)</f>
        <v>46.791734370160903</v>
      </c>
      <c r="AL5">
        <f t="shared" si="8"/>
        <v>-1414.7555299439889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-844.31714023831353</v>
      </c>
      <c r="AR5">
        <f t="shared" si="9"/>
        <v>-885.88979835013765</v>
      </c>
      <c r="AS5">
        <f t="shared" si="9"/>
        <v>-363.89098557197593</v>
      </c>
      <c r="AT5">
        <f t="shared" si="9"/>
        <v>40.011987220719291</v>
      </c>
      <c r="AU5">
        <f t="shared" si="9"/>
        <v>-1209.7687967013944</v>
      </c>
      <c r="AW5">
        <v>2</v>
      </c>
      <c r="AX5">
        <f>IF(Z5&gt;0, (R5*SUMPRODUCT(K5:$K$98, X5:$X$98)-K5*$AZ$3)/Z5, 0)</f>
        <v>1611.3873562074821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250000</v>
      </c>
      <c r="S6">
        <f t="shared" si="1"/>
        <v>2239.333048421523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1566.8115433575131</v>
      </c>
      <c r="AC6">
        <f t="shared" si="2"/>
        <v>2146.5458715918885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-1012.2028141476601</v>
      </c>
      <c r="AI6">
        <f t="shared" si="6"/>
        <v>-1060.1310549492005</v>
      </c>
      <c r="AJ6">
        <f t="shared" si="7"/>
        <v>-579.73432823437543</v>
      </c>
      <c r="AK6">
        <f>G6*SUM(AB6, AE6:AF6)</f>
        <v>91.658475286414514</v>
      </c>
      <c r="AL6">
        <f t="shared" si="8"/>
        <v>-1548.2069078971613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-780.82340269569329</v>
      </c>
      <c r="AR6">
        <f t="shared" si="9"/>
        <v>-817.79572834506462</v>
      </c>
      <c r="AS6">
        <f t="shared" si="9"/>
        <v>-447.21287523058743</v>
      </c>
      <c r="AT6">
        <f t="shared" si="9"/>
        <v>70.706267122269438</v>
      </c>
      <c r="AU6">
        <f t="shared" si="9"/>
        <v>-1194.3023364533826</v>
      </c>
      <c r="AW6">
        <v>3</v>
      </c>
      <c r="AX6">
        <f>IF(Z6&gt;0, (R6*SUMPRODUCT(K6:$K$98, X6:$X$98)-K6*$AZ$3)/Z6, 0)</f>
        <v>2239.333048421523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250000</v>
      </c>
      <c r="S7">
        <f t="shared" si="1"/>
        <v>2697.9895698289779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2146.5458715918885</v>
      </c>
      <c r="AC7">
        <f t="shared" si="2"/>
        <v>2549.1247291086256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-1038.8446193733898</v>
      </c>
      <c r="AI7">
        <f t="shared" si="6"/>
        <v>-1086.0858088430402</v>
      </c>
      <c r="AJ7">
        <f t="shared" si="7"/>
        <v>-402.57885751673712</v>
      </c>
      <c r="AK7">
        <f>G7*SUM(AB7, AE7:AF7)</f>
        <v>105.39540229516172</v>
      </c>
      <c r="AL7">
        <f t="shared" si="8"/>
        <v>-1383.2692640646155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-729.11942357394616</v>
      </c>
      <c r="AR7">
        <f t="shared" si="9"/>
        <v>-762.27594014312785</v>
      </c>
      <c r="AS7">
        <f t="shared" si="9"/>
        <v>-282.55242320330001</v>
      </c>
      <c r="AT7">
        <f t="shared" si="9"/>
        <v>73.972405050472645</v>
      </c>
      <c r="AU7">
        <f t="shared" si="9"/>
        <v>-970.85595829595513</v>
      </c>
      <c r="AW7">
        <v>4</v>
      </c>
      <c r="AX7">
        <f>IF(Z7&gt;0, (R7*SUMPRODUCT(K7:$K$98, X7:$X$98)-K7*$AZ$3)/Z7, 0)</f>
        <v>2697.9895698289779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250000</v>
      </c>
      <c r="S8">
        <f t="shared" si="1"/>
        <v>2808.2470698271377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2549.1247291086256</v>
      </c>
      <c r="AC8">
        <f t="shared" si="2"/>
        <v>2614.7674352438935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-1068.1232939087952</v>
      </c>
      <c r="AI8">
        <f t="shared" si="6"/>
        <v>-1114.6784468249673</v>
      </c>
      <c r="AJ8">
        <f t="shared" si="7"/>
        <v>-65.642706135267872</v>
      </c>
      <c r="AK8">
        <f t="shared" ref="AK8:AK69" si="22">G8*SUM(AB8:AB8, AE8:AF8)</f>
        <v>54.296356730013727</v>
      </c>
      <c r="AL8">
        <f t="shared" si="8"/>
        <v>-1126.0247962302215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-699.77488997404873</v>
      </c>
      <c r="AR8">
        <f t="shared" si="9"/>
        <v>-730.27523314175528</v>
      </c>
      <c r="AS8">
        <f t="shared" si="9"/>
        <v>-43.005444900753368</v>
      </c>
      <c r="AT8">
        <f t="shared" si="9"/>
        <v>35.571948737952894</v>
      </c>
      <c r="AU8">
        <f t="shared" si="9"/>
        <v>-737.70872930455585</v>
      </c>
      <c r="AW8">
        <v>5</v>
      </c>
      <c r="AX8">
        <f>IF(Z8&gt;0, (R8*SUMPRODUCT(K8:$K$98, X8:$X$98)-K8*$AZ$3)/Z8, 0)</f>
        <v>2808.2470698271377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250000</v>
      </c>
      <c r="S9">
        <f t="shared" si="1"/>
        <v>2730.7431677745199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2614.7674352438935</v>
      </c>
      <c r="AC9">
        <f t="shared" si="2"/>
        <v>2505.1075439242377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-1104.9865544653455</v>
      </c>
      <c r="AI9">
        <f t="shared" si="6"/>
        <v>-1150.855158541463</v>
      </c>
      <c r="AJ9">
        <f t="shared" si="7"/>
        <v>109.6598913196558</v>
      </c>
      <c r="AK9">
        <f t="shared" si="22"/>
        <v>15.427127867938971</v>
      </c>
      <c r="AL9">
        <f t="shared" si="8"/>
        <v>-1025.7681393538683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-685.60057305191367</v>
      </c>
      <c r="AR9">
        <f t="shared" si="9"/>
        <v>-714.06023268541344</v>
      </c>
      <c r="AS9">
        <f t="shared" si="9"/>
        <v>68.039637247843515</v>
      </c>
      <c r="AT9">
        <f t="shared" si="9"/>
        <v>9.5719243497236732</v>
      </c>
      <c r="AU9">
        <f t="shared" si="9"/>
        <v>-636.44867108784626</v>
      </c>
      <c r="AW9">
        <v>6</v>
      </c>
      <c r="AX9">
        <f>IF(Z9&gt;0, (R9*SUMPRODUCT(K9:$K$98, X9:$X$98)-K9*$AZ$3)/Z9, 0)</f>
        <v>2730.7431677745199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250000</v>
      </c>
      <c r="S10">
        <f t="shared" si="1"/>
        <v>2613.1555686303004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2505.1075439242377</v>
      </c>
      <c r="AC10">
        <f t="shared" si="2"/>
        <v>2361.308587953572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-1143.7336426379857</v>
      </c>
      <c r="AI10">
        <f t="shared" si="6"/>
        <v>-1188.9148139448143</v>
      </c>
      <c r="AJ10">
        <f t="shared" si="7"/>
        <v>143.7989559706657</v>
      </c>
      <c r="AK10">
        <f t="shared" si="22"/>
        <v>10.270940930089376</v>
      </c>
      <c r="AL10">
        <f t="shared" si="8"/>
        <v>-1034.8449170440592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-673.22038986938298</v>
      </c>
      <c r="AR10">
        <f t="shared" si="9"/>
        <v>-699.81476868977256</v>
      </c>
      <c r="AS10">
        <f t="shared" si="9"/>
        <v>84.642425117526756</v>
      </c>
      <c r="AT10">
        <f t="shared" si="9"/>
        <v>6.0456443699005389</v>
      </c>
      <c r="AU10">
        <f t="shared" si="9"/>
        <v>-609.12669920234521</v>
      </c>
      <c r="AW10">
        <v>7</v>
      </c>
      <c r="AX10">
        <f>IF(Z10&gt;0, (R10*SUMPRODUCT(K10:$K$98, X10:$X$98)-K10*$AZ$3)/Z10, 0)</f>
        <v>2613.1555686303004</v>
      </c>
    </row>
    <row r="11" spans="1:52" x14ac:dyDescent="0.25">
      <c r="A11" t="s">
        <v>33</v>
      </c>
      <c r="C11" s="12">
        <f>AU71</f>
        <v>-2.4513654994784417E-12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250000</v>
      </c>
      <c r="S11">
        <f t="shared" si="1"/>
        <v>2457.376838545702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2361.308587953572</v>
      </c>
      <c r="AC11">
        <f t="shared" si="2"/>
        <v>2186.7355067454082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-1180.358100390896</v>
      </c>
      <c r="AI11">
        <f t="shared" si="6"/>
        <v>-1224.851388364578</v>
      </c>
      <c r="AJ11">
        <f t="shared" si="7"/>
        <v>174.57308120816379</v>
      </c>
      <c r="AK11">
        <f t="shared" si="22"/>
        <v>5.6671406110885725</v>
      </c>
      <c r="AL11">
        <f t="shared" si="8"/>
        <v>-1044.6111665453257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-660.18447993412576</v>
      </c>
      <c r="AR11">
        <f t="shared" si="9"/>
        <v>-685.06996017248468</v>
      </c>
      <c r="AS11">
        <f t="shared" si="9"/>
        <v>97.640232053088241</v>
      </c>
      <c r="AT11">
        <f t="shared" si="9"/>
        <v>3.1696806891112597</v>
      </c>
      <c r="AU11">
        <f t="shared" si="9"/>
        <v>-584.26004743028523</v>
      </c>
      <c r="AW11">
        <v>8</v>
      </c>
      <c r="AX11">
        <f>IF(Z11&gt;0, (R11*SUMPRODUCT(K11:$K$98, X11:$X$98)-K11*$AZ$3)/Z11, 0)</f>
        <v>2457.376838545702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250000</v>
      </c>
      <c r="S12">
        <f t="shared" si="1"/>
        <v>2282.3291088381848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2186.7355067454082</v>
      </c>
      <c r="AC12">
        <f t="shared" si="2"/>
        <v>1999.5109162534227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-1220.8958219978367</v>
      </c>
      <c r="AI12">
        <f t="shared" si="6"/>
        <v>-1264.6999979273824</v>
      </c>
      <c r="AJ12">
        <f t="shared" si="7"/>
        <v>187.22459049198551</v>
      </c>
      <c r="AK12">
        <f t="shared" si="22"/>
        <v>5.0294916655144384</v>
      </c>
      <c r="AL12">
        <f t="shared" si="8"/>
        <v>-1072.4459157698825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-648.91910837267972</v>
      </c>
      <c r="AR12">
        <f t="shared" si="9"/>
        <v>-672.2014935484159</v>
      </c>
      <c r="AS12">
        <f t="shared" si="9"/>
        <v>99.511860175498725</v>
      </c>
      <c r="AT12">
        <f t="shared" si="9"/>
        <v>2.6732282872528628</v>
      </c>
      <c r="AU12">
        <f t="shared" si="9"/>
        <v>-570.01640508566436</v>
      </c>
      <c r="AW12">
        <v>9</v>
      </c>
      <c r="AX12">
        <f>IF(Z12&gt;0, (R12*SUMPRODUCT(K12:$K$98, X12:$X$98)-K12*$AZ$3)/Z12, 0)</f>
        <v>2282.3291088381848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250000</v>
      </c>
      <c r="S13">
        <f t="shared" si="1"/>
        <v>2084.7228175455089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1999.5109162534227</v>
      </c>
      <c r="AC13">
        <f t="shared" si="2"/>
        <v>1797.5945896347203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-1263.0934129284508</v>
      </c>
      <c r="AI13">
        <f t="shared" si="6"/>
        <v>-1306.2069284161153</v>
      </c>
      <c r="AJ13">
        <f t="shared" si="7"/>
        <v>201.91632661870244</v>
      </c>
      <c r="AK13">
        <f t="shared" si="22"/>
        <v>3.9990218325068456</v>
      </c>
      <c r="AL13">
        <f t="shared" si="8"/>
        <v>-1100.2915799649061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-638.1630955725816</v>
      </c>
      <c r="AR13">
        <f t="shared" si="9"/>
        <v>-659.94569234888422</v>
      </c>
      <c r="AS13">
        <f t="shared" si="9"/>
        <v>102.01584991476379</v>
      </c>
      <c r="AT13">
        <f t="shared" si="9"/>
        <v>2.0204587608275877</v>
      </c>
      <c r="AU13">
        <f t="shared" si="9"/>
        <v>-555.90938367329295</v>
      </c>
      <c r="AW13">
        <v>10</v>
      </c>
      <c r="AX13">
        <f>IF(Z13&gt;0, (R13*SUMPRODUCT(K13:$K$98, X13:$X$98)-K13*$AZ$3)/Z13, 0)</f>
        <v>2084.7228175455089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250000</v>
      </c>
      <c r="S14">
        <f t="shared" si="1"/>
        <v>2452.18907542439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1797.5945896347203</v>
      </c>
      <c r="AC14">
        <f t="shared" si="2"/>
        <v>2080.4537092145647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-1310.2197356701263</v>
      </c>
      <c r="AI14">
        <f t="shared" si="6"/>
        <v>-1352.6400720557801</v>
      </c>
      <c r="AJ14">
        <f t="shared" si="7"/>
        <v>-282.85911957984445</v>
      </c>
      <c r="AK14">
        <f t="shared" si="22"/>
        <v>125.83162127443043</v>
      </c>
      <c r="AL14">
        <f t="shared" si="8"/>
        <v>-1509.6675703611941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-591.04742502842794</v>
      </c>
      <c r="AR14">
        <f t="shared" si="9"/>
        <v>-610.18347519390409</v>
      </c>
      <c r="AS14">
        <f t="shared" si="9"/>
        <v>-127.59932530551265</v>
      </c>
      <c r="AT14">
        <f t="shared" si="9"/>
        <v>56.763345656189379</v>
      </c>
      <c r="AU14">
        <f t="shared" si="9"/>
        <v>-681.01945484322732</v>
      </c>
      <c r="AW14">
        <v>11</v>
      </c>
      <c r="AX14">
        <f>IF(Z14&gt;0, (R14*SUMPRODUCT(K14:$K$98, X14:$X$98)-K14*$AZ$3)/Z14, 0)</f>
        <v>2452.18907542439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250000</v>
      </c>
      <c r="S15">
        <f t="shared" si="1"/>
        <v>2770.343857224268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2080.4537092145647</v>
      </c>
      <c r="AC15">
        <f t="shared" si="2"/>
        <v>2311.7475477150901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-1365.0864248903422</v>
      </c>
      <c r="AI15">
        <f t="shared" si="6"/>
        <v>-1406.8095406271614</v>
      </c>
      <c r="AJ15">
        <f t="shared" si="7"/>
        <v>-231.29383850052545</v>
      </c>
      <c r="AK15">
        <f t="shared" si="22"/>
        <v>145.63175964501954</v>
      </c>
      <c r="AL15">
        <f t="shared" si="8"/>
        <v>-1492.4716194826674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-549.81972707591353</v>
      </c>
      <c r="AR15">
        <f t="shared" si="9"/>
        <v>-566.62466461605311</v>
      </c>
      <c r="AS15">
        <f t="shared" si="9"/>
        <v>-93.158874661664669</v>
      </c>
      <c r="AT15">
        <f t="shared" si="9"/>
        <v>58.656516453192204</v>
      </c>
      <c r="AU15">
        <f t="shared" si="9"/>
        <v>-601.12702282452562</v>
      </c>
      <c r="AW15">
        <v>12</v>
      </c>
      <c r="AX15">
        <f>IF(Z15&gt;0, (R15*SUMPRODUCT(K15:$K$98, X15:$X$98)-K15*$AZ$3)/Z15, 0)</f>
        <v>2770.343857224268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250000</v>
      </c>
      <c r="S16">
        <f t="shared" si="1"/>
        <v>3042.5158245089488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2311.7475477150901</v>
      </c>
      <c r="AC16">
        <f t="shared" si="2"/>
        <v>2496.1610916471673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-1422.7582466255376</v>
      </c>
      <c r="AI16">
        <f t="shared" si="6"/>
        <v>-1463.7795795556635</v>
      </c>
      <c r="AJ16">
        <f t="shared" si="7"/>
        <v>-184.41354393207712</v>
      </c>
      <c r="AK16">
        <f t="shared" si="22"/>
        <v>161.82232834005632</v>
      </c>
      <c r="AL16">
        <f t="shared" si="8"/>
        <v>-1486.3707951476842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-511.65033046318024</v>
      </c>
      <c r="AR16">
        <f t="shared" si="9"/>
        <v>-526.40236482988962</v>
      </c>
      <c r="AS16">
        <f t="shared" si="9"/>
        <v>-66.318540706773533</v>
      </c>
      <c r="AT16">
        <f t="shared" si="9"/>
        <v>58.194319356704213</v>
      </c>
      <c r="AU16">
        <f t="shared" si="9"/>
        <v>-534.52658617995883</v>
      </c>
      <c r="AW16">
        <v>13</v>
      </c>
      <c r="AX16">
        <f>IF(Z16&gt;0, (R16*SUMPRODUCT(K16:$K$98, X16:$X$98)-K16*$AZ$3)/Z16, 0)</f>
        <v>3042.5158245089488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250000</v>
      </c>
      <c r="S17">
        <f t="shared" si="1"/>
        <v>3274.3377777328733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2496.1610916471673</v>
      </c>
      <c r="AC17">
        <f t="shared" si="2"/>
        <v>2640.0761817268358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-1482.3058654301026</v>
      </c>
      <c r="AI17">
        <f t="shared" si="6"/>
        <v>-1522.6205238578414</v>
      </c>
      <c r="AJ17">
        <f t="shared" si="7"/>
        <v>-143.91509007966852</v>
      </c>
      <c r="AK17">
        <f t="shared" si="22"/>
        <v>174.73127641530172</v>
      </c>
      <c r="AL17">
        <f t="shared" si="8"/>
        <v>-1491.8043375222082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-475.95068021521712</v>
      </c>
      <c r="AR17">
        <f t="shared" si="9"/>
        <v>-488.89523474260471</v>
      </c>
      <c r="AS17">
        <f t="shared" si="9"/>
        <v>-46.209413734443856</v>
      </c>
      <c r="AT17">
        <f t="shared" si="9"/>
        <v>56.104122505516393</v>
      </c>
      <c r="AU17">
        <f t="shared" si="9"/>
        <v>-479.00052597153217</v>
      </c>
      <c r="AW17">
        <v>14</v>
      </c>
      <c r="AX17">
        <f>IF(Z17&gt;0, (R17*SUMPRODUCT(K17:$K$98, X17:$X$98)-K17*$AZ$3)/Z17, 0)</f>
        <v>3274.3377777328733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250000</v>
      </c>
      <c r="S18">
        <f t="shared" si="1"/>
        <v>3471.3850752078847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2640.0761817268358</v>
      </c>
      <c r="AC18">
        <f t="shared" si="2"/>
        <v>2749.4517698534528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-1549.2923233779984</v>
      </c>
      <c r="AI18">
        <f t="shared" si="6"/>
        <v>-1588.893976756784</v>
      </c>
      <c r="AJ18">
        <f t="shared" si="7"/>
        <v>-109.375588126617</v>
      </c>
      <c r="AK18">
        <f t="shared" si="22"/>
        <v>184.80533272087851</v>
      </c>
      <c r="AL18">
        <f t="shared" si="8"/>
        <v>-1513.4642321625224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-444.16002722098563</v>
      </c>
      <c r="AR18">
        <f t="shared" si="9"/>
        <v>-455.51325680671431</v>
      </c>
      <c r="AS18">
        <f t="shared" si="9"/>
        <v>-31.356422197786134</v>
      </c>
      <c r="AT18">
        <f t="shared" si="9"/>
        <v>52.98105488118523</v>
      </c>
      <c r="AU18">
        <f t="shared" si="9"/>
        <v>-433.8886241233152</v>
      </c>
      <c r="AW18">
        <v>15</v>
      </c>
      <c r="AX18">
        <f>IF(Z18&gt;0, (R18*SUMPRODUCT(K18:$K$98, X18:$X$98)-K18*$AZ$3)/Z18, 0)</f>
        <v>3471.3850752078847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250000</v>
      </c>
      <c r="S19">
        <f t="shared" si="1"/>
        <v>3636.635062634155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2749.4517698534528</v>
      </c>
      <c r="AC19">
        <f t="shared" si="2"/>
        <v>2827.9044822233873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-1624.2618133308963</v>
      </c>
      <c r="AI19">
        <f t="shared" si="6"/>
        <v>-1663.1425978132279</v>
      </c>
      <c r="AJ19">
        <f t="shared" si="7"/>
        <v>-78.452712369934488</v>
      </c>
      <c r="AK19">
        <f t="shared" si="22"/>
        <v>192.4616238897417</v>
      </c>
      <c r="AL19">
        <f t="shared" si="8"/>
        <v>-1549.1336862934206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-415.76134951666432</v>
      </c>
      <c r="AR19">
        <f t="shared" si="9"/>
        <v>-425.71364125557477</v>
      </c>
      <c r="AS19">
        <f t="shared" si="9"/>
        <v>-20.081495052375388</v>
      </c>
      <c r="AT19">
        <f t="shared" si="9"/>
        <v>49.264289674134154</v>
      </c>
      <c r="AU19">
        <f t="shared" si="9"/>
        <v>-396.530846633816</v>
      </c>
      <c r="AW19">
        <v>16</v>
      </c>
      <c r="AX19">
        <f>IF(Z19&gt;0, (R19*SUMPRODUCT(K19:$K$98, X19:$X$98)-K19*$AZ$3)/Z19, 0)</f>
        <v>3636.635062634155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250000</v>
      </c>
      <c r="S20">
        <f t="shared" si="1"/>
        <v>3772.9490571516267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2827.9044822233873</v>
      </c>
      <c r="AC20">
        <f t="shared" si="2"/>
        <v>2878.7616501986163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-1709.7824976105358</v>
      </c>
      <c r="AI20">
        <f t="shared" si="6"/>
        <v>-1747.9325177485221</v>
      </c>
      <c r="AJ20">
        <f t="shared" si="7"/>
        <v>-50.857167975229004</v>
      </c>
      <c r="AK20">
        <f t="shared" si="22"/>
        <v>197.95331375563714</v>
      </c>
      <c r="AL20">
        <f t="shared" si="8"/>
        <v>-1600.836371968114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-390.76074037373877</v>
      </c>
      <c r="AR20">
        <f t="shared" si="9"/>
        <v>-399.47970324487954</v>
      </c>
      <c r="AS20">
        <f t="shared" si="9"/>
        <v>-11.62310682153144</v>
      </c>
      <c r="AT20">
        <f t="shared" si="9"/>
        <v>45.241066364107532</v>
      </c>
      <c r="AU20">
        <f t="shared" si="9"/>
        <v>-365.86174370230344</v>
      </c>
      <c r="AW20">
        <v>17</v>
      </c>
      <c r="AX20">
        <f>IF(Z20&gt;0, (R20*SUMPRODUCT(K20:$K$98, X20:$X$98)-K20*$AZ$3)/Z20, 0)</f>
        <v>3772.9490571516267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250000</v>
      </c>
      <c r="S21">
        <f t="shared" si="1"/>
        <v>3882.4681309157208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2878.7616501986163</v>
      </c>
      <c r="AC21">
        <f t="shared" si="2"/>
        <v>2904.6245861569246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-1807.9294543391686</v>
      </c>
      <c r="AI21">
        <f t="shared" si="6"/>
        <v>-1845.3363883849072</v>
      </c>
      <c r="AJ21">
        <f t="shared" si="7"/>
        <v>-25.862935958308299</v>
      </c>
      <c r="AK21">
        <f t="shared" si="22"/>
        <v>201.51331551390317</v>
      </c>
      <c r="AL21">
        <f t="shared" si="8"/>
        <v>-1669.6860088293124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-368.92111648514276</v>
      </c>
      <c r="AR21">
        <f t="shared" si="9"/>
        <v>-376.55427265687194</v>
      </c>
      <c r="AS21">
        <f t="shared" si="9"/>
        <v>-5.2775196434920595</v>
      </c>
      <c r="AT21">
        <f t="shared" si="9"/>
        <v>41.12025343001315</v>
      </c>
      <c r="AU21">
        <f t="shared" si="9"/>
        <v>-340.71153887035086</v>
      </c>
      <c r="AW21">
        <v>18</v>
      </c>
      <c r="AX21">
        <f>IF(Z21&gt;0, (R21*SUMPRODUCT(K21:$K$98, X21:$X$98)-K21*$AZ$3)/Z21, 0)</f>
        <v>3882.4681309157208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250000</v>
      </c>
      <c r="S22">
        <f t="shared" si="1"/>
        <v>3966.9543713947669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2904.6245861569246</v>
      </c>
      <c r="AC22">
        <f t="shared" si="2"/>
        <v>2907.688894968253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-1919.9108898975314</v>
      </c>
      <c r="AI22">
        <f t="shared" si="6"/>
        <v>-1956.559772424833</v>
      </c>
      <c r="AJ22">
        <f t="shared" si="7"/>
        <v>-3.0643088113283738</v>
      </c>
      <c r="AK22">
        <f t="shared" si="22"/>
        <v>203.32372103098473</v>
      </c>
      <c r="AL22">
        <f t="shared" si="8"/>
        <v>-1756.3003602051767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-349.79619688749949</v>
      </c>
      <c r="AR22">
        <f t="shared" si="9"/>
        <v>-356.47340247848967</v>
      </c>
      <c r="AS22">
        <f t="shared" si="9"/>
        <v>-0.55829860330066017</v>
      </c>
      <c r="AT22">
        <f t="shared" si="9"/>
        <v>37.044356968801416</v>
      </c>
      <c r="AU22">
        <f t="shared" si="9"/>
        <v>-319.98734411298898</v>
      </c>
      <c r="AW22">
        <v>19</v>
      </c>
      <c r="AX22">
        <f>IF(Z22&gt;0, (R22*SUMPRODUCT(K22:$K$98, X22:$X$98)-K22*$AZ$3)/Z22, 0)</f>
        <v>3966.9543713947669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250000</v>
      </c>
      <c r="S23">
        <f t="shared" si="1"/>
        <v>4028.2675860155696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2907.688894968253</v>
      </c>
      <c r="AC23">
        <f t="shared" si="2"/>
        <v>2890.0225420954594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-2053.0703991794398</v>
      </c>
      <c r="AI23">
        <f t="shared" si="6"/>
        <v>-2088.9421788016325</v>
      </c>
      <c r="AJ23">
        <f t="shared" si="7"/>
        <v>17.666352872793595</v>
      </c>
      <c r="AK23">
        <f t="shared" si="22"/>
        <v>203.53822264777773</v>
      </c>
      <c r="AL23">
        <f t="shared" si="8"/>
        <v>-1867.7376032810612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-333.97951536363712</v>
      </c>
      <c r="AR23">
        <f t="shared" si="9"/>
        <v>-339.81489225974326</v>
      </c>
      <c r="AS23">
        <f t="shared" si="9"/>
        <v>2.873842013920596</v>
      </c>
      <c r="AT23">
        <f t="shared" si="9"/>
        <v>33.110212384850414</v>
      </c>
      <c r="AU23">
        <f t="shared" si="9"/>
        <v>-303.83083786097222</v>
      </c>
      <c r="AW23">
        <v>20</v>
      </c>
      <c r="AX23">
        <f>IF(Z23&gt;0, (R23*SUMPRODUCT(K23:$K$98, X23:$X$98)-K23*$AZ$3)/Z23, 0)</f>
        <v>4028.2675860155696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250000</v>
      </c>
      <c r="S24">
        <f t="shared" si="1"/>
        <v>4066.7154228435143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2890.0225420954594</v>
      </c>
      <c r="AC24">
        <f t="shared" si="2"/>
        <v>2852.5875303163816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-2203.424063293191</v>
      </c>
      <c r="AI24">
        <f t="shared" si="6"/>
        <v>-2238.4964403065032</v>
      </c>
      <c r="AJ24">
        <f t="shared" si="7"/>
        <v>37.43501177907774</v>
      </c>
      <c r="AK24">
        <f t="shared" si="22"/>
        <v>202.30157794668219</v>
      </c>
      <c r="AL24">
        <f t="shared" si="8"/>
        <v>-1998.7598505807432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-320.03395164582167</v>
      </c>
      <c r="AR24">
        <f t="shared" si="9"/>
        <v>-325.12800121901489</v>
      </c>
      <c r="AS24">
        <f t="shared" si="9"/>
        <v>5.4372079116084286</v>
      </c>
      <c r="AT24">
        <f t="shared" si="9"/>
        <v>29.383074503460687</v>
      </c>
      <c r="AU24">
        <f t="shared" si="9"/>
        <v>-290.30771880394576</v>
      </c>
      <c r="AW24">
        <v>21</v>
      </c>
      <c r="AX24">
        <f>IF(Z24&gt;0, (R24*SUMPRODUCT(K24:$K$98, X24:$X$98)-K24*$AZ$3)/Z24, 0)</f>
        <v>4066.7154228435143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250000</v>
      </c>
      <c r="S25">
        <f t="shared" si="1"/>
        <v>4084.0213748640258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2852.5875303163816</v>
      </c>
      <c r="AC25">
        <f t="shared" si="2"/>
        <v>2797.3254568710581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-2372.2955811804372</v>
      </c>
      <c r="AI25">
        <f t="shared" si="6"/>
        <v>-2406.5427753073805</v>
      </c>
      <c r="AJ25">
        <f t="shared" si="7"/>
        <v>55.262073445323495</v>
      </c>
      <c r="AK25">
        <f t="shared" si="22"/>
        <v>199.68112712214673</v>
      </c>
      <c r="AL25">
        <f t="shared" si="8"/>
        <v>-2151.5995747399102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-307.64420815249144</v>
      </c>
      <c r="AR25">
        <f t="shared" si="9"/>
        <v>-312.08545527287998</v>
      </c>
      <c r="AS25">
        <f t="shared" si="9"/>
        <v>7.1665002290700084</v>
      </c>
      <c r="AT25">
        <f t="shared" si="9"/>
        <v>25.895062455042943</v>
      </c>
      <c r="AU25">
        <f t="shared" si="9"/>
        <v>-279.02389258876707</v>
      </c>
      <c r="AW25">
        <v>22</v>
      </c>
      <c r="AX25">
        <f>IF(Z25&gt;0, (R25*SUMPRODUCT(K25:$K$98, X25:$X$98)-K25*$AZ$3)/Z25, 0)</f>
        <v>4084.0213748640258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250000</v>
      </c>
      <c r="S26">
        <f t="shared" si="1"/>
        <v>4081.9084463164745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2797.3254568710581</v>
      </c>
      <c r="AC26">
        <f t="shared" si="2"/>
        <v>2726.0847113975842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-2562.2038286072402</v>
      </c>
      <c r="AI26">
        <f t="shared" si="6"/>
        <v>-2595.5961100271925</v>
      </c>
      <c r="AJ26">
        <f t="shared" si="7"/>
        <v>71.240745473473908</v>
      </c>
      <c r="AK26">
        <f t="shared" si="22"/>
        <v>195.81278198097408</v>
      </c>
      <c r="AL26">
        <f t="shared" si="8"/>
        <v>-2328.5425825727443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-296.67134224273866</v>
      </c>
      <c r="AR26">
        <f t="shared" si="9"/>
        <v>-300.53775319677641</v>
      </c>
      <c r="AS26">
        <f t="shared" si="9"/>
        <v>8.2487924442285294</v>
      </c>
      <c r="AT26">
        <f t="shared" si="9"/>
        <v>22.672685213400037</v>
      </c>
      <c r="AU26">
        <f t="shared" si="9"/>
        <v>-269.61627553914786</v>
      </c>
      <c r="AW26">
        <v>23</v>
      </c>
      <c r="AX26">
        <f>IF(Z26&gt;0, (R26*SUMPRODUCT(K26:$K$98, X26:$X$98)-K26*$AZ$3)/Z26, 0)</f>
        <v>4081.9084463164745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250000</v>
      </c>
      <c r="S27">
        <f t="shared" si="1"/>
        <v>4061.649783541638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2726.0847113975842</v>
      </c>
      <c r="AC27">
        <f t="shared" si="2"/>
        <v>2640.4878894039671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-2766.2165928288332</v>
      </c>
      <c r="AI27">
        <f t="shared" si="6"/>
        <v>-2798.7217081160202</v>
      </c>
      <c r="AJ27">
        <f t="shared" si="7"/>
        <v>85.596821993617141</v>
      </c>
      <c r="AK27">
        <f t="shared" si="22"/>
        <v>190.82592979783092</v>
      </c>
      <c r="AL27">
        <f t="shared" si="8"/>
        <v>-2522.2989563245719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-285.97632449329103</v>
      </c>
      <c r="AR27">
        <f t="shared" si="9"/>
        <v>-289.33676033955072</v>
      </c>
      <c r="AS27">
        <f t="shared" si="9"/>
        <v>8.8491496311242788</v>
      </c>
      <c r="AT27">
        <f t="shared" si="9"/>
        <v>19.727919412771463</v>
      </c>
      <c r="AU27">
        <f t="shared" si="9"/>
        <v>-260.75969129565499</v>
      </c>
      <c r="AW27">
        <v>24</v>
      </c>
      <c r="AX27">
        <f>IF(Z27&gt;0, (R27*SUMPRODUCT(K27:$K$98, X27:$X$98)-K27*$AZ$3)/Z27, 0)</f>
        <v>4061.649783541638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250000</v>
      </c>
      <c r="S28">
        <f t="shared" si="1"/>
        <v>4025.7947283419048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2640.4878894039671</v>
      </c>
      <c r="AC28">
        <f t="shared" si="2"/>
        <v>2542.9709579902496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-2982.9944299051344</v>
      </c>
      <c r="AI28">
        <f t="shared" si="6"/>
        <v>-3014.5778951534685</v>
      </c>
      <c r="AJ28">
        <f t="shared" si="7"/>
        <v>97.51693141371743</v>
      </c>
      <c r="AK28">
        <f t="shared" si="22"/>
        <v>184.83415225827773</v>
      </c>
      <c r="AL28">
        <f t="shared" si="8"/>
        <v>-2732.2268114814733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-275.34571215290379</v>
      </c>
      <c r="AR28">
        <f t="shared" si="9"/>
        <v>-278.26102826743494</v>
      </c>
      <c r="AS28">
        <f t="shared" si="9"/>
        <v>9.0013137999489388</v>
      </c>
      <c r="AT28">
        <f t="shared" si="9"/>
        <v>17.061141909457824</v>
      </c>
      <c r="AU28">
        <f t="shared" si="9"/>
        <v>-252.19857255802816</v>
      </c>
      <c r="AW28">
        <v>25</v>
      </c>
      <c r="AX28">
        <f>IF(Z28&gt;0, (R28*SUMPRODUCT(K28:$K$98, X28:$X$98)-K28*$AZ$3)/Z28, 0)</f>
        <v>4025.7947283419048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250000</v>
      </c>
      <c r="S29">
        <f t="shared" si="1"/>
        <v>3976.7867543492644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2542.9709579902496</v>
      </c>
      <c r="AC29">
        <f t="shared" si="2"/>
        <v>2435.8925610869674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-3206.1954746846191</v>
      </c>
      <c r="AI29">
        <f t="shared" si="6"/>
        <v>-3236.8218661855326</v>
      </c>
      <c r="AJ29">
        <f t="shared" si="7"/>
        <v>107.07839690328228</v>
      </c>
      <c r="AK29">
        <f t="shared" si="22"/>
        <v>178.00796705931748</v>
      </c>
      <c r="AL29">
        <f t="shared" si="8"/>
        <v>-2951.7355022229331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-264.23956729163046</v>
      </c>
      <c r="AR29">
        <f t="shared" si="9"/>
        <v>-266.76365058655233</v>
      </c>
      <c r="AS29">
        <f t="shared" si="9"/>
        <v>8.8248983842097086</v>
      </c>
      <c r="AT29">
        <f t="shared" si="9"/>
        <v>14.670580306661959</v>
      </c>
      <c r="AU29">
        <f t="shared" si="9"/>
        <v>-243.26817189568069</v>
      </c>
      <c r="AW29">
        <v>26</v>
      </c>
      <c r="AX29">
        <f>IF(Z29&gt;0, (R29*SUMPRODUCT(K29:$K$98, X29:$X$98)-K29*$AZ$3)/Z29, 0)</f>
        <v>3976.7867543492644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250000</v>
      </c>
      <c r="S30">
        <f t="shared" si="1"/>
        <v>3917.7878484891339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2435.8925610869674</v>
      </c>
      <c r="AC30">
        <f t="shared" si="2"/>
        <v>2321.891668125354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-3437.1999181475412</v>
      </c>
      <c r="AI30">
        <f t="shared" si="6"/>
        <v>-3466.8326057498161</v>
      </c>
      <c r="AJ30">
        <f t="shared" si="7"/>
        <v>114.00089296161332</v>
      </c>
      <c r="AK30">
        <f t="shared" si="22"/>
        <v>170.51247927608773</v>
      </c>
      <c r="AL30">
        <f t="shared" si="8"/>
        <v>-3182.3192335121153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-252.92666802596418</v>
      </c>
      <c r="AR30">
        <f t="shared" si="9"/>
        <v>-255.10719203340599</v>
      </c>
      <c r="AS30">
        <f t="shared" si="9"/>
        <v>8.3887660582469969</v>
      </c>
      <c r="AT30">
        <f t="shared" si="9"/>
        <v>12.547176267649357</v>
      </c>
      <c r="AU30">
        <f t="shared" si="9"/>
        <v>-234.17124970750965</v>
      </c>
      <c r="AW30">
        <v>27</v>
      </c>
      <c r="AX30">
        <f>IF(Z30&gt;0, (R30*SUMPRODUCT(K30:$K$98, X30:$X$98)-K30*$AZ$3)/Z30, 0)</f>
        <v>3917.7878484891339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250000</v>
      </c>
      <c r="S31">
        <f t="shared" si="1"/>
        <v>3851.6105947214942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2321.891668125354</v>
      </c>
      <c r="AC31">
        <f t="shared" si="2"/>
        <v>2203.1066736083335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-3682.7504152107404</v>
      </c>
      <c r="AI31">
        <f t="shared" si="6"/>
        <v>-3711.3502258539506</v>
      </c>
      <c r="AJ31">
        <f t="shared" si="7"/>
        <v>118.78499451702055</v>
      </c>
      <c r="AK31">
        <f t="shared" si="22"/>
        <v>162.53241676877479</v>
      </c>
      <c r="AL31">
        <f t="shared" si="8"/>
        <v>-3430.0328145681551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-241.96028896863172</v>
      </c>
      <c r="AR31">
        <f t="shared" si="9"/>
        <v>-243.83932438170172</v>
      </c>
      <c r="AS31">
        <f t="shared" si="9"/>
        <v>7.8042898263663476</v>
      </c>
      <c r="AT31">
        <f t="shared" si="9"/>
        <v>10.678538074617917</v>
      </c>
      <c r="AU31">
        <f t="shared" si="9"/>
        <v>-225.35649648071745</v>
      </c>
      <c r="AW31">
        <v>28</v>
      </c>
      <c r="AX31">
        <f>IF(Z31&gt;0, (R31*SUMPRODUCT(K31:$K$98, X31:$X$98)-K31*$AZ$3)/Z31, 0)</f>
        <v>3851.6105947214942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250000</v>
      </c>
      <c r="S32">
        <f t="shared" si="1"/>
        <v>3779.9837495956185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2203.1066736083335</v>
      </c>
      <c r="AC32">
        <f t="shared" si="2"/>
        <v>2080.9157359869728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-3941.7689019004356</v>
      </c>
      <c r="AI32">
        <f t="shared" si="6"/>
        <v>-3969.2943606568338</v>
      </c>
      <c r="AJ32">
        <f t="shared" si="7"/>
        <v>122.19093762136072</v>
      </c>
      <c r="AK32">
        <f t="shared" si="22"/>
        <v>154.21746715258337</v>
      </c>
      <c r="AL32">
        <f t="shared" si="8"/>
        <v>-3692.8859558828899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-231.23040696997708</v>
      </c>
      <c r="AR32">
        <f t="shared" si="9"/>
        <v>-232.84509397692179</v>
      </c>
      <c r="AS32">
        <f t="shared" si="9"/>
        <v>7.1679139334140478</v>
      </c>
      <c r="AT32">
        <f t="shared" si="9"/>
        <v>9.0466408810466721</v>
      </c>
      <c r="AU32">
        <f t="shared" si="9"/>
        <v>-216.63053916246108</v>
      </c>
      <c r="AW32">
        <v>29</v>
      </c>
      <c r="AX32">
        <f>IF(Z32&gt;0, (R32*SUMPRODUCT(K32:$K$98, X32:$X$98)-K32*$AZ$3)/Z32, 0)</f>
        <v>3779.9837495956185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250000</v>
      </c>
      <c r="S33">
        <f t="shared" si="1"/>
        <v>3704.6929453589587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2080.9157359869728</v>
      </c>
      <c r="AC33">
        <f t="shared" si="2"/>
        <v>1956.622249862774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-4214.2853628983066</v>
      </c>
      <c r="AI33">
        <f t="shared" si="6"/>
        <v>-4240.6927099945606</v>
      </c>
      <c r="AJ33">
        <f t="shared" si="7"/>
        <v>124.29348612419881</v>
      </c>
      <c r="AK33">
        <f t="shared" si="22"/>
        <v>145.66410151908812</v>
      </c>
      <c r="AL33">
        <f t="shared" si="8"/>
        <v>-3970.7351223512733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-220.72915553416479</v>
      </c>
      <c r="AR33">
        <f t="shared" si="9"/>
        <v>-222.11227768241082</v>
      </c>
      <c r="AS33">
        <f t="shared" si="9"/>
        <v>6.5100471059994183</v>
      </c>
      <c r="AT33">
        <f t="shared" si="9"/>
        <v>7.6293633086675783</v>
      </c>
      <c r="AU33">
        <f t="shared" si="9"/>
        <v>-207.97286726774379</v>
      </c>
      <c r="AW33">
        <v>30</v>
      </c>
      <c r="AX33">
        <f>IF(Z33&gt;0, (R33*SUMPRODUCT(K33:$K$98, X33:$X$98)-K33*$AZ$3)/Z33, 0)</f>
        <v>3704.6929453589587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250000</v>
      </c>
      <c r="S34">
        <f t="shared" si="1"/>
        <v>3626.8378299857454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1956.622249862774</v>
      </c>
      <c r="AC34">
        <f t="shared" si="2"/>
        <v>1831.3724879409108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-4478.8181042602109</v>
      </c>
      <c r="AI34">
        <f t="shared" si="6"/>
        <v>-4504.0656142646503</v>
      </c>
      <c r="AJ34">
        <f t="shared" si="7"/>
        <v>125.24976192186318</v>
      </c>
      <c r="AK34">
        <f t="shared" si="22"/>
        <v>136.96355749039418</v>
      </c>
      <c r="AL34">
        <f t="shared" si="8"/>
        <v>-4241.8522948523932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-209.45038567256367</v>
      </c>
      <c r="AR34">
        <f t="shared" si="9"/>
        <v>-210.63107678003951</v>
      </c>
      <c r="AS34">
        <f t="shared" si="9"/>
        <v>5.8572619671644741</v>
      </c>
      <c r="AT34">
        <f t="shared" si="9"/>
        <v>6.4050535814710869</v>
      </c>
      <c r="AU34">
        <f t="shared" ref="AU34:AU69" si="23">AL34*$K34</f>
        <v>-198.36876123140394</v>
      </c>
      <c r="AW34">
        <v>31</v>
      </c>
      <c r="AX34">
        <f>IF(Z34&gt;0, (R34*SUMPRODUCT(K34:$K$98, X34:$X$98)-K34*$AZ$3)/Z34, 0)</f>
        <v>3626.8378299857454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250000</v>
      </c>
      <c r="S35">
        <f t="shared" si="1"/>
        <v>3548.9829161793705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1831.3724879409108</v>
      </c>
      <c r="AC35">
        <f t="shared" si="2"/>
        <v>1707.1715608507593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-4717.3710067795382</v>
      </c>
      <c r="AI35">
        <f t="shared" ref="AI35:AI66" si="25">SUM(AE35:AH35)</f>
        <v>-4741.4225674825775</v>
      </c>
      <c r="AJ35">
        <f t="shared" si="7"/>
        <v>124.20092709015148</v>
      </c>
      <c r="AK35">
        <f t="shared" si="22"/>
        <v>128.19607415586376</v>
      </c>
      <c r="AL35">
        <f t="shared" si="8"/>
        <v>-4489.0255662365616</v>
      </c>
      <c r="AN35">
        <f t="shared" ref="AN35:AT69" si="26">AE35*$K35</f>
        <v>0</v>
      </c>
      <c r="AO35">
        <f t="shared" si="26"/>
        <v>0</v>
      </c>
      <c r="AP35">
        <f t="shared" si="26"/>
        <v>-1.0042526342909039</v>
      </c>
      <c r="AQ35">
        <f t="shared" si="26"/>
        <v>-196.96984819314497</v>
      </c>
      <c r="AR35">
        <f t="shared" si="26"/>
        <v>-197.97410082743588</v>
      </c>
      <c r="AS35">
        <f t="shared" si="26"/>
        <v>5.1859049710605678</v>
      </c>
      <c r="AT35">
        <f t="shared" si="26"/>
        <v>5.3527189676514055</v>
      </c>
      <c r="AU35">
        <f t="shared" si="23"/>
        <v>-187.43547688872388</v>
      </c>
      <c r="AW35">
        <v>32</v>
      </c>
      <c r="AX35">
        <f>IF(Z35&gt;0, (R35*SUMPRODUCT(K35:$K$98, X35:$X$98)-K35*$AZ$3)/Z35, 0)</f>
        <v>3548.9829161793705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250000</v>
      </c>
      <c r="S36">
        <f t="shared" si="1"/>
        <v>3510.2843840151213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1707.1715608507593</v>
      </c>
      <c r="AC36">
        <f t="shared" si="2"/>
        <v>1586.3173006776251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-6078.8162251937047</v>
      </c>
      <c r="AI36">
        <f t="shared" si="25"/>
        <v>-6101.4115070446751</v>
      </c>
      <c r="AJ36">
        <f t="shared" si="7"/>
        <v>120.85426017313421</v>
      </c>
      <c r="AK36">
        <f t="shared" si="22"/>
        <v>119.50200925955316</v>
      </c>
      <c r="AL36">
        <f t="shared" si="8"/>
        <v>-5861.0552376119876</v>
      </c>
      <c r="AN36">
        <f t="shared" si="26"/>
        <v>0</v>
      </c>
      <c r="AO36">
        <f t="shared" si="26"/>
        <v>0</v>
      </c>
      <c r="AP36">
        <f t="shared" si="26"/>
        <v>-0.84236333831590671</v>
      </c>
      <c r="AQ36">
        <f t="shared" si="26"/>
        <v>-226.62129033115744</v>
      </c>
      <c r="AR36">
        <f t="shared" si="26"/>
        <v>-227.46365366947333</v>
      </c>
      <c r="AS36">
        <f t="shared" si="26"/>
        <v>4.505506889473426</v>
      </c>
      <c r="AT36">
        <f t="shared" si="26"/>
        <v>4.4550943032831833</v>
      </c>
      <c r="AU36">
        <f t="shared" si="23"/>
        <v>-218.50305247671673</v>
      </c>
      <c r="AW36">
        <v>33</v>
      </c>
      <c r="AX36">
        <f>IF(Z36&gt;0, (R36*SUMPRODUCT(K36:$K$98, X36:$X$98)-K36*$AZ$3)/Z36, 0)</f>
        <v>3510.2843840151213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250000</v>
      </c>
      <c r="S37">
        <f t="shared" si="1"/>
        <v>3414.5452603157596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1586.3173006776251</v>
      </c>
      <c r="AC37">
        <f t="shared" si="2"/>
        <v>1427.6563567929056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-7319.083806967139</v>
      </c>
      <c r="AI37">
        <f t="shared" si="25"/>
        <v>-7339.989319238206</v>
      </c>
      <c r="AJ37">
        <f t="shared" si="7"/>
        <v>158.66094388471947</v>
      </c>
      <c r="AK37">
        <f t="shared" si="22"/>
        <v>111.04221104743377</v>
      </c>
      <c r="AL37">
        <f t="shared" si="8"/>
        <v>-7070.2861643060533</v>
      </c>
      <c r="AN37">
        <f t="shared" si="26"/>
        <v>0</v>
      </c>
      <c r="AO37">
        <f t="shared" si="26"/>
        <v>0</v>
      </c>
      <c r="AP37">
        <f t="shared" si="26"/>
        <v>-0.69586418614519263</v>
      </c>
      <c r="AQ37">
        <f t="shared" si="26"/>
        <v>-243.62418058094605</v>
      </c>
      <c r="AR37">
        <f t="shared" si="26"/>
        <v>-244.32004476709125</v>
      </c>
      <c r="AS37">
        <f t="shared" si="26"/>
        <v>5.2812132588670861</v>
      </c>
      <c r="AT37">
        <f t="shared" si="26"/>
        <v>3.6961685901964678</v>
      </c>
      <c r="AU37">
        <f t="shared" si="23"/>
        <v>-235.34266291802771</v>
      </c>
      <c r="AW37">
        <v>34</v>
      </c>
      <c r="AX37">
        <f>IF(Z37&gt;0, (R37*SUMPRODUCT(K37:$K$98, X37:$X$98)-K37*$AZ$3)/Z37, 0)</f>
        <v>3414.5452603157596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250000</v>
      </c>
      <c r="S38">
        <f t="shared" si="1"/>
        <v>3273.1135626873102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1427.6563567929056</v>
      </c>
      <c r="AC38">
        <f t="shared" si="2"/>
        <v>1244.7110569677066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-8411.4126167931809</v>
      </c>
      <c r="AI38">
        <f t="shared" si="25"/>
        <v>-8430.4267914181783</v>
      </c>
      <c r="AJ38">
        <f t="shared" si="7"/>
        <v>182.94529982519907</v>
      </c>
      <c r="AK38">
        <f t="shared" si="22"/>
        <v>99.935944975503403</v>
      </c>
      <c r="AL38">
        <f t="shared" si="8"/>
        <v>-8147.5455466174744</v>
      </c>
      <c r="AN38">
        <f t="shared" si="26"/>
        <v>0</v>
      </c>
      <c r="AO38">
        <f t="shared" si="26"/>
        <v>0</v>
      </c>
      <c r="AP38">
        <f t="shared" si="26"/>
        <v>-0.5650971627502348</v>
      </c>
      <c r="AQ38">
        <f t="shared" si="26"/>
        <v>-249.98536608695392</v>
      </c>
      <c r="AR38">
        <f t="shared" si="26"/>
        <v>-250.55046324970414</v>
      </c>
      <c r="AS38">
        <f t="shared" si="26"/>
        <v>5.4370947942066019</v>
      </c>
      <c r="AT38">
        <f t="shared" si="26"/>
        <v>2.9700746982819388</v>
      </c>
      <c r="AU38">
        <f t="shared" si="23"/>
        <v>-242.14329375721556</v>
      </c>
      <c r="AW38">
        <v>35</v>
      </c>
      <c r="AX38">
        <f>IF(Z38&gt;0, (R38*SUMPRODUCT(K38:$K$98, X38:$X$98)-K38*$AZ$3)/Z38, 0)</f>
        <v>3273.1135626873102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250000</v>
      </c>
      <c r="S39">
        <f t="shared" si="1"/>
        <v>3091.5389553015871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1244.7110569677066</v>
      </c>
      <c r="AC39">
        <f t="shared" si="2"/>
        <v>1048.9032629840997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-9299.6851640204823</v>
      </c>
      <c r="AI39">
        <f t="shared" si="25"/>
        <v>-9316.6492598664263</v>
      </c>
      <c r="AJ39">
        <f t="shared" si="7"/>
        <v>195.80779398360687</v>
      </c>
      <c r="AK39">
        <f t="shared" si="22"/>
        <v>87.129773987739469</v>
      </c>
      <c r="AL39">
        <f t="shared" si="8"/>
        <v>-9033.7116918950796</v>
      </c>
      <c r="AN39">
        <f t="shared" si="26"/>
        <v>0</v>
      </c>
      <c r="AO39">
        <f t="shared" si="26"/>
        <v>0</v>
      </c>
      <c r="AP39">
        <f t="shared" si="26"/>
        <v>-0.45015112880214131</v>
      </c>
      <c r="AQ39">
        <f t="shared" si="26"/>
        <v>-246.7719949300635</v>
      </c>
      <c r="AR39">
        <f t="shared" si="26"/>
        <v>-247.22214605886566</v>
      </c>
      <c r="AS39">
        <f t="shared" si="26"/>
        <v>5.1958619127380956</v>
      </c>
      <c r="AT39">
        <f t="shared" si="26"/>
        <v>2.3120339845423898</v>
      </c>
      <c r="AU39">
        <f t="shared" si="23"/>
        <v>-239.71425016158514</v>
      </c>
      <c r="AW39">
        <v>36</v>
      </c>
      <c r="AX39">
        <f>IF(Z39&gt;0, (R39*SUMPRODUCT(K39:$K$98, X39:$X$98)-K39*$AZ$3)/Z39, 0)</f>
        <v>3091.5389553015871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250000</v>
      </c>
      <c r="S40">
        <f t="shared" si="1"/>
        <v>2865.0447205042051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1048.9032629840997</v>
      </c>
      <c r="AC40">
        <f t="shared" si="2"/>
        <v>850.50410028916724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-9758.4153829379138</v>
      </c>
      <c r="AI40">
        <f t="shared" si="25"/>
        <v>-9773.2581547488098</v>
      </c>
      <c r="AJ40">
        <f t="shared" si="7"/>
        <v>198.39916269493244</v>
      </c>
      <c r="AK40">
        <f t="shared" si="22"/>
        <v>73.423228408886985</v>
      </c>
      <c r="AL40">
        <f t="shared" si="8"/>
        <v>-9501.4357636449913</v>
      </c>
      <c r="AN40">
        <f t="shared" si="26"/>
        <v>0</v>
      </c>
      <c r="AO40">
        <f t="shared" si="26"/>
        <v>0</v>
      </c>
      <c r="AP40">
        <f t="shared" si="26"/>
        <v>-0.35166132983704368</v>
      </c>
      <c r="AQ40">
        <f t="shared" si="26"/>
        <v>-231.20057185995924</v>
      </c>
      <c r="AR40">
        <f t="shared" si="26"/>
        <v>-231.55223318979628</v>
      </c>
      <c r="AS40">
        <f t="shared" si="26"/>
        <v>4.700558243483548</v>
      </c>
      <c r="AT40">
        <f t="shared" si="26"/>
        <v>1.7395746880810024</v>
      </c>
      <c r="AU40">
        <f t="shared" si="23"/>
        <v>-225.11210025823175</v>
      </c>
      <c r="AW40">
        <v>37</v>
      </c>
      <c r="AX40">
        <f>IF(Z40&gt;0, (R40*SUMPRODUCT(K40:$K$98, X40:$X$98)-K40*$AZ$3)/Z40, 0)</f>
        <v>2865.0447205042051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250000</v>
      </c>
      <c r="S41">
        <f t="shared" si="1"/>
        <v>2606.081497321848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850.50410028916724</v>
      </c>
      <c r="AC41">
        <f t="shared" si="2"/>
        <v>662.49355721057532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-9919.0689168374229</v>
      </c>
      <c r="AI41">
        <f t="shared" si="25"/>
        <v>-9931.7794471468424</v>
      </c>
      <c r="AJ41">
        <f t="shared" si="7"/>
        <v>188.01054307859192</v>
      </c>
      <c r="AK41">
        <f t="shared" si="22"/>
        <v>59.535287020241711</v>
      </c>
      <c r="AL41">
        <f t="shared" si="8"/>
        <v>-9684.2336170480085</v>
      </c>
      <c r="AN41">
        <f t="shared" si="26"/>
        <v>0</v>
      </c>
      <c r="AO41">
        <f t="shared" si="26"/>
        <v>0</v>
      </c>
      <c r="AP41">
        <f t="shared" si="26"/>
        <v>-0.26887798897359272</v>
      </c>
      <c r="AQ41">
        <f t="shared" si="26"/>
        <v>-209.82753967968452</v>
      </c>
      <c r="AR41">
        <f t="shared" si="26"/>
        <v>-210.09641766865809</v>
      </c>
      <c r="AS41">
        <f t="shared" si="26"/>
        <v>3.9771666089603475</v>
      </c>
      <c r="AT41">
        <f t="shared" si="26"/>
        <v>1.2594067955688875</v>
      </c>
      <c r="AU41">
        <f t="shared" si="23"/>
        <v>-204.85984426412884</v>
      </c>
      <c r="AW41">
        <v>38</v>
      </c>
      <c r="AX41">
        <f>IF(Z41&gt;0, (R41*SUMPRODUCT(K41:$K$98, X41:$X$98)-K41*$AZ$3)/Z41, 0)</f>
        <v>2606.081497321848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250000</v>
      </c>
      <c r="S42">
        <f t="shared" si="1"/>
        <v>2309.1038506327618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662.49355721057532</v>
      </c>
      <c r="AC42">
        <f t="shared" si="2"/>
        <v>491.22854322854027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-9733.2304339568418</v>
      </c>
      <c r="AI42">
        <f t="shared" si="25"/>
        <v>-9743.8672128763774</v>
      </c>
      <c r="AJ42">
        <f t="shared" si="7"/>
        <v>171.26501398203504</v>
      </c>
      <c r="AK42">
        <f t="shared" si="22"/>
        <v>46.374549004740274</v>
      </c>
      <c r="AL42">
        <f t="shared" si="8"/>
        <v>-9526.2276498896026</v>
      </c>
      <c r="AN42">
        <f t="shared" si="26"/>
        <v>0</v>
      </c>
      <c r="AO42">
        <f t="shared" si="26"/>
        <v>0</v>
      </c>
      <c r="AP42">
        <f t="shared" si="26"/>
        <v>-0.20090173655078544</v>
      </c>
      <c r="AQ42">
        <f t="shared" si="26"/>
        <v>-183.83600065614783</v>
      </c>
      <c r="AR42">
        <f t="shared" si="26"/>
        <v>-184.03690239269861</v>
      </c>
      <c r="AS42">
        <f t="shared" si="26"/>
        <v>3.2347611038709498</v>
      </c>
      <c r="AT42">
        <f t="shared" si="26"/>
        <v>0.87589744012648474</v>
      </c>
      <c r="AU42">
        <f t="shared" si="23"/>
        <v>-179.9262438487012</v>
      </c>
      <c r="AW42">
        <v>39</v>
      </c>
      <c r="AX42">
        <f>IF(Z42&gt;0, (R42*SUMPRODUCT(K42:$K$98, X42:$X$98)-K42*$AZ$3)/Z42, 0)</f>
        <v>2309.1038506327618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250000</v>
      </c>
      <c r="S43">
        <f t="shared" si="1"/>
        <v>1967.4217243550545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491.22854322854027</v>
      </c>
      <c r="AC43">
        <f t="shared" si="2"/>
        <v>341.82336908815074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-9216.6085311507286</v>
      </c>
      <c r="AI43">
        <f t="shared" si="25"/>
        <v>-9225.2956205748378</v>
      </c>
      <c r="AJ43">
        <f t="shared" si="7"/>
        <v>149.40517414038953</v>
      </c>
      <c r="AK43">
        <f t="shared" si="22"/>
        <v>34.385998025997822</v>
      </c>
      <c r="AL43">
        <f t="shared" si="8"/>
        <v>-9041.5044484084501</v>
      </c>
      <c r="AN43">
        <f t="shared" si="26"/>
        <v>0</v>
      </c>
      <c r="AO43">
        <f t="shared" si="26"/>
        <v>0</v>
      </c>
      <c r="AP43">
        <f t="shared" si="26"/>
        <v>-0.14649736978630704</v>
      </c>
      <c r="AQ43">
        <f t="shared" si="26"/>
        <v>-155.4270760027396</v>
      </c>
      <c r="AR43">
        <f t="shared" si="26"/>
        <v>-155.57357337252591</v>
      </c>
      <c r="AS43">
        <f t="shared" si="26"/>
        <v>2.5195395115063612</v>
      </c>
      <c r="AT43">
        <f t="shared" si="26"/>
        <v>0.57987871683528414</v>
      </c>
      <c r="AU43">
        <f t="shared" si="23"/>
        <v>-152.47415514418427</v>
      </c>
      <c r="AW43">
        <v>40</v>
      </c>
      <c r="AX43">
        <f>IF(Z43&gt;0, (R43*SUMPRODUCT(K43:$K$98, X43:$X$98)-K43*$AZ$3)/Z43, 0)</f>
        <v>1967.4217243550545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250000</v>
      </c>
      <c r="S44">
        <f t="shared" si="1"/>
        <v>1571.8694943472292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341.82336908815074</v>
      </c>
      <c r="AC44">
        <f t="shared" si="2"/>
        <v>217.13810247448123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-8466.0846134707881</v>
      </c>
      <c r="AI44">
        <f t="shared" si="25"/>
        <v>-8472.9916150779627</v>
      </c>
      <c r="AJ44">
        <f t="shared" si="7"/>
        <v>124.68526661366951</v>
      </c>
      <c r="AK44">
        <f t="shared" si="22"/>
        <v>23.927635836170555</v>
      </c>
      <c r="AL44">
        <f t="shared" si="8"/>
        <v>-8324.3787126281222</v>
      </c>
      <c r="AN44">
        <f t="shared" si="26"/>
        <v>0</v>
      </c>
      <c r="AO44">
        <f t="shared" si="26"/>
        <v>0</v>
      </c>
      <c r="AP44">
        <f t="shared" si="26"/>
        <v>-0.10399849863824735</v>
      </c>
      <c r="AQ44">
        <f t="shared" si="26"/>
        <v>-127.47356077503093</v>
      </c>
      <c r="AR44">
        <f t="shared" si="26"/>
        <v>-127.57755927366919</v>
      </c>
      <c r="AS44">
        <f t="shared" si="26"/>
        <v>1.8773820056249757</v>
      </c>
      <c r="AT44">
        <f t="shared" si="26"/>
        <v>0.36027763484807035</v>
      </c>
      <c r="AU44">
        <f t="shared" si="23"/>
        <v>-125.33989963319614</v>
      </c>
      <c r="AW44">
        <v>41</v>
      </c>
      <c r="AX44">
        <f>IF(Z44&gt;0, (R44*SUMPRODUCT(K44:$K$98, X44:$X$98)-K44*$AZ$3)/Z44, 0)</f>
        <v>1571.8694943472292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250000</v>
      </c>
      <c r="S45">
        <f t="shared" si="1"/>
        <v>1096.9420278977466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217.13810247448123</v>
      </c>
      <c r="AC45">
        <f t="shared" si="2"/>
        <v>117.11258579683408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-7498.9617249007888</v>
      </c>
      <c r="AI45">
        <f t="shared" si="25"/>
        <v>-7504.2998641469112</v>
      </c>
      <c r="AJ45">
        <f t="shared" si="7"/>
        <v>100.02551667764715</v>
      </c>
      <c r="AK45">
        <f t="shared" si="22"/>
        <v>15.199667173213687</v>
      </c>
      <c r="AL45">
        <f t="shared" si="8"/>
        <v>-7389.0746802960502</v>
      </c>
      <c r="AN45">
        <f t="shared" si="26"/>
        <v>0</v>
      </c>
      <c r="AO45">
        <f t="shared" si="26"/>
        <v>0</v>
      </c>
      <c r="AP45">
        <f t="shared" si="26"/>
        <v>-7.1764454531128133E-2</v>
      </c>
      <c r="AQ45">
        <f t="shared" si="26"/>
        <v>-100.81394900447027</v>
      </c>
      <c r="AR45">
        <f t="shared" si="26"/>
        <v>-100.88571345900141</v>
      </c>
      <c r="AS45">
        <f t="shared" si="26"/>
        <v>1.3447151362303453</v>
      </c>
      <c r="AT45">
        <f t="shared" si="26"/>
        <v>0.20434008433421605</v>
      </c>
      <c r="AU45">
        <f t="shared" si="23"/>
        <v>-99.33665823843684</v>
      </c>
      <c r="AW45">
        <v>42</v>
      </c>
      <c r="AX45">
        <f>IF(Z45&gt;0, (R45*SUMPRODUCT(K45:$K$98, X45:$X$98)-K45*$AZ$3)/Z45, 0)</f>
        <v>1096.9420278977466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250000</v>
      </c>
      <c r="S46">
        <f t="shared" si="1"/>
        <v>510.07929375280753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117.11258579683408</v>
      </c>
      <c r="AC46">
        <f t="shared" si="2"/>
        <v>40.805819022170738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-6424.0463254228152</v>
      </c>
      <c r="AI46">
        <f t="shared" si="25"/>
        <v>-6428.0462740113917</v>
      </c>
      <c r="AJ46">
        <f t="shared" si="7"/>
        <v>76.306766774663345</v>
      </c>
      <c r="AK46">
        <f t="shared" si="22"/>
        <v>8.1978810057783864</v>
      </c>
      <c r="AL46">
        <f t="shared" si="8"/>
        <v>-6343.54162623095</v>
      </c>
      <c r="AN46">
        <f t="shared" si="26"/>
        <v>0</v>
      </c>
      <c r="AO46">
        <f t="shared" si="26"/>
        <v>0</v>
      </c>
      <c r="AP46">
        <f t="shared" si="26"/>
        <v>-4.8012672075538068E-2</v>
      </c>
      <c r="AQ46">
        <f t="shared" si="26"/>
        <v>-77.109898487563441</v>
      </c>
      <c r="AR46">
        <f t="shared" si="26"/>
        <v>-77.157911159638985</v>
      </c>
      <c r="AS46">
        <f t="shared" si="26"/>
        <v>0.91593471495104728</v>
      </c>
      <c r="AT46">
        <f t="shared" si="26"/>
        <v>9.8401807855439158E-2</v>
      </c>
      <c r="AU46">
        <f t="shared" si="23"/>
        <v>-76.143574636832497</v>
      </c>
      <c r="AW46">
        <v>43</v>
      </c>
      <c r="AX46">
        <f>IF(Z46&gt;0, (R46*SUMPRODUCT(K46:$K$98, X46:$X$98)-K46*$AZ$3)/Z46, 0)</f>
        <v>510.07929375280753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250000</v>
      </c>
      <c r="S47">
        <f t="shared" si="1"/>
        <v>-248.8788976118538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40.805819022170738</v>
      </c>
      <c r="AC47">
        <f t="shared" si="2"/>
        <v>-14.422666760208102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-5312.1102633345736</v>
      </c>
      <c r="AI47">
        <f t="shared" si="25"/>
        <v>-5315.0077903845968</v>
      </c>
      <c r="AJ47">
        <f t="shared" si="7"/>
        <v>55.22848578237884</v>
      </c>
      <c r="AK47">
        <f t="shared" si="22"/>
        <v>2.856407331551952</v>
      </c>
      <c r="AL47">
        <f t="shared" si="8"/>
        <v>-5256.922897270666</v>
      </c>
      <c r="AN47">
        <f t="shared" si="26"/>
        <v>0</v>
      </c>
      <c r="AO47">
        <f t="shared" si="26"/>
        <v>0</v>
      </c>
      <c r="AP47">
        <f t="shared" si="26"/>
        <v>-3.1053527716425139E-2</v>
      </c>
      <c r="AQ47">
        <f t="shared" si="26"/>
        <v>-56.931224608868433</v>
      </c>
      <c r="AR47">
        <f t="shared" si="26"/>
        <v>-56.96227813658485</v>
      </c>
      <c r="AS47">
        <f t="shared" si="26"/>
        <v>0.59189760246252499</v>
      </c>
      <c r="AT47">
        <f t="shared" si="26"/>
        <v>3.0612837329344503E-2</v>
      </c>
      <c r="AU47">
        <f t="shared" si="23"/>
        <v>-56.339767696792983</v>
      </c>
      <c r="AW47">
        <v>44</v>
      </c>
      <c r="AX47">
        <f>IF(Z47&gt;0, (R47*SUMPRODUCT(K47:$K$98, X47:$X$98)-K47*$AZ$3)/Z47, 0)</f>
        <v>-248.8788976118538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250000</v>
      </c>
      <c r="S48">
        <f t="shared" si="1"/>
        <v>-1279.1826422576687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-14.422666760208102</v>
      </c>
      <c r="AC48">
        <f t="shared" si="2"/>
        <v>-51.816915739447339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-4215.800864479037</v>
      </c>
      <c r="AI48">
        <f t="shared" si="25"/>
        <v>-4217.8262560856647</v>
      </c>
      <c r="AJ48">
        <f t="shared" si="7"/>
        <v>37.394248979239237</v>
      </c>
      <c r="AK48">
        <f t="shared" si="22"/>
        <v>-1.0095866732145673</v>
      </c>
      <c r="AL48">
        <f t="shared" si="8"/>
        <v>-4181.4415937796402</v>
      </c>
      <c r="AN48">
        <f t="shared" si="26"/>
        <v>0</v>
      </c>
      <c r="AO48">
        <f t="shared" si="26"/>
        <v>0</v>
      </c>
      <c r="AP48">
        <f t="shared" si="26"/>
        <v>-1.938092173921686E-2</v>
      </c>
      <c r="AQ48">
        <f t="shared" si="26"/>
        <v>-40.340893264901801</v>
      </c>
      <c r="AR48">
        <f t="shared" si="26"/>
        <v>-40.360274186641014</v>
      </c>
      <c r="AS48">
        <f t="shared" si="26"/>
        <v>0.35782463529122749</v>
      </c>
      <c r="AT48">
        <f t="shared" si="26"/>
        <v>-9.6607096812787955E-3</v>
      </c>
      <c r="AU48">
        <f t="shared" si="23"/>
        <v>-40.012110261031069</v>
      </c>
      <c r="AW48">
        <v>45</v>
      </c>
      <c r="AX48">
        <f>IF(Z48&gt;0, (R48*SUMPRODUCT(K48:$K$98, X48:$X$98)-K48*$AZ$3)/Z48, 0)</f>
        <v>-1279.1826422576687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250000</v>
      </c>
      <c r="S49">
        <f t="shared" si="1"/>
        <v>-2742.739321016184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-51.816915739447339</v>
      </c>
      <c r="AC49">
        <f t="shared" si="2"/>
        <v>-74.714080763608763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-3215.5187630447299</v>
      </c>
      <c r="AI49">
        <f t="shared" si="25"/>
        <v>-3216.8807969826821</v>
      </c>
      <c r="AJ49">
        <f t="shared" si="7"/>
        <v>22.897165024161424</v>
      </c>
      <c r="AK49">
        <f t="shared" si="22"/>
        <v>-3.6271841017613142</v>
      </c>
      <c r="AL49">
        <f t="shared" si="8"/>
        <v>-3197.6108160602821</v>
      </c>
      <c r="AN49">
        <f t="shared" si="26"/>
        <v>0</v>
      </c>
      <c r="AO49">
        <f t="shared" si="26"/>
        <v>0</v>
      </c>
      <c r="AP49">
        <f t="shared" si="26"/>
        <v>-1.1636847108988414E-2</v>
      </c>
      <c r="AQ49">
        <f t="shared" si="26"/>
        <v>-27.472516784632443</v>
      </c>
      <c r="AR49">
        <f t="shared" si="26"/>
        <v>-27.484153631741432</v>
      </c>
      <c r="AS49">
        <f t="shared" si="26"/>
        <v>0.19562714348808272</v>
      </c>
      <c r="AT49">
        <f t="shared" si="26"/>
        <v>-3.0989673349700649E-2</v>
      </c>
      <c r="AU49">
        <f t="shared" si="23"/>
        <v>-27.319516161603051</v>
      </c>
      <c r="AW49">
        <v>46</v>
      </c>
      <c r="AX49">
        <f>IF(Z49&gt;0, (R49*SUMPRODUCT(K49:$K$98, X49:$X$98)-K49*$AZ$3)/Z49, 0)</f>
        <v>-2742.739321016184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250000</v>
      </c>
      <c r="S50">
        <f t="shared" si="1"/>
        <v>-4923.5654676867398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-74.714080763608763</v>
      </c>
      <c r="AC50">
        <f t="shared" si="2"/>
        <v>-86.611840190437249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-2344.2469037129549</v>
      </c>
      <c r="AI50">
        <f t="shared" si="25"/>
        <v>-2345.1264679307851</v>
      </c>
      <c r="AJ50">
        <f t="shared" si="7"/>
        <v>11.897759426828486</v>
      </c>
      <c r="AK50">
        <f t="shared" si="22"/>
        <v>-5.2299856534526139</v>
      </c>
      <c r="AL50">
        <f t="shared" si="8"/>
        <v>-2338.4586941574094</v>
      </c>
      <c r="AN50">
        <f t="shared" si="26"/>
        <v>0</v>
      </c>
      <c r="AO50">
        <f t="shared" si="26"/>
        <v>0</v>
      </c>
      <c r="AP50">
        <f t="shared" si="26"/>
        <v>-6.7096046320773532E-3</v>
      </c>
      <c r="AQ50">
        <f t="shared" si="26"/>
        <v>-17.88268504451737</v>
      </c>
      <c r="AR50">
        <f t="shared" si="26"/>
        <v>-17.889394649149448</v>
      </c>
      <c r="AS50">
        <f t="shared" si="26"/>
        <v>9.0760015179469147E-2</v>
      </c>
      <c r="AT50">
        <f t="shared" si="26"/>
        <v>-3.9896047673095028E-2</v>
      </c>
      <c r="AU50">
        <f t="shared" si="23"/>
        <v>-17.838530681643075</v>
      </c>
      <c r="AW50">
        <v>47</v>
      </c>
      <c r="AX50">
        <f>IF(Z50&gt;0, (R50*SUMPRODUCT(K50:$K$98, X50:$X$98)-K50*$AZ$3)/Z50, 0)</f>
        <v>-4923.5654676867398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250000</v>
      </c>
      <c r="S51">
        <f t="shared" si="1"/>
        <v>-8312.5055119771077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-86.611840190437249</v>
      </c>
      <c r="AC51">
        <f t="shared" si="2"/>
        <v>-90.588491879772533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-1629.3787636420232</v>
      </c>
      <c r="AI51">
        <f t="shared" si="25"/>
        <v>-1629.9236564649466</v>
      </c>
      <c r="AJ51">
        <f t="shared" si="7"/>
        <v>3.9766516893352843</v>
      </c>
      <c r="AK51">
        <f t="shared" si="22"/>
        <v>-6.0628288133306079</v>
      </c>
      <c r="AL51">
        <f t="shared" si="8"/>
        <v>-1632.0098335889418</v>
      </c>
      <c r="AN51">
        <f t="shared" si="26"/>
        <v>0</v>
      </c>
      <c r="AO51">
        <f t="shared" si="26"/>
        <v>0</v>
      </c>
      <c r="AP51">
        <f t="shared" si="26"/>
        <v>-3.7112690646766188E-3</v>
      </c>
      <c r="AQ51">
        <f t="shared" si="26"/>
        <v>-11.097710863030207</v>
      </c>
      <c r="AR51">
        <f t="shared" si="26"/>
        <v>-11.101422132094882</v>
      </c>
      <c r="AS51">
        <f t="shared" si="26"/>
        <v>2.7085004196678857E-2</v>
      </c>
      <c r="AT51">
        <f t="shared" si="26"/>
        <v>-4.129397208540881E-2</v>
      </c>
      <c r="AU51">
        <f t="shared" si="23"/>
        <v>-11.115631099983611</v>
      </c>
      <c r="AW51">
        <v>48</v>
      </c>
      <c r="AX51">
        <f>IF(Z51&gt;0, (R51*SUMPRODUCT(K51:$K$98, X51:$X$98)-K51*$AZ$3)/Z51, 0)</f>
        <v>-8312.5055119771077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250000</v>
      </c>
      <c r="S52">
        <f t="shared" si="1"/>
        <v>-13822.902574031079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-90.588491879772533</v>
      </c>
      <c r="AC52">
        <f t="shared" si="2"/>
        <v>-89.270101532818771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-1082.6869783114328</v>
      </c>
      <c r="AI52">
        <f t="shared" si="25"/>
        <v>-1083.0098848104649</v>
      </c>
      <c r="AJ52">
        <f t="shared" si="7"/>
        <v>-1.3183903469537626</v>
      </c>
      <c r="AK52">
        <f t="shared" si="22"/>
        <v>-6.3411944315840776</v>
      </c>
      <c r="AL52">
        <f t="shared" si="8"/>
        <v>-1090.6694695890026</v>
      </c>
      <c r="AN52">
        <f t="shared" si="26"/>
        <v>0</v>
      </c>
      <c r="AO52">
        <f t="shared" si="26"/>
        <v>0</v>
      </c>
      <c r="AP52">
        <f t="shared" si="26"/>
        <v>-1.963677288948887E-3</v>
      </c>
      <c r="AQ52">
        <f t="shared" si="26"/>
        <v>-6.5840973678888339</v>
      </c>
      <c r="AR52">
        <f t="shared" si="26"/>
        <v>-6.5860610451777832</v>
      </c>
      <c r="AS52">
        <f t="shared" si="26"/>
        <v>-8.0174700417717706E-3</v>
      </c>
      <c r="AT52">
        <f t="shared" si="26"/>
        <v>-3.8562430695693144E-2</v>
      </c>
      <c r="AU52">
        <f t="shared" si="23"/>
        <v>-6.6326409459152478</v>
      </c>
      <c r="AW52">
        <v>49</v>
      </c>
      <c r="AX52">
        <f>IF(Z52&gt;0, (R52*SUMPRODUCT(K52:$K$98, X52:$X$98)-K52*$AZ$3)/Z52, 0)</f>
        <v>-13822.902574031079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250000</v>
      </c>
      <c r="S53">
        <f t="shared" si="1"/>
        <v>-23221.837894033248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-89.270101532818771</v>
      </c>
      <c r="AC53">
        <f t="shared" si="2"/>
        <v>-84.768394248936175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-685.79365978353883</v>
      </c>
      <c r="AI53">
        <f t="shared" si="25"/>
        <v>-685.97617848562379</v>
      </c>
      <c r="AJ53">
        <f t="shared" si="7"/>
        <v>-4.5017072838825953</v>
      </c>
      <c r="AK53">
        <f t="shared" si="22"/>
        <v>-6.2489071072973141</v>
      </c>
      <c r="AL53">
        <f t="shared" si="8"/>
        <v>-696.72679287680376</v>
      </c>
      <c r="AN53">
        <f t="shared" si="26"/>
        <v>0</v>
      </c>
      <c r="AO53">
        <f t="shared" si="26"/>
        <v>0</v>
      </c>
      <c r="AP53">
        <f t="shared" si="26"/>
        <v>-9.9102059609670651E-4</v>
      </c>
      <c r="AQ53">
        <f t="shared" si="26"/>
        <v>-3.723649323353067</v>
      </c>
      <c r="AR53">
        <f t="shared" si="26"/>
        <v>-3.7246403439491633</v>
      </c>
      <c r="AS53">
        <f t="shared" si="26"/>
        <v>-2.4442890426916362E-2</v>
      </c>
      <c r="AT53">
        <f t="shared" si="26"/>
        <v>-3.3929649814972429E-2</v>
      </c>
      <c r="AU53">
        <f t="shared" si="23"/>
        <v>-3.7830128841910526</v>
      </c>
      <c r="AW53">
        <v>50</v>
      </c>
      <c r="AX53">
        <f>IF(Z53&gt;0, (R53*SUMPRODUCT(K53:$K$98, X53:$X$98)-K53*$AZ$3)/Z53, 0)</f>
        <v>-23221.837894033248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250000</v>
      </c>
      <c r="S54">
        <f t="shared" si="1"/>
        <v>-40051.005586720865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-84.768394248936175</v>
      </c>
      <c r="AC54">
        <f t="shared" si="2"/>
        <v>-78.594003704636208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-412.88061905523449</v>
      </c>
      <c r="AI54">
        <f t="shared" si="25"/>
        <v>-412.97873644648757</v>
      </c>
      <c r="AJ54">
        <f t="shared" si="7"/>
        <v>-6.1743905442999676</v>
      </c>
      <c r="AK54">
        <f t="shared" si="22"/>
        <v>-5.9337875974255327</v>
      </c>
      <c r="AL54">
        <f t="shared" si="8"/>
        <v>-425.08691458821306</v>
      </c>
      <c r="AN54">
        <f t="shared" si="26"/>
        <v>0</v>
      </c>
      <c r="AO54">
        <f t="shared" si="26"/>
        <v>0</v>
      </c>
      <c r="AP54">
        <f t="shared" si="26"/>
        <v>-4.7566728023875032E-4</v>
      </c>
      <c r="AQ54">
        <f t="shared" si="26"/>
        <v>-2.0016206976265138</v>
      </c>
      <c r="AR54">
        <f t="shared" si="26"/>
        <v>-2.0020963649067527</v>
      </c>
      <c r="AS54">
        <f t="shared" si="26"/>
        <v>-2.993307832414123E-2</v>
      </c>
      <c r="AT54">
        <f t="shared" si="26"/>
        <v>-2.87666495402574E-2</v>
      </c>
      <c r="AU54">
        <f t="shared" si="23"/>
        <v>-2.0607960927711515</v>
      </c>
      <c r="AW54">
        <v>51</v>
      </c>
      <c r="AX54">
        <f>IF(Z54&gt;0, (R54*SUMPRODUCT(K54:$K$98, X54:$X$98)-K54*$AZ$3)/Z54, 0)</f>
        <v>-40051.005586720865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250000</v>
      </c>
      <c r="S55">
        <f t="shared" si="1"/>
        <v>-71730.092145914357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-78.594003704636208</v>
      </c>
      <c r="AC55">
        <f t="shared" si="2"/>
        <v>-71.758088806143917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-235.58351029030891</v>
      </c>
      <c r="AI55">
        <f t="shared" si="25"/>
        <v>-235.63352980559139</v>
      </c>
      <c r="AJ55">
        <f t="shared" si="7"/>
        <v>-6.8359148984922911</v>
      </c>
      <c r="AK55">
        <f t="shared" si="22"/>
        <v>-5.5015802593245349</v>
      </c>
      <c r="AL55">
        <f t="shared" si="8"/>
        <v>-247.97102496340821</v>
      </c>
      <c r="AN55">
        <f t="shared" si="26"/>
        <v>0</v>
      </c>
      <c r="AO55">
        <f t="shared" si="26"/>
        <v>0</v>
      </c>
      <c r="AP55">
        <f t="shared" si="26"/>
        <v>-2.1651038990697468E-4</v>
      </c>
      <c r="AQ55">
        <f t="shared" si="26"/>
        <v>-1.0197275479488888</v>
      </c>
      <c r="AR55">
        <f t="shared" si="26"/>
        <v>-1.0199440583387955</v>
      </c>
      <c r="AS55">
        <f t="shared" si="26"/>
        <v>-2.9589383097470442E-2</v>
      </c>
      <c r="AT55">
        <f t="shared" si="26"/>
        <v>-2.3813691122828131E-2</v>
      </c>
      <c r="AU55">
        <f t="shared" si="23"/>
        <v>-1.0733471325590942</v>
      </c>
      <c r="AW55">
        <v>52</v>
      </c>
      <c r="AX55">
        <f>IF(Z55&gt;0, (R55*SUMPRODUCT(K55:$K$98, X55:$X$98)-K55*$AZ$3)/Z55, 0)</f>
        <v>-71730.092145914357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250000</v>
      </c>
      <c r="S56">
        <f t="shared" si="1"/>
        <v>-134606.37298486038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-71.758088806143917</v>
      </c>
      <c r="AC56">
        <f t="shared" si="2"/>
        <v>-64.887159571843881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-127.08380817613345</v>
      </c>
      <c r="AI56">
        <f t="shared" si="25"/>
        <v>-127.10791073462789</v>
      </c>
      <c r="AJ56">
        <f t="shared" si="7"/>
        <v>-6.8709292343000357</v>
      </c>
      <c r="AK56">
        <f t="shared" si="22"/>
        <v>-5.0230662164300748</v>
      </c>
      <c r="AL56">
        <f t="shared" si="8"/>
        <v>-139.001906185358</v>
      </c>
      <c r="AN56">
        <f t="shared" si="26"/>
        <v>0</v>
      </c>
      <c r="AO56">
        <f t="shared" si="26"/>
        <v>0</v>
      </c>
      <c r="AP56">
        <f t="shared" si="26"/>
        <v>-9.3150327497091052E-5</v>
      </c>
      <c r="AQ56">
        <f t="shared" si="26"/>
        <v>-0.4911469607641204</v>
      </c>
      <c r="AR56">
        <f t="shared" si="26"/>
        <v>-0.49124011109161753</v>
      </c>
      <c r="AS56">
        <f t="shared" si="26"/>
        <v>-2.655441365413513E-2</v>
      </c>
      <c r="AT56">
        <f t="shared" si="26"/>
        <v>-1.941288777321893E-2</v>
      </c>
      <c r="AU56">
        <f t="shared" si="23"/>
        <v>-0.53720741251897153</v>
      </c>
      <c r="AW56">
        <v>53</v>
      </c>
      <c r="AX56">
        <f>IF(Z56&gt;0, (R56*SUMPRODUCT(K56:$K$98, X56:$X$98)-K56*$AZ$3)/Z56, 0)</f>
        <v>-134606.37298486038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250000</v>
      </c>
      <c r="S57">
        <f t="shared" si="1"/>
        <v>-266697.76743656769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-64.887159571843881</v>
      </c>
      <c r="AC57">
        <f t="shared" si="2"/>
        <v>-58.333077262742883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-64.626781929469558</v>
      </c>
      <c r="AI57">
        <f t="shared" si="25"/>
        <v>-64.637718105993159</v>
      </c>
      <c r="AJ57">
        <f t="shared" si="7"/>
        <v>-6.5540823091009983</v>
      </c>
      <c r="AK57">
        <f t="shared" si="22"/>
        <v>-4.5421011700290723</v>
      </c>
      <c r="AL57">
        <f t="shared" si="8"/>
        <v>-75.73390158512322</v>
      </c>
      <c r="AN57">
        <f t="shared" si="26"/>
        <v>0</v>
      </c>
      <c r="AO57">
        <f t="shared" si="26"/>
        <v>0</v>
      </c>
      <c r="AP57">
        <f t="shared" si="26"/>
        <v>-3.7737117979706918E-5</v>
      </c>
      <c r="AQ57">
        <f t="shared" si="26"/>
        <v>-0.22300558966450171</v>
      </c>
      <c r="AR57">
        <f t="shared" si="26"/>
        <v>-0.2230433267824814</v>
      </c>
      <c r="AS57">
        <f t="shared" si="26"/>
        <v>-2.2615964255281364E-2</v>
      </c>
      <c r="AT57">
        <f t="shared" si="26"/>
        <v>-1.5673284658419169E-2</v>
      </c>
      <c r="AU57">
        <f t="shared" si="23"/>
        <v>-0.2613325756961819</v>
      </c>
      <c r="AW57">
        <v>54</v>
      </c>
      <c r="AX57">
        <f>IF(Z57&gt;0, (R57*SUMPRODUCT(K57:$K$98, X57:$X$98)-K57*$AZ$3)/Z57, 0)</f>
        <v>-266697.76743656769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250000</v>
      </c>
      <c r="S58">
        <f t="shared" si="1"/>
        <v>-561503.24916361156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-58.333077262742883</v>
      </c>
      <c r="AC58">
        <f t="shared" si="2"/>
        <v>-52.265699575742111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-30.863638734872236</v>
      </c>
      <c r="AI58">
        <f t="shared" si="25"/>
        <v>-30.868292821883628</v>
      </c>
      <c r="AJ58">
        <f t="shared" si="7"/>
        <v>-6.0673776870007714</v>
      </c>
      <c r="AK58">
        <f t="shared" si="22"/>
        <v>-4.0833154083920018</v>
      </c>
      <c r="AL58">
        <f t="shared" si="8"/>
        <v>-41.018985917276403</v>
      </c>
      <c r="AN58">
        <f t="shared" si="26"/>
        <v>0</v>
      </c>
      <c r="AO58">
        <f t="shared" si="26"/>
        <v>0</v>
      </c>
      <c r="AP58">
        <f t="shared" si="26"/>
        <v>-1.4339027370182599E-5</v>
      </c>
      <c r="AQ58">
        <f t="shared" si="26"/>
        <v>-9.5089447077255973E-2</v>
      </c>
      <c r="AR58">
        <f t="shared" si="26"/>
        <v>-9.5103786104626165E-2</v>
      </c>
      <c r="AS58">
        <f t="shared" si="26"/>
        <v>-1.8693310740898028E-2</v>
      </c>
      <c r="AT58">
        <f t="shared" si="26"/>
        <v>-1.2580506393347742E-2</v>
      </c>
      <c r="AU58">
        <f t="shared" si="23"/>
        <v>-0.12637760323887193</v>
      </c>
      <c r="AW58">
        <v>55</v>
      </c>
      <c r="AX58">
        <f>IF(Z58&gt;0, (R58*SUMPRODUCT(K58:$K$98, X58:$X$98)-K58*$AZ$3)/Z58, 0)</f>
        <v>-561503.24916361156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250000</v>
      </c>
      <c r="S59">
        <f t="shared" si="1"/>
        <v>-1263280.0136506893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-52.265699575742111</v>
      </c>
      <c r="AC59">
        <f t="shared" si="2"/>
        <v>-46.744375382939651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-13.787134069497425</v>
      </c>
      <c r="AI59">
        <f t="shared" si="25"/>
        <v>-13.788984188824804</v>
      </c>
      <c r="AJ59">
        <f t="shared" si="7"/>
        <v>-5.5213241928024601</v>
      </c>
      <c r="AK59">
        <f t="shared" si="22"/>
        <v>-3.6585989703019481</v>
      </c>
      <c r="AL59">
        <f t="shared" si="8"/>
        <v>-22.968907351929214</v>
      </c>
      <c r="AN59">
        <f t="shared" si="26"/>
        <v>0</v>
      </c>
      <c r="AO59">
        <f t="shared" si="26"/>
        <v>0</v>
      </c>
      <c r="AP59">
        <f t="shared" si="26"/>
        <v>-5.08940383405693E-6</v>
      </c>
      <c r="AQ59">
        <f t="shared" si="26"/>
        <v>-3.7926360724718791E-2</v>
      </c>
      <c r="AR59">
        <f t="shared" si="26"/>
        <v>-3.7931450128552847E-2</v>
      </c>
      <c r="AS59">
        <f t="shared" si="26"/>
        <v>-1.5188343854407458E-2</v>
      </c>
      <c r="AT59">
        <f t="shared" si="26"/>
        <v>-1.0064263072754355E-2</v>
      </c>
      <c r="AU59">
        <f t="shared" si="23"/>
        <v>-6.3184057055714671E-2</v>
      </c>
      <c r="AW59">
        <v>56</v>
      </c>
      <c r="AX59">
        <f>IF(Z59&gt;0, (R59*SUMPRODUCT(K59:$K$98, X59:$X$98)-K59*$AZ$3)/Z59, 0)</f>
        <v>-1263280.0136506893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250000</v>
      </c>
      <c r="S60">
        <f t="shared" si="1"/>
        <v>-3092818.7835651124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-46.744375382939651</v>
      </c>
      <c r="AC60">
        <f t="shared" si="2"/>
        <v>-41.767646708057484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-5.7819110726463903</v>
      </c>
      <c r="AI60">
        <f t="shared" si="25"/>
        <v>-5.7825863085659668</v>
      </c>
      <c r="AJ60">
        <f t="shared" si="7"/>
        <v>-4.9767286748821675</v>
      </c>
      <c r="AK60">
        <f t="shared" si="22"/>
        <v>-3.272106276805776</v>
      </c>
      <c r="AL60">
        <f t="shared" si="8"/>
        <v>-14.031421260253911</v>
      </c>
      <c r="AN60">
        <f t="shared" si="26"/>
        <v>0</v>
      </c>
      <c r="AO60">
        <f t="shared" si="26"/>
        <v>0</v>
      </c>
      <c r="AP60">
        <f t="shared" si="26"/>
        <v>-1.6584587985022682E-6</v>
      </c>
      <c r="AQ60">
        <f t="shared" si="26"/>
        <v>-1.4201053309793838E-2</v>
      </c>
      <c r="AR60">
        <f t="shared" si="26"/>
        <v>-1.4202711768592342E-2</v>
      </c>
      <c r="AS60">
        <f t="shared" si="26"/>
        <v>-1.2223430684490508E-2</v>
      </c>
      <c r="AT60">
        <f t="shared" si="26"/>
        <v>-8.0366776812016375E-3</v>
      </c>
      <c r="AU60">
        <f t="shared" si="23"/>
        <v>-3.4462820134284484E-2</v>
      </c>
      <c r="AW60">
        <v>57</v>
      </c>
      <c r="AX60">
        <f>IF(Z60&gt;0, (R60*SUMPRODUCT(K60:$K$98, X60:$X$98)-K60*$AZ$3)/Z60, 0)</f>
        <v>-3092818.7835651124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250000</v>
      </c>
      <c r="S61">
        <f t="shared" si="1"/>
        <v>-8305538.1836316492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-41.767646708057484</v>
      </c>
      <c r="AC61">
        <f t="shared" si="2"/>
        <v>-37.304477193861139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-2.2195382133345989</v>
      </c>
      <c r="AI61">
        <f t="shared" si="25"/>
        <v>-2.2197627892523122</v>
      </c>
      <c r="AJ61">
        <f t="shared" si="7"/>
        <v>-4.4631695141963448</v>
      </c>
      <c r="AK61">
        <f t="shared" si="22"/>
        <v>-2.9237352695640242</v>
      </c>
      <c r="AL61">
        <f t="shared" si="8"/>
        <v>-9.6066675730126825</v>
      </c>
      <c r="AN61">
        <f t="shared" si="26"/>
        <v>0</v>
      </c>
      <c r="AO61">
        <f t="shared" si="26"/>
        <v>0</v>
      </c>
      <c r="AP61">
        <f t="shared" si="26"/>
        <v>-4.9248647751114925E-7</v>
      </c>
      <c r="AQ61">
        <f t="shared" si="26"/>
        <v>-4.8673631951105288E-3</v>
      </c>
      <c r="AR61">
        <f t="shared" si="26"/>
        <v>-4.8678556815880403E-3</v>
      </c>
      <c r="AS61">
        <f t="shared" si="26"/>
        <v>-9.787561618189505E-3</v>
      </c>
      <c r="AT61">
        <f t="shared" si="26"/>
        <v>-6.411640654720805E-3</v>
      </c>
      <c r="AU61">
        <f t="shared" si="23"/>
        <v>-2.1067057954498352E-2</v>
      </c>
      <c r="AW61">
        <v>58</v>
      </c>
      <c r="AX61">
        <f>IF(Z61&gt;0, (R61*SUMPRODUCT(K61:$K$98, X61:$X$98)-K61*$AZ$3)/Z61, 0)</f>
        <v>-8305538.1836316492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250000</v>
      </c>
      <c r="S62">
        <f t="shared" si="1"/>
        <v>-24686885.968435947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-37.304477193861139</v>
      </c>
      <c r="AC62">
        <f t="shared" si="2"/>
        <v>-33.311692264640051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-0.77430880970285443</v>
      </c>
      <c r="AI62">
        <f t="shared" si="25"/>
        <v>-0.7743762780994502</v>
      </c>
      <c r="AJ62">
        <f t="shared" si="7"/>
        <v>-3.992784929221088</v>
      </c>
      <c r="AK62">
        <f t="shared" si="22"/>
        <v>-2.6113134035702799</v>
      </c>
      <c r="AL62">
        <f t="shared" si="8"/>
        <v>-7.3784746108908177</v>
      </c>
      <c r="AN62">
        <f t="shared" si="26"/>
        <v>0</v>
      </c>
      <c r="AO62">
        <f t="shared" si="26"/>
        <v>0</v>
      </c>
      <c r="AP62">
        <f t="shared" si="26"/>
        <v>-1.3210324741130207E-7</v>
      </c>
      <c r="AQ62">
        <f t="shared" si="26"/>
        <v>-1.5160981055150863E-3</v>
      </c>
      <c r="AR62">
        <f t="shared" si="26"/>
        <v>-1.5162302087624977E-3</v>
      </c>
      <c r="AS62">
        <f t="shared" si="26"/>
        <v>-7.8178803999974216E-3</v>
      </c>
      <c r="AT62">
        <f t="shared" si="26"/>
        <v>-5.1129565548638737E-3</v>
      </c>
      <c r="AU62">
        <f t="shared" si="23"/>
        <v>-1.4447067163623793E-2</v>
      </c>
      <c r="AW62">
        <v>59</v>
      </c>
      <c r="AX62">
        <f>IF(Z62&gt;0, (R62*SUMPRODUCT(K62:$K$98, X62:$X$98)-K62*$AZ$3)/Z62, 0)</f>
        <v>-24686885.968435947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250000</v>
      </c>
      <c r="S63">
        <f t="shared" si="1"/>
        <v>-82090086.375479609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-33.311692264640051</v>
      </c>
      <c r="AC63">
        <f t="shared" si="2"/>
        <v>-29.743875958802523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-0.24338553031237115</v>
      </c>
      <c r="AI63">
        <f t="shared" si="25"/>
        <v>-0.24340364691893845</v>
      </c>
      <c r="AJ63">
        <f t="shared" si="7"/>
        <v>-3.5678163058375283</v>
      </c>
      <c r="AK63">
        <f t="shared" si="22"/>
        <v>-2.3318184585248036</v>
      </c>
      <c r="AL63">
        <f t="shared" si="8"/>
        <v>-6.143038411281271</v>
      </c>
      <c r="AN63">
        <f t="shared" si="26"/>
        <v>0</v>
      </c>
      <c r="AO63">
        <f t="shared" si="26"/>
        <v>0</v>
      </c>
      <c r="AP63">
        <f t="shared" si="26"/>
        <v>-3.167174082833225E-8</v>
      </c>
      <c r="AQ63">
        <f t="shared" si="26"/>
        <v>-4.254904696850756E-4</v>
      </c>
      <c r="AR63">
        <f t="shared" si="26"/>
        <v>-4.2552214142590398E-4</v>
      </c>
      <c r="AS63">
        <f t="shared" si="26"/>
        <v>-6.2373134252168751E-3</v>
      </c>
      <c r="AT63">
        <f t="shared" si="26"/>
        <v>-4.0765222561286191E-3</v>
      </c>
      <c r="AU63">
        <f t="shared" si="23"/>
        <v>-1.0739357822771399E-2</v>
      </c>
      <c r="AW63">
        <v>60</v>
      </c>
      <c r="AX63">
        <f>IF(Z63&gt;0, (R63*SUMPRODUCT(K63:$K$98, X63:$X$98)-K63*$AZ$3)/Z63, 0)</f>
        <v>-82090086.375479609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250000</v>
      </c>
      <c r="S64">
        <f t="shared" si="1"/>
        <v>-309381908.05332243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-29.743875958802523</v>
      </c>
      <c r="AC64">
        <f t="shared" si="2"/>
        <v>-26.557397517180217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-6.8217158444560208E-2</v>
      </c>
      <c r="AI64">
        <f t="shared" si="25"/>
        <v>-6.8221450453372925E-2</v>
      </c>
      <c r="AJ64">
        <f t="shared" si="7"/>
        <v>-3.186478441622306</v>
      </c>
      <c r="AK64">
        <f t="shared" si="22"/>
        <v>-2.0820713171161769</v>
      </c>
      <c r="AL64">
        <f t="shared" si="8"/>
        <v>-5.3367712091918555</v>
      </c>
      <c r="AN64">
        <f t="shared" si="26"/>
        <v>0</v>
      </c>
      <c r="AO64">
        <f t="shared" si="26"/>
        <v>0</v>
      </c>
      <c r="AP64">
        <f t="shared" si="26"/>
        <v>-6.6994270779476757E-9</v>
      </c>
      <c r="AQ64">
        <f t="shared" si="26"/>
        <v>-1.0648064773548005E-4</v>
      </c>
      <c r="AR64">
        <f t="shared" si="26"/>
        <v>-1.06487347162558E-4</v>
      </c>
      <c r="AS64">
        <f t="shared" si="26"/>
        <v>-4.973796859844763E-3</v>
      </c>
      <c r="AT64">
        <f t="shared" si="26"/>
        <v>-3.2499199253244989E-3</v>
      </c>
      <c r="AU64">
        <f t="shared" si="23"/>
        <v>-8.3302041323318199E-3</v>
      </c>
      <c r="AW64">
        <v>61</v>
      </c>
      <c r="AX64">
        <f>IF(Z64&gt;0, (R64*SUMPRODUCT(K64:$K$98, X64:$X$98)-K64*$AZ$3)/Z64, 0)</f>
        <v>-309381908.05332243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250000</v>
      </c>
      <c r="S65">
        <f t="shared" si="1"/>
        <v>-1344463497.1598513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-26.557397517180217</v>
      </c>
      <c r="AC65">
        <f t="shared" si="2"/>
        <v>-23.712054058460094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-1.6836239857164211E-2</v>
      </c>
      <c r="AI65">
        <f t="shared" si="25"/>
        <v>-1.6837121697917363E-2</v>
      </c>
      <c r="AJ65">
        <f t="shared" si="7"/>
        <v>-2.845343458720123</v>
      </c>
      <c r="AK65">
        <f t="shared" si="22"/>
        <v>-1.8590178262026154</v>
      </c>
      <c r="AL65">
        <f t="shared" si="8"/>
        <v>-4.7211984066206556</v>
      </c>
      <c r="AN65">
        <f t="shared" si="26"/>
        <v>0</v>
      </c>
      <c r="AO65">
        <f t="shared" si="26"/>
        <v>0</v>
      </c>
      <c r="AP65">
        <f t="shared" si="26"/>
        <v>-1.2289924131411533E-9</v>
      </c>
      <c r="AQ65">
        <f t="shared" si="26"/>
        <v>-2.3464112966295116E-5</v>
      </c>
      <c r="AR65">
        <f t="shared" si="26"/>
        <v>-2.3465341958708257E-5</v>
      </c>
      <c r="AS65">
        <f t="shared" si="26"/>
        <v>-3.9654614634697322E-3</v>
      </c>
      <c r="AT65">
        <f t="shared" si="26"/>
        <v>-2.590851915299433E-3</v>
      </c>
      <c r="AU65">
        <f t="shared" si="23"/>
        <v>-6.5797787207278738E-3</v>
      </c>
      <c r="AW65">
        <v>62</v>
      </c>
      <c r="AX65">
        <f>IF(Z65&gt;0, (R65*SUMPRODUCT(K65:$K$98, X65:$X$98)-K65*$AZ$3)/Z65, 0)</f>
        <v>-1344463497.1598513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250000</v>
      </c>
      <c r="S66">
        <f t="shared" si="1"/>
        <v>-6898419633.8728008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-23.712054058460094</v>
      </c>
      <c r="AC66">
        <f t="shared" si="2"/>
        <v>-21.171497219566046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-3.5978527636220882E-3</v>
      </c>
      <c r="AI66">
        <f t="shared" si="25"/>
        <v>-3.5980062154149857E-3</v>
      </c>
      <c r="AJ66">
        <f t="shared" si="7"/>
        <v>-2.540556838894048</v>
      </c>
      <c r="AK66">
        <f t="shared" si="22"/>
        <v>-1.6598437840922067</v>
      </c>
      <c r="AL66">
        <f t="shared" si="8"/>
        <v>-4.2039986292016698</v>
      </c>
      <c r="AN66">
        <f t="shared" si="26"/>
        <v>0</v>
      </c>
      <c r="AO66">
        <f t="shared" si="26"/>
        <v>0</v>
      </c>
      <c r="AP66">
        <f t="shared" si="26"/>
        <v>-1.9094706217375466E-10</v>
      </c>
      <c r="AQ66">
        <f t="shared" si="26"/>
        <v>-4.4769722293532877E-6</v>
      </c>
      <c r="AR66">
        <f t="shared" si="26"/>
        <v>-4.4771631764154615E-6</v>
      </c>
      <c r="AS66">
        <f t="shared" si="26"/>
        <v>-3.1613307053097997E-3</v>
      </c>
      <c r="AT66">
        <f t="shared" si="26"/>
        <v>-2.0654192971933496E-3</v>
      </c>
      <c r="AU66">
        <f t="shared" si="23"/>
        <v>-5.2312271656795644E-3</v>
      </c>
      <c r="AW66">
        <v>63</v>
      </c>
      <c r="AX66">
        <f>IF(Z66&gt;0, (R66*SUMPRODUCT(K66:$K$98, X66:$X$98)-K66*$AZ$3)/Z66, 0)</f>
        <v>-6898419633.8728008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-43203808826.593132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-21.171497219566046</v>
      </c>
      <c r="AC67">
        <f t="shared" ref="AC67:AC69" si="29">S67*Z67</f>
        <v>-18.903126425996298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-6.5020292614185082E-4</v>
      </c>
      <c r="AI67">
        <f t="shared" ref="AI67:AI69" si="32">SUM(AE67:AH67)</f>
        <v>-6.5022480283159117E-4</v>
      </c>
      <c r="AJ67">
        <f t="shared" ref="AJ67:AJ69" si="33">AB67-AC67</f>
        <v>-2.2683707935697477</v>
      </c>
      <c r="AK67">
        <f t="shared" si="22"/>
        <v>-1.4820048053696233</v>
      </c>
      <c r="AL67">
        <f t="shared" ref="AL67:AL69" si="34">SUM(AI67:AK67)</f>
        <v>-3.7510258237422027</v>
      </c>
      <c r="AN67">
        <f t="shared" si="26"/>
        <v>0</v>
      </c>
      <c r="AO67">
        <f t="shared" si="26"/>
        <v>0</v>
      </c>
      <c r="AP67">
        <f t="shared" si="26"/>
        <v>-2.4305502196216443E-11</v>
      </c>
      <c r="AQ67">
        <f t="shared" si="26"/>
        <v>-7.223903084475656E-7</v>
      </c>
      <c r="AR67">
        <f t="shared" si="26"/>
        <v>-7.2241461394976176E-7</v>
      </c>
      <c r="AS67">
        <f t="shared" si="26"/>
        <v>-2.5202117852093533E-3</v>
      </c>
      <c r="AT67">
        <f t="shared" si="26"/>
        <v>-1.6465412034121997E-3</v>
      </c>
      <c r="AU67">
        <f t="shared" si="23"/>
        <v>-4.1674754032355026E-3</v>
      </c>
      <c r="AW67">
        <v>64</v>
      </c>
      <c r="AX67">
        <f>IF(Z67&gt;0, (R67*SUMPRODUCT(K67:$K$98, X67:$X$98)-K67*$AZ$3)/Z67, 0)</f>
        <v>-43203808826.593132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250000</v>
      </c>
      <c r="S68">
        <f t="shared" si="28"/>
        <v>-347161935420.04803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-18.903126425996298</v>
      </c>
      <c r="AC68">
        <f t="shared" si="29"/>
        <v>-16.877792085402699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-9.6135493641912612E-5</v>
      </c>
      <c r="AI68">
        <f t="shared" si="32"/>
        <v>-9.6137924466027159E-5</v>
      </c>
      <c r="AJ68">
        <f t="shared" si="33"/>
        <v>-2.0253343405935986</v>
      </c>
      <c r="AK68">
        <f t="shared" si="22"/>
        <v>-1.323218849819741</v>
      </c>
      <c r="AL68">
        <f t="shared" si="34"/>
        <v>-3.3486493283378058</v>
      </c>
      <c r="AN68">
        <f t="shared" si="26"/>
        <v>0</v>
      </c>
      <c r="AO68">
        <f t="shared" si="26"/>
        <v>0</v>
      </c>
      <c r="AP68">
        <f t="shared" si="26"/>
        <v>-2.4113403008568415E-12</v>
      </c>
      <c r="AQ68">
        <f t="shared" si="26"/>
        <v>-9.5364937666493807E-8</v>
      </c>
      <c r="AR68">
        <f t="shared" si="26"/>
        <v>-9.5367349006794678E-8</v>
      </c>
      <c r="AS68">
        <f t="shared" si="26"/>
        <v>-2.0091006539577514E-3</v>
      </c>
      <c r="AT68">
        <f t="shared" si="26"/>
        <v>-1.3126128378995936E-3</v>
      </c>
      <c r="AU68">
        <f t="shared" si="23"/>
        <v>-3.3218088592063518E-3</v>
      </c>
      <c r="AW68">
        <v>65</v>
      </c>
      <c r="AX68">
        <f>IF(Z68&gt;0, (R68*SUMPRODUCT(K68:$K$98, X68:$X$98)-K68*$AZ$3)/Z68, 0)</f>
        <v>-347161935420.04803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-16.877792085402699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-16.877792085402699</v>
      </c>
      <c r="AK69">
        <f t="shared" si="22"/>
        <v>-1.1814454459781891</v>
      </c>
      <c r="AL69">
        <f t="shared" si="34"/>
        <v>-18.059249685501459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-1.0764912057396613E-8</v>
      </c>
      <c r="AR69">
        <f t="shared" si="26"/>
        <v>-1.0764912057396613E-8</v>
      </c>
      <c r="AS69">
        <f t="shared" si="26"/>
        <v>-1.4948670817889677E-2</v>
      </c>
      <c r="AT69">
        <f t="shared" si="26"/>
        <v>-1.0464069572522774E-3</v>
      </c>
      <c r="AU69">
        <f t="shared" si="23"/>
        <v>-1.599508854005401E-2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21021.431911620955</v>
      </c>
      <c r="AO71" s="8">
        <f t="shared" si="47"/>
        <v>-2102.1431911620957</v>
      </c>
      <c r="AP71" s="8">
        <f t="shared" si="47"/>
        <v>-816.27948036845669</v>
      </c>
      <c r="AQ71" s="8">
        <f t="shared" si="47"/>
        <v>-17014.166040698616</v>
      </c>
      <c r="AR71" s="8">
        <f t="shared" si="47"/>
        <v>1088.843199391787</v>
      </c>
      <c r="AS71" s="8">
        <f t="shared" si="47"/>
        <v>-2020.3778048027584</v>
      </c>
      <c r="AT71" s="8">
        <f t="shared" si="47"/>
        <v>931.5346054109616</v>
      </c>
      <c r="AU71" s="8">
        <f t="shared" si="47"/>
        <v>-2.4513654994784417E-12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78F5A-86D5-44E0-AD0C-6C970D3D7A55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16300.516997837332</v>
      </c>
      <c r="K3">
        <v>1</v>
      </c>
      <c r="L3" s="2">
        <v>0</v>
      </c>
      <c r="O3">
        <f>$C$3</f>
        <v>16300.516997837332</v>
      </c>
      <c r="P3">
        <f>O3*C5</f>
        <v>1630.0516997837333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16300.516997837332</v>
      </c>
      <c r="AF3">
        <f t="shared" ref="AF3:AG34" si="4">-$Z3*P3</f>
        <v>-1630.0516997837333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14270.465298053599</v>
      </c>
      <c r="AJ3">
        <f t="shared" ref="AJ3:AJ66" si="7">AB3-AC3</f>
        <v>0</v>
      </c>
      <c r="AL3">
        <f t="shared" ref="AL3:AL66" si="8">SUM(AI3:AK3)</f>
        <v>14270.465298053599</v>
      </c>
      <c r="AN3">
        <f t="shared" ref="AN3:AU34" si="9">AE3*$K3</f>
        <v>16300.516997837332</v>
      </c>
      <c r="AO3">
        <f t="shared" si="9"/>
        <v>-1630.0516997837333</v>
      </c>
      <c r="AP3">
        <f t="shared" si="9"/>
        <v>-400</v>
      </c>
      <c r="AQ3">
        <f t="shared" si="9"/>
        <v>0</v>
      </c>
      <c r="AR3">
        <f t="shared" si="9"/>
        <v>14270.465298053599</v>
      </c>
      <c r="AS3">
        <f t="shared" si="9"/>
        <v>0</v>
      </c>
      <c r="AT3">
        <f t="shared" si="9"/>
        <v>0</v>
      </c>
      <c r="AU3">
        <f t="shared" si="9"/>
        <v>14270.465298053599</v>
      </c>
      <c r="AW3">
        <v>0</v>
      </c>
      <c r="AX3">
        <f>IF(Z3&gt;0, (R3*SUMPRODUCT(K3:$K$98, X3:$X$98)-K3*$AZ$3)/Z3, 0)</f>
        <v>0</v>
      </c>
      <c r="AZ3">
        <f>C6*SUMPRODUCT(X4:X98, K4:K98)/1</f>
        <v>13780.805694022727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936.16824720890156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924.37720813530541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-924.37720813530541</v>
      </c>
      <c r="AK4">
        <f>G4*SUM(AB4, AE4:AF4)</f>
        <v>0</v>
      </c>
      <c r="AL4">
        <f t="shared" si="8"/>
        <v>-2221.8772081353054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-862.37261697481608</v>
      </c>
      <c r="AT4">
        <f t="shared" si="9"/>
        <v>0</v>
      </c>
      <c r="AU4">
        <f t="shared" si="9"/>
        <v>-2072.8400113213038</v>
      </c>
      <c r="AW4">
        <v>1</v>
      </c>
      <c r="AX4">
        <f>IF(Z4&gt;0, (R4*SUMPRODUCT(K4:$K$98, X4:$X$98)-K4*$AZ$3)/Z4, 0)</f>
        <v>936.16824720890156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500000</v>
      </c>
      <c r="S5">
        <f t="shared" si="1"/>
        <v>806.45060616992134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924.37720813530541</v>
      </c>
      <c r="AC5">
        <f t="shared" si="2"/>
        <v>786.26086073267834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-1283.1327975000002</v>
      </c>
      <c r="AI5">
        <f t="shared" si="6"/>
        <v>-1331.8810317202501</v>
      </c>
      <c r="AJ5">
        <f t="shared" si="7"/>
        <v>138.11634740262707</v>
      </c>
      <c r="AK5">
        <f>G5*SUM(AB5, AE5:AF5)</f>
        <v>37.89946553354752</v>
      </c>
      <c r="AL5">
        <f t="shared" si="8"/>
        <v>-1155.8652187840755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-1097.2171428805975</v>
      </c>
      <c r="AR5">
        <f t="shared" si="9"/>
        <v>-1138.9021488097026</v>
      </c>
      <c r="AS5">
        <f t="shared" si="9"/>
        <v>118.10439603560557</v>
      </c>
      <c r="AT5">
        <f t="shared" si="9"/>
        <v>32.408136843233237</v>
      </c>
      <c r="AU5">
        <f t="shared" si="9"/>
        <v>-988.3896159308639</v>
      </c>
      <c r="AW5">
        <v>2</v>
      </c>
      <c r="AX5">
        <f>IF(Z5&gt;0, (R5*SUMPRODUCT(K5:$K$98, X5:$X$98)-K5*$AZ$3)/Z5, 0)</f>
        <v>806.45060616992134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500000</v>
      </c>
      <c r="S6">
        <f t="shared" si="1"/>
        <v>875.13179522877556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786.26086073267834</v>
      </c>
      <c r="AC6">
        <f t="shared" si="2"/>
        <v>842.46943018891579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-1268.9165367531075</v>
      </c>
      <c r="AI6">
        <f t="shared" si="6"/>
        <v>-1317.0503969774797</v>
      </c>
      <c r="AJ6">
        <f t="shared" si="7"/>
        <v>-56.208569456237456</v>
      </c>
      <c r="AK6">
        <f>G6*SUM(AB6, AE6:AF6)</f>
        <v>45.996260352861682</v>
      </c>
      <c r="AL6">
        <f t="shared" si="8"/>
        <v>-1327.2627060808554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-978.8549430172385</v>
      </c>
      <c r="AR6">
        <f t="shared" si="9"/>
        <v>-1015.985885551637</v>
      </c>
      <c r="AS6">
        <f t="shared" si="9"/>
        <v>-43.359854220948677</v>
      </c>
      <c r="AT6">
        <f t="shared" si="9"/>
        <v>35.48197655451213</v>
      </c>
      <c r="AU6">
        <f t="shared" si="9"/>
        <v>-1023.8637632180735</v>
      </c>
      <c r="AW6">
        <v>3</v>
      </c>
      <c r="AX6">
        <f>IF(Z6&gt;0, (R6*SUMPRODUCT(K6:$K$98, X6:$X$98)-K6*$AZ$3)/Z6, 0)</f>
        <v>875.13179522877556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500000</v>
      </c>
      <c r="S7">
        <f t="shared" si="1"/>
        <v>864.90205463940447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842.46943018891579</v>
      </c>
      <c r="AC7">
        <f t="shared" si="2"/>
        <v>822.12380034311354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-1255.3310746516267</v>
      </c>
      <c r="AI7">
        <f t="shared" si="6"/>
        <v>-1302.8580631662901</v>
      </c>
      <c r="AJ7">
        <f t="shared" si="7"/>
        <v>20.34562984580225</v>
      </c>
      <c r="AK7">
        <f>G7*SUM(AB7, AE7:AF7)</f>
        <v>41.365249022275762</v>
      </c>
      <c r="AL7">
        <f t="shared" si="8"/>
        <v>-1241.1471842982121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-881.06176080166711</v>
      </c>
      <c r="AR7">
        <f t="shared" si="9"/>
        <v>-914.41886717135571</v>
      </c>
      <c r="AS7">
        <f t="shared" si="9"/>
        <v>14.279704229847212</v>
      </c>
      <c r="AT7">
        <f t="shared" si="9"/>
        <v>29.032451976606929</v>
      </c>
      <c r="AU7">
        <f t="shared" si="9"/>
        <v>-871.10671096490159</v>
      </c>
      <c r="AW7">
        <v>4</v>
      </c>
      <c r="AX7">
        <f>IF(Z7&gt;0, (R7*SUMPRODUCT(K7:$K$98, X7:$X$98)-K7*$AZ$3)/Z7, 0)</f>
        <v>864.90205463940447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500000</v>
      </c>
      <c r="S8">
        <f t="shared" si="1"/>
        <v>623.07637807344065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822.12380034311354</v>
      </c>
      <c r="AC8">
        <f t="shared" si="2"/>
        <v>584.78812381096395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-1242.3554797732988</v>
      </c>
      <c r="AI8">
        <f t="shared" si="6"/>
        <v>-1289.2829628548382</v>
      </c>
      <c r="AJ8">
        <f t="shared" si="7"/>
        <v>237.33567653214959</v>
      </c>
      <c r="AK8">
        <f t="shared" ref="AK8:AK71" si="22">G8*SUM(AB8:AB8, AE8:AF8)</f>
        <v>17.511236947308319</v>
      </c>
      <c r="AL8">
        <f t="shared" si="8"/>
        <v>-1034.4360493753802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-813.92211379040509</v>
      </c>
      <c r="AR8">
        <f t="shared" si="9"/>
        <v>-844.66638694446226</v>
      </c>
      <c r="AS8">
        <f t="shared" si="9"/>
        <v>155.48911617162312</v>
      </c>
      <c r="AT8">
        <f t="shared" si="9"/>
        <v>11.472387109234333</v>
      </c>
      <c r="AU8">
        <f t="shared" si="9"/>
        <v>-677.70488366360473</v>
      </c>
      <c r="AW8">
        <v>5</v>
      </c>
      <c r="AX8">
        <f>IF(Z8&gt;0, (R8*SUMPRODUCT(K8:$K$98, X8:$X$98)-K8*$AZ$3)/Z8, 0)</f>
        <v>623.07637807344065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500000</v>
      </c>
      <c r="S9">
        <f t="shared" si="1"/>
        <v>268.51794936831914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584.78812381096395</v>
      </c>
      <c r="AC9">
        <f t="shared" si="2"/>
        <v>248.8359624785262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-1231.3771560595924</v>
      </c>
      <c r="AI9">
        <f t="shared" si="6"/>
        <v>-1277.7122265947103</v>
      </c>
      <c r="AJ9">
        <f t="shared" si="7"/>
        <v>335.95216133243775</v>
      </c>
      <c r="AK9">
        <f t="shared" si="22"/>
        <v>3.4502499304846874</v>
      </c>
      <c r="AL9">
        <f t="shared" si="8"/>
        <v>-938.30981533178783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-764.02095611559673</v>
      </c>
      <c r="AR9">
        <f t="shared" si="9"/>
        <v>-792.7700397880659</v>
      </c>
      <c r="AS9">
        <f t="shared" si="9"/>
        <v>208.44506514289156</v>
      </c>
      <c r="AT9">
        <f t="shared" si="9"/>
        <v>2.1407439936291217</v>
      </c>
      <c r="AU9">
        <f t="shared" si="9"/>
        <v>-582.18423065154525</v>
      </c>
      <c r="AW9">
        <v>6</v>
      </c>
      <c r="AX9">
        <f>IF(Z9&gt;0, (R9*SUMPRODUCT(K9:$K$98, X9:$X$98)-K9*$AZ$3)/Z9, 0)</f>
        <v>268.51794936831914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500000</v>
      </c>
      <c r="S10">
        <f t="shared" si="1"/>
        <v>-83.44000407800057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248.8359624785262</v>
      </c>
      <c r="AC10">
        <f t="shared" si="2"/>
        <v>-76.346981133611735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-1220.9291086003593</v>
      </c>
      <c r="AI10">
        <f t="shared" si="6"/>
        <v>-1266.6787355192662</v>
      </c>
      <c r="AJ10">
        <f t="shared" si="7"/>
        <v>325.18294361213793</v>
      </c>
      <c r="AK10">
        <f t="shared" si="22"/>
        <v>1.0202274461619576</v>
      </c>
      <c r="AL10">
        <f t="shared" si="8"/>
        <v>-940.47556446096632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-718.65890785462977</v>
      </c>
      <c r="AR10">
        <f t="shared" si="9"/>
        <v>-745.58788897621946</v>
      </c>
      <c r="AS10">
        <f t="shared" si="9"/>
        <v>191.40801661871683</v>
      </c>
      <c r="AT10">
        <f t="shared" si="9"/>
        <v>0.60052261597938839</v>
      </c>
      <c r="AU10">
        <f t="shared" si="9"/>
        <v>-553.57934974152317</v>
      </c>
      <c r="AW10">
        <v>7</v>
      </c>
      <c r="AX10">
        <f>IF(Z10&gt;0, (R10*SUMPRODUCT(K10:$K$98, X10:$X$98)-K10*$AZ$3)/Z10, 0)</f>
        <v>-83.44000407800057</v>
      </c>
    </row>
    <row r="11" spans="1:52" x14ac:dyDescent="0.25">
      <c r="A11" t="s">
        <v>33</v>
      </c>
      <c r="C11" s="12">
        <f>AU100</f>
        <v>1.8893353881713724E-12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500000</v>
      </c>
      <c r="S11">
        <f t="shared" si="1"/>
        <v>-432.93362800019207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-76.346981133611735</v>
      </c>
      <c r="AC11">
        <f t="shared" si="2"/>
        <v>-391.12116997996964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-1210.9926245434626</v>
      </c>
      <c r="AI11">
        <f t="shared" si="6"/>
        <v>-1256.163655930726</v>
      </c>
      <c r="AJ11">
        <f t="shared" si="7"/>
        <v>314.7741888463579</v>
      </c>
      <c r="AK11">
        <f t="shared" si="22"/>
        <v>-0.18323275472066813</v>
      </c>
      <c r="AL11">
        <f t="shared" si="8"/>
        <v>-941.57269983908873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-677.31863387350563</v>
      </c>
      <c r="AR11">
        <f t="shared" si="9"/>
        <v>-702.58318185653957</v>
      </c>
      <c r="AS11">
        <f t="shared" si="9"/>
        <v>176.05592242845583</v>
      </c>
      <c r="AT11">
        <f t="shared" si="9"/>
        <v>-0.10248366223953652</v>
      </c>
      <c r="AU11">
        <f t="shared" si="9"/>
        <v>-526.62974309032325</v>
      </c>
      <c r="AW11">
        <v>8</v>
      </c>
      <c r="AX11">
        <f>IF(Z11&gt;0, (R11*SUMPRODUCT(K11:$K$98, X11:$X$98)-K11*$AZ$3)/Z11, 0)</f>
        <v>-432.93362800019207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500000</v>
      </c>
      <c r="S12">
        <f t="shared" si="1"/>
        <v>-768.35694285816896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-391.12116997996964</v>
      </c>
      <c r="AC12">
        <f t="shared" si="2"/>
        <v>-685.36088468236903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-1202.0011452150784</v>
      </c>
      <c r="AI12">
        <f t="shared" si="6"/>
        <v>-1246.6002661739476</v>
      </c>
      <c r="AJ12">
        <f t="shared" si="7"/>
        <v>294.2397147023994</v>
      </c>
      <c r="AK12">
        <f t="shared" si="22"/>
        <v>-0.89957869095393017</v>
      </c>
      <c r="AL12">
        <f t="shared" si="8"/>
        <v>-953.26013016250215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-638.87638679894724</v>
      </c>
      <c r="AR12">
        <f t="shared" si="9"/>
        <v>-662.58129370859342</v>
      </c>
      <c r="AS12">
        <f t="shared" si="9"/>
        <v>156.39153633933148</v>
      </c>
      <c r="AT12">
        <f t="shared" si="9"/>
        <v>-0.47813563739586706</v>
      </c>
      <c r="AU12">
        <f t="shared" si="9"/>
        <v>-506.66789300665778</v>
      </c>
      <c r="AW12">
        <v>9</v>
      </c>
      <c r="AX12">
        <f>IF(Z12&gt;0, (R12*SUMPRODUCT(K12:$K$98, X12:$X$98)-K12*$AZ$3)/Z12, 0)</f>
        <v>-768.35694285816896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500000</v>
      </c>
      <c r="S13">
        <f t="shared" si="1"/>
        <v>-1092.5504630126577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-685.36088468236903</v>
      </c>
      <c r="AC13">
        <f t="shared" si="2"/>
        <v>-962.18258920631695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-1193.4724768593405</v>
      </c>
      <c r="AI13">
        <f t="shared" si="6"/>
        <v>-1237.506259360935</v>
      </c>
      <c r="AJ13">
        <f t="shared" si="7"/>
        <v>276.82170452394791</v>
      </c>
      <c r="AK13">
        <f t="shared" si="22"/>
        <v>-1.370721769364738</v>
      </c>
      <c r="AL13">
        <f t="shared" si="8"/>
        <v>-962.05527660635187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-602.98793621875711</v>
      </c>
      <c r="AR13">
        <f t="shared" si="9"/>
        <v>-625.23548708345243</v>
      </c>
      <c r="AS13">
        <f t="shared" si="9"/>
        <v>139.86091137242599</v>
      </c>
      <c r="AT13">
        <f t="shared" si="9"/>
        <v>-0.69254105717997139</v>
      </c>
      <c r="AU13">
        <f t="shared" si="9"/>
        <v>-486.06711676820646</v>
      </c>
      <c r="AW13">
        <v>10</v>
      </c>
      <c r="AX13">
        <f>IF(Z13&gt;0, (R13*SUMPRODUCT(K13:$K$98, X13:$X$98)-K13*$AZ$3)/Z13, 0)</f>
        <v>-1092.5504630126577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500000</v>
      </c>
      <c r="S14">
        <f t="shared" si="1"/>
        <v>-942.12920177915464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-962.18258920631695</v>
      </c>
      <c r="AC14">
        <f t="shared" si="2"/>
        <v>-819.17873502329076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-1185.8297627679428</v>
      </c>
      <c r="AI14">
        <f t="shared" si="6"/>
        <v>-1229.3046244682448</v>
      </c>
      <c r="AJ14">
        <f t="shared" si="7"/>
        <v>-143.00385418302619</v>
      </c>
      <c r="AK14">
        <f t="shared" si="22"/>
        <v>-67.352781244442198</v>
      </c>
      <c r="AL14">
        <f t="shared" si="8"/>
        <v>-1439.6612598957131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-534.93441498772006</v>
      </c>
      <c r="AR14">
        <f t="shared" si="9"/>
        <v>-554.54616739983601</v>
      </c>
      <c r="AS14">
        <f t="shared" si="9"/>
        <v>-64.509835627524481</v>
      </c>
      <c r="AT14">
        <f t="shared" si="9"/>
        <v>-30.383214997650732</v>
      </c>
      <c r="AU14">
        <f t="shared" si="9"/>
        <v>-649.4392180250112</v>
      </c>
      <c r="AW14">
        <v>11</v>
      </c>
      <c r="AX14">
        <f>IF(Z14&gt;0, (R14*SUMPRODUCT(K14:$K$98, X14:$X$98)-K14*$AZ$3)/Z14, 0)</f>
        <v>-942.12920177915464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500000</v>
      </c>
      <c r="S15">
        <f t="shared" si="1"/>
        <v>-801.51109167597212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-819.17873502329076</v>
      </c>
      <c r="AC15">
        <f t="shared" si="2"/>
        <v>-688.04905143798896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-1181.2119923972014</v>
      </c>
      <c r="AI15">
        <f t="shared" si="6"/>
        <v>-1224.1339842812604</v>
      </c>
      <c r="AJ15">
        <f t="shared" si="7"/>
        <v>-131.12968358530179</v>
      </c>
      <c r="AK15">
        <f t="shared" si="22"/>
        <v>-57.342511451630358</v>
      </c>
      <c r="AL15">
        <f t="shared" si="8"/>
        <v>-1412.6061793181925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-475.76010092606117</v>
      </c>
      <c r="AR15">
        <f t="shared" si="9"/>
        <v>-493.047913208821</v>
      </c>
      <c r="AS15">
        <f t="shared" si="9"/>
        <v>-52.815474189638323</v>
      </c>
      <c r="AT15">
        <f t="shared" si="9"/>
        <v>-23.096005806896443</v>
      </c>
      <c r="AU15">
        <f t="shared" si="9"/>
        <v>-568.9593932053557</v>
      </c>
      <c r="AW15">
        <v>12</v>
      </c>
      <c r="AX15">
        <f>IF(Z15&gt;0, (R15*SUMPRODUCT(K15:$K$98, X15:$X$98)-K15*$AZ$3)/Z15, 0)</f>
        <v>-801.51109167597212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500000</v>
      </c>
      <c r="S16">
        <f t="shared" si="1"/>
        <v>-671.51589513697934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-688.04905143798896</v>
      </c>
      <c r="AC16">
        <f t="shared" si="2"/>
        <v>-569.10906435242578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-1178.2086772174232</v>
      </c>
      <c r="AI16">
        <f t="shared" si="6"/>
        <v>-1220.5836283149199</v>
      </c>
      <c r="AJ16">
        <f t="shared" si="7"/>
        <v>-118.93998708556319</v>
      </c>
      <c r="AK16">
        <f t="shared" si="22"/>
        <v>-48.163433600659232</v>
      </c>
      <c r="AL16">
        <f t="shared" si="8"/>
        <v>-1387.6870490011424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-423.7057563944262</v>
      </c>
      <c r="AR16">
        <f t="shared" si="9"/>
        <v>-438.94457703301197</v>
      </c>
      <c r="AS16">
        <f t="shared" si="9"/>
        <v>-42.773031779608928</v>
      </c>
      <c r="AT16">
        <f t="shared" si="9"/>
        <v>-17.32046661930514</v>
      </c>
      <c r="AU16">
        <f t="shared" si="9"/>
        <v>-499.03807543192607</v>
      </c>
      <c r="AW16">
        <v>13</v>
      </c>
      <c r="AX16">
        <f>IF(Z16&gt;0, (R16*SUMPRODUCT(K16:$K$98, X16:$X$98)-K16*$AZ$3)/Z16, 0)</f>
        <v>-671.51589513697934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500000</v>
      </c>
      <c r="S17">
        <f t="shared" si="1"/>
        <v>-551.98637122041544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-569.10906435242578</v>
      </c>
      <c r="AC17">
        <f t="shared" si="2"/>
        <v>-461.83259930790018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-1175.0573939335861</v>
      </c>
      <c r="AI17">
        <f t="shared" si="6"/>
        <v>-1216.8910897807145</v>
      </c>
      <c r="AJ17">
        <f t="shared" si="7"/>
        <v>-107.27646504452559</v>
      </c>
      <c r="AK17">
        <f t="shared" si="22"/>
        <v>-39.837634504669808</v>
      </c>
      <c r="AL17">
        <f t="shared" si="8"/>
        <v>-1364.0051893299099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-377.29687170355646</v>
      </c>
      <c r="AR17">
        <f t="shared" si="9"/>
        <v>-390.72917097370743</v>
      </c>
      <c r="AS17">
        <f t="shared" si="9"/>
        <v>-34.445189552165033</v>
      </c>
      <c r="AT17">
        <f t="shared" si="9"/>
        <v>-12.791387852439746</v>
      </c>
      <c r="AU17">
        <f t="shared" si="9"/>
        <v>-437.96574837831218</v>
      </c>
      <c r="AW17">
        <v>14</v>
      </c>
      <c r="AX17">
        <f>IF(Z17&gt;0, (R17*SUMPRODUCT(K17:$K$98, X17:$X$98)-K17*$AZ$3)/Z17, 0)</f>
        <v>-551.98637122041544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500000</v>
      </c>
      <c r="S18">
        <f t="shared" si="1"/>
        <v>-441.95476376653727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-461.83259930790018</v>
      </c>
      <c r="AC18">
        <f t="shared" si="2"/>
        <v>-365.03820186953681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-1172.1801576365397</v>
      </c>
      <c r="AI18">
        <f t="shared" si="6"/>
        <v>-1213.4782985094332</v>
      </c>
      <c r="AJ18">
        <f t="shared" si="7"/>
        <v>-96.794397438363376</v>
      </c>
      <c r="AK18">
        <f t="shared" si="22"/>
        <v>-32.328281951553016</v>
      </c>
      <c r="AL18">
        <f t="shared" si="8"/>
        <v>-1342.6009778993496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-336.04734424074167</v>
      </c>
      <c r="AR18">
        <f t="shared" si="9"/>
        <v>-347.88693261118323</v>
      </c>
      <c r="AS18">
        <f t="shared" si="9"/>
        <v>-27.749574145777963</v>
      </c>
      <c r="AT18">
        <f t="shared" si="9"/>
        <v>-9.2680576640966006</v>
      </c>
      <c r="AU18">
        <f t="shared" si="9"/>
        <v>-384.90456442105773</v>
      </c>
      <c r="AW18">
        <v>15</v>
      </c>
      <c r="AX18">
        <f>IF(Z18&gt;0, (R18*SUMPRODUCT(K18:$K$98, X18:$X$98)-K18*$AZ$3)/Z18, 0)</f>
        <v>-441.95476376653727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500000</v>
      </c>
      <c r="S19">
        <f t="shared" si="1"/>
        <v>-340.69588034197733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-365.03820186953681</v>
      </c>
      <c r="AC19">
        <f t="shared" si="2"/>
        <v>-277.7897700907065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-1171.6282565639895</v>
      </c>
      <c r="AI19">
        <f t="shared" si="6"/>
        <v>-1212.3962532024977</v>
      </c>
      <c r="AJ19">
        <f t="shared" si="7"/>
        <v>-87.248431778830309</v>
      </c>
      <c r="AK19">
        <f t="shared" si="22"/>
        <v>-25.55267413086758</v>
      </c>
      <c r="AL19">
        <f t="shared" si="8"/>
        <v>-1325.1973591121957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-299.90100184770199</v>
      </c>
      <c r="AR19">
        <f t="shared" si="9"/>
        <v>-310.33636218210393</v>
      </c>
      <c r="AS19">
        <f t="shared" si="9"/>
        <v>-22.332930222123757</v>
      </c>
      <c r="AT19">
        <f t="shared" si="9"/>
        <v>-6.5407031016894122</v>
      </c>
      <c r="AU19">
        <f t="shared" si="9"/>
        <v>-339.20999550591711</v>
      </c>
      <c r="AW19">
        <v>16</v>
      </c>
      <c r="AX19">
        <f>IF(Z19&gt;0, (R19*SUMPRODUCT(K19:$K$98, X19:$X$98)-K19*$AZ$3)/Z19, 0)</f>
        <v>-340.69588034197733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500000</v>
      </c>
      <c r="S20">
        <f t="shared" si="1"/>
        <v>-248.17578948379753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-277.7897700907065</v>
      </c>
      <c r="AC20">
        <f t="shared" si="2"/>
        <v>-199.74811477807725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-1170.4491834915705</v>
      </c>
      <c r="AI20">
        <f t="shared" si="6"/>
        <v>-1210.6924552453445</v>
      </c>
      <c r="AJ20">
        <f t="shared" si="7"/>
        <v>-78.041655312629246</v>
      </c>
      <c r="AK20">
        <f t="shared" si="22"/>
        <v>-19.445283906349456</v>
      </c>
      <c r="AL20">
        <f t="shared" si="8"/>
        <v>-1308.1793944643232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-267.49928142917832</v>
      </c>
      <c r="AR20">
        <f t="shared" si="9"/>
        <v>-276.6966446537657</v>
      </c>
      <c r="AS20">
        <f t="shared" si="9"/>
        <v>-17.83596162235461</v>
      </c>
      <c r="AT20">
        <f t="shared" si="9"/>
        <v>-4.4441053447685253</v>
      </c>
      <c r="AU20">
        <f t="shared" si="9"/>
        <v>-298.97671162088881</v>
      </c>
      <c r="AW20">
        <v>17</v>
      </c>
      <c r="AX20">
        <f>IF(Z20&gt;0, (R20*SUMPRODUCT(K20:$K$98, X20:$X$98)-K20*$AZ$3)/Z20, 0)</f>
        <v>-248.17578948379753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500000</v>
      </c>
      <c r="S21">
        <f t="shared" si="1"/>
        <v>-163.37664102355416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-199.74811477807725</v>
      </c>
      <c r="AC21">
        <f t="shared" si="2"/>
        <v>-129.79859517124487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-1171.0792080348222</v>
      </c>
      <c r="AI21">
        <f t="shared" si="6"/>
        <v>-1210.8029391502548</v>
      </c>
      <c r="AJ21">
        <f t="shared" si="7"/>
        <v>-69.949519606832382</v>
      </c>
      <c r="AK21">
        <f t="shared" si="22"/>
        <v>-13.982368034465409</v>
      </c>
      <c r="AL21">
        <f t="shared" si="8"/>
        <v>-1294.7348267915527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-238.96720521026103</v>
      </c>
      <c r="AR21">
        <f t="shared" si="9"/>
        <v>-247.0731206257592</v>
      </c>
      <c r="AS21">
        <f t="shared" si="9"/>
        <v>-14.273706758311818</v>
      </c>
      <c r="AT21">
        <f t="shared" si="9"/>
        <v>-2.8532035992890203</v>
      </c>
      <c r="AU21">
        <f t="shared" si="9"/>
        <v>-264.20003098336002</v>
      </c>
      <c r="AW21">
        <v>18</v>
      </c>
      <c r="AX21">
        <f>IF(Z21&gt;0, (R21*SUMPRODUCT(K21:$K$98, X21:$X$98)-K21*$AZ$3)/Z21, 0)</f>
        <v>-163.37664102355416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500000</v>
      </c>
      <c r="S22">
        <f t="shared" si="1"/>
        <v>-86.041257564120102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-129.79859517124487</v>
      </c>
      <c r="AC22">
        <f t="shared" si="2"/>
        <v>-67.472228027924302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-1172.6445425275745</v>
      </c>
      <c r="AI22">
        <f t="shared" si="6"/>
        <v>-1211.8537718776001</v>
      </c>
      <c r="AJ22">
        <f t="shared" si="7"/>
        <v>-62.326367143320567</v>
      </c>
      <c r="AK22">
        <f t="shared" si="22"/>
        <v>-9.0859016619871422</v>
      </c>
      <c r="AL22">
        <f t="shared" si="8"/>
        <v>-1283.2660406829079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-213.64877059420161</v>
      </c>
      <c r="AR22">
        <f t="shared" si="9"/>
        <v>-220.79245595048434</v>
      </c>
      <c r="AS22">
        <f t="shared" si="9"/>
        <v>-11.355488584009812</v>
      </c>
      <c r="AT22">
        <f t="shared" si="9"/>
        <v>-1.6553965412564222</v>
      </c>
      <c r="AU22">
        <f t="shared" si="9"/>
        <v>-233.80334107575058</v>
      </c>
      <c r="AW22">
        <v>19</v>
      </c>
      <c r="AX22">
        <f>IF(Z22&gt;0, (R22*SUMPRODUCT(K22:$K$98, X22:$X$98)-K22*$AZ$3)/Z22, 0)</f>
        <v>-86.041257564120102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500000</v>
      </c>
      <c r="S23">
        <f t="shared" si="1"/>
        <v>-15.644715023779053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-67.472228027924302</v>
      </c>
      <c r="AC23">
        <f t="shared" si="2"/>
        <v>-12.108880449286062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-1175.492695913769</v>
      </c>
      <c r="AI23">
        <f t="shared" si="6"/>
        <v>-1214.192283700703</v>
      </c>
      <c r="AJ23">
        <f t="shared" si="7"/>
        <v>-55.363347578638241</v>
      </c>
      <c r="AK23">
        <f t="shared" si="22"/>
        <v>-4.7230559619547012</v>
      </c>
      <c r="AL23">
        <f t="shared" si="8"/>
        <v>-1274.278687241296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-191.22114909049603</v>
      </c>
      <c r="AR23">
        <f t="shared" si="9"/>
        <v>-197.51653456730114</v>
      </c>
      <c r="AS23">
        <f t="shared" si="9"/>
        <v>-9.0061324738850974</v>
      </c>
      <c r="AT23">
        <f t="shared" si="9"/>
        <v>-0.76831458962119192</v>
      </c>
      <c r="AU23">
        <f t="shared" si="9"/>
        <v>-207.29098163080744</v>
      </c>
      <c r="AW23">
        <v>20</v>
      </c>
      <c r="AX23">
        <f>IF(Z23&gt;0, (R23*SUMPRODUCT(K23:$K$98, X23:$X$98)-K23*$AZ$3)/Z23, 0)</f>
        <v>-15.644715023779053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500000</v>
      </c>
      <c r="S24">
        <f t="shared" si="1"/>
        <v>48.251964960033845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-12.108880449286062</v>
      </c>
      <c r="AC24">
        <f t="shared" si="2"/>
        <v>36.859361685968906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-1179.1764398678797</v>
      </c>
      <c r="AI24">
        <f t="shared" si="6"/>
        <v>-1217.3711141329577</v>
      </c>
      <c r="AJ24">
        <f t="shared" si="7"/>
        <v>-48.968242135254968</v>
      </c>
      <c r="AK24">
        <f t="shared" si="22"/>
        <v>-0.84762163145002445</v>
      </c>
      <c r="AL24">
        <f t="shared" si="8"/>
        <v>-1267.1869778996627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-171.26821024843952</v>
      </c>
      <c r="AR24">
        <f t="shared" si="9"/>
        <v>-176.81575451851921</v>
      </c>
      <c r="AS24">
        <f t="shared" si="9"/>
        <v>-7.1123395159226783</v>
      </c>
      <c r="AT24">
        <f t="shared" si="9"/>
        <v>-0.12311188968681708</v>
      </c>
      <c r="AU24">
        <f t="shared" si="9"/>
        <v>-184.05120592412871</v>
      </c>
      <c r="AW24">
        <v>21</v>
      </c>
      <c r="AX24">
        <f>IF(Z24&gt;0, (R24*SUMPRODUCT(K24:$K$98, X24:$X$98)-K24*$AZ$3)/Z24, 0)</f>
        <v>48.251964960033845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500000</v>
      </c>
      <c r="S25">
        <f t="shared" si="1"/>
        <v>106.17817340194115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36.859361685968906</v>
      </c>
      <c r="AC25">
        <f t="shared" si="2"/>
        <v>80.045965031949436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-1185.5626891880179</v>
      </c>
      <c r="AI25">
        <f t="shared" si="6"/>
        <v>-1223.2568604415262</v>
      </c>
      <c r="AJ25">
        <f t="shared" si="7"/>
        <v>-43.186603345980529</v>
      </c>
      <c r="AK25">
        <f t="shared" si="22"/>
        <v>2.5801553180178236</v>
      </c>
      <c r="AL25">
        <f t="shared" si="8"/>
        <v>-1263.8633084694889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-153.74622691363709</v>
      </c>
      <c r="AR25">
        <f t="shared" si="9"/>
        <v>-158.63448517253403</v>
      </c>
      <c r="AS25">
        <f t="shared" si="9"/>
        <v>-5.6005282371089882</v>
      </c>
      <c r="AT25">
        <f t="shared" si="9"/>
        <v>0.33459988966765219</v>
      </c>
      <c r="AU25">
        <f t="shared" si="9"/>
        <v>-163.90041351997536</v>
      </c>
      <c r="AW25">
        <v>22</v>
      </c>
      <c r="AX25">
        <f>IF(Z25&gt;0, (R25*SUMPRODUCT(K25:$K$98, X25:$X$98)-K25*$AZ$3)/Z25, 0)</f>
        <v>106.17817340194115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500000</v>
      </c>
      <c r="S26">
        <f t="shared" si="1"/>
        <v>158.31237780188562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80.045965031949436</v>
      </c>
      <c r="AC26">
        <f t="shared" si="2"/>
        <v>117.77725025618655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-1194.9052287362138</v>
      </c>
      <c r="AI26">
        <f t="shared" si="6"/>
        <v>-1232.1029677543133</v>
      </c>
      <c r="AJ26">
        <f t="shared" si="7"/>
        <v>-37.731285224237112</v>
      </c>
      <c r="AK26">
        <f t="shared" si="22"/>
        <v>5.6032175522364609</v>
      </c>
      <c r="AL26">
        <f t="shared" si="8"/>
        <v>-1264.2310354263141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-138.35516679199355</v>
      </c>
      <c r="AR26">
        <f t="shared" si="9"/>
        <v>-142.66220241487505</v>
      </c>
      <c r="AS26">
        <f t="shared" si="9"/>
        <v>-4.3688136388831893</v>
      </c>
      <c r="AT26">
        <f t="shared" si="9"/>
        <v>0.64878291630828699</v>
      </c>
      <c r="AU26">
        <f t="shared" si="9"/>
        <v>-146.38223313744996</v>
      </c>
      <c r="AW26">
        <v>23</v>
      </c>
      <c r="AX26">
        <f>IF(Z26&gt;0, (R26*SUMPRODUCT(K26:$K$98, X26:$X$98)-K26*$AZ$3)/Z26, 0)</f>
        <v>158.31237780188562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500000</v>
      </c>
      <c r="S27">
        <f t="shared" si="1"/>
        <v>204.8535734470839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117.77725025618655</v>
      </c>
      <c r="AC27">
        <f t="shared" si="2"/>
        <v>150.38414787300962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-1204.8347667962464</v>
      </c>
      <c r="AI27">
        <f t="shared" si="6"/>
        <v>-1241.5400449474855</v>
      </c>
      <c r="AJ27">
        <f t="shared" si="7"/>
        <v>-32.606897616823076</v>
      </c>
      <c r="AK27">
        <f t="shared" si="22"/>
        <v>8.2444075179330589</v>
      </c>
      <c r="AL27">
        <f t="shared" si="8"/>
        <v>-1265.9025350463755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-124.55793198672428</v>
      </c>
      <c r="AR27">
        <f t="shared" si="9"/>
        <v>-128.35258803875121</v>
      </c>
      <c r="AS27">
        <f t="shared" si="9"/>
        <v>-3.370958282067217</v>
      </c>
      <c r="AT27">
        <f t="shared" si="9"/>
        <v>0.85232131341974116</v>
      </c>
      <c r="AU27">
        <f t="shared" si="9"/>
        <v>-130.87122500739869</v>
      </c>
      <c r="AW27">
        <v>24</v>
      </c>
      <c r="AX27">
        <f>IF(Z27&gt;0, (R27*SUMPRODUCT(K27:$K$98, X27:$X$98)-K27*$AZ$3)/Z27, 0)</f>
        <v>204.8535734470839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500000</v>
      </c>
      <c r="S28">
        <f t="shared" si="1"/>
        <v>246.39416123091314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150.38414787300962</v>
      </c>
      <c r="AC28">
        <f t="shared" si="2"/>
        <v>178.47091625130042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-1216.7799707135725</v>
      </c>
      <c r="AI28">
        <f t="shared" si="6"/>
        <v>-1252.9965180862278</v>
      </c>
      <c r="AJ28">
        <f t="shared" si="7"/>
        <v>-28.086768378290799</v>
      </c>
      <c r="AK28">
        <f t="shared" si="22"/>
        <v>10.526890351110675</v>
      </c>
      <c r="AL28">
        <f t="shared" si="8"/>
        <v>-1270.5563961134078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-112.31504296847544</v>
      </c>
      <c r="AR28">
        <f t="shared" si="9"/>
        <v>-115.65801636730953</v>
      </c>
      <c r="AS28">
        <f t="shared" si="9"/>
        <v>-2.5925530278110789</v>
      </c>
      <c r="AT28">
        <f t="shared" si="9"/>
        <v>0.97168606532539847</v>
      </c>
      <c r="AU28">
        <f t="shared" si="9"/>
        <v>-117.27888332979521</v>
      </c>
      <c r="AW28">
        <v>25</v>
      </c>
      <c r="AX28">
        <f>IF(Z28&gt;0, (R28*SUMPRODUCT(K28:$K$98, X28:$X$98)-K28*$AZ$3)/Z28, 0)</f>
        <v>246.39416123091314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500000</v>
      </c>
      <c r="S29">
        <f t="shared" si="1"/>
        <v>283.28870869836794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178.47091625130042</v>
      </c>
      <c r="AC29">
        <f t="shared" si="2"/>
        <v>202.44578432301685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-1230.2761142490988</v>
      </c>
      <c r="AI29">
        <f t="shared" si="6"/>
        <v>-1266.0074685366026</v>
      </c>
      <c r="AJ29">
        <f t="shared" si="7"/>
        <v>-23.974868071716429</v>
      </c>
      <c r="AK29">
        <f t="shared" si="22"/>
        <v>12.492964137591031</v>
      </c>
      <c r="AL29">
        <f t="shared" si="8"/>
        <v>-1277.4893724707279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-101.39357710570907</v>
      </c>
      <c r="AR29">
        <f t="shared" si="9"/>
        <v>-104.33838744875364</v>
      </c>
      <c r="AS29">
        <f t="shared" si="9"/>
        <v>-1.9758959848720505</v>
      </c>
      <c r="AT29">
        <f t="shared" si="9"/>
        <v>1.0296114082787269</v>
      </c>
      <c r="AU29">
        <f t="shared" si="9"/>
        <v>-105.28467202534695</v>
      </c>
      <c r="AW29">
        <v>26</v>
      </c>
      <c r="AX29">
        <f>IF(Z29&gt;0, (R29*SUMPRODUCT(K29:$K$98, X29:$X$98)-K29*$AZ$3)/Z29, 0)</f>
        <v>283.28870869836794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500000</v>
      </c>
      <c r="S30">
        <f t="shared" si="1"/>
        <v>315.94898543077608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202.44578432301685</v>
      </c>
      <c r="AC30">
        <f t="shared" si="2"/>
        <v>222.7396277889078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-1247.3815781767573</v>
      </c>
      <c r="AI30">
        <f t="shared" si="6"/>
        <v>-1282.6308807635685</v>
      </c>
      <c r="AJ30">
        <f t="shared" si="7"/>
        <v>-20.293843465890944</v>
      </c>
      <c r="AK30">
        <f t="shared" si="22"/>
        <v>14.171204902611182</v>
      </c>
      <c r="AL30">
        <f t="shared" si="8"/>
        <v>-1288.7535193268482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-91.788686674719443</v>
      </c>
      <c r="AR30">
        <f t="shared" si="9"/>
        <v>-94.382509805707443</v>
      </c>
      <c r="AS30">
        <f t="shared" si="9"/>
        <v>-1.4933243138311847</v>
      </c>
      <c r="AT30">
        <f t="shared" si="9"/>
        <v>1.0427893993033663</v>
      </c>
      <c r="AU30">
        <f t="shared" si="9"/>
        <v>-94.833044720235264</v>
      </c>
      <c r="AW30">
        <v>27</v>
      </c>
      <c r="AX30">
        <f>IF(Z30&gt;0, (R30*SUMPRODUCT(K30:$K$98, X30:$X$98)-K30*$AZ$3)/Z30, 0)</f>
        <v>315.94898543077608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500000</v>
      </c>
      <c r="S31">
        <f t="shared" si="1"/>
        <v>344.55103074480706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222.7396277889078</v>
      </c>
      <c r="AC31">
        <f t="shared" si="2"/>
        <v>239.60042376740239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-1268.6224000993307</v>
      </c>
      <c r="AI31">
        <f t="shared" si="6"/>
        <v>-1303.3923474202636</v>
      </c>
      <c r="AJ31">
        <f t="shared" si="7"/>
        <v>-16.860795978494593</v>
      </c>
      <c r="AK31">
        <f t="shared" si="22"/>
        <v>15.591773945223547</v>
      </c>
      <c r="AL31">
        <f t="shared" si="8"/>
        <v>-1304.6613694535347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-83.349727218087352</v>
      </c>
      <c r="AR31">
        <f t="shared" si="9"/>
        <v>-85.634146620078141</v>
      </c>
      <c r="AS31">
        <f t="shared" si="9"/>
        <v>-1.1077707167848472</v>
      </c>
      <c r="AT31">
        <f t="shared" si="9"/>
        <v>1.0243947332781689</v>
      </c>
      <c r="AU31">
        <f t="shared" si="9"/>
        <v>-85.717522603584825</v>
      </c>
      <c r="AW31">
        <v>28</v>
      </c>
      <c r="AX31">
        <f>IF(Z31&gt;0, (R31*SUMPRODUCT(K31:$K$98, X31:$X$98)-K31*$AZ$3)/Z31, 0)</f>
        <v>344.55103074480706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500000</v>
      </c>
      <c r="S32">
        <f t="shared" si="1"/>
        <v>369.25772674585079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239.60042376740239</v>
      </c>
      <c r="AC32">
        <f t="shared" si="2"/>
        <v>253.25916320397064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-1292.3989419190807</v>
      </c>
      <c r="AI32">
        <f t="shared" si="6"/>
        <v>-1326.6919498726124</v>
      </c>
      <c r="AJ32">
        <f t="shared" si="7"/>
        <v>-13.658739436568254</v>
      </c>
      <c r="AK32">
        <f t="shared" si="22"/>
        <v>16.772029663718168</v>
      </c>
      <c r="AL32">
        <f t="shared" si="8"/>
        <v>-1323.5786596454627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-75.814168903569382</v>
      </c>
      <c r="AR32">
        <f t="shared" si="9"/>
        <v>-77.825851065224455</v>
      </c>
      <c r="AS32">
        <f t="shared" si="9"/>
        <v>-0.80124328879144635</v>
      </c>
      <c r="AT32">
        <f t="shared" si="9"/>
        <v>0.98387382451170369</v>
      </c>
      <c r="AU32">
        <f t="shared" si="9"/>
        <v>-77.643220529504205</v>
      </c>
      <c r="AW32">
        <v>29</v>
      </c>
      <c r="AX32">
        <f>IF(Z32&gt;0, (R32*SUMPRODUCT(K32:$K$98, X32:$X$98)-K32*$AZ$3)/Z32, 0)</f>
        <v>369.25772674585079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500000</v>
      </c>
      <c r="S33">
        <f t="shared" si="1"/>
        <v>390.41315779837942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253.25916320397064</v>
      </c>
      <c r="AC33">
        <f t="shared" si="2"/>
        <v>264.05969667062925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-1320.9666663700448</v>
      </c>
      <c r="AI33">
        <f t="shared" si="6"/>
        <v>-1354.7846475774043</v>
      </c>
      <c r="AJ33">
        <f t="shared" si="7"/>
        <v>-10.800533466658607</v>
      </c>
      <c r="AK33">
        <f t="shared" si="22"/>
        <v>17.728141424277947</v>
      </c>
      <c r="AL33">
        <f t="shared" si="8"/>
        <v>-1347.8570396197849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-69.187497202637033</v>
      </c>
      <c r="AR33">
        <f t="shared" si="9"/>
        <v>-70.958761792236871</v>
      </c>
      <c r="AS33">
        <f t="shared" si="9"/>
        <v>-0.5656932139437485</v>
      </c>
      <c r="AT33">
        <f t="shared" si="9"/>
        <v>0.92853647743491508</v>
      </c>
      <c r="AU33">
        <f t="shared" si="9"/>
        <v>-70.595918528745713</v>
      </c>
      <c r="AW33">
        <v>30</v>
      </c>
      <c r="AX33">
        <f>IF(Z33&gt;0, (R33*SUMPRODUCT(K33:$K$98, X33:$X$98)-K33*$AZ$3)/Z33, 0)</f>
        <v>390.41315779837942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500000</v>
      </c>
      <c r="S34">
        <f t="shared" si="1"/>
        <v>408.17510374928827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264.05969667062925</v>
      </c>
      <c r="AC34">
        <f t="shared" si="2"/>
        <v>272.20675515569633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-1354.4101473547469</v>
      </c>
      <c r="AI34">
        <f t="shared" si="6"/>
        <v>-1387.7545077352972</v>
      </c>
      <c r="AJ34">
        <f t="shared" si="7"/>
        <v>-8.1470584850670775</v>
      </c>
      <c r="AK34">
        <f t="shared" si="22"/>
        <v>18.484178766944048</v>
      </c>
      <c r="AL34">
        <f t="shared" si="8"/>
        <v>-1377.4173874534201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-63.338523940601661</v>
      </c>
      <c r="AR34">
        <f t="shared" si="9"/>
        <v>-64.897861466514613</v>
      </c>
      <c r="AS34">
        <f t="shared" si="9"/>
        <v>-0.38099438335553643</v>
      </c>
      <c r="AT34">
        <f t="shared" si="9"/>
        <v>0.86440625215265843</v>
      </c>
      <c r="AU34">
        <f t="shared" ref="AU34:AU97" si="23">AL34*$K34</f>
        <v>-64.414449597717478</v>
      </c>
      <c r="AW34">
        <v>31</v>
      </c>
      <c r="AX34">
        <f>IF(Z34&gt;0, (R34*SUMPRODUCT(K34:$K$98, X34:$X$98)-K34*$AZ$3)/Z34, 0)</f>
        <v>408.17510374928827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500000</v>
      </c>
      <c r="S35">
        <f t="shared" si="1"/>
        <v>422.72502823621522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272.20675515569633</v>
      </c>
      <c r="AC35">
        <f t="shared" si="2"/>
        <v>277.91694165054423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-1388.4591662461185</v>
      </c>
      <c r="AI35">
        <f t="shared" ref="AI35:AI66" si="25">SUM(AE35:AH35)</f>
        <v>-1421.3312371062386</v>
      </c>
      <c r="AJ35">
        <f t="shared" si="7"/>
        <v>-5.7101864948479033</v>
      </c>
      <c r="AK35">
        <f t="shared" si="22"/>
        <v>19.054472860898745</v>
      </c>
      <c r="AL35">
        <f t="shared" si="8"/>
        <v>-1407.9869507401877</v>
      </c>
      <c r="AN35">
        <f t="shared" ref="AN35:AT66" si="26">AE35*$K35</f>
        <v>0</v>
      </c>
      <c r="AO35">
        <f t="shared" si="26"/>
        <v>0</v>
      </c>
      <c r="AP35">
        <f t="shared" si="26"/>
        <v>-1.3725455974963536</v>
      </c>
      <c r="AQ35">
        <f t="shared" si="26"/>
        <v>-57.973941588406348</v>
      </c>
      <c r="AR35">
        <f t="shared" si="26"/>
        <v>-59.346487185902696</v>
      </c>
      <c r="AS35">
        <f t="shared" si="26"/>
        <v>-0.23842402164856938</v>
      </c>
      <c r="AT35">
        <f t="shared" si="26"/>
        <v>0.79560344552459461</v>
      </c>
      <c r="AU35">
        <f t="shared" si="23"/>
        <v>-58.789307762026667</v>
      </c>
      <c r="AW35">
        <v>32</v>
      </c>
      <c r="AX35">
        <f>IF(Z35&gt;0, (R35*SUMPRODUCT(K35:$K$98, X35:$X$98)-K35*$AZ$3)/Z35, 0)</f>
        <v>422.72502823621522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500000</v>
      </c>
      <c r="S36">
        <f t="shared" si="1"/>
        <v>434.54668129885852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277.91694165054423</v>
      </c>
      <c r="AC36">
        <f t="shared" si="2"/>
        <v>281.59363437950356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-1425.0042717862141</v>
      </c>
      <c r="AI36">
        <f t="shared" si="25"/>
        <v>-1457.4051215105546</v>
      </c>
      <c r="AJ36">
        <f t="shared" si="7"/>
        <v>-3.6766927289593241</v>
      </c>
      <c r="AK36">
        <f t="shared" si="22"/>
        <v>19.454185915538098</v>
      </c>
      <c r="AL36">
        <f t="shared" si="8"/>
        <v>-1441.6276283239758</v>
      </c>
      <c r="AN36">
        <f t="shared" si="26"/>
        <v>0</v>
      </c>
      <c r="AO36">
        <f t="shared" si="26"/>
        <v>0</v>
      </c>
      <c r="AP36">
        <f t="shared" si="26"/>
        <v>-1.2079197824609313</v>
      </c>
      <c r="AQ36">
        <f t="shared" si="26"/>
        <v>-53.124867545952611</v>
      </c>
      <c r="AR36">
        <f t="shared" si="26"/>
        <v>-54.332787328413545</v>
      </c>
      <c r="AS36">
        <f t="shared" si="26"/>
        <v>-0.13706893242382823</v>
      </c>
      <c r="AT36">
        <f t="shared" si="26"/>
        <v>0.72526172057142368</v>
      </c>
      <c r="AU36">
        <f t="shared" si="23"/>
        <v>-53.74459454026595</v>
      </c>
      <c r="AW36">
        <v>33</v>
      </c>
      <c r="AX36">
        <f>IF(Z36&gt;0, (R36*SUMPRODUCT(K36:$K$98, X36:$X$98)-K36*$AZ$3)/Z36, 0)</f>
        <v>434.54668129885852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500000</v>
      </c>
      <c r="S37">
        <f t="shared" si="1"/>
        <v>443.95724085723293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281.59363437950356</v>
      </c>
      <c r="AC37">
        <f t="shared" si="2"/>
        <v>283.51397604548475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-1465.1664245346751</v>
      </c>
      <c r="AI37">
        <f t="shared" si="25"/>
        <v>-1497.0967491193187</v>
      </c>
      <c r="AJ37">
        <f t="shared" si="7"/>
        <v>-1.9203416659811978</v>
      </c>
      <c r="AK37">
        <f t="shared" si="22"/>
        <v>19.711554406565252</v>
      </c>
      <c r="AL37">
        <f t="shared" si="8"/>
        <v>-1479.3055363787346</v>
      </c>
      <c r="AN37">
        <f t="shared" si="26"/>
        <v>0</v>
      </c>
      <c r="AO37">
        <f t="shared" si="26"/>
        <v>0</v>
      </c>
      <c r="AP37">
        <f t="shared" si="26"/>
        <v>-1.0628378315893159</v>
      </c>
      <c r="AQ37">
        <f t="shared" si="26"/>
        <v>-48.769761216860104</v>
      </c>
      <c r="AR37">
        <f t="shared" si="26"/>
        <v>-49.832599048449417</v>
      </c>
      <c r="AS37">
        <f t="shared" si="26"/>
        <v>-6.3920796256598814E-2</v>
      </c>
      <c r="AT37">
        <f t="shared" si="26"/>
        <v>0.65612191592954616</v>
      </c>
      <c r="AU37">
        <f t="shared" si="23"/>
        <v>-49.240397928776467</v>
      </c>
      <c r="AW37">
        <v>34</v>
      </c>
      <c r="AX37">
        <f>IF(Z37&gt;0, (R37*SUMPRODUCT(K37:$K$98, X37:$X$98)-K37*$AZ$3)/Z37, 0)</f>
        <v>443.95724085723293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500000</v>
      </c>
      <c r="S38">
        <f t="shared" si="1"/>
        <v>451.20264389175662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283.51397604548475</v>
      </c>
      <c r="AC38">
        <f t="shared" si="2"/>
        <v>283.89172305356578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-1515.7325080330309</v>
      </c>
      <c r="AI38">
        <f t="shared" si="25"/>
        <v>-1547.1919561210248</v>
      </c>
      <c r="AJ38">
        <f t="shared" si="7"/>
        <v>-0.37774700808103034</v>
      </c>
      <c r="AK38">
        <f t="shared" si="22"/>
        <v>19.845978323183935</v>
      </c>
      <c r="AL38">
        <f t="shared" si="8"/>
        <v>-1527.7237248059218</v>
      </c>
      <c r="AN38">
        <f t="shared" si="26"/>
        <v>0</v>
      </c>
      <c r="AO38">
        <f t="shared" si="26"/>
        <v>0</v>
      </c>
      <c r="AP38">
        <f t="shared" si="26"/>
        <v>-0.93496800186327522</v>
      </c>
      <c r="AQ38">
        <f t="shared" si="26"/>
        <v>-45.047242737093597</v>
      </c>
      <c r="AR38">
        <f t="shared" si="26"/>
        <v>-45.982210738956873</v>
      </c>
      <c r="AS38">
        <f t="shared" si="26"/>
        <v>-1.1226559485960571E-2</v>
      </c>
      <c r="AT38">
        <f t="shared" si="26"/>
        <v>0.58981818898884641</v>
      </c>
      <c r="AU38">
        <f t="shared" si="23"/>
        <v>-45.403619109453984</v>
      </c>
      <c r="AW38">
        <v>35</v>
      </c>
      <c r="AX38">
        <f>IF(Z38&gt;0, (R38*SUMPRODUCT(K38:$K$98, X38:$X$98)-K38*$AZ$3)/Z38, 0)</f>
        <v>451.20264389175662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500000</v>
      </c>
      <c r="S39">
        <f t="shared" si="1"/>
        <v>456.18707293499074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283.89172305356578</v>
      </c>
      <c r="AC39">
        <f t="shared" si="2"/>
        <v>282.72618408874064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-1568.8826761482528</v>
      </c>
      <c r="AI39">
        <f t="shared" si="25"/>
        <v>-1599.870641487752</v>
      </c>
      <c r="AJ39">
        <f t="shared" si="7"/>
        <v>1.1655389648251457</v>
      </c>
      <c r="AK39">
        <f t="shared" si="22"/>
        <v>19.872420613749608</v>
      </c>
      <c r="AL39">
        <f t="shared" si="8"/>
        <v>-1578.8326819091772</v>
      </c>
      <c r="AN39">
        <f t="shared" si="26"/>
        <v>0</v>
      </c>
      <c r="AO39">
        <f t="shared" si="26"/>
        <v>0</v>
      </c>
      <c r="AP39">
        <f t="shared" si="26"/>
        <v>-0.82228181823156266</v>
      </c>
      <c r="AQ39">
        <f t="shared" si="26"/>
        <v>-41.631119868679932</v>
      </c>
      <c r="AR39">
        <f t="shared" si="26"/>
        <v>-42.453401686911498</v>
      </c>
      <c r="AS39">
        <f t="shared" si="26"/>
        <v>3.0928184174600176E-2</v>
      </c>
      <c r="AT39">
        <f t="shared" si="26"/>
        <v>0.52732504299362826</v>
      </c>
      <c r="AU39">
        <f t="shared" si="23"/>
        <v>-41.895148459743268</v>
      </c>
      <c r="AW39">
        <v>36</v>
      </c>
      <c r="AX39">
        <f>IF(Z39&gt;0, (R39*SUMPRODUCT(K39:$K$98, X39:$X$98)-K39*$AZ$3)/Z39, 0)</f>
        <v>456.18707293499074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500000</v>
      </c>
      <c r="S40">
        <f t="shared" si="1"/>
        <v>459.22395259783713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282.72618408874064</v>
      </c>
      <c r="AC40">
        <f t="shared" si="2"/>
        <v>280.27515687387228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-1619.1211889888268</v>
      </c>
      <c r="AI40">
        <f t="shared" si="25"/>
        <v>-1649.637362556032</v>
      </c>
      <c r="AJ40">
        <f t="shared" si="7"/>
        <v>2.4510272148683612</v>
      </c>
      <c r="AK40">
        <f t="shared" si="22"/>
        <v>19.790832886211845</v>
      </c>
      <c r="AL40">
        <f t="shared" si="8"/>
        <v>-1627.3955024549518</v>
      </c>
      <c r="AN40">
        <f t="shared" si="26"/>
        <v>0</v>
      </c>
      <c r="AO40">
        <f t="shared" si="26"/>
        <v>0</v>
      </c>
      <c r="AP40">
        <f t="shared" si="26"/>
        <v>-0.72300230138302413</v>
      </c>
      <c r="AQ40">
        <f t="shared" si="26"/>
        <v>-38.360915180892093</v>
      </c>
      <c r="AR40">
        <f t="shared" si="26"/>
        <v>-39.083917482275112</v>
      </c>
      <c r="AS40">
        <f t="shared" si="26"/>
        <v>5.8070790336789427E-2</v>
      </c>
      <c r="AT40">
        <f t="shared" si="26"/>
        <v>0.46889291973339831</v>
      </c>
      <c r="AU40">
        <f t="shared" si="23"/>
        <v>-38.556953772204928</v>
      </c>
      <c r="AW40">
        <v>37</v>
      </c>
      <c r="AX40">
        <f>IF(Z40&gt;0, (R40*SUMPRODUCT(K40:$K$98, X40:$X$98)-K40*$AZ$3)/Z40, 0)</f>
        <v>459.22395259783713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500000</v>
      </c>
      <c r="S41">
        <f t="shared" si="1"/>
        <v>460.82531525730377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280.27515687387228</v>
      </c>
      <c r="AC41">
        <f t="shared" si="2"/>
        <v>276.89646727674011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-1674.7276053682217</v>
      </c>
      <c r="AI41">
        <f t="shared" si="25"/>
        <v>-1704.771144439218</v>
      </c>
      <c r="AJ41">
        <f t="shared" si="7"/>
        <v>3.3786895971321655</v>
      </c>
      <c r="AK41">
        <f t="shared" si="22"/>
        <v>19.61926098117106</v>
      </c>
      <c r="AL41">
        <f t="shared" si="8"/>
        <v>-1681.7731938609149</v>
      </c>
      <c r="AN41">
        <f t="shared" si="26"/>
        <v>0</v>
      </c>
      <c r="AO41">
        <f t="shared" si="26"/>
        <v>0</v>
      </c>
      <c r="AP41">
        <f t="shared" si="26"/>
        <v>-0.63553968012428907</v>
      </c>
      <c r="AQ41">
        <f t="shared" si="26"/>
        <v>-35.427112767768179</v>
      </c>
      <c r="AR41">
        <f t="shared" si="26"/>
        <v>-36.062652447892468</v>
      </c>
      <c r="AS41">
        <f t="shared" si="26"/>
        <v>7.1472648436202671E-2</v>
      </c>
      <c r="AT41">
        <f t="shared" si="26"/>
        <v>0.41502496822305629</v>
      </c>
      <c r="AU41">
        <f t="shared" si="23"/>
        <v>-35.576154831233211</v>
      </c>
      <c r="AW41">
        <v>38</v>
      </c>
      <c r="AX41">
        <f>IF(Z41&gt;0, (R41*SUMPRODUCT(K41:$K$98, X41:$X$98)-K41*$AZ$3)/Z41, 0)</f>
        <v>460.82531525730377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500000</v>
      </c>
      <c r="S42">
        <f t="shared" si="1"/>
        <v>461.11757893228855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276.89646727674011</v>
      </c>
      <c r="AC42">
        <f t="shared" si="2"/>
        <v>272.70348449447198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-1732.6108982243584</v>
      </c>
      <c r="AI42">
        <f t="shared" si="25"/>
        <v>-1762.1807408148222</v>
      </c>
      <c r="AJ42">
        <f t="shared" si="7"/>
        <v>4.1929827822681318</v>
      </c>
      <c r="AK42">
        <f t="shared" si="22"/>
        <v>19.382752709371811</v>
      </c>
      <c r="AL42">
        <f t="shared" si="8"/>
        <v>-1738.6050053231825</v>
      </c>
      <c r="AN42">
        <f t="shared" si="26"/>
        <v>0</v>
      </c>
      <c r="AO42">
        <f t="shared" si="26"/>
        <v>0</v>
      </c>
      <c r="AP42">
        <f t="shared" si="26"/>
        <v>-0.55849921963193683</v>
      </c>
      <c r="AQ42">
        <f t="shared" si="26"/>
        <v>-32.724619064971201</v>
      </c>
      <c r="AR42">
        <f t="shared" si="26"/>
        <v>-33.283118284603141</v>
      </c>
      <c r="AS42">
        <f t="shared" si="26"/>
        <v>7.9194794651429978E-2</v>
      </c>
      <c r="AT42">
        <f t="shared" si="26"/>
        <v>0.36609096681475189</v>
      </c>
      <c r="AU42">
        <f t="shared" si="23"/>
        <v>-32.83783252313696</v>
      </c>
      <c r="AW42">
        <v>39</v>
      </c>
      <c r="AX42">
        <f>IF(Z42&gt;0, (R42*SUMPRODUCT(K42:$K$98, X42:$X$98)-K42*$AZ$3)/Z42, 0)</f>
        <v>461.11757893228855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500000</v>
      </c>
      <c r="S43">
        <f t="shared" si="1"/>
        <v>460.3399789601865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272.70348449447198</v>
      </c>
      <c r="AC43">
        <f t="shared" si="2"/>
        <v>267.86648148798292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-1797.2550326483977</v>
      </c>
      <c r="AI43">
        <f t="shared" si="25"/>
        <v>-1826.3494513096921</v>
      </c>
      <c r="AJ43">
        <f t="shared" si="7"/>
        <v>4.8370030064890557</v>
      </c>
      <c r="AK43">
        <f t="shared" si="22"/>
        <v>19.089243914613039</v>
      </c>
      <c r="AL43">
        <f t="shared" si="8"/>
        <v>-1802.42320438859</v>
      </c>
      <c r="AN43">
        <f t="shared" si="26"/>
        <v>0</v>
      </c>
      <c r="AO43">
        <f t="shared" si="26"/>
        <v>0</v>
      </c>
      <c r="AP43">
        <f t="shared" si="26"/>
        <v>-0.49064256176669158</v>
      </c>
      <c r="AQ43">
        <f t="shared" si="26"/>
        <v>-30.308555865383145</v>
      </c>
      <c r="AR43">
        <f t="shared" si="26"/>
        <v>-30.799198427149836</v>
      </c>
      <c r="AS43">
        <f t="shared" si="26"/>
        <v>8.1570268648612027E-2</v>
      </c>
      <c r="AT43">
        <f t="shared" si="26"/>
        <v>0.32191725999031401</v>
      </c>
      <c r="AU43">
        <f t="shared" si="23"/>
        <v>-30.395710898510909</v>
      </c>
      <c r="AW43">
        <v>40</v>
      </c>
      <c r="AX43">
        <f>IF(Z43&gt;0, (R43*SUMPRODUCT(K43:$K$98, X43:$X$98)-K43*$AZ$3)/Z43, 0)</f>
        <v>460.3399789601865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500000</v>
      </c>
      <c r="S44">
        <f t="shared" si="1"/>
        <v>458.58180635344456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267.86648148798292</v>
      </c>
      <c r="AC44">
        <f t="shared" si="2"/>
        <v>262.45758281767314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-1872.5167850409109</v>
      </c>
      <c r="AI44">
        <f t="shared" si="25"/>
        <v>-1901.1330078370884</v>
      </c>
      <c r="AJ44">
        <f t="shared" si="7"/>
        <v>5.4088986703097817</v>
      </c>
      <c r="AK44">
        <f t="shared" si="22"/>
        <v>18.750653704158807</v>
      </c>
      <c r="AL44">
        <f t="shared" si="8"/>
        <v>-1876.9734554626198</v>
      </c>
      <c r="AN44">
        <f t="shared" si="26"/>
        <v>0</v>
      </c>
      <c r="AO44">
        <f t="shared" si="26"/>
        <v>0</v>
      </c>
      <c r="AP44">
        <f t="shared" si="26"/>
        <v>-0.43087353626919123</v>
      </c>
      <c r="AQ44">
        <f t="shared" si="26"/>
        <v>-28.194424352950239</v>
      </c>
      <c r="AR44">
        <f t="shared" si="26"/>
        <v>-28.625297889219432</v>
      </c>
      <c r="AS44">
        <f t="shared" si="26"/>
        <v>8.1441611424321853E-2</v>
      </c>
      <c r="AT44">
        <f t="shared" si="26"/>
        <v>0.28232798320081354</v>
      </c>
      <c r="AU44">
        <f t="shared" si="23"/>
        <v>-28.261528294594296</v>
      </c>
      <c r="AW44">
        <v>41</v>
      </c>
      <c r="AX44">
        <f>IF(Z44&gt;0, (R44*SUMPRODUCT(K44:$K$98, X44:$X$98)-K44*$AZ$3)/Z44, 0)</f>
        <v>458.58180635344456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500000</v>
      </c>
      <c r="S45">
        <f t="shared" si="1"/>
        <v>455.83068382838354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262.45758281767314</v>
      </c>
      <c r="AC45">
        <f t="shared" si="2"/>
        <v>256.49499524603857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-1951.6263946992997</v>
      </c>
      <c r="AI45">
        <f t="shared" si="25"/>
        <v>-1979.7612926280453</v>
      </c>
      <c r="AJ45">
        <f t="shared" si="7"/>
        <v>5.9625875716345718</v>
      </c>
      <c r="AK45">
        <f t="shared" si="22"/>
        <v>18.372030797237123</v>
      </c>
      <c r="AL45">
        <f t="shared" si="8"/>
        <v>-1955.4266742591735</v>
      </c>
      <c r="AN45">
        <f t="shared" si="26"/>
        <v>0</v>
      </c>
      <c r="AO45">
        <f t="shared" si="26"/>
        <v>0</v>
      </c>
      <c r="AP45">
        <f t="shared" si="26"/>
        <v>-0.37823771731173517</v>
      </c>
      <c r="AQ45">
        <f t="shared" si="26"/>
        <v>-26.237120690677532</v>
      </c>
      <c r="AR45">
        <f t="shared" si="26"/>
        <v>-26.61535840798927</v>
      </c>
      <c r="AS45">
        <f t="shared" si="26"/>
        <v>8.0159363580350668E-2</v>
      </c>
      <c r="AT45">
        <f t="shared" si="26"/>
        <v>0.24698845571527767</v>
      </c>
      <c r="AU45">
        <f t="shared" si="23"/>
        <v>-26.288210588693637</v>
      </c>
      <c r="AW45">
        <v>42</v>
      </c>
      <c r="AX45">
        <f>IF(Z45&gt;0, (R45*SUMPRODUCT(K45:$K$98, X45:$X$98)-K45*$AZ$3)/Z45, 0)</f>
        <v>455.83068382838354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500000</v>
      </c>
      <c r="S46">
        <f t="shared" si="1"/>
        <v>452.27080749116431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256.49499524603857</v>
      </c>
      <c r="AC46">
        <f t="shared" si="2"/>
        <v>250.10772882439269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-2033.3090733104525</v>
      </c>
      <c r="AI46">
        <f t="shared" si="25"/>
        <v>-2060.9592913525798</v>
      </c>
      <c r="AJ46">
        <f t="shared" si="7"/>
        <v>6.3872664216458759</v>
      </c>
      <c r="AK46">
        <f t="shared" si="22"/>
        <v>17.9546496672227</v>
      </c>
      <c r="AL46">
        <f t="shared" si="8"/>
        <v>-2036.6173752637112</v>
      </c>
      <c r="AN46">
        <f t="shared" si="26"/>
        <v>0</v>
      </c>
      <c r="AO46">
        <f t="shared" si="26"/>
        <v>0</v>
      </c>
      <c r="AP46">
        <f t="shared" si="26"/>
        <v>-0.33189447871036243</v>
      </c>
      <c r="AQ46">
        <f t="shared" si="26"/>
        <v>-24.406464134034909</v>
      </c>
      <c r="AR46">
        <f t="shared" si="26"/>
        <v>-24.738358612745273</v>
      </c>
      <c r="AS46">
        <f t="shared" si="26"/>
        <v>7.6668417448518239E-2</v>
      </c>
      <c r="AT46">
        <f t="shared" si="26"/>
        <v>0.2155154466648688</v>
      </c>
      <c r="AU46">
        <f t="shared" si="23"/>
        <v>-24.446174748631883</v>
      </c>
      <c r="AW46">
        <v>43</v>
      </c>
      <c r="AX46">
        <f>IF(Z46&gt;0, (R46*SUMPRODUCT(K46:$K$98, X46:$X$98)-K46*$AZ$3)/Z46, 0)</f>
        <v>452.27080749116431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500000</v>
      </c>
      <c r="S47">
        <f t="shared" si="1"/>
        <v>448.11050716881238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250.10772882439269</v>
      </c>
      <c r="AC47">
        <f t="shared" si="2"/>
        <v>243.42434885913607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-2125.1957587178972</v>
      </c>
      <c r="AI47">
        <f t="shared" si="25"/>
        <v>-2152.3569550037314</v>
      </c>
      <c r="AJ47">
        <f t="shared" si="7"/>
        <v>6.6833799652566199</v>
      </c>
      <c r="AK47">
        <f t="shared" si="22"/>
        <v>17.507541017707489</v>
      </c>
      <c r="AL47">
        <f t="shared" si="8"/>
        <v>-2128.1660340207673</v>
      </c>
      <c r="AN47">
        <f t="shared" si="26"/>
        <v>0</v>
      </c>
      <c r="AO47">
        <f t="shared" si="26"/>
        <v>0</v>
      </c>
      <c r="AP47">
        <f t="shared" si="26"/>
        <v>-0.29109338657133116</v>
      </c>
      <c r="AQ47">
        <f t="shared" si="26"/>
        <v>-22.776258601498618</v>
      </c>
      <c r="AR47">
        <f t="shared" si="26"/>
        <v>-23.067351988069948</v>
      </c>
      <c r="AS47">
        <f t="shared" si="26"/>
        <v>7.1627467632719821E-2</v>
      </c>
      <c r="AT47">
        <f t="shared" si="26"/>
        <v>0.18763272986024332</v>
      </c>
      <c r="AU47">
        <f t="shared" si="23"/>
        <v>-22.808091790576984</v>
      </c>
      <c r="AW47">
        <v>44</v>
      </c>
      <c r="AX47">
        <f>IF(Z47&gt;0, (R47*SUMPRODUCT(K47:$K$98, X47:$X$98)-K47*$AZ$3)/Z47, 0)</f>
        <v>448.11050716881238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500000</v>
      </c>
      <c r="S48">
        <f t="shared" si="1"/>
        <v>443.38360953005656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243.42434885913607</v>
      </c>
      <c r="AC48">
        <f t="shared" si="2"/>
        <v>236.47227255118955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-2228.0329313269754</v>
      </c>
      <c r="AI48">
        <f t="shared" si="25"/>
        <v>-2254.6997123568185</v>
      </c>
      <c r="AJ48">
        <f t="shared" si="7"/>
        <v>6.9520763079465269</v>
      </c>
      <c r="AK48">
        <f t="shared" si="22"/>
        <v>17.039704420139525</v>
      </c>
      <c r="AL48">
        <f t="shared" si="8"/>
        <v>-2230.7079316287322</v>
      </c>
      <c r="AN48">
        <f t="shared" si="26"/>
        <v>0</v>
      </c>
      <c r="AO48">
        <f t="shared" si="26"/>
        <v>0</v>
      </c>
      <c r="AP48">
        <f t="shared" si="26"/>
        <v>-0.25517376219247612</v>
      </c>
      <c r="AQ48">
        <f t="shared" si="26"/>
        <v>-21.319991518255623</v>
      </c>
      <c r="AR48">
        <f t="shared" si="26"/>
        <v>-21.5751652804481</v>
      </c>
      <c r="AS48">
        <f t="shared" si="26"/>
        <v>6.6524244698398502E-2</v>
      </c>
      <c r="AT48">
        <f t="shared" si="26"/>
        <v>0.16305250636245797</v>
      </c>
      <c r="AU48">
        <f t="shared" si="23"/>
        <v>-21.345588529387239</v>
      </c>
      <c r="AW48">
        <v>45</v>
      </c>
      <c r="AX48">
        <f>IF(Z48&gt;0, (R48*SUMPRODUCT(K48:$K$98, X48:$X$98)-K48*$AZ$3)/Z48, 0)</f>
        <v>443.38360953005656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500000</v>
      </c>
      <c r="S49">
        <f t="shared" si="1"/>
        <v>438.13480349839745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236.47227255118955</v>
      </c>
      <c r="AC49">
        <f t="shared" si="2"/>
        <v>229.28101522360535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-2345.3433915747023</v>
      </c>
      <c r="AI49">
        <f t="shared" si="25"/>
        <v>-2371.5089704550896</v>
      </c>
      <c r="AJ49">
        <f t="shared" si="7"/>
        <v>7.1912573275841964</v>
      </c>
      <c r="AK49">
        <f t="shared" si="22"/>
        <v>16.553059078583271</v>
      </c>
      <c r="AL49">
        <f t="shared" si="8"/>
        <v>-2347.7646540489222</v>
      </c>
      <c r="AN49">
        <f t="shared" si="26"/>
        <v>0</v>
      </c>
      <c r="AO49">
        <f t="shared" si="26"/>
        <v>0</v>
      </c>
      <c r="AP49">
        <f t="shared" si="26"/>
        <v>-0.22355158154648974</v>
      </c>
      <c r="AQ49">
        <f t="shared" si="26"/>
        <v>-20.037975343596681</v>
      </c>
      <c r="AR49">
        <f t="shared" si="26"/>
        <v>-20.261526925143169</v>
      </c>
      <c r="AS49">
        <f t="shared" si="26"/>
        <v>6.1440144559318087E-2</v>
      </c>
      <c r="AT49">
        <f t="shared" si="26"/>
        <v>0.14142482967283043</v>
      </c>
      <c r="AU49">
        <f t="shared" si="23"/>
        <v>-20.058661950911024</v>
      </c>
      <c r="AW49">
        <v>46</v>
      </c>
      <c r="AX49">
        <f>IF(Z49&gt;0, (R49*SUMPRODUCT(K49:$K$98, X49:$X$98)-K49*$AZ$3)/Z49, 0)</f>
        <v>438.13480349839745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500000</v>
      </c>
      <c r="S50">
        <f t="shared" si="1"/>
        <v>432.37181034439993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229.28101522360535</v>
      </c>
      <c r="AC50">
        <f t="shared" si="2"/>
        <v>221.85798112167967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-2479.9735662830999</v>
      </c>
      <c r="AI50">
        <f t="shared" si="25"/>
        <v>-2505.6294920180549</v>
      </c>
      <c r="AJ50">
        <f t="shared" si="7"/>
        <v>7.4230341019256798</v>
      </c>
      <c r="AK50">
        <f t="shared" si="22"/>
        <v>16.049671065652376</v>
      </c>
      <c r="AL50">
        <f t="shared" si="8"/>
        <v>-2482.1567868504767</v>
      </c>
      <c r="AN50">
        <f t="shared" si="26"/>
        <v>0</v>
      </c>
      <c r="AO50">
        <f t="shared" si="26"/>
        <v>0</v>
      </c>
      <c r="AP50">
        <f t="shared" si="26"/>
        <v>-0.19571182485814928</v>
      </c>
      <c r="AQ50">
        <f t="shared" si="26"/>
        <v>-18.918052588371694</v>
      </c>
      <c r="AR50">
        <f t="shared" si="26"/>
        <v>-19.113764413229845</v>
      </c>
      <c r="AS50">
        <f t="shared" si="26"/>
        <v>5.6625341259575281E-2</v>
      </c>
      <c r="AT50">
        <f t="shared" si="26"/>
        <v>0.12243216031578406</v>
      </c>
      <c r="AU50">
        <f t="shared" si="23"/>
        <v>-18.934706911654484</v>
      </c>
      <c r="AW50">
        <v>47</v>
      </c>
      <c r="AX50">
        <f>IF(Z50&gt;0, (R50*SUMPRODUCT(K50:$K$98, X50:$X$98)-K50*$AZ$3)/Z50, 0)</f>
        <v>432.37181034439993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500000</v>
      </c>
      <c r="S51">
        <f t="shared" si="1"/>
        <v>426.08847339540398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221.85798112167967</v>
      </c>
      <c r="AC51">
        <f t="shared" si="2"/>
        <v>214.20326892765704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-2633.5807766931334</v>
      </c>
      <c r="AI51">
        <f t="shared" si="25"/>
        <v>-2658.7167850930696</v>
      </c>
      <c r="AJ51">
        <f t="shared" si="7"/>
        <v>7.6547121940226361</v>
      </c>
      <c r="AK51">
        <f t="shared" si="22"/>
        <v>15.530058678517578</v>
      </c>
      <c r="AL51">
        <f t="shared" si="8"/>
        <v>-2635.5320142205296</v>
      </c>
      <c r="AN51">
        <f t="shared" si="26"/>
        <v>0</v>
      </c>
      <c r="AO51">
        <f t="shared" si="26"/>
        <v>0</v>
      </c>
      <c r="AP51">
        <f t="shared" si="26"/>
        <v>-0.17120153993517759</v>
      </c>
      <c r="AQ51">
        <f t="shared" si="26"/>
        <v>-17.937338233650912</v>
      </c>
      <c r="AR51">
        <f t="shared" si="26"/>
        <v>-18.108539773586088</v>
      </c>
      <c r="AS51">
        <f t="shared" si="26"/>
        <v>5.2136301616631589E-2</v>
      </c>
      <c r="AT51">
        <f t="shared" si="26"/>
        <v>0.10577534502465516</v>
      </c>
      <c r="AU51">
        <f t="shared" si="23"/>
        <v>-17.950628126944803</v>
      </c>
      <c r="AW51">
        <v>48</v>
      </c>
      <c r="AX51">
        <f>IF(Z51&gt;0, (R51*SUMPRODUCT(K51:$K$98, X51:$X$98)-K51*$AZ$3)/Z51, 0)</f>
        <v>426.08847339540398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500000</v>
      </c>
      <c r="S52">
        <f t="shared" si="1"/>
        <v>419.30309178756079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214.20326892765704</v>
      </c>
      <c r="AC52">
        <f t="shared" si="2"/>
        <v>206.32248461753215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-2816.2383811288482</v>
      </c>
      <c r="AI52">
        <f t="shared" si="25"/>
        <v>-2840.8414056066722</v>
      </c>
      <c r="AJ52">
        <f t="shared" si="7"/>
        <v>7.8807843101248807</v>
      </c>
      <c r="AK52">
        <f t="shared" si="22"/>
        <v>14.994228824935995</v>
      </c>
      <c r="AL52">
        <f t="shared" si="8"/>
        <v>-2817.9663924716115</v>
      </c>
      <c r="AN52">
        <f t="shared" si="26"/>
        <v>0</v>
      </c>
      <c r="AO52">
        <f t="shared" si="26"/>
        <v>0</v>
      </c>
      <c r="AP52">
        <f t="shared" si="26"/>
        <v>-0.14961730578785007</v>
      </c>
      <c r="AQ52">
        <f t="shared" si="26"/>
        <v>-17.126268334229728</v>
      </c>
      <c r="AR52">
        <f t="shared" si="26"/>
        <v>-17.275885640017577</v>
      </c>
      <c r="AS52">
        <f t="shared" si="26"/>
        <v>4.792507185605719E-2</v>
      </c>
      <c r="AT52">
        <f t="shared" si="26"/>
        <v>9.1183753492402639E-2</v>
      </c>
      <c r="AU52">
        <f t="shared" si="23"/>
        <v>-17.136776814669119</v>
      </c>
      <c r="AW52">
        <v>49</v>
      </c>
      <c r="AX52">
        <f>IF(Z52&gt;0, (R52*SUMPRODUCT(K52:$K$98, X52:$X$98)-K52*$AZ$3)/Z52, 0)</f>
        <v>419.30309178756079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500000</v>
      </c>
      <c r="S53">
        <f t="shared" si="1"/>
        <v>411.92553363340488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206.32248461753215</v>
      </c>
      <c r="AC53">
        <f t="shared" si="2"/>
        <v>198.17528228645051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-3022.4815571006689</v>
      </c>
      <c r="AI53">
        <f t="shared" si="25"/>
        <v>-3046.5363031780043</v>
      </c>
      <c r="AJ53">
        <f t="shared" si="7"/>
        <v>8.1472023310816439</v>
      </c>
      <c r="AK53">
        <f t="shared" si="22"/>
        <v>14.442573923227252</v>
      </c>
      <c r="AL53">
        <f t="shared" si="8"/>
        <v>-3023.9465269236953</v>
      </c>
      <c r="AN53">
        <f t="shared" si="26"/>
        <v>0</v>
      </c>
      <c r="AO53">
        <f t="shared" si="26"/>
        <v>0</v>
      </c>
      <c r="AP53">
        <f t="shared" si="26"/>
        <v>-0.13060989654318556</v>
      </c>
      <c r="AQ53">
        <f t="shared" si="26"/>
        <v>-16.411148228604805</v>
      </c>
      <c r="AR53">
        <f t="shared" si="26"/>
        <v>-16.541758125147989</v>
      </c>
      <c r="AS53">
        <f t="shared" si="26"/>
        <v>4.4236810904504778E-2</v>
      </c>
      <c r="AT53">
        <f t="shared" si="26"/>
        <v>7.8418748627213056E-2</v>
      </c>
      <c r="AU53">
        <f t="shared" si="23"/>
        <v>-16.419102565616271</v>
      </c>
      <c r="AW53">
        <v>50</v>
      </c>
      <c r="AX53">
        <f>IF(Z53&gt;0, (R53*SUMPRODUCT(K53:$K$98, X53:$X$98)-K53*$AZ$3)/Z53, 0)</f>
        <v>411.92553363340488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500000</v>
      </c>
      <c r="S54">
        <f t="shared" si="1"/>
        <v>403.98247312779728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198.17528228645051</v>
      </c>
      <c r="AC54">
        <f t="shared" si="2"/>
        <v>189.7811572749423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-3254.1260493419618</v>
      </c>
      <c r="AI54">
        <f t="shared" si="25"/>
        <v>-3277.61483535359</v>
      </c>
      <c r="AJ54">
        <f t="shared" si="7"/>
        <v>8.3941250115082084</v>
      </c>
      <c r="AK54">
        <f t="shared" si="22"/>
        <v>13.872269760051537</v>
      </c>
      <c r="AL54">
        <f t="shared" si="8"/>
        <v>-3255.3484405820304</v>
      </c>
      <c r="AN54">
        <f t="shared" si="26"/>
        <v>0</v>
      </c>
      <c r="AO54">
        <f t="shared" si="26"/>
        <v>0</v>
      </c>
      <c r="AP54">
        <f t="shared" si="26"/>
        <v>-0.11387223830117632</v>
      </c>
      <c r="AQ54">
        <f t="shared" si="26"/>
        <v>-15.775809646751911</v>
      </c>
      <c r="AR54">
        <f t="shared" si="26"/>
        <v>-15.889681885053088</v>
      </c>
      <c r="AS54">
        <f t="shared" si="26"/>
        <v>4.0694219069777902E-2</v>
      </c>
      <c r="AT54">
        <f t="shared" si="26"/>
        <v>6.7251939164194391E-2</v>
      </c>
      <c r="AU54">
        <f t="shared" si="23"/>
        <v>-15.781735726819116</v>
      </c>
      <c r="AW54">
        <v>51</v>
      </c>
      <c r="AX54">
        <f>IF(Z54&gt;0, (R54*SUMPRODUCT(K54:$K$98, X54:$X$98)-K54*$AZ$3)/Z54, 0)</f>
        <v>403.98247312779728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500000</v>
      </c>
      <c r="S55">
        <f t="shared" si="1"/>
        <v>395.51122083906381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189.7811572749423</v>
      </c>
      <c r="AC55">
        <f t="shared" si="2"/>
        <v>181.16340407202682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-3514.6270509199076</v>
      </c>
      <c r="AI55">
        <f t="shared" si="25"/>
        <v>-3537.5294863663275</v>
      </c>
      <c r="AJ55">
        <f t="shared" si="7"/>
        <v>8.6177532029154804</v>
      </c>
      <c r="AK55">
        <f t="shared" si="22"/>
        <v>13.284681009245963</v>
      </c>
      <c r="AL55">
        <f t="shared" si="8"/>
        <v>-3515.627052154166</v>
      </c>
      <c r="AN55">
        <f t="shared" si="26"/>
        <v>0</v>
      </c>
      <c r="AO55">
        <f t="shared" si="26"/>
        <v>0</v>
      </c>
      <c r="AP55">
        <f t="shared" si="26"/>
        <v>-9.9133612157557185E-2</v>
      </c>
      <c r="AQ55">
        <f t="shared" si="26"/>
        <v>-15.213127693754476</v>
      </c>
      <c r="AR55">
        <f t="shared" si="26"/>
        <v>-15.312261305912035</v>
      </c>
      <c r="AS55">
        <f t="shared" si="26"/>
        <v>3.7302102900192598E-2</v>
      </c>
      <c r="AT55">
        <f t="shared" si="26"/>
        <v>5.7502985561883872E-2</v>
      </c>
      <c r="AU55">
        <f t="shared" si="23"/>
        <v>-15.217456217449959</v>
      </c>
      <c r="AW55">
        <v>52</v>
      </c>
      <c r="AX55">
        <f>IF(Z55&gt;0, (R55*SUMPRODUCT(K55:$K$98, X55:$X$98)-K55*$AZ$3)/Z55, 0)</f>
        <v>395.51122083906381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500000</v>
      </c>
      <c r="S56">
        <f t="shared" si="1"/>
        <v>386.52031946332511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181.16340407202682</v>
      </c>
      <c r="AC56">
        <f t="shared" si="2"/>
        <v>172.34139820312612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-3794.475504762831</v>
      </c>
      <c r="AI56">
        <f t="shared" si="25"/>
        <v>-3816.7694683043101</v>
      </c>
      <c r="AJ56">
        <f t="shared" si="7"/>
        <v>8.8220058689007033</v>
      </c>
      <c r="AK56">
        <f t="shared" si="22"/>
        <v>12.681438285041878</v>
      </c>
      <c r="AL56">
        <f t="shared" si="8"/>
        <v>-3795.2660241503672</v>
      </c>
      <c r="AN56">
        <f t="shared" si="26"/>
        <v>0</v>
      </c>
      <c r="AO56">
        <f t="shared" si="26"/>
        <v>0</v>
      </c>
      <c r="AP56">
        <f t="shared" si="26"/>
        <v>-8.6160562812281433E-2</v>
      </c>
      <c r="AQ56">
        <f t="shared" si="26"/>
        <v>-14.664693627021494</v>
      </c>
      <c r="AR56">
        <f t="shared" si="26"/>
        <v>-14.750854189833774</v>
      </c>
      <c r="AS56">
        <f t="shared" si="26"/>
        <v>3.409483420852933E-2</v>
      </c>
      <c r="AT56">
        <f t="shared" si="26"/>
        <v>4.9010569963277129E-2</v>
      </c>
      <c r="AU56">
        <f t="shared" si="23"/>
        <v>-14.667748785661967</v>
      </c>
      <c r="AW56">
        <v>53</v>
      </c>
      <c r="AX56">
        <f>IF(Z56&gt;0, (R56*SUMPRODUCT(K56:$K$98, X56:$X$98)-K56*$AZ$3)/Z56, 0)</f>
        <v>386.52031946332511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500000</v>
      </c>
      <c r="S57">
        <f t="shared" si="1"/>
        <v>377.12184094917245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172.34139820312612</v>
      </c>
      <c r="AC57">
        <f t="shared" si="2"/>
        <v>163.38306334829548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-4091.8340684031132</v>
      </c>
      <c r="AI57">
        <f t="shared" si="25"/>
        <v>-4113.4959089023378</v>
      </c>
      <c r="AJ57">
        <f t="shared" si="7"/>
        <v>8.958334854830639</v>
      </c>
      <c r="AK57">
        <f t="shared" si="22"/>
        <v>12.06389787421883</v>
      </c>
      <c r="AL57">
        <f t="shared" si="8"/>
        <v>-4092.4736761732884</v>
      </c>
      <c r="AN57">
        <f t="shared" si="26"/>
        <v>0</v>
      </c>
      <c r="AO57">
        <f t="shared" si="26"/>
        <v>0</v>
      </c>
      <c r="AP57">
        <f t="shared" si="26"/>
        <v>-7.4747826977055357E-2</v>
      </c>
      <c r="AQ57">
        <f t="shared" si="26"/>
        <v>-14.11956223086262</v>
      </c>
      <c r="AR57">
        <f t="shared" si="26"/>
        <v>-14.194310057839676</v>
      </c>
      <c r="AS57">
        <f t="shared" si="26"/>
        <v>3.0912242371805222E-2</v>
      </c>
      <c r="AT57">
        <f t="shared" si="26"/>
        <v>4.1628510329178636E-2</v>
      </c>
      <c r="AU57">
        <f t="shared" si="23"/>
        <v>-14.121769305138693</v>
      </c>
      <c r="AW57">
        <v>54</v>
      </c>
      <c r="AX57">
        <f>IF(Z57&gt;0, (R57*SUMPRODUCT(K57:$K$98, X57:$X$98)-K57*$AZ$3)/Z57, 0)</f>
        <v>377.12184094917245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500000</v>
      </c>
      <c r="S58">
        <f t="shared" si="1"/>
        <v>367.42529183459209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163.38306334829548</v>
      </c>
      <c r="AC58">
        <f t="shared" si="2"/>
        <v>154.35846430688906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-4398.0034765574919</v>
      </c>
      <c r="AI58">
        <f t="shared" si="25"/>
        <v>-4419.0088983040678</v>
      </c>
      <c r="AJ58">
        <f t="shared" si="7"/>
        <v>9.0245990414064181</v>
      </c>
      <c r="AK58">
        <f t="shared" si="22"/>
        <v>11.436814434380684</v>
      </c>
      <c r="AL58">
        <f t="shared" si="8"/>
        <v>-4398.5474848282811</v>
      </c>
      <c r="AN58">
        <f t="shared" si="26"/>
        <v>0</v>
      </c>
      <c r="AO58">
        <f t="shared" si="26"/>
        <v>0</v>
      </c>
      <c r="AP58">
        <f t="shared" si="26"/>
        <v>-6.4716735335865763E-2</v>
      </c>
      <c r="AQ58">
        <f t="shared" si="26"/>
        <v>-13.550045813528172</v>
      </c>
      <c r="AR58">
        <f t="shared" si="26"/>
        <v>-13.614762548864036</v>
      </c>
      <c r="AS58">
        <f t="shared" si="26"/>
        <v>2.7804373305201698E-2</v>
      </c>
      <c r="AT58">
        <f t="shared" si="26"/>
        <v>3.5236297645671662E-2</v>
      </c>
      <c r="AU58">
        <f t="shared" si="23"/>
        <v>-13.551721877913163</v>
      </c>
      <c r="AW58">
        <v>55</v>
      </c>
      <c r="AX58">
        <f>IF(Z58&gt;0, (R58*SUMPRODUCT(K58:$K$98, X58:$X$98)-K58*$AZ$3)/Z58, 0)</f>
        <v>367.42529183459209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500000</v>
      </c>
      <c r="S59">
        <f t="shared" si="1"/>
        <v>357.60271652609958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154.35846430688906</v>
      </c>
      <c r="AC59">
        <f t="shared" si="2"/>
        <v>145.35749276966101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-4714.8769652364981</v>
      </c>
      <c r="AI59">
        <f t="shared" si="25"/>
        <v>-4735.2008450690846</v>
      </c>
      <c r="AJ59">
        <f t="shared" si="7"/>
        <v>9.0009715372280539</v>
      </c>
      <c r="AK59">
        <f t="shared" si="22"/>
        <v>10.805092501482235</v>
      </c>
      <c r="AL59">
        <f t="shared" si="8"/>
        <v>-4715.3947810303744</v>
      </c>
      <c r="AN59">
        <f t="shared" si="26"/>
        <v>0</v>
      </c>
      <c r="AO59">
        <f t="shared" si="26"/>
        <v>0</v>
      </c>
      <c r="AP59">
        <f t="shared" si="26"/>
        <v>-5.590797869746271E-2</v>
      </c>
      <c r="AQ59">
        <f t="shared" si="26"/>
        <v>-12.969927154900381</v>
      </c>
      <c r="AR59">
        <f t="shared" si="26"/>
        <v>-13.025835133597843</v>
      </c>
      <c r="AS59">
        <f t="shared" si="26"/>
        <v>2.4760337548982849E-2</v>
      </c>
      <c r="AT59">
        <f t="shared" si="26"/>
        <v>2.9723206709203163E-2</v>
      </c>
      <c r="AU59">
        <f t="shared" si="23"/>
        <v>-12.971351589339656</v>
      </c>
      <c r="AW59">
        <v>56</v>
      </c>
      <c r="AX59">
        <f>IF(Z59&gt;0, (R59*SUMPRODUCT(K59:$K$98, X59:$X$98)-K59*$AZ$3)/Z59, 0)</f>
        <v>357.60271652609958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500000</v>
      </c>
      <c r="S60">
        <f t="shared" si="1"/>
        <v>347.8102598749943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145.35749276966101</v>
      </c>
      <c r="AC60">
        <f t="shared" si="2"/>
        <v>136.44923907574287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-5051.7035711877752</v>
      </c>
      <c r="AI60">
        <f t="shared" si="25"/>
        <v>-5071.3190418649174</v>
      </c>
      <c r="AJ60">
        <f t="shared" si="7"/>
        <v>8.9082536939181409</v>
      </c>
      <c r="AK60">
        <f t="shared" si="22"/>
        <v>10.175024493876272</v>
      </c>
      <c r="AL60">
        <f t="shared" si="8"/>
        <v>-5052.2357636771221</v>
      </c>
      <c r="AN60">
        <f t="shared" si="26"/>
        <v>0</v>
      </c>
      <c r="AO60">
        <f t="shared" si="26"/>
        <v>0</v>
      </c>
      <c r="AP60">
        <f t="shared" si="26"/>
        <v>-4.8177901957128524E-2</v>
      </c>
      <c r="AQ60">
        <f t="shared" si="26"/>
        <v>-12.407577843786902</v>
      </c>
      <c r="AR60">
        <f t="shared" si="26"/>
        <v>-12.45575574574403</v>
      </c>
      <c r="AS60">
        <f t="shared" si="26"/>
        <v>2.1879718317182131E-2</v>
      </c>
      <c r="AT60">
        <f t="shared" si="26"/>
        <v>2.4991056322119967E-2</v>
      </c>
      <c r="AU60">
        <f t="shared" si="23"/>
        <v>-12.408884971104726</v>
      </c>
      <c r="AW60">
        <v>57</v>
      </c>
      <c r="AX60">
        <f>IF(Z60&gt;0, (R60*SUMPRODUCT(K60:$K$98, X60:$X$98)-K60*$AZ$3)/Z60, 0)</f>
        <v>347.8102598749943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500000</v>
      </c>
      <c r="S61">
        <f t="shared" si="1"/>
        <v>338.1290202411368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136.44923907574287</v>
      </c>
      <c r="AC61">
        <f t="shared" si="2"/>
        <v>127.66815539354728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-5407.0044921542349</v>
      </c>
      <c r="AI61">
        <f t="shared" si="25"/>
        <v>-5425.8831076753904</v>
      </c>
      <c r="AJ61">
        <f t="shared" si="7"/>
        <v>8.781083682195586</v>
      </c>
      <c r="AK61">
        <f t="shared" si="22"/>
        <v>9.5514467353020009</v>
      </c>
      <c r="AL61">
        <f t="shared" si="8"/>
        <v>-5407.5505772578927</v>
      </c>
      <c r="AN61">
        <f t="shared" si="26"/>
        <v>0</v>
      </c>
      <c r="AO61">
        <f t="shared" si="26"/>
        <v>0</v>
      </c>
      <c r="AP61">
        <f t="shared" si="26"/>
        <v>-4.1400088455454453E-2</v>
      </c>
      <c r="AQ61">
        <f t="shared" si="26"/>
        <v>-11.857355959359355</v>
      </c>
      <c r="AR61">
        <f t="shared" si="26"/>
        <v>-11.898756047814809</v>
      </c>
      <c r="AS61">
        <f t="shared" si="26"/>
        <v>1.9256583766445477E-2</v>
      </c>
      <c r="AT61">
        <f t="shared" si="26"/>
        <v>2.0945960749926086E-2</v>
      </c>
      <c r="AU61">
        <f t="shared" si="23"/>
        <v>-11.858553503298436</v>
      </c>
      <c r="AW61">
        <v>58</v>
      </c>
      <c r="AX61">
        <f>IF(Z61&gt;0, (R61*SUMPRODUCT(K61:$K$98, X61:$X$98)-K61*$AZ$3)/Z61, 0)</f>
        <v>338.1290202411368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500000</v>
      </c>
      <c r="S62">
        <f t="shared" si="1"/>
        <v>328.65062329157917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127.66815539354728</v>
      </c>
      <c r="AC62">
        <f t="shared" si="2"/>
        <v>119.04874064989441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-5780.8208587329682</v>
      </c>
      <c r="AI62">
        <f t="shared" si="25"/>
        <v>-5798.9326060130388</v>
      </c>
      <c r="AJ62">
        <f t="shared" si="7"/>
        <v>8.6194147436528681</v>
      </c>
      <c r="AK62">
        <f t="shared" si="22"/>
        <v>8.9367708775483106</v>
      </c>
      <c r="AL62">
        <f t="shared" si="8"/>
        <v>-5781.3764203918381</v>
      </c>
      <c r="AN62">
        <f t="shared" si="26"/>
        <v>0</v>
      </c>
      <c r="AO62">
        <f t="shared" si="26"/>
        <v>0</v>
      </c>
      <c r="AP62">
        <f t="shared" si="26"/>
        <v>-3.5462835234201281E-2</v>
      </c>
      <c r="AQ62">
        <f t="shared" si="26"/>
        <v>-11.318858112450634</v>
      </c>
      <c r="AR62">
        <f t="shared" si="26"/>
        <v>-11.354320947684835</v>
      </c>
      <c r="AS62">
        <f t="shared" si="26"/>
        <v>1.6876830277206573E-2</v>
      </c>
      <c r="AT62">
        <f t="shared" si="26"/>
        <v>1.7498214184174021E-2</v>
      </c>
      <c r="AU62">
        <f t="shared" si="23"/>
        <v>-11.319945903223456</v>
      </c>
      <c r="AW62">
        <v>59</v>
      </c>
      <c r="AX62">
        <f>IF(Z62&gt;0, (R62*SUMPRODUCT(K62:$K$98, X62:$X$98)-K62*$AZ$3)/Z62, 0)</f>
        <v>328.65062329157917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500000</v>
      </c>
      <c r="S63">
        <f t="shared" si="1"/>
        <v>319.41335379763433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119.04874064989441</v>
      </c>
      <c r="AC63">
        <f t="shared" si="2"/>
        <v>110.62090148003891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-6143.6857948727011</v>
      </c>
      <c r="AI63">
        <f t="shared" si="25"/>
        <v>-6161.002056100484</v>
      </c>
      <c r="AJ63">
        <f t="shared" si="7"/>
        <v>8.4278391698555026</v>
      </c>
      <c r="AK63">
        <f t="shared" si="22"/>
        <v>8.3334118454926092</v>
      </c>
      <c r="AL63">
        <f t="shared" si="8"/>
        <v>-6144.2408050851363</v>
      </c>
      <c r="AN63">
        <f t="shared" si="26"/>
        <v>0</v>
      </c>
      <c r="AO63">
        <f t="shared" si="26"/>
        <v>0</v>
      </c>
      <c r="AP63">
        <f t="shared" si="26"/>
        <v>-3.0272564328464223E-2</v>
      </c>
      <c r="AQ63">
        <f t="shared" si="26"/>
        <v>-10.740489589101266</v>
      </c>
      <c r="AR63">
        <f t="shared" si="26"/>
        <v>-10.770762153429731</v>
      </c>
      <c r="AS63">
        <f t="shared" si="26"/>
        <v>1.4733682985219862E-2</v>
      </c>
      <c r="AT63">
        <f t="shared" si="26"/>
        <v>1.4568603629258534E-2</v>
      </c>
      <c r="AU63">
        <f t="shared" si="23"/>
        <v>-10.741459866815253</v>
      </c>
      <c r="AW63">
        <v>60</v>
      </c>
      <c r="AX63">
        <f>IF(Z63&gt;0, (R63*SUMPRODUCT(K63:$K$98, X63:$X$98)-K63*$AZ$3)/Z63, 0)</f>
        <v>319.41335379763433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500000</v>
      </c>
      <c r="S64">
        <f t="shared" si="1"/>
        <v>310.56508782127821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110.62090148003891</v>
      </c>
      <c r="AC64">
        <f t="shared" si="2"/>
        <v>102.46167880396895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-6470.9136582100373</v>
      </c>
      <c r="AI64">
        <f t="shared" si="25"/>
        <v>-6487.4096654597206</v>
      </c>
      <c r="AJ64">
        <f t="shared" si="7"/>
        <v>8.1592226760699589</v>
      </c>
      <c r="AK64">
        <f t="shared" si="22"/>
        <v>7.7434631036027248</v>
      </c>
      <c r="AL64">
        <f t="shared" si="8"/>
        <v>-6471.5069796800472</v>
      </c>
      <c r="AN64">
        <f t="shared" si="26"/>
        <v>0</v>
      </c>
      <c r="AO64">
        <f t="shared" si="26"/>
        <v>0</v>
      </c>
      <c r="AP64">
        <f t="shared" si="26"/>
        <v>-2.5748735025704642E-2</v>
      </c>
      <c r="AQ64">
        <f t="shared" si="26"/>
        <v>-10.100495146342674</v>
      </c>
      <c r="AR64">
        <f t="shared" si="26"/>
        <v>-10.126243881368378</v>
      </c>
      <c r="AS64">
        <f t="shared" si="26"/>
        <v>1.2735788698557645E-2</v>
      </c>
      <c r="AT64">
        <f t="shared" si="26"/>
        <v>1.2086826625261737E-2</v>
      </c>
      <c r="AU64">
        <f t="shared" si="23"/>
        <v>-10.101421266044557</v>
      </c>
      <c r="AW64">
        <v>61</v>
      </c>
      <c r="AX64">
        <f>IF(Z64&gt;0, (R64*SUMPRODUCT(K64:$K$98, X64:$X$98)-K64*$AZ$3)/Z64, 0)</f>
        <v>310.56508782127821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500000</v>
      </c>
      <c r="S65">
        <f t="shared" si="1"/>
        <v>305.42892987073765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102.46167880396895</v>
      </c>
      <c r="AC65">
        <f t="shared" si="2"/>
        <v>94.665886258547062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-8338.4357263450293</v>
      </c>
      <c r="AI65">
        <f t="shared" si="25"/>
        <v>-8353.9329299495821</v>
      </c>
      <c r="AJ65">
        <f t="shared" si="7"/>
        <v>7.7957925454218895</v>
      </c>
      <c r="AK65">
        <f t="shared" si="22"/>
        <v>7.1723175162778272</v>
      </c>
      <c r="AL65">
        <f t="shared" si="8"/>
        <v>-8338.964819887884</v>
      </c>
      <c r="AN65">
        <f t="shared" si="26"/>
        <v>0</v>
      </c>
      <c r="AO65">
        <f t="shared" si="26"/>
        <v>0</v>
      </c>
      <c r="AP65">
        <f t="shared" si="26"/>
        <v>-2.1597942243865059E-2</v>
      </c>
      <c r="AQ65">
        <f t="shared" si="26"/>
        <v>-11.621003234988692</v>
      </c>
      <c r="AR65">
        <f t="shared" si="26"/>
        <v>-11.642601177232557</v>
      </c>
      <c r="AS65">
        <f t="shared" si="26"/>
        <v>1.0864739306368535E-2</v>
      </c>
      <c r="AT65">
        <f t="shared" si="26"/>
        <v>9.9958226931809828E-3</v>
      </c>
      <c r="AU65">
        <f t="shared" si="23"/>
        <v>-11.62174061523301</v>
      </c>
      <c r="AW65">
        <v>62</v>
      </c>
      <c r="AX65">
        <f>IF(Z65&gt;0, (R65*SUMPRODUCT(K65:$K$98, X65:$X$98)-K65*$AZ$3)/Z65, 0)</f>
        <v>305.42892987073765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500000</v>
      </c>
      <c r="S66">
        <f t="shared" si="1"/>
        <v>296.76775718151498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94.665886258547062</v>
      </c>
      <c r="AC66">
        <f t="shared" si="2"/>
        <v>85.102653202951998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-10039.735968195591</v>
      </c>
      <c r="AI66">
        <f t="shared" si="25"/>
        <v>-10054.074226167279</v>
      </c>
      <c r="AJ66">
        <f t="shared" si="7"/>
        <v>9.5632330555950631</v>
      </c>
      <c r="AK66">
        <f t="shared" si="22"/>
        <v>6.6266120380982949</v>
      </c>
      <c r="AL66">
        <f t="shared" si="8"/>
        <v>-10037.884381073585</v>
      </c>
      <c r="AN66">
        <f t="shared" si="26"/>
        <v>0</v>
      </c>
      <c r="AO66">
        <f t="shared" si="26"/>
        <v>0</v>
      </c>
      <c r="AP66">
        <f t="shared" si="26"/>
        <v>-1.784174811309476E-2</v>
      </c>
      <c r="AQ66">
        <f t="shared" si="26"/>
        <v>-12.492901203216725</v>
      </c>
      <c r="AR66">
        <f t="shared" si="26"/>
        <v>-12.510742951329821</v>
      </c>
      <c r="AS66">
        <f t="shared" si="26"/>
        <v>1.1899966904045777E-2</v>
      </c>
      <c r="AT66">
        <f t="shared" si="26"/>
        <v>8.2457954836921282E-3</v>
      </c>
      <c r="AU66">
        <f t="shared" si="23"/>
        <v>-12.490597188942083</v>
      </c>
      <c r="AW66">
        <v>63</v>
      </c>
      <c r="AX66">
        <f>IF(Z66&gt;0, (R66*SUMPRODUCT(K66:$K$98, X66:$X$98)-K66*$AZ$3)/Z66, 0)</f>
        <v>296.76775718151498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285.43315962574798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85.102653202951998</v>
      </c>
      <c r="AC67">
        <f t="shared" ref="AC67:AC98" si="29">S67*Z67</f>
        <v>74.447046802765271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-11538.105590725043</v>
      </c>
      <c r="AI67">
        <f t="shared" ref="AI67:AI98" si="33">SUM(AE67:AH67)</f>
        <v>-11551.146655557941</v>
      </c>
      <c r="AJ67">
        <f t="shared" ref="AJ67:AJ98" si="34">AB67-AC67</f>
        <v>10.655606400186727</v>
      </c>
      <c r="AK67">
        <f t="shared" si="22"/>
        <v>5.9571857242066404</v>
      </c>
      <c r="AL67">
        <f t="shared" ref="AL67:AL98" si="35">SUM(AI67:AK67)</f>
        <v>-11534.533863433548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-12.819098963522729</v>
      </c>
      <c r="AR67">
        <f t="shared" si="36"/>
        <v>-12.833587884547772</v>
      </c>
      <c r="AS67">
        <f t="shared" si="36"/>
        <v>1.1838622197229892E-2</v>
      </c>
      <c r="AT67">
        <f t="shared" si="36"/>
        <v>6.6185694646508243E-3</v>
      </c>
      <c r="AU67">
        <f t="shared" si="23"/>
        <v>-12.815130692885891</v>
      </c>
      <c r="AW67">
        <v>64</v>
      </c>
      <c r="AX67">
        <f>IF(Z67&gt;0, (R67*SUMPRODUCT(K67:$K$98, X67:$X$98)-K67*$AZ$3)/Z67, 0)</f>
        <v>285.43315962574798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500000</v>
      </c>
      <c r="S68">
        <f t="shared" si="28"/>
        <v>271.88828257803129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74.447046802765271</v>
      </c>
      <c r="AC68">
        <f t="shared" si="29"/>
        <v>63.268389627662181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-12756.567091803834</v>
      </c>
      <c r="AI68">
        <f t="shared" si="33"/>
        <v>-12768.202089279222</v>
      </c>
      <c r="AJ68">
        <f t="shared" si="34"/>
        <v>11.178657175103091</v>
      </c>
      <c r="AK68">
        <f t="shared" si="22"/>
        <v>5.2112932761935697</v>
      </c>
      <c r="AL68">
        <f t="shared" si="35"/>
        <v>-12751.812138827925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-12.654319226566527</v>
      </c>
      <c r="AR68">
        <f t="shared" si="36"/>
        <v>-12.665860965907079</v>
      </c>
      <c r="AS68">
        <f t="shared" si="36"/>
        <v>1.1089056750149548E-2</v>
      </c>
      <c r="AT68">
        <f t="shared" si="36"/>
        <v>5.1695231346827958E-3</v>
      </c>
      <c r="AU68">
        <f t="shared" si="23"/>
        <v>-12.649602386022245</v>
      </c>
      <c r="AW68">
        <v>65</v>
      </c>
      <c r="AX68">
        <f>IF(Z68&gt;0, (R68*SUMPRODUCT(K68:$K$98, X68:$X$98)-K68*$AZ$3)/Z68, 0)</f>
        <v>271.88828257803129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500000</v>
      </c>
      <c r="S69">
        <f t="shared" si="28"/>
        <v>255.78788689602908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63.268389627662181</v>
      </c>
      <c r="AC69">
        <f t="shared" si="29"/>
        <v>52.078750569327482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-13385.816653638267</v>
      </c>
      <c r="AI69">
        <f t="shared" si="33"/>
        <v>-13395.996719473538</v>
      </c>
      <c r="AJ69">
        <f t="shared" si="34"/>
        <v>11.189639058334699</v>
      </c>
      <c r="AK69">
        <f t="shared" si="22"/>
        <v>4.4287872739363534</v>
      </c>
      <c r="AL69">
        <f t="shared" si="35"/>
        <v>-13380.378293141266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-11.85582603289248</v>
      </c>
      <c r="AR69">
        <f t="shared" si="36"/>
        <v>-11.864842523456288</v>
      </c>
      <c r="AS69">
        <f t="shared" si="36"/>
        <v>9.9106701876435273E-3</v>
      </c>
      <c r="AT69">
        <f t="shared" si="36"/>
        <v>3.9225796090824354E-3</v>
      </c>
      <c r="AU69">
        <f t="shared" si="23"/>
        <v>-11.85100927365956</v>
      </c>
      <c r="AW69">
        <v>66</v>
      </c>
      <c r="AX69">
        <f>IF(Z69&gt;0, (R69*SUMPRODUCT(K69:$K$98, X69:$X$98)-K69*$AZ$3)/Z69, 0)</f>
        <v>255.78788689602908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7"/>
        <v>500000</v>
      </c>
      <c r="S70">
        <f t="shared" si="28"/>
        <v>238.1988960518016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52.078750569327482</v>
      </c>
      <c r="AC70">
        <f t="shared" si="29"/>
        <v>41.530674686641959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-13606.188370269425</v>
      </c>
      <c r="AI70">
        <f t="shared" si="33"/>
        <v>-13614.906016609317</v>
      </c>
      <c r="AJ70">
        <f t="shared" si="34"/>
        <v>10.548075882685524</v>
      </c>
      <c r="AK70">
        <f t="shared" si="22"/>
        <v>3.6455125398529242</v>
      </c>
      <c r="AL70">
        <f t="shared" si="35"/>
        <v>-13600.712428186778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-10.759829819361341</v>
      </c>
      <c r="AR70">
        <f t="shared" si="36"/>
        <v>-10.76672377000277</v>
      </c>
      <c r="AS70">
        <f t="shared" si="36"/>
        <v>8.3414618650585765E-3</v>
      </c>
      <c r="AT70">
        <f t="shared" si="36"/>
        <v>2.8828863356673102E-3</v>
      </c>
      <c r="AU70">
        <f t="shared" si="23"/>
        <v>-10.755499421802044</v>
      </c>
      <c r="AW70">
        <v>67</v>
      </c>
      <c r="AX70">
        <f>IF(Z70&gt;0, (R70*SUMPRODUCT(K70:$K$98, X70:$X$98)-K70*$AZ$3)/Z70, 0)</f>
        <v>238.1988960518016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500000</v>
      </c>
      <c r="S71">
        <f t="shared" si="28"/>
        <v>218.89635242407215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41.530674686641959</v>
      </c>
      <c r="AC71">
        <f t="shared" si="29"/>
        <v>31.938478929965441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-13351.269947409586</v>
      </c>
      <c r="AI71">
        <f t="shared" si="33"/>
        <v>-13358.565290291337</v>
      </c>
      <c r="AJ71">
        <f t="shared" si="34"/>
        <v>9.5921957566765172</v>
      </c>
      <c r="AK71">
        <f t="shared" si="22"/>
        <v>2.9071472280649373</v>
      </c>
      <c r="AL71">
        <f t="shared" si="35"/>
        <v>-13346.065947306595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-9.4269993574330844</v>
      </c>
      <c r="AR71">
        <f t="shared" si="36"/>
        <v>-9.4321504174393169</v>
      </c>
      <c r="AS71">
        <f t="shared" si="36"/>
        <v>6.7728106457847683E-3</v>
      </c>
      <c r="AT71">
        <f t="shared" si="36"/>
        <v>2.0526642902796515E-3</v>
      </c>
      <c r="AU71">
        <f t="shared" si="23"/>
        <v>-9.4233249425032533</v>
      </c>
      <c r="AW71">
        <v>68</v>
      </c>
      <c r="AX71">
        <f>IF(Z71&gt;0, (R71*SUMPRODUCT(K71:$K$98, X71:$X$98)-K71*$AZ$3)/Z71, 0)</f>
        <v>218.89635242407215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500000</v>
      </c>
      <c r="S72">
        <f t="shared" si="28"/>
        <v>197.66282189218148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31.938478929965441</v>
      </c>
      <c r="AC72">
        <f t="shared" si="29"/>
        <v>23.554009985643795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-12642.609186533637</v>
      </c>
      <c r="AI72">
        <f t="shared" si="33"/>
        <v>-12648.567315067918</v>
      </c>
      <c r="AJ72">
        <f t="shared" si="34"/>
        <v>8.3844689443216467</v>
      </c>
      <c r="AK72">
        <f t="shared" ref="AK72:AK98" si="49">G72*SUM(AB72:AB72, AE72:AF72)</f>
        <v>2.2356935250975809</v>
      </c>
      <c r="AL72">
        <f t="shared" si="35"/>
        <v>-12637.947152598499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-7.9702068168144207</v>
      </c>
      <c r="AR72">
        <f t="shared" si="36"/>
        <v>-7.9739629652453923</v>
      </c>
      <c r="AS72">
        <f t="shared" si="36"/>
        <v>5.28577214951652E-3</v>
      </c>
      <c r="AT72">
        <f t="shared" si="36"/>
        <v>1.4094353081024263E-3</v>
      </c>
      <c r="AU72">
        <f t="shared" si="23"/>
        <v>-7.9672677577877735</v>
      </c>
      <c r="AW72">
        <v>69</v>
      </c>
      <c r="AX72">
        <f>IF(Z72&gt;0, (R72*SUMPRODUCT(K72:$K$98, X72:$X$98)-K72*$AZ$3)/Z72, 0)</f>
        <v>197.66282189218148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500000</v>
      </c>
      <c r="S73">
        <f t="shared" si="28"/>
        <v>174.30659606428119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23.554009985643795</v>
      </c>
      <c r="AC73">
        <f t="shared" si="29"/>
        <v>16.514633894821724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-11613.100279401075</v>
      </c>
      <c r="AI73">
        <f t="shared" si="33"/>
        <v>-11617.837516622072</v>
      </c>
      <c r="AJ73">
        <f t="shared" si="34"/>
        <v>7.0393760908220706</v>
      </c>
      <c r="AK73">
        <f t="shared" si="49"/>
        <v>1.6487806989950657</v>
      </c>
      <c r="AL73">
        <f t="shared" si="35"/>
        <v>-11609.149359832254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-6.5367673971737768</v>
      </c>
      <c r="AR73">
        <f t="shared" si="36"/>
        <v>-6.5394338873507216</v>
      </c>
      <c r="AS73">
        <f t="shared" si="36"/>
        <v>3.9623152319238769E-3</v>
      </c>
      <c r="AT73">
        <f t="shared" si="36"/>
        <v>9.2806362288952676E-4</v>
      </c>
      <c r="AU73">
        <f t="shared" si="23"/>
        <v>-6.5345435084959078</v>
      </c>
      <c r="AW73">
        <v>70</v>
      </c>
      <c r="AX73">
        <f>IF(Z73&gt;0, (R73*SUMPRODUCT(K73:$K$98, X73:$X$98)-K73*$AZ$3)/Z73, 0)</f>
        <v>174.30659606428119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500000</v>
      </c>
      <c r="S74">
        <f t="shared" si="28"/>
        <v>147.61437609723282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16.514633894821724</v>
      </c>
      <c r="AC74">
        <f t="shared" si="29"/>
        <v>10.808965360141123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-10286.47816301013</v>
      </c>
      <c r="AI74">
        <f t="shared" si="33"/>
        <v>-10290.139380042616</v>
      </c>
      <c r="AJ74">
        <f t="shared" si="34"/>
        <v>5.7056685346806013</v>
      </c>
      <c r="AK74">
        <f t="shared" si="49"/>
        <v>1.1560243726375208</v>
      </c>
      <c r="AL74">
        <f t="shared" si="35"/>
        <v>-10283.277687135298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-5.1696785672738743</v>
      </c>
      <c r="AR74">
        <f t="shared" si="36"/>
        <v>-5.1715185862699817</v>
      </c>
      <c r="AS74">
        <f t="shared" si="36"/>
        <v>2.8674996309014369E-3</v>
      </c>
      <c r="AT74">
        <f t="shared" si="36"/>
        <v>5.8098353272754944E-4</v>
      </c>
      <c r="AU74">
        <f t="shared" si="23"/>
        <v>-5.168070103106353</v>
      </c>
      <c r="AW74">
        <v>71</v>
      </c>
      <c r="AX74">
        <f>IF(Z74&gt;0, (R74*SUMPRODUCT(K74:$K$98, X74:$X$98)-K74*$AZ$3)/Z74, 0)</f>
        <v>147.61437609723282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500000</v>
      </c>
      <c r="S75">
        <f t="shared" si="28"/>
        <v>116.30325226940633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10.808965360141123</v>
      </c>
      <c r="AC75">
        <f t="shared" si="29"/>
        <v>6.3813393486647385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-8811.9948692632515</v>
      </c>
      <c r="AI75">
        <f t="shared" si="33"/>
        <v>-8814.7382746384865</v>
      </c>
      <c r="AJ75">
        <f t="shared" si="34"/>
        <v>4.4276260114763843</v>
      </c>
      <c r="AK75">
        <f t="shared" si="49"/>
        <v>0.75662757520987867</v>
      </c>
      <c r="AL75">
        <f t="shared" si="35"/>
        <v>-8809.5540210517993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-3.9541491378156879</v>
      </c>
      <c r="AR75">
        <f t="shared" si="36"/>
        <v>-3.9553801682645373</v>
      </c>
      <c r="AS75">
        <f t="shared" si="36"/>
        <v>1.9867798195067963E-3</v>
      </c>
      <c r="AT75">
        <f t="shared" si="36"/>
        <v>3.3951657014682926E-4</v>
      </c>
      <c r="AU75">
        <f t="shared" si="23"/>
        <v>-3.9530538718748831</v>
      </c>
      <c r="AW75">
        <v>72</v>
      </c>
      <c r="AX75">
        <f>IF(Z75&gt;0, (R75*SUMPRODUCT(K75:$K$98, X75:$X$98)-K75*$AZ$3)/Z75, 0)</f>
        <v>116.30325226940633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500000</v>
      </c>
      <c r="S76">
        <f t="shared" si="28"/>
        <v>77.737122731759115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6.3813393486647385</v>
      </c>
      <c r="AC76">
        <f t="shared" si="29"/>
        <v>3.0897371356682277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-7286.7295804228152</v>
      </c>
      <c r="AI76">
        <f t="shared" si="33"/>
        <v>-7288.7168787862556</v>
      </c>
      <c r="AJ76">
        <f t="shared" si="34"/>
        <v>3.2916022129965108</v>
      </c>
      <c r="AK76">
        <f t="shared" si="49"/>
        <v>0.44669375440653175</v>
      </c>
      <c r="AL76">
        <f t="shared" si="35"/>
        <v>-7284.9785828188524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-2.9193988984210066</v>
      </c>
      <c r="AR76">
        <f t="shared" si="36"/>
        <v>-2.920195101517201</v>
      </c>
      <c r="AS76">
        <f t="shared" si="36"/>
        <v>1.3187671874745992E-3</v>
      </c>
      <c r="AT76">
        <f t="shared" si="36"/>
        <v>1.7896605605477993E-4</v>
      </c>
      <c r="AU76">
        <f t="shared" si="23"/>
        <v>-2.9186973682736714</v>
      </c>
      <c r="AW76">
        <v>73</v>
      </c>
      <c r="AX76">
        <f>IF(Z76&gt;0, (R76*SUMPRODUCT(K76:$K$98, X76:$X$98)-K76*$AZ$3)/Z76, 0)</f>
        <v>77.737122731759115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500000</v>
      </c>
      <c r="S77">
        <f t="shared" si="28"/>
        <v>27.423460173088429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3.0897371356682277</v>
      </c>
      <c r="AC77">
        <f t="shared" si="29"/>
        <v>0.76189799155005566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-5782.8997030434339</v>
      </c>
      <c r="AI77">
        <f t="shared" si="33"/>
        <v>-5784.288838452936</v>
      </c>
      <c r="AJ77">
        <f t="shared" si="34"/>
        <v>2.3278391441181721</v>
      </c>
      <c r="AK77">
        <f t="shared" si="49"/>
        <v>0.21628159949677597</v>
      </c>
      <c r="AL77">
        <f t="shared" si="35"/>
        <v>-5781.7447177093209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-2.0686567023279525</v>
      </c>
      <c r="AR77">
        <f t="shared" si="36"/>
        <v>-2.0691536233231056</v>
      </c>
      <c r="AS77">
        <f t="shared" si="36"/>
        <v>8.3271374132377082E-4</v>
      </c>
      <c r="AT77">
        <f t="shared" si="36"/>
        <v>7.7368172260319611E-5</v>
      </c>
      <c r="AU77">
        <f t="shared" si="23"/>
        <v>-2.0682435414095215</v>
      </c>
      <c r="AW77">
        <v>74</v>
      </c>
      <c r="AX77">
        <f>IF(Z77&gt;0, (R77*SUMPRODUCT(K77:$K$98, X77:$X$98)-K77*$AZ$3)/Z77, 0)</f>
        <v>27.423460173088429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500000</v>
      </c>
      <c r="S78">
        <f t="shared" si="28"/>
        <v>-41.6725372011744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0.76189799155005566</v>
      </c>
      <c r="AC78">
        <f t="shared" si="29"/>
        <v>-0.77858035872179121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-4410.7924206329453</v>
      </c>
      <c r="AI78">
        <f t="shared" si="33"/>
        <v>-4411.7265854462885</v>
      </c>
      <c r="AJ78">
        <f t="shared" si="34"/>
        <v>1.5404783502718469</v>
      </c>
      <c r="AK78">
        <f t="shared" si="49"/>
        <v>5.3332859408503901E-2</v>
      </c>
      <c r="AL78">
        <f t="shared" si="35"/>
        <v>-4410.1327742366084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-1.4087741092682373</v>
      </c>
      <c r="AR78">
        <f t="shared" si="36"/>
        <v>-1.409072474522669</v>
      </c>
      <c r="AS78">
        <f t="shared" si="36"/>
        <v>4.9201726329252296E-4</v>
      </c>
      <c r="AT78">
        <f t="shared" si="36"/>
        <v>1.7034116399692541E-5</v>
      </c>
      <c r="AU78">
        <f t="shared" si="23"/>
        <v>-1.4085634231429769</v>
      </c>
      <c r="AW78">
        <v>75</v>
      </c>
      <c r="AX78">
        <f>IF(Z78&gt;0, (R78*SUMPRODUCT(K78:$K$98, X78:$X$98)-K78*$AZ$3)/Z78, 0)</f>
        <v>-41.6725372011744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500000</v>
      </c>
      <c r="S79">
        <f t="shared" si="28"/>
        <v>-142.2083502467178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-0.77858035872179121</v>
      </c>
      <c r="AC79">
        <f t="shared" si="29"/>
        <v>-1.7157666536542229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-3215.6511085628263</v>
      </c>
      <c r="AI79">
        <f t="shared" si="33"/>
        <v>-3216.25436661718</v>
      </c>
      <c r="AJ79">
        <f t="shared" si="34"/>
        <v>0.93718629493243166</v>
      </c>
      <c r="AK79">
        <f t="shared" si="49"/>
        <v>-5.4500625110525391E-2</v>
      </c>
      <c r="AL79">
        <f t="shared" si="35"/>
        <v>-3215.3716809473581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-0.91701331524917473</v>
      </c>
      <c r="AR79">
        <f t="shared" si="36"/>
        <v>-0.91718534749076353</v>
      </c>
      <c r="AS79">
        <f t="shared" si="36"/>
        <v>2.6725919022545263E-4</v>
      </c>
      <c r="AT79">
        <f t="shared" si="36"/>
        <v>-1.554204645605721E-5</v>
      </c>
      <c r="AU79">
        <f t="shared" si="23"/>
        <v>-0.91693363034699416</v>
      </c>
      <c r="AW79">
        <v>76</v>
      </c>
      <c r="AX79">
        <f>IF(Z79&gt;0, (R79*SUMPRODUCT(K79:$K$98, X79:$X$98)-K79*$AZ$3)/Z79, 0)</f>
        <v>-142.2083502467178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500000</v>
      </c>
      <c r="S80">
        <f t="shared" si="28"/>
        <v>-295.90572807578928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-1.7157666536542229</v>
      </c>
      <c r="AC80">
        <f t="shared" si="29"/>
        <v>-2.2117194203892847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-2235.0519560356688</v>
      </c>
      <c r="AI80">
        <f t="shared" si="33"/>
        <v>-2235.4256763138756</v>
      </c>
      <c r="AJ80">
        <f t="shared" si="34"/>
        <v>0.49595276673506183</v>
      </c>
      <c r="AK80">
        <f t="shared" si="49"/>
        <v>-0.12010366575579562</v>
      </c>
      <c r="AL80">
        <f t="shared" si="35"/>
        <v>-2235.0498272128962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-0.56908392698579602</v>
      </c>
      <c r="AR80">
        <f t="shared" si="36"/>
        <v>-0.56917908280664475</v>
      </c>
      <c r="AS80">
        <f t="shared" si="36"/>
        <v>1.262783835207432E-4</v>
      </c>
      <c r="AT80">
        <f t="shared" si="36"/>
        <v>-3.0580526581999009E-5</v>
      </c>
      <c r="AU80">
        <f t="shared" si="23"/>
        <v>-0.56908338494970601</v>
      </c>
      <c r="AW80">
        <v>77</v>
      </c>
      <c r="AX80">
        <f>IF(Z80&gt;0, (R80*SUMPRODUCT(K80:$K$98, X80:$X$98)-K80*$AZ$3)/Z80, 0)</f>
        <v>-295.90572807578928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500000</v>
      </c>
      <c r="S81">
        <f t="shared" si="28"/>
        <v>-542.93369644377481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-2.2117194203892847</v>
      </c>
      <c r="AC81">
        <f t="shared" si="29"/>
        <v>-2.4048564290589067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-1485.1437263367709</v>
      </c>
      <c r="AI81">
        <f t="shared" si="33"/>
        <v>-1485.365195039562</v>
      </c>
      <c r="AJ81">
        <f t="shared" si="34"/>
        <v>0.19313700866962202</v>
      </c>
      <c r="AK81">
        <f t="shared" si="49"/>
        <v>-0.15482035942724995</v>
      </c>
      <c r="AL81">
        <f t="shared" si="35"/>
        <v>-1485.3268783903197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-0.33762854628489897</v>
      </c>
      <c r="AR81">
        <f t="shared" si="36"/>
        <v>-0.33767889437905646</v>
      </c>
      <c r="AS81">
        <f t="shared" si="36"/>
        <v>4.3907243665756651E-5</v>
      </c>
      <c r="AT81">
        <f t="shared" si="36"/>
        <v>-3.5196440561116993E-5</v>
      </c>
      <c r="AU81">
        <f t="shared" si="23"/>
        <v>-0.33767018357595185</v>
      </c>
      <c r="AW81">
        <v>78</v>
      </c>
      <c r="AX81">
        <f>IF(Z81&gt;0, (R81*SUMPRODUCT(K81:$K$98, X81:$X$98)-K81*$AZ$3)/Z81, 0)</f>
        <v>-542.93369644377481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500000</v>
      </c>
      <c r="S82">
        <f t="shared" si="28"/>
        <v>-961.32519044573837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-2.4048564290589067</v>
      </c>
      <c r="AC82">
        <f t="shared" si="29"/>
        <v>-2.4068180839900801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-940.71709717754334</v>
      </c>
      <c r="AI82">
        <f t="shared" si="33"/>
        <v>-940.84227948358875</v>
      </c>
      <c r="AJ82">
        <f t="shared" si="34"/>
        <v>1.9616549311733955E-3</v>
      </c>
      <c r="AK82">
        <f t="shared" si="49"/>
        <v>-0.1683399500341235</v>
      </c>
      <c r="AL82">
        <f t="shared" si="35"/>
        <v>-941.00865777869171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-0.19094649390362278</v>
      </c>
      <c r="AR82">
        <f t="shared" si="36"/>
        <v>-0.19097190337317518</v>
      </c>
      <c r="AS82">
        <f t="shared" si="36"/>
        <v>3.9817617058321502E-7</v>
      </c>
      <c r="AT82">
        <f t="shared" si="36"/>
        <v>-3.4169596087249965E-5</v>
      </c>
      <c r="AU82">
        <f t="shared" si="23"/>
        <v>-0.19100567479309183</v>
      </c>
      <c r="AW82">
        <v>79</v>
      </c>
      <c r="AX82">
        <f>IF(Z82&gt;0, (R82*SUMPRODUCT(K82:$K$98, X82:$X$98)-K82*$AZ$3)/Z82, 0)</f>
        <v>-961.32519044573837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500000</v>
      </c>
      <c r="S83">
        <f t="shared" si="28"/>
        <v>-1707.4585773619044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-2.4068180839900801</v>
      </c>
      <c r="AC83">
        <f t="shared" si="29"/>
        <v>-2.2980619963278768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-566.35673412481162</v>
      </c>
      <c r="AI83">
        <f t="shared" si="33"/>
        <v>-566.42402893438407</v>
      </c>
      <c r="AJ83">
        <f t="shared" si="34"/>
        <v>-0.10875608766220335</v>
      </c>
      <c r="AK83">
        <f t="shared" si="49"/>
        <v>-0.16847726587930562</v>
      </c>
      <c r="AL83">
        <f t="shared" si="35"/>
        <v>-566.7012622879256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-0.10264190345199883</v>
      </c>
      <c r="AR83">
        <f t="shared" si="36"/>
        <v>-0.10265409941777583</v>
      </c>
      <c r="AS83">
        <f t="shared" si="36"/>
        <v>-1.9710071721652651E-5</v>
      </c>
      <c r="AT83">
        <f t="shared" si="36"/>
        <v>-3.0533453945706051E-5</v>
      </c>
      <c r="AU83">
        <f t="shared" si="23"/>
        <v>-0.10270434294344319</v>
      </c>
      <c r="AW83">
        <v>80</v>
      </c>
      <c r="AX83">
        <f>IF(Z83&gt;0, (R83*SUMPRODUCT(K83:$K$98, X83:$X$98)-K83*$AZ$3)/Z83, 0)</f>
        <v>-1707.4585773619044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500000</v>
      </c>
      <c r="S84">
        <f t="shared" si="28"/>
        <v>-3108.913734000434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-2.2980619963278768</v>
      </c>
      <c r="AC84">
        <f t="shared" si="29"/>
        <v>-2.1331123090961017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-323.15468768426024</v>
      </c>
      <c r="AI84">
        <f t="shared" si="33"/>
        <v>-323.18899407696853</v>
      </c>
      <c r="AJ84">
        <f t="shared" si="34"/>
        <v>-0.16494968723177506</v>
      </c>
      <c r="AK84">
        <f t="shared" si="49"/>
        <v>-0.16086433974295139</v>
      </c>
      <c r="AL84">
        <f t="shared" si="35"/>
        <v>-323.51480810394327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-5.2291014300574208E-2</v>
      </c>
      <c r="AR84">
        <f t="shared" si="36"/>
        <v>-5.2296565561750601E-2</v>
      </c>
      <c r="AS84">
        <f t="shared" si="36"/>
        <v>-2.6691200167083652E-5</v>
      </c>
      <c r="AT84">
        <f t="shared" si="36"/>
        <v>-2.6030132968919973E-5</v>
      </c>
      <c r="AU84">
        <f t="shared" si="23"/>
        <v>-5.2349286894886604E-2</v>
      </c>
      <c r="AW84">
        <v>81</v>
      </c>
      <c r="AX84">
        <f>IF(Z84&gt;0, (R84*SUMPRODUCT(K84:$K$98, X84:$X$98)-K84*$AZ$3)/Z84, 0)</f>
        <v>-3108.913734000434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500000</v>
      </c>
      <c r="S85">
        <f t="shared" si="28"/>
        <v>-5887.3754559426243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-2.1331123090961017</v>
      </c>
      <c r="AC85">
        <f t="shared" si="29"/>
        <v>-1.9464822602861638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-174.32344178197016</v>
      </c>
      <c r="AI85">
        <f t="shared" si="33"/>
        <v>-174.33997276657317</v>
      </c>
      <c r="AJ85">
        <f t="shared" si="34"/>
        <v>-0.18663004880993794</v>
      </c>
      <c r="AK85">
        <f t="shared" si="49"/>
        <v>-0.14931786163672714</v>
      </c>
      <c r="AL85">
        <f t="shared" si="35"/>
        <v>-174.67592067701983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-2.5185720245235008E-2</v>
      </c>
      <c r="AR85">
        <f t="shared" si="36"/>
        <v>-2.5188108591571758E-2</v>
      </c>
      <c r="AS85">
        <f t="shared" si="36"/>
        <v>-2.6963741368533508E-5</v>
      </c>
      <c r="AT85">
        <f t="shared" si="36"/>
        <v>-2.1572990140378676E-5</v>
      </c>
      <c r="AU85">
        <f t="shared" si="23"/>
        <v>-2.5236645323080668E-2</v>
      </c>
      <c r="AW85">
        <v>82</v>
      </c>
      <c r="AX85">
        <f>IF(Z85&gt;0, (R85*SUMPRODUCT(K85:$K$98, X85:$X$98)-K85*$AZ$3)/Z85, 0)</f>
        <v>-5887.3754559426243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500000</v>
      </c>
      <c r="S86">
        <f t="shared" si="28"/>
        <v>-11721.229150230442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-1.9464822602861638</v>
      </c>
      <c r="AC86">
        <f t="shared" si="29"/>
        <v>-1.7583456027541562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-88.649869868738605</v>
      </c>
      <c r="AI86">
        <f t="shared" si="33"/>
        <v>-88.65737055650871</v>
      </c>
      <c r="AJ86">
        <f t="shared" si="34"/>
        <v>-0.18813665753200759</v>
      </c>
      <c r="AK86">
        <f t="shared" si="49"/>
        <v>-0.13625375822003147</v>
      </c>
      <c r="AL86">
        <f t="shared" si="35"/>
        <v>-88.981760972260759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-1.1435592283164377E-2</v>
      </c>
      <c r="AR86">
        <f t="shared" si="36"/>
        <v>-1.143655985150158E-2</v>
      </c>
      <c r="AS86">
        <f t="shared" si="36"/>
        <v>-2.4269117509579691E-5</v>
      </c>
      <c r="AT86">
        <f t="shared" si="36"/>
        <v>-1.7576364504090471E-5</v>
      </c>
      <c r="AU86">
        <f t="shared" si="23"/>
        <v>-1.1478405333515252E-2</v>
      </c>
      <c r="AW86">
        <v>83</v>
      </c>
      <c r="AX86">
        <f>IF(Z86&gt;0, (R86*SUMPRODUCT(K86:$K$98, X86:$X$98)-K86*$AZ$3)/Z86, 0)</f>
        <v>-11721.229150230442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500000</v>
      </c>
      <c r="S87">
        <f t="shared" si="28"/>
        <v>-24738.230483373274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-1.7583456027541562</v>
      </c>
      <c r="AC87">
        <f t="shared" si="29"/>
        <v>-1.5793147863076391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-42.336280344396236</v>
      </c>
      <c r="AI87">
        <f t="shared" si="33"/>
        <v>-42.339472397254198</v>
      </c>
      <c r="AJ87">
        <f t="shared" si="34"/>
        <v>-0.17903081644651708</v>
      </c>
      <c r="AK87">
        <f t="shared" si="49"/>
        <v>-0.12308419219279094</v>
      </c>
      <c r="AL87">
        <f t="shared" si="35"/>
        <v>-42.64158740589351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-4.8761295573037837E-3</v>
      </c>
      <c r="AR87">
        <f t="shared" si="36"/>
        <v>-4.8764972056461169E-3</v>
      </c>
      <c r="AS87">
        <f t="shared" si="36"/>
        <v>-2.0620079247435358E-5</v>
      </c>
      <c r="AT87">
        <f t="shared" si="36"/>
        <v>-1.417636274858919E-5</v>
      </c>
      <c r="AU87">
        <f t="shared" si="23"/>
        <v>-4.9112936476421419E-3</v>
      </c>
      <c r="AW87">
        <v>84</v>
      </c>
      <c r="AX87">
        <f>IF(Z87&gt;0, (R87*SUMPRODUCT(K87:$K$98, X87:$X$98)-K87*$AZ$3)/Z87, 0)</f>
        <v>-24738.230483373274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500000</v>
      </c>
      <c r="S88">
        <f t="shared" si="28"/>
        <v>-55721.721120869268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-1.5793147863076391</v>
      </c>
      <c r="AC88">
        <f t="shared" si="29"/>
        <v>-1.414131622356299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-18.91209193206738</v>
      </c>
      <c r="AI88">
        <f t="shared" si="33"/>
        <v>-18.913360855203557</v>
      </c>
      <c r="AJ88">
        <f t="shared" si="34"/>
        <v>-0.16518316395134014</v>
      </c>
      <c r="AK88">
        <f t="shared" si="49"/>
        <v>-0.11055203504153475</v>
      </c>
      <c r="AL88">
        <f t="shared" si="35"/>
        <v>-19.189096054196433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-1.9448409283578656E-3</v>
      </c>
      <c r="AR88">
        <f t="shared" si="36"/>
        <v>-1.944971419139057E-3</v>
      </c>
      <c r="AS88">
        <f t="shared" si="36"/>
        <v>-1.6986750015924644E-5</v>
      </c>
      <c r="AT88">
        <f t="shared" si="36"/>
        <v>-1.1368711786847067E-5</v>
      </c>
      <c r="AU88">
        <f t="shared" si="23"/>
        <v>-1.9733268809418287E-3</v>
      </c>
      <c r="AW88">
        <v>85</v>
      </c>
      <c r="AX88">
        <f>IF(Z88&gt;0, (R88*SUMPRODUCT(K88:$K$98, X88:$X$98)-K88*$AZ$3)/Z88, 0)</f>
        <v>-55721.721120869268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500000</v>
      </c>
      <c r="S89">
        <f t="shared" si="28"/>
        <v>-136492.14722265353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-1.414131622356299</v>
      </c>
      <c r="AC89">
        <f t="shared" si="29"/>
        <v>-1.2642378083662249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-7.9311648960350531</v>
      </c>
      <c r="AI89">
        <f t="shared" si="33"/>
        <v>-7.9316280134502639</v>
      </c>
      <c r="AJ89">
        <f t="shared" si="34"/>
        <v>-0.14989381399007407</v>
      </c>
      <c r="AK89">
        <f t="shared" si="49"/>
        <v>-9.8989213564940934E-2</v>
      </c>
      <c r="AL89">
        <f t="shared" si="35"/>
        <v>-8.1805110410052784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-7.2822145797601522E-4</v>
      </c>
      <c r="AR89">
        <f t="shared" si="36"/>
        <v>-7.2826398036002053E-4</v>
      </c>
      <c r="AS89">
        <f t="shared" si="36"/>
        <v>-1.3762907869940588E-5</v>
      </c>
      <c r="AT89">
        <f t="shared" si="36"/>
        <v>-9.0889636479753047E-6</v>
      </c>
      <c r="AU89">
        <f t="shared" si="23"/>
        <v>-7.5111585187793636E-4</v>
      </c>
      <c r="AW89">
        <v>86</v>
      </c>
      <c r="AX89">
        <f>IF(Z89&gt;0, (R89*SUMPRODUCT(K89:$K$98, X89:$X$98)-K89*$AZ$3)/Z89, 0)</f>
        <v>-136492.14722265353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500000</v>
      </c>
      <c r="S90">
        <f t="shared" si="28"/>
        <v>-366621.06495193637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-1.2642378083662249</v>
      </c>
      <c r="AC90">
        <f t="shared" si="29"/>
        <v>-1.1293958022184578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-3.0445856641220472</v>
      </c>
      <c r="AI90">
        <f t="shared" si="33"/>
        <v>-3.0447396917966936</v>
      </c>
      <c r="AJ90">
        <f t="shared" si="34"/>
        <v>-0.13484200614776709</v>
      </c>
      <c r="AK90">
        <f t="shared" si="49"/>
        <v>-8.8496646585635746E-2</v>
      </c>
      <c r="AL90">
        <f t="shared" si="35"/>
        <v>-3.2680783445300965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-2.4959545219069675E-4</v>
      </c>
      <c r="AR90">
        <f t="shared" si="36"/>
        <v>-2.4960807939562529E-4</v>
      </c>
      <c r="AS90">
        <f t="shared" si="36"/>
        <v>-1.1054361811973468E-5</v>
      </c>
      <c r="AT90">
        <f t="shared" si="36"/>
        <v>-7.2549643723923769E-6</v>
      </c>
      <c r="AU90">
        <f t="shared" si="23"/>
        <v>-2.6791740557999114E-4</v>
      </c>
      <c r="AW90">
        <v>87</v>
      </c>
      <c r="AX90">
        <f>IF(Z90&gt;0, (R90*SUMPRODUCT(K90:$K$98, X90:$X$98)-K90*$AZ$3)/Z90, 0)</f>
        <v>-366621.06495193637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500000</v>
      </c>
      <c r="S91">
        <f t="shared" si="28"/>
        <v>-1089816.1530727777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-1.1293958022184578</v>
      </c>
      <c r="AC91">
        <f t="shared" si="29"/>
        <v>-1.0086005515940923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-1.06213512678519</v>
      </c>
      <c r="AI91">
        <f t="shared" si="33"/>
        <v>-1.0621814006704113</v>
      </c>
      <c r="AJ91">
        <f t="shared" si="34"/>
        <v>-0.12079525062436547</v>
      </c>
      <c r="AK91">
        <f t="shared" si="49"/>
        <v>-7.9057706155292048E-2</v>
      </c>
      <c r="AL91">
        <f t="shared" si="35"/>
        <v>-1.2620343574500688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-7.7744597442744114E-5</v>
      </c>
      <c r="AR91">
        <f t="shared" si="36"/>
        <v>-7.7747984530213431E-5</v>
      </c>
      <c r="AS91">
        <f t="shared" si="36"/>
        <v>-8.8417922503056292E-6</v>
      </c>
      <c r="AT91">
        <f t="shared" si="36"/>
        <v>-5.7867491478162794E-6</v>
      </c>
      <c r="AU91">
        <f t="shared" si="23"/>
        <v>-9.2376525928335331E-5</v>
      </c>
      <c r="AW91">
        <v>88</v>
      </c>
      <c r="AX91">
        <f>IF(Z91&gt;0, (R91*SUMPRODUCT(K91:$K$98, X91:$X$98)-K91*$AZ$3)/Z91, 0)</f>
        <v>-1089816.1530727777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500000</v>
      </c>
      <c r="S92">
        <f t="shared" si="28"/>
        <v>-3624021.3148646029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-1.0086005515940923</v>
      </c>
      <c r="AC92">
        <f t="shared" si="29"/>
        <v>-0.9006025407660383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-0.33385687707106809</v>
      </c>
      <c r="AI92">
        <f t="shared" si="33"/>
        <v>-0.33386930252973018</v>
      </c>
      <c r="AJ92">
        <f t="shared" si="34"/>
        <v>-0.10799801082805405</v>
      </c>
      <c r="AK92">
        <f t="shared" si="49"/>
        <v>-7.0602038611586468E-2</v>
      </c>
      <c r="AL92">
        <f t="shared" si="35"/>
        <v>-0.51246935196937071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-2.1818894938960229E-5</v>
      </c>
      <c r="AR92">
        <f t="shared" si="36"/>
        <v>-2.1819706992854386E-5</v>
      </c>
      <c r="AS92">
        <f t="shared" si="36"/>
        <v>-7.0581060739162022E-6</v>
      </c>
      <c r="AT92">
        <f t="shared" si="36"/>
        <v>-4.6141282949061473E-6</v>
      </c>
      <c r="AU92">
        <f t="shared" si="23"/>
        <v>-3.3491941361676735E-5</v>
      </c>
      <c r="AW92">
        <v>89</v>
      </c>
      <c r="AX92">
        <f>IF(Z92&gt;0, (R92*SUMPRODUCT(K92:$K$98, X92:$X$98)-K92*$AZ$3)/Z92, 0)</f>
        <v>-3624021.3148646029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500000</v>
      </c>
      <c r="S93">
        <f t="shared" si="28"/>
        <v>-13658376.774689719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-0.9006025407660383</v>
      </c>
      <c r="AC93">
        <f t="shared" si="29"/>
        <v>-0.80412814945964106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-9.3574862284265758E-2</v>
      </c>
      <c r="AI93">
        <f t="shared" si="33"/>
        <v>-9.3577806002112782E-2</v>
      </c>
      <c r="AJ93">
        <f t="shared" si="34"/>
        <v>-9.6474391306397234E-2</v>
      </c>
      <c r="AK93">
        <f t="shared" si="49"/>
        <v>-6.3042177853622691E-2</v>
      </c>
      <c r="AL93">
        <f t="shared" si="35"/>
        <v>-0.25309437516213273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-5.4602634641674665E-6</v>
      </c>
      <c r="AR93">
        <f t="shared" si="36"/>
        <v>-5.4604352354596334E-6</v>
      </c>
      <c r="AS93">
        <f t="shared" si="36"/>
        <v>-5.629456258005003E-6</v>
      </c>
      <c r="AT93">
        <f t="shared" si="36"/>
        <v>-3.6786257765464406E-6</v>
      </c>
      <c r="AU93">
        <f t="shared" si="23"/>
        <v>-1.4768517270011079E-5</v>
      </c>
      <c r="AW93">
        <v>90</v>
      </c>
      <c r="AX93">
        <f>IF(Z93&gt;0, (R93*SUMPRODUCT(K93:$K$98, X93:$X$98)-K93*$AZ$3)/Z93, 0)</f>
        <v>-13658376.774689719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500000</v>
      </c>
      <c r="S94">
        <f t="shared" si="28"/>
        <v>-59354596.811305828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-0.80412814945964106</v>
      </c>
      <c r="AC94">
        <f t="shared" si="29"/>
        <v>-0.71797627918619789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-2.309461229317206E-2</v>
      </c>
      <c r="AI94">
        <f t="shared" si="33"/>
        <v>-2.3095217112611293E-2</v>
      </c>
      <c r="AJ94">
        <f t="shared" si="34"/>
        <v>-8.6151870273443176E-2</v>
      </c>
      <c r="AK94">
        <f t="shared" si="49"/>
        <v>-5.6288970462174882E-2</v>
      </c>
      <c r="AL94">
        <f t="shared" si="35"/>
        <v>-0.16553605784822936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-1.2032255764186975E-6</v>
      </c>
      <c r="AR94">
        <f t="shared" si="36"/>
        <v>-1.2032570874139531E-6</v>
      </c>
      <c r="AS94">
        <f t="shared" si="36"/>
        <v>-4.4884985490732709E-6</v>
      </c>
      <c r="AT94">
        <f t="shared" si="36"/>
        <v>-2.9326462843625804E-6</v>
      </c>
      <c r="AU94">
        <f t="shared" si="23"/>
        <v>-8.6244019208498046E-6</v>
      </c>
      <c r="AW94">
        <v>91</v>
      </c>
      <c r="AX94">
        <f>IF(Z94&gt;0, (R94*SUMPRODUCT(K94:$K$98, X94:$X$98)-K94*$AZ$3)/Z94, 0)</f>
        <v>-59354596.811305828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500000</v>
      </c>
      <c r="S95">
        <f t="shared" si="28"/>
        <v>-304547643.17260897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-0.71797627918619789</v>
      </c>
      <c r="AC95">
        <f t="shared" si="29"/>
        <v>-0.64105129443239284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-4.9352477375411465E-3</v>
      </c>
      <c r="AI95">
        <f t="shared" si="33"/>
        <v>-4.9353529840122333E-3</v>
      </c>
      <c r="AJ95">
        <f t="shared" si="34"/>
        <v>-7.6924984753805048E-2</v>
      </c>
      <c r="AK95">
        <f t="shared" si="49"/>
        <v>-5.025833954303386E-2</v>
      </c>
      <c r="AL95">
        <f t="shared" si="35"/>
        <v>-0.13211867728085114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-2.2957643866665484E-7</v>
      </c>
      <c r="AR95">
        <f t="shared" si="36"/>
        <v>-2.2958133449180876E-7</v>
      </c>
      <c r="AS95">
        <f t="shared" si="36"/>
        <v>-3.578374376209933E-6</v>
      </c>
      <c r="AT95">
        <f t="shared" si="36"/>
        <v>-2.3379030231495099E-6</v>
      </c>
      <c r="AU95">
        <f t="shared" si="23"/>
        <v>-6.1458587338512512E-6</v>
      </c>
      <c r="AW95">
        <v>92</v>
      </c>
      <c r="AX95">
        <f>IF(Z95&gt;0, (R95*SUMPRODUCT(K95:$K$98, X95:$X$98)-K95*$AZ$3)/Z95, 0)</f>
        <v>-304547643.17260897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500000</v>
      </c>
      <c r="S96">
        <f t="shared" si="28"/>
        <v>-1907338309.2684765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-0.64105129443239284</v>
      </c>
      <c r="AC96">
        <f t="shared" si="29"/>
        <v>-0.57236742759866921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-8.9189656470368571E-4</v>
      </c>
      <c r="AI96">
        <f t="shared" si="33"/>
        <v>-8.9191156905359093E-4</v>
      </c>
      <c r="AJ96">
        <f t="shared" si="34"/>
        <v>-6.8683866833723628E-2</v>
      </c>
      <c r="AK96">
        <f t="shared" si="49"/>
        <v>-4.4873590610267501E-2</v>
      </c>
      <c r="AL96">
        <f t="shared" si="35"/>
        <v>-0.11444936901304473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-3.7043739796584582E-8</v>
      </c>
      <c r="AR96">
        <f t="shared" si="36"/>
        <v>-3.7044362982339188E-8</v>
      </c>
      <c r="AS96">
        <f t="shared" si="36"/>
        <v>-2.8526932291268747E-6</v>
      </c>
      <c r="AT96">
        <f t="shared" si="36"/>
        <v>-1.8637650150132269E-6</v>
      </c>
      <c r="AU96">
        <f t="shared" si="23"/>
        <v>-4.7535026071224413E-6</v>
      </c>
      <c r="AW96">
        <v>93</v>
      </c>
      <c r="AX96">
        <f>IF(Z96&gt;0, (R96*SUMPRODUCT(K96:$K$98, X96:$X$98)-K96*$AZ$3)/Z96, 0)</f>
        <v>-1907338309.2684765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500000</v>
      </c>
      <c r="S97">
        <f t="shared" si="28"/>
        <v>-15326317150.532564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-0.57236742759866921</v>
      </c>
      <c r="AC97">
        <f t="shared" si="29"/>
        <v>-0.51104237856190715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-1.3187100992315259E-4</v>
      </c>
      <c r="AI97">
        <f t="shared" si="33"/>
        <v>-1.3187267712856646E-4</v>
      </c>
      <c r="AJ97">
        <f t="shared" si="34"/>
        <v>-6.1325049036762058E-2</v>
      </c>
      <c r="AK97">
        <f t="shared" si="49"/>
        <v>-4.006571993190685E-2</v>
      </c>
      <c r="AL97">
        <f t="shared" si="35"/>
        <v>-0.10152264164579747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-4.8902565487442747E-9</v>
      </c>
      <c r="AR97">
        <f t="shared" si="36"/>
        <v>-4.8903183747832055E-9</v>
      </c>
      <c r="AS97">
        <f t="shared" si="36"/>
        <v>-2.2741558044399027E-6</v>
      </c>
      <c r="AT97">
        <f t="shared" si="36"/>
        <v>-1.4857825794413802E-6</v>
      </c>
      <c r="AU97">
        <f t="shared" si="23"/>
        <v>-3.7648287022560658E-6</v>
      </c>
      <c r="AW97">
        <v>94</v>
      </c>
      <c r="AX97">
        <f>IF(Z97&gt;0, (R97*SUMPRODUCT(K97:$K$98, X97:$X$98)-K97*$AZ$3)/Z97, 0)</f>
        <v>-15326317150.532564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-0.51104237856190715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-0.51104237856190715</v>
      </c>
      <c r="AK98">
        <f t="shared" si="49"/>
        <v>-3.5772966499333501E-2</v>
      </c>
      <c r="AL98">
        <f t="shared" si="35"/>
        <v>-0.54683201711537932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-5.5201820473517739E-10</v>
      </c>
      <c r="AR98">
        <f t="shared" si="36"/>
        <v>-5.5201820473517739E-10</v>
      </c>
      <c r="AS98">
        <f t="shared" si="36"/>
        <v>-1.6920812157277893E-5</v>
      </c>
      <c r="AT98">
        <f t="shared" si="36"/>
        <v>-1.1844568510094524E-6</v>
      </c>
      <c r="AU98">
        <f t="shared" si="36"/>
        <v>-1.8105821026492076E-5</v>
      </c>
      <c r="AW98">
        <v>95</v>
      </c>
    </row>
    <row r="100" spans="5:50" x14ac:dyDescent="0.25">
      <c r="AN100" s="8">
        <f t="shared" ref="AN100:AU100" si="50">SUM(AN3:AN98)</f>
        <v>16300.516997837332</v>
      </c>
      <c r="AO100" s="8">
        <f t="shared" si="50"/>
        <v>-1630.0516997837333</v>
      </c>
      <c r="AP100" s="8">
        <f t="shared" si="50"/>
        <v>-834.58597061557668</v>
      </c>
      <c r="AQ100" s="8">
        <f t="shared" si="50"/>
        <v>-13780.805694022718</v>
      </c>
      <c r="AR100" s="8">
        <f t="shared" si="50"/>
        <v>55.073633415291923</v>
      </c>
      <c r="AS100" s="8">
        <f t="shared" si="50"/>
        <v>-71.287121217021436</v>
      </c>
      <c r="AT100" s="8">
        <f t="shared" si="50"/>
        <v>16.213487801729638</v>
      </c>
      <c r="AU100" s="8">
        <f t="shared" si="50"/>
        <v>1.8893353881713724E-12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32CB-B5EF-44EE-8802-156C4367FF7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18846.351634155861</v>
      </c>
      <c r="K3">
        <v>1</v>
      </c>
      <c r="L3" s="2">
        <v>0</v>
      </c>
      <c r="O3">
        <f>$C$3</f>
        <v>18846.351634155861</v>
      </c>
      <c r="P3">
        <f>O3*C5</f>
        <v>1884.6351634155862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18846.351634155861</v>
      </c>
      <c r="AF3">
        <f t="shared" ref="AF3:AG34" si="4">-$Z3*P3</f>
        <v>-1884.6351634155862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16561.716470740274</v>
      </c>
      <c r="AJ3">
        <f t="shared" ref="AJ3:AJ66" si="7">AB3-AC3</f>
        <v>0</v>
      </c>
      <c r="AL3">
        <f t="shared" ref="AL3:AL66" si="8">SUM(AI3:AK3)</f>
        <v>16561.716470740274</v>
      </c>
      <c r="AN3">
        <f t="shared" ref="AN3:AU34" si="9">AE3*$K3</f>
        <v>18846.351634155861</v>
      </c>
      <c r="AO3">
        <f t="shared" si="9"/>
        <v>-1884.6351634155862</v>
      </c>
      <c r="AP3">
        <f t="shared" si="9"/>
        <v>-400</v>
      </c>
      <c r="AQ3">
        <f t="shared" si="9"/>
        <v>0</v>
      </c>
      <c r="AR3">
        <f t="shared" si="9"/>
        <v>16561.716470740274</v>
      </c>
      <c r="AS3">
        <f t="shared" si="9"/>
        <v>0</v>
      </c>
      <c r="AT3">
        <f t="shared" si="9"/>
        <v>0</v>
      </c>
      <c r="AU3">
        <f t="shared" si="9"/>
        <v>16561.716470740274</v>
      </c>
      <c r="AW3">
        <v>0</v>
      </c>
      <c r="AX3">
        <f>IF(Z3&gt;0, (R3*SUMPRODUCT(K3:$K$98, X3:$X$98)-K3*$AZ$3)/Z3, 0)</f>
        <v>0</v>
      </c>
      <c r="AZ3">
        <f>C6*SUMPRODUCT(X4:X89, K4:K89)/1</f>
        <v>15812.971919951582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1074.3070485709713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1060.6891324232856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-1060.6891324232856</v>
      </c>
      <c r="AK4">
        <f>G4*SUM(AB4, AE4:AF4)</f>
        <v>0</v>
      </c>
      <c r="AL4">
        <f t="shared" si="8"/>
        <v>-2398.6891324232856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-989.54112549984666</v>
      </c>
      <c r="AT4">
        <f t="shared" si="9"/>
        <v>0</v>
      </c>
      <c r="AU4">
        <f t="shared" si="9"/>
        <v>-2237.7918951611955</v>
      </c>
      <c r="AW4">
        <v>1</v>
      </c>
      <c r="AX4">
        <f>IF(Z4&gt;0, (R4*SUMPRODUCT(K4:$K$98, X4:$X$98)-K4*$AZ$3)/Z4, 0)</f>
        <v>1074.3070485709713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500000</v>
      </c>
      <c r="S5">
        <f t="shared" si="1"/>
        <v>1069.8920273043009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1060.6891324232856</v>
      </c>
      <c r="AC5">
        <f t="shared" si="2"/>
        <v>1042.9220783119526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-1329.4317659999999</v>
      </c>
      <c r="AI5">
        <f t="shared" si="6"/>
        <v>-1378.1713608233999</v>
      </c>
      <c r="AJ5">
        <f t="shared" si="7"/>
        <v>17.767054111332982</v>
      </c>
      <c r="AK5">
        <f>G5*SUM(AB5, AE5:AF5)</f>
        <v>43.488254429354711</v>
      </c>
      <c r="AL5">
        <f t="shared" si="8"/>
        <v>-1316.9160522827121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-1136.8077620549068</v>
      </c>
      <c r="AR5">
        <f t="shared" si="9"/>
        <v>-1178.4853803664976</v>
      </c>
      <c r="AS5">
        <f t="shared" si="9"/>
        <v>15.192750421019259</v>
      </c>
      <c r="AT5">
        <f t="shared" si="9"/>
        <v>37.187155037116149</v>
      </c>
      <c r="AU5">
        <f t="shared" si="9"/>
        <v>-1126.1054749083621</v>
      </c>
      <c r="AW5">
        <v>2</v>
      </c>
      <c r="AX5">
        <f>IF(Z5&gt;0, (R5*SUMPRODUCT(K5:$K$98, X5:$X$98)-K5*$AZ$3)/Z5, 0)</f>
        <v>1069.8920273043009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500000</v>
      </c>
      <c r="S6">
        <f t="shared" si="1"/>
        <v>1277.67460921731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1042.9220783119526</v>
      </c>
      <c r="AC6">
        <f t="shared" si="2"/>
        <v>1229.6282533879839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-1324.2547913517778</v>
      </c>
      <c r="AI6">
        <f t="shared" si="6"/>
        <v>-1372.3745647478086</v>
      </c>
      <c r="AJ6">
        <f t="shared" si="7"/>
        <v>-186.70617507603129</v>
      </c>
      <c r="AK6">
        <f>G6*SUM(AB6, AE6:AF6)</f>
        <v>61.010941581249234</v>
      </c>
      <c r="AL6">
        <f t="shared" si="8"/>
        <v>-1498.0697982425907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-1021.5434276282593</v>
      </c>
      <c r="AR6">
        <f t="shared" si="9"/>
        <v>-1058.6635034419917</v>
      </c>
      <c r="AS6">
        <f t="shared" si="9"/>
        <v>-144.02701601844939</v>
      </c>
      <c r="AT6">
        <f t="shared" si="9"/>
        <v>47.064452243450937</v>
      </c>
      <c r="AU6">
        <f t="shared" si="9"/>
        <v>-1155.6260672169901</v>
      </c>
      <c r="AW6">
        <v>3</v>
      </c>
      <c r="AX6">
        <f>IF(Z6&gt;0, (R6*SUMPRODUCT(K6:$K$98, X6:$X$98)-K6*$AZ$3)/Z6, 0)</f>
        <v>1277.67460921731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500000</v>
      </c>
      <c r="S7">
        <f t="shared" si="1"/>
        <v>1376.5902191797911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1229.6282533879839</v>
      </c>
      <c r="AC7">
        <f t="shared" si="2"/>
        <v>1307.9393038448579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-1320.8877797210462</v>
      </c>
      <c r="AI7">
        <f t="shared" si="6"/>
        <v>-1368.3942666051446</v>
      </c>
      <c r="AJ7">
        <f t="shared" si="7"/>
        <v>-78.311050456874</v>
      </c>
      <c r="AK7">
        <f>G7*SUM(AB7, AE7:AF7)</f>
        <v>60.374747241350008</v>
      </c>
      <c r="AL7">
        <f t="shared" si="8"/>
        <v>-1386.3305698206686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-927.0731335519572</v>
      </c>
      <c r="AR7">
        <f t="shared" si="9"/>
        <v>-960.41585072736109</v>
      </c>
      <c r="AS7">
        <f t="shared" si="9"/>
        <v>-54.963087745525037</v>
      </c>
      <c r="AT7">
        <f t="shared" si="9"/>
        <v>42.374384086032073</v>
      </c>
      <c r="AU7">
        <f t="shared" si="9"/>
        <v>-973.00455438685412</v>
      </c>
      <c r="AW7">
        <v>4</v>
      </c>
      <c r="AX7">
        <f>IF(Z7&gt;0, (R7*SUMPRODUCT(K7:$K$98, X7:$X$98)-K7*$AZ$3)/Z7, 0)</f>
        <v>1376.5902191797911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500000</v>
      </c>
      <c r="S8">
        <f t="shared" si="1"/>
        <v>1193.5243675333093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1307.9393038448579</v>
      </c>
      <c r="AC8">
        <f t="shared" si="2"/>
        <v>1119.5183739960139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-1317.3548812960489</v>
      </c>
      <c r="AI8">
        <f t="shared" si="6"/>
        <v>-1364.2545678231768</v>
      </c>
      <c r="AJ8">
        <f t="shared" si="7"/>
        <v>188.42092984884403</v>
      </c>
      <c r="AK8">
        <f t="shared" ref="AK8:AK71" si="22">G8*SUM(AB8:AB8, AE8:AF8)</f>
        <v>27.859107171895474</v>
      </c>
      <c r="AL8">
        <f t="shared" si="8"/>
        <v>-1147.9745308024374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-863.05754436101051</v>
      </c>
      <c r="AR8">
        <f t="shared" si="9"/>
        <v>-893.78360676082616</v>
      </c>
      <c r="AS8">
        <f t="shared" si="9"/>
        <v>123.44289859204341</v>
      </c>
      <c r="AT8">
        <f t="shared" si="9"/>
        <v>18.251735326027852</v>
      </c>
      <c r="AU8">
        <f t="shared" si="9"/>
        <v>-752.08897284275497</v>
      </c>
      <c r="AW8">
        <v>5</v>
      </c>
      <c r="AX8">
        <f>IF(Z8&gt;0, (R8*SUMPRODUCT(K8:$K$98, X8:$X$98)-K8*$AZ$3)/Z8, 0)</f>
        <v>1193.5243675333093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500000</v>
      </c>
      <c r="S9">
        <f t="shared" si="1"/>
        <v>869.25107066276473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1119.5183739960139</v>
      </c>
      <c r="AC9">
        <f t="shared" si="2"/>
        <v>804.91391754674078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-1314.1292164901215</v>
      </c>
      <c r="AI9">
        <f t="shared" si="6"/>
        <v>-1360.428493230329</v>
      </c>
      <c r="AJ9">
        <f t="shared" si="7"/>
        <v>314.60445644927313</v>
      </c>
      <c r="AK9">
        <f t="shared" si="22"/>
        <v>6.6051584065764821</v>
      </c>
      <c r="AL9">
        <f t="shared" si="8"/>
        <v>-1039.2188783744793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-815.36534562253405</v>
      </c>
      <c r="AR9">
        <f t="shared" si="9"/>
        <v>-844.09222065707638</v>
      </c>
      <c r="AS9">
        <f t="shared" si="9"/>
        <v>195.1996562805887</v>
      </c>
      <c r="AT9">
        <f t="shared" si="9"/>
        <v>4.0982402639628885</v>
      </c>
      <c r="AU9">
        <f t="shared" si="9"/>
        <v>-644.79432411252469</v>
      </c>
      <c r="AW9">
        <v>6</v>
      </c>
      <c r="AX9">
        <f>IF(Z9&gt;0, (R9*SUMPRODUCT(K9:$K$98, X9:$X$98)-K9*$AZ$3)/Z9, 0)</f>
        <v>869.25107066276473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500000</v>
      </c>
      <c r="S10">
        <f t="shared" si="1"/>
        <v>539.4375994073124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804.91391754674078</v>
      </c>
      <c r="AC10">
        <f t="shared" si="2"/>
        <v>493.09918595937785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-1313.5104811196879</v>
      </c>
      <c r="AI10">
        <f t="shared" si="6"/>
        <v>-1359.2154140443815</v>
      </c>
      <c r="AJ10">
        <f t="shared" si="7"/>
        <v>311.81473158736293</v>
      </c>
      <c r="AK10">
        <f t="shared" si="22"/>
        <v>3.3001470619416375</v>
      </c>
      <c r="AL10">
        <f t="shared" si="8"/>
        <v>-1044.1005353950768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-773.15382291050605</v>
      </c>
      <c r="AR10">
        <f t="shared" si="9"/>
        <v>-800.05649641370678</v>
      </c>
      <c r="AS10">
        <f t="shared" si="9"/>
        <v>183.53926765858486</v>
      </c>
      <c r="AT10">
        <f t="shared" si="9"/>
        <v>1.9425207136010325</v>
      </c>
      <c r="AU10">
        <f t="shared" si="9"/>
        <v>-614.57470804152081</v>
      </c>
      <c r="AW10">
        <v>7</v>
      </c>
      <c r="AX10">
        <f>IF(Z10&gt;0, (R10*SUMPRODUCT(K10:$K$98, X10:$X$98)-K10*$AZ$3)/Z10, 0)</f>
        <v>539.4375994073124</v>
      </c>
    </row>
    <row r="11" spans="1:52" x14ac:dyDescent="0.25">
      <c r="A11" t="s">
        <v>33</v>
      </c>
      <c r="C11" s="12">
        <f>AU91</f>
        <v>2.8042370671648581E-12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500000</v>
      </c>
      <c r="S11">
        <f t="shared" si="1"/>
        <v>203.23792627518623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493.09918595937785</v>
      </c>
      <c r="AC11">
        <f t="shared" si="2"/>
        <v>183.3883476158353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-1312.18862426795</v>
      </c>
      <c r="AI11">
        <f t="shared" si="6"/>
        <v>-1357.3052890009697</v>
      </c>
      <c r="AJ11">
        <f t="shared" si="7"/>
        <v>309.71083834354255</v>
      </c>
      <c r="AK11">
        <f t="shared" si="22"/>
        <v>1.1834380463025067</v>
      </c>
      <c r="AL11">
        <f t="shared" si="8"/>
        <v>-1046.4110126111248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-733.91843051776129</v>
      </c>
      <c r="AR11">
        <f t="shared" si="9"/>
        <v>-759.15257076152886</v>
      </c>
      <c r="AS11">
        <f t="shared" si="9"/>
        <v>173.22394676164902</v>
      </c>
      <c r="AT11">
        <f t="shared" si="9"/>
        <v>0.66190712028302379</v>
      </c>
      <c r="AU11">
        <f t="shared" si="9"/>
        <v>-585.26671687959686</v>
      </c>
      <c r="AW11">
        <v>8</v>
      </c>
      <c r="AX11">
        <f>IF(Z11&gt;0, (R11*SUMPRODUCT(K11:$K$98, X11:$X$98)-K11*$AZ$3)/Z11, 0)</f>
        <v>203.23792627518623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500000</v>
      </c>
      <c r="S12">
        <f t="shared" si="1"/>
        <v>-124.57950677495394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183.3883476158353</v>
      </c>
      <c r="AC12">
        <f t="shared" si="2"/>
        <v>-110.96099481838246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-1312.894943730875</v>
      </c>
      <c r="AI12">
        <f t="shared" si="6"/>
        <v>-1357.4291523221914</v>
      </c>
      <c r="AJ12">
        <f t="shared" si="7"/>
        <v>294.34934243421776</v>
      </c>
      <c r="AK12">
        <f t="shared" si="22"/>
        <v>0.42179319951642119</v>
      </c>
      <c r="AL12">
        <f t="shared" si="8"/>
        <v>-1062.6580166884571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-697.81761958912523</v>
      </c>
      <c r="AR12">
        <f t="shared" si="9"/>
        <v>-721.48802488535307</v>
      </c>
      <c r="AS12">
        <f t="shared" si="9"/>
        <v>156.4498046442128</v>
      </c>
      <c r="AT12">
        <f t="shared" si="9"/>
        <v>0.2241875695011927</v>
      </c>
      <c r="AU12">
        <f t="shared" si="9"/>
        <v>-564.81403267163898</v>
      </c>
      <c r="AW12">
        <v>9</v>
      </c>
      <c r="AX12">
        <f>IF(Z12&gt;0, (R12*SUMPRODUCT(K12:$K$98, X12:$X$98)-K12*$AZ$3)/Z12, 0)</f>
        <v>-124.57950677495394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500000</v>
      </c>
      <c r="S13">
        <f t="shared" si="1"/>
        <v>-447.40368828673792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-110.96099481838246</v>
      </c>
      <c r="AC13">
        <f t="shared" si="2"/>
        <v>-393.33407136567166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-1314.6498376156626</v>
      </c>
      <c r="AI13">
        <f t="shared" si="6"/>
        <v>-1358.6072391373043</v>
      </c>
      <c r="AJ13">
        <f t="shared" si="7"/>
        <v>282.3730765472892</v>
      </c>
      <c r="AK13">
        <f t="shared" si="22"/>
        <v>-0.22192198963676493</v>
      </c>
      <c r="AL13">
        <f t="shared" si="8"/>
        <v>-1076.4560845796518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-664.21137295118388</v>
      </c>
      <c r="AR13">
        <f t="shared" si="9"/>
        <v>-686.42033322383702</v>
      </c>
      <c r="AS13">
        <f t="shared" si="9"/>
        <v>142.66567681481467</v>
      </c>
      <c r="AT13">
        <f t="shared" si="9"/>
        <v>-0.11212347593031634</v>
      </c>
      <c r="AU13">
        <f t="shared" si="9"/>
        <v>-543.86677988495262</v>
      </c>
      <c r="AW13">
        <v>10</v>
      </c>
      <c r="AX13">
        <f>IF(Z13&gt;0, (R13*SUMPRODUCT(K13:$K$98, X13:$X$98)-K13*$AZ$3)/Z13, 0)</f>
        <v>-447.40368828673792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500000</v>
      </c>
      <c r="S14">
        <f t="shared" si="1"/>
        <v>-232.27178341458088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-393.33407136567166</v>
      </c>
      <c r="AC14">
        <f t="shared" si="2"/>
        <v>-201.54707266472997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-1317.8428976188195</v>
      </c>
      <c r="AI14">
        <f t="shared" si="6"/>
        <v>-1361.2289408354829</v>
      </c>
      <c r="AJ14">
        <f t="shared" si="7"/>
        <v>-191.78699870094169</v>
      </c>
      <c r="AK14">
        <f t="shared" si="22"/>
        <v>-27.533384995597018</v>
      </c>
      <c r="AL14">
        <f t="shared" si="8"/>
        <v>-1580.5493245320217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-594.48627586976818</v>
      </c>
      <c r="AR14">
        <f t="shared" si="9"/>
        <v>-614.05796176890135</v>
      </c>
      <c r="AS14">
        <f t="shared" si="9"/>
        <v>-86.516184003399459</v>
      </c>
      <c r="AT14">
        <f t="shared" si="9"/>
        <v>-12.420463423748302</v>
      </c>
      <c r="AU14">
        <f t="shared" si="9"/>
        <v>-712.99460919604917</v>
      </c>
      <c r="AW14">
        <v>11</v>
      </c>
      <c r="AX14">
        <f>IF(Z14&gt;0, (R14*SUMPRODUCT(K14:$K$98, X14:$X$98)-K14*$AZ$3)/Z14, 0)</f>
        <v>-232.27178341458088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500000</v>
      </c>
      <c r="S15">
        <f t="shared" si="1"/>
        <v>-37.07274506526246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-201.54707266472997</v>
      </c>
      <c r="AC15">
        <f t="shared" si="2"/>
        <v>-31.749088130814016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-1321.9727368117351</v>
      </c>
      <c r="AI15">
        <f t="shared" si="6"/>
        <v>-1364.7927223225508</v>
      </c>
      <c r="AJ15">
        <f t="shared" si="7"/>
        <v>-169.79798453391595</v>
      </c>
      <c r="AK15">
        <f t="shared" si="22"/>
        <v>-14.108295086531099</v>
      </c>
      <c r="AL15">
        <f t="shared" si="8"/>
        <v>-1548.6990019429979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-532.45470477373942</v>
      </c>
      <c r="AR15">
        <f t="shared" si="9"/>
        <v>-549.70143166053163</v>
      </c>
      <c r="AS15">
        <f t="shared" si="9"/>
        <v>-68.390015322273342</v>
      </c>
      <c r="AT15">
        <f t="shared" si="9"/>
        <v>-5.6824379852770885</v>
      </c>
      <c r="AU15">
        <f t="shared" si="9"/>
        <v>-623.77388496808203</v>
      </c>
      <c r="AW15">
        <v>12</v>
      </c>
      <c r="AX15">
        <f>IF(Z15&gt;0, (R15*SUMPRODUCT(K15:$K$98, X15:$X$98)-K15*$AZ$3)/Z15, 0)</f>
        <v>-37.07274506526246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500000</v>
      </c>
      <c r="S16">
        <f t="shared" si="1"/>
        <v>139.8438498234988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-31.749088130814016</v>
      </c>
      <c r="AC16">
        <f t="shared" si="2"/>
        <v>118.19286817016474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-1329.1323502557177</v>
      </c>
      <c r="AI16">
        <f t="shared" si="6"/>
        <v>-1371.3912226763996</v>
      </c>
      <c r="AJ16">
        <f t="shared" si="7"/>
        <v>-149.94195630097875</v>
      </c>
      <c r="AK16">
        <f t="shared" si="22"/>
        <v>-2.2224361691569814</v>
      </c>
      <c r="AL16">
        <f t="shared" si="8"/>
        <v>-1523.5556151465353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-477.98071657681078</v>
      </c>
      <c r="AR16">
        <f t="shared" si="9"/>
        <v>-493.17779316401402</v>
      </c>
      <c r="AS16">
        <f t="shared" si="9"/>
        <v>-53.921916582559959</v>
      </c>
      <c r="AT16">
        <f t="shared" si="9"/>
        <v>-0.79922938635531604</v>
      </c>
      <c r="AU16">
        <f t="shared" si="9"/>
        <v>-547.89893913292929</v>
      </c>
      <c r="AW16">
        <v>13</v>
      </c>
      <c r="AX16">
        <f>IF(Z16&gt;0, (R16*SUMPRODUCT(K16:$K$98, X16:$X$98)-K16*$AZ$3)/Z16, 0)</f>
        <v>139.8438498234988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500000</v>
      </c>
      <c r="S17">
        <f t="shared" si="1"/>
        <v>299.13787329256775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118.19286817016474</v>
      </c>
      <c r="AC17">
        <f t="shared" si="2"/>
        <v>249.49488469578137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-1339.6062557356165</v>
      </c>
      <c r="AI17">
        <f t="shared" si="6"/>
        <v>-1381.308578806518</v>
      </c>
      <c r="AJ17">
        <f t="shared" si="7"/>
        <v>-131.30201652561664</v>
      </c>
      <c r="AK17">
        <f t="shared" si="22"/>
        <v>8.2735007719115323</v>
      </c>
      <c r="AL17">
        <f t="shared" si="8"/>
        <v>-1504.337094560223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-430.13154269137704</v>
      </c>
      <c r="AR17">
        <f t="shared" si="9"/>
        <v>-443.52165973472501</v>
      </c>
      <c r="AS17">
        <f t="shared" si="9"/>
        <v>-42.159506709409129</v>
      </c>
      <c r="AT17">
        <f t="shared" si="9"/>
        <v>2.6565221200213229</v>
      </c>
      <c r="AU17">
        <f t="shared" si="9"/>
        <v>-483.02464432411278</v>
      </c>
      <c r="AW17">
        <v>14</v>
      </c>
      <c r="AX17">
        <f>IF(Z17&gt;0, (R17*SUMPRODUCT(K17:$K$98, X17:$X$98)-K17*$AZ$3)/Z17, 0)</f>
        <v>299.13787329256775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500000</v>
      </c>
      <c r="S18">
        <f t="shared" si="1"/>
        <v>441.51128372321813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249.49488469578137</v>
      </c>
      <c r="AC18">
        <f t="shared" si="2"/>
        <v>363.36578227442715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-1350.7382442665009</v>
      </c>
      <c r="AI18">
        <f t="shared" si="6"/>
        <v>-1391.8884702822668</v>
      </c>
      <c r="AJ18">
        <f t="shared" si="7"/>
        <v>-113.87089757864578</v>
      </c>
      <c r="AK18">
        <f t="shared" si="22"/>
        <v>17.464641928704697</v>
      </c>
      <c r="AL18">
        <f t="shared" si="8"/>
        <v>-1488.2947259322079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-387.23740270896587</v>
      </c>
      <c r="AR18">
        <f t="shared" si="9"/>
        <v>-399.03458599808295</v>
      </c>
      <c r="AS18">
        <f t="shared" si="9"/>
        <v>-32.645163346536222</v>
      </c>
      <c r="AT18">
        <f t="shared" si="9"/>
        <v>5.0068639193571078</v>
      </c>
      <c r="AU18">
        <f t="shared" si="9"/>
        <v>-426.67288542526211</v>
      </c>
      <c r="AW18">
        <v>15</v>
      </c>
      <c r="AX18">
        <f>IF(Z18&gt;0, (R18*SUMPRODUCT(K18:$K$98, X18:$X$98)-K18*$AZ$3)/Z18, 0)</f>
        <v>441.51128372321813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500000</v>
      </c>
      <c r="S19">
        <f t="shared" si="1"/>
        <v>568.74206847926462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363.36578227442715</v>
      </c>
      <c r="AC19">
        <f t="shared" si="2"/>
        <v>461.84484409226928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-1364.1299924226387</v>
      </c>
      <c r="AI19">
        <f t="shared" si="6"/>
        <v>-1404.7323031790047</v>
      </c>
      <c r="AJ19">
        <f t="shared" si="7"/>
        <v>-98.479061817842137</v>
      </c>
      <c r="AK19">
        <f t="shared" si="22"/>
        <v>25.435604759209902</v>
      </c>
      <c r="AL19">
        <f t="shared" si="8"/>
        <v>-1477.7757602376371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-349.17555895913466</v>
      </c>
      <c r="AR19">
        <f t="shared" si="9"/>
        <v>-359.56850877486903</v>
      </c>
      <c r="AS19">
        <f t="shared" si="9"/>
        <v>-25.207628046464418</v>
      </c>
      <c r="AT19">
        <f t="shared" si="9"/>
        <v>6.5107369228702172</v>
      </c>
      <c r="AU19">
        <f t="shared" si="9"/>
        <v>-378.26539989846327</v>
      </c>
      <c r="AW19">
        <v>16</v>
      </c>
      <c r="AX19">
        <f>IF(Z19&gt;0, (R19*SUMPRODUCT(K19:$K$98, X19:$X$98)-K19*$AZ$3)/Z19, 0)</f>
        <v>568.74206847926462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500000</v>
      </c>
      <c r="S20">
        <f t="shared" si="1"/>
        <v>681.93590311570495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461.84484409226928</v>
      </c>
      <c r="AC20">
        <f t="shared" si="2"/>
        <v>546.34469988921273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-1379.2604963937513</v>
      </c>
      <c r="AI20">
        <f t="shared" si="6"/>
        <v>-1419.3188579929142</v>
      </c>
      <c r="AJ20">
        <f t="shared" si="7"/>
        <v>-84.49985579694345</v>
      </c>
      <c r="AK20">
        <f t="shared" si="22"/>
        <v>32.329139086458852</v>
      </c>
      <c r="AL20">
        <f t="shared" si="8"/>
        <v>-1471.4895747033988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-315.22187967901419</v>
      </c>
      <c r="AR20">
        <f t="shared" si="9"/>
        <v>-324.3769827745972</v>
      </c>
      <c r="AS20">
        <f t="shared" si="9"/>
        <v>-19.311945384183655</v>
      </c>
      <c r="AT20">
        <f t="shared" si="9"/>
        <v>7.3886347197524342</v>
      </c>
      <c r="AU20">
        <f t="shared" si="9"/>
        <v>-336.30029343902845</v>
      </c>
      <c r="AW20">
        <v>17</v>
      </c>
      <c r="AX20">
        <f>IF(Z20&gt;0, (R20*SUMPRODUCT(K20:$K$98, X20:$X$98)-K20*$AZ$3)/Z20, 0)</f>
        <v>681.93590311570495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500000</v>
      </c>
      <c r="S21">
        <f t="shared" si="1"/>
        <v>782.34480597743743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546.34469988921273</v>
      </c>
      <c r="AC21">
        <f t="shared" si="2"/>
        <v>618.33301195669765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-1398.4374034267773</v>
      </c>
      <c r="AI21">
        <f t="shared" si="6"/>
        <v>-1437.955337669606</v>
      </c>
      <c r="AJ21">
        <f t="shared" si="7"/>
        <v>-71.988312067484912</v>
      </c>
      <c r="AK21">
        <f t="shared" si="22"/>
        <v>38.244128992244896</v>
      </c>
      <c r="AL21">
        <f t="shared" si="8"/>
        <v>-1471.699520744846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-285.36129380964502</v>
      </c>
      <c r="AR21">
        <f t="shared" si="9"/>
        <v>-293.42521488082406</v>
      </c>
      <c r="AS21">
        <f t="shared" si="9"/>
        <v>-14.689737145482178</v>
      </c>
      <c r="AT21">
        <f t="shared" si="9"/>
        <v>7.8039918720047226</v>
      </c>
      <c r="AU21">
        <f t="shared" si="9"/>
        <v>-300.31096015430154</v>
      </c>
      <c r="AW21">
        <v>18</v>
      </c>
      <c r="AX21">
        <f>IF(Z21&gt;0, (R21*SUMPRODUCT(K21:$K$98, X21:$X$98)-K21*$AZ$3)/Z21, 0)</f>
        <v>782.34480597743743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500000</v>
      </c>
      <c r="S22">
        <f t="shared" si="1"/>
        <v>870.55653958342725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618.33301195669765</v>
      </c>
      <c r="AC22">
        <f t="shared" si="2"/>
        <v>678.69510363499694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-1422.250453399402</v>
      </c>
      <c r="AI22">
        <f t="shared" si="6"/>
        <v>-1461.2309832544624</v>
      </c>
      <c r="AJ22">
        <f t="shared" si="7"/>
        <v>-60.362091678299294</v>
      </c>
      <c r="AK22">
        <f t="shared" si="22"/>
        <v>43.283310836968838</v>
      </c>
      <c r="AL22">
        <f t="shared" si="8"/>
        <v>-1478.3097640957928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-259.12546370690404</v>
      </c>
      <c r="AR22">
        <f t="shared" si="9"/>
        <v>-266.22748139309334</v>
      </c>
      <c r="AS22">
        <f t="shared" si="9"/>
        <v>-10.997609428826451</v>
      </c>
      <c r="AT22">
        <f t="shared" si="9"/>
        <v>7.8859584573111379</v>
      </c>
      <c r="AU22">
        <f t="shared" si="9"/>
        <v>-269.33913236460864</v>
      </c>
      <c r="AW22">
        <v>19</v>
      </c>
      <c r="AX22">
        <f>IF(Z22&gt;0, (R22*SUMPRODUCT(K22:$K$98, X22:$X$98)-K22*$AZ$3)/Z22, 0)</f>
        <v>870.55653958342725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500000</v>
      </c>
      <c r="S23">
        <f t="shared" si="1"/>
        <v>947.11332767005774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678.69510363499694</v>
      </c>
      <c r="AC23">
        <f t="shared" si="2"/>
        <v>728.25123411375716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-1448.9062947125944</v>
      </c>
      <c r="AI23">
        <f t="shared" si="6"/>
        <v>-1487.3521286396331</v>
      </c>
      <c r="AJ23">
        <f t="shared" si="7"/>
        <v>-49.556130478760224</v>
      </c>
      <c r="AK23">
        <f t="shared" si="22"/>
        <v>47.508657254449787</v>
      </c>
      <c r="AL23">
        <f t="shared" si="8"/>
        <v>-1489.3996018639434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-235.6982119604082</v>
      </c>
      <c r="AR23">
        <f t="shared" si="9"/>
        <v>-241.95231848682593</v>
      </c>
      <c r="AS23">
        <f t="shared" si="9"/>
        <v>-8.0614539312477618</v>
      </c>
      <c r="AT23">
        <f t="shared" si="9"/>
        <v>7.7283849261865969</v>
      </c>
      <c r="AU23">
        <f t="shared" si="9"/>
        <v>-242.28538749188709</v>
      </c>
      <c r="AW23">
        <v>20</v>
      </c>
      <c r="AX23">
        <f>IF(Z23&gt;0, (R23*SUMPRODUCT(K23:$K$98, X23:$X$98)-K23*$AZ$3)/Z23, 0)</f>
        <v>947.11332767005774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500000</v>
      </c>
      <c r="S24">
        <f t="shared" si="1"/>
        <v>1013.0507609700768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728.25123411375716</v>
      </c>
      <c r="AC24">
        <f t="shared" si="2"/>
        <v>768.16158839055015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-1480.9335228695238</v>
      </c>
      <c r="AI24">
        <f t="shared" si="6"/>
        <v>-1518.8468051050049</v>
      </c>
      <c r="AJ24">
        <f t="shared" si="7"/>
        <v>-39.910354276792987</v>
      </c>
      <c r="AK24">
        <f t="shared" si="22"/>
        <v>50.977586387963008</v>
      </c>
      <c r="AL24">
        <f t="shared" si="8"/>
        <v>-1507.779572993835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-215.0965923192957</v>
      </c>
      <c r="AR24">
        <f t="shared" si="9"/>
        <v>-220.6032661075223</v>
      </c>
      <c r="AS24">
        <f t="shared" si="9"/>
        <v>-5.7967363629936122</v>
      </c>
      <c r="AT24">
        <f t="shared" si="9"/>
        <v>7.4041845547981611</v>
      </c>
      <c r="AU24">
        <f t="shared" si="9"/>
        <v>-218.99581791571777</v>
      </c>
      <c r="AW24">
        <v>21</v>
      </c>
      <c r="AX24">
        <f>IF(Z24&gt;0, (R24*SUMPRODUCT(K24:$K$98, X24:$X$98)-K24*$AZ$3)/Z24, 0)</f>
        <v>1013.0507609700768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500000</v>
      </c>
      <c r="S25">
        <f t="shared" si="1"/>
        <v>1068.8800976115315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768.16158839055015</v>
      </c>
      <c r="AC25">
        <f t="shared" si="2"/>
        <v>799.1440730687541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-1518.4269535310214</v>
      </c>
      <c r="AI25">
        <f t="shared" si="6"/>
        <v>-1555.8092602487945</v>
      </c>
      <c r="AJ25">
        <f t="shared" si="7"/>
        <v>-30.982484678203946</v>
      </c>
      <c r="AK25">
        <f t="shared" si="22"/>
        <v>53.771311187338519</v>
      </c>
      <c r="AL25">
        <f t="shared" si="8"/>
        <v>-1533.0204337396599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-196.91275465935314</v>
      </c>
      <c r="AR25">
        <f t="shared" si="9"/>
        <v>-201.7605696788375</v>
      </c>
      <c r="AS25">
        <f t="shared" si="9"/>
        <v>-4.0178728321366703</v>
      </c>
      <c r="AT25">
        <f t="shared" si="9"/>
        <v>6.973175089471173</v>
      </c>
      <c r="AU25">
        <f t="shared" si="9"/>
        <v>-198.80526742150298</v>
      </c>
      <c r="AW25">
        <v>22</v>
      </c>
      <c r="AX25">
        <f>IF(Z25&gt;0, (R25*SUMPRODUCT(K25:$K$98, X25:$X$98)-K25*$AZ$3)/Z25, 0)</f>
        <v>1068.8800976115315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500000</v>
      </c>
      <c r="S26">
        <f t="shared" si="1"/>
        <v>1115.1720505032804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799.1440730687541</v>
      </c>
      <c r="AC26">
        <f t="shared" si="2"/>
        <v>821.94478001431219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-1556.5992517280793</v>
      </c>
      <c r="AI26">
        <f t="shared" si="6"/>
        <v>-1593.4520754535019</v>
      </c>
      <c r="AJ26">
        <f t="shared" si="7"/>
        <v>-22.80070694555809</v>
      </c>
      <c r="AK26">
        <f t="shared" si="22"/>
        <v>55.940085114812796</v>
      </c>
      <c r="AL26">
        <f t="shared" si="8"/>
        <v>-1560.3126972842472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-180.23483697440096</v>
      </c>
      <c r="AR26">
        <f t="shared" si="9"/>
        <v>-184.50193569542631</v>
      </c>
      <c r="AS26">
        <f t="shared" si="9"/>
        <v>-2.6400383365670765</v>
      </c>
      <c r="AT26">
        <f t="shared" si="9"/>
        <v>6.4771662390363742</v>
      </c>
      <c r="AU26">
        <f t="shared" si="9"/>
        <v>-180.66480779295699</v>
      </c>
      <c r="AW26">
        <v>23</v>
      </c>
      <c r="AX26">
        <f>IF(Z26&gt;0, (R26*SUMPRODUCT(K26:$K$98, X26:$X$98)-K26*$AZ$3)/Z26, 0)</f>
        <v>1115.1720505032804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500000</v>
      </c>
      <c r="S27">
        <f t="shared" si="1"/>
        <v>1153.3287293898732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821.94478001431219</v>
      </c>
      <c r="AC27">
        <f t="shared" si="2"/>
        <v>837.88267661572445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-1597.5699084970756</v>
      </c>
      <c r="AI27">
        <f t="shared" si="6"/>
        <v>-1633.8944469943945</v>
      </c>
      <c r="AJ27">
        <f t="shared" si="7"/>
        <v>-15.937896601412262</v>
      </c>
      <c r="AK27">
        <f t="shared" si="22"/>
        <v>57.536134601001855</v>
      </c>
      <c r="AL27">
        <f t="shared" si="8"/>
        <v>-1592.2962089948051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-165.15957996111507</v>
      </c>
      <c r="AR27">
        <f t="shared" si="9"/>
        <v>-168.91487447973958</v>
      </c>
      <c r="AS27">
        <f t="shared" si="9"/>
        <v>-1.6476877125391545</v>
      </c>
      <c r="AT27">
        <f t="shared" si="9"/>
        <v>5.9481865380322043</v>
      </c>
      <c r="AU27">
        <f t="shared" si="9"/>
        <v>-164.61437565424654</v>
      </c>
      <c r="AW27">
        <v>24</v>
      </c>
      <c r="AX27">
        <f>IF(Z27&gt;0, (R27*SUMPRODUCT(K27:$K$98, X27:$X$98)-K27*$AZ$3)/Z27, 0)</f>
        <v>1153.3287293898732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500000</v>
      </c>
      <c r="S28">
        <f t="shared" si="1"/>
        <v>1184.2843372689124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837.88267661572445</v>
      </c>
      <c r="AC28">
        <f t="shared" si="2"/>
        <v>847.87732306158546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-1642.5956308487559</v>
      </c>
      <c r="AI28">
        <f t="shared" si="6"/>
        <v>-1678.3926643980167</v>
      </c>
      <c r="AJ28">
        <f t="shared" si="7"/>
        <v>-9.994646445861008</v>
      </c>
      <c r="AK28">
        <f t="shared" si="22"/>
        <v>58.651787363100716</v>
      </c>
      <c r="AL28">
        <f t="shared" si="8"/>
        <v>-1629.7355234807769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-151.62001618946454</v>
      </c>
      <c r="AR28">
        <f t="shared" si="9"/>
        <v>-154.92426630698688</v>
      </c>
      <c r="AS28">
        <f t="shared" si="9"/>
        <v>-0.92255721826460368</v>
      </c>
      <c r="AT28">
        <f t="shared" si="9"/>
        <v>5.4138613195624501</v>
      </c>
      <c r="AU28">
        <f t="shared" si="9"/>
        <v>-150.43296220568905</v>
      </c>
      <c r="AW28">
        <v>25</v>
      </c>
      <c r="AX28">
        <f>IF(Z28&gt;0, (R28*SUMPRODUCT(K28:$K$98, X28:$X$98)-K28*$AZ$3)/Z28, 0)</f>
        <v>1184.2843372689124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500000</v>
      </c>
      <c r="S29">
        <f t="shared" si="1"/>
        <v>1208.7693905483875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847.87732306158546</v>
      </c>
      <c r="AC29">
        <f t="shared" si="2"/>
        <v>852.6450090212071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-1699.2851825834075</v>
      </c>
      <c r="AI29">
        <f t="shared" si="6"/>
        <v>-1734.5543172789173</v>
      </c>
      <c r="AJ29">
        <f t="shared" si="7"/>
        <v>-4.7676859596216445</v>
      </c>
      <c r="AK29">
        <f t="shared" si="22"/>
        <v>59.351412614310988</v>
      </c>
      <c r="AL29">
        <f t="shared" si="8"/>
        <v>-1679.970590624228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-140.04710096320221</v>
      </c>
      <c r="AR29">
        <f t="shared" si="9"/>
        <v>-142.95381733913013</v>
      </c>
      <c r="AS29">
        <f t="shared" si="9"/>
        <v>-0.39293027667838254</v>
      </c>
      <c r="AT29">
        <f t="shared" si="9"/>
        <v>4.8914645757508683</v>
      </c>
      <c r="AU29">
        <f t="shared" si="9"/>
        <v>-138.45528304005765</v>
      </c>
      <c r="AW29">
        <v>26</v>
      </c>
      <c r="AX29">
        <f>IF(Z29&gt;0, (R29*SUMPRODUCT(K29:$K$98, X29:$X$98)-K29*$AZ$3)/Z29, 0)</f>
        <v>1208.7693905483875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500000</v>
      </c>
      <c r="S30">
        <f t="shared" si="1"/>
        <v>1226.5632431337694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852.6450090212071</v>
      </c>
      <c r="AC30">
        <f t="shared" si="2"/>
        <v>852.22978497683187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-1758.8717472650733</v>
      </c>
      <c r="AI30">
        <f t="shared" si="6"/>
        <v>-1793.6123034389016</v>
      </c>
      <c r="AJ30">
        <f t="shared" si="7"/>
        <v>0.41522404437523619</v>
      </c>
      <c r="AK30">
        <f t="shared" si="22"/>
        <v>59.685150631484504</v>
      </c>
      <c r="AL30">
        <f t="shared" si="8"/>
        <v>-1733.5119287630419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-129.42673720314716</v>
      </c>
      <c r="AR30">
        <f t="shared" si="9"/>
        <v>-131.98312418314885</v>
      </c>
      <c r="AS30">
        <f t="shared" si="9"/>
        <v>3.0554299001814875E-2</v>
      </c>
      <c r="AT30">
        <f t="shared" si="9"/>
        <v>4.3919372277842452</v>
      </c>
      <c r="AU30">
        <f t="shared" si="9"/>
        <v>-127.5606326563628</v>
      </c>
      <c r="AW30">
        <v>27</v>
      </c>
      <c r="AX30">
        <f>IF(Z30&gt;0, (R30*SUMPRODUCT(K30:$K$98, X30:$X$98)-K30*$AZ$3)/Z30, 0)</f>
        <v>1226.5632431337694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500000</v>
      </c>
      <c r="S31">
        <f t="shared" si="1"/>
        <v>1238.5763796912374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852.22978497683187</v>
      </c>
      <c r="AC31">
        <f t="shared" si="2"/>
        <v>847.4743664512074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-1815.1940600825226</v>
      </c>
      <c r="AI31">
        <f t="shared" si="6"/>
        <v>-1849.4056912886042</v>
      </c>
      <c r="AJ31">
        <f t="shared" si="7"/>
        <v>4.7554185256244637</v>
      </c>
      <c r="AK31">
        <f t="shared" si="22"/>
        <v>59.656084948378236</v>
      </c>
      <c r="AL31">
        <f t="shared" si="8"/>
        <v>-1784.9941878146014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-119.2600175938282</v>
      </c>
      <c r="AR31">
        <f t="shared" si="9"/>
        <v>-121.50775508332029</v>
      </c>
      <c r="AS31">
        <f t="shared" si="9"/>
        <v>0.31243562851137086</v>
      </c>
      <c r="AT31">
        <f t="shared" si="9"/>
        <v>3.9194628811197485</v>
      </c>
      <c r="AU31">
        <f t="shared" si="9"/>
        <v>-117.27585657368917</v>
      </c>
      <c r="AW31">
        <v>28</v>
      </c>
      <c r="AX31">
        <f>IF(Z31&gt;0, (R31*SUMPRODUCT(K31:$K$98, X31:$X$98)-K31*$AZ$3)/Z31, 0)</f>
        <v>1238.5763796912374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500000</v>
      </c>
      <c r="S32">
        <f t="shared" si="1"/>
        <v>1246.265025652144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847.4743664512074</v>
      </c>
      <c r="AC32">
        <f t="shared" si="2"/>
        <v>839.52802624802587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-1877.5343205897609</v>
      </c>
      <c r="AI32">
        <f t="shared" si="6"/>
        <v>-1911.2160820517229</v>
      </c>
      <c r="AJ32">
        <f t="shared" si="7"/>
        <v>7.9463402031815349</v>
      </c>
      <c r="AK32">
        <f t="shared" si="22"/>
        <v>59.323205651584523</v>
      </c>
      <c r="AL32">
        <f t="shared" si="8"/>
        <v>-1843.9465361969569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-110.13913698511283</v>
      </c>
      <c r="AR32">
        <f t="shared" si="9"/>
        <v>-112.11496245944753</v>
      </c>
      <c r="AS32">
        <f t="shared" si="9"/>
        <v>0.46614490215742443</v>
      </c>
      <c r="AT32">
        <f t="shared" si="9"/>
        <v>3.4799932027892431</v>
      </c>
      <c r="AU32">
        <f t="shared" si="9"/>
        <v>-108.16882435450086</v>
      </c>
      <c r="AW32">
        <v>29</v>
      </c>
      <c r="AX32">
        <f>IF(Z32&gt;0, (R32*SUMPRODUCT(K32:$K$98, X32:$X$98)-K32*$AZ$3)/Z32, 0)</f>
        <v>1246.265025652144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500000</v>
      </c>
      <c r="S33">
        <f t="shared" si="1"/>
        <v>1250.0129303359774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839.52802624802587</v>
      </c>
      <c r="AC33">
        <f t="shared" si="2"/>
        <v>828.77610121884754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-1942.4271835113407</v>
      </c>
      <c r="AI33">
        <f t="shared" si="6"/>
        <v>-1975.5778846403318</v>
      </c>
      <c r="AJ33">
        <f t="shared" si="7"/>
        <v>10.751925029178324</v>
      </c>
      <c r="AK33">
        <f t="shared" si="22"/>
        <v>58.766961837361819</v>
      </c>
      <c r="AL33">
        <f t="shared" si="8"/>
        <v>-1906.0589977737916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-101.7373706293582</v>
      </c>
      <c r="AR33">
        <f t="shared" si="9"/>
        <v>-103.47368548121611</v>
      </c>
      <c r="AS33">
        <f t="shared" si="9"/>
        <v>0.56314727829085787</v>
      </c>
      <c r="AT33">
        <f t="shared" si="9"/>
        <v>3.0780027318198422</v>
      </c>
      <c r="AU33">
        <f t="shared" si="9"/>
        <v>-99.832535471105402</v>
      </c>
      <c r="AW33">
        <v>30</v>
      </c>
      <c r="AX33">
        <f>IF(Z33&gt;0, (R33*SUMPRODUCT(K33:$K$98, X33:$X$98)-K33*$AZ$3)/Z33, 0)</f>
        <v>1250.0129303359774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500000</v>
      </c>
      <c r="S34">
        <f t="shared" si="1"/>
        <v>1250.5130783966565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828.77610121884754</v>
      </c>
      <c r="AC34">
        <f t="shared" si="2"/>
        <v>815.77731269300182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-2014.8996146200798</v>
      </c>
      <c r="AI34">
        <f t="shared" si="6"/>
        <v>-2047.5173187763189</v>
      </c>
      <c r="AJ34">
        <f t="shared" si="7"/>
        <v>12.998788525845725</v>
      </c>
      <c r="AK34">
        <f t="shared" si="22"/>
        <v>58.01432708531933</v>
      </c>
      <c r="AL34">
        <f t="shared" si="8"/>
        <v>-1976.504203165154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-94.226086335645704</v>
      </c>
      <c r="AR34">
        <f t="shared" si="9"/>
        <v>-95.751442033565098</v>
      </c>
      <c r="AS34">
        <f t="shared" si="9"/>
        <v>0.60788386726953014</v>
      </c>
      <c r="AT34">
        <f t="shared" si="9"/>
        <v>2.713020019945966</v>
      </c>
      <c r="AU34">
        <f t="shared" ref="AU34:AU89" si="23">AL34*$K34</f>
        <v>-92.430538146349605</v>
      </c>
      <c r="AW34">
        <v>31</v>
      </c>
      <c r="AX34">
        <f>IF(Z34&gt;0, (R34*SUMPRODUCT(K34:$K$98, X34:$X$98)-K34*$AZ$3)/Z34, 0)</f>
        <v>1250.5130783966565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500000</v>
      </c>
      <c r="S35">
        <f t="shared" si="1"/>
        <v>1248.0395521895414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815.77731269300182</v>
      </c>
      <c r="AC35">
        <f t="shared" si="2"/>
        <v>800.78210323549217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-2099.2754394955546</v>
      </c>
      <c r="AI35">
        <f t="shared" ref="AI35:AI66" si="25">SUM(AE35:AH35)</f>
        <v>-2131.3570390662817</v>
      </c>
      <c r="AJ35">
        <f t="shared" si="7"/>
        <v>14.995209457509645</v>
      </c>
      <c r="AK35">
        <f t="shared" si="22"/>
        <v>57.104411888510135</v>
      </c>
      <c r="AL35">
        <f t="shared" si="8"/>
        <v>-2059.2574177202619</v>
      </c>
      <c r="AN35">
        <f t="shared" ref="AN35:AT66" si="26">AE35*$K35</f>
        <v>0</v>
      </c>
      <c r="AO35">
        <f t="shared" si="26"/>
        <v>0</v>
      </c>
      <c r="AP35">
        <f t="shared" si="26"/>
        <v>-1.3395401354182119</v>
      </c>
      <c r="AQ35">
        <f t="shared" si="26"/>
        <v>-87.653475641154145</v>
      </c>
      <c r="AR35">
        <f t="shared" si="26"/>
        <v>-88.993015776572364</v>
      </c>
      <c r="AS35">
        <f t="shared" si="26"/>
        <v>0.62611232532385819</v>
      </c>
      <c r="AT35">
        <f t="shared" si="26"/>
        <v>2.3843465618188384</v>
      </c>
      <c r="AU35">
        <f t="shared" si="23"/>
        <v>-85.982556889429659</v>
      </c>
      <c r="AW35">
        <v>32</v>
      </c>
      <c r="AX35">
        <f>IF(Z35&gt;0, (R35*SUMPRODUCT(K35:$K$98, X35:$X$98)-K35*$AZ$3)/Z35, 0)</f>
        <v>1248.0395521895414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500000</v>
      </c>
      <c r="S36">
        <f t="shared" si="1"/>
        <v>1242.5825936566869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800.78210323549217</v>
      </c>
      <c r="AC36">
        <f t="shared" si="2"/>
        <v>783.87048194981696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-2187.9650907235978</v>
      </c>
      <c r="AI36">
        <f t="shared" si="25"/>
        <v>-2219.5070777895453</v>
      </c>
      <c r="AJ36">
        <f t="shared" si="7"/>
        <v>16.91162128567521</v>
      </c>
      <c r="AK36">
        <f t="shared" si="22"/>
        <v>56.054747226484459</v>
      </c>
      <c r="AL36">
        <f t="shared" si="8"/>
        <v>-2146.5407092773858</v>
      </c>
      <c r="AN36">
        <f t="shared" si="26"/>
        <v>0</v>
      </c>
      <c r="AO36">
        <f t="shared" si="26"/>
        <v>0</v>
      </c>
      <c r="AP36">
        <f t="shared" si="26"/>
        <v>-1.1759009556611408</v>
      </c>
      <c r="AQ36">
        <f t="shared" si="26"/>
        <v>-81.568426103144688</v>
      </c>
      <c r="AR36">
        <f t="shared" si="26"/>
        <v>-82.744327058805823</v>
      </c>
      <c r="AS36">
        <f t="shared" si="26"/>
        <v>0.6304736473966126</v>
      </c>
      <c r="AT36">
        <f t="shared" si="26"/>
        <v>2.0897488384340788</v>
      </c>
      <c r="AU36">
        <f t="shared" si="23"/>
        <v>-80.024104572975148</v>
      </c>
      <c r="AW36">
        <v>33</v>
      </c>
      <c r="AX36">
        <f>IF(Z36&gt;0, (R36*SUMPRODUCT(K36:$K$98, X36:$X$98)-K36*$AZ$3)/Z36, 0)</f>
        <v>1242.5825936566869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500000</v>
      </c>
      <c r="S37">
        <f t="shared" si="1"/>
        <v>1234.6752732387433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783.87048194981696</v>
      </c>
      <c r="AC37">
        <f t="shared" si="2"/>
        <v>765.46442580692099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-2279.5394052560337</v>
      </c>
      <c r="AI37">
        <f t="shared" si="25"/>
        <v>-2310.5380185107961</v>
      </c>
      <c r="AJ37">
        <f t="shared" si="7"/>
        <v>18.406056142895977</v>
      </c>
      <c r="AK37">
        <f t="shared" si="22"/>
        <v>54.870933736487196</v>
      </c>
      <c r="AL37">
        <f t="shared" si="8"/>
        <v>-2237.261028631413</v>
      </c>
      <c r="AN37">
        <f t="shared" si="26"/>
        <v>0</v>
      </c>
      <c r="AO37">
        <f t="shared" si="26"/>
        <v>0</v>
      </c>
      <c r="AP37">
        <f t="shared" si="26"/>
        <v>-1.0318247409803269</v>
      </c>
      <c r="AQ37">
        <f t="shared" si="26"/>
        <v>-75.877108987170217</v>
      </c>
      <c r="AR37">
        <f t="shared" si="26"/>
        <v>-76.908933728150544</v>
      </c>
      <c r="AS37">
        <f t="shared" si="26"/>
        <v>0.61266689435519039</v>
      </c>
      <c r="AT37">
        <f t="shared" si="26"/>
        <v>1.8264425742109964</v>
      </c>
      <c r="AU37">
        <f t="shared" si="23"/>
        <v>-74.469824259584357</v>
      </c>
      <c r="AW37">
        <v>34</v>
      </c>
      <c r="AX37">
        <f>IF(Z37&gt;0, (R37*SUMPRODUCT(K37:$K$98, X37:$X$98)-K37*$AZ$3)/Z37, 0)</f>
        <v>1234.6752732387433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500000</v>
      </c>
      <c r="S38">
        <f t="shared" si="1"/>
        <v>1224.9149129772059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765.46442580692099</v>
      </c>
      <c r="AC38">
        <f t="shared" si="2"/>
        <v>745.9822899985445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-2382.5534147610474</v>
      </c>
      <c r="AI38">
        <f t="shared" si="25"/>
        <v>-2413.0037865417862</v>
      </c>
      <c r="AJ38">
        <f t="shared" si="7"/>
        <v>19.482135808376484</v>
      </c>
      <c r="AK38">
        <f t="shared" si="22"/>
        <v>53.582509806484474</v>
      </c>
      <c r="AL38">
        <f t="shared" si="8"/>
        <v>-2339.9391409269256</v>
      </c>
      <c r="AN38">
        <f t="shared" si="26"/>
        <v>0</v>
      </c>
      <c r="AO38">
        <f t="shared" si="26"/>
        <v>0</v>
      </c>
      <c r="AP38">
        <f t="shared" si="26"/>
        <v>-0.90497847197441861</v>
      </c>
      <c r="AQ38">
        <f t="shared" si="26"/>
        <v>-70.808972849774918</v>
      </c>
      <c r="AR38">
        <f t="shared" si="26"/>
        <v>-71.713951321749349</v>
      </c>
      <c r="AS38">
        <f t="shared" si="26"/>
        <v>0.57900486803957463</v>
      </c>
      <c r="AT38">
        <f t="shared" si="26"/>
        <v>1.5924606175054759</v>
      </c>
      <c r="AU38">
        <f t="shared" si="23"/>
        <v>-69.542485836204307</v>
      </c>
      <c r="AW38">
        <v>35</v>
      </c>
      <c r="AX38">
        <f>IF(Z38&gt;0, (R38*SUMPRODUCT(K38:$K$98, X38:$X$98)-K38*$AZ$3)/Z38, 0)</f>
        <v>1224.9149129772059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500000</v>
      </c>
      <c r="S39">
        <f t="shared" si="1"/>
        <v>1213.4130676544507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745.9822899985445</v>
      </c>
      <c r="AC39">
        <f t="shared" si="2"/>
        <v>725.5259717726924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-2497.8439971740036</v>
      </c>
      <c r="AI39">
        <f t="shared" si="25"/>
        <v>-2527.7400808372176</v>
      </c>
      <c r="AJ39">
        <f t="shared" si="7"/>
        <v>20.456318225852101</v>
      </c>
      <c r="AK39">
        <f t="shared" si="22"/>
        <v>52.218760299898122</v>
      </c>
      <c r="AL39">
        <f t="shared" si="8"/>
        <v>-2455.0650023114677</v>
      </c>
      <c r="AN39">
        <f t="shared" si="26"/>
        <v>0</v>
      </c>
      <c r="AO39">
        <f t="shared" si="26"/>
        <v>0</v>
      </c>
      <c r="AP39">
        <f t="shared" si="26"/>
        <v>-0.79330816861523945</v>
      </c>
      <c r="AQ39">
        <f t="shared" si="26"/>
        <v>-66.281592907197819</v>
      </c>
      <c r="AR39">
        <f t="shared" si="26"/>
        <v>-67.074901075813059</v>
      </c>
      <c r="AS39">
        <f t="shared" si="26"/>
        <v>0.54281907059048717</v>
      </c>
      <c r="AT39">
        <f t="shared" si="26"/>
        <v>1.3856520328059871</v>
      </c>
      <c r="AU39">
        <f t="shared" si="23"/>
        <v>-65.146429972416584</v>
      </c>
      <c r="AW39">
        <v>36</v>
      </c>
      <c r="AX39">
        <f>IF(Z39&gt;0, (R39*SUMPRODUCT(K39:$K$98, X39:$X$98)-K39*$AZ$3)/Z39, 0)</f>
        <v>1213.4130676544507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500000</v>
      </c>
      <c r="S40">
        <f t="shared" si="1"/>
        <v>1200.3095768622609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725.5259717726924</v>
      </c>
      <c r="AC40">
        <f t="shared" si="2"/>
        <v>704.20210620828288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-2629.3605581796719</v>
      </c>
      <c r="AI40">
        <f t="shared" si="25"/>
        <v>-2658.694744950436</v>
      </c>
      <c r="AJ40">
        <f t="shared" si="7"/>
        <v>21.323865564409516</v>
      </c>
      <c r="AK40">
        <f t="shared" si="22"/>
        <v>50.786818024088475</v>
      </c>
      <c r="AL40">
        <f t="shared" si="8"/>
        <v>-2586.584061361938</v>
      </c>
      <c r="AN40">
        <f t="shared" si="26"/>
        <v>0</v>
      </c>
      <c r="AO40">
        <f t="shared" si="26"/>
        <v>0</v>
      </c>
      <c r="AP40">
        <f t="shared" si="26"/>
        <v>-0.69499816213046062</v>
      </c>
      <c r="AQ40">
        <f t="shared" si="26"/>
        <v>-62.295940562241334</v>
      </c>
      <c r="AR40">
        <f t="shared" si="26"/>
        <v>-62.990938724371802</v>
      </c>
      <c r="AS40">
        <f t="shared" si="26"/>
        <v>0.50521418891189862</v>
      </c>
      <c r="AT40">
        <f t="shared" si="26"/>
        <v>1.2032631230934401</v>
      </c>
      <c r="AU40">
        <f t="shared" si="23"/>
        <v>-61.282461412366459</v>
      </c>
      <c r="AW40">
        <v>37</v>
      </c>
      <c r="AX40">
        <f>IF(Z40&gt;0, (R40*SUMPRODUCT(K40:$K$98, X40:$X$98)-K40*$AZ$3)/Z40, 0)</f>
        <v>1200.3095768622609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500000</v>
      </c>
      <c r="S41">
        <f t="shared" si="1"/>
        <v>1185.6401785231026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704.20210620828288</v>
      </c>
      <c r="AC41">
        <f t="shared" si="2"/>
        <v>682.04699363067402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-2780.2942221330027</v>
      </c>
      <c r="AI41">
        <f t="shared" si="25"/>
        <v>-2809.0570376138458</v>
      </c>
      <c r="AJ41">
        <f t="shared" si="7"/>
        <v>22.155112577608861</v>
      </c>
      <c r="AK41">
        <f t="shared" si="22"/>
        <v>49.294147434579806</v>
      </c>
      <c r="AL41">
        <f t="shared" si="8"/>
        <v>-2737.6077776016573</v>
      </c>
      <c r="AN41">
        <f t="shared" si="26"/>
        <v>0</v>
      </c>
      <c r="AO41">
        <f t="shared" si="26"/>
        <v>0</v>
      </c>
      <c r="AP41">
        <f t="shared" si="26"/>
        <v>-0.60844731065043156</v>
      </c>
      <c r="AQ41">
        <f t="shared" si="26"/>
        <v>-58.814219470290233</v>
      </c>
      <c r="AR41">
        <f t="shared" si="26"/>
        <v>-59.422666780940666</v>
      </c>
      <c r="AS41">
        <f t="shared" si="26"/>
        <v>0.46866825933580669</v>
      </c>
      <c r="AT41">
        <f t="shared" si="26"/>
        <v>1.0427661873835776</v>
      </c>
      <c r="AU41">
        <f t="shared" si="23"/>
        <v>-57.911232334221289</v>
      </c>
      <c r="AW41">
        <v>38</v>
      </c>
      <c r="AX41">
        <f>IF(Z41&gt;0, (R41*SUMPRODUCT(K41:$K$98, X41:$X$98)-K41*$AZ$3)/Z41, 0)</f>
        <v>1185.6401785231026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500000</v>
      </c>
      <c r="S42">
        <f t="shared" si="1"/>
        <v>1169.4007665082261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682.04699363067402</v>
      </c>
      <c r="AC42">
        <f t="shared" si="2"/>
        <v>659.07279914666333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-2952.5030091085296</v>
      </c>
      <c r="AI42">
        <f t="shared" si="25"/>
        <v>-2980.6829461336533</v>
      </c>
      <c r="AJ42">
        <f t="shared" si="7"/>
        <v>22.974194484010695</v>
      </c>
      <c r="AK42">
        <f t="shared" si="22"/>
        <v>47.743289554147189</v>
      </c>
      <c r="AL42">
        <f t="shared" si="8"/>
        <v>-2909.9654620954952</v>
      </c>
      <c r="AN42">
        <f t="shared" si="26"/>
        <v>0</v>
      </c>
      <c r="AO42">
        <f t="shared" si="26"/>
        <v>0</v>
      </c>
      <c r="AP42">
        <f t="shared" si="26"/>
        <v>-0.53224743383937545</v>
      </c>
      <c r="AQ42">
        <f t="shared" si="26"/>
        <v>-55.765282534166786</v>
      </c>
      <c r="AR42">
        <f t="shared" si="26"/>
        <v>-56.29752996800616</v>
      </c>
      <c r="AS42">
        <f t="shared" si="26"/>
        <v>0.43392417973608877</v>
      </c>
      <c r="AT42">
        <f t="shared" si="26"/>
        <v>0.90174947252684923</v>
      </c>
      <c r="AU42">
        <f t="shared" si="23"/>
        <v>-54.961856315743219</v>
      </c>
      <c r="AW42">
        <v>39</v>
      </c>
      <c r="AX42">
        <f>IF(Z42&gt;0, (R42*SUMPRODUCT(K42:$K$98, X42:$X$98)-K42*$AZ$3)/Z42, 0)</f>
        <v>1169.4007665082261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500000</v>
      </c>
      <c r="S43">
        <f t="shared" si="1"/>
        <v>1151.6534400064681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659.07279914666333</v>
      </c>
      <c r="AC43">
        <f t="shared" si="2"/>
        <v>635.30753892167399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-3157.2801442948567</v>
      </c>
      <c r="AI43">
        <f t="shared" si="25"/>
        <v>-3184.8625539352997</v>
      </c>
      <c r="AJ43">
        <f t="shared" si="7"/>
        <v>23.765260224989333</v>
      </c>
      <c r="AK43">
        <f t="shared" si="22"/>
        <v>46.135095940266439</v>
      </c>
      <c r="AL43">
        <f t="shared" si="8"/>
        <v>-3114.962197770044</v>
      </c>
      <c r="AN43">
        <f t="shared" si="26"/>
        <v>0</v>
      </c>
      <c r="AO43">
        <f t="shared" si="26"/>
        <v>0</v>
      </c>
      <c r="AP43">
        <f t="shared" si="26"/>
        <v>-0.46514433861807625</v>
      </c>
      <c r="AQ43">
        <f t="shared" si="26"/>
        <v>-53.24375222086038</v>
      </c>
      <c r="AR43">
        <f t="shared" si="26"/>
        <v>-53.708896559478461</v>
      </c>
      <c r="AS43">
        <f t="shared" si="26"/>
        <v>0.40077268061564514</v>
      </c>
      <c r="AT43">
        <f t="shared" si="26"/>
        <v>0.77801319637975253</v>
      </c>
      <c r="AU43">
        <f t="shared" si="23"/>
        <v>-52.530110682483063</v>
      </c>
      <c r="AW43">
        <v>40</v>
      </c>
      <c r="AX43">
        <f>IF(Z43&gt;0, (R43*SUMPRODUCT(K43:$K$98, X43:$X$98)-K43*$AZ$3)/Z43, 0)</f>
        <v>1151.6534400064681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500000</v>
      </c>
      <c r="S44">
        <f t="shared" si="1"/>
        <v>1132.1588940694492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635.30753892167399</v>
      </c>
      <c r="AC44">
        <f t="shared" si="2"/>
        <v>610.6352351911512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-3388.4990243284174</v>
      </c>
      <c r="AI44">
        <f t="shared" si="25"/>
        <v>-3415.4667599700228</v>
      </c>
      <c r="AJ44">
        <f t="shared" si="7"/>
        <v>24.672303730522799</v>
      </c>
      <c r="AK44">
        <f t="shared" si="22"/>
        <v>44.471527724517181</v>
      </c>
      <c r="AL44">
        <f t="shared" si="8"/>
        <v>-3346.3229285149828</v>
      </c>
      <c r="AN44">
        <f t="shared" si="26"/>
        <v>0</v>
      </c>
      <c r="AO44">
        <f t="shared" si="26"/>
        <v>0</v>
      </c>
      <c r="AP44">
        <f t="shared" si="26"/>
        <v>-0.40605231877854675</v>
      </c>
      <c r="AQ44">
        <f t="shared" si="26"/>
        <v>-51.020519642170235</v>
      </c>
      <c r="AR44">
        <f t="shared" si="26"/>
        <v>-51.426571960948777</v>
      </c>
      <c r="AS44">
        <f t="shared" si="26"/>
        <v>0.37149007512263182</v>
      </c>
      <c r="AT44">
        <f t="shared" si="26"/>
        <v>0.66960634708630118</v>
      </c>
      <c r="AU44">
        <f t="shared" si="23"/>
        <v>-50.385475538739847</v>
      </c>
      <c r="AW44">
        <v>41</v>
      </c>
      <c r="AX44">
        <f>IF(Z44&gt;0, (R44*SUMPRODUCT(K44:$K$98, X44:$X$98)-K44*$AZ$3)/Z44, 0)</f>
        <v>1132.1588940694492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500000</v>
      </c>
      <c r="S45">
        <f t="shared" si="1"/>
        <v>1111.0007067593594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610.6352351911512</v>
      </c>
      <c r="AC45">
        <f t="shared" si="2"/>
        <v>585.12493741535332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-3648.1952775964169</v>
      </c>
      <c r="AI45">
        <f t="shared" si="25"/>
        <v>-3674.528516353847</v>
      </c>
      <c r="AJ45">
        <f t="shared" si="7"/>
        <v>25.510297775797881</v>
      </c>
      <c r="AK45">
        <f t="shared" si="22"/>
        <v>42.74446646338059</v>
      </c>
      <c r="AL45">
        <f t="shared" si="8"/>
        <v>-3606.2737521146687</v>
      </c>
      <c r="AN45">
        <f t="shared" si="26"/>
        <v>0</v>
      </c>
      <c r="AO45">
        <f t="shared" si="26"/>
        <v>0</v>
      </c>
      <c r="AP45">
        <f t="shared" si="26"/>
        <v>-0.35401671412707586</v>
      </c>
      <c r="AQ45">
        <f t="shared" si="26"/>
        <v>-49.045319361037315</v>
      </c>
      <c r="AR45">
        <f t="shared" si="26"/>
        <v>-49.399336075164392</v>
      </c>
      <c r="AS45">
        <f t="shared" si="26"/>
        <v>0.34295332519411731</v>
      </c>
      <c r="AT45">
        <f t="shared" si="26"/>
        <v>0.5746446802033186</v>
      </c>
      <c r="AU45">
        <f t="shared" si="23"/>
        <v>-48.481738069766962</v>
      </c>
      <c r="AW45">
        <v>42</v>
      </c>
      <c r="AX45">
        <f>IF(Z45&gt;0, (R45*SUMPRODUCT(K45:$K$98, X45:$X$98)-K45*$AZ$3)/Z45, 0)</f>
        <v>1111.0007067593594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500000</v>
      </c>
      <c r="S46">
        <f t="shared" si="1"/>
        <v>1088.2909480734991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585.12493741535332</v>
      </c>
      <c r="AC46">
        <f t="shared" si="2"/>
        <v>558.85660186357723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-3940.2425152742485</v>
      </c>
      <c r="AI46">
        <f t="shared" si="25"/>
        <v>-3965.9183973925769</v>
      </c>
      <c r="AJ46">
        <f t="shared" si="7"/>
        <v>26.26833555177609</v>
      </c>
      <c r="AK46">
        <f t="shared" si="22"/>
        <v>40.958745619074733</v>
      </c>
      <c r="AL46">
        <f t="shared" si="8"/>
        <v>-3898.6913162217261</v>
      </c>
      <c r="AN46">
        <f t="shared" si="26"/>
        <v>0</v>
      </c>
      <c r="AO46">
        <f t="shared" si="26"/>
        <v>0</v>
      </c>
      <c r="AP46">
        <f t="shared" si="26"/>
        <v>-0.30819588829671574</v>
      </c>
      <c r="AQ46">
        <f t="shared" si="26"/>
        <v>-47.296000834673535</v>
      </c>
      <c r="AR46">
        <f t="shared" si="26"/>
        <v>-47.604196722970258</v>
      </c>
      <c r="AS46">
        <f t="shared" si="26"/>
        <v>0.31530729780367694</v>
      </c>
      <c r="AT46">
        <f t="shared" si="26"/>
        <v>0.49164102449975922</v>
      </c>
      <c r="AU46">
        <f t="shared" si="23"/>
        <v>-46.797248400666817</v>
      </c>
      <c r="AW46">
        <v>43</v>
      </c>
      <c r="AX46">
        <f>IF(Z46&gt;0, (R46*SUMPRODUCT(K46:$K$98, X46:$X$98)-K46*$AZ$3)/Z46, 0)</f>
        <v>1088.2909480734991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500000</v>
      </c>
      <c r="S47">
        <f t="shared" si="1"/>
        <v>1064.0614548451661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558.85660186357723</v>
      </c>
      <c r="AC47">
        <f t="shared" si="2"/>
        <v>531.89719371574392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-4253.9801493646255</v>
      </c>
      <c r="AI47">
        <f t="shared" si="25"/>
        <v>-4278.9738746468338</v>
      </c>
      <c r="AJ47">
        <f t="shared" si="7"/>
        <v>26.959408147833301</v>
      </c>
      <c r="AK47">
        <f t="shared" si="22"/>
        <v>39.119962130450411</v>
      </c>
      <c r="AL47">
        <f t="shared" si="8"/>
        <v>-4212.8945043685499</v>
      </c>
      <c r="AN47">
        <f t="shared" si="26"/>
        <v>0</v>
      </c>
      <c r="AO47">
        <f t="shared" si="26"/>
        <v>0</v>
      </c>
      <c r="AP47">
        <f t="shared" si="26"/>
        <v>-0.26786405351468628</v>
      </c>
      <c r="AQ47">
        <f t="shared" si="26"/>
        <v>-45.590977475892736</v>
      </c>
      <c r="AR47">
        <f t="shared" si="26"/>
        <v>-45.858841529407421</v>
      </c>
      <c r="AS47">
        <f t="shared" si="26"/>
        <v>0.28893077223570174</v>
      </c>
      <c r="AT47">
        <f t="shared" si="26"/>
        <v>0.41925849433348383</v>
      </c>
      <c r="AU47">
        <f t="shared" si="23"/>
        <v>-45.150652262838236</v>
      </c>
      <c r="AW47">
        <v>44</v>
      </c>
      <c r="AX47">
        <f>IF(Z47&gt;0, (R47*SUMPRODUCT(K47:$K$98, X47:$X$98)-K47*$AZ$3)/Z47, 0)</f>
        <v>1064.0614548451661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500000</v>
      </c>
      <c r="S48">
        <f t="shared" si="1"/>
        <v>1038.6303958641736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531.89719371574392</v>
      </c>
      <c r="AC48">
        <f t="shared" si="2"/>
        <v>504.46388828167289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-4587.3483382965505</v>
      </c>
      <c r="AI48">
        <f t="shared" si="25"/>
        <v>-4611.633391492107</v>
      </c>
      <c r="AJ48">
        <f t="shared" si="7"/>
        <v>27.433305434071031</v>
      </c>
      <c r="AK48">
        <f t="shared" si="22"/>
        <v>37.232803560102077</v>
      </c>
      <c r="AL48">
        <f t="shared" si="8"/>
        <v>-4546.9672824979334</v>
      </c>
      <c r="AN48">
        <f t="shared" si="26"/>
        <v>0</v>
      </c>
      <c r="AO48">
        <f t="shared" si="26"/>
        <v>0</v>
      </c>
      <c r="AP48">
        <f t="shared" si="26"/>
        <v>-0.23238306798333108</v>
      </c>
      <c r="AQ48">
        <f t="shared" si="26"/>
        <v>-43.896221769719212</v>
      </c>
      <c r="AR48">
        <f t="shared" si="26"/>
        <v>-44.128604837702539</v>
      </c>
      <c r="AS48">
        <f t="shared" si="26"/>
        <v>0.26250861508755519</v>
      </c>
      <c r="AT48">
        <f t="shared" si="26"/>
        <v>0.35627976810445056</v>
      </c>
      <c r="AU48">
        <f t="shared" si="23"/>
        <v>-43.509816454510528</v>
      </c>
      <c r="AW48">
        <v>45</v>
      </c>
      <c r="AX48">
        <f>IF(Z48&gt;0, (R48*SUMPRODUCT(K48:$K$98, X48:$X$98)-K48*$AZ$3)/Z48, 0)</f>
        <v>1038.6303958641736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500000</v>
      </c>
      <c r="S49">
        <f t="shared" si="1"/>
        <v>1012.3083227794074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504.46388828167289</v>
      </c>
      <c r="AC49">
        <f t="shared" si="2"/>
        <v>476.77987369215145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-4930.5943502938917</v>
      </c>
      <c r="AI49">
        <f t="shared" si="25"/>
        <v>-4954.1434935224634</v>
      </c>
      <c r="AJ49">
        <f t="shared" si="7"/>
        <v>27.684014589521439</v>
      </c>
      <c r="AK49">
        <f t="shared" si="22"/>
        <v>35.312472179717105</v>
      </c>
      <c r="AL49">
        <f t="shared" si="8"/>
        <v>-4891.1470067532255</v>
      </c>
      <c r="AN49">
        <f t="shared" si="26"/>
        <v>0</v>
      </c>
      <c r="AO49">
        <f t="shared" si="26"/>
        <v>0</v>
      </c>
      <c r="AP49">
        <f t="shared" si="26"/>
        <v>-0.2011974677448502</v>
      </c>
      <c r="AQ49">
        <f t="shared" si="26"/>
        <v>-42.125655618442607</v>
      </c>
      <c r="AR49">
        <f t="shared" si="26"/>
        <v>-42.326853086187455</v>
      </c>
      <c r="AS49">
        <f t="shared" si="26"/>
        <v>0.23652468280312053</v>
      </c>
      <c r="AT49">
        <f t="shared" si="26"/>
        <v>0.30170014736457296</v>
      </c>
      <c r="AU49">
        <f t="shared" si="23"/>
        <v>-41.788628256019763</v>
      </c>
      <c r="AW49">
        <v>46</v>
      </c>
      <c r="AX49">
        <f>IF(Z49&gt;0, (R49*SUMPRODUCT(K49:$K$98, X49:$X$98)-K49*$AZ$3)/Z49, 0)</f>
        <v>1012.3083227794074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500000</v>
      </c>
      <c r="S50">
        <f t="shared" si="1"/>
        <v>985.57838060839617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476.77987369215145</v>
      </c>
      <c r="AC50">
        <f t="shared" si="2"/>
        <v>449.12940305602842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-5285.8406890852302</v>
      </c>
      <c r="AI50">
        <f t="shared" si="25"/>
        <v>-5308.6257568126075</v>
      </c>
      <c r="AJ50">
        <f t="shared" si="7"/>
        <v>27.650470636123032</v>
      </c>
      <c r="AK50">
        <f t="shared" si="22"/>
        <v>33.374591158450606</v>
      </c>
      <c r="AL50">
        <f t="shared" si="8"/>
        <v>-5247.6006950180335</v>
      </c>
      <c r="AN50">
        <f t="shared" si="26"/>
        <v>0</v>
      </c>
      <c r="AO50">
        <f t="shared" si="26"/>
        <v>0</v>
      </c>
      <c r="AP50">
        <f t="shared" si="26"/>
        <v>-0.17381197741642929</v>
      </c>
      <c r="AQ50">
        <f t="shared" si="26"/>
        <v>-40.322128223222386</v>
      </c>
      <c r="AR50">
        <f t="shared" si="26"/>
        <v>-40.495940200638813</v>
      </c>
      <c r="AS50">
        <f t="shared" si="26"/>
        <v>0.21092686821311446</v>
      </c>
      <c r="AT50">
        <f t="shared" si="26"/>
        <v>0.25459233890031652</v>
      </c>
      <c r="AU50">
        <f t="shared" si="23"/>
        <v>-40.030420993525382</v>
      </c>
      <c r="AW50">
        <v>47</v>
      </c>
      <c r="AX50">
        <f>IF(Z50&gt;0, (R50*SUMPRODUCT(K50:$K$98, X50:$X$98)-K50*$AZ$3)/Z50, 0)</f>
        <v>985.57838060839617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500000</v>
      </c>
      <c r="S51">
        <f t="shared" si="1"/>
        <v>958.87866228551059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449.12940305602842</v>
      </c>
      <c r="AC51">
        <f t="shared" si="2"/>
        <v>421.7315471384486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-5663.4564343169704</v>
      </c>
      <c r="AI51">
        <f t="shared" si="25"/>
        <v>-5685.4473057236428</v>
      </c>
      <c r="AJ51">
        <f t="shared" si="7"/>
        <v>27.397855917579818</v>
      </c>
      <c r="AK51">
        <f t="shared" si="22"/>
        <v>31.439058213921992</v>
      </c>
      <c r="AL51">
        <f t="shared" si="8"/>
        <v>-5626.6103915921412</v>
      </c>
      <c r="AN51">
        <f t="shared" si="26"/>
        <v>0</v>
      </c>
      <c r="AO51">
        <f t="shared" si="26"/>
        <v>0</v>
      </c>
      <c r="AP51">
        <f t="shared" si="26"/>
        <v>-0.14977998851035909</v>
      </c>
      <c r="AQ51">
        <f t="shared" si="26"/>
        <v>-38.573843845203264</v>
      </c>
      <c r="AR51">
        <f t="shared" si="26"/>
        <v>-38.723623833713624</v>
      </c>
      <c r="AS51">
        <f t="shared" si="26"/>
        <v>0.18660700018001644</v>
      </c>
      <c r="AT51">
        <f t="shared" si="26"/>
        <v>0.21413165904053436</v>
      </c>
      <c r="AU51">
        <f t="shared" si="23"/>
        <v>-38.322885174493074</v>
      </c>
      <c r="AW51">
        <v>48</v>
      </c>
      <c r="AX51">
        <f>IF(Z51&gt;0, (R51*SUMPRODUCT(K51:$K$98, X51:$X$98)-K51*$AZ$3)/Z51, 0)</f>
        <v>958.87866228551059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500000</v>
      </c>
      <c r="S52">
        <f t="shared" si="1"/>
        <v>932.43858790960087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421.7315471384486</v>
      </c>
      <c r="AC52">
        <f t="shared" si="2"/>
        <v>394.69723213756907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-6061.7837032491652</v>
      </c>
      <c r="AI52">
        <f t="shared" si="25"/>
        <v>-6082.9484875714461</v>
      </c>
      <c r="AJ52">
        <f t="shared" si="7"/>
        <v>27.034315000879531</v>
      </c>
      <c r="AK52">
        <f t="shared" si="22"/>
        <v>29.521208299691406</v>
      </c>
      <c r="AL52">
        <f t="shared" si="8"/>
        <v>-6026.3929642708754</v>
      </c>
      <c r="AN52">
        <f t="shared" si="26"/>
        <v>0</v>
      </c>
      <c r="AO52">
        <f t="shared" si="26"/>
        <v>0</v>
      </c>
      <c r="AP52">
        <f t="shared" si="26"/>
        <v>-0.12870848503747093</v>
      </c>
      <c r="AQ52">
        <f t="shared" si="26"/>
        <v>-36.863262350786144</v>
      </c>
      <c r="AR52">
        <f t="shared" si="26"/>
        <v>-36.991970835823622</v>
      </c>
      <c r="AS52">
        <f t="shared" si="26"/>
        <v>0.16440260740696577</v>
      </c>
      <c r="AT52">
        <f t="shared" si="26"/>
        <v>0.17952604377494036</v>
      </c>
      <c r="AU52">
        <f t="shared" si="23"/>
        <v>-36.648042184641717</v>
      </c>
      <c r="AW52">
        <v>49</v>
      </c>
      <c r="AX52">
        <f>IF(Z52&gt;0, (R52*SUMPRODUCT(K52:$K$98, X52:$X$98)-K52*$AZ$3)/Z52, 0)</f>
        <v>932.43858790960087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500000</v>
      </c>
      <c r="S53">
        <f t="shared" si="1"/>
        <v>906.51618060662827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394.69723213756907</v>
      </c>
      <c r="AC53">
        <f t="shared" si="2"/>
        <v>368.13712054064308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-6480.8686073255003</v>
      </c>
      <c r="AI53">
        <f t="shared" si="25"/>
        <v>-6501.1736569438253</v>
      </c>
      <c r="AJ53">
        <f t="shared" si="7"/>
        <v>26.560111596925992</v>
      </c>
      <c r="AK53">
        <f t="shared" si="22"/>
        <v>27.628806249629839</v>
      </c>
      <c r="AL53">
        <f t="shared" si="8"/>
        <v>-6446.98473909727</v>
      </c>
      <c r="AN53">
        <f t="shared" si="26"/>
        <v>0</v>
      </c>
      <c r="AO53">
        <f t="shared" si="26"/>
        <v>0</v>
      </c>
      <c r="AP53">
        <f t="shared" si="26"/>
        <v>-0.11025019434532485</v>
      </c>
      <c r="AQ53">
        <f t="shared" si="26"/>
        <v>-35.18912964582497</v>
      </c>
      <c r="AR53">
        <f t="shared" si="26"/>
        <v>-35.299379840170296</v>
      </c>
      <c r="AS53">
        <f t="shared" si="26"/>
        <v>0.14421326322452732</v>
      </c>
      <c r="AT53">
        <f t="shared" si="26"/>
        <v>0.15001594755040426</v>
      </c>
      <c r="AU53">
        <f t="shared" si="23"/>
        <v>-35.005150629395366</v>
      </c>
      <c r="AW53">
        <v>50</v>
      </c>
      <c r="AX53">
        <f>IF(Z53&gt;0, (R53*SUMPRODUCT(K53:$K$98, X53:$X$98)-K53*$AZ$3)/Z53, 0)</f>
        <v>906.51618060662827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500000</v>
      </c>
      <c r="S54">
        <f t="shared" si="1"/>
        <v>881.2217379662535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368.13712054064308</v>
      </c>
      <c r="AC54">
        <f t="shared" si="2"/>
        <v>342.14723263933638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-6887.6758810320607</v>
      </c>
      <c r="AI54">
        <f t="shared" si="25"/>
        <v>-6907.0891125660992</v>
      </c>
      <c r="AJ54">
        <f t="shared" si="7"/>
        <v>25.989887901306702</v>
      </c>
      <c r="AK54">
        <f t="shared" si="22"/>
        <v>25.769598437845019</v>
      </c>
      <c r="AL54">
        <f t="shared" si="8"/>
        <v>-6855.3296262269478</v>
      </c>
      <c r="AN54">
        <f t="shared" si="26"/>
        <v>0</v>
      </c>
      <c r="AO54">
        <f t="shared" si="26"/>
        <v>0</v>
      </c>
      <c r="AP54">
        <f t="shared" si="26"/>
        <v>-9.4114192463824839E-2</v>
      </c>
      <c r="AQ54">
        <f t="shared" si="26"/>
        <v>-33.391043235605039</v>
      </c>
      <c r="AR54">
        <f t="shared" si="26"/>
        <v>-33.48515742806886</v>
      </c>
      <c r="AS54">
        <f t="shared" si="26"/>
        <v>0.12599743158515517</v>
      </c>
      <c r="AT54">
        <f t="shared" si="26"/>
        <v>0.12492948136132798</v>
      </c>
      <c r="AU54">
        <f t="shared" si="23"/>
        <v>-33.234230515122377</v>
      </c>
      <c r="AW54">
        <v>51</v>
      </c>
      <c r="AX54">
        <f>IF(Z54&gt;0, (R54*SUMPRODUCT(K54:$K$98, X54:$X$98)-K54*$AZ$3)/Z54, 0)</f>
        <v>881.2217379662535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500000</v>
      </c>
      <c r="S55">
        <f t="shared" si="1"/>
        <v>856.9694564257909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342.14723263933638</v>
      </c>
      <c r="AC55">
        <f t="shared" si="2"/>
        <v>316.96979810419407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-7254.5304919549044</v>
      </c>
      <c r="AI55">
        <f t="shared" si="25"/>
        <v>-7273.0241381244068</v>
      </c>
      <c r="AJ55">
        <f t="shared" si="7"/>
        <v>25.177434535142311</v>
      </c>
      <c r="AK55">
        <f t="shared" si="22"/>
        <v>23.950306284753548</v>
      </c>
      <c r="AL55">
        <f t="shared" si="8"/>
        <v>-7223.8963973045111</v>
      </c>
      <c r="AN55">
        <f t="shared" si="26"/>
        <v>0</v>
      </c>
      <c r="AO55">
        <f t="shared" si="26"/>
        <v>0</v>
      </c>
      <c r="AP55">
        <f t="shared" si="26"/>
        <v>-8.0050086858040992E-2</v>
      </c>
      <c r="AQ55">
        <f t="shared" si="26"/>
        <v>-31.401368376613128</v>
      </c>
      <c r="AR55">
        <f t="shared" si="26"/>
        <v>-31.481418463471169</v>
      </c>
      <c r="AS55">
        <f t="shared" si="26"/>
        <v>0.10898098746608446</v>
      </c>
      <c r="AT55">
        <f t="shared" si="26"/>
        <v>0.10366934031282776</v>
      </c>
      <c r="AU55">
        <f t="shared" si="23"/>
        <v>-31.268768135692255</v>
      </c>
      <c r="AW55">
        <v>52</v>
      </c>
      <c r="AX55">
        <f>IF(Z55&gt;0, (R55*SUMPRODUCT(K55:$K$98, X55:$X$98)-K55*$AZ$3)/Z55, 0)</f>
        <v>856.9694564257909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500000</v>
      </c>
      <c r="S56">
        <f t="shared" si="1"/>
        <v>842.9373749260676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316.96979810419407</v>
      </c>
      <c r="AC56">
        <f t="shared" si="2"/>
        <v>292.90200892442272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-9348.2063626713716</v>
      </c>
      <c r="AI56">
        <f t="shared" si="25"/>
        <v>-9365.5802517429129</v>
      </c>
      <c r="AJ56">
        <f t="shared" si="7"/>
        <v>24.067789179771353</v>
      </c>
      <c r="AK56">
        <f t="shared" si="22"/>
        <v>22.187885867293588</v>
      </c>
      <c r="AL56">
        <f t="shared" si="8"/>
        <v>-9319.324576695848</v>
      </c>
      <c r="AN56">
        <f t="shared" si="26"/>
        <v>0</v>
      </c>
      <c r="AO56">
        <f t="shared" si="26"/>
        <v>0</v>
      </c>
      <c r="AP56">
        <f t="shared" si="26"/>
        <v>-6.7145712239859309E-2</v>
      </c>
      <c r="AQ56">
        <f t="shared" si="26"/>
        <v>-36.128466793019186</v>
      </c>
      <c r="AR56">
        <f t="shared" si="26"/>
        <v>-36.195612505259049</v>
      </c>
      <c r="AS56">
        <f t="shared" si="26"/>
        <v>9.3015952839350408E-2</v>
      </c>
      <c r="AT56">
        <f t="shared" si="26"/>
        <v>8.5750599276965933E-2</v>
      </c>
      <c r="AU56">
        <f t="shared" si="23"/>
        <v>-36.016845953142727</v>
      </c>
      <c r="AW56">
        <v>53</v>
      </c>
      <c r="AX56">
        <f>IF(Z56&gt;0, (R56*SUMPRODUCT(K56:$K$98, X56:$X$98)-K56*$AZ$3)/Z56, 0)</f>
        <v>842.9373749260676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500000</v>
      </c>
      <c r="S57">
        <f t="shared" si="1"/>
        <v>819.06059523312831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292.90200892442272</v>
      </c>
      <c r="AC57">
        <f t="shared" si="2"/>
        <v>263.32138070001213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-11255.531221629415</v>
      </c>
      <c r="AI57">
        <f t="shared" si="25"/>
        <v>-11271.605818688078</v>
      </c>
      <c r="AJ57">
        <f t="shared" si="7"/>
        <v>29.580628224410589</v>
      </c>
      <c r="AK57">
        <f t="shared" si="22"/>
        <v>20.503140624709591</v>
      </c>
      <c r="AL57">
        <f t="shared" si="8"/>
        <v>-11221.522049838959</v>
      </c>
      <c r="AN57">
        <f t="shared" si="26"/>
        <v>0</v>
      </c>
      <c r="AO57">
        <f t="shared" si="26"/>
        <v>0</v>
      </c>
      <c r="AP57">
        <f t="shared" si="26"/>
        <v>-5.5468102985515085E-2</v>
      </c>
      <c r="AQ57">
        <f t="shared" si="26"/>
        <v>-38.839105122176996</v>
      </c>
      <c r="AR57">
        <f t="shared" si="26"/>
        <v>-38.894573225162517</v>
      </c>
      <c r="AS57">
        <f t="shared" si="26"/>
        <v>0.1020729369912049</v>
      </c>
      <c r="AT57">
        <f t="shared" si="26"/>
        <v>7.0749538016260161E-2</v>
      </c>
      <c r="AU57">
        <f t="shared" si="23"/>
        <v>-38.721750750155053</v>
      </c>
      <c r="AW57">
        <v>54</v>
      </c>
      <c r="AX57">
        <f>IF(Z57&gt;0, (R57*SUMPRODUCT(K57:$K$98, X57:$X$98)-K57*$AZ$3)/Z57, 0)</f>
        <v>819.06059523312831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500000</v>
      </c>
      <c r="S58">
        <f t="shared" si="1"/>
        <v>787.70034809098127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263.32138070001213</v>
      </c>
      <c r="AC58">
        <f t="shared" si="2"/>
        <v>230.32856001409289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-12935.350902281079</v>
      </c>
      <c r="AI58">
        <f t="shared" si="25"/>
        <v>-12949.971218278926</v>
      </c>
      <c r="AJ58">
        <f t="shared" si="7"/>
        <v>32.992820685919241</v>
      </c>
      <c r="AK58">
        <f t="shared" si="22"/>
        <v>18.43249664900085</v>
      </c>
      <c r="AL58">
        <f t="shared" si="8"/>
        <v>-12898.545900944007</v>
      </c>
      <c r="AN58">
        <f t="shared" si="26"/>
        <v>0</v>
      </c>
      <c r="AO58">
        <f t="shared" si="26"/>
        <v>0</v>
      </c>
      <c r="AP58">
        <f t="shared" si="26"/>
        <v>-4.5044519094868708E-2</v>
      </c>
      <c r="AQ58">
        <f t="shared" si="26"/>
        <v>-39.853219369705144</v>
      </c>
      <c r="AR58">
        <f t="shared" si="26"/>
        <v>-39.89826388880001</v>
      </c>
      <c r="AS58">
        <f t="shared" si="26"/>
        <v>0.10164935844062915</v>
      </c>
      <c r="AT58">
        <f t="shared" si="26"/>
        <v>5.6789671809710555E-2</v>
      </c>
      <c r="AU58">
        <f t="shared" si="23"/>
        <v>-39.739824858549675</v>
      </c>
      <c r="AW58">
        <v>55</v>
      </c>
      <c r="AX58">
        <f>IF(Z58&gt;0, (R58*SUMPRODUCT(K58:$K$98, X58:$X$98)-K58*$AZ$3)/Z58, 0)</f>
        <v>787.70034809098127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500000</v>
      </c>
      <c r="S59">
        <f t="shared" si="1"/>
        <v>750.13643837272309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230.32856001409289</v>
      </c>
      <c r="AC59">
        <f t="shared" si="2"/>
        <v>195.69523746247484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-14301.36605558701</v>
      </c>
      <c r="AI59">
        <f t="shared" si="25"/>
        <v>-14314.410031819321</v>
      </c>
      <c r="AJ59">
        <f t="shared" si="7"/>
        <v>34.633322551618051</v>
      </c>
      <c r="AK59">
        <f t="shared" si="22"/>
        <v>16.122999200986502</v>
      </c>
      <c r="AL59">
        <f t="shared" si="8"/>
        <v>-14263.653710066717</v>
      </c>
      <c r="AN59">
        <f t="shared" si="26"/>
        <v>0</v>
      </c>
      <c r="AO59">
        <f t="shared" si="26"/>
        <v>0</v>
      </c>
      <c r="AP59">
        <f t="shared" si="26"/>
        <v>-3.5882043750176888E-2</v>
      </c>
      <c r="AQ59">
        <f t="shared" si="26"/>
        <v>-39.340936640374125</v>
      </c>
      <c r="AR59">
        <f t="shared" si="26"/>
        <v>-39.376818684124309</v>
      </c>
      <c r="AS59">
        <f t="shared" si="26"/>
        <v>9.527113304092831E-2</v>
      </c>
      <c r="AT59">
        <f t="shared" si="26"/>
        <v>4.4351979213273662E-2</v>
      </c>
      <c r="AU59">
        <f t="shared" si="23"/>
        <v>-39.237195571870103</v>
      </c>
      <c r="AW59">
        <v>56</v>
      </c>
      <c r="AX59">
        <f>IF(Z59&gt;0, (R59*SUMPRODUCT(K59:$K$98, X59:$X$98)-K59*$AZ$3)/Z59, 0)</f>
        <v>750.13643837272309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500000</v>
      </c>
      <c r="S60">
        <f t="shared" si="1"/>
        <v>705.41037184033064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195.69523746247484</v>
      </c>
      <c r="AC60">
        <f t="shared" si="2"/>
        <v>161.01492298110716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-15006.816688139554</v>
      </c>
      <c r="AI60">
        <f t="shared" si="25"/>
        <v>-15018.229542940728</v>
      </c>
      <c r="AJ60">
        <f t="shared" si="7"/>
        <v>34.680314481367674</v>
      </c>
      <c r="AK60">
        <f t="shared" si="22"/>
        <v>13.69866662237324</v>
      </c>
      <c r="AL60">
        <f t="shared" si="8"/>
        <v>-14969.850561836987</v>
      </c>
      <c r="AN60">
        <f t="shared" si="26"/>
        <v>0</v>
      </c>
      <c r="AO60">
        <f t="shared" si="26"/>
        <v>0</v>
      </c>
      <c r="AP60">
        <f t="shared" si="26"/>
        <v>-2.8031313074868301E-2</v>
      </c>
      <c r="AQ60">
        <f t="shared" si="26"/>
        <v>-36.858505971630521</v>
      </c>
      <c r="AR60">
        <f t="shared" si="26"/>
        <v>-36.886537284705391</v>
      </c>
      <c r="AS60">
        <f t="shared" si="26"/>
        <v>8.5178929347472815E-2</v>
      </c>
      <c r="AT60">
        <f t="shared" si="26"/>
        <v>3.3645535625364896E-2</v>
      </c>
      <c r="AU60">
        <f t="shared" si="23"/>
        <v>-36.767712819732559</v>
      </c>
      <c r="AW60">
        <v>57</v>
      </c>
      <c r="AX60">
        <f>IF(Z60&gt;0, (R60*SUMPRODUCT(K60:$K$98, X60:$X$98)-K60*$AZ$3)/Z60, 0)</f>
        <v>705.41037184033064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500000</v>
      </c>
      <c r="S61">
        <f t="shared" si="1"/>
        <v>656.4680203088991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161.01492298110716</v>
      </c>
      <c r="AC61">
        <f t="shared" si="2"/>
        <v>128.31768679430385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-15253.875051503253</v>
      </c>
      <c r="AI61">
        <f t="shared" si="25"/>
        <v>-15263.648390251265</v>
      </c>
      <c r="AJ61">
        <f t="shared" si="7"/>
        <v>32.697236186803309</v>
      </c>
      <c r="AK61">
        <f t="shared" si="22"/>
        <v>11.271044608677503</v>
      </c>
      <c r="AL61">
        <f t="shared" si="8"/>
        <v>-15219.680109455785</v>
      </c>
      <c r="AN61">
        <f t="shared" si="26"/>
        <v>0</v>
      </c>
      <c r="AO61">
        <f t="shared" si="26"/>
        <v>0</v>
      </c>
      <c r="AP61">
        <f t="shared" si="26"/>
        <v>-2.1432561525466385E-2</v>
      </c>
      <c r="AQ61">
        <f t="shared" si="26"/>
        <v>-33.451169960689896</v>
      </c>
      <c r="AR61">
        <f t="shared" si="26"/>
        <v>-33.472602522215361</v>
      </c>
      <c r="AS61">
        <f t="shared" si="26"/>
        <v>7.1703799935203261E-2</v>
      </c>
      <c r="AT61">
        <f t="shared" si="26"/>
        <v>2.4716973724144466E-2</v>
      </c>
      <c r="AU61">
        <f t="shared" si="23"/>
        <v>-33.376181748556021</v>
      </c>
      <c r="AW61">
        <v>58</v>
      </c>
      <c r="AX61">
        <f>IF(Z61&gt;0, (R61*SUMPRODUCT(K61:$K$98, X61:$X$98)-K61*$AZ$3)/Z61, 0)</f>
        <v>656.4680203088991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500000</v>
      </c>
      <c r="S62">
        <f t="shared" si="1"/>
        <v>602.66772542018543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128.31768679430385</v>
      </c>
      <c r="AC62">
        <f t="shared" si="2"/>
        <v>98.581936284352508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-14968.08643350007</v>
      </c>
      <c r="AI62">
        <f t="shared" si="25"/>
        <v>-14976.26523021725</v>
      </c>
      <c r="AJ62">
        <f t="shared" si="7"/>
        <v>29.735750509951345</v>
      </c>
      <c r="AK62">
        <f t="shared" si="22"/>
        <v>8.9822380756012699</v>
      </c>
      <c r="AL62">
        <f t="shared" si="8"/>
        <v>-14937.547241631697</v>
      </c>
      <c r="AN62">
        <f t="shared" si="26"/>
        <v>0</v>
      </c>
      <c r="AO62">
        <f t="shared" si="26"/>
        <v>0</v>
      </c>
      <c r="AP62">
        <f t="shared" si="26"/>
        <v>-1.6014099352776087E-2</v>
      </c>
      <c r="AQ62">
        <f t="shared" si="26"/>
        <v>-29.307541384843766</v>
      </c>
      <c r="AR62">
        <f t="shared" si="26"/>
        <v>-29.32355548419654</v>
      </c>
      <c r="AS62">
        <f t="shared" si="26"/>
        <v>5.8222655417684191E-2</v>
      </c>
      <c r="AT62">
        <f t="shared" si="26"/>
        <v>1.7587239043464493E-2</v>
      </c>
      <c r="AU62">
        <f t="shared" si="23"/>
        <v>-29.247745589735391</v>
      </c>
      <c r="AW62">
        <v>59</v>
      </c>
      <c r="AX62">
        <f>IF(Z62&gt;0, (R62*SUMPRODUCT(K62:$K$98, X62:$X$98)-K62*$AZ$3)/Z62, 0)</f>
        <v>602.66772542018543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500000</v>
      </c>
      <c r="S63">
        <f t="shared" si="1"/>
        <v>543.3799376837253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98.581936284352508</v>
      </c>
      <c r="AC63">
        <f t="shared" si="2"/>
        <v>72.59173369481114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-14173.608038365892</v>
      </c>
      <c r="AI63">
        <f t="shared" si="25"/>
        <v>-14180.287686312064</v>
      </c>
      <c r="AJ63">
        <f t="shared" si="7"/>
        <v>25.990202589541369</v>
      </c>
      <c r="AK63">
        <f t="shared" si="22"/>
        <v>6.9007355399046766</v>
      </c>
      <c r="AL63">
        <f t="shared" si="8"/>
        <v>-14147.396748182618</v>
      </c>
      <c r="AN63">
        <f t="shared" si="26"/>
        <v>0</v>
      </c>
      <c r="AO63">
        <f t="shared" si="26"/>
        <v>0</v>
      </c>
      <c r="AP63">
        <f t="shared" si="26"/>
        <v>-1.167746717851418E-2</v>
      </c>
      <c r="AQ63">
        <f t="shared" si="26"/>
        <v>-24.778527851004</v>
      </c>
      <c r="AR63">
        <f t="shared" si="26"/>
        <v>-24.790205318182512</v>
      </c>
      <c r="AS63">
        <f t="shared" si="26"/>
        <v>4.5436487094533427E-2</v>
      </c>
      <c r="AT63">
        <f t="shared" si="26"/>
        <v>1.2063976039488037E-2</v>
      </c>
      <c r="AU63">
        <f t="shared" si="23"/>
        <v>-24.732704855048492</v>
      </c>
      <c r="AW63">
        <v>60</v>
      </c>
      <c r="AX63">
        <f>IF(Z63&gt;0, (R63*SUMPRODUCT(K63:$K$98, X63:$X$98)-K63*$AZ$3)/Z63, 0)</f>
        <v>543.3799376837253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500000</v>
      </c>
      <c r="S64">
        <f t="shared" si="1"/>
        <v>478.02662426653967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72.59173369481114</v>
      </c>
      <c r="AC64">
        <f t="shared" si="2"/>
        <v>50.775115482469914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-13019.427322470161</v>
      </c>
      <c r="AI64">
        <f t="shared" si="25"/>
        <v>-13024.738231204625</v>
      </c>
      <c r="AJ64">
        <f t="shared" si="7"/>
        <v>21.816618212341226</v>
      </c>
      <c r="AK64">
        <f t="shared" si="22"/>
        <v>5.0814213586367805</v>
      </c>
      <c r="AL64">
        <f t="shared" si="8"/>
        <v>-12997.840191633648</v>
      </c>
      <c r="AN64">
        <f t="shared" si="26"/>
        <v>0</v>
      </c>
      <c r="AO64">
        <f t="shared" si="26"/>
        <v>0</v>
      </c>
      <c r="AP64">
        <f t="shared" si="26"/>
        <v>-8.2898352116107226E-3</v>
      </c>
      <c r="AQ64">
        <f t="shared" si="26"/>
        <v>-20.322116693973459</v>
      </c>
      <c r="AR64">
        <f t="shared" si="26"/>
        <v>-20.330406529185069</v>
      </c>
      <c r="AS64">
        <f t="shared" si="26"/>
        <v>3.4053714514299144E-2</v>
      </c>
      <c r="AT64">
        <f t="shared" si="26"/>
        <v>7.931626734705979E-3</v>
      </c>
      <c r="AU64">
        <f t="shared" si="23"/>
        <v>-20.288421187936066</v>
      </c>
      <c r="AW64">
        <v>61</v>
      </c>
      <c r="AX64">
        <f>IF(Z64&gt;0, (R64*SUMPRODUCT(K64:$K$98, X64:$X$98)-K64*$AZ$3)/Z64, 0)</f>
        <v>478.02662426653967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500000</v>
      </c>
      <c r="S65">
        <f t="shared" si="1"/>
        <v>403.17799023186018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50.775115482469914</v>
      </c>
      <c r="AC65">
        <f t="shared" si="2"/>
        <v>33.097560965873924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-11532.153484030159</v>
      </c>
      <c r="AI65">
        <f t="shared" si="25"/>
        <v>-11536.258068328876</v>
      </c>
      <c r="AJ65">
        <f t="shared" si="7"/>
        <v>17.67755451659599</v>
      </c>
      <c r="AK65">
        <f t="shared" si="22"/>
        <v>3.5542580837728943</v>
      </c>
      <c r="AL65">
        <f t="shared" si="8"/>
        <v>-11515.026255728506</v>
      </c>
      <c r="AN65">
        <f t="shared" si="26"/>
        <v>0</v>
      </c>
      <c r="AO65">
        <f t="shared" si="26"/>
        <v>0</v>
      </c>
      <c r="AP65">
        <f t="shared" si="26"/>
        <v>-5.7204239474991023E-3</v>
      </c>
      <c r="AQ65">
        <f t="shared" si="26"/>
        <v>-16.071982484782335</v>
      </c>
      <c r="AR65">
        <f t="shared" si="26"/>
        <v>-16.077702908729837</v>
      </c>
      <c r="AS65">
        <f t="shared" si="26"/>
        <v>2.4636625497393753E-2</v>
      </c>
      <c r="AT65">
        <f t="shared" si="26"/>
        <v>4.9534524274152123E-3</v>
      </c>
      <c r="AU65">
        <f t="shared" si="23"/>
        <v>-16.048112830805024</v>
      </c>
      <c r="AW65">
        <v>62</v>
      </c>
      <c r="AX65">
        <f>IF(Z65&gt;0, (R65*SUMPRODUCT(K65:$K$98, X65:$X$98)-K65*$AZ$3)/Z65, 0)</f>
        <v>403.17799023186018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500000</v>
      </c>
      <c r="S66">
        <f t="shared" si="1"/>
        <v>315.16815200586916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33.097560965873924</v>
      </c>
      <c r="AC66">
        <f t="shared" si="2"/>
        <v>19.386794710892904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-9879.1127266723051</v>
      </c>
      <c r="AI66">
        <f t="shared" si="25"/>
        <v>-9882.1883538553666</v>
      </c>
      <c r="AJ66">
        <f t="shared" si="7"/>
        <v>13.710766254981021</v>
      </c>
      <c r="AK66">
        <f t="shared" si="22"/>
        <v>2.3168292676111748</v>
      </c>
      <c r="AL66">
        <f t="shared" si="8"/>
        <v>-9866.160758332775</v>
      </c>
      <c r="AN66">
        <f t="shared" si="26"/>
        <v>0</v>
      </c>
      <c r="AO66">
        <f t="shared" si="26"/>
        <v>0</v>
      </c>
      <c r="AP66">
        <f t="shared" si="26"/>
        <v>-3.8271431298233798E-3</v>
      </c>
      <c r="AQ66">
        <f t="shared" si="26"/>
        <v>-12.293030380552901</v>
      </c>
      <c r="AR66">
        <f t="shared" si="26"/>
        <v>-12.296857523682725</v>
      </c>
      <c r="AS66">
        <f t="shared" si="26"/>
        <v>1.7060931560998069E-2</v>
      </c>
      <c r="AT66">
        <f t="shared" si="26"/>
        <v>2.8829362880336152E-3</v>
      </c>
      <c r="AU66">
        <f t="shared" si="23"/>
        <v>-12.276913655833694</v>
      </c>
      <c r="AW66">
        <v>63</v>
      </c>
      <c r="AX66">
        <f>IF(Z66&gt;0, (R66*SUMPRODUCT(K66:$K$98, X66:$X$98)-K66*$AZ$3)/Z66, 0)</f>
        <v>315.16815200586916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206.51192150580249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19.386794710892904</v>
      </c>
      <c r="AC67">
        <f t="shared" ref="AC67:AC89" si="29">S67*Z67</f>
        <v>9.2019931069483256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-8169.1403594511148</v>
      </c>
      <c r="AI67">
        <f t="shared" ref="AI67:AI89" si="33">SUM(AE67:AH67)</f>
        <v>-8171.3683163264013</v>
      </c>
      <c r="AJ67">
        <f t="shared" ref="AJ67:AJ89" si="34">AB67-AC67</f>
        <v>10.184801603944578</v>
      </c>
      <c r="AK67">
        <f t="shared" si="22"/>
        <v>1.3570756297625033</v>
      </c>
      <c r="AL67">
        <f t="shared" ref="AL67:AL89" si="35">SUM(AI67:AK67)</f>
        <v>-8159.8264390926943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-9.0761016088197284</v>
      </c>
      <c r="AR67">
        <f t="shared" si="36"/>
        <v>-9.0785769198182447</v>
      </c>
      <c r="AS67">
        <f t="shared" si="36"/>
        <v>1.1315547310449453E-2</v>
      </c>
      <c r="AT67">
        <f t="shared" si="36"/>
        <v>1.5077420346104912E-3</v>
      </c>
      <c r="AU67">
        <f t="shared" si="23"/>
        <v>-9.0657536304731856</v>
      </c>
      <c r="AW67">
        <v>64</v>
      </c>
      <c r="AX67">
        <f>IF(Z67&gt;0, (R67*SUMPRODUCT(K67:$K$98, X67:$X$98)-K67*$AZ$3)/Z67, 0)</f>
        <v>206.51192150580249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500000</v>
      </c>
      <c r="S68">
        <f t="shared" si="28"/>
        <v>64.475843405532856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9.2019931069483256</v>
      </c>
      <c r="AC68">
        <f t="shared" si="29"/>
        <v>2.0082386201003128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-6483.1991962090597</v>
      </c>
      <c r="AI68">
        <f t="shared" si="33"/>
        <v>-6484.756553595972</v>
      </c>
      <c r="AJ68">
        <f t="shared" si="34"/>
        <v>7.1937544868480128</v>
      </c>
      <c r="AK68">
        <f t="shared" si="22"/>
        <v>0.64413951748638287</v>
      </c>
      <c r="AL68">
        <f t="shared" si="35"/>
        <v>-6476.9186595916381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-6.431234331919943</v>
      </c>
      <c r="AR68">
        <f t="shared" si="36"/>
        <v>-6.4327792066015101</v>
      </c>
      <c r="AS68">
        <f t="shared" si="36"/>
        <v>7.1360943002140948E-3</v>
      </c>
      <c r="AT68">
        <f t="shared" si="36"/>
        <v>6.3897653828484766E-4</v>
      </c>
      <c r="AU68">
        <f t="shared" si="23"/>
        <v>-6.425004135763011</v>
      </c>
      <c r="AW68">
        <v>65</v>
      </c>
      <c r="AX68">
        <f>IF(Z68&gt;0, (R68*SUMPRODUCT(K68:$K$98, X68:$X$98)-K68*$AZ$3)/Z68, 0)</f>
        <v>64.475843405532856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500000</v>
      </c>
      <c r="S69">
        <f t="shared" si="28"/>
        <v>-130.92491273086586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2.0082386201003128</v>
      </c>
      <c r="AC69">
        <f t="shared" si="29"/>
        <v>-2.7423286386305965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-4944.9320141317594</v>
      </c>
      <c r="AI69">
        <f t="shared" si="33"/>
        <v>-4945.9793047433895</v>
      </c>
      <c r="AJ69">
        <f t="shared" si="34"/>
        <v>4.7505672587309089</v>
      </c>
      <c r="AK69">
        <f t="shared" si="22"/>
        <v>0.14057670340702191</v>
      </c>
      <c r="AL69">
        <f t="shared" si="35"/>
        <v>-4941.0881607812516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-4.3797293225357405</v>
      </c>
      <c r="AR69">
        <f t="shared" si="36"/>
        <v>-4.3806569084738012</v>
      </c>
      <c r="AS69">
        <f t="shared" si="36"/>
        <v>4.2075803392810016E-3</v>
      </c>
      <c r="AT69">
        <f t="shared" si="36"/>
        <v>1.2450887256237588E-4</v>
      </c>
      <c r="AU69">
        <f t="shared" si="23"/>
        <v>-4.3763248192619582</v>
      </c>
      <c r="AW69">
        <v>66</v>
      </c>
      <c r="AX69">
        <f>IF(Z69&gt;0, (R69*SUMPRODUCT(K69:$K$98, X69:$X$98)-K69*$AZ$3)/Z69, 0)</f>
        <v>-130.92491273086586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500000</v>
      </c>
      <c r="S70">
        <f t="shared" si="28"/>
        <v>-415.59706986848778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-2.7423286386305965</v>
      </c>
      <c r="AC70">
        <f t="shared" si="29"/>
        <v>-5.6214623601047089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-3605.0610857648999</v>
      </c>
      <c r="AI70">
        <f t="shared" si="33"/>
        <v>-3605.7373973618373</v>
      </c>
      <c r="AJ70">
        <f t="shared" si="34"/>
        <v>2.8791337214741124</v>
      </c>
      <c r="AK70">
        <f t="shared" si="22"/>
        <v>-0.19196300470414177</v>
      </c>
      <c r="AL70">
        <f t="shared" si="35"/>
        <v>-3603.0502266450671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-2.8508971591185048</v>
      </c>
      <c r="AR70">
        <f t="shared" si="36"/>
        <v>-2.8514319891157003</v>
      </c>
      <c r="AS70">
        <f t="shared" si="36"/>
        <v>2.2768308086883052E-3</v>
      </c>
      <c r="AT70">
        <f t="shared" si="36"/>
        <v>-1.5180513498865562E-4</v>
      </c>
      <c r="AU70">
        <f t="shared" si="23"/>
        <v>-2.8493069634420003</v>
      </c>
      <c r="AW70">
        <v>67</v>
      </c>
      <c r="AX70">
        <f>IF(Z70&gt;0, (R70*SUMPRODUCT(K70:$K$98, X70:$X$98)-K70*$AZ$3)/Z70, 0)</f>
        <v>-415.59706986848778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500000</v>
      </c>
      <c r="S71">
        <f t="shared" si="28"/>
        <v>-851.1850246490219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-5.6214623601047089</v>
      </c>
      <c r="AC71">
        <f t="shared" si="29"/>
        <v>-7.132542018275327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-2505.713014048983</v>
      </c>
      <c r="AI71">
        <f t="shared" si="33"/>
        <v>-2506.1319912285462</v>
      </c>
      <c r="AJ71">
        <f t="shared" si="34"/>
        <v>1.5110796581706181</v>
      </c>
      <c r="AK71">
        <f t="shared" si="22"/>
        <v>-0.39350236520732967</v>
      </c>
      <c r="AL71">
        <f t="shared" si="35"/>
        <v>-2505.014413935583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-1.7692215846429273</v>
      </c>
      <c r="AR71">
        <f t="shared" si="36"/>
        <v>-1.7695174139998409</v>
      </c>
      <c r="AS71">
        <f t="shared" si="36"/>
        <v>1.0669357314109604E-3</v>
      </c>
      <c r="AT71">
        <f t="shared" si="36"/>
        <v>-2.7784222464003302E-4</v>
      </c>
      <c r="AU71">
        <f t="shared" si="23"/>
        <v>-1.7687283204930699</v>
      </c>
      <c r="AW71">
        <v>68</v>
      </c>
      <c r="AX71">
        <f>IF(Z71&gt;0, (R71*SUMPRODUCT(K71:$K$98, X71:$X$98)-K71*$AZ$3)/Z71, 0)</f>
        <v>-851.1850246490219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500000</v>
      </c>
      <c r="S72">
        <f t="shared" si="28"/>
        <v>-1551.7246093774559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-7.132542018275327</v>
      </c>
      <c r="AC72">
        <f t="shared" si="29"/>
        <v>-7.7054979770719285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-1664.9921505251396</v>
      </c>
      <c r="AI72">
        <f t="shared" si="33"/>
        <v>-1665.2404387178544</v>
      </c>
      <c r="AJ72">
        <f t="shared" si="34"/>
        <v>0.57295595879660155</v>
      </c>
      <c r="AK72">
        <f t="shared" ref="AK72:AK89" si="49">G72*SUM(AB72:AB72, AE72:AF72)</f>
        <v>-0.49927794127927294</v>
      </c>
      <c r="AL72">
        <f t="shared" si="35"/>
        <v>-1665.1667607003369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-1.0496513490421706</v>
      </c>
      <c r="AR72">
        <f t="shared" si="36"/>
        <v>-1.0498078759281093</v>
      </c>
      <c r="AS72">
        <f t="shared" si="36"/>
        <v>3.6120530352225379E-4</v>
      </c>
      <c r="AT72">
        <f t="shared" si="36"/>
        <v>-3.1475689807035736E-4</v>
      </c>
      <c r="AU72">
        <f t="shared" si="23"/>
        <v>-1.0497614275226574</v>
      </c>
      <c r="AW72">
        <v>69</v>
      </c>
      <c r="AX72">
        <f>IF(Z72&gt;0, (R72*SUMPRODUCT(K72:$K$98, X72:$X$98)-K72*$AZ$3)/Z72, 0)</f>
        <v>-1551.7246093774559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500000</v>
      </c>
      <c r="S73">
        <f t="shared" si="28"/>
        <v>-2738.692930059935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-7.7054979770719285</v>
      </c>
      <c r="AC73">
        <f t="shared" si="29"/>
        <v>-7.6870550173227343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-1054.6363660901552</v>
      </c>
      <c r="AI73">
        <f t="shared" si="33"/>
        <v>-1054.7767077643339</v>
      </c>
      <c r="AJ73">
        <f t="shared" si="34"/>
        <v>-1.8442959749194188E-2</v>
      </c>
      <c r="AK73">
        <f t="shared" si="49"/>
        <v>-0.53938485839503503</v>
      </c>
      <c r="AL73">
        <f t="shared" si="35"/>
        <v>-1055.3345355824781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-0.5936324020175856</v>
      </c>
      <c r="AR73">
        <f t="shared" si="36"/>
        <v>-0.59371139736406198</v>
      </c>
      <c r="AS73">
        <f t="shared" si="36"/>
        <v>-1.0381150174838442E-5</v>
      </c>
      <c r="AT73">
        <f t="shared" si="36"/>
        <v>-3.0360827617581705E-4</v>
      </c>
      <c r="AU73">
        <f t="shared" si="23"/>
        <v>-0.59402538679041261</v>
      </c>
      <c r="AW73">
        <v>70</v>
      </c>
      <c r="AX73">
        <f>IF(Z73&gt;0, (R73*SUMPRODUCT(K73:$K$98, X73:$X$98)-K73*$AZ$3)/Z73, 0)</f>
        <v>-2738.692930059935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500000</v>
      </c>
      <c r="S74">
        <f t="shared" si="28"/>
        <v>-4855.9343431002208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-7.6870550173227343</v>
      </c>
      <c r="AC74">
        <f t="shared" si="29"/>
        <v>-7.3270317864908892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-634.94158847561584</v>
      </c>
      <c r="AI74">
        <f t="shared" si="33"/>
        <v>-635.01703257420525</v>
      </c>
      <c r="AJ74">
        <f t="shared" si="34"/>
        <v>-0.36002323083184518</v>
      </c>
      <c r="AK74">
        <f t="shared" si="49"/>
        <v>-0.53809385121259146</v>
      </c>
      <c r="AL74">
        <f t="shared" si="35"/>
        <v>-635.9151496562497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-0.31910279391996288</v>
      </c>
      <c r="AR74">
        <f t="shared" si="36"/>
        <v>-0.3191407098843313</v>
      </c>
      <c r="AS74">
        <f t="shared" si="36"/>
        <v>-1.8093698840920312E-4</v>
      </c>
      <c r="AT74">
        <f t="shared" si="36"/>
        <v>-2.7042999612819494E-4</v>
      </c>
      <c r="AU74">
        <f t="shared" si="23"/>
        <v>-0.3195920768688687</v>
      </c>
      <c r="AW74">
        <v>71</v>
      </c>
      <c r="AX74">
        <f>IF(Z74&gt;0, (R74*SUMPRODUCT(K74:$K$98, X74:$X$98)-K74*$AZ$3)/Z74, 0)</f>
        <v>-4855.9343431002208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500000</v>
      </c>
      <c r="S75">
        <f t="shared" si="28"/>
        <v>-8833.2137516015136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-7.3270317864908892</v>
      </c>
      <c r="AC75">
        <f t="shared" si="29"/>
        <v>-6.7946563367952884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-362.28818050279938</v>
      </c>
      <c r="AI75">
        <f t="shared" si="33"/>
        <v>-362.32664134235262</v>
      </c>
      <c r="AJ75">
        <f t="shared" si="34"/>
        <v>-0.5323754496956008</v>
      </c>
      <c r="AK75">
        <f t="shared" si="49"/>
        <v>-0.51289222505436227</v>
      </c>
      <c r="AL75">
        <f t="shared" si="35"/>
        <v>-363.37190901710261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-0.16256721864112134</v>
      </c>
      <c r="AR75">
        <f t="shared" si="36"/>
        <v>-0.16258447692347572</v>
      </c>
      <c r="AS75">
        <f t="shared" si="36"/>
        <v>-2.3888937256997069E-4</v>
      </c>
      <c r="AT75">
        <f t="shared" si="36"/>
        <v>-2.3014679191031312E-4</v>
      </c>
      <c r="AU75">
        <f t="shared" si="23"/>
        <v>-0.16305351308795601</v>
      </c>
      <c r="AW75">
        <v>72</v>
      </c>
      <c r="AX75">
        <f>IF(Z75&gt;0, (R75*SUMPRODUCT(K75:$K$98, X75:$X$98)-K75*$AZ$3)/Z75, 0)</f>
        <v>-8833.2137516015136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500000</v>
      </c>
      <c r="S76">
        <f t="shared" si="28"/>
        <v>-16718.885762431211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-6.7946563367952884</v>
      </c>
      <c r="AC76">
        <f t="shared" si="29"/>
        <v>-6.1969751236367996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-195.43371935820974</v>
      </c>
      <c r="AI76">
        <f t="shared" si="33"/>
        <v>-195.45225221743164</v>
      </c>
      <c r="AJ76">
        <f t="shared" si="34"/>
        <v>-0.59768121315848877</v>
      </c>
      <c r="AK76">
        <f t="shared" si="49"/>
        <v>-0.47562594357567023</v>
      </c>
      <c r="AL76">
        <f t="shared" si="35"/>
        <v>-196.52555937416579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-7.8299733606358335E-2</v>
      </c>
      <c r="AR76">
        <f t="shared" si="36"/>
        <v>-7.8307158721864528E-2</v>
      </c>
      <c r="AS76">
        <f t="shared" si="36"/>
        <v>-2.3945857411667202E-4</v>
      </c>
      <c r="AT76">
        <f t="shared" si="36"/>
        <v>-1.905576212771564E-4</v>
      </c>
      <c r="AU76">
        <f t="shared" si="23"/>
        <v>-7.873717491725836E-2</v>
      </c>
      <c r="AW76">
        <v>73</v>
      </c>
      <c r="AX76">
        <f>IF(Z76&gt;0, (R76*SUMPRODUCT(K76:$K$98, X76:$X$98)-K76*$AZ$3)/Z76, 0)</f>
        <v>-16718.885762431211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500000</v>
      </c>
      <c r="S77">
        <f t="shared" si="28"/>
        <v>-33276.703166734173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-6.1969751236367996</v>
      </c>
      <c r="AC77">
        <f t="shared" si="29"/>
        <v>-5.5964816145649348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-99.385221011972789</v>
      </c>
      <c r="AI77">
        <f t="shared" si="33"/>
        <v>-99.393630020501249</v>
      </c>
      <c r="AJ77">
        <f t="shared" si="34"/>
        <v>-0.60049350907186483</v>
      </c>
      <c r="AK77">
        <f t="shared" si="49"/>
        <v>-0.43378825865457599</v>
      </c>
      <c r="AL77">
        <f t="shared" si="35"/>
        <v>-100.42791178822769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-3.5552043804349932E-2</v>
      </c>
      <c r="AR77">
        <f t="shared" si="36"/>
        <v>-3.5555051871711568E-2</v>
      </c>
      <c r="AS77">
        <f t="shared" si="36"/>
        <v>-2.1480831175269899E-4</v>
      </c>
      <c r="AT77">
        <f t="shared" si="36"/>
        <v>-1.5517457240088334E-4</v>
      </c>
      <c r="AU77">
        <f t="shared" si="23"/>
        <v>-3.592503475586515E-2</v>
      </c>
      <c r="AW77">
        <v>74</v>
      </c>
      <c r="AX77">
        <f>IF(Z77&gt;0, (R77*SUMPRODUCT(K77:$K$98, X77:$X$98)-K77*$AZ$3)/Z77, 0)</f>
        <v>-33276.703166734173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500000</v>
      </c>
      <c r="S78">
        <f t="shared" si="28"/>
        <v>-70222.448210164512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-5.5964816145649348</v>
      </c>
      <c r="AC78">
        <f t="shared" si="29"/>
        <v>-5.0259682631208715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-47.463133167400436</v>
      </c>
      <c r="AI78">
        <f t="shared" si="33"/>
        <v>-47.466711772526878</v>
      </c>
      <c r="AJ78">
        <f t="shared" si="34"/>
        <v>-0.57051335144406323</v>
      </c>
      <c r="AK78">
        <f t="shared" si="49"/>
        <v>-0.39175371301954548</v>
      </c>
      <c r="AL78">
        <f t="shared" si="35"/>
        <v>-48.428978836990488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-1.5159369740049845E-2</v>
      </c>
      <c r="AR78">
        <f t="shared" si="36"/>
        <v>-1.5160512719761573E-2</v>
      </c>
      <c r="AS78">
        <f t="shared" si="36"/>
        <v>-1.8221769737940041E-4</v>
      </c>
      <c r="AT78">
        <f t="shared" si="36"/>
        <v>-1.2512320587338788E-4</v>
      </c>
      <c r="AU78">
        <f t="shared" si="23"/>
        <v>-1.5467853623014362E-2</v>
      </c>
      <c r="AW78">
        <v>75</v>
      </c>
      <c r="AX78">
        <f>IF(Z78&gt;0, (R78*SUMPRODUCT(K78:$K$98, X78:$X$98)-K78*$AZ$3)/Z78, 0)</f>
        <v>-70222.448210164512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500000</v>
      </c>
      <c r="S79">
        <f t="shared" si="28"/>
        <v>-158162.41439237286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-5.0259682631208715</v>
      </c>
      <c r="AC79">
        <f t="shared" si="29"/>
        <v>-4.4999978156748366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-21.202314670628503</v>
      </c>
      <c r="AI79">
        <f t="shared" si="33"/>
        <v>-21.203737258236615</v>
      </c>
      <c r="AJ79">
        <f t="shared" si="34"/>
        <v>-0.52597044744603494</v>
      </c>
      <c r="AK79">
        <f t="shared" si="49"/>
        <v>-0.35181777841846101</v>
      </c>
      <c r="AL79">
        <f t="shared" si="35"/>
        <v>-22.08152548410111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-6.0463042197879627E-3</v>
      </c>
      <c r="AR79">
        <f t="shared" si="36"/>
        <v>-6.0467099017897426E-3</v>
      </c>
      <c r="AS79">
        <f t="shared" si="36"/>
        <v>-1.4999198838805148E-4</v>
      </c>
      <c r="AT79">
        <f t="shared" si="36"/>
        <v>-1.0032854201502663E-4</v>
      </c>
      <c r="AU79">
        <f t="shared" si="23"/>
        <v>-6.2970304321928209E-3</v>
      </c>
      <c r="AW79">
        <v>76</v>
      </c>
      <c r="AX79">
        <f>IF(Z79&gt;0, (R79*SUMPRODUCT(K79:$K$98, X79:$X$98)-K79*$AZ$3)/Z79, 0)</f>
        <v>-158162.41439237286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500000</v>
      </c>
      <c r="S80">
        <f t="shared" si="28"/>
        <v>-387412.48591302417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-4.4999978156748366</v>
      </c>
      <c r="AC80">
        <f t="shared" si="29"/>
        <v>-4.0228924974070495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-8.8916157151947299</v>
      </c>
      <c r="AI80">
        <f t="shared" si="33"/>
        <v>-8.8921349153552427</v>
      </c>
      <c r="AJ80">
        <f t="shared" si="34"/>
        <v>-0.47710531826778713</v>
      </c>
      <c r="AK80">
        <f t="shared" si="49"/>
        <v>-0.31499984709723861</v>
      </c>
      <c r="AL80">
        <f t="shared" si="35"/>
        <v>-9.6842400807202687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-2.2639632939122968E-3</v>
      </c>
      <c r="AR80">
        <f t="shared" si="36"/>
        <v>-2.2640954914951933E-3</v>
      </c>
      <c r="AS80">
        <f t="shared" si="36"/>
        <v>-1.2147948837271116E-4</v>
      </c>
      <c r="AT80">
        <f t="shared" si="36"/>
        <v>-8.0204556096306271E-5</v>
      </c>
      <c r="AU80">
        <f t="shared" si="23"/>
        <v>-2.4657795359642109E-3</v>
      </c>
      <c r="AW80">
        <v>77</v>
      </c>
      <c r="AX80">
        <f>IF(Z80&gt;0, (R80*SUMPRODUCT(K80:$K$98, X80:$X$98)-K80*$AZ$3)/Z80, 0)</f>
        <v>-387412.48591302417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500000</v>
      </c>
      <c r="S81">
        <f t="shared" si="28"/>
        <v>-1040585.9311879425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-4.0228924974070495</v>
      </c>
      <c r="AC81">
        <f t="shared" si="29"/>
        <v>-3.593771083479913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-3.4132799017831101</v>
      </c>
      <c r="AI81">
        <f t="shared" si="33"/>
        <v>-3.4134525819518386</v>
      </c>
      <c r="AJ81">
        <f t="shared" si="34"/>
        <v>-0.42912141392713643</v>
      </c>
      <c r="AK81">
        <f t="shared" si="49"/>
        <v>-0.28160247481849349</v>
      </c>
      <c r="AL81">
        <f t="shared" si="35"/>
        <v>-4.1241764706974688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-7.759657943309196E-4</v>
      </c>
      <c r="AR81">
        <f t="shared" si="36"/>
        <v>-7.7600505097208243E-4</v>
      </c>
      <c r="AS81">
        <f t="shared" si="36"/>
        <v>-9.7555298248006529E-5</v>
      </c>
      <c r="AT81">
        <f t="shared" si="36"/>
        <v>-6.4018742776978998E-5</v>
      </c>
      <c r="AU81">
        <f t="shared" si="23"/>
        <v>-9.3757909199706797E-4</v>
      </c>
      <c r="AW81">
        <v>78</v>
      </c>
      <c r="AX81">
        <f>IF(Z81&gt;0, (R81*SUMPRODUCT(K81:$K$98, X81:$X$98)-K81*$AZ$3)/Z81, 0)</f>
        <v>-1040585.9311879425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500000</v>
      </c>
      <c r="S82">
        <f t="shared" si="28"/>
        <v>-3093226.2235748749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-3.593771083479913</v>
      </c>
      <c r="AC82">
        <f t="shared" si="29"/>
        <v>-3.2093815338983074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-1.1907579162431523</v>
      </c>
      <c r="AI82">
        <f t="shared" si="33"/>
        <v>-1.1908097938185691</v>
      </c>
      <c r="AJ82">
        <f t="shared" si="34"/>
        <v>-0.38438954958160565</v>
      </c>
      <c r="AK82">
        <f t="shared" si="49"/>
        <v>-0.25156397584359391</v>
      </c>
      <c r="AL82">
        <f t="shared" si="35"/>
        <v>-1.8267633192437687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-2.4169970959048222E-4</v>
      </c>
      <c r="AR82">
        <f t="shared" si="36"/>
        <v>-2.4171023968626529E-4</v>
      </c>
      <c r="AS82">
        <f t="shared" si="36"/>
        <v>-7.8023283520643671E-5</v>
      </c>
      <c r="AT82">
        <f t="shared" si="36"/>
        <v>-5.1062385624659409E-5</v>
      </c>
      <c r="AU82">
        <f t="shared" si="23"/>
        <v>-3.7079590883156837E-4</v>
      </c>
      <c r="AW82">
        <v>79</v>
      </c>
      <c r="AX82">
        <f>IF(Z82&gt;0, (R82*SUMPRODUCT(K82:$K$98, X82:$X$98)-K82*$AZ$3)/Z82, 0)</f>
        <v>-3093226.2235748749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500000</v>
      </c>
      <c r="S83">
        <f t="shared" si="28"/>
        <v>-10286045.734458471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-3.2093815338983074</v>
      </c>
      <c r="AC83">
        <f t="shared" si="29"/>
        <v>-2.8657254520222404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-0.37428638714534468</v>
      </c>
      <c r="AI83">
        <f t="shared" si="33"/>
        <v>-0.37430031730629282</v>
      </c>
      <c r="AJ83">
        <f t="shared" si="34"/>
        <v>-0.343656081876067</v>
      </c>
      <c r="AK83">
        <f t="shared" si="49"/>
        <v>-0.22465670737288154</v>
      </c>
      <c r="AL83">
        <f t="shared" si="35"/>
        <v>-0.94261310655524144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-6.7832630739592524E-5</v>
      </c>
      <c r="AR83">
        <f t="shared" si="36"/>
        <v>-6.783515532904111E-5</v>
      </c>
      <c r="AS83">
        <f t="shared" si="36"/>
        <v>-6.2281442510123009E-5</v>
      </c>
      <c r="AT83">
        <f t="shared" si="36"/>
        <v>-4.071496051626281E-5</v>
      </c>
      <c r="AU83">
        <f t="shared" si="23"/>
        <v>-1.7083155835542695E-4</v>
      </c>
      <c r="AW83">
        <v>80</v>
      </c>
      <c r="AX83">
        <f>IF(Z83&gt;0, (R83*SUMPRODUCT(K83:$K$98, X83:$X$98)-K83*$AZ$3)/Z83, 0)</f>
        <v>-10286045.734458471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500000</v>
      </c>
      <c r="S84">
        <f t="shared" si="28"/>
        <v>-38766497.416373156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-2.8657254520222404</v>
      </c>
      <c r="AC84">
        <f t="shared" si="29"/>
        <v>-2.5587416939515002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-0.10490662178136136</v>
      </c>
      <c r="AI84">
        <f t="shared" si="33"/>
        <v>-0.10490992197852189</v>
      </c>
      <c r="AJ84">
        <f t="shared" si="34"/>
        <v>-0.30698375807074019</v>
      </c>
      <c r="AK84">
        <f t="shared" si="49"/>
        <v>-0.20060078164155684</v>
      </c>
      <c r="AL84">
        <f t="shared" si="35"/>
        <v>-0.61249446169081889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-1.6975380116267722E-5</v>
      </c>
      <c r="AR84">
        <f t="shared" si="36"/>
        <v>-1.6975914135000832E-5</v>
      </c>
      <c r="AS84">
        <f t="shared" si="36"/>
        <v>-4.9674328410192364E-5</v>
      </c>
      <c r="AT84">
        <f t="shared" si="36"/>
        <v>-3.2460053161209109E-5</v>
      </c>
      <c r="AU84">
        <f t="shared" si="23"/>
        <v>-9.9110295706402295E-5</v>
      </c>
      <c r="AW84">
        <v>81</v>
      </c>
      <c r="AX84">
        <f>IF(Z84&gt;0, (R84*SUMPRODUCT(K84:$K$98, X84:$X$98)-K84*$AZ$3)/Z84, 0)</f>
        <v>-38766497.416373156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500000</v>
      </c>
      <c r="S85">
        <f t="shared" si="28"/>
        <v>-168465807.79940709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-2.5587416939515002</v>
      </c>
      <c r="AC85">
        <f t="shared" si="29"/>
        <v>-2.2846054633481523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-2.5891331260172866E-2</v>
      </c>
      <c r="AI85">
        <f t="shared" si="33"/>
        <v>-2.5892009322235784E-2</v>
      </c>
      <c r="AJ85">
        <f t="shared" si="34"/>
        <v>-0.27413623060334791</v>
      </c>
      <c r="AK85">
        <f t="shared" si="49"/>
        <v>-0.17911191857660502</v>
      </c>
      <c r="AL85">
        <f t="shared" si="35"/>
        <v>-0.47914015850218872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-3.7407007298020547E-6</v>
      </c>
      <c r="AR85">
        <f t="shared" si="36"/>
        <v>-3.7407986941449506E-6</v>
      </c>
      <c r="AS85">
        <f t="shared" si="36"/>
        <v>-3.960636815382823E-5</v>
      </c>
      <c r="AT85">
        <f t="shared" si="36"/>
        <v>-2.5877544796871108E-5</v>
      </c>
      <c r="AU85">
        <f t="shared" si="23"/>
        <v>-6.922471164484429E-5</v>
      </c>
      <c r="AW85">
        <v>82</v>
      </c>
      <c r="AX85">
        <f>IF(Z85&gt;0, (R85*SUMPRODUCT(K85:$K$98, X85:$X$98)-K85*$AZ$3)/Z85, 0)</f>
        <v>-168465807.79940709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500000</v>
      </c>
      <c r="S86">
        <f t="shared" si="28"/>
        <v>-864395776.48218584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-2.2846054633481523</v>
      </c>
      <c r="AC86">
        <f t="shared" si="29"/>
        <v>-2.0398295558493609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-5.5328979937660522E-3</v>
      </c>
      <c r="AI86">
        <f t="shared" si="33"/>
        <v>-5.5330159854089633E-3</v>
      </c>
      <c r="AJ86">
        <f t="shared" si="34"/>
        <v>-0.24477590749879141</v>
      </c>
      <c r="AK86">
        <f t="shared" si="49"/>
        <v>-0.15992238243437068</v>
      </c>
      <c r="AL86">
        <f t="shared" si="35"/>
        <v>-0.41023130591857104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-7.1372880405500614E-7</v>
      </c>
      <c r="AR86">
        <f t="shared" si="36"/>
        <v>-7.1374402465626754E-7</v>
      </c>
      <c r="AS86">
        <f t="shared" si="36"/>
        <v>-3.1575426822874877E-5</v>
      </c>
      <c r="AT86">
        <f t="shared" si="36"/>
        <v>-2.0629552701877797E-5</v>
      </c>
      <c r="AU86">
        <f t="shared" si="23"/>
        <v>-5.2918723549408943E-5</v>
      </c>
      <c r="AW86">
        <v>83</v>
      </c>
      <c r="AX86">
        <f>IF(Z86&gt;0, (R86*SUMPRODUCT(K86:$K$98, X86:$X$98)-K86*$AZ$3)/Z86, 0)</f>
        <v>-864395776.48218584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500000</v>
      </c>
      <c r="S87">
        <f t="shared" si="28"/>
        <v>-5413587011.9169226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-2.0398295558493609</v>
      </c>
      <c r="AC87">
        <f t="shared" si="29"/>
        <v>-1.8212770122571631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-9.9990374869296365E-4</v>
      </c>
      <c r="AI87">
        <f t="shared" si="33"/>
        <v>-9.9992057004457627E-4</v>
      </c>
      <c r="AJ87">
        <f t="shared" si="34"/>
        <v>-0.21855254359219778</v>
      </c>
      <c r="AK87">
        <f t="shared" si="49"/>
        <v>-0.14278806890945528</v>
      </c>
      <c r="AL87">
        <f t="shared" si="35"/>
        <v>-0.36234053307169767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-1.1516505899427634E-7</v>
      </c>
      <c r="AR87">
        <f t="shared" si="36"/>
        <v>-1.1516699641270623E-7</v>
      </c>
      <c r="AS87">
        <f t="shared" si="36"/>
        <v>-2.5172039417839346E-5</v>
      </c>
      <c r="AT87">
        <f t="shared" si="36"/>
        <v>-1.6445779307389781E-5</v>
      </c>
      <c r="AU87">
        <f t="shared" si="23"/>
        <v>-4.1732985721641836E-5</v>
      </c>
      <c r="AW87">
        <v>84</v>
      </c>
      <c r="AX87">
        <f>IF(Z87&gt;0, (R87*SUMPRODUCT(K87:$K$98, X87:$X$98)-K87*$AZ$3)/Z87, 0)</f>
        <v>-5413587011.9169226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500000</v>
      </c>
      <c r="S88">
        <f t="shared" si="28"/>
        <v>-43500595013.611771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-1.8212770122571631</v>
      </c>
      <c r="AC88">
        <f t="shared" si="29"/>
        <v>-1.6261402905284714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-1.4784036892203354E-4</v>
      </c>
      <c r="AI88">
        <f t="shared" si="33"/>
        <v>-1.4784223802323781E-4</v>
      </c>
      <c r="AJ88">
        <f t="shared" si="34"/>
        <v>-0.19513672172869168</v>
      </c>
      <c r="AK88">
        <f t="shared" si="49"/>
        <v>-0.12748939085800143</v>
      </c>
      <c r="AL88">
        <f t="shared" si="35"/>
        <v>-0.32277395482471638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-1.5203289058444529E-8</v>
      </c>
      <c r="AR88">
        <f t="shared" si="36"/>
        <v>-1.5203481269043672E-8</v>
      </c>
      <c r="AS88">
        <f t="shared" si="36"/>
        <v>-2.0067049399228095E-5</v>
      </c>
      <c r="AT88">
        <f t="shared" si="36"/>
        <v>-1.3110479060840202E-5</v>
      </c>
      <c r="AU88">
        <f t="shared" si="23"/>
        <v>-3.3192731941337343E-5</v>
      </c>
      <c r="AW88">
        <v>85</v>
      </c>
      <c r="AX88">
        <f>IF(Z88&gt;0, (R88*SUMPRODUCT(K88:$K$98, X88:$X$98)-K88*$AZ$3)/Z88, 0)</f>
        <v>-43500595013.611771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-1.6261402905284714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-1.6261402905284714</v>
      </c>
      <c r="AK89">
        <f t="shared" si="49"/>
        <v>-0.11382982033699302</v>
      </c>
      <c r="AL89">
        <f t="shared" si="35"/>
        <v>-1.7399888018775072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-1.7161660637758457E-9</v>
      </c>
      <c r="AR89">
        <f t="shared" si="36"/>
        <v>-1.7161660637758457E-9</v>
      </c>
      <c r="AS89">
        <f t="shared" si="36"/>
        <v>-1.493084898328346E-4</v>
      </c>
      <c r="AT89">
        <f t="shared" si="36"/>
        <v>-1.0451594288298425E-5</v>
      </c>
      <c r="AU89">
        <f t="shared" si="23"/>
        <v>-1.597618002871968E-4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18846.351634155861</v>
      </c>
      <c r="AO91" s="8">
        <f t="shared" si="50"/>
        <v>-1884.6351634155862</v>
      </c>
      <c r="AP91" s="8">
        <f t="shared" si="50"/>
        <v>-832.76731365495789</v>
      </c>
      <c r="AQ91" s="8">
        <f t="shared" si="50"/>
        <v>-15812.971919951573</v>
      </c>
      <c r="AR91" s="8">
        <f t="shared" si="50"/>
        <v>315.97723713373847</v>
      </c>
      <c r="AS91" s="8">
        <f t="shared" si="50"/>
        <v>-565.84477042343588</v>
      </c>
      <c r="AT91" s="8">
        <f t="shared" si="50"/>
        <v>249.86753328970178</v>
      </c>
      <c r="AU91" s="8">
        <f t="shared" si="50"/>
        <v>2.8042370671648581E-12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C86F-F545-4CB0-A4B6-87544F65C0B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25530.26036761919</v>
      </c>
      <c r="K3">
        <v>1</v>
      </c>
      <c r="L3" s="2">
        <v>0</v>
      </c>
      <c r="O3">
        <f>$C$3</f>
        <v>25530.26036761919</v>
      </c>
      <c r="P3">
        <f>O3*C5</f>
        <v>2553.0260367619194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25530.26036761919</v>
      </c>
      <c r="AF3">
        <f t="shared" ref="AF3:AG34" si="4">-$Z3*P3</f>
        <v>-2553.0260367619194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22577.234330857271</v>
      </c>
      <c r="AJ3">
        <f t="shared" ref="AJ3:AJ66" si="7">AB3-AC3</f>
        <v>0</v>
      </c>
      <c r="AL3">
        <f t="shared" ref="AL3:AL66" si="8">SUM(AI3:AK3)</f>
        <v>22577.234330857271</v>
      </c>
      <c r="AN3">
        <f t="shared" ref="AN3:AU34" si="9">AE3*$K3</f>
        <v>25530.26036761919</v>
      </c>
      <c r="AO3">
        <f t="shared" si="9"/>
        <v>-2553.0260367619194</v>
      </c>
      <c r="AP3">
        <f t="shared" si="9"/>
        <v>-400</v>
      </c>
      <c r="AQ3">
        <f t="shared" si="9"/>
        <v>0</v>
      </c>
      <c r="AR3">
        <f t="shared" si="9"/>
        <v>22577.234330857271</v>
      </c>
      <c r="AS3">
        <f t="shared" si="9"/>
        <v>0</v>
      </c>
      <c r="AT3">
        <f t="shared" si="9"/>
        <v>0</v>
      </c>
      <c r="AU3">
        <f t="shared" si="9"/>
        <v>22577.234330857271</v>
      </c>
      <c r="AW3">
        <v>0</v>
      </c>
      <c r="AX3">
        <f>IF(Z3&gt;0, (R3*SUMPRODUCT(K3:$K$98, X3:$X$98)-K3*$AZ$3)/Z3, 0)</f>
        <v>0</v>
      </c>
      <c r="AZ3">
        <f>C6*ABS(SUMPRODUCT(X4:X79, K4:K79))/1</f>
        <v>21222.61483120338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1442.2995861600298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1423.5525761391218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-1423.5525761391218</v>
      </c>
      <c r="AK4">
        <f>G4*SUM(AB4, AE4:AF4)</f>
        <v>0</v>
      </c>
      <c r="AL4">
        <f t="shared" si="8"/>
        <v>-2922.5525761391218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-1328.0647225852429</v>
      </c>
      <c r="AT4">
        <f t="shared" si="9"/>
        <v>0</v>
      </c>
      <c r="AU4">
        <f t="shared" si="9"/>
        <v>-2726.5160706587571</v>
      </c>
      <c r="AW4">
        <v>1</v>
      </c>
      <c r="AX4">
        <f>IF(Z4&gt;0, (R4*SUMPRODUCT(K4:$K$98, X4:$X$98)-K4*$AZ$3)/Z4, 0)</f>
        <v>1442.2995861600298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500000</v>
      </c>
      <c r="S5">
        <f t="shared" si="1"/>
        <v>1721.0687533952191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1423.5525761391218</v>
      </c>
      <c r="AC5">
        <f t="shared" si="2"/>
        <v>1676.5353849958046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-1503.697547</v>
      </c>
      <c r="AI5">
        <f t="shared" si="6"/>
        <v>-1552.4037762452999</v>
      </c>
      <c r="AJ5">
        <f t="shared" si="7"/>
        <v>-252.98280885668282</v>
      </c>
      <c r="AK5">
        <f>G5*SUM(AB5, AE5:AF5)</f>
        <v>58.365655621703993</v>
      </c>
      <c r="AL5">
        <f t="shared" si="8"/>
        <v>-1747.0209294802787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-1285.8238285939401</v>
      </c>
      <c r="AR5">
        <f t="shared" si="9"/>
        <v>-1327.4729157321833</v>
      </c>
      <c r="AS5">
        <f t="shared" si="9"/>
        <v>-216.32762818662019</v>
      </c>
      <c r="AT5">
        <f t="shared" si="9"/>
        <v>49.908940078822148</v>
      </c>
      <c r="AU5">
        <f t="shared" si="9"/>
        <v>-1493.8916038399814</v>
      </c>
      <c r="AW5">
        <v>2</v>
      </c>
      <c r="AX5">
        <f>IF(Z5&gt;0, (R5*SUMPRODUCT(K5:$K$98, X5:$X$98)-K5*$AZ$3)/Z5, 0)</f>
        <v>1721.0687533952191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500000</v>
      </c>
      <c r="S6">
        <f t="shared" si="1"/>
        <v>2254.100957712164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1676.5353849958046</v>
      </c>
      <c r="AC6">
        <f t="shared" si="2"/>
        <v>2167.0017220739846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-1511.8413557741119</v>
      </c>
      <c r="AI6">
        <f t="shared" si="6"/>
        <v>-1559.9093385913816</v>
      </c>
      <c r="AJ6">
        <f t="shared" si="7"/>
        <v>-490.46633707818</v>
      </c>
      <c r="AK6">
        <f>G6*SUM(AB6, AE6:AF6)</f>
        <v>98.077320022254582</v>
      </c>
      <c r="AL6">
        <f t="shared" si="8"/>
        <v>-1952.2983556473071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-1166.2495848182891</v>
      </c>
      <c r="AR6">
        <f t="shared" si="9"/>
        <v>-1203.3297088601328</v>
      </c>
      <c r="AS6">
        <f t="shared" si="9"/>
        <v>-378.35065154166836</v>
      </c>
      <c r="AT6">
        <f t="shared" si="9"/>
        <v>75.65782832913527</v>
      </c>
      <c r="AU6">
        <f t="shared" si="9"/>
        <v>-1506.0225320726661</v>
      </c>
      <c r="AW6">
        <v>3</v>
      </c>
      <c r="AX6">
        <f>IF(Z6&gt;0, (R6*SUMPRODUCT(K6:$K$98, X6:$X$98)-K6*$AZ$3)/Z6, 0)</f>
        <v>2254.100957712164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500000</v>
      </c>
      <c r="S7">
        <f t="shared" si="1"/>
        <v>2610.8067595590687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2167.0017220739846</v>
      </c>
      <c r="AC7">
        <f t="shared" si="2"/>
        <v>2476.8685862657749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-1523.7550553074461</v>
      </c>
      <c r="AI7">
        <f t="shared" si="6"/>
        <v>-1571.1899827910122</v>
      </c>
      <c r="AJ7">
        <f t="shared" si="7"/>
        <v>-309.86686419179023</v>
      </c>
      <c r="AK7">
        <f>G7*SUM(AB7, AE7:AF7)</f>
        <v>106.39978455383265</v>
      </c>
      <c r="AL7">
        <f t="shared" si="8"/>
        <v>-1774.6570624289698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-1069.4567665603197</v>
      </c>
      <c r="AR7">
        <f t="shared" si="9"/>
        <v>-1102.749259334601</v>
      </c>
      <c r="AS7">
        <f t="shared" si="9"/>
        <v>-217.48194599155815</v>
      </c>
      <c r="AT7">
        <f t="shared" si="9"/>
        <v>74.67733685628184</v>
      </c>
      <c r="AU7">
        <f t="shared" si="9"/>
        <v>-1245.5538684698774</v>
      </c>
      <c r="AW7">
        <v>4</v>
      </c>
      <c r="AX7">
        <f>IF(Z7&gt;0, (R7*SUMPRODUCT(K7:$K$98, X7:$X$98)-K7*$AZ$3)/Z7, 0)</f>
        <v>2610.8067595590687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500000</v>
      </c>
      <c r="S8">
        <f t="shared" si="1"/>
        <v>2562.3959830644808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2476.8685862657749</v>
      </c>
      <c r="AC8">
        <f t="shared" si="2"/>
        <v>2398.7581202469537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-1536.4173011927076</v>
      </c>
      <c r="AI8">
        <f t="shared" si="6"/>
        <v>-1583.2242376713189</v>
      </c>
      <c r="AJ8">
        <f t="shared" si="7"/>
        <v>78.110466018821171</v>
      </c>
      <c r="AK8">
        <f t="shared" ref="AK8:AK71" si="22">G8*SUM(AB8:AB8, AE8:AF8)</f>
        <v>52.757300887461007</v>
      </c>
      <c r="AL8">
        <f t="shared" si="8"/>
        <v>-1452.3564707650366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-1006.5750405665774</v>
      </c>
      <c r="AR8">
        <f t="shared" si="9"/>
        <v>-1037.2403383005853</v>
      </c>
      <c r="AS8">
        <f t="shared" si="9"/>
        <v>51.173626748757655</v>
      </c>
      <c r="AT8">
        <f t="shared" si="9"/>
        <v>34.563645072048381</v>
      </c>
      <c r="AU8">
        <f t="shared" si="9"/>
        <v>-951.50306647977936</v>
      </c>
      <c r="AW8">
        <v>5</v>
      </c>
      <c r="AX8">
        <f>IF(Z8&gt;0, (R8*SUMPRODUCT(K8:$K$98, X8:$X$98)-K8*$AZ$3)/Z8, 0)</f>
        <v>2562.3959830644808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500000</v>
      </c>
      <c r="S9">
        <f t="shared" si="1"/>
        <v>2304.1275882341074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2398.7581202469537</v>
      </c>
      <c r="AC9">
        <f t="shared" si="2"/>
        <v>2128.2628436018422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-1551.6499442659617</v>
      </c>
      <c r="AI9">
        <f t="shared" si="6"/>
        <v>-1597.8336463853602</v>
      </c>
      <c r="AJ9">
        <f t="shared" si="7"/>
        <v>270.49527664511152</v>
      </c>
      <c r="AK9">
        <f t="shared" si="22"/>
        <v>14.152672909457026</v>
      </c>
      <c r="AL9">
        <f t="shared" si="8"/>
        <v>-1313.1856968307916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-962.7375886754071</v>
      </c>
      <c r="AR9">
        <f t="shared" si="9"/>
        <v>-991.39275421634818</v>
      </c>
      <c r="AS9">
        <f t="shared" si="9"/>
        <v>167.83165001085132</v>
      </c>
      <c r="AT9">
        <f t="shared" si="9"/>
        <v>8.7811753163231252</v>
      </c>
      <c r="AU9">
        <f t="shared" si="9"/>
        <v>-814.77992888917368</v>
      </c>
      <c r="AW9">
        <v>6</v>
      </c>
      <c r="AX9">
        <f>IF(Z9&gt;0, (R9*SUMPRODUCT(K9:$K$98, X9:$X$98)-K9*$AZ$3)/Z9, 0)</f>
        <v>2304.1275882341074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500000</v>
      </c>
      <c r="S10">
        <f t="shared" si="1"/>
        <v>2020.5664250839043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2128.2628436018422</v>
      </c>
      <c r="AC10">
        <f t="shared" si="2"/>
        <v>1841.341337050806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-1568.8603609959671</v>
      </c>
      <c r="AI10">
        <f t="shared" si="6"/>
        <v>-1614.4253400580719</v>
      </c>
      <c r="AJ10">
        <f t="shared" si="7"/>
        <v>286.92150655103615</v>
      </c>
      <c r="AK10">
        <f t="shared" si="22"/>
        <v>8.7258776587675531</v>
      </c>
      <c r="AL10">
        <f t="shared" si="8"/>
        <v>-1318.7779558482682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-923.45695230601041</v>
      </c>
      <c r="AR10">
        <f t="shared" si="9"/>
        <v>-950.27724666915333</v>
      </c>
      <c r="AS10">
        <f t="shared" si="9"/>
        <v>168.88670692301974</v>
      </c>
      <c r="AT10">
        <f t="shared" si="9"/>
        <v>5.1361947750691526</v>
      </c>
      <c r="AU10">
        <f t="shared" si="9"/>
        <v>-776.25434497106448</v>
      </c>
      <c r="AW10">
        <v>7</v>
      </c>
      <c r="AX10">
        <f>IF(Z10&gt;0, (R10*SUMPRODUCT(K10:$K$98, X10:$X$98)-K10*$AZ$3)/Z10, 0)</f>
        <v>2020.5664250839043</v>
      </c>
    </row>
    <row r="11" spans="1:52" x14ac:dyDescent="0.25">
      <c r="A11" t="s">
        <v>33</v>
      </c>
      <c r="C11" s="12">
        <f>AU81</f>
        <v>2.6928207927379155E-12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500000</v>
      </c>
      <c r="S11">
        <f t="shared" si="1"/>
        <v>1712.8620471794741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1841.341337050806</v>
      </c>
      <c r="AC11">
        <f t="shared" si="2"/>
        <v>1539.8719533990134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-1590.673419058083</v>
      </c>
      <c r="AI11">
        <f t="shared" si="6"/>
        <v>-1635.6236809876611</v>
      </c>
      <c r="AJ11">
        <f t="shared" si="7"/>
        <v>301.46938365179267</v>
      </c>
      <c r="AK11">
        <f t="shared" si="22"/>
        <v>4.419219208921934</v>
      </c>
      <c r="AL11">
        <f t="shared" si="8"/>
        <v>-1329.7350781269465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-889.67738143037002</v>
      </c>
      <c r="AR11">
        <f t="shared" si="9"/>
        <v>-914.81845114900352</v>
      </c>
      <c r="AS11">
        <f t="shared" si="9"/>
        <v>168.61442997367448</v>
      </c>
      <c r="AT11">
        <f t="shared" si="9"/>
        <v>2.4717074709707547</v>
      </c>
      <c r="AU11">
        <f t="shared" si="9"/>
        <v>-743.73231370435826</v>
      </c>
      <c r="AW11">
        <v>8</v>
      </c>
      <c r="AX11">
        <f>IF(Z11&gt;0, (R11*SUMPRODUCT(K11:$K$98, X11:$X$98)-K11*$AZ$3)/Z11, 0)</f>
        <v>1712.8620471794741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500000</v>
      </c>
      <c r="S12">
        <f t="shared" si="1"/>
        <v>1398.4769758893146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1539.8719533990134</v>
      </c>
      <c r="AC12">
        <f t="shared" si="2"/>
        <v>1240.1409460800169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-1617.7599268455147</v>
      </c>
      <c r="AI12">
        <f t="shared" si="6"/>
        <v>-1662.0989101631124</v>
      </c>
      <c r="AJ12">
        <f t="shared" si="7"/>
        <v>299.73100731899649</v>
      </c>
      <c r="AK12">
        <f t="shared" si="22"/>
        <v>3.5417054928177305</v>
      </c>
      <c r="AL12">
        <f t="shared" si="8"/>
        <v>-1358.8261973512981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-859.85659904363479</v>
      </c>
      <c r="AR12">
        <f t="shared" si="9"/>
        <v>-883.42324003149918</v>
      </c>
      <c r="AS12">
        <f t="shared" si="9"/>
        <v>159.31021674135351</v>
      </c>
      <c r="AT12">
        <f t="shared" si="9"/>
        <v>1.8824541202516918</v>
      </c>
      <c r="AU12">
        <f t="shared" si="9"/>
        <v>-722.23056916989401</v>
      </c>
      <c r="AW12">
        <v>9</v>
      </c>
      <c r="AX12">
        <f>IF(Z12&gt;0, (R12*SUMPRODUCT(K12:$K$98, X12:$X$98)-K12*$AZ$3)/Z12, 0)</f>
        <v>1398.4769758893146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500000</v>
      </c>
      <c r="S13">
        <f t="shared" si="1"/>
        <v>1072.3030931269998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1240.1409460800169</v>
      </c>
      <c r="AC13">
        <f t="shared" si="2"/>
        <v>937.85313077511091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-1648.0800099151074</v>
      </c>
      <c r="AI13">
        <f t="shared" si="6"/>
        <v>-1691.8107953985377</v>
      </c>
      <c r="AJ13">
        <f t="shared" si="7"/>
        <v>302.28781530490596</v>
      </c>
      <c r="AK13">
        <f t="shared" si="22"/>
        <v>2.4802818921600336</v>
      </c>
      <c r="AL13">
        <f t="shared" si="8"/>
        <v>-1387.0426982014717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-832.67304707121684</v>
      </c>
      <c r="AR13">
        <f t="shared" si="9"/>
        <v>-854.7675122550894</v>
      </c>
      <c r="AS13">
        <f t="shared" si="9"/>
        <v>152.72736441685419</v>
      </c>
      <c r="AT13">
        <f t="shared" si="9"/>
        <v>1.25313326313984</v>
      </c>
      <c r="AU13">
        <f t="shared" si="9"/>
        <v>-700.78701457509533</v>
      </c>
      <c r="AW13">
        <v>10</v>
      </c>
      <c r="AX13">
        <f>IF(Z13&gt;0, (R13*SUMPRODUCT(K13:$K$98, X13:$X$98)-K13*$AZ$3)/Z13, 0)</f>
        <v>1072.3030931269998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500000</v>
      </c>
      <c r="S14">
        <f t="shared" si="1"/>
        <v>1453.9316969806471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937.85313077511091</v>
      </c>
      <c r="AC14">
        <f t="shared" si="2"/>
        <v>1254.0168633853445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-1684.5098568217327</v>
      </c>
      <c r="AI14">
        <f t="shared" si="6"/>
        <v>-1727.6348834646465</v>
      </c>
      <c r="AJ14">
        <f t="shared" si="7"/>
        <v>-316.16373261023364</v>
      </c>
      <c r="AK14">
        <f t="shared" si="22"/>
        <v>65.649719154257767</v>
      </c>
      <c r="AL14">
        <f t="shared" si="8"/>
        <v>-1978.1488969206223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-759.8917847167578</v>
      </c>
      <c r="AR14">
        <f t="shared" si="9"/>
        <v>-779.34572458474486</v>
      </c>
      <c r="AS14">
        <f t="shared" si="9"/>
        <v>-142.62322186062892</v>
      </c>
      <c r="AT14">
        <f t="shared" si="9"/>
        <v>29.614954197066616</v>
      </c>
      <c r="AU14">
        <f t="shared" si="9"/>
        <v>-892.35399224830724</v>
      </c>
      <c r="AW14">
        <v>11</v>
      </c>
      <c r="AX14">
        <f>IF(Z14&gt;0, (R14*SUMPRODUCT(K14:$K$98, X14:$X$98)-K14*$AZ$3)/Z14, 0)</f>
        <v>1453.9316969806471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500000</v>
      </c>
      <c r="S15">
        <f t="shared" si="1"/>
        <v>1787.1993082218146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1254.0168633853445</v>
      </c>
      <c r="AC15">
        <f t="shared" si="2"/>
        <v>1519.8722033841641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-1727.1573170486963</v>
      </c>
      <c r="AI15">
        <f t="shared" si="6"/>
        <v>-1769.678377693476</v>
      </c>
      <c r="AJ15">
        <f t="shared" si="7"/>
        <v>-265.85533999881955</v>
      </c>
      <c r="AK15">
        <f t="shared" si="22"/>
        <v>87.781180436974125</v>
      </c>
      <c r="AL15">
        <f t="shared" si="8"/>
        <v>-1947.7525372553214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-695.65204617221571</v>
      </c>
      <c r="AR15">
        <f t="shared" si="9"/>
        <v>-712.7783742437656</v>
      </c>
      <c r="AS15">
        <f t="shared" si="9"/>
        <v>-107.07930854382882</v>
      </c>
      <c r="AT15">
        <f t="shared" si="9"/>
        <v>35.355874756527356</v>
      </c>
      <c r="AU15">
        <f t="shared" si="9"/>
        <v>-784.50180803106707</v>
      </c>
      <c r="AW15">
        <v>12</v>
      </c>
      <c r="AX15">
        <f>IF(Z15&gt;0, (R15*SUMPRODUCT(K15:$K$98, X15:$X$98)-K15*$AZ$3)/Z15, 0)</f>
        <v>1787.1993082218146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500000</v>
      </c>
      <c r="S16">
        <f t="shared" si="1"/>
        <v>2075.5199602255748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1519.8722033841641</v>
      </c>
      <c r="AC16">
        <f t="shared" si="2"/>
        <v>1740.0658042794319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-1770.5769652486292</v>
      </c>
      <c r="AI16">
        <f t="shared" si="6"/>
        <v>-1812.4957575904364</v>
      </c>
      <c r="AJ16">
        <f t="shared" si="7"/>
        <v>-220.19360089526776</v>
      </c>
      <c r="AK16">
        <f t="shared" si="22"/>
        <v>106.39105423689149</v>
      </c>
      <c r="AL16">
        <f t="shared" si="8"/>
        <v>-1926.2983042488127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-636.7324115172662</v>
      </c>
      <c r="AR16">
        <f t="shared" si="9"/>
        <v>-651.80718898221664</v>
      </c>
      <c r="AS16">
        <f t="shared" si="9"/>
        <v>-79.185714741875927</v>
      </c>
      <c r="AT16">
        <f t="shared" si="9"/>
        <v>38.260202102317294</v>
      </c>
      <c r="AU16">
        <f t="shared" si="9"/>
        <v>-692.73270162177528</v>
      </c>
      <c r="AW16">
        <v>13</v>
      </c>
      <c r="AX16">
        <f>IF(Z16&gt;0, (R16*SUMPRODUCT(K16:$K$98, X16:$X$98)-K16*$AZ$3)/Z16, 0)</f>
        <v>2075.5199602255748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500000</v>
      </c>
      <c r="S17">
        <f t="shared" si="1"/>
        <v>2324.7228808023892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1740.0658042794319</v>
      </c>
      <c r="AC17">
        <f t="shared" si="2"/>
        <v>1921.0527205009894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-1817.1796480173377</v>
      </c>
      <c r="AI17">
        <f t="shared" si="6"/>
        <v>-1858.4975344709251</v>
      </c>
      <c r="AJ17">
        <f t="shared" si="7"/>
        <v>-180.98691622155752</v>
      </c>
      <c r="AK17">
        <f t="shared" si="22"/>
        <v>121.80460629956025</v>
      </c>
      <c r="AL17">
        <f t="shared" si="8"/>
        <v>-1917.6798443929224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-583.47464563000074</v>
      </c>
      <c r="AR17">
        <f t="shared" si="9"/>
        <v>-596.74132467463505</v>
      </c>
      <c r="AS17">
        <f t="shared" si="9"/>
        <v>-58.112733609611922</v>
      </c>
      <c r="AT17">
        <f t="shared" si="9"/>
        <v>39.110001905579118</v>
      </c>
      <c r="AU17">
        <f t="shared" si="9"/>
        <v>-615.74405637866789</v>
      </c>
      <c r="AW17">
        <v>14</v>
      </c>
      <c r="AX17">
        <f>IF(Z17&gt;0, (R17*SUMPRODUCT(K17:$K$98, X17:$X$98)-K17*$AZ$3)/Z17, 0)</f>
        <v>2324.7228808023892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500000</v>
      </c>
      <c r="S18">
        <f t="shared" si="1"/>
        <v>2539.0384045726169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1921.0527205009894</v>
      </c>
      <c r="AC18">
        <f t="shared" si="2"/>
        <v>2067.6846174949414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-1868.3948254312172</v>
      </c>
      <c r="AI18">
        <f t="shared" si="6"/>
        <v>-1909.1126935377256</v>
      </c>
      <c r="AJ18">
        <f t="shared" si="7"/>
        <v>-146.63189699395207</v>
      </c>
      <c r="AK18">
        <f t="shared" si="22"/>
        <v>134.47369043506927</v>
      </c>
      <c r="AL18">
        <f t="shared" si="8"/>
        <v>-1921.2709000966083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-535.64216642710767</v>
      </c>
      <c r="AR18">
        <f t="shared" si="9"/>
        <v>-547.31539886598989</v>
      </c>
      <c r="AS18">
        <f t="shared" si="9"/>
        <v>-42.037274940016914</v>
      </c>
      <c r="AT18">
        <f t="shared" si="9"/>
        <v>38.551690409153522</v>
      </c>
      <c r="AU18">
        <f t="shared" si="9"/>
        <v>-550.80098339685321</v>
      </c>
      <c r="AW18">
        <v>15</v>
      </c>
      <c r="AX18">
        <f>IF(Z18&gt;0, (R18*SUMPRODUCT(K18:$K$98, X18:$X$98)-K18*$AZ$3)/Z18, 0)</f>
        <v>2539.0384045726169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500000</v>
      </c>
      <c r="S19">
        <f t="shared" si="1"/>
        <v>2721.9151787622895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2067.6846174949414</v>
      </c>
      <c r="AC19">
        <f t="shared" si="2"/>
        <v>2183.9232926963577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-1932.8771990159491</v>
      </c>
      <c r="AI19">
        <f t="shared" si="6"/>
        <v>-1972.9946007214908</v>
      </c>
      <c r="AJ19">
        <f t="shared" si="7"/>
        <v>-116.2386752014163</v>
      </c>
      <c r="AK19">
        <f t="shared" si="22"/>
        <v>144.73792322464593</v>
      </c>
      <c r="AL19">
        <f t="shared" si="8"/>
        <v>-1944.4953526982611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-494.75744988726626</v>
      </c>
      <c r="AR19">
        <f t="shared" si="9"/>
        <v>-505.02627781593236</v>
      </c>
      <c r="AS19">
        <f t="shared" si="9"/>
        <v>-29.753545931529406</v>
      </c>
      <c r="AT19">
        <f t="shared" si="9"/>
        <v>37.048481834780986</v>
      </c>
      <c r="AU19">
        <f t="shared" si="9"/>
        <v>-497.73134191268076</v>
      </c>
      <c r="AW19">
        <v>16</v>
      </c>
      <c r="AX19">
        <f>IF(Z19&gt;0, (R19*SUMPRODUCT(K19:$K$98, X19:$X$98)-K19*$AZ$3)/Z19, 0)</f>
        <v>2721.9151787622895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500000</v>
      </c>
      <c r="S20">
        <f t="shared" si="1"/>
        <v>2873.7637737928012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2183.9232926963577</v>
      </c>
      <c r="AC20">
        <f t="shared" si="2"/>
        <v>2271.2023085488445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-2000.6548230553606</v>
      </c>
      <c r="AI20">
        <f t="shared" si="6"/>
        <v>-2040.1709852615413</v>
      </c>
      <c r="AJ20">
        <f t="shared" si="7"/>
        <v>-87.279015852486737</v>
      </c>
      <c r="AK20">
        <f t="shared" si="22"/>
        <v>152.87463048874505</v>
      </c>
      <c r="AL20">
        <f t="shared" si="8"/>
        <v>-1974.5753706252831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-457.23790071658686</v>
      </c>
      <c r="AR20">
        <f t="shared" si="9"/>
        <v>-466.26908732774683</v>
      </c>
      <c r="AS20">
        <f t="shared" si="9"/>
        <v>-19.947106080025907</v>
      </c>
      <c r="AT20">
        <f t="shared" si="9"/>
        <v>34.938598258917899</v>
      </c>
      <c r="AU20">
        <f t="shared" si="9"/>
        <v>-451.27759514885486</v>
      </c>
      <c r="AW20">
        <v>17</v>
      </c>
      <c r="AX20">
        <f>IF(Z20&gt;0, (R20*SUMPRODUCT(K20:$K$98, X20:$X$98)-K20*$AZ$3)/Z20, 0)</f>
        <v>2873.7637737928012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500000</v>
      </c>
      <c r="S21">
        <f t="shared" si="1"/>
        <v>2998.4171791778958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2271.2023085488445</v>
      </c>
      <c r="AC21">
        <f t="shared" si="2"/>
        <v>2333.6398236713267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-2064.7194752729397</v>
      </c>
      <c r="AI21">
        <f t="shared" si="6"/>
        <v>-2103.6340039095312</v>
      </c>
      <c r="AJ21">
        <f t="shared" si="7"/>
        <v>-62.437515122482182</v>
      </c>
      <c r="AK21">
        <f t="shared" si="22"/>
        <v>158.98416159841912</v>
      </c>
      <c r="AL21">
        <f t="shared" si="8"/>
        <v>-2007.0873574335942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-421.32098252956069</v>
      </c>
      <c r="AR21">
        <f t="shared" si="9"/>
        <v>-429.26177431081521</v>
      </c>
      <c r="AS21">
        <f t="shared" si="9"/>
        <v>-12.740827765297762</v>
      </c>
      <c r="AT21">
        <f t="shared" si="9"/>
        <v>32.441871146892595</v>
      </c>
      <c r="AU21">
        <f t="shared" si="9"/>
        <v>-409.56073092922037</v>
      </c>
      <c r="AW21">
        <v>18</v>
      </c>
      <c r="AX21">
        <f>IF(Z21&gt;0, (R21*SUMPRODUCT(K21:$K$98, X21:$X$98)-K21*$AZ$3)/Z21, 0)</f>
        <v>2998.4171791778958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500000</v>
      </c>
      <c r="S22">
        <f t="shared" si="1"/>
        <v>3101.2814351706929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2333.6398236713267</v>
      </c>
      <c r="AC22">
        <f t="shared" si="2"/>
        <v>2376.3147481409324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-2135.629331576145</v>
      </c>
      <c r="AI22">
        <f t="shared" si="6"/>
        <v>-2173.9411519932132</v>
      </c>
      <c r="AJ22">
        <f t="shared" si="7"/>
        <v>-42.674924469605685</v>
      </c>
      <c r="AK22">
        <f t="shared" si="22"/>
        <v>163.35478765699287</v>
      </c>
      <c r="AL22">
        <f t="shared" si="8"/>
        <v>-2053.2612888058261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-389.09879728147098</v>
      </c>
      <c r="AR22">
        <f t="shared" si="9"/>
        <v>-396.07898013695888</v>
      </c>
      <c r="AS22">
        <f t="shared" si="9"/>
        <v>-7.775114126638484</v>
      </c>
      <c r="AT22">
        <f t="shared" si="9"/>
        <v>29.76225811648521</v>
      </c>
      <c r="AU22">
        <f t="shared" si="9"/>
        <v>-374.09183614711219</v>
      </c>
      <c r="AW22">
        <v>19</v>
      </c>
      <c r="AX22">
        <f>IF(Z22&gt;0, (R22*SUMPRODUCT(K22:$K$98, X22:$X$98)-K22*$AZ$3)/Z22, 0)</f>
        <v>3101.2814351706929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500000</v>
      </c>
      <c r="S23">
        <f t="shared" si="1"/>
        <v>3184.3553443451351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2376.3147481409324</v>
      </c>
      <c r="AC23">
        <f t="shared" si="2"/>
        <v>2401.4980106801459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-2209.4426834523142</v>
      </c>
      <c r="AI23">
        <f t="shared" si="6"/>
        <v>-2247.1504413968664</v>
      </c>
      <c r="AJ23">
        <f t="shared" si="7"/>
        <v>-25.183262539213501</v>
      </c>
      <c r="AK23">
        <f t="shared" si="22"/>
        <v>166.34203236986528</v>
      </c>
      <c r="AL23">
        <f t="shared" si="8"/>
        <v>-2105.9916715662148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-359.41709399641684</v>
      </c>
      <c r="AR23">
        <f t="shared" si="9"/>
        <v>-365.55113534677884</v>
      </c>
      <c r="AS23">
        <f t="shared" si="9"/>
        <v>-4.0966417038029013</v>
      </c>
      <c r="AT23">
        <f t="shared" si="9"/>
        <v>27.0593893797767</v>
      </c>
      <c r="AU23">
        <f t="shared" si="9"/>
        <v>-342.58838767080505</v>
      </c>
      <c r="AW23">
        <v>20</v>
      </c>
      <c r="AX23">
        <f>IF(Z23&gt;0, (R23*SUMPRODUCT(K23:$K$98, X23:$X$98)-K23*$AZ$3)/Z23, 0)</f>
        <v>3184.3553443451351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500000</v>
      </c>
      <c r="S24">
        <f t="shared" si="1"/>
        <v>3250.5102128307581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2401.4980106801459</v>
      </c>
      <c r="AC24">
        <f t="shared" si="2"/>
        <v>2411.975612952197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-2291.8775278698781</v>
      </c>
      <c r="AI24">
        <f t="shared" si="6"/>
        <v>-2328.9790204821979</v>
      </c>
      <c r="AJ24">
        <f t="shared" si="7"/>
        <v>-10.477602272051172</v>
      </c>
      <c r="AK24">
        <f t="shared" si="22"/>
        <v>168.10486074761022</v>
      </c>
      <c r="AL24">
        <f t="shared" si="8"/>
        <v>-2171.3517620066391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-332.88127970982225</v>
      </c>
      <c r="AR24">
        <f t="shared" si="9"/>
        <v>-338.27004598976055</v>
      </c>
      <c r="AS24">
        <f t="shared" si="9"/>
        <v>-1.5218080417467037</v>
      </c>
      <c r="AT24">
        <f t="shared" si="9"/>
        <v>24.416209195574016</v>
      </c>
      <c r="AU24">
        <f t="shared" si="9"/>
        <v>-315.37564483593326</v>
      </c>
      <c r="AW24">
        <v>21</v>
      </c>
      <c r="AX24">
        <f>IF(Z24&gt;0, (R24*SUMPRODUCT(K24:$K$98, X24:$X$98)-K24*$AZ$3)/Z24, 0)</f>
        <v>3250.5102128307581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500000</v>
      </c>
      <c r="S25">
        <f t="shared" si="1"/>
        <v>3301.2410375979121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2411.975612952197</v>
      </c>
      <c r="AC25">
        <f t="shared" si="2"/>
        <v>2409.3574549106493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-2387.8520645288909</v>
      </c>
      <c r="AI25">
        <f t="shared" si="6"/>
        <v>-2424.3437570086344</v>
      </c>
      <c r="AJ25">
        <f t="shared" si="7"/>
        <v>2.6181580415477583</v>
      </c>
      <c r="AK25">
        <f t="shared" si="22"/>
        <v>168.83829290665381</v>
      </c>
      <c r="AL25">
        <f t="shared" si="8"/>
        <v>-2252.8873060604328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-309.66160515788107</v>
      </c>
      <c r="AR25">
        <f t="shared" si="9"/>
        <v>-314.39392347695355</v>
      </c>
      <c r="AS25">
        <f t="shared" si="9"/>
        <v>0.33952816162530902</v>
      </c>
      <c r="AT25">
        <f t="shared" si="9"/>
        <v>21.895299784371684</v>
      </c>
      <c r="AU25">
        <f t="shared" si="9"/>
        <v>-292.15909553095656</v>
      </c>
      <c r="AW25">
        <v>22</v>
      </c>
      <c r="AX25">
        <f>IF(Z25&gt;0, (R25*SUMPRODUCT(K25:$K$98, X25:$X$98)-K25*$AZ$3)/Z25, 0)</f>
        <v>3301.2410375979121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500000</v>
      </c>
      <c r="S26">
        <f t="shared" si="1"/>
        <v>3337.1148942761247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2409.3574549106493</v>
      </c>
      <c r="AC26">
        <f t="shared" si="2"/>
        <v>2394.5736369565843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-2488.7334271185091</v>
      </c>
      <c r="AI26">
        <f t="shared" si="6"/>
        <v>-2524.6113293307435</v>
      </c>
      <c r="AJ26">
        <f t="shared" si="7"/>
        <v>14.783817954064943</v>
      </c>
      <c r="AK26">
        <f t="shared" si="22"/>
        <v>168.65502184374546</v>
      </c>
      <c r="AL26">
        <f t="shared" si="8"/>
        <v>-2341.172489532933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-288.16438335780759</v>
      </c>
      <c r="AR26">
        <f t="shared" si="9"/>
        <v>-292.31859829079485</v>
      </c>
      <c r="AS26">
        <f t="shared" si="9"/>
        <v>1.7117822816964749</v>
      </c>
      <c r="AT26">
        <f t="shared" si="9"/>
        <v>19.528154297373135</v>
      </c>
      <c r="AU26">
        <f t="shared" si="9"/>
        <v>-271.0786617117252</v>
      </c>
      <c r="AW26">
        <v>23</v>
      </c>
      <c r="AX26">
        <f>IF(Z26&gt;0, (R26*SUMPRODUCT(K26:$K$98, X26:$X$98)-K26*$AZ$3)/Z26, 0)</f>
        <v>3337.1148942761247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500000</v>
      </c>
      <c r="S27">
        <f t="shared" si="1"/>
        <v>3360.3292342115533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2394.5736369565843</v>
      </c>
      <c r="AC27">
        <f t="shared" si="2"/>
        <v>2369.6929921736141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-2592.8959928781687</v>
      </c>
      <c r="AI27">
        <f t="shared" si="6"/>
        <v>-2628.1558264689929</v>
      </c>
      <c r="AJ27">
        <f t="shared" si="7"/>
        <v>24.880644782970194</v>
      </c>
      <c r="AK27">
        <f t="shared" si="22"/>
        <v>167.62015458696092</v>
      </c>
      <c r="AL27">
        <f t="shared" si="8"/>
        <v>-2435.655027099062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-268.0581367919529</v>
      </c>
      <c r="AR27">
        <f t="shared" si="9"/>
        <v>-271.70336024939633</v>
      </c>
      <c r="AS27">
        <f t="shared" si="9"/>
        <v>2.5722047089525462</v>
      </c>
      <c r="AT27">
        <f t="shared" si="9"/>
        <v>17.328865658619982</v>
      </c>
      <c r="AU27">
        <f t="shared" si="9"/>
        <v>-251.80228988182384</v>
      </c>
      <c r="AW27">
        <v>24</v>
      </c>
      <c r="AX27">
        <f>IF(Z27&gt;0, (R27*SUMPRODUCT(K27:$K$98, X27:$X$98)-K27*$AZ$3)/Z27, 0)</f>
        <v>3360.3292342115533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500000</v>
      </c>
      <c r="S28">
        <f t="shared" si="1"/>
        <v>3373.2160589655005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2369.6929921736141</v>
      </c>
      <c r="AC28">
        <f t="shared" si="2"/>
        <v>2336.7096219663367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-2710.0708097907395</v>
      </c>
      <c r="AI28">
        <f t="shared" si="6"/>
        <v>-2744.7070379646761</v>
      </c>
      <c r="AJ28">
        <f t="shared" si="7"/>
        <v>32.983370207277403</v>
      </c>
      <c r="AK28">
        <f t="shared" si="22"/>
        <v>165.878509452153</v>
      </c>
      <c r="AL28">
        <f t="shared" si="8"/>
        <v>-2545.8451583052456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-250.15345976705657</v>
      </c>
      <c r="AR28">
        <f t="shared" si="9"/>
        <v>-253.35056158435575</v>
      </c>
      <c r="AS28">
        <f t="shared" si="9"/>
        <v>3.0445345347877462</v>
      </c>
      <c r="AT28">
        <f t="shared" si="9"/>
        <v>15.311438686601162</v>
      </c>
      <c r="AU28">
        <f t="shared" si="9"/>
        <v>-234.99458836296682</v>
      </c>
      <c r="AW28">
        <v>25</v>
      </c>
      <c r="AX28">
        <f>IF(Z28&gt;0, (R28*SUMPRODUCT(K28:$K$98, X28:$X$98)-K28*$AZ$3)/Z28, 0)</f>
        <v>3373.2160589655005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500000</v>
      </c>
      <c r="S29">
        <f t="shared" si="1"/>
        <v>3376.5535096492627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2336.7096219663367</v>
      </c>
      <c r="AC29">
        <f t="shared" si="2"/>
        <v>2296.4443466498838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-2841.2097971080334</v>
      </c>
      <c r="AI29">
        <f t="shared" si="6"/>
        <v>-2875.2155420205199</v>
      </c>
      <c r="AJ29">
        <f t="shared" si="7"/>
        <v>40.265275316452971</v>
      </c>
      <c r="AK29">
        <f t="shared" si="22"/>
        <v>163.56967353764358</v>
      </c>
      <c r="AL29">
        <f t="shared" si="8"/>
        <v>-2671.3805931664233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-234.1591625652261</v>
      </c>
      <c r="AR29">
        <f t="shared" si="9"/>
        <v>-236.96175629104656</v>
      </c>
      <c r="AS29">
        <f t="shared" si="9"/>
        <v>3.3184748124393404</v>
      </c>
      <c r="AT29">
        <f t="shared" si="9"/>
        <v>13.480643990326802</v>
      </c>
      <c r="AU29">
        <f t="shared" si="9"/>
        <v>-220.16263748828041</v>
      </c>
      <c r="AW29">
        <v>26</v>
      </c>
      <c r="AX29">
        <f>IF(Z29&gt;0, (R29*SUMPRODUCT(K29:$K$98, X29:$X$98)-K29*$AZ$3)/Z29, 0)</f>
        <v>3376.5535096492627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500000</v>
      </c>
      <c r="S30">
        <f t="shared" si="1"/>
        <v>3371.1629010256283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2296.4443466498838</v>
      </c>
      <c r="AC30">
        <f t="shared" si="2"/>
        <v>2249.6853487726949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-2990.8052650531968</v>
      </c>
      <c r="AI30">
        <f t="shared" si="6"/>
        <v>-3024.1718719900532</v>
      </c>
      <c r="AJ30">
        <f t="shared" si="7"/>
        <v>46.758997877188904</v>
      </c>
      <c r="AK30">
        <f t="shared" si="22"/>
        <v>160.75110426549188</v>
      </c>
      <c r="AL30">
        <f t="shared" si="8"/>
        <v>-2816.6617698473724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-220.07867695170387</v>
      </c>
      <c r="AR30">
        <f t="shared" si="9"/>
        <v>-222.53396175236784</v>
      </c>
      <c r="AS30">
        <f t="shared" si="9"/>
        <v>3.4407651038477849</v>
      </c>
      <c r="AT30">
        <f t="shared" si="9"/>
        <v>11.828884601300043</v>
      </c>
      <c r="AU30">
        <f t="shared" si="9"/>
        <v>-207.26431204722002</v>
      </c>
      <c r="AW30">
        <v>27</v>
      </c>
      <c r="AX30">
        <f>IF(Z30&gt;0, (R30*SUMPRODUCT(K30:$K$98, X30:$X$98)-K30*$AZ$3)/Z30, 0)</f>
        <v>3371.1629010256283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500000</v>
      </c>
      <c r="S31">
        <f t="shared" si="1"/>
        <v>3357.5036195976909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2249.6853487726949</v>
      </c>
      <c r="AC31">
        <f t="shared" si="2"/>
        <v>2196.9282474353113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-3162.4870054752514</v>
      </c>
      <c r="AI31">
        <f t="shared" si="6"/>
        <v>-3195.2036976421919</v>
      </c>
      <c r="AJ31">
        <f t="shared" si="7"/>
        <v>52.757101337383574</v>
      </c>
      <c r="AK31">
        <f t="shared" si="22"/>
        <v>157.47797441408866</v>
      </c>
      <c r="AL31">
        <f t="shared" si="8"/>
        <v>-2984.9686218907195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-207.7784762561889</v>
      </c>
      <c r="AR31">
        <f t="shared" si="9"/>
        <v>-209.92799479486447</v>
      </c>
      <c r="AS31">
        <f t="shared" si="9"/>
        <v>3.4661929388473776</v>
      </c>
      <c r="AT31">
        <f t="shared" si="9"/>
        <v>10.346456289313124</v>
      </c>
      <c r="AU31">
        <f t="shared" si="9"/>
        <v>-196.11534556670395</v>
      </c>
      <c r="AW31">
        <v>28</v>
      </c>
      <c r="AX31">
        <f>IF(Z31&gt;0, (R31*SUMPRODUCT(K31:$K$98, X31:$X$98)-K31*$AZ$3)/Z31, 0)</f>
        <v>3357.5036195976909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500000</v>
      </c>
      <c r="S32">
        <f t="shared" si="1"/>
        <v>3335.8782434358659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2196.9282474353113</v>
      </c>
      <c r="AC32">
        <f t="shared" si="2"/>
        <v>2138.5440351204797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-3358.3684509364243</v>
      </c>
      <c r="AI32">
        <f t="shared" si="6"/>
        <v>-3390.4221393366015</v>
      </c>
      <c r="AJ32">
        <f t="shared" si="7"/>
        <v>58.38421231483153</v>
      </c>
      <c r="AK32">
        <f t="shared" si="22"/>
        <v>153.7849773204718</v>
      </c>
      <c r="AL32">
        <f t="shared" si="8"/>
        <v>-3178.2529497012983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-197.00721249557819</v>
      </c>
      <c r="AR32">
        <f t="shared" si="9"/>
        <v>-198.88753262547934</v>
      </c>
      <c r="AS32">
        <f t="shared" si="9"/>
        <v>3.4249103664274232</v>
      </c>
      <c r="AT32">
        <f t="shared" si="9"/>
        <v>9.0212703424944696</v>
      </c>
      <c r="AU32">
        <f t="shared" si="9"/>
        <v>-186.44135191655747</v>
      </c>
      <c r="AW32">
        <v>29</v>
      </c>
      <c r="AX32">
        <f>IF(Z32&gt;0, (R32*SUMPRODUCT(K32:$K$98, X32:$X$98)-K32*$AZ$3)/Z32, 0)</f>
        <v>3335.8782434358659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500000</v>
      </c>
      <c r="S33">
        <f t="shared" si="1"/>
        <v>3306.7557593660817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2138.5440351204797</v>
      </c>
      <c r="AC33">
        <f t="shared" si="2"/>
        <v>2074.924558286828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-3591.2952483558629</v>
      </c>
      <c r="AI33">
        <f t="shared" si="6"/>
        <v>-3622.6692703472027</v>
      </c>
      <c r="AJ33">
        <f t="shared" si="7"/>
        <v>63.619476833651788</v>
      </c>
      <c r="AK33">
        <f t="shared" si="22"/>
        <v>149.69808245843359</v>
      </c>
      <c r="AL33">
        <f t="shared" si="8"/>
        <v>-3409.3517110551174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-188.09916728047079</v>
      </c>
      <c r="AR33">
        <f t="shared" si="9"/>
        <v>-189.74242604999469</v>
      </c>
      <c r="AS33">
        <f t="shared" si="9"/>
        <v>3.3321600669584694</v>
      </c>
      <c r="AT33">
        <f t="shared" si="9"/>
        <v>7.8406487650397763</v>
      </c>
      <c r="AU33">
        <f t="shared" si="9"/>
        <v>-178.56961721799644</v>
      </c>
      <c r="AW33">
        <v>30</v>
      </c>
      <c r="AX33">
        <f>IF(Z33&gt;0, (R33*SUMPRODUCT(K33:$K$98, X33:$X$98)-K33*$AZ$3)/Z33, 0)</f>
        <v>3306.7557593660817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500000</v>
      </c>
      <c r="S34">
        <f t="shared" si="1"/>
        <v>3269.6516178210663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2074.924558286828</v>
      </c>
      <c r="AC34">
        <f t="shared" si="2"/>
        <v>2005.9215835616483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-3854.2986016361097</v>
      </c>
      <c r="AI34">
        <f t="shared" si="6"/>
        <v>-3884.9734535473726</v>
      </c>
      <c r="AJ34">
        <f t="shared" si="7"/>
        <v>69.002974725179683</v>
      </c>
      <c r="AK34">
        <f t="shared" si="22"/>
        <v>145.24471908007797</v>
      </c>
      <c r="AL34">
        <f t="shared" si="8"/>
        <v>-3670.7257597421149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-180.24494628215075</v>
      </c>
      <c r="AR34">
        <f t="shared" si="9"/>
        <v>-181.67944516415525</v>
      </c>
      <c r="AS34">
        <f t="shared" si="9"/>
        <v>3.2269003411850488</v>
      </c>
      <c r="AT34">
        <f t="shared" si="9"/>
        <v>6.7923192503148959</v>
      </c>
      <c r="AU34">
        <f t="shared" ref="AU34:AU79" si="23">AL34*$K34</f>
        <v>-171.66022557265532</v>
      </c>
      <c r="AW34">
        <v>31</v>
      </c>
      <c r="AX34">
        <f>IF(Z34&gt;0, (R34*SUMPRODUCT(K34:$K$98, X34:$X$98)-K34*$AZ$3)/Z34, 0)</f>
        <v>3269.6516178210663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500000</v>
      </c>
      <c r="S35">
        <f t="shared" si="1"/>
        <v>3225.0590602308507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2005.9215835616483</v>
      </c>
      <c r="AC35">
        <f t="shared" si="2"/>
        <v>1932.0125234895788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-4149.6939665556465</v>
      </c>
      <c r="AI35">
        <f t="shared" ref="AI35:AI66" si="25">SUM(AE35:AH35)</f>
        <v>-4179.6471005511412</v>
      </c>
      <c r="AJ35">
        <f t="shared" si="7"/>
        <v>73.909060072069451</v>
      </c>
      <c r="AK35">
        <f t="shared" si="22"/>
        <v>140.41451084931541</v>
      </c>
      <c r="AL35">
        <f t="shared" si="8"/>
        <v>-3965.3235296297566</v>
      </c>
      <c r="AN35">
        <f t="shared" ref="AN35:AT66" si="26">AE35*$K35</f>
        <v>0</v>
      </c>
      <c r="AO35">
        <f t="shared" si="26"/>
        <v>0</v>
      </c>
      <c r="AP35">
        <f t="shared" si="26"/>
        <v>-1.2506678502756248</v>
      </c>
      <c r="AQ35">
        <f t="shared" si="26"/>
        <v>-173.2669721049723</v>
      </c>
      <c r="AR35">
        <f t="shared" si="26"/>
        <v>-174.51763995524792</v>
      </c>
      <c r="AS35">
        <f t="shared" si="26"/>
        <v>3.0860104752354278</v>
      </c>
      <c r="AT35">
        <f t="shared" si="26"/>
        <v>5.8628894878856634</v>
      </c>
      <c r="AU35">
        <f t="shared" si="23"/>
        <v>-165.56873999212684</v>
      </c>
      <c r="AW35">
        <v>32</v>
      </c>
      <c r="AX35">
        <f>IF(Z35&gt;0, (R35*SUMPRODUCT(K35:$K$98, X35:$X$98)-K35*$AZ$3)/Z35, 0)</f>
        <v>3225.0590602308507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500000</v>
      </c>
      <c r="S36">
        <f t="shared" si="1"/>
        <v>3173.5354146021405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1932.0125234895788</v>
      </c>
      <c r="AC36">
        <f t="shared" si="2"/>
        <v>1853.6883069293228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-4481.8874397458749</v>
      </c>
      <c r="AI36">
        <f t="shared" si="25"/>
        <v>-4511.0928536574402</v>
      </c>
      <c r="AJ36">
        <f t="shared" si="7"/>
        <v>78.324216560255991</v>
      </c>
      <c r="AK36">
        <f t="shared" si="22"/>
        <v>135.24087664427054</v>
      </c>
      <c r="AL36">
        <f t="shared" si="8"/>
        <v>-4297.5277604529138</v>
      </c>
      <c r="AN36">
        <f t="shared" si="26"/>
        <v>0</v>
      </c>
      <c r="AO36">
        <f t="shared" si="26"/>
        <v>0</v>
      </c>
      <c r="AP36">
        <f t="shared" si="26"/>
        <v>-1.0887923470796379</v>
      </c>
      <c r="AQ36">
        <f t="shared" si="26"/>
        <v>-167.08699146137656</v>
      </c>
      <c r="AR36">
        <f t="shared" si="26"/>
        <v>-168.1757838084562</v>
      </c>
      <c r="AS36">
        <f t="shared" si="26"/>
        <v>2.9199657241647587</v>
      </c>
      <c r="AT36">
        <f t="shared" si="26"/>
        <v>5.0418471023385569</v>
      </c>
      <c r="AU36">
        <f t="shared" si="23"/>
        <v>-160.21397098195288</v>
      </c>
      <c r="AW36">
        <v>33</v>
      </c>
      <c r="AX36">
        <f>IF(Z36&gt;0, (R36*SUMPRODUCT(K36:$K$98, X36:$X$98)-K36*$AZ$3)/Z36, 0)</f>
        <v>3173.5354146021405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500000</v>
      </c>
      <c r="S37">
        <f t="shared" si="1"/>
        <v>3115.3776891224643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1853.6883069293228</v>
      </c>
      <c r="AC37">
        <f t="shared" si="2"/>
        <v>1771.3716329185854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-4838.7529768681206</v>
      </c>
      <c r="AI37">
        <f t="shared" si="25"/>
        <v>-4867.1824613428835</v>
      </c>
      <c r="AJ37">
        <f t="shared" si="7"/>
        <v>82.316674010737415</v>
      </c>
      <c r="AK37">
        <f t="shared" si="22"/>
        <v>129.7581814850526</v>
      </c>
      <c r="AL37">
        <f t="shared" si="8"/>
        <v>-4655.1076058470935</v>
      </c>
      <c r="AN37">
        <f t="shared" si="26"/>
        <v>0</v>
      </c>
      <c r="AO37">
        <f t="shared" si="26"/>
        <v>0</v>
      </c>
      <c r="AP37">
        <f t="shared" si="26"/>
        <v>-0.94630831428788043</v>
      </c>
      <c r="AQ37">
        <f t="shared" si="26"/>
        <v>-161.06349648585217</v>
      </c>
      <c r="AR37">
        <f t="shared" si="26"/>
        <v>-162.00980480014005</v>
      </c>
      <c r="AS37">
        <f t="shared" si="26"/>
        <v>2.7400058235328251</v>
      </c>
      <c r="AT37">
        <f t="shared" si="26"/>
        <v>4.3191513407562701</v>
      </c>
      <c r="AU37">
        <f t="shared" si="23"/>
        <v>-154.95064763585097</v>
      </c>
      <c r="AW37">
        <v>34</v>
      </c>
      <c r="AX37">
        <f>IF(Z37&gt;0, (R37*SUMPRODUCT(K37:$K$98, X37:$X$98)-K37*$AZ$3)/Z37, 0)</f>
        <v>3115.3776891224643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500000</v>
      </c>
      <c r="S38">
        <f t="shared" si="1"/>
        <v>3051.7536452080021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1771.3716329185854</v>
      </c>
      <c r="AC38">
        <f t="shared" si="2"/>
        <v>1685.9959198708027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-5217.9475804979502</v>
      </c>
      <c r="AI38">
        <f t="shared" si="25"/>
        <v>-5245.5709753699157</v>
      </c>
      <c r="AJ38">
        <f t="shared" si="7"/>
        <v>85.37571304778271</v>
      </c>
      <c r="AK38">
        <f t="shared" si="22"/>
        <v>123.99601430430099</v>
      </c>
      <c r="AL38">
        <f t="shared" si="8"/>
        <v>-5036.1992480178324</v>
      </c>
      <c r="AN38">
        <f t="shared" si="26"/>
        <v>0</v>
      </c>
      <c r="AO38">
        <f t="shared" si="26"/>
        <v>0</v>
      </c>
      <c r="AP38">
        <f t="shared" si="26"/>
        <v>-0.82096132887907314</v>
      </c>
      <c r="AQ38">
        <f t="shared" si="26"/>
        <v>-155.07627500392641</v>
      </c>
      <c r="AR38">
        <f t="shared" si="26"/>
        <v>-155.89723633280548</v>
      </c>
      <c r="AS38">
        <f t="shared" si="26"/>
        <v>2.5373477504330899</v>
      </c>
      <c r="AT38">
        <f t="shared" si="26"/>
        <v>3.6851347617044397</v>
      </c>
      <c r="AU38">
        <f t="shared" si="23"/>
        <v>-149.67475382066797</v>
      </c>
      <c r="AW38">
        <v>35</v>
      </c>
      <c r="AX38">
        <f>IF(Z38&gt;0, (R38*SUMPRODUCT(K38:$K$98, X38:$X$98)-K38*$AZ$3)/Z38, 0)</f>
        <v>3051.7536452080021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500000</v>
      </c>
      <c r="S39">
        <f t="shared" si="1"/>
        <v>2983.7951531298781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1685.9959198708027</v>
      </c>
      <c r="AC39">
        <f t="shared" si="2"/>
        <v>1598.4980229365826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-5608.3778608551156</v>
      </c>
      <c r="AI39">
        <f t="shared" si="25"/>
        <v>-5635.1641839922759</v>
      </c>
      <c r="AJ39">
        <f t="shared" si="7"/>
        <v>87.49789693422008</v>
      </c>
      <c r="AK39">
        <f t="shared" si="22"/>
        <v>118.0197143909562</v>
      </c>
      <c r="AL39">
        <f t="shared" si="8"/>
        <v>-5429.6465726670995</v>
      </c>
      <c r="AN39">
        <f t="shared" si="26"/>
        <v>0</v>
      </c>
      <c r="AO39">
        <f t="shared" si="26"/>
        <v>0</v>
      </c>
      <c r="AP39">
        <f t="shared" si="26"/>
        <v>-0.71078905154468797</v>
      </c>
      <c r="AQ39">
        <f t="shared" si="26"/>
        <v>-148.82123089492697</v>
      </c>
      <c r="AR39">
        <f t="shared" si="26"/>
        <v>-149.53201994647165</v>
      </c>
      <c r="AS39">
        <f t="shared" si="26"/>
        <v>2.3218023188763319</v>
      </c>
      <c r="AT39">
        <f t="shared" si="26"/>
        <v>3.1317146599768955</v>
      </c>
      <c r="AU39">
        <f t="shared" si="23"/>
        <v>-144.07850296761842</v>
      </c>
      <c r="AW39">
        <v>36</v>
      </c>
      <c r="AX39">
        <f>IF(Z39&gt;0, (R39*SUMPRODUCT(K39:$K$98, X39:$X$98)-K39*$AZ$3)/Z39, 0)</f>
        <v>2983.7951531298781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500000</v>
      </c>
      <c r="S40">
        <f t="shared" si="1"/>
        <v>2913.1499704649336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1598.4980229365826</v>
      </c>
      <c r="AC40">
        <f t="shared" si="2"/>
        <v>1510.0146296038936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-6012.4580913669652</v>
      </c>
      <c r="AI40">
        <f t="shared" si="25"/>
        <v>-6038.3753054636172</v>
      </c>
      <c r="AJ40">
        <f t="shared" si="7"/>
        <v>88.483393332689047</v>
      </c>
      <c r="AK40">
        <f t="shared" si="22"/>
        <v>111.89486160556079</v>
      </c>
      <c r="AL40">
        <f t="shared" si="8"/>
        <v>-5837.9970505253677</v>
      </c>
      <c r="AN40">
        <f t="shared" si="26"/>
        <v>0</v>
      </c>
      <c r="AO40">
        <f t="shared" si="26"/>
        <v>0</v>
      </c>
      <c r="AP40">
        <f t="shared" si="26"/>
        <v>-0.61404177676631155</v>
      </c>
      <c r="AQ40">
        <f t="shared" si="26"/>
        <v>-142.44974152653629</v>
      </c>
      <c r="AR40">
        <f t="shared" si="26"/>
        <v>-143.06378330330261</v>
      </c>
      <c r="AS40">
        <f t="shared" si="26"/>
        <v>2.0963865889943714</v>
      </c>
      <c r="AT40">
        <f t="shared" si="26"/>
        <v>2.6510611586210286</v>
      </c>
      <c r="AU40">
        <f t="shared" si="23"/>
        <v>-138.3163355556872</v>
      </c>
      <c r="AW40">
        <v>37</v>
      </c>
      <c r="AX40">
        <f>IF(Z40&gt;0, (R40*SUMPRODUCT(K40:$K$98, X40:$X$98)-K40*$AZ$3)/Z40, 0)</f>
        <v>2913.1499704649336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500000</v>
      </c>
      <c r="S41">
        <f t="shared" si="1"/>
        <v>2841.3025510881444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1510.0146296038936</v>
      </c>
      <c r="AC41">
        <f t="shared" si="2"/>
        <v>1421.4379573293559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-6441.9827358637822</v>
      </c>
      <c r="AI41">
        <f t="shared" si="25"/>
        <v>-6466.9965795458811</v>
      </c>
      <c r="AJ41">
        <f t="shared" si="7"/>
        <v>88.576672274537714</v>
      </c>
      <c r="AK41">
        <f t="shared" si="22"/>
        <v>105.70102407227256</v>
      </c>
      <c r="AL41">
        <f t="shared" si="8"/>
        <v>-6272.7188831990707</v>
      </c>
      <c r="AN41">
        <f t="shared" si="26"/>
        <v>0</v>
      </c>
      <c r="AO41">
        <f t="shared" si="26"/>
        <v>0</v>
      </c>
      <c r="AP41">
        <f t="shared" si="26"/>
        <v>-0.52914172910298662</v>
      </c>
      <c r="AQ41">
        <f t="shared" si="26"/>
        <v>-136.27341431520929</v>
      </c>
      <c r="AR41">
        <f t="shared" si="26"/>
        <v>-136.80255604431227</v>
      </c>
      <c r="AS41">
        <f t="shared" si="26"/>
        <v>1.8737469587322761</v>
      </c>
      <c r="AT41">
        <f t="shared" si="26"/>
        <v>2.2359947298137701</v>
      </c>
      <c r="AU41">
        <f t="shared" si="23"/>
        <v>-132.69281435576622</v>
      </c>
      <c r="AW41">
        <v>38</v>
      </c>
      <c r="AX41">
        <f>IF(Z41&gt;0, (R41*SUMPRODUCT(K41:$K$98, X41:$X$98)-K41*$AZ$3)/Z41, 0)</f>
        <v>2841.3025510881444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500000</v>
      </c>
      <c r="S42">
        <f t="shared" si="1"/>
        <v>2769.075551400962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1421.4379573293559</v>
      </c>
      <c r="AC42">
        <f t="shared" si="2"/>
        <v>1333.2654977034304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-6895.0660109705741</v>
      </c>
      <c r="AI42">
        <f t="shared" si="25"/>
        <v>-6919.1402096147549</v>
      </c>
      <c r="AJ42">
        <f t="shared" si="7"/>
        <v>88.172459625925512</v>
      </c>
      <c r="AK42">
        <f t="shared" si="22"/>
        <v>99.500657013054919</v>
      </c>
      <c r="AL42">
        <f t="shared" si="8"/>
        <v>-6731.4670929757749</v>
      </c>
      <c r="AN42">
        <f t="shared" si="26"/>
        <v>0</v>
      </c>
      <c r="AO42">
        <f t="shared" si="26"/>
        <v>0</v>
      </c>
      <c r="AP42">
        <f t="shared" si="26"/>
        <v>-0.4547004643296722</v>
      </c>
      <c r="AQ42">
        <f t="shared" si="26"/>
        <v>-130.23028359574843</v>
      </c>
      <c r="AR42">
        <f t="shared" si="26"/>
        <v>-130.68498406007808</v>
      </c>
      <c r="AS42">
        <f t="shared" si="26"/>
        <v>1.6653538057719925</v>
      </c>
      <c r="AT42">
        <f t="shared" si="26"/>
        <v>1.8793146809843844</v>
      </c>
      <c r="AU42">
        <f t="shared" si="23"/>
        <v>-127.14031557332173</v>
      </c>
      <c r="AW42">
        <v>39</v>
      </c>
      <c r="AX42">
        <f>IF(Z42&gt;0, (R42*SUMPRODUCT(K42:$K$98, X42:$X$98)-K42*$AZ$3)/Z42, 0)</f>
        <v>2769.075551400962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500000</v>
      </c>
      <c r="S43">
        <f t="shared" si="1"/>
        <v>2697.3661160497882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1333.2654977034304</v>
      </c>
      <c r="AC43">
        <f t="shared" si="2"/>
        <v>1245.9824950802563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-7371.7603668346328</v>
      </c>
      <c r="AI43">
        <f t="shared" si="25"/>
        <v>-7394.8566474556883</v>
      </c>
      <c r="AJ43">
        <f t="shared" si="7"/>
        <v>87.28300262317407</v>
      </c>
      <c r="AK43">
        <f t="shared" si="22"/>
        <v>93.328584839240136</v>
      </c>
      <c r="AL43">
        <f t="shared" si="8"/>
        <v>-7214.2450599932745</v>
      </c>
      <c r="AN43">
        <f t="shared" si="26"/>
        <v>0</v>
      </c>
      <c r="AO43">
        <f t="shared" si="26"/>
        <v>0</v>
      </c>
      <c r="AP43">
        <f t="shared" si="26"/>
        <v>-0.38949113997155055</v>
      </c>
      <c r="AQ43">
        <f t="shared" si="26"/>
        <v>-124.31591891284724</v>
      </c>
      <c r="AR43">
        <f t="shared" si="26"/>
        <v>-124.70541005281878</v>
      </c>
      <c r="AS43">
        <f t="shared" si="26"/>
        <v>1.4719234126748368</v>
      </c>
      <c r="AT43">
        <f t="shared" si="26"/>
        <v>1.5738749237324507</v>
      </c>
      <c r="AU43">
        <f t="shared" si="23"/>
        <v>-121.6596117164115</v>
      </c>
      <c r="AW43">
        <v>40</v>
      </c>
      <c r="AX43">
        <f>IF(Z43&gt;0, (R43*SUMPRODUCT(K43:$K$98, X43:$X$98)-K43*$AZ$3)/Z43, 0)</f>
        <v>2697.3661160497882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500000</v>
      </c>
      <c r="S44">
        <f t="shared" si="1"/>
        <v>2626.6172692612463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1245.9824950802563</v>
      </c>
      <c r="AC44">
        <f t="shared" si="2"/>
        <v>1160.0123627500645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-7834.4893494682792</v>
      </c>
      <c r="AI44">
        <f t="shared" si="25"/>
        <v>-7856.5712183481774</v>
      </c>
      <c r="AJ44">
        <f t="shared" si="7"/>
        <v>85.970132330191745</v>
      </c>
      <c r="AK44">
        <f t="shared" si="22"/>
        <v>87.218774655617949</v>
      </c>
      <c r="AL44">
        <f t="shared" si="8"/>
        <v>-7683.3823113623675</v>
      </c>
      <c r="AN44">
        <f t="shared" si="26"/>
        <v>0</v>
      </c>
      <c r="AO44">
        <f t="shared" si="26"/>
        <v>0</v>
      </c>
      <c r="AP44">
        <f t="shared" si="26"/>
        <v>-0.33248598179719641</v>
      </c>
      <c r="AQ44">
        <f t="shared" si="26"/>
        <v>-117.96365141941931</v>
      </c>
      <c r="AR44">
        <f t="shared" si="26"/>
        <v>-118.2961374012165</v>
      </c>
      <c r="AS44">
        <f t="shared" si="26"/>
        <v>1.2944494874280956</v>
      </c>
      <c r="AT44">
        <f t="shared" si="26"/>
        <v>1.313250254326082</v>
      </c>
      <c r="AU44">
        <f t="shared" si="23"/>
        <v>-115.68843765946232</v>
      </c>
      <c r="AW44">
        <v>41</v>
      </c>
      <c r="AX44">
        <f>IF(Z44&gt;0, (R44*SUMPRODUCT(K44:$K$98, X44:$X$98)-K44*$AZ$3)/Z44, 0)</f>
        <v>2626.6172692612463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500000</v>
      </c>
      <c r="S45">
        <f t="shared" si="1"/>
        <v>2558.2157425262412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1160.0123627500645</v>
      </c>
      <c r="AC45">
        <f t="shared" si="2"/>
        <v>1076.2860207794452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-8251.7735817291759</v>
      </c>
      <c r="AI45">
        <f t="shared" si="25"/>
        <v>-8272.8094545621025</v>
      </c>
      <c r="AJ45">
        <f t="shared" si="7"/>
        <v>83.726341970619387</v>
      </c>
      <c r="AK45">
        <f t="shared" si="22"/>
        <v>81.200865392504525</v>
      </c>
      <c r="AL45">
        <f t="shared" si="8"/>
        <v>-8107.8822471989779</v>
      </c>
      <c r="AN45">
        <f t="shared" si="26"/>
        <v>0</v>
      </c>
      <c r="AO45">
        <f t="shared" si="26"/>
        <v>0</v>
      </c>
      <c r="AP45">
        <f t="shared" si="26"/>
        <v>-0.28280040475486157</v>
      </c>
      <c r="AQ45">
        <f t="shared" si="26"/>
        <v>-110.93454155160208</v>
      </c>
      <c r="AR45">
        <f t="shared" si="26"/>
        <v>-111.21734195635695</v>
      </c>
      <c r="AS45">
        <f t="shared" si="26"/>
        <v>1.1255935794056255</v>
      </c>
      <c r="AT45">
        <f t="shared" si="26"/>
        <v>1.0916417769697457</v>
      </c>
      <c r="AU45">
        <f t="shared" si="23"/>
        <v>-109.00010659998156</v>
      </c>
      <c r="AW45">
        <v>42</v>
      </c>
      <c r="AX45">
        <f>IF(Z45&gt;0, (R45*SUMPRODUCT(K45:$K$98, X45:$X$98)-K45*$AZ$3)/Z45, 0)</f>
        <v>2558.2157425262412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500000</v>
      </c>
      <c r="S46">
        <f t="shared" si="1"/>
        <v>2519.762694729769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1076.2860207794452</v>
      </c>
      <c r="AC46">
        <f t="shared" si="2"/>
        <v>995.92050552141484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-10633.256333485644</v>
      </c>
      <c r="AI46">
        <f t="shared" si="25"/>
        <v>-10653.018521956892</v>
      </c>
      <c r="AJ46">
        <f t="shared" si="7"/>
        <v>80.365515258030314</v>
      </c>
      <c r="AK46">
        <f t="shared" si="22"/>
        <v>75.340021454561168</v>
      </c>
      <c r="AL46">
        <f t="shared" si="8"/>
        <v>-10497.3129852443</v>
      </c>
      <c r="AN46">
        <f t="shared" si="26"/>
        <v>0</v>
      </c>
      <c r="AO46">
        <f t="shared" si="26"/>
        <v>0</v>
      </c>
      <c r="AP46">
        <f t="shared" si="26"/>
        <v>-0.23721191749185791</v>
      </c>
      <c r="AQ46">
        <f t="shared" si="26"/>
        <v>-127.6344028252868</v>
      </c>
      <c r="AR46">
        <f t="shared" si="26"/>
        <v>-127.87161474277865</v>
      </c>
      <c r="AS46">
        <f t="shared" si="26"/>
        <v>0.96465318111472032</v>
      </c>
      <c r="AT46">
        <f t="shared" si="26"/>
        <v>0.90433055929584982</v>
      </c>
      <c r="AU46">
        <f t="shared" si="23"/>
        <v>-126.00263100236808</v>
      </c>
      <c r="AW46">
        <v>43</v>
      </c>
      <c r="AX46">
        <f>IF(Z46&gt;0, (R46*SUMPRODUCT(K46:$K$98, X46:$X$98)-K46*$AZ$3)/Z46, 0)</f>
        <v>2519.762694729769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500000</v>
      </c>
      <c r="S47">
        <f t="shared" si="1"/>
        <v>2449.0420548615798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995.92050552141484</v>
      </c>
      <c r="AC47">
        <f t="shared" si="2"/>
        <v>895.57987617253093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-12802.771355909119</v>
      </c>
      <c r="AI47">
        <f t="shared" si="25"/>
        <v>-12821.055645360064</v>
      </c>
      <c r="AJ47">
        <f t="shared" si="7"/>
        <v>100.34062934888391</v>
      </c>
      <c r="AK47">
        <f t="shared" si="22"/>
        <v>69.714435386499048</v>
      </c>
      <c r="AL47">
        <f t="shared" si="8"/>
        <v>-12651.000580624681</v>
      </c>
      <c r="AN47">
        <f t="shared" si="26"/>
        <v>0</v>
      </c>
      <c r="AO47">
        <f t="shared" si="26"/>
        <v>0</v>
      </c>
      <c r="AP47">
        <f t="shared" si="26"/>
        <v>-0.19595733859859418</v>
      </c>
      <c r="AQ47">
        <f t="shared" si="26"/>
        <v>-137.21052755815924</v>
      </c>
      <c r="AR47">
        <f t="shared" si="26"/>
        <v>-137.40648489675783</v>
      </c>
      <c r="AS47">
        <f t="shared" si="26"/>
        <v>1.0753758155747704</v>
      </c>
      <c r="AT47">
        <f t="shared" si="26"/>
        <v>0.74714717555162447</v>
      </c>
      <c r="AU47">
        <f t="shared" si="23"/>
        <v>-135.58396190563144</v>
      </c>
      <c r="AW47">
        <v>44</v>
      </c>
      <c r="AX47">
        <f>IF(Z47&gt;0, (R47*SUMPRODUCT(K47:$K$98, X47:$X$98)-K47*$AZ$3)/Z47, 0)</f>
        <v>2449.0420548615798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500000</v>
      </c>
      <c r="S48">
        <f t="shared" si="1"/>
        <v>2353.3802723072604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895.57987617253093</v>
      </c>
      <c r="AC48">
        <f t="shared" si="2"/>
        <v>782.73878921830237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-14713.507230304049</v>
      </c>
      <c r="AI48">
        <f t="shared" si="25"/>
        <v>-14730.137326137454</v>
      </c>
      <c r="AJ48">
        <f t="shared" si="7"/>
        <v>112.84108695422856</v>
      </c>
      <c r="AK48">
        <f t="shared" si="22"/>
        <v>62.690591332077169</v>
      </c>
      <c r="AL48">
        <f t="shared" si="8"/>
        <v>-14554.605647851149</v>
      </c>
      <c r="AN48">
        <f t="shared" si="26"/>
        <v>0</v>
      </c>
      <c r="AO48">
        <f t="shared" si="26"/>
        <v>0</v>
      </c>
      <c r="AP48">
        <f t="shared" si="26"/>
        <v>-0.15913297201797322</v>
      </c>
      <c r="AQ48">
        <f t="shared" si="26"/>
        <v>-140.79318350426985</v>
      </c>
      <c r="AR48">
        <f t="shared" si="26"/>
        <v>-140.95231647628782</v>
      </c>
      <c r="AS48">
        <f t="shared" si="26"/>
        <v>1.0797735450624895</v>
      </c>
      <c r="AT48">
        <f t="shared" si="26"/>
        <v>0.59988470398338434</v>
      </c>
      <c r="AU48">
        <f t="shared" si="23"/>
        <v>-139.27265822724195</v>
      </c>
      <c r="AW48">
        <v>45</v>
      </c>
      <c r="AX48">
        <f>IF(Z48&gt;0, (R48*SUMPRODUCT(K48:$K$98, X48:$X$98)-K48*$AZ$3)/Z48, 0)</f>
        <v>2353.3802723072604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500000</v>
      </c>
      <c r="S49">
        <f t="shared" si="1"/>
        <v>2236.6419740980264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782.73878921830237</v>
      </c>
      <c r="AC49">
        <f t="shared" si="2"/>
        <v>663.70403482468498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-16267.301478848736</v>
      </c>
      <c r="AI49">
        <f t="shared" si="25"/>
        <v>-16282.138543575922</v>
      </c>
      <c r="AJ49">
        <f t="shared" si="7"/>
        <v>119.03475439361739</v>
      </c>
      <c r="AK49">
        <f t="shared" si="22"/>
        <v>54.791715245281168</v>
      </c>
      <c r="AL49">
        <f t="shared" si="8"/>
        <v>-16108.312073937024</v>
      </c>
      <c r="AN49">
        <f t="shared" si="26"/>
        <v>0</v>
      </c>
      <c r="AO49">
        <f t="shared" si="26"/>
        <v>0</v>
      </c>
      <c r="AP49">
        <f t="shared" si="26"/>
        <v>-0.12676384116830439</v>
      </c>
      <c r="AQ49">
        <f t="shared" si="26"/>
        <v>-138.98339454725533</v>
      </c>
      <c r="AR49">
        <f t="shared" si="26"/>
        <v>-139.11015838842363</v>
      </c>
      <c r="AS49">
        <f t="shared" si="26"/>
        <v>1.0170005305572412</v>
      </c>
      <c r="AT49">
        <f t="shared" si="26"/>
        <v>0.46812549627590183</v>
      </c>
      <c r="AU49">
        <f t="shared" si="23"/>
        <v>-137.62503236159048</v>
      </c>
      <c r="AW49">
        <v>46</v>
      </c>
      <c r="AX49">
        <f>IF(Z49&gt;0, (R49*SUMPRODUCT(K49:$K$98, X49:$X$98)-K49*$AZ$3)/Z49, 0)</f>
        <v>2236.6419740980264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500000</v>
      </c>
      <c r="S50">
        <f t="shared" si="1"/>
        <v>2095.8230126982958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663.70403482468498</v>
      </c>
      <c r="AC50">
        <f t="shared" si="2"/>
        <v>544.14780912622689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-17069.726790778546</v>
      </c>
      <c r="AI50">
        <f t="shared" si="25"/>
        <v>-17082.708512179383</v>
      </c>
      <c r="AJ50">
        <f t="shared" si="7"/>
        <v>119.55622569845809</v>
      </c>
      <c r="AK50">
        <f t="shared" si="22"/>
        <v>46.45928243772795</v>
      </c>
      <c r="AL50">
        <f t="shared" si="8"/>
        <v>-16916.693004043194</v>
      </c>
      <c r="AN50">
        <f t="shared" si="26"/>
        <v>0</v>
      </c>
      <c r="AO50">
        <f t="shared" si="26"/>
        <v>0</v>
      </c>
      <c r="AP50">
        <f t="shared" si="26"/>
        <v>-9.9028833003529826E-2</v>
      </c>
      <c r="AQ50">
        <f t="shared" si="26"/>
        <v>-130.21348029167757</v>
      </c>
      <c r="AR50">
        <f t="shared" si="26"/>
        <v>-130.3125091246811</v>
      </c>
      <c r="AS50">
        <f t="shared" si="26"/>
        <v>0.91201414232028732</v>
      </c>
      <c r="AT50">
        <f t="shared" si="26"/>
        <v>0.35440665994365617</v>
      </c>
      <c r="AU50">
        <f t="shared" si="23"/>
        <v>-129.04608832241712</v>
      </c>
      <c r="AW50">
        <v>47</v>
      </c>
      <c r="AX50">
        <f>IF(Z50&gt;0, (R50*SUMPRODUCT(K50:$K$98, X50:$X$98)-K50*$AZ$3)/Z50, 0)</f>
        <v>2095.8230126982958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500000</v>
      </c>
      <c r="S51">
        <f t="shared" si="1"/>
        <v>1939.7617630877344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544.14780912622689</v>
      </c>
      <c r="AC51">
        <f t="shared" si="2"/>
        <v>431.28001530668951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-17350.746999903124</v>
      </c>
      <c r="AI51">
        <f t="shared" si="25"/>
        <v>-17361.86382938996</v>
      </c>
      <c r="AJ51">
        <f t="shared" si="7"/>
        <v>112.86779381953738</v>
      </c>
      <c r="AK51">
        <f t="shared" si="22"/>
        <v>38.090346638835889</v>
      </c>
      <c r="AL51">
        <f t="shared" si="8"/>
        <v>-17210.905688931587</v>
      </c>
      <c r="AN51">
        <f t="shared" si="26"/>
        <v>0</v>
      </c>
      <c r="AO51">
        <f t="shared" si="26"/>
        <v>0</v>
      </c>
      <c r="AP51">
        <f t="shared" si="26"/>
        <v>-7.5716808216386433E-2</v>
      </c>
      <c r="AQ51">
        <f t="shared" si="26"/>
        <v>-118.17606670662239</v>
      </c>
      <c r="AR51">
        <f t="shared" si="26"/>
        <v>-118.25178351483878</v>
      </c>
      <c r="AS51">
        <f t="shared" si="26"/>
        <v>0.76874338214495463</v>
      </c>
      <c r="AT51">
        <f t="shared" si="26"/>
        <v>0.25943363391181795</v>
      </c>
      <c r="AU51">
        <f t="shared" si="23"/>
        <v>-117.223606498782</v>
      </c>
      <c r="AW51">
        <v>48</v>
      </c>
      <c r="AX51">
        <f>IF(Z51&gt;0, (R51*SUMPRODUCT(K51:$K$98, X51:$X$98)-K51*$AZ$3)/Z51, 0)</f>
        <v>1939.7617630877344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500000</v>
      </c>
      <c r="S52">
        <f t="shared" si="1"/>
        <v>1766.0316592913457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431.28001530668951</v>
      </c>
      <c r="AC52">
        <f t="shared" si="2"/>
        <v>328.59116866447835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-17025.672486726449</v>
      </c>
      <c r="AI52">
        <f t="shared" si="25"/>
        <v>-17034.975580669747</v>
      </c>
      <c r="AJ52">
        <f t="shared" si="7"/>
        <v>102.68884664221116</v>
      </c>
      <c r="AK52">
        <f t="shared" si="22"/>
        <v>30.189601071468267</v>
      </c>
      <c r="AL52">
        <f t="shared" si="8"/>
        <v>-16902.097132956067</v>
      </c>
      <c r="AN52">
        <f t="shared" si="26"/>
        <v>0</v>
      </c>
      <c r="AO52">
        <f t="shared" si="26"/>
        <v>0</v>
      </c>
      <c r="AP52">
        <f t="shared" si="26"/>
        <v>-5.657450174639915E-2</v>
      </c>
      <c r="AQ52">
        <f t="shared" si="26"/>
        <v>-103.53748373442428</v>
      </c>
      <c r="AR52">
        <f t="shared" si="26"/>
        <v>-103.5940582361707</v>
      </c>
      <c r="AS52">
        <f t="shared" si="26"/>
        <v>0.62447722973725461</v>
      </c>
      <c r="AT52">
        <f t="shared" si="26"/>
        <v>0.18359071175149203</v>
      </c>
      <c r="AU52">
        <f t="shared" si="23"/>
        <v>-102.78599029468194</v>
      </c>
      <c r="AW52">
        <v>49</v>
      </c>
      <c r="AX52">
        <f>IF(Z52&gt;0, (R52*SUMPRODUCT(K52:$K$98, X52:$X$98)-K52*$AZ$3)/Z52, 0)</f>
        <v>1766.0316592913457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500000</v>
      </c>
      <c r="S53">
        <f t="shared" si="1"/>
        <v>1572.0308514921214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328.59116866447835</v>
      </c>
      <c r="AC53">
        <f t="shared" si="2"/>
        <v>238.88155998756392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-16121.981222420221</v>
      </c>
      <c r="AI53">
        <f t="shared" si="25"/>
        <v>-16129.579087301843</v>
      </c>
      <c r="AJ53">
        <f t="shared" si="7"/>
        <v>89.709608676914428</v>
      </c>
      <c r="AK53">
        <f t="shared" si="22"/>
        <v>23.001381806513486</v>
      </c>
      <c r="AL53">
        <f t="shared" si="8"/>
        <v>-16016.868096818416</v>
      </c>
      <c r="AN53">
        <f t="shared" si="26"/>
        <v>0</v>
      </c>
      <c r="AO53">
        <f t="shared" si="26"/>
        <v>0</v>
      </c>
      <c r="AP53">
        <f t="shared" si="26"/>
        <v>-4.1254076968733427E-2</v>
      </c>
      <c r="AQ53">
        <f t="shared" si="26"/>
        <v>-87.537415392443791</v>
      </c>
      <c r="AR53">
        <f t="shared" si="26"/>
        <v>-87.578669469412517</v>
      </c>
      <c r="AS53">
        <f t="shared" si="26"/>
        <v>0.48709567212023819</v>
      </c>
      <c r="AT53">
        <f t="shared" si="26"/>
        <v>0.12489045149096802</v>
      </c>
      <c r="AU53">
        <f t="shared" si="23"/>
        <v>-86.966683345801314</v>
      </c>
      <c r="AW53">
        <v>50</v>
      </c>
      <c r="AX53">
        <f>IF(Z53&gt;0, (R53*SUMPRODUCT(K53:$K$98, X53:$X$98)-K53*$AZ$3)/Z53, 0)</f>
        <v>1572.0308514921214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500000</v>
      </c>
      <c r="S54">
        <f t="shared" si="1"/>
        <v>1354.8354351476198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238.88155998756392</v>
      </c>
      <c r="AC54">
        <f t="shared" si="2"/>
        <v>163.69046161075391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-14809.141204650412</v>
      </c>
      <c r="AI54">
        <f t="shared" si="25"/>
        <v>-14815.182176762753</v>
      </c>
      <c r="AJ54">
        <f t="shared" si="7"/>
        <v>75.191098376810004</v>
      </c>
      <c r="AK54">
        <f t="shared" si="22"/>
        <v>16.721709199129474</v>
      </c>
      <c r="AL54">
        <f t="shared" si="8"/>
        <v>-14723.269369186813</v>
      </c>
      <c r="AN54">
        <f t="shared" si="26"/>
        <v>0</v>
      </c>
      <c r="AO54">
        <f t="shared" si="26"/>
        <v>0</v>
      </c>
      <c r="AP54">
        <f t="shared" si="26"/>
        <v>-2.9286273697017532E-2</v>
      </c>
      <c r="AQ54">
        <f t="shared" si="26"/>
        <v>-71.793836235593361</v>
      </c>
      <c r="AR54">
        <f t="shared" si="26"/>
        <v>-71.823122509290386</v>
      </c>
      <c r="AS54">
        <f t="shared" si="26"/>
        <v>0.36452197522054214</v>
      </c>
      <c r="AT54">
        <f t="shared" si="26"/>
        <v>8.1065852180849413E-2</v>
      </c>
      <c r="AU54">
        <f t="shared" si="23"/>
        <v>-71.377534681888989</v>
      </c>
      <c r="AW54">
        <v>51</v>
      </c>
      <c r="AX54">
        <f>IF(Z54&gt;0, (R54*SUMPRODUCT(K54:$K$98, X54:$X$98)-K54*$AZ$3)/Z54, 0)</f>
        <v>1354.8354351476198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500000</v>
      </c>
      <c r="S55">
        <f t="shared" si="1"/>
        <v>1102.2069055955492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163.69046161075391</v>
      </c>
      <c r="AC55">
        <f t="shared" si="2"/>
        <v>102.92012271054786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-13117.419461603611</v>
      </c>
      <c r="AI55">
        <f t="shared" si="25"/>
        <v>-13122.088282048668</v>
      </c>
      <c r="AJ55">
        <f t="shared" si="7"/>
        <v>60.770338900206056</v>
      </c>
      <c r="AK55">
        <f t="shared" si="22"/>
        <v>11.458332312752775</v>
      </c>
      <c r="AL55">
        <f t="shared" si="8"/>
        <v>-13049.859610835709</v>
      </c>
      <c r="AN55">
        <f t="shared" si="26"/>
        <v>0</v>
      </c>
      <c r="AO55">
        <f t="shared" si="26"/>
        <v>0</v>
      </c>
      <c r="AP55">
        <f t="shared" si="26"/>
        <v>-2.0209074983154086E-2</v>
      </c>
      <c r="AQ55">
        <f t="shared" si="26"/>
        <v>-56.778990883167651</v>
      </c>
      <c r="AR55">
        <f t="shared" si="26"/>
        <v>-56.799199958150801</v>
      </c>
      <c r="AS55">
        <f t="shared" si="26"/>
        <v>0.26304552724579761</v>
      </c>
      <c r="AT55">
        <f t="shared" si="26"/>
        <v>4.9597601710188802E-2</v>
      </c>
      <c r="AU55">
        <f t="shared" si="23"/>
        <v>-56.486556829194818</v>
      </c>
      <c r="AW55">
        <v>52</v>
      </c>
      <c r="AX55">
        <f>IF(Z55&gt;0, (R55*SUMPRODUCT(K55:$K$98, X55:$X$98)-K55*$AZ$3)/Z55, 0)</f>
        <v>1102.2069055955492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500000</v>
      </c>
      <c r="S56">
        <f t="shared" si="1"/>
        <v>800.12654559715804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102.92012271054786</v>
      </c>
      <c r="AC56">
        <f t="shared" si="2"/>
        <v>55.983540162547499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-11237.143671707334</v>
      </c>
      <c r="AI56">
        <f t="shared" si="25"/>
        <v>-11240.64208958077</v>
      </c>
      <c r="AJ56">
        <f t="shared" si="7"/>
        <v>46.936582548000359</v>
      </c>
      <c r="AK56">
        <f t="shared" si="22"/>
        <v>7.2044085897383505</v>
      </c>
      <c r="AL56">
        <f t="shared" si="8"/>
        <v>-11186.501098443032</v>
      </c>
      <c r="AN56">
        <f t="shared" si="26"/>
        <v>0</v>
      </c>
      <c r="AO56">
        <f t="shared" si="26"/>
        <v>0</v>
      </c>
      <c r="AP56">
        <f t="shared" si="26"/>
        <v>-1.352050533172058E-2</v>
      </c>
      <c r="AQ56">
        <f t="shared" si="26"/>
        <v>-43.428734480316905</v>
      </c>
      <c r="AR56">
        <f t="shared" si="26"/>
        <v>-43.442254985648624</v>
      </c>
      <c r="AS56">
        <f t="shared" si="26"/>
        <v>0.18139808837923996</v>
      </c>
      <c r="AT56">
        <f t="shared" si="26"/>
        <v>2.7843227502663364E-2</v>
      </c>
      <c r="AU56">
        <f t="shared" si="23"/>
        <v>-43.233013669766727</v>
      </c>
      <c r="AW56">
        <v>53</v>
      </c>
      <c r="AX56">
        <f>IF(Z56&gt;0, (R56*SUMPRODUCT(K56:$K$98, X56:$X$98)-K56*$AZ$3)/Z56, 0)</f>
        <v>800.12654559715804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500000</v>
      </c>
      <c r="S57">
        <f t="shared" si="1"/>
        <v>421.08908699539302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55.983540162547499</v>
      </c>
      <c r="AC57">
        <f t="shared" si="2"/>
        <v>21.342670267201314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-9292.11017560849</v>
      </c>
      <c r="AI57">
        <f t="shared" si="25"/>
        <v>-9294.6443982856308</v>
      </c>
      <c r="AJ57">
        <f t="shared" si="7"/>
        <v>34.640869895346185</v>
      </c>
      <c r="AK57">
        <f t="shared" si="22"/>
        <v>3.9188478113783254</v>
      </c>
      <c r="AL57">
        <f t="shared" si="8"/>
        <v>-9256.0846805789079</v>
      </c>
      <c r="AN57">
        <f t="shared" si="26"/>
        <v>0</v>
      </c>
      <c r="AO57">
        <f t="shared" si="26"/>
        <v>0</v>
      </c>
      <c r="AP57">
        <f t="shared" si="26"/>
        <v>-8.7447619328100811E-3</v>
      </c>
      <c r="AQ57">
        <f t="shared" si="26"/>
        <v>-32.063990300500727</v>
      </c>
      <c r="AR57">
        <f t="shared" si="26"/>
        <v>-32.072735062433544</v>
      </c>
      <c r="AS57">
        <f t="shared" si="26"/>
        <v>0.11953415266651769</v>
      </c>
      <c r="AT57">
        <f t="shared" si="26"/>
        <v>1.3522644032246933E-2</v>
      </c>
      <c r="AU57">
        <f t="shared" si="23"/>
        <v>-31.939678265734784</v>
      </c>
      <c r="AW57">
        <v>54</v>
      </c>
      <c r="AX57">
        <f>IF(Z57&gt;0, (R57*SUMPRODUCT(K57:$K$98, X57:$X$98)-K57*$AZ$3)/Z57, 0)</f>
        <v>421.08908699539302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500000</v>
      </c>
      <c r="S58">
        <f t="shared" si="1"/>
        <v>-81.149050377496536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21.342670267201314</v>
      </c>
      <c r="AC58">
        <f t="shared" si="2"/>
        <v>-2.875012368146983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-7374.411329815699</v>
      </c>
      <c r="AI58">
        <f t="shared" si="25"/>
        <v>-7376.1827691330864</v>
      </c>
      <c r="AJ58">
        <f t="shared" si="7"/>
        <v>24.217682635348297</v>
      </c>
      <c r="AK58">
        <f t="shared" si="22"/>
        <v>1.4939869187040922</v>
      </c>
      <c r="AL58">
        <f t="shared" si="8"/>
        <v>-7350.4710995790347</v>
      </c>
      <c r="AN58">
        <f t="shared" si="26"/>
        <v>0</v>
      </c>
      <c r="AO58">
        <f t="shared" si="26"/>
        <v>0</v>
      </c>
      <c r="AP58">
        <f t="shared" si="26"/>
        <v>-5.4577228131872137E-3</v>
      </c>
      <c r="AQ58">
        <f t="shared" si="26"/>
        <v>-22.720221095645535</v>
      </c>
      <c r="AR58">
        <f t="shared" si="26"/>
        <v>-22.725678818458722</v>
      </c>
      <c r="AS58">
        <f t="shared" si="26"/>
        <v>7.461356293954384E-2</v>
      </c>
      <c r="AT58">
        <f t="shared" si="26"/>
        <v>4.6029047728488324E-3</v>
      </c>
      <c r="AU58">
        <f t="shared" si="23"/>
        <v>-22.646462350746329</v>
      </c>
      <c r="AW58">
        <v>55</v>
      </c>
      <c r="AX58">
        <f>IF(Z58&gt;0, (R58*SUMPRODUCT(K58:$K$98, X58:$X$98)-K58*$AZ$3)/Z58, 0)</f>
        <v>-81.149050377496536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500000</v>
      </c>
      <c r="S59">
        <f t="shared" si="1"/>
        <v>-780.25198875952503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-2.875012368146983</v>
      </c>
      <c r="AC59">
        <f t="shared" si="2"/>
        <v>-18.589601619906396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-5624.6864497861588</v>
      </c>
      <c r="AI59">
        <f t="shared" si="25"/>
        <v>-5625.8777060653938</v>
      </c>
      <c r="AJ59">
        <f t="shared" si="7"/>
        <v>15.714589251759413</v>
      </c>
      <c r="AK59">
        <f t="shared" si="22"/>
        <v>-0.20125086577028883</v>
      </c>
      <c r="AL59">
        <f t="shared" si="8"/>
        <v>-5610.3643676794045</v>
      </c>
      <c r="AN59">
        <f t="shared" si="26"/>
        <v>0</v>
      </c>
      <c r="AO59">
        <f t="shared" si="26"/>
        <v>0</v>
      </c>
      <c r="AP59">
        <f t="shared" si="26"/>
        <v>-3.2769693203902311E-3</v>
      </c>
      <c r="AQ59">
        <f t="shared" si="26"/>
        <v>-15.472678091234659</v>
      </c>
      <c r="AR59">
        <f t="shared" si="26"/>
        <v>-15.47595506055505</v>
      </c>
      <c r="AS59">
        <f t="shared" si="26"/>
        <v>4.3228504024023166E-2</v>
      </c>
      <c r="AT59">
        <f t="shared" si="26"/>
        <v>-5.5361127939217657E-4</v>
      </c>
      <c r="AU59">
        <f t="shared" si="23"/>
        <v>-15.433280167810418</v>
      </c>
      <c r="AW59">
        <v>56</v>
      </c>
      <c r="AX59">
        <f>IF(Z59&gt;0, (R59*SUMPRODUCT(K59:$K$98, X59:$X$98)-K59*$AZ$3)/Z59, 0)</f>
        <v>-780.25198875952503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500000</v>
      </c>
      <c r="S60">
        <f t="shared" si="1"/>
        <v>-1807.3540587266189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-18.589601619906396</v>
      </c>
      <c r="AC60">
        <f t="shared" si="2"/>
        <v>-27.807251279099852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-4100.6303386586687</v>
      </c>
      <c r="AI60">
        <f t="shared" si="25"/>
        <v>-4101.3996193412459</v>
      </c>
      <c r="AJ60">
        <f t="shared" si="7"/>
        <v>9.2176496591934551</v>
      </c>
      <c r="AK60">
        <f t="shared" si="22"/>
        <v>-1.3012721133934479</v>
      </c>
      <c r="AL60">
        <f t="shared" si="8"/>
        <v>-4093.4832417954458</v>
      </c>
      <c r="AN60">
        <f t="shared" si="26"/>
        <v>0</v>
      </c>
      <c r="AO60">
        <f t="shared" si="26"/>
        <v>0</v>
      </c>
      <c r="AP60">
        <f t="shared" si="26"/>
        <v>-1.8894437922349753E-3</v>
      </c>
      <c r="AQ60">
        <f t="shared" si="26"/>
        <v>-10.071630177528181</v>
      </c>
      <c r="AR60">
        <f t="shared" si="26"/>
        <v>-10.073519621320417</v>
      </c>
      <c r="AS60">
        <f t="shared" si="26"/>
        <v>2.2639631180162025E-2</v>
      </c>
      <c r="AT60">
        <f t="shared" si="26"/>
        <v>-3.1960772866730341E-3</v>
      </c>
      <c r="AU60">
        <f t="shared" si="23"/>
        <v>-10.054076067426928</v>
      </c>
      <c r="AW60">
        <v>57</v>
      </c>
      <c r="AX60">
        <f>IF(Z60&gt;0, (R60*SUMPRODUCT(K60:$K$98, X60:$X$98)-K60*$AZ$3)/Z60, 0)</f>
        <v>-1807.3540587266189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500000</v>
      </c>
      <c r="S61">
        <f t="shared" si="1"/>
        <v>-3388.160302682918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-27.807251279099852</v>
      </c>
      <c r="AC61">
        <f t="shared" si="2"/>
        <v>-32.294034642305554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-2850.1605273634427</v>
      </c>
      <c r="AI61">
        <f t="shared" si="25"/>
        <v>-2850.6370991864574</v>
      </c>
      <c r="AJ61">
        <f t="shared" si="7"/>
        <v>4.4867833632057028</v>
      </c>
      <c r="AK61">
        <f t="shared" si="22"/>
        <v>-1.9465075895369899</v>
      </c>
      <c r="AL61">
        <f t="shared" si="8"/>
        <v>-2848.0968234127886</v>
      </c>
      <c r="AN61">
        <f t="shared" si="26"/>
        <v>0</v>
      </c>
      <c r="AO61">
        <f t="shared" si="26"/>
        <v>0</v>
      </c>
      <c r="AP61">
        <f t="shared" si="26"/>
        <v>-1.0451039487547108E-3</v>
      </c>
      <c r="AQ61">
        <f t="shared" si="26"/>
        <v>-6.2502940331013326</v>
      </c>
      <c r="AR61">
        <f t="shared" si="26"/>
        <v>-6.2513391370500875</v>
      </c>
      <c r="AS61">
        <f t="shared" si="26"/>
        <v>9.8393458942486068E-3</v>
      </c>
      <c r="AT61">
        <f t="shared" si="26"/>
        <v>-4.2686173832896211E-3</v>
      </c>
      <c r="AU61">
        <f t="shared" si="23"/>
        <v>-6.2457684085391287</v>
      </c>
      <c r="AW61">
        <v>58</v>
      </c>
      <c r="AX61">
        <f>IF(Z61&gt;0, (R61*SUMPRODUCT(K61:$K$98, X61:$X$98)-K61*$AZ$3)/Z61, 0)</f>
        <v>-3388.160302682918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500000</v>
      </c>
      <c r="S62">
        <f t="shared" si="1"/>
        <v>-5941.14539080747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-32.294034642305554</v>
      </c>
      <c r="AC62">
        <f t="shared" si="2"/>
        <v>-33.557858305476103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-1893.8700797696215</v>
      </c>
      <c r="AI62">
        <f t="shared" si="25"/>
        <v>-1894.1524988664289</v>
      </c>
      <c r="AJ62">
        <f t="shared" si="7"/>
        <v>1.2638236631705482</v>
      </c>
      <c r="AK62">
        <f t="shared" si="22"/>
        <v>-2.2605824249613891</v>
      </c>
      <c r="AL62">
        <f t="shared" si="8"/>
        <v>-1895.1492576282196</v>
      </c>
      <c r="AN62">
        <f t="shared" si="26"/>
        <v>0</v>
      </c>
      <c r="AO62">
        <f t="shared" si="26"/>
        <v>0</v>
      </c>
      <c r="AP62">
        <f t="shared" si="26"/>
        <v>-5.5297712264881272E-4</v>
      </c>
      <c r="AQ62">
        <f t="shared" si="26"/>
        <v>-3.7082011776829766</v>
      </c>
      <c r="AR62">
        <f t="shared" si="26"/>
        <v>-3.7087541548056251</v>
      </c>
      <c r="AS62">
        <f t="shared" si="26"/>
        <v>2.4745691091559606E-3</v>
      </c>
      <c r="AT62">
        <f t="shared" si="26"/>
        <v>-4.4262246391848425E-3</v>
      </c>
      <c r="AU62">
        <f t="shared" si="23"/>
        <v>-3.7107058103356541</v>
      </c>
      <c r="AW62">
        <v>59</v>
      </c>
      <c r="AX62">
        <f>IF(Z62&gt;0, (R62*SUMPRODUCT(K62:$K$98, X62:$X$98)-K62*$AZ$3)/Z62, 0)</f>
        <v>-5941.14539080747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500000</v>
      </c>
      <c r="S63">
        <f t="shared" si="1"/>
        <v>-10277.85763004161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-33.557858305476103</v>
      </c>
      <c r="AC63">
        <f t="shared" si="2"/>
        <v>-32.813853795720874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-1199.6118168756188</v>
      </c>
      <c r="AI63">
        <f t="shared" si="25"/>
        <v>-1199.7714505997708</v>
      </c>
      <c r="AJ63">
        <f t="shared" si="7"/>
        <v>-0.74400450975522858</v>
      </c>
      <c r="AK63">
        <f t="shared" si="22"/>
        <v>-2.3490500813833273</v>
      </c>
      <c r="AL63">
        <f t="shared" si="8"/>
        <v>-1202.8645051909095</v>
      </c>
      <c r="AN63">
        <f t="shared" si="26"/>
        <v>0</v>
      </c>
      <c r="AO63">
        <f t="shared" si="26"/>
        <v>0</v>
      </c>
      <c r="AP63">
        <f t="shared" si="26"/>
        <v>-2.7907422507728166E-4</v>
      </c>
      <c r="AQ63">
        <f t="shared" si="26"/>
        <v>-2.0971805297836537</v>
      </c>
      <c r="AR63">
        <f t="shared" si="26"/>
        <v>-2.0974596040087312</v>
      </c>
      <c r="AS63">
        <f t="shared" si="26"/>
        <v>-1.3006805618118364E-3</v>
      </c>
      <c r="AT63">
        <f t="shared" si="26"/>
        <v>-4.1066468543087134E-3</v>
      </c>
      <c r="AU63">
        <f t="shared" si="23"/>
        <v>-2.102866931424852</v>
      </c>
      <c r="AW63">
        <v>60</v>
      </c>
      <c r="AX63">
        <f>IF(Z63&gt;0, (R63*SUMPRODUCT(K63:$K$98, X63:$X$98)-K63*$AZ$3)/Z63, 0)</f>
        <v>-10277.85763004161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500000</v>
      </c>
      <c r="S64">
        <f t="shared" si="1"/>
        <v>-18024.7313574461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-32.813853795720874</v>
      </c>
      <c r="AC64">
        <f t="shared" si="2"/>
        <v>-30.935850676006137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-722.22375128681324</v>
      </c>
      <c r="AI64">
        <f t="shared" si="25"/>
        <v>-722.30956629859486</v>
      </c>
      <c r="AJ64">
        <f t="shared" si="7"/>
        <v>-1.8780031197147373</v>
      </c>
      <c r="AK64">
        <f t="shared" si="22"/>
        <v>-2.2969697657004615</v>
      </c>
      <c r="AL64">
        <f t="shared" si="8"/>
        <v>-726.48453918401015</v>
      </c>
      <c r="AN64">
        <f t="shared" si="26"/>
        <v>0</v>
      </c>
      <c r="AO64">
        <f t="shared" si="26"/>
        <v>0</v>
      </c>
      <c r="AP64">
        <f t="shared" si="26"/>
        <v>-1.3394926215468244E-4</v>
      </c>
      <c r="AQ64">
        <f t="shared" si="26"/>
        <v>-1.1273241894041472</v>
      </c>
      <c r="AR64">
        <f t="shared" si="26"/>
        <v>-1.1274581386663018</v>
      </c>
      <c r="AS64">
        <f t="shared" si="26"/>
        <v>-2.9313884247904151E-3</v>
      </c>
      <c r="AT64">
        <f t="shared" si="26"/>
        <v>-3.5853564419481123E-3</v>
      </c>
      <c r="AU64">
        <f t="shared" si="23"/>
        <v>-1.1339748835330405</v>
      </c>
      <c r="AW64">
        <v>61</v>
      </c>
      <c r="AX64">
        <f>IF(Z64&gt;0, (R64*SUMPRODUCT(K64:$K$98, X64:$X$98)-K64*$AZ$3)/Z64, 0)</f>
        <v>-18024.7313574461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500000</v>
      </c>
      <c r="S65">
        <f t="shared" si="1"/>
        <v>-32588.917211336189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-30.935850676006137</v>
      </c>
      <c r="AC65">
        <f t="shared" si="2"/>
        <v>-28.513903749786714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-412.09007807755904</v>
      </c>
      <c r="AI65">
        <f t="shared" si="25"/>
        <v>-412.13382593141512</v>
      </c>
      <c r="AJ65">
        <f t="shared" si="7"/>
        <v>-2.4219469262194231</v>
      </c>
      <c r="AK65">
        <f t="shared" si="22"/>
        <v>-2.16550954732043</v>
      </c>
      <c r="AL65">
        <f t="shared" si="8"/>
        <v>-416.72128240495499</v>
      </c>
      <c r="AN65">
        <f t="shared" si="26"/>
        <v>0</v>
      </c>
      <c r="AO65">
        <f t="shared" si="26"/>
        <v>0</v>
      </c>
      <c r="AP65">
        <f t="shared" si="26"/>
        <v>-6.0969943028886234E-5</v>
      </c>
      <c r="AQ65">
        <f t="shared" si="26"/>
        <v>-0.57431636911413431</v>
      </c>
      <c r="AR65">
        <f t="shared" si="26"/>
        <v>-0.57437733905716315</v>
      </c>
      <c r="AS65">
        <f t="shared" si="26"/>
        <v>-3.3753876612182964E-3</v>
      </c>
      <c r="AT65">
        <f t="shared" si="26"/>
        <v>-3.0179993323328417E-3</v>
      </c>
      <c r="AU65">
        <f t="shared" si="23"/>
        <v>-0.58077072605071434</v>
      </c>
      <c r="AW65">
        <v>62</v>
      </c>
      <c r="AX65">
        <f>IF(Z65&gt;0, (R65*SUMPRODUCT(K65:$K$98, X65:$X$98)-K65*$AZ$3)/Z65, 0)</f>
        <v>-32588.917211336189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500000</v>
      </c>
      <c r="S66">
        <f t="shared" si="1"/>
        <v>-61476.855834547001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-28.513903749786714</v>
      </c>
      <c r="AC66">
        <f t="shared" si="2"/>
        <v>-25.919228051379807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-222.2989901507155</v>
      </c>
      <c r="AI66">
        <f t="shared" si="25"/>
        <v>-222.32007062701794</v>
      </c>
      <c r="AJ66">
        <f t="shared" si="7"/>
        <v>-2.5946756984069062</v>
      </c>
      <c r="AK66">
        <f t="shared" si="22"/>
        <v>-1.9959732624850701</v>
      </c>
      <c r="AL66">
        <f t="shared" si="8"/>
        <v>-226.91071958790994</v>
      </c>
      <c r="AN66">
        <f t="shared" si="26"/>
        <v>0</v>
      </c>
      <c r="AO66">
        <f t="shared" si="26"/>
        <v>0</v>
      </c>
      <c r="AP66">
        <f t="shared" si="26"/>
        <v>-2.6231397777538156E-5</v>
      </c>
      <c r="AQ66">
        <f t="shared" si="26"/>
        <v>-0.27661676864066637</v>
      </c>
      <c r="AR66">
        <f t="shared" si="26"/>
        <v>-0.27664300003844394</v>
      </c>
      <c r="AS66">
        <f t="shared" si="26"/>
        <v>-3.2286732696229143E-3</v>
      </c>
      <c r="AT66">
        <f t="shared" si="26"/>
        <v>-2.4836805321853221E-3</v>
      </c>
      <c r="AU66">
        <f t="shared" si="23"/>
        <v>-0.28235535384025218</v>
      </c>
      <c r="AW66">
        <v>63</v>
      </c>
      <c r="AX66">
        <f>IF(Z66&gt;0, (R66*SUMPRODUCT(K66:$K$98, X66:$X$98)-K66*$AZ$3)/Z66, 0)</f>
        <v>-61476.855834547001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-122145.87238299912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-25.919228051379807</v>
      </c>
      <c r="AC67">
        <f t="shared" ref="AC67:AC79" si="29">S67*Z67</f>
        <v>-23.366387616876686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-113.0471974816823</v>
      </c>
      <c r="AI67">
        <f t="shared" ref="AI67:AI79" si="33">SUM(AE67:AH67)</f>
        <v>-113.05676243347355</v>
      </c>
      <c r="AJ67">
        <f t="shared" ref="AJ67:AJ79" si="34">AB67-AC67</f>
        <v>-2.5528404345031213</v>
      </c>
      <c r="AK67">
        <f t="shared" si="22"/>
        <v>-1.8143459635965866</v>
      </c>
      <c r="AL67">
        <f t="shared" ref="AL67:AL79" si="35">SUM(AI67:AK67)</f>
        <v>-117.42394883157326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-0.12559801959443836</v>
      </c>
      <c r="AR67">
        <f t="shared" si="36"/>
        <v>-0.12560864647444298</v>
      </c>
      <c r="AS67">
        <f t="shared" si="36"/>
        <v>-2.8362640565782393E-3</v>
      </c>
      <c r="AT67">
        <f t="shared" si="36"/>
        <v>-2.0157798243854623E-3</v>
      </c>
      <c r="AU67">
        <f t="shared" si="23"/>
        <v>-0.13046069035540669</v>
      </c>
      <c r="AW67">
        <v>64</v>
      </c>
      <c r="AX67">
        <f>IF(Z67&gt;0, (R67*SUMPRODUCT(K67:$K$98, X67:$X$98)-K67*$AZ$3)/Z67, 0)</f>
        <v>-122145.87238299912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500000</v>
      </c>
      <c r="S68">
        <f t="shared" si="28"/>
        <v>-257529.67480800272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-23.366387616876686</v>
      </c>
      <c r="AC68">
        <f t="shared" si="29"/>
        <v>-20.965684562235598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-53.987646590111417</v>
      </c>
      <c r="AI68">
        <f t="shared" si="33"/>
        <v>-53.991717127725742</v>
      </c>
      <c r="AJ68">
        <f t="shared" si="34"/>
        <v>-2.4007030546410881</v>
      </c>
      <c r="AK68">
        <f t="shared" si="22"/>
        <v>-1.6356471331813682</v>
      </c>
      <c r="AL68">
        <f t="shared" si="35"/>
        <v>-58.028067315548199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-5.355491875876784E-2</v>
      </c>
      <c r="AR68">
        <f t="shared" si="36"/>
        <v>-5.3558956669753195E-2</v>
      </c>
      <c r="AS68">
        <f t="shared" si="36"/>
        <v>-2.3814606706486544E-3</v>
      </c>
      <c r="AT68">
        <f t="shared" si="36"/>
        <v>-1.6225369110937371E-3</v>
      </c>
      <c r="AU68">
        <f t="shared" si="23"/>
        <v>-5.7562954251495588E-2</v>
      </c>
      <c r="AW68">
        <v>65</v>
      </c>
      <c r="AX68">
        <f>IF(Z68&gt;0, (R68*SUMPRODUCT(K68:$K$98, X68:$X$98)-K68*$AZ$3)/Z68, 0)</f>
        <v>-257529.67480800272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500000</v>
      </c>
      <c r="S69">
        <f t="shared" si="28"/>
        <v>-579788.32999358606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-20.965684562235598</v>
      </c>
      <c r="AC69">
        <f t="shared" si="29"/>
        <v>-18.763613521855504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-24.116888096979366</v>
      </c>
      <c r="AI69">
        <f t="shared" si="33"/>
        <v>-24.118506240407854</v>
      </c>
      <c r="AJ69">
        <f t="shared" si="34"/>
        <v>-2.202071040380094</v>
      </c>
      <c r="AK69">
        <f t="shared" si="22"/>
        <v>-1.4675979193564921</v>
      </c>
      <c r="AL69">
        <f t="shared" si="35"/>
        <v>-27.78817520014444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-2.1360342602242961E-2</v>
      </c>
      <c r="AR69">
        <f t="shared" si="36"/>
        <v>-2.136177579287158E-2</v>
      </c>
      <c r="AS69">
        <f t="shared" si="36"/>
        <v>-1.9503756731735124E-3</v>
      </c>
      <c r="AT69">
        <f t="shared" si="36"/>
        <v>-1.2998523787038671E-3</v>
      </c>
      <c r="AU69">
        <f t="shared" si="23"/>
        <v>-2.4612003844748962E-2</v>
      </c>
      <c r="AW69">
        <v>66</v>
      </c>
      <c r="AX69">
        <f>IF(Z69&gt;0, (R69*SUMPRODUCT(K69:$K$98, X69:$X$98)-K69*$AZ$3)/Z69, 0)</f>
        <v>-579788.32999358606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500000</v>
      </c>
      <c r="S70">
        <f t="shared" si="28"/>
        <v>-1419896.6200636756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-18.763613521855504</v>
      </c>
      <c r="AC70">
        <f t="shared" si="29"/>
        <v>-16.771022115226621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-10.113900512086769</v>
      </c>
      <c r="AI70">
        <f t="shared" si="33"/>
        <v>-10.114491084029762</v>
      </c>
      <c r="AJ70">
        <f t="shared" si="34"/>
        <v>-1.9925914066288826</v>
      </c>
      <c r="AK70">
        <f t="shared" si="22"/>
        <v>-1.3134529465298854</v>
      </c>
      <c r="AL70">
        <f t="shared" si="35"/>
        <v>-13.42053543718853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-7.9981141932294348E-3</v>
      </c>
      <c r="AR70">
        <f t="shared" si="36"/>
        <v>-7.9985812199550518E-3</v>
      </c>
      <c r="AS70">
        <f t="shared" si="36"/>
        <v>-1.5757494936419188E-3</v>
      </c>
      <c r="AT70">
        <f t="shared" si="36"/>
        <v>-1.038684001412251E-3</v>
      </c>
      <c r="AU70">
        <f t="shared" si="23"/>
        <v>-1.0613014715009221E-2</v>
      </c>
      <c r="AW70">
        <v>67</v>
      </c>
      <c r="AX70">
        <f>IF(Z70&gt;0, (R70*SUMPRODUCT(K70:$K$98, X70:$X$98)-K70*$AZ$3)/Z70, 0)</f>
        <v>-1419896.6200636756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500000</v>
      </c>
      <c r="S71">
        <f t="shared" si="28"/>
        <v>-3813519.5289942012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-16.771022115226621</v>
      </c>
      <c r="AC71">
        <f t="shared" si="29"/>
        <v>-14.980849024749205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-3.882485979184453</v>
      </c>
      <c r="AI71">
        <f t="shared" si="33"/>
        <v>-3.8826823968100985</v>
      </c>
      <c r="AJ71">
        <f t="shared" si="34"/>
        <v>-1.7901730904774169</v>
      </c>
      <c r="AK71">
        <f t="shared" si="22"/>
        <v>-1.1739715480658637</v>
      </c>
      <c r="AL71">
        <f t="shared" si="35"/>
        <v>-6.8468270353533791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-2.7413267033909363E-3</v>
      </c>
      <c r="AR71">
        <f t="shared" si="36"/>
        <v>-2.7414653889869913E-3</v>
      </c>
      <c r="AS71">
        <f t="shared" si="36"/>
        <v>-1.26399665650524E-3</v>
      </c>
      <c r="AT71">
        <f t="shared" si="36"/>
        <v>-8.2891208647974687E-4</v>
      </c>
      <c r="AU71">
        <f t="shared" si="23"/>
        <v>-4.8343741319719783E-3</v>
      </c>
      <c r="AW71">
        <v>68</v>
      </c>
      <c r="AX71">
        <f>IF(Z71&gt;0, (R71*SUMPRODUCT(K71:$K$98, X71:$X$98)-K71*$AZ$3)/Z71, 0)</f>
        <v>-3813519.5289942012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500000</v>
      </c>
      <c r="S72">
        <f t="shared" si="28"/>
        <v>-11335642.513916608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-14.980849024749205</v>
      </c>
      <c r="AC72">
        <f t="shared" si="29"/>
        <v>-13.378080347282374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-1.3544452982018289</v>
      </c>
      <c r="AI72">
        <f t="shared" si="33"/>
        <v>-1.3545043071213976</v>
      </c>
      <c r="AJ72">
        <f t="shared" si="34"/>
        <v>-1.6027686774668304</v>
      </c>
      <c r="AK72">
        <f t="shared" ref="AK72:AK79" si="49">G72*SUM(AB72:AB72, AE72:AF72)</f>
        <v>-1.0486594317324445</v>
      </c>
      <c r="AL72">
        <f t="shared" si="35"/>
        <v>-4.0059324163206727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-8.538750972567475E-4</v>
      </c>
      <c r="AR72">
        <f t="shared" si="36"/>
        <v>-8.5391229790782034E-4</v>
      </c>
      <c r="AS72">
        <f t="shared" si="36"/>
        <v>-1.0104241656484568E-3</v>
      </c>
      <c r="AT72">
        <f t="shared" si="36"/>
        <v>-6.6110028618248219E-4</v>
      </c>
      <c r="AU72">
        <f t="shared" si="23"/>
        <v>-2.5254367497387596E-3</v>
      </c>
      <c r="AW72">
        <v>69</v>
      </c>
      <c r="AX72">
        <f>IF(Z72&gt;0, (R72*SUMPRODUCT(K72:$K$98, X72:$X$98)-K72*$AZ$3)/Z72, 0)</f>
        <v>-11335642.513916608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500000</v>
      </c>
      <c r="S73">
        <f t="shared" si="28"/>
        <v>-37694513.56167528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-13.378080347282374</v>
      </c>
      <c r="AC73">
        <f t="shared" si="29"/>
        <v>-11.94544314722765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-0.42573761663444826</v>
      </c>
      <c r="AI73">
        <f t="shared" si="33"/>
        <v>-0.42575346170315792</v>
      </c>
      <c r="AJ73">
        <f t="shared" si="34"/>
        <v>-1.4326372000547245</v>
      </c>
      <c r="AK73">
        <f t="shared" si="49"/>
        <v>-0.93646562430976632</v>
      </c>
      <c r="AL73">
        <f t="shared" si="35"/>
        <v>-2.7948562860676489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-2.3963865851592004E-4</v>
      </c>
      <c r="AR73">
        <f t="shared" si="36"/>
        <v>-2.3964757736842757E-4</v>
      </c>
      <c r="AS73">
        <f t="shared" si="36"/>
        <v>-8.0640103985901539E-4</v>
      </c>
      <c r="AT73">
        <f t="shared" si="36"/>
        <v>-5.2711660230990193E-4</v>
      </c>
      <c r="AU73">
        <f t="shared" si="23"/>
        <v>-1.573165219537345E-3</v>
      </c>
      <c r="AW73">
        <v>70</v>
      </c>
      <c r="AX73">
        <f>IF(Z73&gt;0, (R73*SUMPRODUCT(K73:$K$98, X73:$X$98)-K73*$AZ$3)/Z73, 0)</f>
        <v>-37694513.56167528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500000</v>
      </c>
      <c r="S74">
        <f t="shared" si="28"/>
        <v>-142064232.21471843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-11.94544314722765</v>
      </c>
      <c r="AC74">
        <f t="shared" si="29"/>
        <v>-10.66578004021475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-0.11932759688912936</v>
      </c>
      <c r="AI74">
        <f t="shared" si="33"/>
        <v>-0.119331350747463</v>
      </c>
      <c r="AJ74">
        <f t="shared" si="34"/>
        <v>-1.2796631070128992</v>
      </c>
      <c r="AK74">
        <f t="shared" si="49"/>
        <v>-0.83618102030593555</v>
      </c>
      <c r="AL74">
        <f t="shared" si="35"/>
        <v>-2.2351754780662976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-5.9970507917892644E-5</v>
      </c>
      <c r="AR74">
        <f t="shared" si="36"/>
        <v>-5.9972394495656622E-5</v>
      </c>
      <c r="AS74">
        <f t="shared" si="36"/>
        <v>-6.4312069036851025E-4</v>
      </c>
      <c r="AT74">
        <f t="shared" si="36"/>
        <v>-4.2023975849979535E-4</v>
      </c>
      <c r="AU74">
        <f t="shared" si="23"/>
        <v>-1.1233328433639621E-3</v>
      </c>
      <c r="AW74">
        <v>71</v>
      </c>
      <c r="AX74">
        <f>IF(Z74&gt;0, (R74*SUMPRODUCT(K74:$K$98, X74:$X$98)-K74*$AZ$3)/Z74, 0)</f>
        <v>-142064232.21471843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500000</v>
      </c>
      <c r="S75">
        <f t="shared" si="28"/>
        <v>-617361479.88066685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-10.66578004021475</v>
      </c>
      <c r="AC75">
        <f t="shared" si="29"/>
        <v>-9.5230697020874775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-2.9450479741649032E-2</v>
      </c>
      <c r="AI75">
        <f t="shared" si="33"/>
        <v>-2.9451251013425165E-2</v>
      </c>
      <c r="AJ75">
        <f t="shared" si="34"/>
        <v>-1.142710338127273</v>
      </c>
      <c r="AK75">
        <f t="shared" si="49"/>
        <v>-0.7466046028150326</v>
      </c>
      <c r="AL75">
        <f t="shared" si="35"/>
        <v>-1.9187661919557308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-1.3215122206311058E-5</v>
      </c>
      <c r="AR75">
        <f t="shared" si="36"/>
        <v>-1.3215468294078228E-5</v>
      </c>
      <c r="AS75">
        <f t="shared" si="36"/>
        <v>-5.1276097697691985E-4</v>
      </c>
      <c r="AT75">
        <f t="shared" si="36"/>
        <v>-3.350190269410711E-4</v>
      </c>
      <c r="AU75">
        <f t="shared" si="23"/>
        <v>-8.6099547221206918E-4</v>
      </c>
      <c r="AW75">
        <v>72</v>
      </c>
      <c r="AX75">
        <f>IF(Z75&gt;0, (R75*SUMPRODUCT(K75:$K$98, X75:$X$98)-K75*$AZ$3)/Z75, 0)</f>
        <v>-617361479.88066685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500000</v>
      </c>
      <c r="S76">
        <f t="shared" si="28"/>
        <v>-3167672616.3624411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-9.5230697020874775</v>
      </c>
      <c r="AC76">
        <f t="shared" si="29"/>
        <v>-8.5027522844996941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-6.2934770962769643E-3</v>
      </c>
      <c r="AI76">
        <f t="shared" si="33"/>
        <v>-6.2936113076257098E-3</v>
      </c>
      <c r="AJ76">
        <f t="shared" si="34"/>
        <v>-1.0203174175877834</v>
      </c>
      <c r="AK76">
        <f t="shared" si="49"/>
        <v>-0.6666148791461235</v>
      </c>
      <c r="AL76">
        <f t="shared" si="35"/>
        <v>-1.6932259080415326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-2.5214562856115617E-6</v>
      </c>
      <c r="AR76">
        <f t="shared" si="36"/>
        <v>-2.5215100568486249E-6</v>
      </c>
      <c r="AS76">
        <f t="shared" si="36"/>
        <v>-4.0878606953501079E-4</v>
      </c>
      <c r="AT76">
        <f t="shared" si="36"/>
        <v>-2.6707657013632741E-4</v>
      </c>
      <c r="AU76">
        <f t="shared" si="23"/>
        <v>-6.7838414972818686E-4</v>
      </c>
      <c r="AW76">
        <v>73</v>
      </c>
      <c r="AX76">
        <f>IF(Z76&gt;0, (R76*SUMPRODUCT(K76:$K$98, X76:$X$98)-K76*$AZ$3)/Z76, 0)</f>
        <v>-3167672616.3624411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500000</v>
      </c>
      <c r="S77">
        <f t="shared" si="28"/>
        <v>-19838679116.611435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-8.5027522844996941</v>
      </c>
      <c r="AC77">
        <f t="shared" si="29"/>
        <v>-7.5917453124649157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-1.1373553873523161E-3</v>
      </c>
      <c r="AI77">
        <f t="shared" si="33"/>
        <v>-1.1373745210488384E-3</v>
      </c>
      <c r="AJ77">
        <f t="shared" si="34"/>
        <v>-0.91100697203477843</v>
      </c>
      <c r="AK77">
        <f t="shared" si="49"/>
        <v>-0.59519265991497861</v>
      </c>
      <c r="AL77">
        <f t="shared" si="35"/>
        <v>-1.5073370064708058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-4.06854340520023E-7</v>
      </c>
      <c r="AR77">
        <f t="shared" si="36"/>
        <v>-4.0686118501873196E-7</v>
      </c>
      <c r="AS77">
        <f t="shared" si="36"/>
        <v>-3.2588507069825686E-4</v>
      </c>
      <c r="AT77">
        <f t="shared" si="36"/>
        <v>-2.1291209399006838E-4</v>
      </c>
      <c r="AU77">
        <f t="shared" si="23"/>
        <v>-5.3920402587334399E-4</v>
      </c>
      <c r="AW77">
        <v>74</v>
      </c>
      <c r="AX77">
        <f>IF(Z77&gt;0, (R77*SUMPRODUCT(K77:$K$98, X77:$X$98)-K77*$AZ$3)/Z77, 0)</f>
        <v>-19838679116.611435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500000</v>
      </c>
      <c r="S78">
        <f t="shared" si="28"/>
        <v>-159412665905.83377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-7.5917453124649157</v>
      </c>
      <c r="AC78">
        <f t="shared" si="29"/>
        <v>-6.7783443858450916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-1.68163225991926E-4</v>
      </c>
      <c r="AI78">
        <f t="shared" si="33"/>
        <v>-1.6816535202888403E-4</v>
      </c>
      <c r="AJ78">
        <f t="shared" si="34"/>
        <v>-0.81340092661982411</v>
      </c>
      <c r="AK78">
        <f t="shared" si="49"/>
        <v>-0.53142217187254415</v>
      </c>
      <c r="AL78">
        <f t="shared" si="35"/>
        <v>-1.3449912638443973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-5.3710076629372029E-8</v>
      </c>
      <c r="AR78">
        <f t="shared" si="36"/>
        <v>-5.3710755669675043E-8</v>
      </c>
      <c r="AS78">
        <f t="shared" si="36"/>
        <v>-2.5979417224816174E-4</v>
      </c>
      <c r="AT78">
        <f t="shared" si="36"/>
        <v>-1.6973226700106288E-4</v>
      </c>
      <c r="AU78">
        <f t="shared" si="23"/>
        <v>-4.2958015000489429E-4</v>
      </c>
      <c r="AW78">
        <v>75</v>
      </c>
      <c r="AX78">
        <f>IF(Z78&gt;0, (R78*SUMPRODUCT(K78:$K$98, X78:$X$98)-K78*$AZ$3)/Z78, 0)</f>
        <v>-159412665905.83377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-6.7783443858450916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-6.7783443858450916</v>
      </c>
      <c r="AK79">
        <f t="shared" si="49"/>
        <v>-0.47448410700915644</v>
      </c>
      <c r="AL79">
        <f t="shared" si="35"/>
        <v>-7.2528497532238285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-6.0628598482727892E-9</v>
      </c>
      <c r="AR79">
        <f t="shared" si="36"/>
        <v>-6.0628598482727892E-9</v>
      </c>
      <c r="AS79">
        <f t="shared" si="36"/>
        <v>-1.9329933028532085E-3</v>
      </c>
      <c r="AT79">
        <f t="shared" si="36"/>
        <v>-1.353095311997246E-4</v>
      </c>
      <c r="AU79">
        <f t="shared" si="23"/>
        <v>-2.0683088969127815E-3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25530.26036761919</v>
      </c>
      <c r="AO81" s="8">
        <f t="shared" si="50"/>
        <v>-2553.0260367619194</v>
      </c>
      <c r="AP81" s="8">
        <f t="shared" si="50"/>
        <v>-827.89404503897379</v>
      </c>
      <c r="AQ81" s="8">
        <f t="shared" si="50"/>
        <v>-21222.614831203355</v>
      </c>
      <c r="AR81" s="8">
        <f t="shared" si="50"/>
        <v>926.72545461494144</v>
      </c>
      <c r="AS81" s="8">
        <f t="shared" si="50"/>
        <v>-1717.5605268802306</v>
      </c>
      <c r="AT81" s="8">
        <f t="shared" si="50"/>
        <v>790.83507226529389</v>
      </c>
      <c r="AU81" s="8">
        <f t="shared" si="50"/>
        <v>2.6928207927379155E-12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ED2CC-CFFD-4CE3-BDBA-596DB6E5B91A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41135.886622832535</v>
      </c>
      <c r="K3">
        <v>1</v>
      </c>
      <c r="L3" s="2">
        <v>0</v>
      </c>
      <c r="O3">
        <f>$C$3</f>
        <v>41135.886622832535</v>
      </c>
      <c r="P3" s="2">
        <f>O3*C5</f>
        <v>4113.5886622832541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41135.886622832535</v>
      </c>
      <c r="AF3">
        <f t="shared" ref="AF3:AG34" si="4">-$Z3*P3</f>
        <v>-4113.5886622832541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36622.29796054928</v>
      </c>
      <c r="AJ3">
        <f t="shared" ref="AJ3:AJ66" si="7">AB3-AC3</f>
        <v>0</v>
      </c>
      <c r="AL3">
        <f t="shared" ref="AL3:AL66" si="8">SUM(AI3:AK3)</f>
        <v>36622.29796054928</v>
      </c>
      <c r="AN3">
        <f t="shared" ref="AN3:AU34" si="9">AE3*$K3</f>
        <v>41135.886622832535</v>
      </c>
      <c r="AO3">
        <f t="shared" si="9"/>
        <v>-4113.5886622832541</v>
      </c>
      <c r="AP3">
        <f t="shared" si="9"/>
        <v>-400</v>
      </c>
      <c r="AQ3">
        <f t="shared" si="9"/>
        <v>0</v>
      </c>
      <c r="AR3">
        <f t="shared" si="9"/>
        <v>36622.29796054928</v>
      </c>
      <c r="AS3">
        <f t="shared" si="9"/>
        <v>0</v>
      </c>
      <c r="AT3">
        <f t="shared" si="9"/>
        <v>0</v>
      </c>
      <c r="AU3">
        <f t="shared" si="9"/>
        <v>36622.29796054928</v>
      </c>
      <c r="AW3">
        <v>0</v>
      </c>
      <c r="AX3">
        <f>IF(Z3&gt;0, (R3*SUMPRODUCT(K3:$K$98, X3:$X$98)-K3*$AZ$3)/Z3, 0)</f>
        <v>0</v>
      </c>
      <c r="AZ3">
        <f>C6*ABS(SUMPRODUCT(X4:X69, K4:K69))/1</f>
        <v>34028.332081397239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2314.5852628740581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2282.5236278127268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-2282.5236278127268</v>
      </c>
      <c r="AK4">
        <f>G4*SUM(AB4, AE4:AF4)</f>
        <v>0</v>
      </c>
      <c r="AL4">
        <f t="shared" si="8"/>
        <v>-4208.5236278127268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-2129.4184418441337</v>
      </c>
      <c r="AT4">
        <f t="shared" si="9"/>
        <v>0</v>
      </c>
      <c r="AU4">
        <f t="shared" si="9"/>
        <v>-3926.227845706434</v>
      </c>
      <c r="AW4">
        <v>1</v>
      </c>
      <c r="AX4">
        <f>IF(Z4&gt;0, (R4*SUMPRODUCT(K4:$K$98, X4:$X$98)-K4*$AZ$3)/Z4, 0)</f>
        <v>2314.5852628740581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500000</v>
      </c>
      <c r="S5">
        <f t="shared" si="1"/>
        <v>3222.7747124149641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2282.5236278127268</v>
      </c>
      <c r="AC5">
        <f t="shared" si="2"/>
        <v>3133.6230867150261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-1974.7613699999999</v>
      </c>
      <c r="AI5">
        <f t="shared" si="6"/>
        <v>-2023.3782198629999</v>
      </c>
      <c r="AJ5">
        <f t="shared" si="7"/>
        <v>-851.09945890229938</v>
      </c>
      <c r="AK5">
        <f>G5*SUM(AB5, AE5:AF5)</f>
        <v>93.583468740321806</v>
      </c>
      <c r="AL5">
        <f t="shared" si="8"/>
        <v>-2780.8942100249774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-1688.6342804766271</v>
      </c>
      <c r="AR5">
        <f t="shared" si="9"/>
        <v>-1730.2069385884511</v>
      </c>
      <c r="AS5">
        <f t="shared" si="9"/>
        <v>-727.78197114395186</v>
      </c>
      <c r="AT5">
        <f t="shared" si="9"/>
        <v>80.023974441438583</v>
      </c>
      <c r="AU5">
        <f t="shared" si="9"/>
        <v>-2377.9649352909641</v>
      </c>
      <c r="AW5">
        <v>2</v>
      </c>
      <c r="AX5">
        <f>IF(Z5&gt;0, (R5*SUMPRODUCT(K5:$K$98, X5:$X$98)-K5*$AZ$3)/Z5, 0)</f>
        <v>3222.7747124149641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500000</v>
      </c>
      <c r="S6">
        <f t="shared" si="1"/>
        <v>4478.666096843046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3133.6230867150261</v>
      </c>
      <c r="AC6">
        <f t="shared" si="2"/>
        <v>4293.091743183777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-2024.4056282953202</v>
      </c>
      <c r="AI6">
        <f t="shared" si="6"/>
        <v>-2072.3338690968608</v>
      </c>
      <c r="AJ6">
        <f t="shared" si="7"/>
        <v>-1159.4686564687509</v>
      </c>
      <c r="AK6">
        <f>G6*SUM(AB6, AE6:AF6)</f>
        <v>183.31695057282903</v>
      </c>
      <c r="AL6">
        <f t="shared" si="8"/>
        <v>-3048.4855749927824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-1561.6468053913866</v>
      </c>
      <c r="AR6">
        <f t="shared" si="9"/>
        <v>-1598.6191310407582</v>
      </c>
      <c r="AS6">
        <f t="shared" si="9"/>
        <v>-894.42575046117486</v>
      </c>
      <c r="AT6">
        <f t="shared" si="9"/>
        <v>141.41253424453888</v>
      </c>
      <c r="AU6">
        <f t="shared" si="9"/>
        <v>-2351.632347257394</v>
      </c>
      <c r="AW6">
        <v>3</v>
      </c>
      <c r="AX6">
        <f>IF(Z6&gt;0, (R6*SUMPRODUCT(K6:$K$98, X6:$X$98)-K6*$AZ$3)/Z6, 0)</f>
        <v>4478.666096843046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500000</v>
      </c>
      <c r="S7">
        <f t="shared" si="1"/>
        <v>5395.9791396579558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4293.091743183777</v>
      </c>
      <c r="AC7">
        <f t="shared" si="2"/>
        <v>5098.2494582172512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-2077.6892387467797</v>
      </c>
      <c r="AI7">
        <f t="shared" si="6"/>
        <v>-2124.9304282164298</v>
      </c>
      <c r="AJ7">
        <f t="shared" si="7"/>
        <v>-805.15771503347423</v>
      </c>
      <c r="AK7">
        <f>G7*SUM(AB7, AE7:AF7)</f>
        <v>210.79080459032343</v>
      </c>
      <c r="AL7">
        <f t="shared" si="8"/>
        <v>-2719.2973386595804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-1458.2388471478923</v>
      </c>
      <c r="AR7">
        <f t="shared" si="9"/>
        <v>-1491.3953637170739</v>
      </c>
      <c r="AS7">
        <f t="shared" si="9"/>
        <v>-565.10484640660002</v>
      </c>
      <c r="AT7">
        <f t="shared" si="9"/>
        <v>147.94481010094529</v>
      </c>
      <c r="AU7">
        <f t="shared" si="9"/>
        <v>-1908.5554000227285</v>
      </c>
      <c r="AW7">
        <v>4</v>
      </c>
      <c r="AX7">
        <f>IF(Z7&gt;0, (R7*SUMPRODUCT(K7:$K$98, X7:$X$98)-K7*$AZ$3)/Z7, 0)</f>
        <v>5395.9791396579558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500000</v>
      </c>
      <c r="S8">
        <f t="shared" si="1"/>
        <v>5616.4941396542754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5098.2494582172512</v>
      </c>
      <c r="AC8">
        <f t="shared" si="2"/>
        <v>5229.534870487787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-2136.2465878175904</v>
      </c>
      <c r="AI8">
        <f t="shared" si="6"/>
        <v>-2182.8017407337625</v>
      </c>
      <c r="AJ8">
        <f t="shared" si="7"/>
        <v>-131.28541227053574</v>
      </c>
      <c r="AK8">
        <f t="shared" ref="AK8:AK69" si="22">G8*SUM(AB8:AB8, AE8:AF8)</f>
        <v>108.59271346002745</v>
      </c>
      <c r="AL8">
        <f t="shared" si="8"/>
        <v>-2205.4944395442708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-1399.5497799480975</v>
      </c>
      <c r="AR8">
        <f t="shared" si="9"/>
        <v>-1430.0501231158041</v>
      </c>
      <c r="AS8">
        <f t="shared" si="9"/>
        <v>-86.010889801506735</v>
      </c>
      <c r="AT8">
        <f t="shared" si="9"/>
        <v>71.143897475905788</v>
      </c>
      <c r="AU8">
        <f t="shared" si="9"/>
        <v>-1444.917115441405</v>
      </c>
      <c r="AW8">
        <v>5</v>
      </c>
      <c r="AX8">
        <f>IF(Z8&gt;0, (R8*SUMPRODUCT(K8:$K$98, X8:$X$98)-K8*$AZ$3)/Z8, 0)</f>
        <v>5616.4941396542754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500000</v>
      </c>
      <c r="S9">
        <f t="shared" si="1"/>
        <v>5461.4863355490397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5229.534870487787</v>
      </c>
      <c r="AC9">
        <f t="shared" si="2"/>
        <v>5010.2150878484754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-2209.9731089306911</v>
      </c>
      <c r="AI9">
        <f t="shared" si="6"/>
        <v>-2255.8417130068083</v>
      </c>
      <c r="AJ9">
        <f t="shared" si="7"/>
        <v>219.3197826393116</v>
      </c>
      <c r="AK9">
        <f t="shared" si="22"/>
        <v>30.854255735877942</v>
      </c>
      <c r="AL9">
        <f t="shared" si="8"/>
        <v>-2005.6676746316186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-1371.2011461038273</v>
      </c>
      <c r="AR9">
        <f t="shared" si="9"/>
        <v>-1399.6608057373269</v>
      </c>
      <c r="AS9">
        <f t="shared" si="9"/>
        <v>136.07927449568703</v>
      </c>
      <c r="AT9">
        <f t="shared" si="9"/>
        <v>19.143848699447346</v>
      </c>
      <c r="AU9">
        <f t="shared" si="9"/>
        <v>-1244.4376825421925</v>
      </c>
      <c r="AW9">
        <v>6</v>
      </c>
      <c r="AX9">
        <f>IF(Z9&gt;0, (R9*SUMPRODUCT(K9:$K$98, X9:$X$98)-K9*$AZ$3)/Z9, 0)</f>
        <v>5461.4863355490397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500000</v>
      </c>
      <c r="S10">
        <f t="shared" si="1"/>
        <v>5226.3111372606008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5010.2150878484754</v>
      </c>
      <c r="AC10">
        <f t="shared" si="2"/>
        <v>4722.617175907144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-2287.4672852759713</v>
      </c>
      <c r="AI10">
        <f t="shared" si="6"/>
        <v>-2332.6484565828</v>
      </c>
      <c r="AJ10">
        <f t="shared" si="7"/>
        <v>287.5979119413314</v>
      </c>
      <c r="AK10">
        <f t="shared" si="22"/>
        <v>20.541881860178751</v>
      </c>
      <c r="AL10">
        <f t="shared" si="8"/>
        <v>-2024.5086627812898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-1346.440779738766</v>
      </c>
      <c r="AR10">
        <f t="shared" si="9"/>
        <v>-1373.0351585591554</v>
      </c>
      <c r="AS10">
        <f t="shared" si="9"/>
        <v>169.28485023505351</v>
      </c>
      <c r="AT10">
        <f t="shared" si="9"/>
        <v>12.091288739801078</v>
      </c>
      <c r="AU10">
        <f t="shared" si="9"/>
        <v>-1191.6590195843009</v>
      </c>
      <c r="AW10">
        <v>7</v>
      </c>
      <c r="AX10">
        <f>IF(Z10&gt;0, (R10*SUMPRODUCT(K10:$K$98, X10:$X$98)-K10*$AZ$3)/Z10, 0)</f>
        <v>5226.3111372606008</v>
      </c>
    </row>
    <row r="11" spans="1:52" x14ac:dyDescent="0.25">
      <c r="A11" t="s">
        <v>33</v>
      </c>
      <c r="C11" s="12">
        <f>AU71</f>
        <v>3.1656829935222675E-12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500000</v>
      </c>
      <c r="S11">
        <f t="shared" si="1"/>
        <v>4914.7536770914039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4722.617175907144</v>
      </c>
      <c r="AC11">
        <f t="shared" si="2"/>
        <v>4373.4710134908164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-2360.7162007817919</v>
      </c>
      <c r="AI11">
        <f t="shared" si="6"/>
        <v>-2405.209488755474</v>
      </c>
      <c r="AJ11">
        <f t="shared" si="7"/>
        <v>349.14616241632757</v>
      </c>
      <c r="AK11">
        <f t="shared" si="22"/>
        <v>11.334281222177145</v>
      </c>
      <c r="AL11">
        <f t="shared" si="8"/>
        <v>-2044.7290451169692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-1320.3689598682515</v>
      </c>
      <c r="AR11">
        <f t="shared" si="9"/>
        <v>-1345.2544401066104</v>
      </c>
      <c r="AS11">
        <f t="shared" si="9"/>
        <v>195.28046410617648</v>
      </c>
      <c r="AT11">
        <f t="shared" si="9"/>
        <v>6.3393613782225193</v>
      </c>
      <c r="AU11">
        <f t="shared" si="9"/>
        <v>-1143.6346146222115</v>
      </c>
      <c r="AW11">
        <v>8</v>
      </c>
      <c r="AX11">
        <f>IF(Z11&gt;0, (R11*SUMPRODUCT(K11:$K$98, X11:$X$98)-K11*$AZ$3)/Z11, 0)</f>
        <v>4914.7536770914039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500000</v>
      </c>
      <c r="S12">
        <f t="shared" si="1"/>
        <v>4564.6582176763695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4373.4710134908164</v>
      </c>
      <c r="AC12">
        <f t="shared" si="2"/>
        <v>3999.0218325068454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-2441.7916439956734</v>
      </c>
      <c r="AI12">
        <f t="shared" si="6"/>
        <v>-2485.5958199252191</v>
      </c>
      <c r="AJ12">
        <f t="shared" si="7"/>
        <v>374.44918098397102</v>
      </c>
      <c r="AK12">
        <f t="shared" si="22"/>
        <v>10.058983331028877</v>
      </c>
      <c r="AL12">
        <f t="shared" si="8"/>
        <v>-2101.0876556102194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-1297.8382167453594</v>
      </c>
      <c r="AR12">
        <f t="shared" si="9"/>
        <v>-1321.1206019210956</v>
      </c>
      <c r="AS12">
        <f t="shared" si="9"/>
        <v>199.02372035099745</v>
      </c>
      <c r="AT12">
        <f t="shared" si="9"/>
        <v>5.3464565745057255</v>
      </c>
      <c r="AU12">
        <f t="shared" si="9"/>
        <v>-1116.7504249955925</v>
      </c>
      <c r="AW12">
        <v>9</v>
      </c>
      <c r="AX12">
        <f>IF(Z12&gt;0, (R12*SUMPRODUCT(K12:$K$98, X12:$X$98)-K12*$AZ$3)/Z12, 0)</f>
        <v>4564.6582176763695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500000</v>
      </c>
      <c r="S13">
        <f t="shared" si="1"/>
        <v>4169.4456350910177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3999.0218325068454</v>
      </c>
      <c r="AC13">
        <f t="shared" si="2"/>
        <v>3595.1891792694405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-2526.1868258569016</v>
      </c>
      <c r="AI13">
        <f t="shared" si="6"/>
        <v>-2569.3003413445663</v>
      </c>
      <c r="AJ13">
        <f t="shared" si="7"/>
        <v>403.83265323740488</v>
      </c>
      <c r="AK13">
        <f t="shared" si="22"/>
        <v>7.9980436650136912</v>
      </c>
      <c r="AL13">
        <f t="shared" si="8"/>
        <v>-2157.4696444421479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-1276.3261911451632</v>
      </c>
      <c r="AR13">
        <f t="shared" si="9"/>
        <v>-1298.1087879214658</v>
      </c>
      <c r="AS13">
        <f t="shared" si="9"/>
        <v>204.03169982952758</v>
      </c>
      <c r="AT13">
        <f t="shared" si="9"/>
        <v>4.0409175216551754</v>
      </c>
      <c r="AU13">
        <f t="shared" si="9"/>
        <v>-1090.0361705702833</v>
      </c>
      <c r="AW13">
        <v>10</v>
      </c>
      <c r="AX13">
        <f>IF(Z13&gt;0, (R13*SUMPRODUCT(K13:$K$98, X13:$X$98)-K13*$AZ$3)/Z13, 0)</f>
        <v>4169.4456350910177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500000</v>
      </c>
      <c r="S14">
        <f t="shared" si="1"/>
        <v>4904.37815084878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3595.1891792694405</v>
      </c>
      <c r="AC14">
        <f t="shared" si="2"/>
        <v>4160.9074184291294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-2620.4394713402526</v>
      </c>
      <c r="AI14">
        <f t="shared" si="6"/>
        <v>-2662.8598077259066</v>
      </c>
      <c r="AJ14">
        <f t="shared" si="7"/>
        <v>-565.71823915968889</v>
      </c>
      <c r="AK14">
        <f t="shared" si="22"/>
        <v>251.66324254886086</v>
      </c>
      <c r="AL14">
        <f t="shared" si="8"/>
        <v>-2976.9148043367345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-1182.0948500568559</v>
      </c>
      <c r="AR14">
        <f t="shared" si="9"/>
        <v>-1201.2309002223321</v>
      </c>
      <c r="AS14">
        <f t="shared" si="9"/>
        <v>-255.1986506110253</v>
      </c>
      <c r="AT14">
        <f t="shared" si="9"/>
        <v>113.52669131237876</v>
      </c>
      <c r="AU14">
        <f t="shared" si="9"/>
        <v>-1342.9028595209786</v>
      </c>
      <c r="AW14">
        <v>11</v>
      </c>
      <c r="AX14">
        <f>IF(Z14&gt;0, (R14*SUMPRODUCT(K14:$K$98, X14:$X$98)-K14*$AZ$3)/Z14, 0)</f>
        <v>4904.37815084878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500000</v>
      </c>
      <c r="S15">
        <f t="shared" si="1"/>
        <v>5540.6877144485361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4160.9074184291294</v>
      </c>
      <c r="AC15">
        <f t="shared" si="2"/>
        <v>4623.4950954301803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-2730.1728497806844</v>
      </c>
      <c r="AI15">
        <f t="shared" si="6"/>
        <v>-2771.8959655175036</v>
      </c>
      <c r="AJ15">
        <f t="shared" si="7"/>
        <v>-462.58767700105091</v>
      </c>
      <c r="AK15">
        <f t="shared" si="22"/>
        <v>291.26351929003908</v>
      </c>
      <c r="AL15">
        <f t="shared" si="8"/>
        <v>-2943.2201232285151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-1099.6394541518271</v>
      </c>
      <c r="AR15">
        <f t="shared" si="9"/>
        <v>-1116.4443916919665</v>
      </c>
      <c r="AS15">
        <f t="shared" si="9"/>
        <v>-186.31774932332934</v>
      </c>
      <c r="AT15">
        <f t="shared" si="9"/>
        <v>117.31303290638441</v>
      </c>
      <c r="AU15">
        <f t="shared" si="9"/>
        <v>-1185.4491081089113</v>
      </c>
      <c r="AW15">
        <v>12</v>
      </c>
      <c r="AX15">
        <f>IF(Z15&gt;0, (R15*SUMPRODUCT(K15:$K$98, X15:$X$98)-K15*$AZ$3)/Z15, 0)</f>
        <v>5540.6877144485361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500000</v>
      </c>
      <c r="S16">
        <f t="shared" si="1"/>
        <v>6085.0316490178975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4623.4950954301803</v>
      </c>
      <c r="AC16">
        <f t="shared" si="2"/>
        <v>4992.3221832943345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-2845.5164932510752</v>
      </c>
      <c r="AI16">
        <f t="shared" si="6"/>
        <v>-2886.5378261812011</v>
      </c>
      <c r="AJ16">
        <f t="shared" si="7"/>
        <v>-368.82708786415424</v>
      </c>
      <c r="AK16">
        <f t="shared" si="22"/>
        <v>323.64465668011263</v>
      </c>
      <c r="AL16">
        <f t="shared" si="8"/>
        <v>-2931.7202573652426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-1023.3006609263605</v>
      </c>
      <c r="AR16">
        <f t="shared" si="9"/>
        <v>-1038.0526952930697</v>
      </c>
      <c r="AS16">
        <f t="shared" si="9"/>
        <v>-132.63708141354707</v>
      </c>
      <c r="AT16">
        <f t="shared" si="9"/>
        <v>116.38863871340843</v>
      </c>
      <c r="AU16">
        <f t="shared" si="9"/>
        <v>-1054.3011379932084</v>
      </c>
      <c r="AW16">
        <v>13</v>
      </c>
      <c r="AX16">
        <f>IF(Z16&gt;0, (R16*SUMPRODUCT(K16:$K$98, X16:$X$98)-K16*$AZ$3)/Z16, 0)</f>
        <v>6085.0316490178975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500000</v>
      </c>
      <c r="S17">
        <f t="shared" si="1"/>
        <v>6548.6755554657466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4992.3221832943345</v>
      </c>
      <c r="AC17">
        <f t="shared" si="2"/>
        <v>5280.1523634536716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-2964.6117308602052</v>
      </c>
      <c r="AI17">
        <f t="shared" si="6"/>
        <v>-3004.9263892879439</v>
      </c>
      <c r="AJ17">
        <f t="shared" si="7"/>
        <v>-287.83018015933703</v>
      </c>
      <c r="AK17">
        <f t="shared" si="22"/>
        <v>349.46255283060344</v>
      </c>
      <c r="AL17">
        <f t="shared" si="8"/>
        <v>-2943.2940166166777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-951.90136043043424</v>
      </c>
      <c r="AR17">
        <f t="shared" si="9"/>
        <v>-964.84591495782183</v>
      </c>
      <c r="AS17">
        <f t="shared" si="9"/>
        <v>-92.418827468887713</v>
      </c>
      <c r="AT17">
        <f t="shared" si="9"/>
        <v>112.20824501103279</v>
      </c>
      <c r="AU17">
        <f t="shared" si="9"/>
        <v>-945.05649741567674</v>
      </c>
      <c r="AW17">
        <v>14</v>
      </c>
      <c r="AX17">
        <f>IF(Z17&gt;0, (R17*SUMPRODUCT(K17:$K$98, X17:$X$98)-K17*$AZ$3)/Z17, 0)</f>
        <v>6548.6755554657466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500000</v>
      </c>
      <c r="S18">
        <f t="shared" si="1"/>
        <v>6942.7701504157694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5280.1523634536716</v>
      </c>
      <c r="AC18">
        <f t="shared" si="2"/>
        <v>5498.9035397069056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-3098.5846467559968</v>
      </c>
      <c r="AI18">
        <f t="shared" si="6"/>
        <v>-3138.1863001347824</v>
      </c>
      <c r="AJ18">
        <f t="shared" si="7"/>
        <v>-218.75117625323401</v>
      </c>
      <c r="AK18">
        <f t="shared" si="22"/>
        <v>369.61066544175702</v>
      </c>
      <c r="AL18">
        <f t="shared" si="8"/>
        <v>-2987.3268109462592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-888.32005444197125</v>
      </c>
      <c r="AR18">
        <f t="shared" si="9"/>
        <v>-899.67328402769999</v>
      </c>
      <c r="AS18">
        <f t="shared" si="9"/>
        <v>-62.712844395572269</v>
      </c>
      <c r="AT18">
        <f t="shared" si="9"/>
        <v>105.96210976237046</v>
      </c>
      <c r="AU18">
        <f t="shared" si="9"/>
        <v>-856.42401866090177</v>
      </c>
      <c r="AW18">
        <v>15</v>
      </c>
      <c r="AX18">
        <f>IF(Z18&gt;0, (R18*SUMPRODUCT(K18:$K$98, X18:$X$98)-K18*$AZ$3)/Z18, 0)</f>
        <v>6942.7701504157694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500000</v>
      </c>
      <c r="S19">
        <f t="shared" si="1"/>
        <v>7273.27012526831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5498.9035397069056</v>
      </c>
      <c r="AC19">
        <f t="shared" si="2"/>
        <v>5655.8089644467746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-3248.5236266617926</v>
      </c>
      <c r="AI19">
        <f t="shared" si="6"/>
        <v>-3287.4044111441244</v>
      </c>
      <c r="AJ19">
        <f t="shared" si="7"/>
        <v>-156.90542473986898</v>
      </c>
      <c r="AK19">
        <f t="shared" si="22"/>
        <v>384.9232477794834</v>
      </c>
      <c r="AL19">
        <f t="shared" si="8"/>
        <v>-3059.3865881045099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-831.52269903332865</v>
      </c>
      <c r="AR19">
        <f t="shared" si="9"/>
        <v>-841.47499077223915</v>
      </c>
      <c r="AS19">
        <f t="shared" si="9"/>
        <v>-40.162990104750776</v>
      </c>
      <c r="AT19">
        <f t="shared" si="9"/>
        <v>98.528579348268309</v>
      </c>
      <c r="AU19">
        <f t="shared" si="9"/>
        <v>-783.10940152872161</v>
      </c>
      <c r="AW19">
        <v>16</v>
      </c>
      <c r="AX19">
        <f>IF(Z19&gt;0, (R19*SUMPRODUCT(K19:$K$98, X19:$X$98)-K19*$AZ$3)/Z19, 0)</f>
        <v>7273.27012526831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500000</v>
      </c>
      <c r="S20">
        <f t="shared" si="1"/>
        <v>7545.8981143032534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5655.8089644467746</v>
      </c>
      <c r="AC20">
        <f t="shared" si="2"/>
        <v>5757.5233003972326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-3419.5649952210715</v>
      </c>
      <c r="AI20">
        <f t="shared" si="6"/>
        <v>-3457.7150153590578</v>
      </c>
      <c r="AJ20">
        <f t="shared" si="7"/>
        <v>-101.71433595045801</v>
      </c>
      <c r="AK20">
        <f t="shared" si="22"/>
        <v>395.90662751127428</v>
      </c>
      <c r="AL20">
        <f t="shared" si="8"/>
        <v>-3163.5227237982417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-781.52148074747754</v>
      </c>
      <c r="AR20">
        <f t="shared" si="9"/>
        <v>-790.24044361861831</v>
      </c>
      <c r="AS20">
        <f t="shared" si="9"/>
        <v>-23.24621364306288</v>
      </c>
      <c r="AT20">
        <f t="shared" si="9"/>
        <v>90.482132728215063</v>
      </c>
      <c r="AU20">
        <f t="shared" si="9"/>
        <v>-723.00452453346611</v>
      </c>
      <c r="AW20">
        <v>17</v>
      </c>
      <c r="AX20">
        <f>IF(Z20&gt;0, (R20*SUMPRODUCT(K20:$K$98, X20:$X$98)-K20*$AZ$3)/Z20, 0)</f>
        <v>7545.8981143032534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500000</v>
      </c>
      <c r="S21">
        <f t="shared" si="1"/>
        <v>7764.9362618314417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5757.5233003972326</v>
      </c>
      <c r="AC21">
        <f t="shared" si="2"/>
        <v>5809.2491723138492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-3615.8589086783372</v>
      </c>
      <c r="AI21">
        <f t="shared" si="6"/>
        <v>-3653.2658427240758</v>
      </c>
      <c r="AJ21">
        <f t="shared" si="7"/>
        <v>-51.725871916616597</v>
      </c>
      <c r="AK21">
        <f t="shared" si="22"/>
        <v>403.02663102780633</v>
      </c>
      <c r="AL21">
        <f t="shared" si="8"/>
        <v>-3301.9650836128862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-737.84223297028552</v>
      </c>
      <c r="AR21">
        <f t="shared" si="9"/>
        <v>-745.47538914201471</v>
      </c>
      <c r="AS21">
        <f t="shared" si="9"/>
        <v>-10.555039286984119</v>
      </c>
      <c r="AT21">
        <f t="shared" si="9"/>
        <v>82.240506860026301</v>
      </c>
      <c r="AU21">
        <f t="shared" si="9"/>
        <v>-673.78992156897255</v>
      </c>
      <c r="AW21">
        <v>18</v>
      </c>
      <c r="AX21">
        <f>IF(Z21&gt;0, (R21*SUMPRODUCT(K21:$K$98, X21:$X$98)-K21*$AZ$3)/Z21, 0)</f>
        <v>7764.9362618314417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500000</v>
      </c>
      <c r="S22">
        <f t="shared" si="1"/>
        <v>7933.9087427895338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5809.2491723138492</v>
      </c>
      <c r="AC22">
        <f t="shared" si="2"/>
        <v>5815.3777899365059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-3839.8217797950629</v>
      </c>
      <c r="AI22">
        <f t="shared" si="6"/>
        <v>-3876.4706623223647</v>
      </c>
      <c r="AJ22">
        <f t="shared" si="7"/>
        <v>-6.1286176226567477</v>
      </c>
      <c r="AK22">
        <f t="shared" si="22"/>
        <v>406.64744206196946</v>
      </c>
      <c r="AL22">
        <f t="shared" si="8"/>
        <v>-3475.9518378830521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-699.59239377499898</v>
      </c>
      <c r="AR22">
        <f t="shared" si="9"/>
        <v>-706.26959936598917</v>
      </c>
      <c r="AS22">
        <f t="shared" si="9"/>
        <v>-1.1165972066013203</v>
      </c>
      <c r="AT22">
        <f t="shared" si="9"/>
        <v>74.088713937602833</v>
      </c>
      <c r="AU22">
        <f t="shared" si="9"/>
        <v>-633.29748263498777</v>
      </c>
      <c r="AW22">
        <v>19</v>
      </c>
      <c r="AX22">
        <f>IF(Z22&gt;0, (R22*SUMPRODUCT(K22:$K$98, X22:$X$98)-K22*$AZ$3)/Z22, 0)</f>
        <v>7933.9087427895338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500000</v>
      </c>
      <c r="S23">
        <f t="shared" si="1"/>
        <v>8056.5351720311392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5815.3777899365059</v>
      </c>
      <c r="AC23">
        <f t="shared" si="2"/>
        <v>5780.0450841909187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-4106.1407983588797</v>
      </c>
      <c r="AI23">
        <f t="shared" si="6"/>
        <v>-4142.0125779810724</v>
      </c>
      <c r="AJ23">
        <f t="shared" si="7"/>
        <v>35.332705745587191</v>
      </c>
      <c r="AK23">
        <f t="shared" si="22"/>
        <v>407.07644529555546</v>
      </c>
      <c r="AL23">
        <f t="shared" si="8"/>
        <v>-3699.6034269399297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-667.95903072727424</v>
      </c>
      <c r="AR23">
        <f t="shared" si="9"/>
        <v>-673.79440762338038</v>
      </c>
      <c r="AS23">
        <f t="shared" si="9"/>
        <v>5.747684027841192</v>
      </c>
      <c r="AT23">
        <f t="shared" si="9"/>
        <v>66.220424769700827</v>
      </c>
      <c r="AU23">
        <f t="shared" si="9"/>
        <v>-601.82629882583831</v>
      </c>
      <c r="AW23">
        <v>20</v>
      </c>
      <c r="AX23">
        <f>IF(Z23&gt;0, (R23*SUMPRODUCT(K23:$K$98, X23:$X$98)-K23*$AZ$3)/Z23, 0)</f>
        <v>8056.5351720311392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500000</v>
      </c>
      <c r="S24">
        <f t="shared" si="1"/>
        <v>8133.4308456870285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5780.0450841909187</v>
      </c>
      <c r="AC24">
        <f t="shared" si="2"/>
        <v>5705.1750606327632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-4406.848126586382</v>
      </c>
      <c r="AI24">
        <f t="shared" si="6"/>
        <v>-4441.9205035996938</v>
      </c>
      <c r="AJ24">
        <f t="shared" si="7"/>
        <v>74.870023558155481</v>
      </c>
      <c r="AK24">
        <f t="shared" si="22"/>
        <v>404.60315589336437</v>
      </c>
      <c r="AL24">
        <f t="shared" si="8"/>
        <v>-3962.4473241481737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-640.06790329164335</v>
      </c>
      <c r="AR24">
        <f t="shared" si="9"/>
        <v>-645.16195286483651</v>
      </c>
      <c r="AS24">
        <f t="shared" si="9"/>
        <v>10.874415823216857</v>
      </c>
      <c r="AT24">
        <f t="shared" si="9"/>
        <v>58.766149006921374</v>
      </c>
      <c r="AU24">
        <f t="shared" si="9"/>
        <v>-575.52138803469825</v>
      </c>
      <c r="AW24">
        <v>21</v>
      </c>
      <c r="AX24">
        <f>IF(Z24&gt;0, (R24*SUMPRODUCT(K24:$K$98, X24:$X$98)-K24*$AZ$3)/Z24, 0)</f>
        <v>8133.4308456870285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500000</v>
      </c>
      <c r="S25">
        <f t="shared" si="1"/>
        <v>8168.0427497280516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5705.1750606327632</v>
      </c>
      <c r="AC25">
        <f t="shared" si="2"/>
        <v>5594.6509137421162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-4744.5911623608745</v>
      </c>
      <c r="AI25">
        <f t="shared" si="6"/>
        <v>-4778.8383564878177</v>
      </c>
      <c r="AJ25">
        <f t="shared" si="7"/>
        <v>110.52414689064699</v>
      </c>
      <c r="AK25">
        <f t="shared" si="22"/>
        <v>399.36225424429347</v>
      </c>
      <c r="AL25">
        <f t="shared" si="8"/>
        <v>-4268.9519553528771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-615.28841630498289</v>
      </c>
      <c r="AR25">
        <f t="shared" si="9"/>
        <v>-619.72966342537143</v>
      </c>
      <c r="AS25">
        <f t="shared" si="9"/>
        <v>14.333000458140017</v>
      </c>
      <c r="AT25">
        <f t="shared" si="9"/>
        <v>51.790124910085886</v>
      </c>
      <c r="AU25">
        <f t="shared" si="9"/>
        <v>-553.60653805714549</v>
      </c>
      <c r="AW25">
        <v>22</v>
      </c>
      <c r="AX25">
        <f>IF(Z25&gt;0, (R25*SUMPRODUCT(K25:$K$98, X25:$X$98)-K25*$AZ$3)/Z25, 0)</f>
        <v>8168.0427497280516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500000</v>
      </c>
      <c r="S26">
        <f t="shared" si="1"/>
        <v>8163.816892632949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5594.6509137421162</v>
      </c>
      <c r="AC26">
        <f t="shared" si="2"/>
        <v>5452.1694227951684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-5124.4076572144804</v>
      </c>
      <c r="AI26">
        <f t="shared" si="6"/>
        <v>-5157.7999386344327</v>
      </c>
      <c r="AJ26">
        <f t="shared" si="7"/>
        <v>142.48149094694782</v>
      </c>
      <c r="AK26">
        <f t="shared" si="22"/>
        <v>391.62556396194816</v>
      </c>
      <c r="AL26">
        <f t="shared" si="8"/>
        <v>-4623.6928837255364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-593.34268448547732</v>
      </c>
      <c r="AR26">
        <f t="shared" si="9"/>
        <v>-597.20909543951507</v>
      </c>
      <c r="AS26">
        <f t="shared" si="9"/>
        <v>16.497584888457059</v>
      </c>
      <c r="AT26">
        <f t="shared" si="9"/>
        <v>45.345370426800073</v>
      </c>
      <c r="AU26">
        <f t="shared" si="9"/>
        <v>-535.36614012425787</v>
      </c>
      <c r="AW26">
        <v>23</v>
      </c>
      <c r="AX26">
        <f>IF(Z26&gt;0, (R26*SUMPRODUCT(K26:$K$98, X26:$X$98)-K26*$AZ$3)/Z26, 0)</f>
        <v>8163.816892632949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500000</v>
      </c>
      <c r="S27">
        <f t="shared" si="1"/>
        <v>8123.2995670832761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5452.1694227951684</v>
      </c>
      <c r="AC27">
        <f t="shared" si="2"/>
        <v>5280.9757788079341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-5532.4331856576664</v>
      </c>
      <c r="AI27">
        <f t="shared" si="6"/>
        <v>-5564.9383009448529</v>
      </c>
      <c r="AJ27">
        <f t="shared" si="7"/>
        <v>171.19364398723428</v>
      </c>
      <c r="AK27">
        <f t="shared" si="22"/>
        <v>381.65185959566185</v>
      </c>
      <c r="AL27">
        <f t="shared" si="8"/>
        <v>-5012.0927973619564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-571.95264898658206</v>
      </c>
      <c r="AR27">
        <f t="shared" si="9"/>
        <v>-575.3130848328417</v>
      </c>
      <c r="AS27">
        <f t="shared" si="9"/>
        <v>17.698299262248558</v>
      </c>
      <c r="AT27">
        <f t="shared" si="9"/>
        <v>39.455838825542926</v>
      </c>
      <c r="AU27">
        <f t="shared" si="9"/>
        <v>-518.15894674505023</v>
      </c>
      <c r="AW27">
        <v>24</v>
      </c>
      <c r="AX27">
        <f>IF(Z27&gt;0, (R27*SUMPRODUCT(K27:$K$98, X27:$X$98)-K27*$AZ$3)/Z27, 0)</f>
        <v>8123.2995670832761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500000</v>
      </c>
      <c r="S28">
        <f t="shared" si="1"/>
        <v>8051.5894566838097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5280.9757788079341</v>
      </c>
      <c r="AC28">
        <f t="shared" si="2"/>
        <v>5085.9419159804993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-5965.9888598102689</v>
      </c>
      <c r="AI28">
        <f t="shared" si="6"/>
        <v>-5997.5723250586025</v>
      </c>
      <c r="AJ28">
        <f t="shared" si="7"/>
        <v>195.03386282743486</v>
      </c>
      <c r="AK28">
        <f t="shared" si="22"/>
        <v>369.66830451655545</v>
      </c>
      <c r="AL28">
        <f t="shared" si="8"/>
        <v>-5432.8701577146121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-550.69142430580757</v>
      </c>
      <c r="AR28">
        <f t="shared" si="9"/>
        <v>-553.60674042033872</v>
      </c>
      <c r="AS28">
        <f t="shared" si="9"/>
        <v>18.002627599897878</v>
      </c>
      <c r="AT28">
        <f t="shared" si="9"/>
        <v>34.122283818915648</v>
      </c>
      <c r="AU28">
        <f t="shared" si="9"/>
        <v>-501.48182900152517</v>
      </c>
      <c r="AW28">
        <v>25</v>
      </c>
      <c r="AX28">
        <f>IF(Z28&gt;0, (R28*SUMPRODUCT(K28:$K$98, X28:$X$98)-K28*$AZ$3)/Z28, 0)</f>
        <v>8051.5894566838097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500000</v>
      </c>
      <c r="S29">
        <f t="shared" si="1"/>
        <v>7953.5735086985287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5085.9419159804993</v>
      </c>
      <c r="AC29">
        <f t="shared" si="2"/>
        <v>4871.7851221739347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-6412.3909493692381</v>
      </c>
      <c r="AI29">
        <f t="shared" si="6"/>
        <v>-6443.0173408701521</v>
      </c>
      <c r="AJ29">
        <f t="shared" si="7"/>
        <v>214.15679380656456</v>
      </c>
      <c r="AK29">
        <f t="shared" si="22"/>
        <v>356.01593411863496</v>
      </c>
      <c r="AL29">
        <f t="shared" si="8"/>
        <v>-5872.844612944953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-528.47913458326093</v>
      </c>
      <c r="AR29">
        <f t="shared" si="9"/>
        <v>-531.00321787818291</v>
      </c>
      <c r="AS29">
        <f t="shared" si="9"/>
        <v>17.649796768419417</v>
      </c>
      <c r="AT29">
        <f t="shared" si="9"/>
        <v>29.341160613323918</v>
      </c>
      <c r="AU29">
        <f t="shared" si="9"/>
        <v>-484.01226049643958</v>
      </c>
      <c r="AW29">
        <v>26</v>
      </c>
      <c r="AX29">
        <f>IF(Z29&gt;0, (R29*SUMPRODUCT(K29:$K$98, X29:$X$98)-K29*$AZ$3)/Z29, 0)</f>
        <v>7953.5735086985287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500000</v>
      </c>
      <c r="S30">
        <f t="shared" si="1"/>
        <v>7835.5756969782678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4871.7851221739347</v>
      </c>
      <c r="AC30">
        <f t="shared" si="2"/>
        <v>4643.7833362507081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-6874.3998362950824</v>
      </c>
      <c r="AI30">
        <f t="shared" si="6"/>
        <v>-6904.0325238973574</v>
      </c>
      <c r="AJ30">
        <f t="shared" si="7"/>
        <v>228.00178592322663</v>
      </c>
      <c r="AK30">
        <f t="shared" si="22"/>
        <v>341.02495855217546</v>
      </c>
      <c r="AL30">
        <f t="shared" si="8"/>
        <v>-6335.0057794219556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-505.85333605192835</v>
      </c>
      <c r="AR30">
        <f t="shared" si="9"/>
        <v>-508.03386005937017</v>
      </c>
      <c r="AS30">
        <f t="shared" si="9"/>
        <v>16.777532116493994</v>
      </c>
      <c r="AT30">
        <f t="shared" si="9"/>
        <v>25.094352535298714</v>
      </c>
      <c r="AU30">
        <f t="shared" si="9"/>
        <v>-466.16197540757747</v>
      </c>
      <c r="AW30">
        <v>27</v>
      </c>
      <c r="AX30">
        <f>IF(Z30&gt;0, (R30*SUMPRODUCT(K30:$K$98, X30:$X$98)-K30*$AZ$3)/Z30, 0)</f>
        <v>7835.5756969782678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500000</v>
      </c>
      <c r="S31">
        <f t="shared" si="1"/>
        <v>7703.2211894429884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4643.7833362507081</v>
      </c>
      <c r="AC31">
        <f t="shared" si="2"/>
        <v>4406.213347216667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-7365.5008304214807</v>
      </c>
      <c r="AI31">
        <f t="shared" si="6"/>
        <v>-7394.1006410646905</v>
      </c>
      <c r="AJ31">
        <f t="shared" si="7"/>
        <v>237.5699890340411</v>
      </c>
      <c r="AK31">
        <f t="shared" si="22"/>
        <v>325.06483353754959</v>
      </c>
      <c r="AL31">
        <f t="shared" si="8"/>
        <v>-6831.4658184930995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-483.92057793726343</v>
      </c>
      <c r="AR31">
        <f t="shared" si="9"/>
        <v>-485.7996133503334</v>
      </c>
      <c r="AS31">
        <f t="shared" si="9"/>
        <v>15.608579652732695</v>
      </c>
      <c r="AT31">
        <f t="shared" si="9"/>
        <v>21.357076149235834</v>
      </c>
      <c r="AU31">
        <f t="shared" si="9"/>
        <v>-448.83395754836482</v>
      </c>
      <c r="AW31">
        <v>28</v>
      </c>
      <c r="AX31">
        <f>IF(Z31&gt;0, (R31*SUMPRODUCT(K31:$K$98, X31:$X$98)-K31*$AZ$3)/Z31, 0)</f>
        <v>7703.2211894429884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500000</v>
      </c>
      <c r="S32">
        <f t="shared" si="1"/>
        <v>7559.967499191237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4406.213347216667</v>
      </c>
      <c r="AC32">
        <f t="shared" si="2"/>
        <v>4161.8314719739456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-7883.5378038008712</v>
      </c>
      <c r="AI32">
        <f t="shared" si="6"/>
        <v>-7911.0632625572689</v>
      </c>
      <c r="AJ32">
        <f t="shared" si="7"/>
        <v>244.38187524272143</v>
      </c>
      <c r="AK32">
        <f t="shared" si="22"/>
        <v>308.43493430516673</v>
      </c>
      <c r="AL32">
        <f t="shared" si="8"/>
        <v>-7358.2464530093803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-462.46081393995416</v>
      </c>
      <c r="AR32">
        <f t="shared" si="9"/>
        <v>-464.07550094689884</v>
      </c>
      <c r="AS32">
        <f t="shared" si="9"/>
        <v>14.335827866828096</v>
      </c>
      <c r="AT32">
        <f t="shared" si="9"/>
        <v>18.093281762093344</v>
      </c>
      <c r="AU32">
        <f t="shared" si="9"/>
        <v>-431.64639131797736</v>
      </c>
      <c r="AW32">
        <v>29</v>
      </c>
      <c r="AX32">
        <f>IF(Z32&gt;0, (R32*SUMPRODUCT(K32:$K$98, X32:$X$98)-K32*$AZ$3)/Z32, 0)</f>
        <v>7559.967499191237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500000</v>
      </c>
      <c r="S33">
        <f t="shared" si="1"/>
        <v>7409.3858907179174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4161.8314719739456</v>
      </c>
      <c r="AC33">
        <f t="shared" si="2"/>
        <v>3913.2444997255479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-8428.5707257966133</v>
      </c>
      <c r="AI33">
        <f t="shared" si="6"/>
        <v>-8454.9780728928672</v>
      </c>
      <c r="AJ33">
        <f t="shared" si="7"/>
        <v>248.58697224839761</v>
      </c>
      <c r="AK33">
        <f t="shared" si="22"/>
        <v>291.32820303817624</v>
      </c>
      <c r="AL33">
        <f t="shared" si="8"/>
        <v>-7915.0628976062926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-441.45831106832958</v>
      </c>
      <c r="AR33">
        <f t="shared" si="9"/>
        <v>-442.84143321657558</v>
      </c>
      <c r="AS33">
        <f t="shared" si="9"/>
        <v>13.020094211998837</v>
      </c>
      <c r="AT33">
        <f t="shared" si="9"/>
        <v>15.258726617335157</v>
      </c>
      <c r="AU33">
        <f t="shared" si="9"/>
        <v>-414.56261238724159</v>
      </c>
      <c r="AW33">
        <v>30</v>
      </c>
      <c r="AX33">
        <f>IF(Z33&gt;0, (R33*SUMPRODUCT(K33:$K$98, X33:$X$98)-K33*$AZ$3)/Z33, 0)</f>
        <v>7409.3858907179174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500000</v>
      </c>
      <c r="S34">
        <f t="shared" si="1"/>
        <v>7253.6756599714909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3913.2444997255479</v>
      </c>
      <c r="AC34">
        <f t="shared" si="2"/>
        <v>3662.7449758818216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-8957.6362085204219</v>
      </c>
      <c r="AI34">
        <f t="shared" si="6"/>
        <v>-8982.8837185248613</v>
      </c>
      <c r="AJ34">
        <f t="shared" si="7"/>
        <v>250.49952384372637</v>
      </c>
      <c r="AK34">
        <f t="shared" si="22"/>
        <v>273.92711498078836</v>
      </c>
      <c r="AL34">
        <f t="shared" si="8"/>
        <v>-8458.4570797003471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-418.90077134512734</v>
      </c>
      <c r="AR34">
        <f t="shared" si="9"/>
        <v>-420.08146245260315</v>
      </c>
      <c r="AS34">
        <f t="shared" si="9"/>
        <v>11.714523934328948</v>
      </c>
      <c r="AT34">
        <f t="shared" si="9"/>
        <v>12.810107162942174</v>
      </c>
      <c r="AU34">
        <f t="shared" ref="AU34:AU69" si="23">AL34*$K34</f>
        <v>-395.55683135533206</v>
      </c>
      <c r="AW34">
        <v>31</v>
      </c>
      <c r="AX34">
        <f>IF(Z34&gt;0, (R34*SUMPRODUCT(K34:$K$98, X34:$X$98)-K34*$AZ$3)/Z34, 0)</f>
        <v>7253.6756599714909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500000</v>
      </c>
      <c r="S35">
        <f t="shared" si="1"/>
        <v>7097.965832358741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3662.7449758818216</v>
      </c>
      <c r="AC35">
        <f t="shared" si="2"/>
        <v>3414.3431217015186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-9434.7420135590764</v>
      </c>
      <c r="AI35">
        <f t="shared" ref="AI35:AI66" si="25">SUM(AE35:AH35)</f>
        <v>-9458.7935742621157</v>
      </c>
      <c r="AJ35">
        <f t="shared" si="7"/>
        <v>248.40185418030296</v>
      </c>
      <c r="AK35">
        <f t="shared" si="22"/>
        <v>256.39214831172751</v>
      </c>
      <c r="AL35">
        <f t="shared" si="8"/>
        <v>-8953.999571770084</v>
      </c>
      <c r="AN35">
        <f t="shared" ref="AN35:AT69" si="26">AE35*$K35</f>
        <v>0</v>
      </c>
      <c r="AO35">
        <f t="shared" si="26"/>
        <v>0</v>
      </c>
      <c r="AP35">
        <f t="shared" si="26"/>
        <v>-1.0042526342909039</v>
      </c>
      <c r="AQ35">
        <f t="shared" si="26"/>
        <v>-393.93969638628994</v>
      </c>
      <c r="AR35">
        <f t="shared" si="26"/>
        <v>-394.94394902058087</v>
      </c>
      <c r="AS35">
        <f t="shared" si="26"/>
        <v>10.371809942121136</v>
      </c>
      <c r="AT35">
        <f t="shared" si="26"/>
        <v>10.705437935302811</v>
      </c>
      <c r="AU35">
        <f t="shared" si="23"/>
        <v>-373.86670114315683</v>
      </c>
      <c r="AW35">
        <v>32</v>
      </c>
      <c r="AX35">
        <f>IF(Z35&gt;0, (R35*SUMPRODUCT(K35:$K$98, X35:$X$98)-K35*$AZ$3)/Z35, 0)</f>
        <v>7097.965832358741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500000</v>
      </c>
      <c r="S36">
        <f t="shared" si="1"/>
        <v>7020.5687680302426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3414.3431217015186</v>
      </c>
      <c r="AC36">
        <f t="shared" si="2"/>
        <v>3172.6346013552502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-12157.632450387409</v>
      </c>
      <c r="AI36">
        <f t="shared" si="25"/>
        <v>-12180.22773223838</v>
      </c>
      <c r="AJ36">
        <f t="shared" si="7"/>
        <v>241.70852034626841</v>
      </c>
      <c r="AK36">
        <f t="shared" si="22"/>
        <v>239.00401851910632</v>
      </c>
      <c r="AL36">
        <f t="shared" si="8"/>
        <v>-11699.515193373005</v>
      </c>
      <c r="AN36">
        <f t="shared" si="26"/>
        <v>0</v>
      </c>
      <c r="AO36">
        <f t="shared" si="26"/>
        <v>0</v>
      </c>
      <c r="AP36">
        <f t="shared" si="26"/>
        <v>-0.84236333831590671</v>
      </c>
      <c r="AQ36">
        <f t="shared" si="26"/>
        <v>-453.24258066231488</v>
      </c>
      <c r="AR36">
        <f t="shared" si="26"/>
        <v>-454.08494400063074</v>
      </c>
      <c r="AS36">
        <f t="shared" si="26"/>
        <v>9.0110137789468521</v>
      </c>
      <c r="AT36">
        <f t="shared" si="26"/>
        <v>8.9101886065663667</v>
      </c>
      <c r="AU36">
        <f t="shared" si="23"/>
        <v>-436.16374161511754</v>
      </c>
      <c r="AW36">
        <v>33</v>
      </c>
      <c r="AX36">
        <f>IF(Z36&gt;0, (R36*SUMPRODUCT(K36:$K$98, X36:$X$98)-K36*$AZ$3)/Z36, 0)</f>
        <v>7020.5687680302426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500000</v>
      </c>
      <c r="S37">
        <f t="shared" si="1"/>
        <v>6829.0905206315192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3172.6346013552502</v>
      </c>
      <c r="AC37">
        <f t="shared" si="2"/>
        <v>2855.3127135858113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-14638.167613934278</v>
      </c>
      <c r="AI37">
        <f t="shared" si="25"/>
        <v>-14659.073126205345</v>
      </c>
      <c r="AJ37">
        <f t="shared" si="7"/>
        <v>317.32188776943894</v>
      </c>
      <c r="AK37">
        <f t="shared" si="22"/>
        <v>222.08442209486753</v>
      </c>
      <c r="AL37">
        <f t="shared" si="8"/>
        <v>-14119.66681634104</v>
      </c>
      <c r="AN37">
        <f t="shared" si="26"/>
        <v>0</v>
      </c>
      <c r="AO37">
        <f t="shared" si="26"/>
        <v>0</v>
      </c>
      <c r="AP37">
        <f t="shared" si="26"/>
        <v>-0.69586418614519263</v>
      </c>
      <c r="AQ37">
        <f t="shared" si="26"/>
        <v>-487.24836116189209</v>
      </c>
      <c r="AR37">
        <f t="shared" si="26"/>
        <v>-487.94422534803726</v>
      </c>
      <c r="AS37">
        <f t="shared" si="26"/>
        <v>10.562426517734172</v>
      </c>
      <c r="AT37">
        <f t="shared" si="26"/>
        <v>7.3923371803929356</v>
      </c>
      <c r="AU37">
        <f t="shared" si="23"/>
        <v>-469.9894616499102</v>
      </c>
      <c r="AW37">
        <v>34</v>
      </c>
      <c r="AX37">
        <f>IF(Z37&gt;0, (R37*SUMPRODUCT(K37:$K$98, X37:$X$98)-K37*$AZ$3)/Z37, 0)</f>
        <v>6829.0905206315192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500000</v>
      </c>
      <c r="S38">
        <f t="shared" si="1"/>
        <v>6546.2271253746203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2855.3127135858113</v>
      </c>
      <c r="AC38">
        <f t="shared" si="2"/>
        <v>2489.4221139354131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-16822.825233586362</v>
      </c>
      <c r="AI38">
        <f t="shared" si="25"/>
        <v>-16841.839408211359</v>
      </c>
      <c r="AJ38">
        <f t="shared" si="7"/>
        <v>365.89059965039814</v>
      </c>
      <c r="AK38">
        <f t="shared" si="22"/>
        <v>199.87188995100681</v>
      </c>
      <c r="AL38">
        <f t="shared" si="8"/>
        <v>-16276.076918609955</v>
      </c>
      <c r="AN38">
        <f t="shared" si="26"/>
        <v>0</v>
      </c>
      <c r="AO38">
        <f t="shared" si="26"/>
        <v>0</v>
      </c>
      <c r="AP38">
        <f t="shared" si="26"/>
        <v>-0.5650971627502348</v>
      </c>
      <c r="AQ38">
        <f t="shared" si="26"/>
        <v>-499.97073217390783</v>
      </c>
      <c r="AR38">
        <f t="shared" si="26"/>
        <v>-500.53582933665808</v>
      </c>
      <c r="AS38">
        <f t="shared" si="26"/>
        <v>10.874189588413204</v>
      </c>
      <c r="AT38">
        <f t="shared" si="26"/>
        <v>5.9401493965638776</v>
      </c>
      <c r="AU38">
        <f t="shared" si="23"/>
        <v>-483.72149035168098</v>
      </c>
      <c r="AW38">
        <v>35</v>
      </c>
      <c r="AX38">
        <f>IF(Z38&gt;0, (R38*SUMPRODUCT(K38:$K$98, X38:$X$98)-K38*$AZ$3)/Z38, 0)</f>
        <v>6546.2271253746203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500000</v>
      </c>
      <c r="S39">
        <f t="shared" si="1"/>
        <v>6183.0779106031741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2489.4221139354131</v>
      </c>
      <c r="AC39">
        <f t="shared" si="2"/>
        <v>2097.8065259681994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-18599.370328040965</v>
      </c>
      <c r="AI39">
        <f t="shared" si="25"/>
        <v>-18616.334423886907</v>
      </c>
      <c r="AJ39">
        <f t="shared" si="7"/>
        <v>391.61558796721374</v>
      </c>
      <c r="AK39">
        <f t="shared" si="22"/>
        <v>174.25954797547894</v>
      </c>
      <c r="AL39">
        <f t="shared" si="8"/>
        <v>-18050.459287944213</v>
      </c>
      <c r="AN39">
        <f t="shared" si="26"/>
        <v>0</v>
      </c>
      <c r="AO39">
        <f t="shared" si="26"/>
        <v>0</v>
      </c>
      <c r="AP39">
        <f t="shared" si="26"/>
        <v>-0.45015112880214131</v>
      </c>
      <c r="AQ39">
        <f t="shared" si="26"/>
        <v>-493.543989860127</v>
      </c>
      <c r="AR39">
        <f t="shared" si="26"/>
        <v>-493.99414098892908</v>
      </c>
      <c r="AS39">
        <f t="shared" si="26"/>
        <v>10.391723825476191</v>
      </c>
      <c r="AT39">
        <f t="shared" si="26"/>
        <v>4.6240679690847797</v>
      </c>
      <c r="AU39">
        <f t="shared" si="23"/>
        <v>-478.97834919436809</v>
      </c>
      <c r="AW39">
        <v>36</v>
      </c>
      <c r="AX39">
        <f>IF(Z39&gt;0, (R39*SUMPRODUCT(K39:$K$98, X39:$X$98)-K39*$AZ$3)/Z39, 0)</f>
        <v>6183.0779106031741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500000</v>
      </c>
      <c r="S40">
        <f t="shared" si="1"/>
        <v>5730.0894410084102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2097.8065259681994</v>
      </c>
      <c r="AC40">
        <f t="shared" si="2"/>
        <v>1701.0082005783345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-19516.830765875828</v>
      </c>
      <c r="AI40">
        <f t="shared" si="25"/>
        <v>-19531.673537686725</v>
      </c>
      <c r="AJ40">
        <f t="shared" si="7"/>
        <v>396.79832538986489</v>
      </c>
      <c r="AK40">
        <f t="shared" si="22"/>
        <v>146.84645681777397</v>
      </c>
      <c r="AL40">
        <f t="shared" si="8"/>
        <v>-18988.028755479088</v>
      </c>
      <c r="AN40">
        <f t="shared" si="26"/>
        <v>0</v>
      </c>
      <c r="AO40">
        <f t="shared" si="26"/>
        <v>0</v>
      </c>
      <c r="AP40">
        <f t="shared" si="26"/>
        <v>-0.35166132983704368</v>
      </c>
      <c r="AQ40">
        <f t="shared" si="26"/>
        <v>-462.40114371991848</v>
      </c>
      <c r="AR40">
        <f t="shared" si="26"/>
        <v>-462.75280504975558</v>
      </c>
      <c r="AS40">
        <f t="shared" si="26"/>
        <v>9.401116486967096</v>
      </c>
      <c r="AT40">
        <f t="shared" si="26"/>
        <v>3.4791493761620047</v>
      </c>
      <c r="AU40">
        <f t="shared" si="23"/>
        <v>-449.87253918662651</v>
      </c>
      <c r="AW40">
        <v>37</v>
      </c>
      <c r="AX40">
        <f>IF(Z40&gt;0, (R40*SUMPRODUCT(K40:$K$98, X40:$X$98)-K40*$AZ$3)/Z40, 0)</f>
        <v>5730.0894410084102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500000</v>
      </c>
      <c r="S41">
        <f t="shared" si="1"/>
        <v>5212.162994643696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1701.0082005783345</v>
      </c>
      <c r="AC41">
        <f t="shared" si="2"/>
        <v>1324.9871144211506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-19838.137833674846</v>
      </c>
      <c r="AI41">
        <f t="shared" si="25"/>
        <v>-19850.848363984267</v>
      </c>
      <c r="AJ41">
        <f t="shared" si="7"/>
        <v>376.02108615718384</v>
      </c>
      <c r="AK41">
        <f t="shared" si="22"/>
        <v>119.07057404048342</v>
      </c>
      <c r="AL41">
        <f t="shared" si="8"/>
        <v>-19355.756703786599</v>
      </c>
      <c r="AN41">
        <f t="shared" si="26"/>
        <v>0</v>
      </c>
      <c r="AO41">
        <f t="shared" si="26"/>
        <v>0</v>
      </c>
      <c r="AP41">
        <f t="shared" si="26"/>
        <v>-0.26887798897359272</v>
      </c>
      <c r="AQ41">
        <f t="shared" si="26"/>
        <v>-419.65507935936904</v>
      </c>
      <c r="AR41">
        <f t="shared" si="26"/>
        <v>-419.92395734834264</v>
      </c>
      <c r="AS41">
        <f t="shared" si="26"/>
        <v>7.9543332179206949</v>
      </c>
      <c r="AT41">
        <f t="shared" si="26"/>
        <v>2.5188135911377749</v>
      </c>
      <c r="AU41">
        <f t="shared" si="23"/>
        <v>-409.45081053928413</v>
      </c>
      <c r="AW41">
        <v>38</v>
      </c>
      <c r="AX41">
        <f>IF(Z41&gt;0, (R41*SUMPRODUCT(K41:$K$98, X41:$X$98)-K41*$AZ$3)/Z41, 0)</f>
        <v>5212.162994643696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500000</v>
      </c>
      <c r="S42">
        <f t="shared" si="1"/>
        <v>4618.2077012655236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1324.9871144211506</v>
      </c>
      <c r="AC42">
        <f t="shared" si="2"/>
        <v>982.45708645708055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-19466.460867913684</v>
      </c>
      <c r="AI42">
        <f t="shared" si="25"/>
        <v>-19477.097646833219</v>
      </c>
      <c r="AJ42">
        <f t="shared" si="7"/>
        <v>342.53002796407009</v>
      </c>
      <c r="AK42">
        <f t="shared" si="22"/>
        <v>92.749098009480548</v>
      </c>
      <c r="AL42">
        <f t="shared" si="8"/>
        <v>-19041.81852085967</v>
      </c>
      <c r="AN42">
        <f t="shared" si="26"/>
        <v>0</v>
      </c>
      <c r="AO42">
        <f t="shared" si="26"/>
        <v>0</v>
      </c>
      <c r="AP42">
        <f t="shared" si="26"/>
        <v>-0.20090173655078544</v>
      </c>
      <c r="AQ42">
        <f t="shared" si="26"/>
        <v>-367.67200131229566</v>
      </c>
      <c r="AR42">
        <f t="shared" si="26"/>
        <v>-367.87290304884641</v>
      </c>
      <c r="AS42">
        <f t="shared" si="26"/>
        <v>6.4695222077418997</v>
      </c>
      <c r="AT42">
        <f t="shared" si="26"/>
        <v>1.7517948802529695</v>
      </c>
      <c r="AU42">
        <f t="shared" si="23"/>
        <v>-359.65158596085161</v>
      </c>
      <c r="AW42">
        <v>39</v>
      </c>
      <c r="AX42">
        <f>IF(Z42&gt;0, (R42*SUMPRODUCT(K42:$K$98, X42:$X$98)-K42*$AZ$3)/Z42, 0)</f>
        <v>4618.2077012655236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500000</v>
      </c>
      <c r="S43">
        <f t="shared" si="1"/>
        <v>3934.843448710109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982.45708645708055</v>
      </c>
      <c r="AC43">
        <f t="shared" si="2"/>
        <v>683.64673817630148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-18433.217062301457</v>
      </c>
      <c r="AI43">
        <f t="shared" si="25"/>
        <v>-18441.904151725568</v>
      </c>
      <c r="AJ43">
        <f t="shared" si="7"/>
        <v>298.81034828077907</v>
      </c>
      <c r="AK43">
        <f t="shared" si="22"/>
        <v>68.771996051995643</v>
      </c>
      <c r="AL43">
        <f t="shared" si="8"/>
        <v>-18074.321807392793</v>
      </c>
      <c r="AN43">
        <f t="shared" si="26"/>
        <v>0</v>
      </c>
      <c r="AO43">
        <f t="shared" si="26"/>
        <v>0</v>
      </c>
      <c r="AP43">
        <f t="shared" si="26"/>
        <v>-0.14649736978630704</v>
      </c>
      <c r="AQ43">
        <f t="shared" si="26"/>
        <v>-310.85415200547919</v>
      </c>
      <c r="AR43">
        <f t="shared" si="26"/>
        <v>-311.00064937526554</v>
      </c>
      <c r="AS43">
        <f t="shared" si="26"/>
        <v>5.0390790230127225</v>
      </c>
      <c r="AT43">
        <f t="shared" si="26"/>
        <v>1.1597574336705683</v>
      </c>
      <c r="AU43">
        <f t="shared" si="23"/>
        <v>-304.80181291858224</v>
      </c>
      <c r="AW43">
        <v>40</v>
      </c>
      <c r="AX43">
        <f>IF(Z43&gt;0, (R43*SUMPRODUCT(K43:$K$98, X43:$X$98)-K43*$AZ$3)/Z43, 0)</f>
        <v>3934.843448710109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500000</v>
      </c>
      <c r="S44">
        <f t="shared" si="1"/>
        <v>3143.7389886944584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683.64673817630148</v>
      </c>
      <c r="AC44">
        <f t="shared" si="2"/>
        <v>434.27620494896246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-16932.169226941576</v>
      </c>
      <c r="AI44">
        <f t="shared" si="25"/>
        <v>-16939.076228548751</v>
      </c>
      <c r="AJ44">
        <f t="shared" si="7"/>
        <v>249.37053322733902</v>
      </c>
      <c r="AK44">
        <f t="shared" si="22"/>
        <v>47.855271672341111</v>
      </c>
      <c r="AL44">
        <f t="shared" si="8"/>
        <v>-16641.85042364907</v>
      </c>
      <c r="AN44">
        <f t="shared" si="26"/>
        <v>0</v>
      </c>
      <c r="AO44">
        <f t="shared" si="26"/>
        <v>0</v>
      </c>
      <c r="AP44">
        <f t="shared" si="26"/>
        <v>-0.10399849863824735</v>
      </c>
      <c r="AQ44">
        <f t="shared" si="26"/>
        <v>-254.94712155006187</v>
      </c>
      <c r="AR44">
        <f t="shared" si="26"/>
        <v>-255.05112004870014</v>
      </c>
      <c r="AS44">
        <f t="shared" si="26"/>
        <v>3.7547640112499514</v>
      </c>
      <c r="AT44">
        <f t="shared" si="26"/>
        <v>0.7205552696961407</v>
      </c>
      <c r="AU44">
        <f t="shared" si="23"/>
        <v>-250.57580076775403</v>
      </c>
      <c r="AW44">
        <v>41</v>
      </c>
      <c r="AX44">
        <f>IF(Z44&gt;0, (R44*SUMPRODUCT(K44:$K$98, X44:$X$98)-K44*$AZ$3)/Z44, 0)</f>
        <v>3143.7389886944584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500000</v>
      </c>
      <c r="S45">
        <f t="shared" si="1"/>
        <v>2193.8840557954932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434.27620494896246</v>
      </c>
      <c r="AC45">
        <f t="shared" si="2"/>
        <v>234.22517159366816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-14997.923449801578</v>
      </c>
      <c r="AI45">
        <f t="shared" si="25"/>
        <v>-15003.261589047699</v>
      </c>
      <c r="AJ45">
        <f t="shared" si="7"/>
        <v>200.05103335529429</v>
      </c>
      <c r="AK45">
        <f t="shared" si="22"/>
        <v>30.399334346427374</v>
      </c>
      <c r="AL45">
        <f t="shared" si="8"/>
        <v>-14772.811221345977</v>
      </c>
      <c r="AN45">
        <f t="shared" si="26"/>
        <v>0</v>
      </c>
      <c r="AO45">
        <f t="shared" si="26"/>
        <v>0</v>
      </c>
      <c r="AP45">
        <f t="shared" si="26"/>
        <v>-7.1764454531128133E-2</v>
      </c>
      <c r="AQ45">
        <f t="shared" si="26"/>
        <v>-201.62789800894055</v>
      </c>
      <c r="AR45">
        <f t="shared" si="26"/>
        <v>-201.69966246347167</v>
      </c>
      <c r="AS45">
        <f t="shared" si="26"/>
        <v>2.6894302724606907</v>
      </c>
      <c r="AT45">
        <f t="shared" si="26"/>
        <v>0.4086801686684321</v>
      </c>
      <c r="AU45">
        <f t="shared" si="23"/>
        <v>-198.60155202234253</v>
      </c>
      <c r="AW45">
        <v>42</v>
      </c>
      <c r="AX45">
        <f>IF(Z45&gt;0, (R45*SUMPRODUCT(K45:$K$98, X45:$X$98)-K45*$AZ$3)/Z45, 0)</f>
        <v>2193.8840557954932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500000</v>
      </c>
      <c r="S46">
        <f t="shared" si="1"/>
        <v>1020.1585875056151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234.22517159366816</v>
      </c>
      <c r="AC46">
        <f t="shared" si="2"/>
        <v>81.611638044341476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-12848.09265084563</v>
      </c>
      <c r="AI46">
        <f t="shared" si="25"/>
        <v>-12852.092599434207</v>
      </c>
      <c r="AJ46">
        <f t="shared" si="7"/>
        <v>152.61353354932669</v>
      </c>
      <c r="AK46">
        <f t="shared" si="22"/>
        <v>16.395762011556773</v>
      </c>
      <c r="AL46">
        <f t="shared" si="8"/>
        <v>-12683.083303873324</v>
      </c>
      <c r="AN46">
        <f t="shared" si="26"/>
        <v>0</v>
      </c>
      <c r="AO46">
        <f t="shared" si="26"/>
        <v>0</v>
      </c>
      <c r="AP46">
        <f t="shared" si="26"/>
        <v>-4.8012672075538068E-2</v>
      </c>
      <c r="AQ46">
        <f t="shared" si="26"/>
        <v>-154.21979697512688</v>
      </c>
      <c r="AR46">
        <f t="shared" si="26"/>
        <v>-154.26780964720243</v>
      </c>
      <c r="AS46">
        <f t="shared" si="26"/>
        <v>1.8318694299020946</v>
      </c>
      <c r="AT46">
        <f t="shared" si="26"/>
        <v>0.19680361571087832</v>
      </c>
      <c r="AU46">
        <f t="shared" si="23"/>
        <v>-152.23913660158945</v>
      </c>
      <c r="AW46">
        <v>43</v>
      </c>
      <c r="AX46">
        <f>IF(Z46&gt;0, (R46*SUMPRODUCT(K46:$K$98, X46:$X$98)-K46*$AZ$3)/Z46, 0)</f>
        <v>1020.1585875056151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500000</v>
      </c>
      <c r="S47">
        <f t="shared" si="1"/>
        <v>-497.7577952237076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81.611638044341476</v>
      </c>
      <c r="AC47">
        <f t="shared" si="2"/>
        <v>-28.845333520416204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-10624.220526669147</v>
      </c>
      <c r="AI47">
        <f t="shared" si="25"/>
        <v>-10627.11805371917</v>
      </c>
      <c r="AJ47">
        <f t="shared" si="7"/>
        <v>110.45697156475768</v>
      </c>
      <c r="AK47">
        <f t="shared" si="22"/>
        <v>5.7128146631039041</v>
      </c>
      <c r="AL47">
        <f t="shared" si="8"/>
        <v>-10510.948267491309</v>
      </c>
      <c r="AN47">
        <f t="shared" si="26"/>
        <v>0</v>
      </c>
      <c r="AO47">
        <f t="shared" si="26"/>
        <v>0</v>
      </c>
      <c r="AP47">
        <f t="shared" si="26"/>
        <v>-3.1053527716425139E-2</v>
      </c>
      <c r="AQ47">
        <f t="shared" si="26"/>
        <v>-113.86244921773687</v>
      </c>
      <c r="AR47">
        <f t="shared" si="26"/>
        <v>-113.89350274545329</v>
      </c>
      <c r="AS47">
        <f t="shared" si="26"/>
        <v>1.18379520492505</v>
      </c>
      <c r="AT47">
        <f t="shared" si="26"/>
        <v>6.1225674658689007E-2</v>
      </c>
      <c r="AU47">
        <f t="shared" si="23"/>
        <v>-112.64848186586954</v>
      </c>
      <c r="AW47">
        <v>44</v>
      </c>
      <c r="AX47">
        <f>IF(Z47&gt;0, (R47*SUMPRODUCT(K47:$K$98, X47:$X$98)-K47*$AZ$3)/Z47, 0)</f>
        <v>-497.7577952237076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500000</v>
      </c>
      <c r="S48">
        <f t="shared" si="1"/>
        <v>-2558.3652845153374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-28.845333520416204</v>
      </c>
      <c r="AC48">
        <f t="shared" si="2"/>
        <v>-103.63383147889468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-8431.6017289580741</v>
      </c>
      <c r="AI48">
        <f t="shared" si="25"/>
        <v>-8433.6271205647008</v>
      </c>
      <c r="AJ48">
        <f t="shared" si="7"/>
        <v>74.788497958478473</v>
      </c>
      <c r="AK48">
        <f t="shared" si="22"/>
        <v>-2.0191733464291346</v>
      </c>
      <c r="AL48">
        <f t="shared" si="8"/>
        <v>-8360.8577959526519</v>
      </c>
      <c r="AN48">
        <f t="shared" si="26"/>
        <v>0</v>
      </c>
      <c r="AO48">
        <f t="shared" si="26"/>
        <v>0</v>
      </c>
      <c r="AP48">
        <f t="shared" si="26"/>
        <v>-1.938092173921686E-2</v>
      </c>
      <c r="AQ48">
        <f t="shared" si="26"/>
        <v>-80.681786529803603</v>
      </c>
      <c r="AR48">
        <f t="shared" si="26"/>
        <v>-80.701167451542801</v>
      </c>
      <c r="AS48">
        <f t="shared" si="26"/>
        <v>0.71564927058245498</v>
      </c>
      <c r="AT48">
        <f t="shared" si="26"/>
        <v>-1.9321419362557591E-2</v>
      </c>
      <c r="AU48">
        <f t="shared" si="23"/>
        <v>-80.00483960032291</v>
      </c>
      <c r="AW48">
        <v>45</v>
      </c>
      <c r="AX48">
        <f>IF(Z48&gt;0, (R48*SUMPRODUCT(K48:$K$98, X48:$X$98)-K48*$AZ$3)/Z48, 0)</f>
        <v>-2558.3652845153374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500000</v>
      </c>
      <c r="S49">
        <f t="shared" si="1"/>
        <v>-5485.478642032368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-103.63383147889468</v>
      </c>
      <c r="AC49">
        <f t="shared" si="2"/>
        <v>-149.42816152721753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-6431.0375260894598</v>
      </c>
      <c r="AI49">
        <f t="shared" si="25"/>
        <v>-6432.399560027412</v>
      </c>
      <c r="AJ49">
        <f t="shared" si="7"/>
        <v>45.794330048322848</v>
      </c>
      <c r="AK49">
        <f t="shared" si="22"/>
        <v>-7.2543682035226285</v>
      </c>
      <c r="AL49">
        <f t="shared" si="8"/>
        <v>-6393.859598182612</v>
      </c>
      <c r="AN49">
        <f t="shared" si="26"/>
        <v>0</v>
      </c>
      <c r="AO49">
        <f t="shared" si="26"/>
        <v>0</v>
      </c>
      <c r="AP49">
        <f t="shared" si="26"/>
        <v>-1.1636847108988414E-2</v>
      </c>
      <c r="AQ49">
        <f t="shared" si="26"/>
        <v>-54.945033569264886</v>
      </c>
      <c r="AR49">
        <f t="shared" si="26"/>
        <v>-54.956670416373875</v>
      </c>
      <c r="AS49">
        <f t="shared" si="26"/>
        <v>0.39125428697616543</v>
      </c>
      <c r="AT49">
        <f t="shared" si="26"/>
        <v>-6.1979346699401298E-2</v>
      </c>
      <c r="AU49">
        <f t="shared" si="23"/>
        <v>-54.627395476097114</v>
      </c>
      <c r="AW49">
        <v>46</v>
      </c>
      <c r="AX49">
        <f>IF(Z49&gt;0, (R49*SUMPRODUCT(K49:$K$98, X49:$X$98)-K49*$AZ$3)/Z49, 0)</f>
        <v>-5485.478642032368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500000</v>
      </c>
      <c r="S50">
        <f t="shared" si="1"/>
        <v>-9847.1309353734796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-149.42816152721753</v>
      </c>
      <c r="AC50">
        <f t="shared" si="2"/>
        <v>-173.2236803808745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-4688.4938074259098</v>
      </c>
      <c r="AI50">
        <f t="shared" si="25"/>
        <v>-4689.37337164374</v>
      </c>
      <c r="AJ50">
        <f t="shared" si="7"/>
        <v>23.795518853656972</v>
      </c>
      <c r="AK50">
        <f t="shared" si="22"/>
        <v>-10.459971306905228</v>
      </c>
      <c r="AL50">
        <f t="shared" si="8"/>
        <v>-4676.0378240969885</v>
      </c>
      <c r="AN50">
        <f t="shared" si="26"/>
        <v>0</v>
      </c>
      <c r="AO50">
        <f t="shared" si="26"/>
        <v>0</v>
      </c>
      <c r="AP50">
        <f t="shared" si="26"/>
        <v>-6.7096046320773532E-3</v>
      </c>
      <c r="AQ50">
        <f t="shared" si="26"/>
        <v>-35.765370089034739</v>
      </c>
      <c r="AR50">
        <f t="shared" si="26"/>
        <v>-35.772079693666818</v>
      </c>
      <c r="AS50">
        <f t="shared" si="26"/>
        <v>0.18152003035893829</v>
      </c>
      <c r="AT50">
        <f t="shared" si="26"/>
        <v>-7.9792095346190056E-2</v>
      </c>
      <c r="AU50">
        <f t="shared" si="23"/>
        <v>-35.670351758654071</v>
      </c>
      <c r="AW50">
        <v>47</v>
      </c>
      <c r="AX50">
        <f>IF(Z50&gt;0, (R50*SUMPRODUCT(K50:$K$98, X50:$X$98)-K50*$AZ$3)/Z50, 0)</f>
        <v>-9847.1309353734796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500000</v>
      </c>
      <c r="S51">
        <f t="shared" si="1"/>
        <v>-16625.011023954215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-173.2236803808745</v>
      </c>
      <c r="AC51">
        <f t="shared" si="2"/>
        <v>-181.17698375954507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-3258.7575272840463</v>
      </c>
      <c r="AI51">
        <f t="shared" si="25"/>
        <v>-3259.3024201069697</v>
      </c>
      <c r="AJ51">
        <f t="shared" si="7"/>
        <v>7.9533033786705687</v>
      </c>
      <c r="AK51">
        <f t="shared" si="22"/>
        <v>-12.125657626661216</v>
      </c>
      <c r="AL51">
        <f t="shared" si="8"/>
        <v>-3263.4747743549601</v>
      </c>
      <c r="AN51">
        <f t="shared" si="26"/>
        <v>0</v>
      </c>
      <c r="AO51">
        <f t="shared" si="26"/>
        <v>0</v>
      </c>
      <c r="AP51">
        <f t="shared" si="26"/>
        <v>-3.7112690646766188E-3</v>
      </c>
      <c r="AQ51">
        <f t="shared" si="26"/>
        <v>-22.195421726060413</v>
      </c>
      <c r="AR51">
        <f t="shared" si="26"/>
        <v>-22.199132995125087</v>
      </c>
      <c r="AS51">
        <f t="shared" si="26"/>
        <v>5.4170008393357713E-2</v>
      </c>
      <c r="AT51">
        <f t="shared" si="26"/>
        <v>-8.258794417081762E-2</v>
      </c>
      <c r="AU51">
        <f t="shared" si="23"/>
        <v>-22.227550930902545</v>
      </c>
      <c r="AW51">
        <v>48</v>
      </c>
      <c r="AX51">
        <f>IF(Z51&gt;0, (R51*SUMPRODUCT(K51:$K$98, X51:$X$98)-K51*$AZ$3)/Z51, 0)</f>
        <v>-16625.011023954215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500000</v>
      </c>
      <c r="S52">
        <f t="shared" si="1"/>
        <v>-27645.805148062158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-181.17698375954507</v>
      </c>
      <c r="AC52">
        <f t="shared" si="2"/>
        <v>-178.54020306563754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-2165.3739566228655</v>
      </c>
      <c r="AI52">
        <f t="shared" si="25"/>
        <v>-2165.6968631218974</v>
      </c>
      <c r="AJ52">
        <f t="shared" si="7"/>
        <v>-2.6367806939075251</v>
      </c>
      <c r="AK52">
        <f t="shared" si="22"/>
        <v>-12.682388863168155</v>
      </c>
      <c r="AL52">
        <f t="shared" si="8"/>
        <v>-2181.0160326789728</v>
      </c>
      <c r="AN52">
        <f t="shared" si="26"/>
        <v>0</v>
      </c>
      <c r="AO52">
        <f t="shared" si="26"/>
        <v>0</v>
      </c>
      <c r="AP52">
        <f t="shared" si="26"/>
        <v>-1.963677288948887E-3</v>
      </c>
      <c r="AQ52">
        <f t="shared" si="26"/>
        <v>-13.168194735777668</v>
      </c>
      <c r="AR52">
        <f t="shared" si="26"/>
        <v>-13.170158413066616</v>
      </c>
      <c r="AS52">
        <f t="shared" si="26"/>
        <v>-1.6034940083543541E-2</v>
      </c>
      <c r="AT52">
        <f t="shared" si="26"/>
        <v>-7.7124861391386287E-2</v>
      </c>
      <c r="AU52">
        <f t="shared" si="23"/>
        <v>-13.263318214541544</v>
      </c>
      <c r="AW52">
        <v>49</v>
      </c>
      <c r="AX52">
        <f>IF(Z52&gt;0, (R52*SUMPRODUCT(K52:$K$98, X52:$X$98)-K52*$AZ$3)/Z52, 0)</f>
        <v>-27645.805148062158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500000</v>
      </c>
      <c r="S53">
        <f t="shared" si="1"/>
        <v>-46443.675788066495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-178.54020306563754</v>
      </c>
      <c r="AC53">
        <f t="shared" si="2"/>
        <v>-169.53678849787235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-1371.5873195670777</v>
      </c>
      <c r="AI53">
        <f t="shared" si="25"/>
        <v>-1371.7698382691626</v>
      </c>
      <c r="AJ53">
        <f t="shared" si="7"/>
        <v>-9.0034145677651907</v>
      </c>
      <c r="AK53">
        <f t="shared" si="22"/>
        <v>-12.497814214594628</v>
      </c>
      <c r="AL53">
        <f t="shared" si="8"/>
        <v>-1393.2710670515226</v>
      </c>
      <c r="AN53">
        <f t="shared" si="26"/>
        <v>0</v>
      </c>
      <c r="AO53">
        <f t="shared" si="26"/>
        <v>0</v>
      </c>
      <c r="AP53">
        <f t="shared" si="26"/>
        <v>-9.9102059609670651E-4</v>
      </c>
      <c r="AQ53">
        <f t="shared" si="26"/>
        <v>-7.447298646706134</v>
      </c>
      <c r="AR53">
        <f t="shared" si="26"/>
        <v>-7.4482896673022303</v>
      </c>
      <c r="AS53">
        <f t="shared" si="26"/>
        <v>-4.8885780853832723E-2</v>
      </c>
      <c r="AT53">
        <f t="shared" si="26"/>
        <v>-6.7859299629944858E-2</v>
      </c>
      <c r="AU53">
        <f t="shared" si="23"/>
        <v>-7.5650347477860089</v>
      </c>
      <c r="AW53">
        <v>50</v>
      </c>
      <c r="AX53">
        <f>IF(Z53&gt;0, (R53*SUMPRODUCT(K53:$K$98, X53:$X$98)-K53*$AZ$3)/Z53, 0)</f>
        <v>-46443.675788066495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500000</v>
      </c>
      <c r="S54">
        <f t="shared" si="1"/>
        <v>-80102.01117344173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-169.53678849787235</v>
      </c>
      <c r="AC54">
        <f t="shared" si="2"/>
        <v>-157.18800740927242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-825.76123811046898</v>
      </c>
      <c r="AI54">
        <f t="shared" si="25"/>
        <v>-825.85935550172212</v>
      </c>
      <c r="AJ54">
        <f t="shared" si="7"/>
        <v>-12.348781088599935</v>
      </c>
      <c r="AK54">
        <f t="shared" si="22"/>
        <v>-11.867575194851065</v>
      </c>
      <c r="AL54">
        <f t="shared" si="8"/>
        <v>-850.0757117851731</v>
      </c>
      <c r="AN54">
        <f t="shared" si="26"/>
        <v>0</v>
      </c>
      <c r="AO54">
        <f t="shared" si="26"/>
        <v>0</v>
      </c>
      <c r="AP54">
        <f t="shared" si="26"/>
        <v>-4.7566728023875032E-4</v>
      </c>
      <c r="AQ54">
        <f t="shared" si="26"/>
        <v>-4.0032413952530277</v>
      </c>
      <c r="AR54">
        <f t="shared" si="26"/>
        <v>-4.0037170625332665</v>
      </c>
      <c r="AS54">
        <f t="shared" si="26"/>
        <v>-5.9866156648282459E-2</v>
      </c>
      <c r="AT54">
        <f t="shared" si="26"/>
        <v>-5.7533299080514799E-2</v>
      </c>
      <c r="AU54">
        <f t="shared" si="23"/>
        <v>-4.1211165182620642</v>
      </c>
      <c r="AW54">
        <v>51</v>
      </c>
      <c r="AX54">
        <f>IF(Z54&gt;0, (R54*SUMPRODUCT(K54:$K$98, X54:$X$98)-K54*$AZ$3)/Z54, 0)</f>
        <v>-80102.01117344173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500000</v>
      </c>
      <c r="S55">
        <f t="shared" si="1"/>
        <v>-143460.18429182871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-157.18800740927242</v>
      </c>
      <c r="AC55">
        <f t="shared" si="2"/>
        <v>-143.51617761228783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-471.16702058061782</v>
      </c>
      <c r="AI55">
        <f t="shared" si="25"/>
        <v>-471.2170400959003</v>
      </c>
      <c r="AJ55">
        <f t="shared" si="7"/>
        <v>-13.671829796984582</v>
      </c>
      <c r="AK55">
        <f t="shared" si="22"/>
        <v>-11.00316051864907</v>
      </c>
      <c r="AL55">
        <f t="shared" si="8"/>
        <v>-495.89203041153394</v>
      </c>
      <c r="AN55">
        <f t="shared" si="26"/>
        <v>0</v>
      </c>
      <c r="AO55">
        <f t="shared" si="26"/>
        <v>0</v>
      </c>
      <c r="AP55">
        <f t="shared" si="26"/>
        <v>-2.1651038990697468E-4</v>
      </c>
      <c r="AQ55">
        <f t="shared" si="26"/>
        <v>-2.0394550958977775</v>
      </c>
      <c r="AR55">
        <f t="shared" si="26"/>
        <v>-2.0396716062876843</v>
      </c>
      <c r="AS55">
        <f t="shared" si="26"/>
        <v>-5.9178766194940884E-2</v>
      </c>
      <c r="AT55">
        <f t="shared" si="26"/>
        <v>-4.7627382245656262E-2</v>
      </c>
      <c r="AU55">
        <f t="shared" si="23"/>
        <v>-2.1464777547282812</v>
      </c>
      <c r="AW55">
        <v>52</v>
      </c>
      <c r="AX55">
        <f>IF(Z55&gt;0, (R55*SUMPRODUCT(K55:$K$98, X55:$X$98)-K55*$AZ$3)/Z55, 0)</f>
        <v>-143460.18429182871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500000</v>
      </c>
      <c r="S56">
        <f t="shared" si="1"/>
        <v>-269212.74596972077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-143.51617761228783</v>
      </c>
      <c r="AC56">
        <f t="shared" si="2"/>
        <v>-129.77431914368776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-254.16761635226689</v>
      </c>
      <c r="AI56">
        <f t="shared" si="25"/>
        <v>-254.19171891076132</v>
      </c>
      <c r="AJ56">
        <f t="shared" si="7"/>
        <v>-13.741858468600071</v>
      </c>
      <c r="AK56">
        <f t="shared" si="22"/>
        <v>-10.04613243286015</v>
      </c>
      <c r="AL56">
        <f t="shared" si="8"/>
        <v>-277.97970981222153</v>
      </c>
      <c r="AN56">
        <f t="shared" si="26"/>
        <v>0</v>
      </c>
      <c r="AO56">
        <f t="shared" si="26"/>
        <v>0</v>
      </c>
      <c r="AP56">
        <f t="shared" si="26"/>
        <v>-9.3150327497091052E-5</v>
      </c>
      <c r="AQ56">
        <f t="shared" si="26"/>
        <v>-0.9822939215282408</v>
      </c>
      <c r="AR56">
        <f t="shared" si="26"/>
        <v>-0.98238707185573793</v>
      </c>
      <c r="AS56">
        <f t="shared" si="26"/>
        <v>-5.3108827308270261E-2</v>
      </c>
      <c r="AT56">
        <f t="shared" si="26"/>
        <v>-3.882577554643786E-2</v>
      </c>
      <c r="AU56">
        <f t="shared" si="23"/>
        <v>-1.074321674710446</v>
      </c>
      <c r="AW56">
        <v>53</v>
      </c>
      <c r="AX56">
        <f>IF(Z56&gt;0, (R56*SUMPRODUCT(K56:$K$98, X56:$X$98)-K56*$AZ$3)/Z56, 0)</f>
        <v>-269212.74596972077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500000</v>
      </c>
      <c r="S57">
        <f t="shared" si="1"/>
        <v>-533395.53487313539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-129.77431914368776</v>
      </c>
      <c r="AC57">
        <f t="shared" si="2"/>
        <v>-116.66615452548577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-129.25356385893912</v>
      </c>
      <c r="AI57">
        <f t="shared" si="25"/>
        <v>-129.26450003546273</v>
      </c>
      <c r="AJ57">
        <f t="shared" si="7"/>
        <v>-13.108164618201997</v>
      </c>
      <c r="AK57">
        <f t="shared" si="22"/>
        <v>-9.0842023400581446</v>
      </c>
      <c r="AL57">
        <f t="shared" si="8"/>
        <v>-151.45686699372288</v>
      </c>
      <c r="AN57">
        <f t="shared" si="26"/>
        <v>0</v>
      </c>
      <c r="AO57">
        <f t="shared" si="26"/>
        <v>0</v>
      </c>
      <c r="AP57">
        <f t="shared" si="26"/>
        <v>-3.7737117979706918E-5</v>
      </c>
      <c r="AQ57">
        <f t="shared" si="26"/>
        <v>-0.44601117932900342</v>
      </c>
      <c r="AR57">
        <f t="shared" si="26"/>
        <v>-0.44604891644698313</v>
      </c>
      <c r="AS57">
        <f t="shared" si="26"/>
        <v>-4.5231928510562729E-2</v>
      </c>
      <c r="AT57">
        <f t="shared" si="26"/>
        <v>-3.1346569316838338E-2</v>
      </c>
      <c r="AU57">
        <f t="shared" si="23"/>
        <v>-0.52262741427438431</v>
      </c>
      <c r="AW57">
        <v>54</v>
      </c>
      <c r="AX57">
        <f>IF(Z57&gt;0, (R57*SUMPRODUCT(K57:$K$98, X57:$X$98)-K57*$AZ$3)/Z57, 0)</f>
        <v>-533395.53487313539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500000</v>
      </c>
      <c r="S58">
        <f t="shared" si="1"/>
        <v>-1123006.4983272231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-116.66615452548577</v>
      </c>
      <c r="AC58">
        <f t="shared" si="2"/>
        <v>-104.53139915148422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-61.727277469744472</v>
      </c>
      <c r="AI58">
        <f t="shared" si="25"/>
        <v>-61.731931556755868</v>
      </c>
      <c r="AJ58">
        <f t="shared" si="7"/>
        <v>-12.134755374001543</v>
      </c>
      <c r="AK58">
        <f t="shared" si="22"/>
        <v>-8.1666308167840036</v>
      </c>
      <c r="AL58">
        <f t="shared" si="8"/>
        <v>-82.033317747541417</v>
      </c>
      <c r="AN58">
        <f t="shared" si="26"/>
        <v>0</v>
      </c>
      <c r="AO58">
        <f t="shared" si="26"/>
        <v>0</v>
      </c>
      <c r="AP58">
        <f t="shared" si="26"/>
        <v>-1.4339027370182599E-5</v>
      </c>
      <c r="AQ58">
        <f t="shared" si="26"/>
        <v>-0.19017889415451195</v>
      </c>
      <c r="AR58">
        <f t="shared" si="26"/>
        <v>-0.19019323318188214</v>
      </c>
      <c r="AS58">
        <f t="shared" si="26"/>
        <v>-3.7386621481796056E-2</v>
      </c>
      <c r="AT58">
        <f t="shared" si="26"/>
        <v>-2.5161012786695483E-2</v>
      </c>
      <c r="AU58">
        <f t="shared" si="23"/>
        <v>-0.25274086745037372</v>
      </c>
      <c r="AW58">
        <v>55</v>
      </c>
      <c r="AX58">
        <f>IF(Z58&gt;0, (R58*SUMPRODUCT(K58:$K$98, X58:$X$98)-K58*$AZ$3)/Z58, 0)</f>
        <v>-1123006.4983272231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500000</v>
      </c>
      <c r="S59">
        <f t="shared" si="1"/>
        <v>-2526560.0273013785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-104.53139915148422</v>
      </c>
      <c r="AC59">
        <f t="shared" si="2"/>
        <v>-93.488750765879303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-27.574268138994849</v>
      </c>
      <c r="AI59">
        <f t="shared" si="25"/>
        <v>-27.576118258322229</v>
      </c>
      <c r="AJ59">
        <f t="shared" si="7"/>
        <v>-11.04264838560492</v>
      </c>
      <c r="AK59">
        <f t="shared" si="22"/>
        <v>-7.3171979406038963</v>
      </c>
      <c r="AL59">
        <f t="shared" si="8"/>
        <v>-45.935964584531042</v>
      </c>
      <c r="AN59">
        <f t="shared" si="26"/>
        <v>0</v>
      </c>
      <c r="AO59">
        <f t="shared" si="26"/>
        <v>0</v>
      </c>
      <c r="AP59">
        <f t="shared" si="26"/>
        <v>-5.08940383405693E-6</v>
      </c>
      <c r="AQ59">
        <f t="shared" si="26"/>
        <v>-7.5852721449437582E-2</v>
      </c>
      <c r="AR59">
        <f t="shared" si="26"/>
        <v>-7.5857810853271646E-2</v>
      </c>
      <c r="AS59">
        <f t="shared" si="26"/>
        <v>-3.0376687708814916E-2</v>
      </c>
      <c r="AT59">
        <f t="shared" si="26"/>
        <v>-2.012852614550871E-2</v>
      </c>
      <c r="AU59">
        <f t="shared" si="23"/>
        <v>-0.12636302470759525</v>
      </c>
      <c r="AW59">
        <v>56</v>
      </c>
      <c r="AX59">
        <f>IF(Z59&gt;0, (R59*SUMPRODUCT(K59:$K$98, X59:$X$98)-K59*$AZ$3)/Z59, 0)</f>
        <v>-2526560.0273013785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500000</v>
      </c>
      <c r="S60">
        <f t="shared" si="1"/>
        <v>-6185637.5671302248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-93.488750765879303</v>
      </c>
      <c r="AC60">
        <f t="shared" si="2"/>
        <v>-83.535293416114968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-11.563822145292781</v>
      </c>
      <c r="AI60">
        <f t="shared" si="25"/>
        <v>-11.564497381212357</v>
      </c>
      <c r="AJ60">
        <f t="shared" si="7"/>
        <v>-9.953457349764335</v>
      </c>
      <c r="AK60">
        <f t="shared" si="22"/>
        <v>-6.5442125536115521</v>
      </c>
      <c r="AL60">
        <f t="shared" si="8"/>
        <v>-28.062167284588242</v>
      </c>
      <c r="AN60">
        <f t="shared" si="26"/>
        <v>0</v>
      </c>
      <c r="AO60">
        <f t="shared" si="26"/>
        <v>0</v>
      </c>
      <c r="AP60">
        <f t="shared" si="26"/>
        <v>-1.6584587985022682E-6</v>
      </c>
      <c r="AQ60">
        <f t="shared" si="26"/>
        <v>-2.8402106619587676E-2</v>
      </c>
      <c r="AR60">
        <f t="shared" si="26"/>
        <v>-2.840376507838618E-2</v>
      </c>
      <c r="AS60">
        <f t="shared" si="26"/>
        <v>-2.4446861368981016E-2</v>
      </c>
      <c r="AT60">
        <f t="shared" si="26"/>
        <v>-1.6073355362403275E-2</v>
      </c>
      <c r="AU60">
        <f t="shared" si="23"/>
        <v>-6.8923981809770468E-2</v>
      </c>
      <c r="AW60">
        <v>57</v>
      </c>
      <c r="AX60">
        <f>IF(Z60&gt;0, (R60*SUMPRODUCT(K60:$K$98, X60:$X$98)-K60*$AZ$3)/Z60, 0)</f>
        <v>-6185637.5671302248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500000</v>
      </c>
      <c r="S61">
        <f t="shared" si="1"/>
        <v>-16611076.367263298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-83.535293416114968</v>
      </c>
      <c r="AC61">
        <f t="shared" si="2"/>
        <v>-74.608954387722278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-4.4390764266691978</v>
      </c>
      <c r="AI61">
        <f t="shared" si="25"/>
        <v>-4.4393010025869115</v>
      </c>
      <c r="AJ61">
        <f t="shared" si="7"/>
        <v>-8.9263390283926896</v>
      </c>
      <c r="AK61">
        <f t="shared" si="22"/>
        <v>-5.8474705391280484</v>
      </c>
      <c r="AL61">
        <f t="shared" si="8"/>
        <v>-19.213110570107652</v>
      </c>
      <c r="AN61">
        <f t="shared" si="26"/>
        <v>0</v>
      </c>
      <c r="AO61">
        <f t="shared" si="26"/>
        <v>0</v>
      </c>
      <c r="AP61">
        <f t="shared" si="26"/>
        <v>-4.9248647751114925E-7</v>
      </c>
      <c r="AQ61">
        <f t="shared" si="26"/>
        <v>-9.7347263902210577E-3</v>
      </c>
      <c r="AR61">
        <f t="shared" si="26"/>
        <v>-9.73521887669857E-3</v>
      </c>
      <c r="AS61">
        <f t="shared" si="26"/>
        <v>-1.957512323637901E-2</v>
      </c>
      <c r="AT61">
        <f t="shared" si="26"/>
        <v>-1.282328130944161E-2</v>
      </c>
      <c r="AU61">
        <f t="shared" si="23"/>
        <v>-4.2133623422519195E-2</v>
      </c>
      <c r="AW61">
        <v>58</v>
      </c>
      <c r="AX61">
        <f>IF(Z61&gt;0, (R61*SUMPRODUCT(K61:$K$98, X61:$X$98)-K61*$AZ$3)/Z61, 0)</f>
        <v>-16611076.367263298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500000</v>
      </c>
      <c r="S62">
        <f t="shared" si="1"/>
        <v>-49373771.936871894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-74.608954387722278</v>
      </c>
      <c r="AC62">
        <f t="shared" si="2"/>
        <v>-66.623384529280102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-1.5486176194057089</v>
      </c>
      <c r="AI62">
        <f t="shared" si="25"/>
        <v>-1.5486850878023046</v>
      </c>
      <c r="AJ62">
        <f t="shared" si="7"/>
        <v>-7.9855698584421759</v>
      </c>
      <c r="AK62">
        <f t="shared" si="22"/>
        <v>-5.2226268071405597</v>
      </c>
      <c r="AL62">
        <f t="shared" si="8"/>
        <v>-14.756881753385041</v>
      </c>
      <c r="AN62">
        <f t="shared" si="26"/>
        <v>0</v>
      </c>
      <c r="AO62">
        <f t="shared" si="26"/>
        <v>0</v>
      </c>
      <c r="AP62">
        <f t="shared" si="26"/>
        <v>-1.3210324741130207E-7</v>
      </c>
      <c r="AQ62">
        <f t="shared" si="26"/>
        <v>-3.0321962110301725E-3</v>
      </c>
      <c r="AR62">
        <f t="shared" si="26"/>
        <v>-3.0323283142775839E-3</v>
      </c>
      <c r="AS62">
        <f t="shared" si="26"/>
        <v>-1.5635760799994843E-2</v>
      </c>
      <c r="AT62">
        <f t="shared" si="26"/>
        <v>-1.0225913109727747E-2</v>
      </c>
      <c r="AU62">
        <f t="shared" si="23"/>
        <v>-2.8894002224000178E-2</v>
      </c>
      <c r="AW62">
        <v>59</v>
      </c>
      <c r="AX62">
        <f>IF(Z62&gt;0, (R62*SUMPRODUCT(K62:$K$98, X62:$X$98)-K62*$AZ$3)/Z62, 0)</f>
        <v>-49373771.936871894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500000</v>
      </c>
      <c r="S63">
        <f t="shared" si="1"/>
        <v>-164180172.75095922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-66.623384529280102</v>
      </c>
      <c r="AC63">
        <f t="shared" si="2"/>
        <v>-59.487751917605046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-0.48677106062474229</v>
      </c>
      <c r="AI63">
        <f t="shared" si="25"/>
        <v>-0.4867891772313096</v>
      </c>
      <c r="AJ63">
        <f t="shared" si="7"/>
        <v>-7.1356326116750566</v>
      </c>
      <c r="AK63">
        <f t="shared" si="22"/>
        <v>-4.6636369170496073</v>
      </c>
      <c r="AL63">
        <f t="shared" si="8"/>
        <v>-12.286058705955973</v>
      </c>
      <c r="AN63">
        <f t="shared" si="26"/>
        <v>0</v>
      </c>
      <c r="AO63">
        <f t="shared" si="26"/>
        <v>0</v>
      </c>
      <c r="AP63">
        <f t="shared" si="26"/>
        <v>-3.167174082833225E-8</v>
      </c>
      <c r="AQ63">
        <f t="shared" si="26"/>
        <v>-8.5098093937015121E-4</v>
      </c>
      <c r="AR63">
        <f t="shared" si="26"/>
        <v>-8.5101261111097959E-4</v>
      </c>
      <c r="AS63">
        <f t="shared" si="26"/>
        <v>-1.247462685043375E-2</v>
      </c>
      <c r="AT63">
        <f t="shared" si="26"/>
        <v>-8.1530445122572383E-3</v>
      </c>
      <c r="AU63">
        <f t="shared" si="23"/>
        <v>-2.1478683973801968E-2</v>
      </c>
      <c r="AW63">
        <v>60</v>
      </c>
      <c r="AX63">
        <f>IF(Z63&gt;0, (R63*SUMPRODUCT(K63:$K$98, X63:$X$98)-K63*$AZ$3)/Z63, 0)</f>
        <v>-164180172.75095922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500000</v>
      </c>
      <c r="S64">
        <f t="shared" si="1"/>
        <v>-618763816.10664487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-59.487751917605046</v>
      </c>
      <c r="AC64">
        <f t="shared" si="2"/>
        <v>-53.114795034360434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-0.13643431688912042</v>
      </c>
      <c r="AI64">
        <f t="shared" si="25"/>
        <v>-0.13643860889793313</v>
      </c>
      <c r="AJ64">
        <f t="shared" si="7"/>
        <v>-6.372956883244612</v>
      </c>
      <c r="AK64">
        <f t="shared" si="22"/>
        <v>-4.1641426342323538</v>
      </c>
      <c r="AL64">
        <f t="shared" si="8"/>
        <v>-10.673538126374899</v>
      </c>
      <c r="AN64">
        <f t="shared" si="26"/>
        <v>0</v>
      </c>
      <c r="AO64">
        <f t="shared" si="26"/>
        <v>0</v>
      </c>
      <c r="AP64">
        <f t="shared" si="26"/>
        <v>-6.6994270779476757E-9</v>
      </c>
      <c r="AQ64">
        <f t="shared" si="26"/>
        <v>-2.129612954709601E-4</v>
      </c>
      <c r="AR64">
        <f t="shared" si="26"/>
        <v>-2.1296799489803805E-4</v>
      </c>
      <c r="AS64">
        <f t="shared" si="26"/>
        <v>-9.9475937196895261E-3</v>
      </c>
      <c r="AT64">
        <f t="shared" si="26"/>
        <v>-6.4998398506489977E-3</v>
      </c>
      <c r="AU64">
        <f t="shared" si="23"/>
        <v>-1.6660401565236561E-2</v>
      </c>
      <c r="AW64">
        <v>61</v>
      </c>
      <c r="AX64">
        <f>IF(Z64&gt;0, (R64*SUMPRODUCT(K64:$K$98, X64:$X$98)-K64*$AZ$3)/Z64, 0)</f>
        <v>-618763816.10664487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500000</v>
      </c>
      <c r="S65">
        <f t="shared" si="1"/>
        <v>-2688926994.3197026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-53.114795034360434</v>
      </c>
      <c r="AC65">
        <f t="shared" si="2"/>
        <v>-47.424108116920188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-3.3672479714328421E-2</v>
      </c>
      <c r="AI65">
        <f t="shared" si="25"/>
        <v>-3.3673361555081577E-2</v>
      </c>
      <c r="AJ65">
        <f t="shared" si="7"/>
        <v>-5.6906869174402459</v>
      </c>
      <c r="AK65">
        <f t="shared" si="22"/>
        <v>-3.7180356524052307</v>
      </c>
      <c r="AL65">
        <f t="shared" si="8"/>
        <v>-9.4423959314005579</v>
      </c>
      <c r="AN65">
        <f t="shared" si="26"/>
        <v>0</v>
      </c>
      <c r="AO65">
        <f t="shared" si="26"/>
        <v>0</v>
      </c>
      <c r="AP65">
        <f t="shared" si="26"/>
        <v>-1.2289924131411533E-9</v>
      </c>
      <c r="AQ65">
        <f t="shared" si="26"/>
        <v>-4.6928225932590232E-5</v>
      </c>
      <c r="AR65">
        <f t="shared" si="26"/>
        <v>-4.692945492500338E-5</v>
      </c>
      <c r="AS65">
        <f t="shared" si="26"/>
        <v>-7.9309229269394644E-3</v>
      </c>
      <c r="AT65">
        <f t="shared" si="26"/>
        <v>-5.1817038305988659E-3</v>
      </c>
      <c r="AU65">
        <f t="shared" si="23"/>
        <v>-1.3159556212463334E-2</v>
      </c>
      <c r="AW65">
        <v>62</v>
      </c>
      <c r="AX65">
        <f>IF(Z65&gt;0, (R65*SUMPRODUCT(K65:$K$98, X65:$X$98)-K65*$AZ$3)/Z65, 0)</f>
        <v>-2688926994.3197026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500000</v>
      </c>
      <c r="S66">
        <f t="shared" si="1"/>
        <v>-13796839267.745602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-47.424108116920188</v>
      </c>
      <c r="AC66">
        <f t="shared" si="2"/>
        <v>-42.342994439132092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-7.1957055272441764E-3</v>
      </c>
      <c r="AI66">
        <f t="shared" si="25"/>
        <v>-7.1958589790370739E-3</v>
      </c>
      <c r="AJ66">
        <f t="shared" si="7"/>
        <v>-5.0811136777880961</v>
      </c>
      <c r="AK66">
        <f t="shared" si="22"/>
        <v>-3.3196875681844134</v>
      </c>
      <c r="AL66">
        <f t="shared" si="8"/>
        <v>-8.4079971049515478</v>
      </c>
      <c r="AN66">
        <f t="shared" si="26"/>
        <v>0</v>
      </c>
      <c r="AO66">
        <f t="shared" si="26"/>
        <v>0</v>
      </c>
      <c r="AP66">
        <f t="shared" si="26"/>
        <v>-1.9094706217375466E-10</v>
      </c>
      <c r="AQ66">
        <f t="shared" si="26"/>
        <v>-8.9539444587065755E-6</v>
      </c>
      <c r="AR66">
        <f t="shared" si="26"/>
        <v>-8.9541354057687484E-6</v>
      </c>
      <c r="AS66">
        <f t="shared" si="26"/>
        <v>-6.3226614106195993E-3</v>
      </c>
      <c r="AT66">
        <f t="shared" si="26"/>
        <v>-4.1308385943866991E-3</v>
      </c>
      <c r="AU66">
        <f t="shared" si="23"/>
        <v>-1.0462454140412069E-2</v>
      </c>
      <c r="AW66">
        <v>63</v>
      </c>
      <c r="AX66">
        <f>IF(Z66&gt;0, (R66*SUMPRODUCT(K66:$K$98, X66:$X$98)-K66*$AZ$3)/Z66, 0)</f>
        <v>-13796839267.745602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-86407617653.186264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-42.342994439132092</v>
      </c>
      <c r="AC67">
        <f t="shared" ref="AC67:AC69" si="29">S67*Z67</f>
        <v>-37.806252851992596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-1.3004058522837016E-3</v>
      </c>
      <c r="AI67">
        <f t="shared" ref="AI67:AI69" si="32">SUM(AE67:AH67)</f>
        <v>-1.300427728973442E-3</v>
      </c>
      <c r="AJ67">
        <f t="shared" ref="AJ67:AJ69" si="33">AB67-AC67</f>
        <v>-4.5367415871394954</v>
      </c>
      <c r="AK67">
        <f t="shared" si="22"/>
        <v>-2.9640096107392466</v>
      </c>
      <c r="AL67">
        <f t="shared" ref="AL67:AL69" si="34">SUM(AI67:AK67)</f>
        <v>-7.5020516256077157</v>
      </c>
      <c r="AN67">
        <f t="shared" si="26"/>
        <v>0</v>
      </c>
      <c r="AO67">
        <f t="shared" si="26"/>
        <v>0</v>
      </c>
      <c r="AP67">
        <f t="shared" si="26"/>
        <v>-2.4305502196216443E-11</v>
      </c>
      <c r="AQ67">
        <f t="shared" si="26"/>
        <v>-1.4447806168951312E-6</v>
      </c>
      <c r="AR67">
        <f t="shared" si="26"/>
        <v>-1.4448049223973275E-6</v>
      </c>
      <c r="AS67">
        <f t="shared" si="26"/>
        <v>-5.0404235704187067E-3</v>
      </c>
      <c r="AT67">
        <f t="shared" si="26"/>
        <v>-3.2930824068243994E-3</v>
      </c>
      <c r="AU67">
        <f t="shared" si="23"/>
        <v>-8.3349507821655032E-3</v>
      </c>
      <c r="AW67">
        <v>64</v>
      </c>
      <c r="AX67">
        <f>IF(Z67&gt;0, (R67*SUMPRODUCT(K67:$K$98, X67:$X$98)-K67*$AZ$3)/Z67, 0)</f>
        <v>-86407617653.186264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500000</v>
      </c>
      <c r="S68">
        <f t="shared" si="28"/>
        <v>-694323870840.09607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-37.806252851992596</v>
      </c>
      <c r="AC68">
        <f t="shared" si="29"/>
        <v>-33.755584170805399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-1.9227098728382522E-4</v>
      </c>
      <c r="AI68">
        <f t="shared" si="32"/>
        <v>-1.9227341810793976E-4</v>
      </c>
      <c r="AJ68">
        <f t="shared" si="33"/>
        <v>-4.0506686811871973</v>
      </c>
      <c r="AK68">
        <f t="shared" si="22"/>
        <v>-2.6464376996394821</v>
      </c>
      <c r="AL68">
        <f t="shared" si="34"/>
        <v>-6.6972986542447872</v>
      </c>
      <c r="AN68">
        <f t="shared" si="26"/>
        <v>0</v>
      </c>
      <c r="AO68">
        <f t="shared" si="26"/>
        <v>0</v>
      </c>
      <c r="AP68">
        <f t="shared" si="26"/>
        <v>-2.4113403008568415E-12</v>
      </c>
      <c r="AQ68">
        <f t="shared" si="26"/>
        <v>-1.9072987533298761E-7</v>
      </c>
      <c r="AR68">
        <f t="shared" si="26"/>
        <v>-1.9073228667328846E-7</v>
      </c>
      <c r="AS68">
        <f t="shared" si="26"/>
        <v>-4.0182013079155029E-3</v>
      </c>
      <c r="AT68">
        <f t="shared" si="26"/>
        <v>-2.6252256757991871E-3</v>
      </c>
      <c r="AU68">
        <f t="shared" si="23"/>
        <v>-6.6436177160013633E-3</v>
      </c>
      <c r="AW68">
        <v>65</v>
      </c>
      <c r="AX68">
        <f>IF(Z68&gt;0, (R68*SUMPRODUCT(K68:$K$98, X68:$X$98)-K68*$AZ$3)/Z68, 0)</f>
        <v>-694323870840.09607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-33.755584170805399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-33.755584170805399</v>
      </c>
      <c r="AK69">
        <f t="shared" si="22"/>
        <v>-2.3628908919563782</v>
      </c>
      <c r="AL69">
        <f t="shared" si="34"/>
        <v>-36.118499371002919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-2.1529824114793225E-8</v>
      </c>
      <c r="AR69">
        <f t="shared" si="26"/>
        <v>-2.1529824114793225E-8</v>
      </c>
      <c r="AS69">
        <f t="shared" si="26"/>
        <v>-2.9897341635779354E-2</v>
      </c>
      <c r="AT69">
        <f t="shared" si="26"/>
        <v>-2.0928139145045548E-3</v>
      </c>
      <c r="AU69">
        <f t="shared" si="23"/>
        <v>-3.1990177080108019E-2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41135.886622832535</v>
      </c>
      <c r="AO71" s="8">
        <f t="shared" si="47"/>
        <v>-4113.5886622832541</v>
      </c>
      <c r="AP71" s="8">
        <f t="shared" si="47"/>
        <v>-816.27948036845669</v>
      </c>
      <c r="AQ71" s="8">
        <f t="shared" si="47"/>
        <v>-34028.332081397231</v>
      </c>
      <c r="AR71" s="8">
        <f t="shared" si="47"/>
        <v>2177.6863987835864</v>
      </c>
      <c r="AS71" s="8">
        <f t="shared" si="47"/>
        <v>-4040.7556096055168</v>
      </c>
      <c r="AT71" s="8">
        <f t="shared" si="47"/>
        <v>1863.0692108219232</v>
      </c>
      <c r="AU71" s="8">
        <f t="shared" si="47"/>
        <v>3.1656829935222675E-12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9387-B468-40DE-B433-76EE66955D7F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31673.716250546255</v>
      </c>
      <c r="K3">
        <v>1</v>
      </c>
      <c r="L3" s="2">
        <v>0</v>
      </c>
      <c r="O3">
        <f>$C$3</f>
        <v>31673.716250546255</v>
      </c>
      <c r="P3">
        <f>O3*C5</f>
        <v>3167.3716250546258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31673.716250546255</v>
      </c>
      <c r="AF3">
        <f t="shared" ref="AF3:AG34" si="4">-$Z3*P3</f>
        <v>-3167.3716250546258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28106.344625491627</v>
      </c>
      <c r="AJ3">
        <f t="shared" ref="AJ3:AJ66" si="7">AB3-AC3</f>
        <v>0</v>
      </c>
      <c r="AL3">
        <f t="shared" ref="AL3:AL66" si="8">SUM(AI3:AK3)</f>
        <v>28106.344625491627</v>
      </c>
      <c r="AN3">
        <f t="shared" ref="AN3:AU34" si="9">AE3*$K3</f>
        <v>31673.716250546255</v>
      </c>
      <c r="AO3">
        <f t="shared" si="9"/>
        <v>-3167.3716250546258</v>
      </c>
      <c r="AP3">
        <f t="shared" si="9"/>
        <v>-400</v>
      </c>
      <c r="AQ3">
        <f t="shared" si="9"/>
        <v>0</v>
      </c>
      <c r="AR3">
        <f t="shared" si="9"/>
        <v>28106.344625491627</v>
      </c>
      <c r="AS3">
        <f t="shared" si="9"/>
        <v>0</v>
      </c>
      <c r="AT3">
        <f t="shared" si="9"/>
        <v>0</v>
      </c>
      <c r="AU3">
        <f t="shared" si="9"/>
        <v>28106.344625491627</v>
      </c>
      <c r="AW3">
        <v>0</v>
      </c>
      <c r="AX3">
        <f>IF(Z3&gt;0, (R3*SUMPRODUCT(K3:$K$98, X3:$X$98)-K3*$AZ$3)/Z3, 0)</f>
        <v>0</v>
      </c>
      <c r="AZ3">
        <f>C6*SUMPRODUCT(X4:X98, K4:K98)/1</f>
        <v>27561.611388045454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1872.3364944178031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1848.7544162706108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-1848.7544162706108</v>
      </c>
      <c r="AK4">
        <f>G4*SUM(AB4, AE4:AF4)</f>
        <v>0</v>
      </c>
      <c r="AL4">
        <f t="shared" si="8"/>
        <v>-4443.7544162706108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-1724.7452339496322</v>
      </c>
      <c r="AT4">
        <f t="shared" si="9"/>
        <v>0</v>
      </c>
      <c r="AU4">
        <f t="shared" si="9"/>
        <v>-4145.6800226426076</v>
      </c>
      <c r="AW4">
        <v>1</v>
      </c>
      <c r="AX4">
        <f>IF(Z4&gt;0, (R4*SUMPRODUCT(K4:$K$98, X4:$X$98)-K4*$AZ$3)/Z4, 0)</f>
        <v>1872.3364944178031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1000000</v>
      </c>
      <c r="S5">
        <f t="shared" si="1"/>
        <v>1612.9012123398427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1848.7544162706108</v>
      </c>
      <c r="AC5">
        <f t="shared" si="2"/>
        <v>1572.5217214653567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-2566.2655950000003</v>
      </c>
      <c r="AI5">
        <f t="shared" si="6"/>
        <v>-2615.0138292202505</v>
      </c>
      <c r="AJ5">
        <f t="shared" si="7"/>
        <v>276.23269480525414</v>
      </c>
      <c r="AK5">
        <f>G5*SUM(AB5, AE5:AF5)</f>
        <v>75.79893106709504</v>
      </c>
      <c r="AL5">
        <f t="shared" si="8"/>
        <v>-2262.9822033479013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-2194.434285761195</v>
      </c>
      <c r="AR5">
        <f t="shared" si="9"/>
        <v>-2236.1192916903005</v>
      </c>
      <c r="AS5">
        <f t="shared" si="9"/>
        <v>236.20879207121115</v>
      </c>
      <c r="AT5">
        <f t="shared" si="9"/>
        <v>64.816273686466474</v>
      </c>
      <c r="AU5">
        <f t="shared" si="9"/>
        <v>-1935.0942259326227</v>
      </c>
      <c r="AW5">
        <v>2</v>
      </c>
      <c r="AX5">
        <f>IF(Z5&gt;0, (R5*SUMPRODUCT(K5:$K$98, X5:$X$98)-K5*$AZ$3)/Z5, 0)</f>
        <v>1612.9012123398427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1000000</v>
      </c>
      <c r="S6">
        <f t="shared" si="1"/>
        <v>1750.2635904575511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1572.5217214653567</v>
      </c>
      <c r="AC6">
        <f t="shared" si="2"/>
        <v>1684.9388603778316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-2537.833073506215</v>
      </c>
      <c r="AI6">
        <f t="shared" si="6"/>
        <v>-2585.9669337305872</v>
      </c>
      <c r="AJ6">
        <f t="shared" si="7"/>
        <v>-112.41713891247491</v>
      </c>
      <c r="AK6">
        <f>G6*SUM(AB6, AE6:AF6)</f>
        <v>91.992520705723365</v>
      </c>
      <c r="AL6">
        <f t="shared" si="8"/>
        <v>-2606.3915519373386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-1957.709886034477</v>
      </c>
      <c r="AR6">
        <f t="shared" si="9"/>
        <v>-1994.8408285688754</v>
      </c>
      <c r="AS6">
        <f t="shared" si="9"/>
        <v>-86.719708441897353</v>
      </c>
      <c r="AT6">
        <f t="shared" si="9"/>
        <v>70.96395310902426</v>
      </c>
      <c r="AU6">
        <f t="shared" si="9"/>
        <v>-2010.5965839017483</v>
      </c>
      <c r="AW6">
        <v>3</v>
      </c>
      <c r="AX6">
        <f>IF(Z6&gt;0, (R6*SUMPRODUCT(K6:$K$98, X6:$X$98)-K6*$AZ$3)/Z6, 0)</f>
        <v>1750.2635904575511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1000000</v>
      </c>
      <c r="S7">
        <f t="shared" si="1"/>
        <v>1729.8041092788089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1684.9388603778316</v>
      </c>
      <c r="AC7">
        <f t="shared" si="2"/>
        <v>1644.2476006862271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-2510.6621493032535</v>
      </c>
      <c r="AI7">
        <f t="shared" si="6"/>
        <v>-2558.1891378179166</v>
      </c>
      <c r="AJ7">
        <f t="shared" si="7"/>
        <v>40.6912596916045</v>
      </c>
      <c r="AK7">
        <f>G7*SUM(AB7, AE7:AF7)</f>
        <v>82.730498044551524</v>
      </c>
      <c r="AL7">
        <f t="shared" si="8"/>
        <v>-2434.7673800817606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-1762.1235216033342</v>
      </c>
      <c r="AR7">
        <f t="shared" si="9"/>
        <v>-1795.4806279730226</v>
      </c>
      <c r="AS7">
        <f t="shared" si="9"/>
        <v>28.559408459694424</v>
      </c>
      <c r="AT7">
        <f t="shared" si="9"/>
        <v>58.064903953213857</v>
      </c>
      <c r="AU7">
        <f t="shared" si="9"/>
        <v>-1708.8563155601144</v>
      </c>
      <c r="AW7">
        <v>4</v>
      </c>
      <c r="AX7">
        <f>IF(Z7&gt;0, (R7*SUMPRODUCT(K7:$K$98, X7:$X$98)-K7*$AZ$3)/Z7, 0)</f>
        <v>1729.8041092788089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1000000</v>
      </c>
      <c r="S8">
        <f t="shared" si="1"/>
        <v>1246.1527561468813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1644.2476006862271</v>
      </c>
      <c r="AC8">
        <f t="shared" si="2"/>
        <v>1169.5762476219279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-2484.7109595465977</v>
      </c>
      <c r="AI8">
        <f t="shared" si="6"/>
        <v>-2531.638442628137</v>
      </c>
      <c r="AJ8">
        <f t="shared" si="7"/>
        <v>474.67135306429918</v>
      </c>
      <c r="AK8">
        <f>G8*SUM(AB8, AE8:AF8)</f>
        <v>35.022473894616638</v>
      </c>
      <c r="AL8">
        <f t="shared" si="8"/>
        <v>-2021.9446156692211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-1627.8442275808102</v>
      </c>
      <c r="AR8">
        <f t="shared" si="9"/>
        <v>-1658.5885007348675</v>
      </c>
      <c r="AS8">
        <f t="shared" si="9"/>
        <v>310.97823234324625</v>
      </c>
      <c r="AT8">
        <f t="shared" si="9"/>
        <v>22.944774218468666</v>
      </c>
      <c r="AU8">
        <f t="shared" si="9"/>
        <v>-1324.6654941731524</v>
      </c>
      <c r="AW8">
        <v>5</v>
      </c>
      <c r="AX8">
        <f>IF(Z8&gt;0, (R8*SUMPRODUCT(K8:$K$98, X8:$X$98)-K8*$AZ$3)/Z8, 0)</f>
        <v>1246.1527561468813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1000000</v>
      </c>
      <c r="S9">
        <f t="shared" si="1"/>
        <v>537.03589873663827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1169.5762476219279</v>
      </c>
      <c r="AC9">
        <f t="shared" si="2"/>
        <v>497.6719249570524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-2462.7543121191848</v>
      </c>
      <c r="AI9">
        <f t="shared" si="6"/>
        <v>-2509.0893826543029</v>
      </c>
      <c r="AJ9">
        <f t="shared" si="7"/>
        <v>671.90432266487551</v>
      </c>
      <c r="AK9">
        <f t="shared" ref="AK9:AK72" si="22">G9*SUM(AB9:AB9, AE9:AF9)</f>
        <v>6.9004998609693748</v>
      </c>
      <c r="AL9">
        <f t="shared" si="8"/>
        <v>-1830.284560128458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-1528.0419122311935</v>
      </c>
      <c r="AR9">
        <f t="shared" si="9"/>
        <v>-1556.7909959036629</v>
      </c>
      <c r="AS9">
        <f t="shared" si="9"/>
        <v>416.89013028578313</v>
      </c>
      <c r="AT9">
        <f t="shared" si="9"/>
        <v>4.2814879872582434</v>
      </c>
      <c r="AU9">
        <f t="shared" si="9"/>
        <v>-1135.6193776306213</v>
      </c>
      <c r="AW9">
        <v>6</v>
      </c>
      <c r="AX9">
        <f>IF(Z9&gt;0, (R9*SUMPRODUCT(K9:$K$98, X9:$X$98)-K9*$AZ$3)/Z9, 0)</f>
        <v>537.03589873663827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1000000</v>
      </c>
      <c r="S10">
        <f t="shared" si="1"/>
        <v>-166.88000815600114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497.6719249570524</v>
      </c>
      <c r="AC10">
        <f t="shared" si="2"/>
        <v>-152.69396226722347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-2441.8582172007186</v>
      </c>
      <c r="AI10">
        <f t="shared" si="6"/>
        <v>-2487.6078441196255</v>
      </c>
      <c r="AJ10">
        <f t="shared" si="7"/>
        <v>650.36588722427587</v>
      </c>
      <c r="AK10">
        <f t="shared" si="22"/>
        <v>2.0404548923239152</v>
      </c>
      <c r="AL10">
        <f t="shared" si="8"/>
        <v>-1835.2015020030258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-1437.3178157092595</v>
      </c>
      <c r="AR10">
        <f t="shared" si="9"/>
        <v>-1464.2467968308492</v>
      </c>
      <c r="AS10">
        <f t="shared" si="9"/>
        <v>382.81603323743366</v>
      </c>
      <c r="AT10">
        <f t="shared" si="9"/>
        <v>1.2010452319587768</v>
      </c>
      <c r="AU10">
        <f t="shared" si="9"/>
        <v>-1080.2297183614567</v>
      </c>
      <c r="AW10">
        <v>7</v>
      </c>
      <c r="AX10">
        <f>IF(Z10&gt;0, (R10*SUMPRODUCT(K10:$K$98, X10:$X$98)-K10*$AZ$3)/Z10, 0)</f>
        <v>-166.88000815600114</v>
      </c>
    </row>
    <row r="11" spans="1:52" x14ac:dyDescent="0.25">
      <c r="A11" t="s">
        <v>33</v>
      </c>
      <c r="C11" s="12">
        <f>AU100</f>
        <v>8.7462900149378603E-12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1000000</v>
      </c>
      <c r="S11">
        <f t="shared" si="1"/>
        <v>-865.86725600038415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-152.69396226722347</v>
      </c>
      <c r="AC11">
        <f t="shared" si="2"/>
        <v>-782.24233995993927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-2421.9852490869253</v>
      </c>
      <c r="AI11">
        <f t="shared" si="6"/>
        <v>-2467.1562804741884</v>
      </c>
      <c r="AJ11">
        <f t="shared" si="7"/>
        <v>629.5483776927158</v>
      </c>
      <c r="AK11">
        <f t="shared" si="22"/>
        <v>-0.36646550944133627</v>
      </c>
      <c r="AL11">
        <f t="shared" si="8"/>
        <v>-1837.9743682909138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-1354.6372677470113</v>
      </c>
      <c r="AR11">
        <f t="shared" si="9"/>
        <v>-1379.901815730045</v>
      </c>
      <c r="AS11">
        <f t="shared" si="9"/>
        <v>352.11184485691166</v>
      </c>
      <c r="AT11">
        <f t="shared" si="9"/>
        <v>-0.20496732447907304</v>
      </c>
      <c r="AU11">
        <f t="shared" si="9"/>
        <v>-1027.9949381976123</v>
      </c>
      <c r="AW11">
        <v>8</v>
      </c>
      <c r="AX11">
        <f>IF(Z11&gt;0, (R11*SUMPRODUCT(K11:$K$98, X11:$X$98)-K11*$AZ$3)/Z11, 0)</f>
        <v>-865.86725600038415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1000000</v>
      </c>
      <c r="S12">
        <f t="shared" si="1"/>
        <v>-1536.7138857163379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-782.24233995993927</v>
      </c>
      <c r="AC12">
        <f t="shared" si="2"/>
        <v>-1370.7217693647381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-2404.0022904301568</v>
      </c>
      <c r="AI12">
        <f t="shared" si="6"/>
        <v>-2448.601411389026</v>
      </c>
      <c r="AJ12">
        <f t="shared" si="7"/>
        <v>588.47942940479879</v>
      </c>
      <c r="AK12">
        <f t="shared" si="22"/>
        <v>-1.7991573819078603</v>
      </c>
      <c r="AL12">
        <f t="shared" si="8"/>
        <v>-1861.9211393661351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-1277.7527735978945</v>
      </c>
      <c r="AR12">
        <f t="shared" si="9"/>
        <v>-1301.4576805075405</v>
      </c>
      <c r="AS12">
        <f t="shared" si="9"/>
        <v>312.78307267866296</v>
      </c>
      <c r="AT12">
        <f t="shared" si="9"/>
        <v>-0.95627127479173413</v>
      </c>
      <c r="AU12">
        <f t="shared" si="9"/>
        <v>-989.63087910366937</v>
      </c>
      <c r="AW12">
        <v>9</v>
      </c>
      <c r="AX12">
        <f>IF(Z12&gt;0, (R12*SUMPRODUCT(K12:$K$98, X12:$X$98)-K12*$AZ$3)/Z12, 0)</f>
        <v>-1536.7138857163379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1000000</v>
      </c>
      <c r="S13">
        <f t="shared" si="1"/>
        <v>-2185.1009260253154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-1370.7217693647381</v>
      </c>
      <c r="AC13">
        <f t="shared" si="2"/>
        <v>-1924.3651784126339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-2386.9449537186811</v>
      </c>
      <c r="AI13">
        <f t="shared" si="6"/>
        <v>-2430.9787362202756</v>
      </c>
      <c r="AJ13">
        <f t="shared" si="7"/>
        <v>553.64340904789583</v>
      </c>
      <c r="AK13">
        <f t="shared" si="22"/>
        <v>-2.741443538729476</v>
      </c>
      <c r="AL13">
        <f t="shared" si="8"/>
        <v>-1880.0767707111092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-1205.9758724375142</v>
      </c>
      <c r="AR13">
        <f t="shared" si="9"/>
        <v>-1228.2234233022095</v>
      </c>
      <c r="AS13">
        <f t="shared" si="9"/>
        <v>279.72182274485198</v>
      </c>
      <c r="AT13">
        <f t="shared" si="9"/>
        <v>-1.3850821143599428</v>
      </c>
      <c r="AU13">
        <f t="shared" si="9"/>
        <v>-949.88668267171761</v>
      </c>
      <c r="AW13">
        <v>10</v>
      </c>
      <c r="AX13">
        <f>IF(Z13&gt;0, (R13*SUMPRODUCT(K13:$K$98, X13:$X$98)-K13*$AZ$3)/Z13, 0)</f>
        <v>-2185.1009260253154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1000000</v>
      </c>
      <c r="S14">
        <f t="shared" si="1"/>
        <v>-1884.2584035583093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-1924.3651784126339</v>
      </c>
      <c r="AC14">
        <f t="shared" si="2"/>
        <v>-1638.3574700465815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-2371.6595255358857</v>
      </c>
      <c r="AI14">
        <f t="shared" si="6"/>
        <v>-2415.1343872361876</v>
      </c>
      <c r="AJ14">
        <f t="shared" si="7"/>
        <v>-286.00770836605238</v>
      </c>
      <c r="AK14">
        <f t="shared" si="22"/>
        <v>-134.7055624888844</v>
      </c>
      <c r="AL14">
        <f t="shared" si="8"/>
        <v>-2835.8476580911247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-1069.8688299754401</v>
      </c>
      <c r="AR14">
        <f t="shared" si="9"/>
        <v>-1089.4805823875561</v>
      </c>
      <c r="AS14">
        <f t="shared" si="9"/>
        <v>-129.01967125504896</v>
      </c>
      <c r="AT14">
        <f t="shared" si="9"/>
        <v>-60.766429995301465</v>
      </c>
      <c r="AU14">
        <f t="shared" si="9"/>
        <v>-1279.2666836379067</v>
      </c>
      <c r="AW14">
        <v>11</v>
      </c>
      <c r="AX14">
        <f>IF(Z14&gt;0, (R14*SUMPRODUCT(K14:$K$98, X14:$X$98)-K14*$AZ$3)/Z14, 0)</f>
        <v>-1884.2584035583093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1000000</v>
      </c>
      <c r="S15">
        <f t="shared" si="1"/>
        <v>-1603.0221833519442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-1638.3574700465815</v>
      </c>
      <c r="AC15">
        <f t="shared" si="2"/>
        <v>-1376.0981028759779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-2362.4239847944027</v>
      </c>
      <c r="AI15">
        <f t="shared" si="6"/>
        <v>-2405.3459766784617</v>
      </c>
      <c r="AJ15">
        <f t="shared" si="7"/>
        <v>-262.25936717060358</v>
      </c>
      <c r="AK15">
        <f t="shared" si="22"/>
        <v>-114.68502290326072</v>
      </c>
      <c r="AL15">
        <f t="shared" si="8"/>
        <v>-2782.290366752326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-951.52020185212234</v>
      </c>
      <c r="AR15">
        <f t="shared" si="9"/>
        <v>-968.80801413488211</v>
      </c>
      <c r="AS15">
        <f t="shared" si="9"/>
        <v>-105.63094837927665</v>
      </c>
      <c r="AT15">
        <f t="shared" si="9"/>
        <v>-46.192011613792886</v>
      </c>
      <c r="AU15">
        <f t="shared" si="9"/>
        <v>-1120.6309741279517</v>
      </c>
      <c r="AW15">
        <v>12</v>
      </c>
      <c r="AX15">
        <f>IF(Z15&gt;0, (R15*SUMPRODUCT(K15:$K$98, X15:$X$98)-K15*$AZ$3)/Z15, 0)</f>
        <v>-1603.0221833519442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1000000</v>
      </c>
      <c r="S16">
        <f t="shared" si="1"/>
        <v>-1343.0317902739587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-1376.0981028759779</v>
      </c>
      <c r="AC16">
        <f t="shared" si="2"/>
        <v>-1138.2181287048516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-2356.4173544348464</v>
      </c>
      <c r="AI16">
        <f t="shared" si="6"/>
        <v>-2398.7923055323431</v>
      </c>
      <c r="AJ16">
        <f t="shared" si="7"/>
        <v>-237.87997417112638</v>
      </c>
      <c r="AK16">
        <f t="shared" si="22"/>
        <v>-96.326867201318464</v>
      </c>
      <c r="AL16">
        <f t="shared" si="8"/>
        <v>-2732.9991469047882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-847.41151278885241</v>
      </c>
      <c r="AR16">
        <f t="shared" si="9"/>
        <v>-862.65033342743823</v>
      </c>
      <c r="AS16">
        <f t="shared" si="9"/>
        <v>-85.546063559217856</v>
      </c>
      <c r="AT16">
        <f t="shared" si="9"/>
        <v>-34.64093323861028</v>
      </c>
      <c r="AU16">
        <f t="shared" si="9"/>
        <v>-982.83733022526644</v>
      </c>
      <c r="AW16">
        <v>13</v>
      </c>
      <c r="AX16">
        <f>IF(Z16&gt;0, (R16*SUMPRODUCT(K16:$K$98, X16:$X$98)-K16*$AZ$3)/Z16, 0)</f>
        <v>-1343.0317902739587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1000000</v>
      </c>
      <c r="S17">
        <f t="shared" si="1"/>
        <v>-1103.9727424408309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-1138.2181287048516</v>
      </c>
      <c r="AC17">
        <f t="shared" si="2"/>
        <v>-923.66519861580036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-2350.1147878671723</v>
      </c>
      <c r="AI17">
        <f t="shared" si="6"/>
        <v>-2391.9484837143009</v>
      </c>
      <c r="AJ17">
        <f t="shared" si="7"/>
        <v>-214.55293008905119</v>
      </c>
      <c r="AK17">
        <f t="shared" si="22"/>
        <v>-79.675269009339615</v>
      </c>
      <c r="AL17">
        <f t="shared" si="8"/>
        <v>-2686.1766828126915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-754.59374340711292</v>
      </c>
      <c r="AR17">
        <f t="shared" si="9"/>
        <v>-768.02604267726394</v>
      </c>
      <c r="AS17">
        <f t="shared" si="9"/>
        <v>-68.890379104330066</v>
      </c>
      <c r="AT17">
        <f t="shared" si="9"/>
        <v>-25.582775704879491</v>
      </c>
      <c r="AU17">
        <f t="shared" si="9"/>
        <v>-862.49919748647346</v>
      </c>
      <c r="AW17">
        <v>14</v>
      </c>
      <c r="AX17">
        <f>IF(Z17&gt;0, (R17*SUMPRODUCT(K17:$K$98, X17:$X$98)-K17*$AZ$3)/Z17, 0)</f>
        <v>-1103.9727424408309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1000000</v>
      </c>
      <c r="S18">
        <f t="shared" si="1"/>
        <v>-883.90952753307454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-923.66519861580036</v>
      </c>
      <c r="AC18">
        <f t="shared" si="2"/>
        <v>-730.07640373907361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-2344.3603152730793</v>
      </c>
      <c r="AI18">
        <f t="shared" si="6"/>
        <v>-2385.6584561459727</v>
      </c>
      <c r="AJ18">
        <f t="shared" si="7"/>
        <v>-193.58879487672675</v>
      </c>
      <c r="AK18">
        <f t="shared" si="22"/>
        <v>-64.656563903106033</v>
      </c>
      <c r="AL18">
        <f t="shared" si="8"/>
        <v>-2643.9038149258054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-672.09468848148333</v>
      </c>
      <c r="AR18">
        <f t="shared" si="9"/>
        <v>-683.93427685192478</v>
      </c>
      <c r="AS18">
        <f t="shared" si="9"/>
        <v>-55.499148291555926</v>
      </c>
      <c r="AT18">
        <f t="shared" si="9"/>
        <v>-18.536115328193201</v>
      </c>
      <c r="AU18">
        <f t="shared" si="9"/>
        <v>-757.96954047167389</v>
      </c>
      <c r="AW18">
        <v>15</v>
      </c>
      <c r="AX18">
        <f>IF(Z18&gt;0, (R18*SUMPRODUCT(K18:$K$98, X18:$X$98)-K18*$AZ$3)/Z18, 0)</f>
        <v>-883.90952753307454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1000000</v>
      </c>
      <c r="S19">
        <f t="shared" si="1"/>
        <v>-681.39176068395466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-730.07640373907361</v>
      </c>
      <c r="AC19">
        <f t="shared" si="2"/>
        <v>-555.57954018141299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-2343.2565131279789</v>
      </c>
      <c r="AI19">
        <f t="shared" si="6"/>
        <v>-2384.024509766487</v>
      </c>
      <c r="AJ19">
        <f t="shared" si="7"/>
        <v>-174.49686355766062</v>
      </c>
      <c r="AK19">
        <f t="shared" si="22"/>
        <v>-51.105348261735159</v>
      </c>
      <c r="AL19">
        <f t="shared" si="8"/>
        <v>-2609.6267215858829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-599.80200369540398</v>
      </c>
      <c r="AR19">
        <f t="shared" si="9"/>
        <v>-610.2373640298058</v>
      </c>
      <c r="AS19">
        <f t="shared" si="9"/>
        <v>-44.665860444247514</v>
      </c>
      <c r="AT19">
        <f t="shared" si="9"/>
        <v>-13.081406203378824</v>
      </c>
      <c r="AU19">
        <f t="shared" si="9"/>
        <v>-667.98463067743228</v>
      </c>
      <c r="AW19">
        <v>16</v>
      </c>
      <c r="AX19">
        <f>IF(Z19&gt;0, (R19*SUMPRODUCT(K19:$K$98, X19:$X$98)-K19*$AZ$3)/Z19, 0)</f>
        <v>-681.39176068395466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1000000</v>
      </c>
      <c r="S20">
        <f t="shared" si="1"/>
        <v>-496.35157896759506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-555.57954018141299</v>
      </c>
      <c r="AC20">
        <f t="shared" si="2"/>
        <v>-399.4962295561545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-2340.8983669831409</v>
      </c>
      <c r="AI20">
        <f t="shared" si="6"/>
        <v>-2381.141638736915</v>
      </c>
      <c r="AJ20">
        <f t="shared" si="7"/>
        <v>-156.08331062525849</v>
      </c>
      <c r="AK20">
        <f t="shared" si="22"/>
        <v>-38.890567812698912</v>
      </c>
      <c r="AL20">
        <f t="shared" si="8"/>
        <v>-2576.1155171748724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-534.99856285835665</v>
      </c>
      <c r="AR20">
        <f t="shared" si="9"/>
        <v>-544.19592608294397</v>
      </c>
      <c r="AS20">
        <f t="shared" si="9"/>
        <v>-35.67192324470922</v>
      </c>
      <c r="AT20">
        <f t="shared" si="9"/>
        <v>-8.8882106895370505</v>
      </c>
      <c r="AU20">
        <f t="shared" si="9"/>
        <v>-588.75606001719029</v>
      </c>
      <c r="AW20">
        <v>17</v>
      </c>
      <c r="AX20">
        <f>IF(Z20&gt;0, (R20*SUMPRODUCT(K20:$K$98, X20:$X$98)-K20*$AZ$3)/Z20, 0)</f>
        <v>-496.35157896759506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1000000</v>
      </c>
      <c r="S21">
        <f t="shared" si="1"/>
        <v>-326.75328204710831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-399.4962295561545</v>
      </c>
      <c r="AC21">
        <f t="shared" si="2"/>
        <v>-259.59719034248974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-2342.1584160696443</v>
      </c>
      <c r="AI21">
        <f t="shared" si="6"/>
        <v>-2381.882147185077</v>
      </c>
      <c r="AJ21">
        <f t="shared" si="7"/>
        <v>-139.89903921366476</v>
      </c>
      <c r="AK21">
        <f t="shared" si="22"/>
        <v>-27.964736068930819</v>
      </c>
      <c r="AL21">
        <f t="shared" si="8"/>
        <v>-2549.7459224676727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-477.93441042052206</v>
      </c>
      <c r="AR21">
        <f t="shared" si="9"/>
        <v>-486.04032583602026</v>
      </c>
      <c r="AS21">
        <f t="shared" si="9"/>
        <v>-28.547413516623635</v>
      </c>
      <c r="AT21">
        <f t="shared" si="9"/>
        <v>-5.7064071985780407</v>
      </c>
      <c r="AU21">
        <f t="shared" si="9"/>
        <v>-520.29414655122196</v>
      </c>
      <c r="AW21">
        <v>18</v>
      </c>
      <c r="AX21">
        <f>IF(Z21&gt;0, (R21*SUMPRODUCT(K21:$K$98, X21:$X$98)-K21*$AZ$3)/Z21, 0)</f>
        <v>-326.75328204710831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1000000</v>
      </c>
      <c r="S22">
        <f t="shared" si="1"/>
        <v>-172.0825151282402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-259.59719034248974</v>
      </c>
      <c r="AC22">
        <f t="shared" si="2"/>
        <v>-134.9444560558486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-2345.2890850551489</v>
      </c>
      <c r="AI22">
        <f t="shared" si="6"/>
        <v>-2384.4983144051744</v>
      </c>
      <c r="AJ22">
        <f t="shared" si="7"/>
        <v>-124.65273428664113</v>
      </c>
      <c r="AK22">
        <f t="shared" si="22"/>
        <v>-18.171803323974284</v>
      </c>
      <c r="AL22">
        <f t="shared" si="8"/>
        <v>-2527.32285201579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-427.29754118840322</v>
      </c>
      <c r="AR22">
        <f t="shared" si="9"/>
        <v>-434.44122654468589</v>
      </c>
      <c r="AS22">
        <f t="shared" si="9"/>
        <v>-22.710977168019625</v>
      </c>
      <c r="AT22">
        <f t="shared" si="9"/>
        <v>-3.3107930825128444</v>
      </c>
      <c r="AU22">
        <f t="shared" si="9"/>
        <v>-460.46299679521843</v>
      </c>
      <c r="AW22">
        <v>19</v>
      </c>
      <c r="AX22">
        <f>IF(Z22&gt;0, (R22*SUMPRODUCT(K22:$K$98, X22:$X$98)-K22*$AZ$3)/Z22, 0)</f>
        <v>-172.0825151282402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1000000</v>
      </c>
      <c r="S23">
        <f t="shared" si="1"/>
        <v>-31.289430047558106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-134.9444560558486</v>
      </c>
      <c r="AC23">
        <f t="shared" si="2"/>
        <v>-24.217760898572124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-2350.985391827538</v>
      </c>
      <c r="AI23">
        <f t="shared" si="6"/>
        <v>-2389.684979614472</v>
      </c>
      <c r="AJ23">
        <f t="shared" si="7"/>
        <v>-110.72669515727648</v>
      </c>
      <c r="AK23">
        <f t="shared" si="22"/>
        <v>-9.4461119239094025</v>
      </c>
      <c r="AL23">
        <f t="shared" si="8"/>
        <v>-2509.857786695658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-382.44229818099205</v>
      </c>
      <c r="AR23">
        <f t="shared" si="9"/>
        <v>-388.73768365779716</v>
      </c>
      <c r="AS23">
        <f t="shared" si="9"/>
        <v>-18.012264947770195</v>
      </c>
      <c r="AT23">
        <f t="shared" si="9"/>
        <v>-1.5366291792423838</v>
      </c>
      <c r="AU23">
        <f t="shared" si="9"/>
        <v>-408.28657778480977</v>
      </c>
      <c r="AW23">
        <v>20</v>
      </c>
      <c r="AX23">
        <f>IF(Z23&gt;0, (R23*SUMPRODUCT(K23:$K$98, X23:$X$98)-K23*$AZ$3)/Z23, 0)</f>
        <v>-31.289430047558106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1000000</v>
      </c>
      <c r="S24">
        <f t="shared" si="1"/>
        <v>96.503929920067691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-24.217760898572124</v>
      </c>
      <c r="AC24">
        <f t="shared" si="2"/>
        <v>73.718723371937813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-2358.3528797357594</v>
      </c>
      <c r="AI24">
        <f t="shared" si="6"/>
        <v>-2396.5475540008374</v>
      </c>
      <c r="AJ24">
        <f t="shared" si="7"/>
        <v>-97.936484270509936</v>
      </c>
      <c r="AK24">
        <f t="shared" si="22"/>
        <v>-1.6952432629000489</v>
      </c>
      <c r="AL24">
        <f t="shared" si="8"/>
        <v>-2496.1792815342474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-342.53642049687903</v>
      </c>
      <c r="AR24">
        <f t="shared" si="9"/>
        <v>-348.08396476695873</v>
      </c>
      <c r="AS24">
        <f t="shared" si="9"/>
        <v>-14.224679031845357</v>
      </c>
      <c r="AT24">
        <f t="shared" si="9"/>
        <v>-0.24622377937363416</v>
      </c>
      <c r="AU24">
        <f t="shared" si="9"/>
        <v>-362.55486757817772</v>
      </c>
      <c r="AW24">
        <v>21</v>
      </c>
      <c r="AX24">
        <f>IF(Z24&gt;0, (R24*SUMPRODUCT(K24:$K$98, X24:$X$98)-K24*$AZ$3)/Z24, 0)</f>
        <v>96.503929920067691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1000000</v>
      </c>
      <c r="S25">
        <f t="shared" si="1"/>
        <v>212.3563468038823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73.718723371937813</v>
      </c>
      <c r="AC25">
        <f t="shared" si="2"/>
        <v>160.09193006389887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-2371.1253783760358</v>
      </c>
      <c r="AI25">
        <f t="shared" si="6"/>
        <v>-2408.8195496295439</v>
      </c>
      <c r="AJ25">
        <f t="shared" si="7"/>
        <v>-86.373206691961059</v>
      </c>
      <c r="AK25">
        <f t="shared" si="22"/>
        <v>5.1603106360356472</v>
      </c>
      <c r="AL25">
        <f t="shared" si="8"/>
        <v>-2490.0324456854692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-307.49245382727418</v>
      </c>
      <c r="AR25">
        <f t="shared" si="9"/>
        <v>-312.38071208617112</v>
      </c>
      <c r="AS25">
        <f t="shared" si="9"/>
        <v>-11.201056474217976</v>
      </c>
      <c r="AT25">
        <f t="shared" si="9"/>
        <v>0.66919977933530439</v>
      </c>
      <c r="AU25">
        <f t="shared" si="9"/>
        <v>-322.91256878105378</v>
      </c>
      <c r="AW25">
        <v>22</v>
      </c>
      <c r="AX25">
        <f>IF(Z25&gt;0, (R25*SUMPRODUCT(K25:$K$98, X25:$X$98)-K25*$AZ$3)/Z25, 0)</f>
        <v>212.3563468038823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1000000</v>
      </c>
      <c r="S26">
        <f t="shared" si="1"/>
        <v>316.62475560377123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160.09193006389887</v>
      </c>
      <c r="AC26">
        <f t="shared" si="2"/>
        <v>235.5545005123731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-2389.8104574724275</v>
      </c>
      <c r="AI26">
        <f t="shared" si="6"/>
        <v>-2427.0081964905271</v>
      </c>
      <c r="AJ26">
        <f t="shared" si="7"/>
        <v>-75.462570448474224</v>
      </c>
      <c r="AK26">
        <f t="shared" si="22"/>
        <v>11.206435104472922</v>
      </c>
      <c r="AL26">
        <f t="shared" si="8"/>
        <v>-2491.2643318345285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-276.71033358398711</v>
      </c>
      <c r="AR26">
        <f t="shared" si="9"/>
        <v>-281.01736920686858</v>
      </c>
      <c r="AS26">
        <f t="shared" si="9"/>
        <v>-8.7376272777663786</v>
      </c>
      <c r="AT26">
        <f t="shared" si="9"/>
        <v>1.297565832616574</v>
      </c>
      <c r="AU26">
        <f t="shared" si="9"/>
        <v>-288.45743065201845</v>
      </c>
      <c r="AW26">
        <v>23</v>
      </c>
      <c r="AX26">
        <f>IF(Z26&gt;0, (R26*SUMPRODUCT(K26:$K$98, X26:$X$98)-K26*$AZ$3)/Z26, 0)</f>
        <v>316.62475560377123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1000000</v>
      </c>
      <c r="S27">
        <f t="shared" si="1"/>
        <v>409.70714689416781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235.5545005123731</v>
      </c>
      <c r="AC27">
        <f t="shared" si="2"/>
        <v>300.76829574601925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-2409.6695335924928</v>
      </c>
      <c r="AI27">
        <f t="shared" si="6"/>
        <v>-2446.3748117437317</v>
      </c>
      <c r="AJ27">
        <f t="shared" si="7"/>
        <v>-65.213795233646152</v>
      </c>
      <c r="AK27">
        <f t="shared" si="22"/>
        <v>16.488815035866118</v>
      </c>
      <c r="AL27">
        <f t="shared" si="8"/>
        <v>-2495.0997919415117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-249.11586397344857</v>
      </c>
      <c r="AR27">
        <f t="shared" si="9"/>
        <v>-252.91052002547548</v>
      </c>
      <c r="AS27">
        <f t="shared" si="9"/>
        <v>-6.7419165641344341</v>
      </c>
      <c r="AT27">
        <f t="shared" si="9"/>
        <v>1.7046426268394823</v>
      </c>
      <c r="AU27">
        <f t="shared" si="9"/>
        <v>-257.94779396277045</v>
      </c>
      <c r="AW27">
        <v>24</v>
      </c>
      <c r="AX27">
        <f>IF(Z27&gt;0, (R27*SUMPRODUCT(K27:$K$98, X27:$X$98)-K27*$AZ$3)/Z27, 0)</f>
        <v>409.70714689416781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1000000</v>
      </c>
      <c r="S28">
        <f t="shared" si="1"/>
        <v>492.78832246182628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300.76829574601925</v>
      </c>
      <c r="AC28">
        <f t="shared" si="2"/>
        <v>356.94183250260085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-2433.5599414271451</v>
      </c>
      <c r="AI28">
        <f t="shared" si="6"/>
        <v>-2469.7764887998005</v>
      </c>
      <c r="AJ28">
        <f t="shared" si="7"/>
        <v>-56.173536756581598</v>
      </c>
      <c r="AK28">
        <f t="shared" si="22"/>
        <v>21.053780702221349</v>
      </c>
      <c r="AL28">
        <f t="shared" si="8"/>
        <v>-2504.8962448541606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-224.63008593695088</v>
      </c>
      <c r="AR28">
        <f t="shared" si="9"/>
        <v>-227.973059335785</v>
      </c>
      <c r="AS28">
        <f t="shared" si="9"/>
        <v>-5.1851060556221578</v>
      </c>
      <c r="AT28">
        <f t="shared" si="9"/>
        <v>1.9433721306507969</v>
      </c>
      <c r="AU28">
        <f t="shared" si="9"/>
        <v>-231.21479326075632</v>
      </c>
      <c r="AW28">
        <v>25</v>
      </c>
      <c r="AX28">
        <f>IF(Z28&gt;0, (R28*SUMPRODUCT(K28:$K$98, X28:$X$98)-K28*$AZ$3)/Z28, 0)</f>
        <v>492.78832246182628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1000000</v>
      </c>
      <c r="S29">
        <f t="shared" si="1"/>
        <v>566.57741739673588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356.94183250260085</v>
      </c>
      <c r="AC29">
        <f t="shared" si="2"/>
        <v>404.8915686460337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-2460.5522284981976</v>
      </c>
      <c r="AI29">
        <f t="shared" si="6"/>
        <v>-2496.2835827857016</v>
      </c>
      <c r="AJ29">
        <f t="shared" si="7"/>
        <v>-47.949736143432858</v>
      </c>
      <c r="AK29">
        <f t="shared" si="22"/>
        <v>24.985928275182061</v>
      </c>
      <c r="AL29">
        <f t="shared" si="8"/>
        <v>-2519.2473906539522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-202.78715421141814</v>
      </c>
      <c r="AR29">
        <f t="shared" si="9"/>
        <v>-205.73196455446273</v>
      </c>
      <c r="AS29">
        <f t="shared" si="9"/>
        <v>-3.9517919697441011</v>
      </c>
      <c r="AT29">
        <f t="shared" si="9"/>
        <v>2.0592228165574538</v>
      </c>
      <c r="AU29">
        <f t="shared" si="9"/>
        <v>-207.62453370764936</v>
      </c>
      <c r="AW29">
        <v>26</v>
      </c>
      <c r="AX29">
        <f>IF(Z29&gt;0, (R29*SUMPRODUCT(K29:$K$98, X29:$X$98)-K29*$AZ$3)/Z29, 0)</f>
        <v>566.57741739673588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1000000</v>
      </c>
      <c r="S30">
        <f t="shared" si="1"/>
        <v>631.89797086155215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404.8915686460337</v>
      </c>
      <c r="AC30">
        <f t="shared" si="2"/>
        <v>445.47925557781559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-2494.7631563535147</v>
      </c>
      <c r="AI30">
        <f t="shared" si="6"/>
        <v>-2530.0124589403258</v>
      </c>
      <c r="AJ30">
        <f t="shared" si="7"/>
        <v>-40.587686931781889</v>
      </c>
      <c r="AK30">
        <f t="shared" si="22"/>
        <v>28.342409805222363</v>
      </c>
      <c r="AL30">
        <f t="shared" si="8"/>
        <v>-2542.2577360668852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-183.57737334943889</v>
      </c>
      <c r="AR30">
        <f t="shared" si="9"/>
        <v>-186.17119648042689</v>
      </c>
      <c r="AS30">
        <f t="shared" si="9"/>
        <v>-2.9866486276623694</v>
      </c>
      <c r="AT30">
        <f t="shared" si="9"/>
        <v>2.0855787986067327</v>
      </c>
      <c r="AU30">
        <f t="shared" si="9"/>
        <v>-187.07226630948253</v>
      </c>
      <c r="AW30">
        <v>27</v>
      </c>
      <c r="AX30">
        <f>IF(Z30&gt;0, (R30*SUMPRODUCT(K30:$K$98, X30:$X$98)-K30*$AZ$3)/Z30, 0)</f>
        <v>631.89797086155215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1000000</v>
      </c>
      <c r="S31">
        <f t="shared" si="1"/>
        <v>689.10206148961413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445.47925557781559</v>
      </c>
      <c r="AC31">
        <f t="shared" si="2"/>
        <v>479.20084753480478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-2537.2448001986613</v>
      </c>
      <c r="AI31">
        <f t="shared" si="6"/>
        <v>-2572.0147475195945</v>
      </c>
      <c r="AJ31">
        <f t="shared" si="7"/>
        <v>-33.721591956989187</v>
      </c>
      <c r="AK31">
        <f t="shared" si="22"/>
        <v>31.183547890447095</v>
      </c>
      <c r="AL31">
        <f t="shared" si="8"/>
        <v>-2574.5527915861362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-166.6994544361747</v>
      </c>
      <c r="AR31">
        <f t="shared" si="9"/>
        <v>-168.98387383816552</v>
      </c>
      <c r="AS31">
        <f t="shared" si="9"/>
        <v>-2.2155414335696944</v>
      </c>
      <c r="AT31">
        <f t="shared" si="9"/>
        <v>2.0487894665563378</v>
      </c>
      <c r="AU31">
        <f t="shared" si="9"/>
        <v>-169.15062580517883</v>
      </c>
      <c r="AW31">
        <v>28</v>
      </c>
      <c r="AX31">
        <f>IF(Z31&gt;0, (R31*SUMPRODUCT(K31:$K$98, X31:$X$98)-K31*$AZ$3)/Z31, 0)</f>
        <v>689.10206148961413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1000000</v>
      </c>
      <c r="S32">
        <f t="shared" si="1"/>
        <v>738.51545349170158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479.20084753480478</v>
      </c>
      <c r="AC32">
        <f t="shared" si="2"/>
        <v>506.51832640794129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-2584.7978838381614</v>
      </c>
      <c r="AI32">
        <f t="shared" si="6"/>
        <v>-2619.0908917916931</v>
      </c>
      <c r="AJ32">
        <f t="shared" si="7"/>
        <v>-27.317478873136508</v>
      </c>
      <c r="AK32">
        <f t="shared" si="22"/>
        <v>33.544059327436337</v>
      </c>
      <c r="AL32">
        <f t="shared" si="8"/>
        <v>-2612.8643113373937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-151.62833780713876</v>
      </c>
      <c r="AR32">
        <f t="shared" si="9"/>
        <v>-153.64001996879384</v>
      </c>
      <c r="AS32">
        <f t="shared" si="9"/>
        <v>-1.6024865775828927</v>
      </c>
      <c r="AT32">
        <f t="shared" si="9"/>
        <v>1.9677476490234074</v>
      </c>
      <c r="AU32">
        <f t="shared" si="9"/>
        <v>-153.27475889735334</v>
      </c>
      <c r="AW32">
        <v>29</v>
      </c>
      <c r="AX32">
        <f>IF(Z32&gt;0, (R32*SUMPRODUCT(K32:$K$98, X32:$X$98)-K32*$AZ$3)/Z32, 0)</f>
        <v>738.51545349170158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1000000</v>
      </c>
      <c r="S33">
        <f t="shared" si="1"/>
        <v>780.82631559675883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506.51832640794129</v>
      </c>
      <c r="AC33">
        <f t="shared" si="2"/>
        <v>528.1193933412585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-2641.9333327400896</v>
      </c>
      <c r="AI33">
        <f t="shared" si="6"/>
        <v>-2675.751313947449</v>
      </c>
      <c r="AJ33">
        <f t="shared" si="7"/>
        <v>-21.601066933317213</v>
      </c>
      <c r="AK33">
        <f t="shared" si="22"/>
        <v>35.456282848555894</v>
      </c>
      <c r="AL33">
        <f t="shared" si="8"/>
        <v>-2661.8960980322104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-138.37499440527407</v>
      </c>
      <c r="AR33">
        <f t="shared" si="9"/>
        <v>-140.1462589948739</v>
      </c>
      <c r="AS33">
        <f t="shared" si="9"/>
        <v>-1.131386427887497</v>
      </c>
      <c r="AT33">
        <f t="shared" si="9"/>
        <v>1.8570729548698302</v>
      </c>
      <c r="AU33">
        <f t="shared" si="9"/>
        <v>-139.42057246789159</v>
      </c>
      <c r="AW33">
        <v>30</v>
      </c>
      <c r="AX33">
        <f>IF(Z33&gt;0, (R33*SUMPRODUCT(K33:$K$98, X33:$X$98)-K33*$AZ$3)/Z33, 0)</f>
        <v>780.82631559675883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1000000</v>
      </c>
      <c r="S34">
        <f t="shared" si="1"/>
        <v>816.35020749857654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528.1193933412585</v>
      </c>
      <c r="AC34">
        <f t="shared" si="2"/>
        <v>544.41351031139266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-2708.8202947094937</v>
      </c>
      <c r="AI34">
        <f t="shared" si="6"/>
        <v>-2742.1646550900441</v>
      </c>
      <c r="AJ34">
        <f t="shared" si="7"/>
        <v>-16.294116970134155</v>
      </c>
      <c r="AK34">
        <f t="shared" si="22"/>
        <v>36.968357533888096</v>
      </c>
      <c r="AL34">
        <f t="shared" si="8"/>
        <v>-2721.4904145262904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-126.67704788120332</v>
      </c>
      <c r="AR34">
        <f t="shared" si="9"/>
        <v>-128.23638540711627</v>
      </c>
      <c r="AS34">
        <f t="shared" si="9"/>
        <v>-0.76198876671107285</v>
      </c>
      <c r="AT34">
        <f t="shared" si="9"/>
        <v>1.7288125043053169</v>
      </c>
      <c r="AU34">
        <f t="shared" ref="AU34:AU97" si="23">AL34*$K34</f>
        <v>-127.26956166952203</v>
      </c>
      <c r="AW34">
        <v>31</v>
      </c>
      <c r="AX34">
        <f>IF(Z34&gt;0, (R34*SUMPRODUCT(K34:$K$98, X34:$X$98)-K34*$AZ$3)/Z34, 0)</f>
        <v>816.35020749857654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1000000</v>
      </c>
      <c r="S35">
        <f t="shared" si="1"/>
        <v>845.45005647243045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544.41351031139266</v>
      </c>
      <c r="AC35">
        <f t="shared" si="2"/>
        <v>555.83388330108846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-2776.9183324922369</v>
      </c>
      <c r="AI35">
        <f t="shared" ref="AI35:AI66" si="25">SUM(AE35:AH35)</f>
        <v>-2809.7904033523573</v>
      </c>
      <c r="AJ35">
        <f t="shared" si="7"/>
        <v>-11.420372989695807</v>
      </c>
      <c r="AK35">
        <f t="shared" si="22"/>
        <v>38.10894572179749</v>
      </c>
      <c r="AL35">
        <f t="shared" si="8"/>
        <v>-2783.1018306202554</v>
      </c>
      <c r="AN35">
        <f t="shared" ref="AN35:AT66" si="26">AE35*$K35</f>
        <v>0</v>
      </c>
      <c r="AO35">
        <f t="shared" si="26"/>
        <v>0</v>
      </c>
      <c r="AP35">
        <f t="shared" si="26"/>
        <v>-1.3725455974963536</v>
      </c>
      <c r="AQ35">
        <f t="shared" si="26"/>
        <v>-115.9478831768127</v>
      </c>
      <c r="AR35">
        <f t="shared" si="26"/>
        <v>-117.32042877430905</v>
      </c>
      <c r="AS35">
        <f t="shared" si="26"/>
        <v>-0.47684804329713876</v>
      </c>
      <c r="AT35">
        <f t="shared" si="26"/>
        <v>1.5912068910491892</v>
      </c>
      <c r="AU35">
        <f t="shared" si="23"/>
        <v>-116.20606992655699</v>
      </c>
      <c r="AW35">
        <v>32</v>
      </c>
      <c r="AX35">
        <f>IF(Z35&gt;0, (R35*SUMPRODUCT(K35:$K$98, X35:$X$98)-K35*$AZ$3)/Z35, 0)</f>
        <v>845.45005647243045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1000000</v>
      </c>
      <c r="S36">
        <f t="shared" si="1"/>
        <v>869.09336259771703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555.83388330108846</v>
      </c>
      <c r="AC36">
        <f t="shared" si="2"/>
        <v>563.18726875900711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-2850.0085435724282</v>
      </c>
      <c r="AI36">
        <f t="shared" si="25"/>
        <v>-2882.4093932967685</v>
      </c>
      <c r="AJ36">
        <f t="shared" si="7"/>
        <v>-7.3533854579186482</v>
      </c>
      <c r="AK36">
        <f t="shared" si="22"/>
        <v>38.908371831076195</v>
      </c>
      <c r="AL36">
        <f t="shared" si="8"/>
        <v>-2850.8544069236109</v>
      </c>
      <c r="AN36">
        <f t="shared" si="26"/>
        <v>0</v>
      </c>
      <c r="AO36">
        <f t="shared" si="26"/>
        <v>0</v>
      </c>
      <c r="AP36">
        <f t="shared" si="26"/>
        <v>-1.2079197824609313</v>
      </c>
      <c r="AQ36">
        <f t="shared" si="26"/>
        <v>-106.24973509190522</v>
      </c>
      <c r="AR36">
        <f t="shared" si="26"/>
        <v>-107.45765487436614</v>
      </c>
      <c r="AS36">
        <f t="shared" si="26"/>
        <v>-0.27413786484765645</v>
      </c>
      <c r="AT36">
        <f t="shared" si="26"/>
        <v>1.4505234411428474</v>
      </c>
      <c r="AU36">
        <f t="shared" si="23"/>
        <v>-106.28126929807095</v>
      </c>
      <c r="AW36">
        <v>33</v>
      </c>
      <c r="AX36">
        <f>IF(Z36&gt;0, (R36*SUMPRODUCT(K36:$K$98, X36:$X$98)-K36*$AZ$3)/Z36, 0)</f>
        <v>869.09336259771703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1000000</v>
      </c>
      <c r="S37">
        <f t="shared" si="1"/>
        <v>887.91448171446586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563.18726875900711</v>
      </c>
      <c r="AC37">
        <f t="shared" si="2"/>
        <v>567.02795209096951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-2930.3328490693502</v>
      </c>
      <c r="AI37">
        <f t="shared" si="25"/>
        <v>-2962.2631736539938</v>
      </c>
      <c r="AJ37">
        <f t="shared" si="7"/>
        <v>-3.8406833319623956</v>
      </c>
      <c r="AK37">
        <f t="shared" si="22"/>
        <v>39.423108813130504</v>
      </c>
      <c r="AL37">
        <f t="shared" si="8"/>
        <v>-2926.6807481728256</v>
      </c>
      <c r="AN37">
        <f t="shared" si="26"/>
        <v>0</v>
      </c>
      <c r="AO37">
        <f t="shared" si="26"/>
        <v>0</v>
      </c>
      <c r="AP37">
        <f t="shared" si="26"/>
        <v>-1.0628378315893159</v>
      </c>
      <c r="AQ37">
        <f t="shared" si="26"/>
        <v>-97.539522433720208</v>
      </c>
      <c r="AR37">
        <f t="shared" si="26"/>
        <v>-98.602360265309514</v>
      </c>
      <c r="AS37">
        <f t="shared" si="26"/>
        <v>-0.12784159251319763</v>
      </c>
      <c r="AT37">
        <f t="shared" si="26"/>
        <v>1.3122438318590923</v>
      </c>
      <c r="AU37">
        <f t="shared" si="23"/>
        <v>-97.417958025963614</v>
      </c>
      <c r="AW37">
        <v>34</v>
      </c>
      <c r="AX37">
        <f>IF(Z37&gt;0, (R37*SUMPRODUCT(K37:$K$98, X37:$X$98)-K37*$AZ$3)/Z37, 0)</f>
        <v>887.91448171446586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1000000</v>
      </c>
      <c r="S38">
        <f t="shared" si="1"/>
        <v>902.40528778351324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567.02795209096951</v>
      </c>
      <c r="AC38">
        <f t="shared" si="2"/>
        <v>567.78344610713157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-3031.4650160660617</v>
      </c>
      <c r="AI38">
        <f t="shared" si="25"/>
        <v>-3062.9244641540554</v>
      </c>
      <c r="AJ38">
        <f t="shared" si="7"/>
        <v>-0.75549401616206069</v>
      </c>
      <c r="AK38">
        <f t="shared" si="22"/>
        <v>39.691956646367871</v>
      </c>
      <c r="AL38">
        <f t="shared" si="8"/>
        <v>-3023.9880015238496</v>
      </c>
      <c r="AN38">
        <f t="shared" si="26"/>
        <v>0</v>
      </c>
      <c r="AO38">
        <f t="shared" si="26"/>
        <v>0</v>
      </c>
      <c r="AP38">
        <f t="shared" si="26"/>
        <v>-0.93496800186327522</v>
      </c>
      <c r="AQ38">
        <f t="shared" si="26"/>
        <v>-90.094485474187195</v>
      </c>
      <c r="AR38">
        <f t="shared" si="26"/>
        <v>-91.029453476050463</v>
      </c>
      <c r="AS38">
        <f t="shared" si="26"/>
        <v>-2.2453118971921142E-2</v>
      </c>
      <c r="AT38">
        <f t="shared" si="26"/>
        <v>1.1796363779776928</v>
      </c>
      <c r="AU38">
        <f t="shared" si="23"/>
        <v>-89.872270217044687</v>
      </c>
      <c r="AW38">
        <v>35</v>
      </c>
      <c r="AX38">
        <f>IF(Z38&gt;0, (R38*SUMPRODUCT(K38:$K$98, X38:$X$98)-K38*$AZ$3)/Z38, 0)</f>
        <v>902.40528778351324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1000000</v>
      </c>
      <c r="S39">
        <f t="shared" si="1"/>
        <v>912.37414586998148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567.78344610713157</v>
      </c>
      <c r="AC39">
        <f t="shared" si="2"/>
        <v>565.45236817748128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-3137.7653522965056</v>
      </c>
      <c r="AI39">
        <f t="shared" si="25"/>
        <v>-3168.7533176360048</v>
      </c>
      <c r="AJ39">
        <f t="shared" si="7"/>
        <v>2.3310779296502915</v>
      </c>
      <c r="AK39">
        <f t="shared" si="22"/>
        <v>39.744841227499215</v>
      </c>
      <c r="AL39">
        <f t="shared" si="8"/>
        <v>-3126.6773984788551</v>
      </c>
      <c r="AN39">
        <f t="shared" si="26"/>
        <v>0</v>
      </c>
      <c r="AO39">
        <f t="shared" si="26"/>
        <v>0</v>
      </c>
      <c r="AP39">
        <f t="shared" si="26"/>
        <v>-0.82228181823156266</v>
      </c>
      <c r="AQ39">
        <f t="shared" si="26"/>
        <v>-83.262239737359863</v>
      </c>
      <c r="AR39">
        <f t="shared" si="26"/>
        <v>-84.084521555591436</v>
      </c>
      <c r="AS39">
        <f t="shared" si="26"/>
        <v>6.1856368349200351E-2</v>
      </c>
      <c r="AT39">
        <f t="shared" si="26"/>
        <v>1.0546500859872565</v>
      </c>
      <c r="AU39">
        <f t="shared" si="23"/>
        <v>-82.968015101254963</v>
      </c>
      <c r="AW39">
        <v>36</v>
      </c>
      <c r="AX39">
        <f>IF(Z39&gt;0, (R39*SUMPRODUCT(K39:$K$98, X39:$X$98)-K39*$AZ$3)/Z39, 0)</f>
        <v>912.37414586998148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1000000</v>
      </c>
      <c r="S40">
        <f t="shared" si="1"/>
        <v>918.44790519567425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565.45236817748128</v>
      </c>
      <c r="AC40">
        <f t="shared" si="2"/>
        <v>560.55031374774455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-3238.2423779776536</v>
      </c>
      <c r="AI40">
        <f t="shared" si="25"/>
        <v>-3268.7585515448586</v>
      </c>
      <c r="AJ40">
        <f t="shared" si="7"/>
        <v>4.9020544297367223</v>
      </c>
      <c r="AK40">
        <f t="shared" si="22"/>
        <v>39.58166577242369</v>
      </c>
      <c r="AL40">
        <f t="shared" si="8"/>
        <v>-3224.2748313426982</v>
      </c>
      <c r="AN40">
        <f t="shared" si="26"/>
        <v>0</v>
      </c>
      <c r="AO40">
        <f t="shared" si="26"/>
        <v>0</v>
      </c>
      <c r="AP40">
        <f t="shared" si="26"/>
        <v>-0.72300230138302413</v>
      </c>
      <c r="AQ40">
        <f t="shared" si="26"/>
        <v>-76.721830361784185</v>
      </c>
      <c r="AR40">
        <f t="shared" si="26"/>
        <v>-77.444832663167205</v>
      </c>
      <c r="AS40">
        <f t="shared" si="26"/>
        <v>0.11614158067357885</v>
      </c>
      <c r="AT40">
        <f t="shared" si="26"/>
        <v>0.93778583946679661</v>
      </c>
      <c r="AU40">
        <f t="shared" si="23"/>
        <v>-76.390905243026822</v>
      </c>
      <c r="AW40">
        <v>37</v>
      </c>
      <c r="AX40">
        <f>IF(Z40&gt;0, (R40*SUMPRODUCT(K40:$K$98, X40:$X$98)-K40*$AZ$3)/Z40, 0)</f>
        <v>918.44790519567425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1000000</v>
      </c>
      <c r="S41">
        <f t="shared" si="1"/>
        <v>921.65063051460754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560.55031374774455</v>
      </c>
      <c r="AC41">
        <f t="shared" si="2"/>
        <v>553.79293455348022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-3349.4552107364434</v>
      </c>
      <c r="AI41">
        <f t="shared" si="25"/>
        <v>-3379.4987498074397</v>
      </c>
      <c r="AJ41">
        <f t="shared" si="7"/>
        <v>6.7573791942643311</v>
      </c>
      <c r="AK41">
        <f t="shared" si="22"/>
        <v>39.238521962342119</v>
      </c>
      <c r="AL41">
        <f t="shared" si="8"/>
        <v>-3333.5028486508336</v>
      </c>
      <c r="AN41">
        <f t="shared" si="26"/>
        <v>0</v>
      </c>
      <c r="AO41">
        <f t="shared" si="26"/>
        <v>0</v>
      </c>
      <c r="AP41">
        <f t="shared" si="26"/>
        <v>-0.63553968012428907</v>
      </c>
      <c r="AQ41">
        <f t="shared" si="26"/>
        <v>-70.854225535536358</v>
      </c>
      <c r="AR41">
        <f t="shared" si="26"/>
        <v>-71.489765215660654</v>
      </c>
      <c r="AS41">
        <f t="shared" si="26"/>
        <v>0.14294529687240534</v>
      </c>
      <c r="AT41">
        <f t="shared" si="26"/>
        <v>0.83004993644611258</v>
      </c>
      <c r="AU41">
        <f t="shared" si="23"/>
        <v>-70.51676998234214</v>
      </c>
      <c r="AW41">
        <v>38</v>
      </c>
      <c r="AX41">
        <f>IF(Z41&gt;0, (R41*SUMPRODUCT(K41:$K$98, X41:$X$98)-K41*$AZ$3)/Z41, 0)</f>
        <v>921.65063051460754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1000000</v>
      </c>
      <c r="S42">
        <f t="shared" si="1"/>
        <v>922.2351578645771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553.79293455348022</v>
      </c>
      <c r="AC42">
        <f t="shared" si="2"/>
        <v>545.40696898894396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-3465.2217964487168</v>
      </c>
      <c r="AI42">
        <f t="shared" si="25"/>
        <v>-3494.7916390391806</v>
      </c>
      <c r="AJ42">
        <f t="shared" si="7"/>
        <v>8.3859655645362636</v>
      </c>
      <c r="AK42">
        <f t="shared" si="22"/>
        <v>38.765505418743622</v>
      </c>
      <c r="AL42">
        <f t="shared" si="8"/>
        <v>-3447.6401680559011</v>
      </c>
      <c r="AN42">
        <f t="shared" si="26"/>
        <v>0</v>
      </c>
      <c r="AO42">
        <f t="shared" si="26"/>
        <v>0</v>
      </c>
      <c r="AP42">
        <f t="shared" si="26"/>
        <v>-0.55849921963193683</v>
      </c>
      <c r="AQ42">
        <f t="shared" si="26"/>
        <v>-65.449238129942401</v>
      </c>
      <c r="AR42">
        <f t="shared" si="26"/>
        <v>-66.007737349574342</v>
      </c>
      <c r="AS42">
        <f t="shared" si="26"/>
        <v>0.15838958930285996</v>
      </c>
      <c r="AT42">
        <f t="shared" si="26"/>
        <v>0.73218193362950379</v>
      </c>
      <c r="AU42">
        <f t="shared" si="23"/>
        <v>-65.11716582664198</v>
      </c>
      <c r="AW42">
        <v>39</v>
      </c>
      <c r="AX42">
        <f>IF(Z42&gt;0, (R42*SUMPRODUCT(K42:$K$98, X42:$X$98)-K42*$AZ$3)/Z42, 0)</f>
        <v>922.2351578645771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1000000</v>
      </c>
      <c r="S43">
        <f t="shared" si="1"/>
        <v>920.679957920373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545.40696898894396</v>
      </c>
      <c r="AC43">
        <f t="shared" si="2"/>
        <v>535.73296297596585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-3594.5100652967953</v>
      </c>
      <c r="AI43">
        <f t="shared" si="25"/>
        <v>-3623.60448395809</v>
      </c>
      <c r="AJ43">
        <f t="shared" si="7"/>
        <v>9.6740060129781114</v>
      </c>
      <c r="AK43">
        <f t="shared" si="22"/>
        <v>38.178487829226079</v>
      </c>
      <c r="AL43">
        <f t="shared" si="8"/>
        <v>-3575.7519901158857</v>
      </c>
      <c r="AN43">
        <f t="shared" si="26"/>
        <v>0</v>
      </c>
      <c r="AO43">
        <f t="shared" si="26"/>
        <v>0</v>
      </c>
      <c r="AP43">
        <f t="shared" si="26"/>
        <v>-0.49064256176669158</v>
      </c>
      <c r="AQ43">
        <f t="shared" si="26"/>
        <v>-60.61711173076629</v>
      </c>
      <c r="AR43">
        <f t="shared" si="26"/>
        <v>-61.107754292532981</v>
      </c>
      <c r="AS43">
        <f t="shared" si="26"/>
        <v>0.16314053729722405</v>
      </c>
      <c r="AT43">
        <f t="shared" si="26"/>
        <v>0.64383451998062802</v>
      </c>
      <c r="AU43">
        <f t="shared" si="23"/>
        <v>-60.300779235255128</v>
      </c>
      <c r="AW43">
        <v>40</v>
      </c>
      <c r="AX43">
        <f>IF(Z43&gt;0, (R43*SUMPRODUCT(K43:$K$98, X43:$X$98)-K43*$AZ$3)/Z43, 0)</f>
        <v>920.679957920373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1000000</v>
      </c>
      <c r="S44">
        <f t="shared" si="1"/>
        <v>917.16361270688913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535.73296297596585</v>
      </c>
      <c r="AC44">
        <f t="shared" si="2"/>
        <v>524.91516563534628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-3745.0335700818218</v>
      </c>
      <c r="AI44">
        <f t="shared" si="25"/>
        <v>-3773.6497928779991</v>
      </c>
      <c r="AJ44">
        <f t="shared" si="7"/>
        <v>10.817797340619563</v>
      </c>
      <c r="AK44">
        <f t="shared" si="22"/>
        <v>37.501307408317615</v>
      </c>
      <c r="AL44">
        <f t="shared" si="8"/>
        <v>-3725.3306881290619</v>
      </c>
      <c r="AN44">
        <f t="shared" si="26"/>
        <v>0</v>
      </c>
      <c r="AO44">
        <f t="shared" si="26"/>
        <v>0</v>
      </c>
      <c r="AP44">
        <f t="shared" si="26"/>
        <v>-0.43087353626919123</v>
      </c>
      <c r="AQ44">
        <f t="shared" si="26"/>
        <v>-56.388848705900479</v>
      </c>
      <c r="AR44">
        <f t="shared" si="26"/>
        <v>-56.819722242169668</v>
      </c>
      <c r="AS44">
        <f t="shared" si="26"/>
        <v>0.16288322284864371</v>
      </c>
      <c r="AT44">
        <f t="shared" si="26"/>
        <v>0.56465596640162707</v>
      </c>
      <c r="AU44">
        <f t="shared" si="23"/>
        <v>-56.092183052919395</v>
      </c>
      <c r="AW44">
        <v>41</v>
      </c>
      <c r="AX44">
        <f>IF(Z44&gt;0, (R44*SUMPRODUCT(K44:$K$98, X44:$X$98)-K44*$AZ$3)/Z44, 0)</f>
        <v>917.16361270688913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1000000</v>
      </c>
      <c r="S45">
        <f t="shared" si="1"/>
        <v>911.66136765676708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524.91516563534628</v>
      </c>
      <c r="AC45">
        <f t="shared" si="2"/>
        <v>512.98999049207714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-3903.2527893985994</v>
      </c>
      <c r="AI45">
        <f t="shared" si="25"/>
        <v>-3931.3876873273452</v>
      </c>
      <c r="AJ45">
        <f t="shared" si="7"/>
        <v>11.925175143269144</v>
      </c>
      <c r="AK45">
        <f t="shared" si="22"/>
        <v>36.744061594474246</v>
      </c>
      <c r="AL45">
        <f t="shared" si="8"/>
        <v>-3882.7184505896021</v>
      </c>
      <c r="AN45">
        <f t="shared" si="26"/>
        <v>0</v>
      </c>
      <c r="AO45">
        <f t="shared" si="26"/>
        <v>0</v>
      </c>
      <c r="AP45">
        <f t="shared" si="26"/>
        <v>-0.37823771731173517</v>
      </c>
      <c r="AQ45">
        <f t="shared" si="26"/>
        <v>-52.474241381355064</v>
      </c>
      <c r="AR45">
        <f t="shared" si="26"/>
        <v>-52.852479098666805</v>
      </c>
      <c r="AS45">
        <f t="shared" si="26"/>
        <v>0.16031872716070134</v>
      </c>
      <c r="AT45">
        <f t="shared" si="26"/>
        <v>0.49397691143055533</v>
      </c>
      <c r="AU45">
        <f t="shared" si="23"/>
        <v>-52.198183460075548</v>
      </c>
      <c r="AW45">
        <v>42</v>
      </c>
      <c r="AX45">
        <f>IF(Z45&gt;0, (R45*SUMPRODUCT(K45:$K$98, X45:$X$98)-K45*$AZ$3)/Z45, 0)</f>
        <v>911.66136765676708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1000000</v>
      </c>
      <c r="S46">
        <f t="shared" si="1"/>
        <v>904.54161498232861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512.98999049207714</v>
      </c>
      <c r="AC46">
        <f t="shared" si="2"/>
        <v>500.21545764878539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-4066.618146620905</v>
      </c>
      <c r="AI46">
        <f t="shared" si="25"/>
        <v>-4094.2683646630321</v>
      </c>
      <c r="AJ46">
        <f t="shared" si="7"/>
        <v>12.774532843291752</v>
      </c>
      <c r="AK46">
        <f t="shared" si="22"/>
        <v>35.9092993344454</v>
      </c>
      <c r="AL46">
        <f t="shared" si="8"/>
        <v>-4045.5845324852953</v>
      </c>
      <c r="AN46">
        <f t="shared" si="26"/>
        <v>0</v>
      </c>
      <c r="AO46">
        <f t="shared" si="26"/>
        <v>0</v>
      </c>
      <c r="AP46">
        <f t="shared" si="26"/>
        <v>-0.33189447871036243</v>
      </c>
      <c r="AQ46">
        <f t="shared" si="26"/>
        <v>-48.812928268069818</v>
      </c>
      <c r="AR46">
        <f t="shared" si="26"/>
        <v>-49.144822746780179</v>
      </c>
      <c r="AS46">
        <f t="shared" si="26"/>
        <v>0.15333683489703648</v>
      </c>
      <c r="AT46">
        <f t="shared" si="26"/>
        <v>0.4310308933297376</v>
      </c>
      <c r="AU46">
        <f t="shared" si="23"/>
        <v>-48.560455018553405</v>
      </c>
      <c r="AW46">
        <v>43</v>
      </c>
      <c r="AX46">
        <f>IF(Z46&gt;0, (R46*SUMPRODUCT(K46:$K$98, X46:$X$98)-K46*$AZ$3)/Z46, 0)</f>
        <v>904.54161498232861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1000000</v>
      </c>
      <c r="S47">
        <f t="shared" si="1"/>
        <v>896.22101433762475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500.21545764878539</v>
      </c>
      <c r="AC47">
        <f t="shared" si="2"/>
        <v>486.84869771827215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-4250.3915174357944</v>
      </c>
      <c r="AI47">
        <f t="shared" si="25"/>
        <v>-4277.5527137216286</v>
      </c>
      <c r="AJ47">
        <f t="shared" si="7"/>
        <v>13.36675993051324</v>
      </c>
      <c r="AK47">
        <f t="shared" si="22"/>
        <v>35.015082035414977</v>
      </c>
      <c r="AL47">
        <f t="shared" si="8"/>
        <v>-4229.1708717557003</v>
      </c>
      <c r="AN47">
        <f t="shared" si="26"/>
        <v>0</v>
      </c>
      <c r="AO47">
        <f t="shared" si="26"/>
        <v>0</v>
      </c>
      <c r="AP47">
        <f t="shared" si="26"/>
        <v>-0.29109338657133116</v>
      </c>
      <c r="AQ47">
        <f t="shared" si="26"/>
        <v>-45.552517202997237</v>
      </c>
      <c r="AR47">
        <f t="shared" si="26"/>
        <v>-45.84361058956857</v>
      </c>
      <c r="AS47">
        <f t="shared" si="26"/>
        <v>0.14325493526543964</v>
      </c>
      <c r="AT47">
        <f t="shared" si="26"/>
        <v>0.37526545972048664</v>
      </c>
      <c r="AU47">
        <f t="shared" si="23"/>
        <v>-45.325090194582643</v>
      </c>
      <c r="AW47">
        <v>44</v>
      </c>
      <c r="AX47">
        <f>IF(Z47&gt;0, (R47*SUMPRODUCT(K47:$K$98, X47:$X$98)-K47*$AZ$3)/Z47, 0)</f>
        <v>896.22101433762475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1000000</v>
      </c>
      <c r="S48">
        <f t="shared" si="1"/>
        <v>886.76721906011312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486.84869771827215</v>
      </c>
      <c r="AC48">
        <f t="shared" si="2"/>
        <v>472.9445451023791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-4456.0658626539507</v>
      </c>
      <c r="AI48">
        <f t="shared" si="25"/>
        <v>-4482.7326436837939</v>
      </c>
      <c r="AJ48">
        <f t="shared" si="7"/>
        <v>13.904152615893054</v>
      </c>
      <c r="AK48">
        <f t="shared" si="22"/>
        <v>34.079408840279051</v>
      </c>
      <c r="AL48">
        <f t="shared" si="8"/>
        <v>-4434.7490822276222</v>
      </c>
      <c r="AN48">
        <f t="shared" si="26"/>
        <v>0</v>
      </c>
      <c r="AO48">
        <f t="shared" si="26"/>
        <v>0</v>
      </c>
      <c r="AP48">
        <f t="shared" si="26"/>
        <v>-0.25517376219247612</v>
      </c>
      <c r="AQ48">
        <f t="shared" si="26"/>
        <v>-42.639983036511246</v>
      </c>
      <c r="AR48">
        <f t="shared" si="26"/>
        <v>-42.895156798703724</v>
      </c>
      <c r="AS48">
        <f t="shared" si="26"/>
        <v>0.133048489396797</v>
      </c>
      <c r="AT48">
        <f t="shared" si="26"/>
        <v>0.32610501272491593</v>
      </c>
      <c r="AU48">
        <f t="shared" si="23"/>
        <v>-42.436003296582015</v>
      </c>
      <c r="AW48">
        <v>45</v>
      </c>
      <c r="AX48">
        <f>IF(Z48&gt;0, (R48*SUMPRODUCT(K48:$K$98, X48:$X$98)-K48*$AZ$3)/Z48, 0)</f>
        <v>886.76721906011312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1000000</v>
      </c>
      <c r="S49">
        <f t="shared" si="1"/>
        <v>876.26960699679489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472.9445451023791</v>
      </c>
      <c r="AC49">
        <f t="shared" si="2"/>
        <v>458.5620304472107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-4690.6867831494046</v>
      </c>
      <c r="AI49">
        <f t="shared" si="25"/>
        <v>-4716.8523620297919</v>
      </c>
      <c r="AJ49">
        <f t="shared" si="7"/>
        <v>14.382514655168393</v>
      </c>
      <c r="AK49">
        <f t="shared" si="22"/>
        <v>33.106118157166541</v>
      </c>
      <c r="AL49">
        <f t="shared" si="8"/>
        <v>-4669.3637292174571</v>
      </c>
      <c r="AN49">
        <f t="shared" si="26"/>
        <v>0</v>
      </c>
      <c r="AO49">
        <f t="shared" si="26"/>
        <v>0</v>
      </c>
      <c r="AP49">
        <f t="shared" si="26"/>
        <v>-0.22355158154648974</v>
      </c>
      <c r="AQ49">
        <f t="shared" si="26"/>
        <v>-40.075950687193362</v>
      </c>
      <c r="AR49">
        <f t="shared" si="26"/>
        <v>-40.29950226873985</v>
      </c>
      <c r="AS49">
        <f t="shared" si="26"/>
        <v>0.12288028911863617</v>
      </c>
      <c r="AT49">
        <f t="shared" si="26"/>
        <v>0.28284965934566086</v>
      </c>
      <c r="AU49">
        <f t="shared" si="23"/>
        <v>-39.893772320275552</v>
      </c>
      <c r="AW49">
        <v>46</v>
      </c>
      <c r="AX49">
        <f>IF(Z49&gt;0, (R49*SUMPRODUCT(K49:$K$98, X49:$X$98)-K49*$AZ$3)/Z49, 0)</f>
        <v>876.26960699679489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1000000</v>
      </c>
      <c r="S50">
        <f t="shared" si="1"/>
        <v>864.74362068879987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458.5620304472107</v>
      </c>
      <c r="AC50">
        <f t="shared" si="2"/>
        <v>443.71596224335934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-4959.9471325661998</v>
      </c>
      <c r="AI50">
        <f t="shared" si="25"/>
        <v>-4985.6030583011552</v>
      </c>
      <c r="AJ50">
        <f t="shared" si="7"/>
        <v>14.84606820385136</v>
      </c>
      <c r="AK50">
        <f t="shared" si="22"/>
        <v>32.099342131304752</v>
      </c>
      <c r="AL50">
        <f t="shared" si="8"/>
        <v>-4938.6576479659989</v>
      </c>
      <c r="AN50">
        <f t="shared" si="26"/>
        <v>0</v>
      </c>
      <c r="AO50">
        <f t="shared" si="26"/>
        <v>0</v>
      </c>
      <c r="AP50">
        <f t="shared" si="26"/>
        <v>-0.19571182485814928</v>
      </c>
      <c r="AQ50">
        <f t="shared" si="26"/>
        <v>-37.836105176743388</v>
      </c>
      <c r="AR50">
        <f t="shared" si="26"/>
        <v>-38.031817001601539</v>
      </c>
      <c r="AS50">
        <f t="shared" si="26"/>
        <v>0.11325068251915056</v>
      </c>
      <c r="AT50">
        <f t="shared" si="26"/>
        <v>0.24486432063156813</v>
      </c>
      <c r="AU50">
        <f t="shared" si="23"/>
        <v>-37.673701998450824</v>
      </c>
      <c r="AW50">
        <v>47</v>
      </c>
      <c r="AX50">
        <f>IF(Z50&gt;0, (R50*SUMPRODUCT(K50:$K$98, X50:$X$98)-K50*$AZ$3)/Z50, 0)</f>
        <v>864.74362068879987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1000000</v>
      </c>
      <c r="S51">
        <f t="shared" si="1"/>
        <v>852.17694679080796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443.71596224335934</v>
      </c>
      <c r="AC51">
        <f t="shared" si="2"/>
        <v>428.40653785531407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-5267.1615533862669</v>
      </c>
      <c r="AI51">
        <f t="shared" si="25"/>
        <v>-5292.297561786203</v>
      </c>
      <c r="AJ51">
        <f t="shared" si="7"/>
        <v>15.309424388045272</v>
      </c>
      <c r="AK51">
        <f t="shared" si="22"/>
        <v>31.060117357035157</v>
      </c>
      <c r="AL51">
        <f t="shared" si="8"/>
        <v>-5245.9280200411231</v>
      </c>
      <c r="AN51">
        <f t="shared" si="26"/>
        <v>0</v>
      </c>
      <c r="AO51">
        <f t="shared" si="26"/>
        <v>0</v>
      </c>
      <c r="AP51">
        <f t="shared" si="26"/>
        <v>-0.17120153993517759</v>
      </c>
      <c r="AQ51">
        <f t="shared" si="26"/>
        <v>-35.874676467301825</v>
      </c>
      <c r="AR51">
        <f t="shared" si="26"/>
        <v>-36.045878007237</v>
      </c>
      <c r="AS51">
        <f t="shared" si="26"/>
        <v>0.10427260323326318</v>
      </c>
      <c r="AT51">
        <f t="shared" si="26"/>
        <v>0.21155069004931032</v>
      </c>
      <c r="AU51">
        <f t="shared" si="23"/>
        <v>-35.730054713954431</v>
      </c>
      <c r="AW51">
        <v>48</v>
      </c>
      <c r="AX51">
        <f>IF(Z51&gt;0, (R51*SUMPRODUCT(K51:$K$98, X51:$X$98)-K51*$AZ$3)/Z51, 0)</f>
        <v>852.17694679080796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1000000</v>
      </c>
      <c r="S52">
        <f t="shared" si="1"/>
        <v>838.60618357512158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428.40653785531407</v>
      </c>
      <c r="AC52">
        <f t="shared" si="2"/>
        <v>412.64496923506431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-5632.4767622576965</v>
      </c>
      <c r="AI52">
        <f t="shared" si="25"/>
        <v>-5657.0797867355204</v>
      </c>
      <c r="AJ52">
        <f t="shared" si="7"/>
        <v>15.761568620249761</v>
      </c>
      <c r="AK52">
        <f t="shared" si="22"/>
        <v>29.988457649871989</v>
      </c>
      <c r="AL52">
        <f t="shared" si="8"/>
        <v>-5611.329760465399</v>
      </c>
      <c r="AN52">
        <f t="shared" si="26"/>
        <v>0</v>
      </c>
      <c r="AO52">
        <f t="shared" si="26"/>
        <v>0</v>
      </c>
      <c r="AP52">
        <f t="shared" si="26"/>
        <v>-0.14961730578785007</v>
      </c>
      <c r="AQ52">
        <f t="shared" si="26"/>
        <v>-34.252536668459456</v>
      </c>
      <c r="AR52">
        <f t="shared" si="26"/>
        <v>-34.402153974247305</v>
      </c>
      <c r="AS52">
        <f t="shared" si="26"/>
        <v>9.585014371211438E-2</v>
      </c>
      <c r="AT52">
        <f t="shared" si="26"/>
        <v>0.18236750698480528</v>
      </c>
      <c r="AU52">
        <f t="shared" si="23"/>
        <v>-34.123936323550389</v>
      </c>
      <c r="AW52">
        <v>49</v>
      </c>
      <c r="AX52">
        <f>IF(Z52&gt;0, (R52*SUMPRODUCT(K52:$K$98, X52:$X$98)-K52*$AZ$3)/Z52, 0)</f>
        <v>838.60618357512158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1000000</v>
      </c>
      <c r="S53">
        <f t="shared" si="1"/>
        <v>823.85106726680976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412.64496923506431</v>
      </c>
      <c r="AC53">
        <f t="shared" si="2"/>
        <v>396.35056457290102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-6044.9631142013377</v>
      </c>
      <c r="AI53">
        <f t="shared" si="25"/>
        <v>-6069.0178602786737</v>
      </c>
      <c r="AJ53">
        <f t="shared" si="7"/>
        <v>16.294404662163288</v>
      </c>
      <c r="AK53">
        <f t="shared" si="22"/>
        <v>28.885147846454505</v>
      </c>
      <c r="AL53">
        <f t="shared" si="8"/>
        <v>-6023.8383077700555</v>
      </c>
      <c r="AN53">
        <f t="shared" si="26"/>
        <v>0</v>
      </c>
      <c r="AO53">
        <f t="shared" si="26"/>
        <v>0</v>
      </c>
      <c r="AP53">
        <f t="shared" si="26"/>
        <v>-0.13060989654318556</v>
      </c>
      <c r="AQ53">
        <f t="shared" si="26"/>
        <v>-32.82229645720961</v>
      </c>
      <c r="AR53">
        <f t="shared" si="26"/>
        <v>-32.952906353752795</v>
      </c>
      <c r="AS53">
        <f t="shared" si="26"/>
        <v>8.8473621809009556E-2</v>
      </c>
      <c r="AT53">
        <f t="shared" si="26"/>
        <v>0.15683749725442611</v>
      </c>
      <c r="AU53">
        <f t="shared" si="23"/>
        <v>-32.707595234689357</v>
      </c>
      <c r="AW53">
        <v>50</v>
      </c>
      <c r="AX53">
        <f>IF(Z53&gt;0, (R53*SUMPRODUCT(K53:$K$98, X53:$X$98)-K53*$AZ$3)/Z53, 0)</f>
        <v>823.85106726680976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1000000</v>
      </c>
      <c r="S54">
        <f t="shared" si="1"/>
        <v>807.96494625559455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396.35056457290102</v>
      </c>
      <c r="AC54">
        <f t="shared" si="2"/>
        <v>379.5623145498846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-6508.2520986839236</v>
      </c>
      <c r="AI54">
        <f t="shared" si="25"/>
        <v>-6531.7408846955514</v>
      </c>
      <c r="AJ54">
        <f t="shared" si="7"/>
        <v>16.788250023016417</v>
      </c>
      <c r="AK54">
        <f t="shared" si="22"/>
        <v>27.744539520103075</v>
      </c>
      <c r="AL54">
        <f t="shared" si="8"/>
        <v>-6487.2080951524322</v>
      </c>
      <c r="AN54">
        <f t="shared" si="26"/>
        <v>0</v>
      </c>
      <c r="AO54">
        <f t="shared" si="26"/>
        <v>0</v>
      </c>
      <c r="AP54">
        <f t="shared" si="26"/>
        <v>-0.11387223830117632</v>
      </c>
      <c r="AQ54">
        <f t="shared" si="26"/>
        <v>-31.551619293503823</v>
      </c>
      <c r="AR54">
        <f t="shared" si="26"/>
        <v>-31.665491531804999</v>
      </c>
      <c r="AS54">
        <f t="shared" si="26"/>
        <v>8.1388438139555805E-2</v>
      </c>
      <c r="AT54">
        <f t="shared" si="26"/>
        <v>0.13450387832838878</v>
      </c>
      <c r="AU54">
        <f t="shared" si="23"/>
        <v>-31.449599215337056</v>
      </c>
      <c r="AW54">
        <v>51</v>
      </c>
      <c r="AX54">
        <f>IF(Z54&gt;0, (R54*SUMPRODUCT(K54:$K$98, X54:$X$98)-K54*$AZ$3)/Z54, 0)</f>
        <v>807.96494625559455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1000000</v>
      </c>
      <c r="S55">
        <f t="shared" si="1"/>
        <v>791.02244167812762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379.5623145498846</v>
      </c>
      <c r="AC55">
        <f t="shared" si="2"/>
        <v>362.32680814405364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-7029.2541018398151</v>
      </c>
      <c r="AI55">
        <f t="shared" si="25"/>
        <v>-7052.1565372862351</v>
      </c>
      <c r="AJ55">
        <f t="shared" si="7"/>
        <v>17.235506405830961</v>
      </c>
      <c r="AK55">
        <f t="shared" si="22"/>
        <v>26.569362018491926</v>
      </c>
      <c r="AL55">
        <f t="shared" si="8"/>
        <v>-7008.351668861912</v>
      </c>
      <c r="AN55">
        <f t="shared" si="26"/>
        <v>0</v>
      </c>
      <c r="AO55">
        <f t="shared" si="26"/>
        <v>0</v>
      </c>
      <c r="AP55">
        <f t="shared" si="26"/>
        <v>-9.9133612157557185E-2</v>
      </c>
      <c r="AQ55">
        <f t="shared" si="26"/>
        <v>-30.426255387508952</v>
      </c>
      <c r="AR55">
        <f t="shared" si="26"/>
        <v>-30.525388999666511</v>
      </c>
      <c r="AS55">
        <f t="shared" si="26"/>
        <v>7.4604205800385195E-2</v>
      </c>
      <c r="AT55">
        <f t="shared" si="26"/>
        <v>0.11500597112376774</v>
      </c>
      <c r="AU55">
        <f t="shared" si="23"/>
        <v>-30.335778822742359</v>
      </c>
      <c r="AW55">
        <v>52</v>
      </c>
      <c r="AX55">
        <f>IF(Z55&gt;0, (R55*SUMPRODUCT(K55:$K$98, X55:$X$98)-K55*$AZ$3)/Z55, 0)</f>
        <v>791.02244167812762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1000000</v>
      </c>
      <c r="S56">
        <f t="shared" si="1"/>
        <v>773.04063892665022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362.32680814405364</v>
      </c>
      <c r="AC56">
        <f t="shared" si="2"/>
        <v>344.68279640625224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-7588.9510095256619</v>
      </c>
      <c r="AI56">
        <f t="shared" si="25"/>
        <v>-7611.2449730671415</v>
      </c>
      <c r="AJ56">
        <f t="shared" si="7"/>
        <v>17.644011737801407</v>
      </c>
      <c r="AK56">
        <f t="shared" si="22"/>
        <v>25.362876570083756</v>
      </c>
      <c r="AL56">
        <f t="shared" si="8"/>
        <v>-7568.2380847592558</v>
      </c>
      <c r="AN56">
        <f t="shared" si="26"/>
        <v>0</v>
      </c>
      <c r="AO56">
        <f t="shared" si="26"/>
        <v>0</v>
      </c>
      <c r="AP56">
        <f t="shared" si="26"/>
        <v>-8.6160562812281433E-2</v>
      </c>
      <c r="AQ56">
        <f t="shared" si="26"/>
        <v>-29.329387254042988</v>
      </c>
      <c r="AR56">
        <f t="shared" si="26"/>
        <v>-29.41554781685527</v>
      </c>
      <c r="AS56">
        <f t="shared" si="26"/>
        <v>6.818966841705866E-2</v>
      </c>
      <c r="AT56">
        <f t="shared" si="26"/>
        <v>9.8021139926554257E-2</v>
      </c>
      <c r="AU56">
        <f t="shared" si="23"/>
        <v>-29.249337008511656</v>
      </c>
      <c r="AW56">
        <v>53</v>
      </c>
      <c r="AX56">
        <f>IF(Z56&gt;0, (R56*SUMPRODUCT(K56:$K$98, X56:$X$98)-K56*$AZ$3)/Z56, 0)</f>
        <v>773.04063892665022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1000000</v>
      </c>
      <c r="S57">
        <f t="shared" si="1"/>
        <v>754.2436818983449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344.68279640625224</v>
      </c>
      <c r="AC57">
        <f t="shared" si="2"/>
        <v>326.76612669659096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-8183.6681368062264</v>
      </c>
      <c r="AI57">
        <f t="shared" si="25"/>
        <v>-8205.3299773054514</v>
      </c>
      <c r="AJ57">
        <f t="shared" si="7"/>
        <v>17.916669709661278</v>
      </c>
      <c r="AK57">
        <f t="shared" si="22"/>
        <v>24.127795748437659</v>
      </c>
      <c r="AL57">
        <f t="shared" si="8"/>
        <v>-8163.2855118473517</v>
      </c>
      <c r="AN57">
        <f t="shared" si="26"/>
        <v>0</v>
      </c>
      <c r="AO57">
        <f t="shared" si="26"/>
        <v>0</v>
      </c>
      <c r="AP57">
        <f t="shared" si="26"/>
        <v>-7.4747826977055357E-2</v>
      </c>
      <c r="AQ57">
        <f t="shared" si="26"/>
        <v>-28.23912446172524</v>
      </c>
      <c r="AR57">
        <f t="shared" si="26"/>
        <v>-28.313872288702299</v>
      </c>
      <c r="AS57">
        <f t="shared" si="26"/>
        <v>6.1824484743610443E-2</v>
      </c>
      <c r="AT57">
        <f t="shared" si="26"/>
        <v>8.3257020658357273E-2</v>
      </c>
      <c r="AU57">
        <f t="shared" si="23"/>
        <v>-28.168790783300327</v>
      </c>
      <c r="AW57">
        <v>54</v>
      </c>
      <c r="AX57">
        <f>IF(Z57&gt;0, (R57*SUMPRODUCT(K57:$K$98, X57:$X$98)-K57*$AZ$3)/Z57, 0)</f>
        <v>754.2436818983449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1000000</v>
      </c>
      <c r="S58">
        <f t="shared" si="1"/>
        <v>734.85058366918418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326.76612669659096</v>
      </c>
      <c r="AC58">
        <f t="shared" si="2"/>
        <v>308.71692861377812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-8796.0069531149838</v>
      </c>
      <c r="AI58">
        <f t="shared" si="25"/>
        <v>-8817.0123748615606</v>
      </c>
      <c r="AJ58">
        <f t="shared" si="7"/>
        <v>18.049198082812836</v>
      </c>
      <c r="AK58">
        <f t="shared" si="22"/>
        <v>22.873628868761369</v>
      </c>
      <c r="AL58">
        <f t="shared" si="8"/>
        <v>-8776.0895479099854</v>
      </c>
      <c r="AN58">
        <f t="shared" si="26"/>
        <v>0</v>
      </c>
      <c r="AO58">
        <f t="shared" si="26"/>
        <v>0</v>
      </c>
      <c r="AP58">
        <f t="shared" si="26"/>
        <v>-6.4716735335865763E-2</v>
      </c>
      <c r="AQ58">
        <f t="shared" si="26"/>
        <v>-27.100091627056344</v>
      </c>
      <c r="AR58">
        <f t="shared" si="26"/>
        <v>-27.164808362392211</v>
      </c>
      <c r="AS58">
        <f t="shared" si="26"/>
        <v>5.5608746610403395E-2</v>
      </c>
      <c r="AT58">
        <f t="shared" si="26"/>
        <v>7.0472595291343323E-2</v>
      </c>
      <c r="AU58">
        <f t="shared" si="23"/>
        <v>-27.038727020490459</v>
      </c>
      <c r="AW58">
        <v>55</v>
      </c>
      <c r="AX58">
        <f>IF(Z58&gt;0, (R58*SUMPRODUCT(K58:$K$98, X58:$X$98)-K58*$AZ$3)/Z58, 0)</f>
        <v>734.85058366918418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1000000</v>
      </c>
      <c r="S59">
        <f t="shared" si="1"/>
        <v>715.20543305219917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308.71692861377812</v>
      </c>
      <c r="AC59">
        <f t="shared" si="2"/>
        <v>290.71498553932202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-9429.7539304729962</v>
      </c>
      <c r="AI59">
        <f t="shared" si="25"/>
        <v>-9450.0778103055836</v>
      </c>
      <c r="AJ59">
        <f t="shared" si="7"/>
        <v>18.001943074456108</v>
      </c>
      <c r="AK59">
        <f t="shared" si="22"/>
        <v>21.610185002964471</v>
      </c>
      <c r="AL59">
        <f t="shared" si="8"/>
        <v>-9410.4656822281631</v>
      </c>
      <c r="AN59">
        <f t="shared" si="26"/>
        <v>0</v>
      </c>
      <c r="AO59">
        <f t="shared" si="26"/>
        <v>0</v>
      </c>
      <c r="AP59">
        <f t="shared" si="26"/>
        <v>-5.590797869746271E-2</v>
      </c>
      <c r="AQ59">
        <f t="shared" si="26"/>
        <v>-25.939854309800761</v>
      </c>
      <c r="AR59">
        <f t="shared" si="26"/>
        <v>-25.995762288498227</v>
      </c>
      <c r="AS59">
        <f t="shared" si="26"/>
        <v>4.9520675097965698E-2</v>
      </c>
      <c r="AT59">
        <f t="shared" si="26"/>
        <v>5.9446413418406327E-2</v>
      </c>
      <c r="AU59">
        <f t="shared" si="23"/>
        <v>-25.886795199981854</v>
      </c>
      <c r="AW59">
        <v>56</v>
      </c>
      <c r="AX59">
        <f>IF(Z59&gt;0, (R59*SUMPRODUCT(K59:$K$98, X59:$X$98)-K59*$AZ$3)/Z59, 0)</f>
        <v>715.20543305219917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1000000</v>
      </c>
      <c r="S60">
        <f t="shared" si="1"/>
        <v>695.6205197499886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290.71498553932202</v>
      </c>
      <c r="AC60">
        <f t="shared" si="2"/>
        <v>272.89847815148573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-10103.40714237555</v>
      </c>
      <c r="AI60">
        <f t="shared" si="25"/>
        <v>-10123.022613052692</v>
      </c>
      <c r="AJ60">
        <f t="shared" si="7"/>
        <v>17.816507387836282</v>
      </c>
      <c r="AK60">
        <f t="shared" si="22"/>
        <v>20.350048987752544</v>
      </c>
      <c r="AL60">
        <f t="shared" si="8"/>
        <v>-10084.856056677103</v>
      </c>
      <c r="AN60">
        <f t="shared" si="26"/>
        <v>0</v>
      </c>
      <c r="AO60">
        <f t="shared" si="26"/>
        <v>0</v>
      </c>
      <c r="AP60">
        <f t="shared" si="26"/>
        <v>-4.8177901957128524E-2</v>
      </c>
      <c r="AQ60">
        <f t="shared" si="26"/>
        <v>-24.815155687573803</v>
      </c>
      <c r="AR60">
        <f t="shared" si="26"/>
        <v>-24.863333589530928</v>
      </c>
      <c r="AS60">
        <f t="shared" si="26"/>
        <v>4.3759436634364261E-2</v>
      </c>
      <c r="AT60">
        <f t="shared" si="26"/>
        <v>4.9982112644239934E-2</v>
      </c>
      <c r="AU60">
        <f t="shared" si="23"/>
        <v>-24.769592040252327</v>
      </c>
      <c r="AW60">
        <v>57</v>
      </c>
      <c r="AX60">
        <f>IF(Z60&gt;0, (R60*SUMPRODUCT(K60:$K$98, X60:$X$98)-K60*$AZ$3)/Z60, 0)</f>
        <v>695.6205197499886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1000000</v>
      </c>
      <c r="S61">
        <f t="shared" si="1"/>
        <v>676.2580404822736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272.89847815148573</v>
      </c>
      <c r="AC61">
        <f t="shared" si="2"/>
        <v>255.33631078709456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-10814.00898430847</v>
      </c>
      <c r="AI61">
        <f t="shared" si="25"/>
        <v>-10832.887599829624</v>
      </c>
      <c r="AJ61">
        <f t="shared" si="7"/>
        <v>17.562167364391172</v>
      </c>
      <c r="AK61">
        <f t="shared" si="22"/>
        <v>19.102893470604002</v>
      </c>
      <c r="AL61">
        <f t="shared" si="8"/>
        <v>-10796.222538994629</v>
      </c>
      <c r="AN61">
        <f t="shared" si="26"/>
        <v>0</v>
      </c>
      <c r="AO61">
        <f t="shared" si="26"/>
        <v>0</v>
      </c>
      <c r="AP61">
        <f t="shared" si="26"/>
        <v>-4.1400088455454453E-2</v>
      </c>
      <c r="AQ61">
        <f t="shared" si="26"/>
        <v>-23.714711918718709</v>
      </c>
      <c r="AR61">
        <f t="shared" si="26"/>
        <v>-23.75611200717416</v>
      </c>
      <c r="AS61">
        <f t="shared" si="26"/>
        <v>3.8513167532890955E-2</v>
      </c>
      <c r="AT61">
        <f t="shared" si="26"/>
        <v>4.1891921499852172E-2</v>
      </c>
      <c r="AU61">
        <f t="shared" si="23"/>
        <v>-23.675706918141419</v>
      </c>
      <c r="AW61">
        <v>58</v>
      </c>
      <c r="AX61">
        <f>IF(Z61&gt;0, (R61*SUMPRODUCT(K61:$K$98, X61:$X$98)-K61*$AZ$3)/Z61, 0)</f>
        <v>676.2580404822736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1000000</v>
      </c>
      <c r="S62">
        <f t="shared" si="1"/>
        <v>657.30124658315833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255.33631078709456</v>
      </c>
      <c r="AC62">
        <f t="shared" si="2"/>
        <v>238.09748129978883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-11561.641717465936</v>
      </c>
      <c r="AI62">
        <f t="shared" si="25"/>
        <v>-11579.753464746007</v>
      </c>
      <c r="AJ62">
        <f t="shared" si="7"/>
        <v>17.238829487305736</v>
      </c>
      <c r="AK62">
        <f t="shared" si="22"/>
        <v>17.873541755096621</v>
      </c>
      <c r="AL62">
        <f t="shared" si="8"/>
        <v>-11544.641093503606</v>
      </c>
      <c r="AN62">
        <f t="shared" si="26"/>
        <v>0</v>
      </c>
      <c r="AO62">
        <f t="shared" si="26"/>
        <v>0</v>
      </c>
      <c r="AP62">
        <f t="shared" si="26"/>
        <v>-3.5462835234201281E-2</v>
      </c>
      <c r="AQ62">
        <f t="shared" si="26"/>
        <v>-22.637716224901268</v>
      </c>
      <c r="AR62">
        <f t="shared" si="26"/>
        <v>-22.673179060135467</v>
      </c>
      <c r="AS62">
        <f t="shared" si="26"/>
        <v>3.3753660554413145E-2</v>
      </c>
      <c r="AT62">
        <f t="shared" si="26"/>
        <v>3.4996428368348043E-2</v>
      </c>
      <c r="AU62">
        <f t="shared" si="23"/>
        <v>-22.604428971212709</v>
      </c>
      <c r="AW62">
        <v>59</v>
      </c>
      <c r="AX62">
        <f>IF(Z62&gt;0, (R62*SUMPRODUCT(K62:$K$98, X62:$X$98)-K62*$AZ$3)/Z62, 0)</f>
        <v>657.30124658315833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1000000</v>
      </c>
      <c r="S63">
        <f t="shared" si="1"/>
        <v>638.82670759526866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238.09748129978883</v>
      </c>
      <c r="AC63">
        <f t="shared" si="2"/>
        <v>221.24180296007782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-12287.371589745402</v>
      </c>
      <c r="AI63">
        <f t="shared" si="25"/>
        <v>-12304.687850973185</v>
      </c>
      <c r="AJ63">
        <f t="shared" si="7"/>
        <v>16.855678339711005</v>
      </c>
      <c r="AK63">
        <f t="shared" si="22"/>
        <v>16.666823690985218</v>
      </c>
      <c r="AL63">
        <f t="shared" si="8"/>
        <v>-12271.16534894249</v>
      </c>
      <c r="AN63">
        <f t="shared" si="26"/>
        <v>0</v>
      </c>
      <c r="AO63">
        <f t="shared" si="26"/>
        <v>0</v>
      </c>
      <c r="AP63">
        <f t="shared" si="26"/>
        <v>-3.0272564328464223E-2</v>
      </c>
      <c r="AQ63">
        <f t="shared" si="26"/>
        <v>-21.480979178202531</v>
      </c>
      <c r="AR63">
        <f t="shared" si="26"/>
        <v>-21.511251742530995</v>
      </c>
      <c r="AS63">
        <f t="shared" si="26"/>
        <v>2.9467365970439724E-2</v>
      </c>
      <c r="AT63">
        <f t="shared" si="26"/>
        <v>2.9137207258517067E-2</v>
      </c>
      <c r="AU63">
        <f t="shared" si="23"/>
        <v>-21.45264716930204</v>
      </c>
      <c r="AW63">
        <v>60</v>
      </c>
      <c r="AX63">
        <f>IF(Z63&gt;0, (R63*SUMPRODUCT(K63:$K$98, X63:$X$98)-K63*$AZ$3)/Z63, 0)</f>
        <v>638.82670759526866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1000000</v>
      </c>
      <c r="S64">
        <f t="shared" si="1"/>
        <v>621.13017564255642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221.24180296007782</v>
      </c>
      <c r="AC64">
        <f t="shared" si="2"/>
        <v>204.9233576079379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-12941.827316420075</v>
      </c>
      <c r="AI64">
        <f t="shared" si="25"/>
        <v>-12958.323323669758</v>
      </c>
      <c r="AJ64">
        <f t="shared" si="7"/>
        <v>16.318445352139918</v>
      </c>
      <c r="AK64">
        <f t="shared" si="22"/>
        <v>15.48692620720545</v>
      </c>
      <c r="AL64">
        <f t="shared" si="8"/>
        <v>-12926.517952110411</v>
      </c>
      <c r="AN64">
        <f t="shared" si="26"/>
        <v>0</v>
      </c>
      <c r="AO64">
        <f t="shared" si="26"/>
        <v>0</v>
      </c>
      <c r="AP64">
        <f t="shared" si="26"/>
        <v>-2.5748735025704642E-2</v>
      </c>
      <c r="AQ64">
        <f t="shared" si="26"/>
        <v>-20.200990292685347</v>
      </c>
      <c r="AR64">
        <f t="shared" si="26"/>
        <v>-20.226739027711051</v>
      </c>
      <c r="AS64">
        <f t="shared" si="26"/>
        <v>2.5471577397115291E-2</v>
      </c>
      <c r="AT64">
        <f t="shared" si="26"/>
        <v>2.4173653250523473E-2</v>
      </c>
      <c r="AU64">
        <f t="shared" si="23"/>
        <v>-20.17709379706341</v>
      </c>
      <c r="AW64">
        <v>61</v>
      </c>
      <c r="AX64">
        <f>IF(Z64&gt;0, (R64*SUMPRODUCT(K64:$K$98, X64:$X$98)-K64*$AZ$3)/Z64, 0)</f>
        <v>621.13017564255642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1000000</v>
      </c>
      <c r="S65">
        <f t="shared" si="1"/>
        <v>610.85785974147529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204.9233576079379</v>
      </c>
      <c r="AC65">
        <f t="shared" si="2"/>
        <v>189.33177251709412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-16676.871452690059</v>
      </c>
      <c r="AI65">
        <f t="shared" si="25"/>
        <v>-16692.36865629461</v>
      </c>
      <c r="AJ65">
        <f t="shared" si="7"/>
        <v>15.591585090843779</v>
      </c>
      <c r="AK65">
        <f t="shared" si="22"/>
        <v>14.344635032555654</v>
      </c>
      <c r="AL65">
        <f t="shared" si="8"/>
        <v>-16662.432436171213</v>
      </c>
      <c r="AN65">
        <f t="shared" si="26"/>
        <v>0</v>
      </c>
      <c r="AO65">
        <f t="shared" si="26"/>
        <v>0</v>
      </c>
      <c r="AP65">
        <f t="shared" si="26"/>
        <v>-2.1597942243865059E-2</v>
      </c>
      <c r="AQ65">
        <f t="shared" si="26"/>
        <v>-23.242006469977383</v>
      </c>
      <c r="AR65">
        <f t="shared" si="26"/>
        <v>-23.263604412221248</v>
      </c>
      <c r="AS65">
        <f t="shared" si="26"/>
        <v>2.1729478612737069E-2</v>
      </c>
      <c r="AT65">
        <f t="shared" si="26"/>
        <v>1.9991645386361966E-2</v>
      </c>
      <c r="AU65">
        <f t="shared" si="23"/>
        <v>-23.221883288222152</v>
      </c>
      <c r="AW65">
        <v>62</v>
      </c>
      <c r="AX65">
        <f>IF(Z65&gt;0, (R65*SUMPRODUCT(K65:$K$98, X65:$X$98)-K65*$AZ$3)/Z65, 0)</f>
        <v>610.85785974147529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1000000</v>
      </c>
      <c r="S66">
        <f t="shared" si="1"/>
        <v>593.53551436302996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189.33177251709412</v>
      </c>
      <c r="AC66">
        <f t="shared" si="2"/>
        <v>170.205306405904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-20079.471936391183</v>
      </c>
      <c r="AI66">
        <f t="shared" si="25"/>
        <v>-20093.810194362872</v>
      </c>
      <c r="AJ66">
        <f t="shared" si="7"/>
        <v>19.126466111190126</v>
      </c>
      <c r="AK66">
        <f t="shared" si="22"/>
        <v>13.25322407619659</v>
      </c>
      <c r="AL66">
        <f t="shared" si="8"/>
        <v>-20061.430504175485</v>
      </c>
      <c r="AN66">
        <f t="shared" si="26"/>
        <v>0</v>
      </c>
      <c r="AO66">
        <f t="shared" si="26"/>
        <v>0</v>
      </c>
      <c r="AP66">
        <f t="shared" si="26"/>
        <v>-1.784174811309476E-2</v>
      </c>
      <c r="AQ66">
        <f t="shared" si="26"/>
        <v>-24.98580240643345</v>
      </c>
      <c r="AR66">
        <f t="shared" si="26"/>
        <v>-25.003644154546546</v>
      </c>
      <c r="AS66">
        <f t="shared" si="26"/>
        <v>2.3799933808091554E-2</v>
      </c>
      <c r="AT66">
        <f t="shared" si="26"/>
        <v>1.6491590967384256E-2</v>
      </c>
      <c r="AU66">
        <f t="shared" si="23"/>
        <v>-24.963352629771073</v>
      </c>
      <c r="AW66">
        <v>63</v>
      </c>
      <c r="AX66">
        <f>IF(Z66&gt;0, (R66*SUMPRODUCT(K66:$K$98, X66:$X$98)-K66*$AZ$3)/Z66, 0)</f>
        <v>593.53551436302996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570.86631925149595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170.205306405904</v>
      </c>
      <c r="AC67">
        <f t="shared" ref="AC67:AC98" si="29">S67*Z67</f>
        <v>148.89409360553054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-23076.211181450086</v>
      </c>
      <c r="AI67">
        <f t="shared" ref="AI67:AI98" si="33">SUM(AE67:AH67)</f>
        <v>-23089.252246282984</v>
      </c>
      <c r="AJ67">
        <f t="shared" ref="AJ67:AJ98" si="34">AB67-AC67</f>
        <v>21.311212800373454</v>
      </c>
      <c r="AK67">
        <f t="shared" si="22"/>
        <v>11.914371448413281</v>
      </c>
      <c r="AL67">
        <f t="shared" ref="AL67:AL98" si="35">SUM(AI67:AK67)</f>
        <v>-23056.026662034197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-25.638197927045457</v>
      </c>
      <c r="AR67">
        <f t="shared" si="36"/>
        <v>-25.652686848070498</v>
      </c>
      <c r="AS67">
        <f t="shared" si="36"/>
        <v>2.3677244394459784E-2</v>
      </c>
      <c r="AT67">
        <f t="shared" si="36"/>
        <v>1.3237138929301649E-2</v>
      </c>
      <c r="AU67">
        <f t="shared" si="23"/>
        <v>-25.615772464746737</v>
      </c>
      <c r="AW67">
        <v>64</v>
      </c>
      <c r="AX67">
        <f>IF(Z67&gt;0, (R67*SUMPRODUCT(K67:$K$98, X67:$X$98)-K67*$AZ$3)/Z67, 0)</f>
        <v>570.86631925149595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1000000</v>
      </c>
      <c r="S68">
        <f t="shared" si="28"/>
        <v>543.77656515606259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148.89409360553054</v>
      </c>
      <c r="AC68">
        <f t="shared" si="29"/>
        <v>126.53677925532436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-25513.134183607668</v>
      </c>
      <c r="AI68">
        <f t="shared" si="33"/>
        <v>-25524.769181083058</v>
      </c>
      <c r="AJ68">
        <f t="shared" si="34"/>
        <v>22.357314350206181</v>
      </c>
      <c r="AK68">
        <f t="shared" si="22"/>
        <v>10.422586552387139</v>
      </c>
      <c r="AL68">
        <f t="shared" si="35"/>
        <v>-25491.989280180464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-25.308638453133053</v>
      </c>
      <c r="AR68">
        <f t="shared" si="36"/>
        <v>-25.320180192473607</v>
      </c>
      <c r="AS68">
        <f t="shared" si="36"/>
        <v>2.2178113500299097E-2</v>
      </c>
      <c r="AT68">
        <f t="shared" si="36"/>
        <v>1.0339046269365592E-2</v>
      </c>
      <c r="AU68">
        <f t="shared" si="23"/>
        <v>-25.287663032703943</v>
      </c>
      <c r="AW68">
        <v>65</v>
      </c>
      <c r="AX68">
        <f>IF(Z68&gt;0, (R68*SUMPRODUCT(K68:$K$98, X68:$X$98)-K68*$AZ$3)/Z68, 0)</f>
        <v>543.77656515606259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1000000</v>
      </c>
      <c r="S69">
        <f t="shared" si="28"/>
        <v>511.57577379205816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126.53677925532436</v>
      </c>
      <c r="AC69">
        <f t="shared" si="29"/>
        <v>104.15750113865496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-26771.633307276534</v>
      </c>
      <c r="AI69">
        <f t="shared" si="33"/>
        <v>-26781.813373111803</v>
      </c>
      <c r="AJ69">
        <f t="shared" si="34"/>
        <v>22.379278116669397</v>
      </c>
      <c r="AK69">
        <f t="shared" si="22"/>
        <v>8.8575745478727068</v>
      </c>
      <c r="AL69">
        <f t="shared" si="35"/>
        <v>-26750.576520447259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-23.711652065784961</v>
      </c>
      <c r="AR69">
        <f t="shared" si="36"/>
        <v>-23.720668556348766</v>
      </c>
      <c r="AS69">
        <f t="shared" si="36"/>
        <v>1.9821340375287055E-2</v>
      </c>
      <c r="AT69">
        <f t="shared" si="36"/>
        <v>7.8451592181648707E-3</v>
      </c>
      <c r="AU69">
        <f t="shared" si="23"/>
        <v>-23.693002056755311</v>
      </c>
      <c r="AW69">
        <v>66</v>
      </c>
      <c r="AX69">
        <f>IF(Z69&gt;0, (R69*SUMPRODUCT(K69:$K$98, X69:$X$98)-K69*$AZ$3)/Z69, 0)</f>
        <v>511.57577379205816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7"/>
        <v>1000000</v>
      </c>
      <c r="S70">
        <f t="shared" si="28"/>
        <v>476.39779210360319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104.15750113865496</v>
      </c>
      <c r="AC70">
        <f t="shared" si="29"/>
        <v>83.061349373283917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-27212.37674053885</v>
      </c>
      <c r="AI70">
        <f t="shared" si="33"/>
        <v>-27221.09438687874</v>
      </c>
      <c r="AJ70">
        <f t="shared" si="34"/>
        <v>21.096151765371047</v>
      </c>
      <c r="AK70">
        <f t="shared" si="22"/>
        <v>7.2910250797058485</v>
      </c>
      <c r="AL70">
        <f t="shared" si="35"/>
        <v>-27192.707210033663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-21.519659638722683</v>
      </c>
      <c r="AR70">
        <f t="shared" si="36"/>
        <v>-21.526553589364109</v>
      </c>
      <c r="AS70">
        <f t="shared" si="36"/>
        <v>1.6682923730117153E-2</v>
      </c>
      <c r="AT70">
        <f t="shared" si="36"/>
        <v>5.7657726713346204E-3</v>
      </c>
      <c r="AU70">
        <f t="shared" si="23"/>
        <v>-21.504104892962658</v>
      </c>
      <c r="AW70">
        <v>67</v>
      </c>
      <c r="AX70">
        <f>IF(Z70&gt;0, (R70*SUMPRODUCT(K70:$K$98, X70:$X$98)-K70*$AZ$3)/Z70, 0)</f>
        <v>476.39779210360319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1000000</v>
      </c>
      <c r="S71">
        <f t="shared" si="28"/>
        <v>437.7927048481443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83.061349373283917</v>
      </c>
      <c r="AC71">
        <f t="shared" si="29"/>
        <v>63.876957859930883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-26702.539894819172</v>
      </c>
      <c r="AI71">
        <f t="shared" si="33"/>
        <v>-26709.835237700925</v>
      </c>
      <c r="AJ71">
        <f t="shared" si="34"/>
        <v>19.184391513353034</v>
      </c>
      <c r="AK71">
        <f t="shared" si="22"/>
        <v>5.8142944561298746</v>
      </c>
      <c r="AL71">
        <f t="shared" si="35"/>
        <v>-26684.836551731441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-18.853998714866169</v>
      </c>
      <c r="AR71">
        <f t="shared" si="36"/>
        <v>-18.859149774872403</v>
      </c>
      <c r="AS71">
        <f t="shared" si="36"/>
        <v>1.3545621291569537E-2</v>
      </c>
      <c r="AT71">
        <f t="shared" si="36"/>
        <v>4.105328580559303E-3</v>
      </c>
      <c r="AU71">
        <f t="shared" si="23"/>
        <v>-18.841498825000276</v>
      </c>
      <c r="AW71">
        <v>68</v>
      </c>
      <c r="AX71">
        <f>IF(Z71&gt;0, (R71*SUMPRODUCT(K71:$K$98, X71:$X$98)-K71*$AZ$3)/Z71, 0)</f>
        <v>437.7927048481443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1000000</v>
      </c>
      <c r="S72">
        <f t="shared" si="28"/>
        <v>395.32564378436297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63.876957859930883</v>
      </c>
      <c r="AC72">
        <f t="shared" si="29"/>
        <v>47.10801997128759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-25285.218373067273</v>
      </c>
      <c r="AI72">
        <f t="shared" si="33"/>
        <v>-25291.176501601552</v>
      </c>
      <c r="AJ72">
        <f t="shared" si="34"/>
        <v>16.768937888643293</v>
      </c>
      <c r="AK72">
        <f t="shared" si="22"/>
        <v>4.4713870501951618</v>
      </c>
      <c r="AL72">
        <f t="shared" si="35"/>
        <v>-25269.936176662715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-15.940413633628841</v>
      </c>
      <c r="AR72">
        <f t="shared" si="36"/>
        <v>-15.944169782059813</v>
      </c>
      <c r="AS72">
        <f t="shared" si="36"/>
        <v>1.057154429903304E-2</v>
      </c>
      <c r="AT72">
        <f t="shared" si="36"/>
        <v>2.8188706162048526E-3</v>
      </c>
      <c r="AU72">
        <f t="shared" si="23"/>
        <v>-15.930779367144575</v>
      </c>
      <c r="AW72">
        <v>69</v>
      </c>
      <c r="AX72">
        <f>IF(Z72&gt;0, (R72*SUMPRODUCT(K72:$K$98, X72:$X$98)-K72*$AZ$3)/Z72, 0)</f>
        <v>395.32564378436297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1000000</v>
      </c>
      <c r="S73">
        <f t="shared" si="28"/>
        <v>348.61319212856239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47.10801997128759</v>
      </c>
      <c r="AC73">
        <f t="shared" si="29"/>
        <v>33.029267789643448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-23226.200558802149</v>
      </c>
      <c r="AI73">
        <f t="shared" si="33"/>
        <v>-23230.937796023147</v>
      </c>
      <c r="AJ73">
        <f t="shared" si="34"/>
        <v>14.078752181644141</v>
      </c>
      <c r="AK73">
        <f t="shared" ref="AK73:AK98" si="49">G73*SUM(AB73:AB73, AE73:AF73)</f>
        <v>3.2975613979901315</v>
      </c>
      <c r="AL73">
        <f t="shared" si="35"/>
        <v>-23213.561482443511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-13.073534794347554</v>
      </c>
      <c r="AR73">
        <f t="shared" si="36"/>
        <v>-13.076201284524499</v>
      </c>
      <c r="AS73">
        <f t="shared" si="36"/>
        <v>7.9246304638477538E-3</v>
      </c>
      <c r="AT73">
        <f t="shared" si="36"/>
        <v>1.8561272457790535E-3</v>
      </c>
      <c r="AU73">
        <f t="shared" si="23"/>
        <v>-13.066420526814872</v>
      </c>
      <c r="AW73">
        <v>70</v>
      </c>
      <c r="AX73">
        <f>IF(Z73&gt;0, (R73*SUMPRODUCT(K73:$K$98, X73:$X$98)-K73*$AZ$3)/Z73, 0)</f>
        <v>348.61319212856239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1000000</v>
      </c>
      <c r="S74">
        <f t="shared" si="28"/>
        <v>295.22875219446564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33.029267789643448</v>
      </c>
      <c r="AC74">
        <f t="shared" si="29"/>
        <v>21.617930720282246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-20572.956326020259</v>
      </c>
      <c r="AI74">
        <f t="shared" si="33"/>
        <v>-20576.617543052747</v>
      </c>
      <c r="AJ74">
        <f t="shared" si="34"/>
        <v>11.411337069361203</v>
      </c>
      <c r="AK74">
        <f t="shared" si="49"/>
        <v>2.3120487452750416</v>
      </c>
      <c r="AL74">
        <f t="shared" si="35"/>
        <v>-20562.894157238112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-10.339357134547749</v>
      </c>
      <c r="AR74">
        <f t="shared" si="36"/>
        <v>-10.341197153543858</v>
      </c>
      <c r="AS74">
        <f t="shared" si="36"/>
        <v>5.7349992618028738E-3</v>
      </c>
      <c r="AT74">
        <f t="shared" si="36"/>
        <v>1.1619670654550989E-3</v>
      </c>
      <c r="AU74">
        <f t="shared" si="23"/>
        <v>-10.3343001872166</v>
      </c>
      <c r="AW74">
        <v>71</v>
      </c>
      <c r="AX74">
        <f>IF(Z74&gt;0, (R74*SUMPRODUCT(K74:$K$98, X74:$X$98)-K74*$AZ$3)/Z74, 0)</f>
        <v>295.22875219446564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1000000</v>
      </c>
      <c r="S75">
        <f t="shared" si="28"/>
        <v>232.60650453881266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21.617930720282246</v>
      </c>
      <c r="AC75">
        <f t="shared" si="29"/>
        <v>12.762678697329477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-17623.989738526503</v>
      </c>
      <c r="AI75">
        <f t="shared" si="33"/>
        <v>-17626.73314390174</v>
      </c>
      <c r="AJ75">
        <f t="shared" si="34"/>
        <v>8.8552520229527687</v>
      </c>
      <c r="AK75">
        <f t="shared" si="49"/>
        <v>1.5132551504197573</v>
      </c>
      <c r="AL75">
        <f t="shared" si="35"/>
        <v>-17616.364636728365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-7.9082982756313758</v>
      </c>
      <c r="AR75">
        <f t="shared" si="36"/>
        <v>-7.9095293060802261</v>
      </c>
      <c r="AS75">
        <f t="shared" si="36"/>
        <v>3.9735596390135927E-3</v>
      </c>
      <c r="AT75">
        <f t="shared" si="36"/>
        <v>6.7903314029365853E-4</v>
      </c>
      <c r="AU75">
        <f t="shared" si="23"/>
        <v>-7.9048767133009177</v>
      </c>
      <c r="AW75">
        <v>72</v>
      </c>
      <c r="AX75">
        <f>IF(Z75&gt;0, (R75*SUMPRODUCT(K75:$K$98, X75:$X$98)-K75*$AZ$3)/Z75, 0)</f>
        <v>232.60650453881266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1000000</v>
      </c>
      <c r="S76">
        <f t="shared" si="28"/>
        <v>155.47424546351823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12.762678697329477</v>
      </c>
      <c r="AC76">
        <f t="shared" si="29"/>
        <v>6.1794742713364554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-14573.45916084563</v>
      </c>
      <c r="AI76">
        <f t="shared" si="33"/>
        <v>-14575.446459209072</v>
      </c>
      <c r="AJ76">
        <f t="shared" si="34"/>
        <v>6.5832044259930216</v>
      </c>
      <c r="AK76">
        <f t="shared" si="49"/>
        <v>0.8933875088130635</v>
      </c>
      <c r="AL76">
        <f t="shared" si="35"/>
        <v>-14567.969867274265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-5.8387977968420133</v>
      </c>
      <c r="AR76">
        <f t="shared" si="36"/>
        <v>-5.8395939999382076</v>
      </c>
      <c r="AS76">
        <f t="shared" si="36"/>
        <v>2.6375343749491984E-3</v>
      </c>
      <c r="AT76">
        <f t="shared" si="36"/>
        <v>3.5793211210955985E-4</v>
      </c>
      <c r="AU76">
        <f t="shared" si="23"/>
        <v>-5.8365985334511485</v>
      </c>
      <c r="AW76">
        <v>73</v>
      </c>
      <c r="AX76">
        <f>IF(Z76&gt;0, (R76*SUMPRODUCT(K76:$K$98, X76:$X$98)-K76*$AZ$3)/Z76, 0)</f>
        <v>155.47424546351823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1000000</v>
      </c>
      <c r="S77">
        <f t="shared" si="28"/>
        <v>54.846920346176859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6.1794742713364554</v>
      </c>
      <c r="AC77">
        <f t="shared" si="29"/>
        <v>1.5237959831001113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-11565.799406086868</v>
      </c>
      <c r="AI77">
        <f t="shared" si="33"/>
        <v>-11567.188541496369</v>
      </c>
      <c r="AJ77">
        <f t="shared" si="34"/>
        <v>4.6556782882363441</v>
      </c>
      <c r="AK77">
        <f t="shared" si="49"/>
        <v>0.43256319899355195</v>
      </c>
      <c r="AL77">
        <f t="shared" si="35"/>
        <v>-11562.100300009139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-4.137313404655905</v>
      </c>
      <c r="AR77">
        <f t="shared" si="36"/>
        <v>-4.1378103256510581</v>
      </c>
      <c r="AS77">
        <f t="shared" si="36"/>
        <v>1.6654274826475416E-3</v>
      </c>
      <c r="AT77">
        <f t="shared" si="36"/>
        <v>1.5473634452063922E-4</v>
      </c>
      <c r="AU77">
        <f t="shared" si="23"/>
        <v>-4.1359901618238899</v>
      </c>
      <c r="AW77">
        <v>74</v>
      </c>
      <c r="AX77">
        <f>IF(Z77&gt;0, (R77*SUMPRODUCT(K77:$K$98, X77:$X$98)-K77*$AZ$3)/Z77, 0)</f>
        <v>54.846920346176859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1000000</v>
      </c>
      <c r="S78">
        <f t="shared" si="28"/>
        <v>-83.3450744023488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1.5237959831001113</v>
      </c>
      <c r="AC78">
        <f t="shared" si="29"/>
        <v>-1.5571607174435824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-8821.5848412658906</v>
      </c>
      <c r="AI78">
        <f t="shared" si="33"/>
        <v>-8822.5190060792338</v>
      </c>
      <c r="AJ78">
        <f t="shared" si="34"/>
        <v>3.0809567005436937</v>
      </c>
      <c r="AK78">
        <f t="shared" si="49"/>
        <v>0.1066657188170078</v>
      </c>
      <c r="AL78">
        <f t="shared" si="35"/>
        <v>-8819.3313836598736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-2.8175482185364746</v>
      </c>
      <c r="AR78">
        <f t="shared" si="36"/>
        <v>-2.8178465837909061</v>
      </c>
      <c r="AS78">
        <f t="shared" si="36"/>
        <v>9.8403452658504592E-4</v>
      </c>
      <c r="AT78">
        <f t="shared" si="36"/>
        <v>3.4068232799385082E-5</v>
      </c>
      <c r="AU78">
        <f t="shared" si="23"/>
        <v>-2.8168284810315218</v>
      </c>
      <c r="AW78">
        <v>75</v>
      </c>
      <c r="AX78">
        <f>IF(Z78&gt;0, (R78*SUMPRODUCT(K78:$K$98, X78:$X$98)-K78*$AZ$3)/Z78, 0)</f>
        <v>-83.3450744023488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1000000</v>
      </c>
      <c r="S79">
        <f t="shared" si="28"/>
        <v>-284.4167004934356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-1.5571607174435824</v>
      </c>
      <c r="AC79">
        <f t="shared" si="29"/>
        <v>-3.4315333073084457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-6431.3022171256525</v>
      </c>
      <c r="AI79">
        <f t="shared" si="33"/>
        <v>-6431.9054751800068</v>
      </c>
      <c r="AJ79">
        <f t="shared" si="34"/>
        <v>1.8743725898648633</v>
      </c>
      <c r="AK79">
        <f t="shared" si="49"/>
        <v>-0.10900125022105078</v>
      </c>
      <c r="AL79">
        <f t="shared" si="35"/>
        <v>-6430.1401038403628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-1.8340266304983495</v>
      </c>
      <c r="AR79">
        <f t="shared" si="36"/>
        <v>-1.8341986627399385</v>
      </c>
      <c r="AS79">
        <f t="shared" si="36"/>
        <v>5.3451838045090526E-4</v>
      </c>
      <c r="AT79">
        <f t="shared" si="36"/>
        <v>-3.108409291211442E-5</v>
      </c>
      <c r="AU79">
        <f t="shared" si="23"/>
        <v>-1.8336952284523995</v>
      </c>
      <c r="AW79">
        <v>76</v>
      </c>
      <c r="AX79">
        <f>IF(Z79&gt;0, (R79*SUMPRODUCT(K79:$K$98, X79:$X$98)-K79*$AZ$3)/Z79, 0)</f>
        <v>-284.4167004934356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1000000</v>
      </c>
      <c r="S80">
        <f t="shared" si="28"/>
        <v>-591.81145615157857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-3.4315333073084457</v>
      </c>
      <c r="AC80">
        <f t="shared" si="29"/>
        <v>-4.4234388407785694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-4470.1039120713376</v>
      </c>
      <c r="AI80">
        <f t="shared" si="33"/>
        <v>-4470.4776323495444</v>
      </c>
      <c r="AJ80">
        <f t="shared" si="34"/>
        <v>0.99190553347012367</v>
      </c>
      <c r="AK80">
        <f t="shared" si="49"/>
        <v>-0.24020733151159124</v>
      </c>
      <c r="AL80">
        <f t="shared" si="35"/>
        <v>-4469.7259341475856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-1.138167853971592</v>
      </c>
      <c r="AR80">
        <f t="shared" si="36"/>
        <v>-1.1382630097924409</v>
      </c>
      <c r="AS80">
        <f t="shared" si="36"/>
        <v>2.525567670414864E-4</v>
      </c>
      <c r="AT80">
        <f t="shared" si="36"/>
        <v>-6.1161053163998017E-5</v>
      </c>
      <c r="AU80">
        <f t="shared" si="23"/>
        <v>-1.1380716140785634</v>
      </c>
      <c r="AW80">
        <v>77</v>
      </c>
      <c r="AX80">
        <f>IF(Z80&gt;0, (R80*SUMPRODUCT(K80:$K$98, X80:$X$98)-K80*$AZ$3)/Z80, 0)</f>
        <v>-591.81145615157857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1000000</v>
      </c>
      <c r="S81">
        <f t="shared" si="28"/>
        <v>-1085.8673928875496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-4.4234388407785694</v>
      </c>
      <c r="AC81">
        <f t="shared" si="29"/>
        <v>-4.8097128581178135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-2970.2874526735418</v>
      </c>
      <c r="AI81">
        <f t="shared" si="33"/>
        <v>-2970.5089213763326</v>
      </c>
      <c r="AJ81">
        <f t="shared" si="34"/>
        <v>0.38627401733924405</v>
      </c>
      <c r="AK81">
        <f t="shared" si="49"/>
        <v>-0.3096407188544999</v>
      </c>
      <c r="AL81">
        <f t="shared" si="35"/>
        <v>-2970.4322880778482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-0.67525709256979793</v>
      </c>
      <c r="AR81">
        <f t="shared" si="36"/>
        <v>-0.67530744066395543</v>
      </c>
      <c r="AS81">
        <f t="shared" si="36"/>
        <v>8.7814487331513302E-5</v>
      </c>
      <c r="AT81">
        <f t="shared" si="36"/>
        <v>-7.0392881122233986E-5</v>
      </c>
      <c r="AU81">
        <f t="shared" si="23"/>
        <v>-0.67529001905774622</v>
      </c>
      <c r="AW81">
        <v>78</v>
      </c>
      <c r="AX81">
        <f>IF(Z81&gt;0, (R81*SUMPRODUCT(K81:$K$98, X81:$X$98)-K81*$AZ$3)/Z81, 0)</f>
        <v>-1085.8673928875496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1000000</v>
      </c>
      <c r="S82">
        <f t="shared" si="28"/>
        <v>-1922.6503808914767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-4.8097128581178135</v>
      </c>
      <c r="AC82">
        <f t="shared" si="29"/>
        <v>-4.8136361679801603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-1881.4341943550867</v>
      </c>
      <c r="AI82">
        <f t="shared" si="33"/>
        <v>-1881.5593766611321</v>
      </c>
      <c r="AJ82">
        <f t="shared" si="34"/>
        <v>3.923309862346791E-3</v>
      </c>
      <c r="AK82">
        <f t="shared" si="49"/>
        <v>-0.336679900068247</v>
      </c>
      <c r="AL82">
        <f t="shared" si="35"/>
        <v>-1881.892133251338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-0.38189298780724557</v>
      </c>
      <c r="AR82">
        <f t="shared" si="36"/>
        <v>-0.38191839727679794</v>
      </c>
      <c r="AS82">
        <f t="shared" si="36"/>
        <v>7.9635234116643004E-7</v>
      </c>
      <c r="AT82">
        <f t="shared" si="36"/>
        <v>-6.833919217449993E-5</v>
      </c>
      <c r="AU82">
        <f t="shared" si="23"/>
        <v>-0.38198594011663128</v>
      </c>
      <c r="AW82">
        <v>79</v>
      </c>
      <c r="AX82">
        <f>IF(Z82&gt;0, (R82*SUMPRODUCT(K82:$K$98, X82:$X$98)-K82*$AZ$3)/Z82, 0)</f>
        <v>-1922.6503808914767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1000000</v>
      </c>
      <c r="S83">
        <f t="shared" si="28"/>
        <v>-3414.9171547238088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-4.8136361679801603</v>
      </c>
      <c r="AC83">
        <f t="shared" si="29"/>
        <v>-4.5961239926557536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-1132.7134682496232</v>
      </c>
      <c r="AI83">
        <f t="shared" si="33"/>
        <v>-1132.7807630591956</v>
      </c>
      <c r="AJ83">
        <f t="shared" si="34"/>
        <v>-0.2175121753244067</v>
      </c>
      <c r="AK83">
        <f t="shared" si="49"/>
        <v>-0.33695453175861123</v>
      </c>
      <c r="AL83">
        <f t="shared" si="35"/>
        <v>-1133.3352297662786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-0.20528380690399767</v>
      </c>
      <c r="AR83">
        <f t="shared" si="36"/>
        <v>-0.20529600286977465</v>
      </c>
      <c r="AS83">
        <f t="shared" si="36"/>
        <v>-3.9420143443305301E-5</v>
      </c>
      <c r="AT83">
        <f t="shared" si="36"/>
        <v>-6.1066907891412102E-5</v>
      </c>
      <c r="AU83">
        <f t="shared" si="23"/>
        <v>-0.20539648992110937</v>
      </c>
      <c r="AW83">
        <v>80</v>
      </c>
      <c r="AX83">
        <f>IF(Z83&gt;0, (R83*SUMPRODUCT(K83:$K$98, X83:$X$98)-K83*$AZ$3)/Z83, 0)</f>
        <v>-3414.9171547238088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1000000</v>
      </c>
      <c r="S84">
        <f t="shared" si="28"/>
        <v>-6217.8274680008681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-4.5961239926557536</v>
      </c>
      <c r="AC84">
        <f t="shared" si="29"/>
        <v>-4.2662246181922034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-646.30937536852048</v>
      </c>
      <c r="AI84">
        <f t="shared" si="33"/>
        <v>-646.34368176122871</v>
      </c>
      <c r="AJ84">
        <f t="shared" si="34"/>
        <v>-0.32989937446355011</v>
      </c>
      <c r="AK84">
        <f t="shared" si="49"/>
        <v>-0.32172867948590278</v>
      </c>
      <c r="AL84">
        <f t="shared" si="35"/>
        <v>-646.99530981517819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-0.10458202860114842</v>
      </c>
      <c r="AR84">
        <f t="shared" si="36"/>
        <v>-0.10458757986232479</v>
      </c>
      <c r="AS84">
        <f t="shared" si="36"/>
        <v>-5.3382400334167304E-5</v>
      </c>
      <c r="AT84">
        <f t="shared" si="36"/>
        <v>-5.2060265937839946E-5</v>
      </c>
      <c r="AU84">
        <f t="shared" si="23"/>
        <v>-0.10469302252859682</v>
      </c>
      <c r="AW84">
        <v>81</v>
      </c>
      <c r="AX84">
        <f>IF(Z84&gt;0, (R84*SUMPRODUCT(K84:$K$98, X84:$X$98)-K84*$AZ$3)/Z84, 0)</f>
        <v>-6217.8274680008681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1000000</v>
      </c>
      <c r="S85">
        <f t="shared" si="28"/>
        <v>-11774.750911885249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-4.2662246181922034</v>
      </c>
      <c r="AC85">
        <f t="shared" si="29"/>
        <v>-3.8929645205723276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-348.64688356394032</v>
      </c>
      <c r="AI85">
        <f t="shared" si="33"/>
        <v>-348.6634145485433</v>
      </c>
      <c r="AJ85">
        <f t="shared" si="34"/>
        <v>-0.37326009761987589</v>
      </c>
      <c r="AK85">
        <f t="shared" si="49"/>
        <v>-0.29863572327345428</v>
      </c>
      <c r="AL85">
        <f t="shared" si="35"/>
        <v>-349.33531036943663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-5.0371440490470015E-2</v>
      </c>
      <c r="AR85">
        <f t="shared" si="36"/>
        <v>-5.0373828836806758E-2</v>
      </c>
      <c r="AS85">
        <f t="shared" si="36"/>
        <v>-5.3927482737067016E-5</v>
      </c>
      <c r="AT85">
        <f t="shared" si="36"/>
        <v>-4.3145980280757353E-5</v>
      </c>
      <c r="AU85">
        <f t="shared" si="23"/>
        <v>-5.0470902299824587E-2</v>
      </c>
      <c r="AW85">
        <v>82</v>
      </c>
      <c r="AX85">
        <f>IF(Z85&gt;0, (R85*SUMPRODUCT(K85:$K$98, X85:$X$98)-K85*$AZ$3)/Z85, 0)</f>
        <v>-11774.750911885249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1000000</v>
      </c>
      <c r="S86">
        <f t="shared" si="28"/>
        <v>-23442.458300460883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-3.8929645205723276</v>
      </c>
      <c r="AC86">
        <f t="shared" si="29"/>
        <v>-3.5166912055083124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-177.29973973747721</v>
      </c>
      <c r="AI86">
        <f t="shared" si="33"/>
        <v>-177.3072404252473</v>
      </c>
      <c r="AJ86">
        <f t="shared" si="34"/>
        <v>-0.37627331506401518</v>
      </c>
      <c r="AK86">
        <f t="shared" si="49"/>
        <v>-0.27250751644006294</v>
      </c>
      <c r="AL86">
        <f t="shared" si="35"/>
        <v>-177.9560212567514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-2.2871184566328754E-2</v>
      </c>
      <c r="AR86">
        <f t="shared" si="36"/>
        <v>-2.2872152134665955E-2</v>
      </c>
      <c r="AS86">
        <f t="shared" si="36"/>
        <v>-4.8538235019159382E-5</v>
      </c>
      <c r="AT86">
        <f t="shared" si="36"/>
        <v>-3.5152729008180941E-5</v>
      </c>
      <c r="AU86">
        <f t="shared" si="23"/>
        <v>-2.29558430986933E-2</v>
      </c>
      <c r="AW86">
        <v>83</v>
      </c>
      <c r="AX86">
        <f>IF(Z86&gt;0, (R86*SUMPRODUCT(K86:$K$98, X86:$X$98)-K86*$AZ$3)/Z86, 0)</f>
        <v>-23442.458300460883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1000000</v>
      </c>
      <c r="S87">
        <f t="shared" si="28"/>
        <v>-49476.460966746548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-3.5166912055083124</v>
      </c>
      <c r="AC87">
        <f t="shared" si="29"/>
        <v>-3.1586295726152782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-84.672560688792473</v>
      </c>
      <c r="AI87">
        <f t="shared" si="33"/>
        <v>-84.675752741650442</v>
      </c>
      <c r="AJ87">
        <f t="shared" si="34"/>
        <v>-0.35806163289303417</v>
      </c>
      <c r="AK87">
        <f t="shared" si="49"/>
        <v>-0.24616838438558189</v>
      </c>
      <c r="AL87">
        <f t="shared" si="35"/>
        <v>-85.279982758929066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-9.7522591146075675E-3</v>
      </c>
      <c r="AR87">
        <f t="shared" si="36"/>
        <v>-9.7526267629499015E-3</v>
      </c>
      <c r="AS87">
        <f t="shared" si="36"/>
        <v>-4.1240158494870716E-5</v>
      </c>
      <c r="AT87">
        <f t="shared" si="36"/>
        <v>-2.8352725497178381E-5</v>
      </c>
      <c r="AU87">
        <f t="shared" si="23"/>
        <v>-9.8222196469419515E-3</v>
      </c>
      <c r="AW87">
        <v>84</v>
      </c>
      <c r="AX87">
        <f>IF(Z87&gt;0, (R87*SUMPRODUCT(K87:$K$98, X87:$X$98)-K87*$AZ$3)/Z87, 0)</f>
        <v>-49476.460966746548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1000000</v>
      </c>
      <c r="S88">
        <f t="shared" si="28"/>
        <v>-111443.44224173854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-3.1586295726152782</v>
      </c>
      <c r="AC88">
        <f t="shared" si="29"/>
        <v>-2.8282632447125979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-37.82418386413476</v>
      </c>
      <c r="AI88">
        <f t="shared" si="33"/>
        <v>-37.825452787270933</v>
      </c>
      <c r="AJ88">
        <f t="shared" si="34"/>
        <v>-0.33036632790268028</v>
      </c>
      <c r="AK88">
        <f t="shared" si="49"/>
        <v>-0.22110407008306951</v>
      </c>
      <c r="AL88">
        <f t="shared" si="35"/>
        <v>-38.376923185256686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-3.8896818567157312E-3</v>
      </c>
      <c r="AR88">
        <f t="shared" si="36"/>
        <v>-3.8898123474969222E-3</v>
      </c>
      <c r="AS88">
        <f t="shared" si="36"/>
        <v>-3.3973500031849288E-5</v>
      </c>
      <c r="AT88">
        <f t="shared" si="36"/>
        <v>-2.2737423573694134E-5</v>
      </c>
      <c r="AU88">
        <f t="shared" si="23"/>
        <v>-3.9465232711024655E-3</v>
      </c>
      <c r="AW88">
        <v>85</v>
      </c>
      <c r="AX88">
        <f>IF(Z88&gt;0, (R88*SUMPRODUCT(K88:$K$98, X88:$X$98)-K88*$AZ$3)/Z88, 0)</f>
        <v>-111443.44224173854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1000000</v>
      </c>
      <c r="S89">
        <f t="shared" si="28"/>
        <v>-272984.29444530705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-2.8282632447125979</v>
      </c>
      <c r="AC89">
        <f t="shared" si="29"/>
        <v>-2.5284756167324498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-15.862329792070106</v>
      </c>
      <c r="AI89">
        <f t="shared" si="33"/>
        <v>-15.862792909485316</v>
      </c>
      <c r="AJ89">
        <f t="shared" si="34"/>
        <v>-0.29978762798014813</v>
      </c>
      <c r="AK89">
        <f t="shared" si="49"/>
        <v>-0.19797842712988187</v>
      </c>
      <c r="AL89">
        <f t="shared" si="35"/>
        <v>-16.360558964595349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-1.4564429159520304E-3</v>
      </c>
      <c r="AR89">
        <f t="shared" si="36"/>
        <v>-1.4564854383360356E-3</v>
      </c>
      <c r="AS89">
        <f t="shared" si="36"/>
        <v>-2.7525815739881176E-5</v>
      </c>
      <c r="AT89">
        <f t="shared" si="36"/>
        <v>-1.8177927295950609E-5</v>
      </c>
      <c r="AU89">
        <f t="shared" si="23"/>
        <v>-1.5021891813718677E-3</v>
      </c>
      <c r="AW89">
        <v>86</v>
      </c>
      <c r="AX89">
        <f>IF(Z89&gt;0, (R89*SUMPRODUCT(K89:$K$98, X89:$X$98)-K89*$AZ$3)/Z89, 0)</f>
        <v>-272984.29444530705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1000000</v>
      </c>
      <c r="S90">
        <f t="shared" si="28"/>
        <v>-733242.12990387273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-2.5284756167324498</v>
      </c>
      <c r="AC90">
        <f t="shared" si="29"/>
        <v>-2.2587916044369156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-6.0891713282440945</v>
      </c>
      <c r="AI90">
        <f t="shared" si="33"/>
        <v>-6.0893253559187412</v>
      </c>
      <c r="AJ90">
        <f t="shared" si="34"/>
        <v>-0.26968401229553418</v>
      </c>
      <c r="AK90">
        <f t="shared" si="49"/>
        <v>-0.17699329317127149</v>
      </c>
      <c r="AL90">
        <f t="shared" si="35"/>
        <v>-6.5360026613855471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-4.991909043813935E-4</v>
      </c>
      <c r="AR90">
        <f t="shared" si="36"/>
        <v>-4.9920353158632209E-4</v>
      </c>
      <c r="AS90">
        <f t="shared" si="36"/>
        <v>-2.2108723623946936E-5</v>
      </c>
      <c r="AT90">
        <f t="shared" si="36"/>
        <v>-1.4509928744784754E-5</v>
      </c>
      <c r="AU90">
        <f t="shared" si="23"/>
        <v>-5.3582218395505381E-4</v>
      </c>
      <c r="AW90">
        <v>87</v>
      </c>
      <c r="AX90">
        <f>IF(Z90&gt;0, (R90*SUMPRODUCT(K90:$K$98, X90:$X$98)-K90*$AZ$3)/Z90, 0)</f>
        <v>-733242.12990387273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1000000</v>
      </c>
      <c r="S91">
        <f t="shared" si="28"/>
        <v>-2179632.3061455553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-2.2587916044369156</v>
      </c>
      <c r="AC91">
        <f t="shared" si="29"/>
        <v>-2.0172011031881847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-2.1242702535703799</v>
      </c>
      <c r="AI91">
        <f t="shared" si="33"/>
        <v>-2.1243165274556013</v>
      </c>
      <c r="AJ91">
        <f t="shared" si="34"/>
        <v>-0.24159050124873094</v>
      </c>
      <c r="AK91">
        <f t="shared" si="49"/>
        <v>-0.1581154123105841</v>
      </c>
      <c r="AL91">
        <f t="shared" si="35"/>
        <v>-2.5240224410149161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-1.5548919488548823E-4</v>
      </c>
      <c r="AR91">
        <f t="shared" si="36"/>
        <v>-1.5549258197295756E-4</v>
      </c>
      <c r="AS91">
        <f t="shared" si="36"/>
        <v>-1.7683584500611258E-5</v>
      </c>
      <c r="AT91">
        <f t="shared" si="36"/>
        <v>-1.1573498295632559E-5</v>
      </c>
      <c r="AU91">
        <f t="shared" si="23"/>
        <v>-1.8474966476920136E-4</v>
      </c>
      <c r="AW91">
        <v>88</v>
      </c>
      <c r="AX91">
        <f>IF(Z91&gt;0, (R91*SUMPRODUCT(K91:$K$98, X91:$X$98)-K91*$AZ$3)/Z91, 0)</f>
        <v>-2179632.3061455553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1000000</v>
      </c>
      <c r="S92">
        <f t="shared" si="28"/>
        <v>-7248042.6297292057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-2.0172011031881847</v>
      </c>
      <c r="AC92">
        <f t="shared" si="29"/>
        <v>-1.8012050815320766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-0.66771375414213618</v>
      </c>
      <c r="AI92">
        <f t="shared" si="33"/>
        <v>-0.66772617960079828</v>
      </c>
      <c r="AJ92">
        <f t="shared" si="34"/>
        <v>-0.21599602165610809</v>
      </c>
      <c r="AK92">
        <f t="shared" si="49"/>
        <v>-0.14120407722317294</v>
      </c>
      <c r="AL92">
        <f t="shared" si="35"/>
        <v>-1.0249262784800792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-4.3637789877920458E-5</v>
      </c>
      <c r="AR92">
        <f t="shared" si="36"/>
        <v>-4.3638601931814618E-5</v>
      </c>
      <c r="AS92">
        <f t="shared" si="36"/>
        <v>-1.4116212147832404E-5</v>
      </c>
      <c r="AT92">
        <f t="shared" si="36"/>
        <v>-9.2282565898122946E-6</v>
      </c>
      <c r="AU92">
        <f t="shared" si="23"/>
        <v>-6.6983070669459304E-5</v>
      </c>
      <c r="AW92">
        <v>89</v>
      </c>
      <c r="AX92">
        <f>IF(Z92&gt;0, (R92*SUMPRODUCT(K92:$K$98, X92:$X$98)-K92*$AZ$3)/Z92, 0)</f>
        <v>-7248042.6297292057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1000000</v>
      </c>
      <c r="S93">
        <f t="shared" si="28"/>
        <v>-27316753.549379438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-1.8012050815320766</v>
      </c>
      <c r="AC93">
        <f t="shared" si="29"/>
        <v>-1.6082562989192821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-0.18714972456853152</v>
      </c>
      <c r="AI93">
        <f t="shared" si="33"/>
        <v>-0.18715266828637853</v>
      </c>
      <c r="AJ93">
        <f t="shared" si="34"/>
        <v>-0.19294878261279447</v>
      </c>
      <c r="AK93">
        <f t="shared" si="49"/>
        <v>-0.12608435570724538</v>
      </c>
      <c r="AL93">
        <f t="shared" si="35"/>
        <v>-0.50618580660641843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-1.0920526928334933E-5</v>
      </c>
      <c r="AR93">
        <f t="shared" si="36"/>
        <v>-1.0920698699627098E-5</v>
      </c>
      <c r="AS93">
        <f t="shared" si="36"/>
        <v>-1.1258912516010006E-5</v>
      </c>
      <c r="AT93">
        <f t="shared" si="36"/>
        <v>-7.3572515530928812E-6</v>
      </c>
      <c r="AU93">
        <f t="shared" si="23"/>
        <v>-2.953686276872999E-5</v>
      </c>
      <c r="AW93">
        <v>90</v>
      </c>
      <c r="AX93">
        <f>IF(Z93&gt;0, (R93*SUMPRODUCT(K93:$K$98, X93:$X$98)-K93*$AZ$3)/Z93, 0)</f>
        <v>-27316753.549379438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1000000</v>
      </c>
      <c r="S94">
        <f t="shared" si="28"/>
        <v>-118709193.62261166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-1.6082562989192821</v>
      </c>
      <c r="AC94">
        <f t="shared" si="29"/>
        <v>-1.4359525583723958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-4.618922458634412E-2</v>
      </c>
      <c r="AI94">
        <f t="shared" si="33"/>
        <v>-4.6189829405783353E-2</v>
      </c>
      <c r="AJ94">
        <f t="shared" si="34"/>
        <v>-0.17230374054688635</v>
      </c>
      <c r="AK94">
        <f t="shared" si="49"/>
        <v>-0.11257794092434976</v>
      </c>
      <c r="AL94">
        <f t="shared" si="35"/>
        <v>-0.33107151087701947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-2.406451152837395E-6</v>
      </c>
      <c r="AR94">
        <f t="shared" si="36"/>
        <v>-2.4064826638326508E-6</v>
      </c>
      <c r="AS94">
        <f t="shared" si="36"/>
        <v>-8.9769970981465418E-6</v>
      </c>
      <c r="AT94">
        <f t="shared" si="36"/>
        <v>-5.8652925687251607E-6</v>
      </c>
      <c r="AU94">
        <f t="shared" si="23"/>
        <v>-1.7248772330704353E-5</v>
      </c>
      <c r="AW94">
        <v>91</v>
      </c>
      <c r="AX94">
        <f>IF(Z94&gt;0, (R94*SUMPRODUCT(K94:$K$98, X94:$X$98)-K94*$AZ$3)/Z94, 0)</f>
        <v>-118709193.62261166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1000000</v>
      </c>
      <c r="S95">
        <f t="shared" si="28"/>
        <v>-609095286.34521794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-1.4359525583723958</v>
      </c>
      <c r="AC95">
        <f t="shared" si="29"/>
        <v>-1.2821025888647857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-9.8704954750822929E-3</v>
      </c>
      <c r="AI95">
        <f t="shared" si="33"/>
        <v>-9.8706007215533798E-3</v>
      </c>
      <c r="AJ95">
        <f t="shared" si="34"/>
        <v>-0.1538499695076101</v>
      </c>
      <c r="AK95">
        <f t="shared" si="49"/>
        <v>-0.10051667908606772</v>
      </c>
      <c r="AL95">
        <f t="shared" si="35"/>
        <v>-0.26423724931523118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-4.5915287733330967E-7</v>
      </c>
      <c r="AR95">
        <f t="shared" si="36"/>
        <v>-4.5915777315846357E-7</v>
      </c>
      <c r="AS95">
        <f t="shared" si="36"/>
        <v>-7.156748752419866E-6</v>
      </c>
      <c r="AT95">
        <f t="shared" si="36"/>
        <v>-4.6758060462990199E-6</v>
      </c>
      <c r="AU95">
        <f t="shared" si="23"/>
        <v>-1.2291712571877349E-5</v>
      </c>
      <c r="AW95">
        <v>92</v>
      </c>
      <c r="AX95">
        <f>IF(Z95&gt;0, (R95*SUMPRODUCT(K95:$K$98, X95:$X$98)-K95*$AZ$3)/Z95, 0)</f>
        <v>-609095286.34521794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1000000</v>
      </c>
      <c r="S96">
        <f t="shared" si="28"/>
        <v>-3814676618.536953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-1.2821025888647857</v>
      </c>
      <c r="AC96">
        <f t="shared" si="29"/>
        <v>-1.1447348551973384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-1.7837931294073714E-3</v>
      </c>
      <c r="AI96">
        <f t="shared" si="33"/>
        <v>-1.7838081337572767E-3</v>
      </c>
      <c r="AJ96">
        <f t="shared" si="34"/>
        <v>-0.13736773366744726</v>
      </c>
      <c r="AK96">
        <f t="shared" si="49"/>
        <v>-8.9747181220535002E-2</v>
      </c>
      <c r="AL96">
        <f t="shared" si="35"/>
        <v>-0.22889872302173953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-7.4087479593169163E-8</v>
      </c>
      <c r="AR96">
        <f t="shared" si="36"/>
        <v>-7.4088102778923777E-8</v>
      </c>
      <c r="AS96">
        <f t="shared" si="36"/>
        <v>-5.7053864582537493E-6</v>
      </c>
      <c r="AT96">
        <f t="shared" si="36"/>
        <v>-3.7275300300264539E-6</v>
      </c>
      <c r="AU96">
        <f t="shared" si="23"/>
        <v>-9.5070045910591263E-6</v>
      </c>
      <c r="AW96">
        <v>93</v>
      </c>
      <c r="AX96">
        <f>IF(Z96&gt;0, (R96*SUMPRODUCT(K96:$K$98, X96:$X$98)-K96*$AZ$3)/Z96, 0)</f>
        <v>-3814676618.536953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1000000</v>
      </c>
      <c r="S97">
        <f t="shared" si="28"/>
        <v>-30652634301.065128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-1.1447348551973384</v>
      </c>
      <c r="AC97">
        <f t="shared" si="29"/>
        <v>-1.0220847571238143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-2.6374201984630518E-4</v>
      </c>
      <c r="AI97">
        <f t="shared" si="33"/>
        <v>-2.6374368705171905E-4</v>
      </c>
      <c r="AJ97">
        <f t="shared" si="34"/>
        <v>-0.12265009807352412</v>
      </c>
      <c r="AK97">
        <f t="shared" si="49"/>
        <v>-8.01314398638137E-2</v>
      </c>
      <c r="AL97">
        <f t="shared" si="35"/>
        <v>-0.20304528162438953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-9.7805130974885493E-9</v>
      </c>
      <c r="AR97">
        <f t="shared" si="36"/>
        <v>-9.7805749235274801E-9</v>
      </c>
      <c r="AS97">
        <f t="shared" si="36"/>
        <v>-4.5483116088798054E-6</v>
      </c>
      <c r="AT97">
        <f t="shared" si="36"/>
        <v>-2.9715651588827605E-6</v>
      </c>
      <c r="AU97">
        <f t="shared" si="23"/>
        <v>-7.529657342686093E-6</v>
      </c>
      <c r="AW97">
        <v>94</v>
      </c>
      <c r="AX97">
        <f>IF(Z97&gt;0, (R97*SUMPRODUCT(K97:$K$98, X97:$X$98)-K97*$AZ$3)/Z97, 0)</f>
        <v>-30652634301.065128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-1.0220847571238143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-1.0220847571238143</v>
      </c>
      <c r="AK98">
        <f t="shared" si="49"/>
        <v>-7.1545932998667003E-2</v>
      </c>
      <c r="AL98">
        <f t="shared" si="35"/>
        <v>-1.0936640342307586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-1.1040364094703548E-9</v>
      </c>
      <c r="AR98">
        <f t="shared" si="36"/>
        <v>-1.1040364094703548E-9</v>
      </c>
      <c r="AS98">
        <f t="shared" si="36"/>
        <v>-3.3841624314555785E-5</v>
      </c>
      <c r="AT98">
        <f t="shared" si="36"/>
        <v>-2.3689137020189048E-6</v>
      </c>
      <c r="AU98">
        <f t="shared" si="36"/>
        <v>-3.6211642052984153E-5</v>
      </c>
      <c r="AW98">
        <v>95</v>
      </c>
    </row>
    <row r="100" spans="5:50" x14ac:dyDescent="0.25">
      <c r="AN100" s="8">
        <f t="shared" ref="AN100:AU100" si="50">SUM(AN3:AN98)</f>
        <v>31673.716250546255</v>
      </c>
      <c r="AO100" s="8">
        <f t="shared" si="50"/>
        <v>-3167.3716250546258</v>
      </c>
      <c r="AP100" s="8">
        <f t="shared" si="50"/>
        <v>-834.58597061557668</v>
      </c>
      <c r="AQ100" s="8">
        <f t="shared" si="50"/>
        <v>-27561.611388045436</v>
      </c>
      <c r="AR100" s="8">
        <f t="shared" si="50"/>
        <v>110.14726683059459</v>
      </c>
      <c r="AS100" s="8">
        <f t="shared" si="50"/>
        <v>-142.57424243404287</v>
      </c>
      <c r="AT100" s="8">
        <f t="shared" si="50"/>
        <v>32.426975603459276</v>
      </c>
      <c r="AU100" s="8">
        <f t="shared" si="50"/>
        <v>8.7462900149378603E-12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EB60-92ED-48AF-B008-73CCD0F06FC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36767.406253139539</v>
      </c>
      <c r="K3">
        <v>1</v>
      </c>
      <c r="L3" s="2">
        <v>0</v>
      </c>
      <c r="O3">
        <f>$C$3</f>
        <v>36767.406253139539</v>
      </c>
      <c r="P3">
        <f>O3*C5</f>
        <v>3676.7406253139543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36767.406253139539</v>
      </c>
      <c r="AF3">
        <f t="shared" ref="AF3:AG34" si="4">-$Z3*P3</f>
        <v>-3676.7406253139543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32690.665627825583</v>
      </c>
      <c r="AJ3">
        <f t="shared" ref="AJ3:AJ66" si="7">AB3-AC3</f>
        <v>0</v>
      </c>
      <c r="AL3">
        <f t="shared" ref="AL3:AL66" si="8">SUM(AI3:AK3)</f>
        <v>32690.665627825583</v>
      </c>
      <c r="AN3">
        <f t="shared" ref="AN3:AU34" si="9">AE3*$K3</f>
        <v>36767.406253139539</v>
      </c>
      <c r="AO3">
        <f t="shared" si="9"/>
        <v>-3676.7406253139543</v>
      </c>
      <c r="AP3">
        <f t="shared" si="9"/>
        <v>-400</v>
      </c>
      <c r="AQ3">
        <f t="shared" si="9"/>
        <v>0</v>
      </c>
      <c r="AR3">
        <f t="shared" si="9"/>
        <v>32690.665627825583</v>
      </c>
      <c r="AS3">
        <f t="shared" si="9"/>
        <v>0</v>
      </c>
      <c r="AT3">
        <f t="shared" si="9"/>
        <v>0</v>
      </c>
      <c r="AU3">
        <f t="shared" si="9"/>
        <v>32690.665627825583</v>
      </c>
      <c r="AW3">
        <v>0</v>
      </c>
      <c r="AX3">
        <f>IF(Z3&gt;0, (R3*SUMPRODUCT(K3:$K$98, X3:$X$98)-K3*$AZ$3)/Z3, 0)</f>
        <v>0</v>
      </c>
      <c r="AZ3">
        <f>C6*SUMPRODUCT(X4:X89, K4:K89)/1</f>
        <v>31625.943839903164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2148.6140971419427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2121.3782648465713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-2121.3782648465713</v>
      </c>
      <c r="AK4">
        <f>G4*SUM(AB4, AE4:AF4)</f>
        <v>0</v>
      </c>
      <c r="AL4">
        <f t="shared" si="8"/>
        <v>-4797.3782648465713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-1979.0822509996933</v>
      </c>
      <c r="AT4">
        <f t="shared" si="9"/>
        <v>0</v>
      </c>
      <c r="AU4">
        <f t="shared" si="9"/>
        <v>-4475.583790322391</v>
      </c>
      <c r="AW4">
        <v>1</v>
      </c>
      <c r="AX4">
        <f>IF(Z4&gt;0, (R4*SUMPRODUCT(K4:$K$98, X4:$X$98)-K4*$AZ$3)/Z4, 0)</f>
        <v>2148.6140971419427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1000000</v>
      </c>
      <c r="S5">
        <f t="shared" si="1"/>
        <v>2139.7840546086018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2121.3782648465713</v>
      </c>
      <c r="AC5">
        <f t="shared" si="2"/>
        <v>2085.8441566239053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-2658.8635319999999</v>
      </c>
      <c r="AI5">
        <f t="shared" si="6"/>
        <v>-2707.6031268233996</v>
      </c>
      <c r="AJ5">
        <f t="shared" si="7"/>
        <v>35.534108222665964</v>
      </c>
      <c r="AK5">
        <f>G5*SUM(AB5, AE5:AF5)</f>
        <v>86.976508858709423</v>
      </c>
      <c r="AL5">
        <f t="shared" si="8"/>
        <v>-2585.092509742024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-2273.6155241098136</v>
      </c>
      <c r="AR5">
        <f t="shared" si="9"/>
        <v>-2315.2931424214044</v>
      </c>
      <c r="AS5">
        <f t="shared" si="9"/>
        <v>30.385500842038518</v>
      </c>
      <c r="AT5">
        <f t="shared" si="9"/>
        <v>74.374310074232298</v>
      </c>
      <c r="AU5">
        <f t="shared" si="9"/>
        <v>-2210.533331505133</v>
      </c>
      <c r="AW5">
        <v>2</v>
      </c>
      <c r="AX5">
        <f>IF(Z5&gt;0, (R5*SUMPRODUCT(K5:$K$98, X5:$X$98)-K5*$AZ$3)/Z5, 0)</f>
        <v>2139.7840546086018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1000000</v>
      </c>
      <c r="S6">
        <f t="shared" si="1"/>
        <v>2555.3492184346201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2085.8441566239053</v>
      </c>
      <c r="AC6">
        <f t="shared" si="2"/>
        <v>2459.2565067759679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-2648.5095827035557</v>
      </c>
      <c r="AI6">
        <f t="shared" si="6"/>
        <v>-2696.6293560995864</v>
      </c>
      <c r="AJ6">
        <f t="shared" si="7"/>
        <v>-373.41235015206257</v>
      </c>
      <c r="AK6">
        <f>G6*SUM(AB6, AE6:AF6)</f>
        <v>122.02188316249847</v>
      </c>
      <c r="AL6">
        <f t="shared" si="8"/>
        <v>-2948.0198230891506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-2043.0868552565187</v>
      </c>
      <c r="AR6">
        <f t="shared" si="9"/>
        <v>-2080.2069310702509</v>
      </c>
      <c r="AS6">
        <f t="shared" si="9"/>
        <v>-288.05403203689878</v>
      </c>
      <c r="AT6">
        <f t="shared" si="9"/>
        <v>94.128904486901874</v>
      </c>
      <c r="AU6">
        <f t="shared" si="9"/>
        <v>-2274.1320586202478</v>
      </c>
      <c r="AW6">
        <v>3</v>
      </c>
      <c r="AX6">
        <f>IF(Z6&gt;0, (R6*SUMPRODUCT(K6:$K$98, X6:$X$98)-K6*$AZ$3)/Z6, 0)</f>
        <v>2555.3492184346201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1000000</v>
      </c>
      <c r="S7">
        <f t="shared" si="1"/>
        <v>2753.1804383595822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2459.2565067759679</v>
      </c>
      <c r="AC7">
        <f t="shared" si="2"/>
        <v>2615.8786076897159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-2641.7755594420923</v>
      </c>
      <c r="AI7">
        <f t="shared" si="6"/>
        <v>-2689.2820463261905</v>
      </c>
      <c r="AJ7">
        <f t="shared" si="7"/>
        <v>-156.622100913748</v>
      </c>
      <c r="AK7">
        <f>G7*SUM(AB7, AE7:AF7)</f>
        <v>120.74949448270002</v>
      </c>
      <c r="AL7">
        <f t="shared" si="8"/>
        <v>-2725.1546527572386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-1854.1462671039144</v>
      </c>
      <c r="AR7">
        <f t="shared" si="9"/>
        <v>-1887.4889842793182</v>
      </c>
      <c r="AS7">
        <f t="shared" si="9"/>
        <v>-109.92617549105007</v>
      </c>
      <c r="AT7">
        <f t="shared" si="9"/>
        <v>84.748768172064146</v>
      </c>
      <c r="AU7">
        <f t="shared" si="9"/>
        <v>-1912.666391598304</v>
      </c>
      <c r="AW7">
        <v>4</v>
      </c>
      <c r="AX7">
        <f>IF(Z7&gt;0, (R7*SUMPRODUCT(K7:$K$98, X7:$X$98)-K7*$AZ$3)/Z7, 0)</f>
        <v>2753.1804383595822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1000000</v>
      </c>
      <c r="S8">
        <f t="shared" si="1"/>
        <v>2387.0487350666185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2615.8786076897159</v>
      </c>
      <c r="AC8">
        <f t="shared" si="2"/>
        <v>2239.0367479920278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-2634.7097625920978</v>
      </c>
      <c r="AI8">
        <f t="shared" si="6"/>
        <v>-2681.6094491192257</v>
      </c>
      <c r="AJ8">
        <f t="shared" si="7"/>
        <v>376.84185969768805</v>
      </c>
      <c r="AK8">
        <f t="shared" ref="AK8:AK71" si="22">G8*SUM(AB8:AB8, AE8:AF8)</f>
        <v>55.718214343790947</v>
      </c>
      <c r="AL8">
        <f t="shared" si="8"/>
        <v>-2249.0493750777468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-1726.115088722021</v>
      </c>
      <c r="AR8">
        <f t="shared" si="9"/>
        <v>-1756.8411511218367</v>
      </c>
      <c r="AS8">
        <f t="shared" si="9"/>
        <v>246.88579718408681</v>
      </c>
      <c r="AT8">
        <f t="shared" si="9"/>
        <v>36.503470652055704</v>
      </c>
      <c r="AU8">
        <f t="shared" si="9"/>
        <v>-1473.4518832856943</v>
      </c>
      <c r="AW8">
        <v>5</v>
      </c>
      <c r="AX8">
        <f>IF(Z8&gt;0, (R8*SUMPRODUCT(K8:$K$98, X8:$X$98)-K8*$AZ$3)/Z8, 0)</f>
        <v>2387.0487350666185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1000000</v>
      </c>
      <c r="S9">
        <f t="shared" si="1"/>
        <v>1738.5021413255295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2239.0367479920278</v>
      </c>
      <c r="AC9">
        <f t="shared" si="2"/>
        <v>1609.8278350934816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-2628.258432980243</v>
      </c>
      <c r="AI9">
        <f t="shared" si="6"/>
        <v>-2674.5577097204505</v>
      </c>
      <c r="AJ9">
        <f t="shared" si="7"/>
        <v>629.20891289854626</v>
      </c>
      <c r="AK9">
        <f t="shared" si="22"/>
        <v>13.210316813152964</v>
      </c>
      <c r="AL9">
        <f t="shared" si="8"/>
        <v>-2032.1384800087512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-1630.7306912450681</v>
      </c>
      <c r="AR9">
        <f t="shared" si="9"/>
        <v>-1659.4575662796103</v>
      </c>
      <c r="AS9">
        <f t="shared" si="9"/>
        <v>390.3993125611774</v>
      </c>
      <c r="AT9">
        <f t="shared" si="9"/>
        <v>8.1964805279257771</v>
      </c>
      <c r="AU9">
        <f t="shared" si="9"/>
        <v>-1260.8617731905072</v>
      </c>
      <c r="AW9">
        <v>6</v>
      </c>
      <c r="AX9">
        <f>IF(Z9&gt;0, (R9*SUMPRODUCT(K9:$K$98, X9:$X$98)-K9*$AZ$3)/Z9, 0)</f>
        <v>1738.5021413255295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1000000</v>
      </c>
      <c r="S10">
        <f t="shared" si="1"/>
        <v>1078.8751988146248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1609.8278350934816</v>
      </c>
      <c r="AC10">
        <f t="shared" si="2"/>
        <v>986.1983719187557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-2627.0209622393759</v>
      </c>
      <c r="AI10">
        <f t="shared" si="6"/>
        <v>-2672.7258951640692</v>
      </c>
      <c r="AJ10">
        <f t="shared" si="7"/>
        <v>623.62946317472586</v>
      </c>
      <c r="AK10">
        <f t="shared" si="22"/>
        <v>6.6002941238832751</v>
      </c>
      <c r="AL10">
        <f t="shared" si="8"/>
        <v>-2042.49613786546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-1546.3076458210121</v>
      </c>
      <c r="AR10">
        <f t="shared" si="9"/>
        <v>-1573.2103193242126</v>
      </c>
      <c r="AS10">
        <f t="shared" si="9"/>
        <v>367.07853531716972</v>
      </c>
      <c r="AT10">
        <f t="shared" si="9"/>
        <v>3.885041427202065</v>
      </c>
      <c r="AU10">
        <f t="shared" si="9"/>
        <v>-1202.2467425798409</v>
      </c>
      <c r="AW10">
        <v>7</v>
      </c>
      <c r="AX10">
        <f>IF(Z10&gt;0, (R10*SUMPRODUCT(K10:$K$98, X10:$X$98)-K10*$AZ$3)/Z10, 0)</f>
        <v>1078.8751988146248</v>
      </c>
    </row>
    <row r="11" spans="1:52" x14ac:dyDescent="0.25">
      <c r="A11" t="s">
        <v>33</v>
      </c>
      <c r="C11" s="12">
        <f>AU91</f>
        <v>-2.2100611813714865E-12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1000000</v>
      </c>
      <c r="S11">
        <f t="shared" si="1"/>
        <v>406.47585255037245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986.1983719187557</v>
      </c>
      <c r="AC11">
        <f t="shared" si="2"/>
        <v>366.7766952316706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-2624.3772485359</v>
      </c>
      <c r="AI11">
        <f t="shared" si="6"/>
        <v>-2669.4939132689196</v>
      </c>
      <c r="AJ11">
        <f t="shared" si="7"/>
        <v>619.4216766870851</v>
      </c>
      <c r="AK11">
        <f t="shared" si="22"/>
        <v>2.3668760926050134</v>
      </c>
      <c r="AL11">
        <f t="shared" si="8"/>
        <v>-2047.7053604892296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-1467.8368610355226</v>
      </c>
      <c r="AR11">
        <f t="shared" si="9"/>
        <v>-1493.0710012792902</v>
      </c>
      <c r="AS11">
        <f t="shared" si="9"/>
        <v>346.44789352329803</v>
      </c>
      <c r="AT11">
        <f t="shared" si="9"/>
        <v>1.3238142405660476</v>
      </c>
      <c r="AU11">
        <f t="shared" si="9"/>
        <v>-1145.2992935154261</v>
      </c>
      <c r="AW11">
        <v>8</v>
      </c>
      <c r="AX11">
        <f>IF(Z11&gt;0, (R11*SUMPRODUCT(K11:$K$98, X11:$X$98)-K11*$AZ$3)/Z11, 0)</f>
        <v>406.47585255037245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1000000</v>
      </c>
      <c r="S12">
        <f t="shared" si="1"/>
        <v>-249.15901354990788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366.7766952316706</v>
      </c>
      <c r="AC12">
        <f t="shared" si="2"/>
        <v>-221.92198963676492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-2625.7898874617499</v>
      </c>
      <c r="AI12">
        <f t="shared" si="6"/>
        <v>-2670.3240960530666</v>
      </c>
      <c r="AJ12">
        <f t="shared" si="7"/>
        <v>588.69868486843552</v>
      </c>
      <c r="AK12">
        <f t="shared" si="22"/>
        <v>0.84358639903284238</v>
      </c>
      <c r="AL12">
        <f t="shared" si="8"/>
        <v>-2080.781824785598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-1395.6352391782505</v>
      </c>
      <c r="AR12">
        <f t="shared" si="9"/>
        <v>-1419.3056444744784</v>
      </c>
      <c r="AS12">
        <f t="shared" si="9"/>
        <v>312.89960928842561</v>
      </c>
      <c r="AT12">
        <f t="shared" si="9"/>
        <v>0.4483751390023854</v>
      </c>
      <c r="AU12">
        <f t="shared" si="9"/>
        <v>-1105.9576600470505</v>
      </c>
      <c r="AW12">
        <v>9</v>
      </c>
      <c r="AX12">
        <f>IF(Z12&gt;0, (R12*SUMPRODUCT(K12:$K$98, X12:$X$98)-K12*$AZ$3)/Z12, 0)</f>
        <v>-249.15901354990788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1000000</v>
      </c>
      <c r="S13">
        <f t="shared" si="1"/>
        <v>-894.80737657347584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-221.92198963676492</v>
      </c>
      <c r="AC13">
        <f t="shared" si="2"/>
        <v>-786.66814273134332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-2629.2996752313252</v>
      </c>
      <c r="AI13">
        <f t="shared" si="6"/>
        <v>-2673.2570767529669</v>
      </c>
      <c r="AJ13">
        <f t="shared" si="7"/>
        <v>564.7461530945784</v>
      </c>
      <c r="AK13">
        <f t="shared" si="22"/>
        <v>-0.44384397927352987</v>
      </c>
      <c r="AL13">
        <f t="shared" si="8"/>
        <v>-2108.9547676376619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-1328.4227459023678</v>
      </c>
      <c r="AR13">
        <f t="shared" si="9"/>
        <v>-1350.6317061750208</v>
      </c>
      <c r="AS13">
        <f t="shared" si="9"/>
        <v>285.33135362962935</v>
      </c>
      <c r="AT13">
        <f t="shared" si="9"/>
        <v>-0.22424695186063268</v>
      </c>
      <c r="AU13">
        <f t="shared" si="9"/>
        <v>-1065.524599497252</v>
      </c>
      <c r="AW13">
        <v>10</v>
      </c>
      <c r="AX13">
        <f>IF(Z13&gt;0, (R13*SUMPRODUCT(K13:$K$98, X13:$X$98)-K13*$AZ$3)/Z13, 0)</f>
        <v>-894.80737657347584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1000000</v>
      </c>
      <c r="S14">
        <f t="shared" si="1"/>
        <v>-464.54356682916176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-786.66814273134332</v>
      </c>
      <c r="AC14">
        <f t="shared" si="2"/>
        <v>-403.09414532945993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-2635.685795237639</v>
      </c>
      <c r="AI14">
        <f t="shared" si="6"/>
        <v>-2679.0718384543025</v>
      </c>
      <c r="AJ14">
        <f t="shared" si="7"/>
        <v>-383.57399740188339</v>
      </c>
      <c r="AK14">
        <f t="shared" si="22"/>
        <v>-55.066769991194036</v>
      </c>
      <c r="AL14">
        <f t="shared" si="8"/>
        <v>-3117.71260584738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-1188.9725517395364</v>
      </c>
      <c r="AR14">
        <f t="shared" si="9"/>
        <v>-1208.5442376386695</v>
      </c>
      <c r="AS14">
        <f t="shared" si="9"/>
        <v>-173.03236800679892</v>
      </c>
      <c r="AT14">
        <f t="shared" si="9"/>
        <v>-24.840926847496604</v>
      </c>
      <c r="AU14">
        <f t="shared" si="9"/>
        <v>-1406.4175324929652</v>
      </c>
      <c r="AW14">
        <v>11</v>
      </c>
      <c r="AX14">
        <f>IF(Z14&gt;0, (R14*SUMPRODUCT(K14:$K$98, X14:$X$98)-K14*$AZ$3)/Z14, 0)</f>
        <v>-464.54356682916176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1000000</v>
      </c>
      <c r="S15">
        <f t="shared" si="1"/>
        <v>-74.145490130524919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-403.09414532945993</v>
      </c>
      <c r="AC15">
        <f t="shared" si="2"/>
        <v>-63.498176261628032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-2643.9454736234702</v>
      </c>
      <c r="AI15">
        <f t="shared" si="6"/>
        <v>-2686.7654591342857</v>
      </c>
      <c r="AJ15">
        <f t="shared" si="7"/>
        <v>-339.5959690678319</v>
      </c>
      <c r="AK15">
        <f t="shared" si="22"/>
        <v>-28.216590173062198</v>
      </c>
      <c r="AL15">
        <f t="shared" si="8"/>
        <v>-3054.5780183751799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-1064.9094095474788</v>
      </c>
      <c r="AR15">
        <f t="shared" si="9"/>
        <v>-1082.156136434271</v>
      </c>
      <c r="AS15">
        <f t="shared" si="9"/>
        <v>-136.78003064454668</v>
      </c>
      <c r="AT15">
        <f t="shared" si="9"/>
        <v>-11.364875970554177</v>
      </c>
      <c r="AU15">
        <f t="shared" si="9"/>
        <v>-1230.3010430493719</v>
      </c>
      <c r="AW15">
        <v>12</v>
      </c>
      <c r="AX15">
        <f>IF(Z15&gt;0, (R15*SUMPRODUCT(K15:$K$98, X15:$X$98)-K15*$AZ$3)/Z15, 0)</f>
        <v>-74.145490130524919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1000000</v>
      </c>
      <c r="S16">
        <f t="shared" si="1"/>
        <v>279.6876996469976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-63.498176261628032</v>
      </c>
      <c r="AC16">
        <f t="shared" si="2"/>
        <v>236.38573634032949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-2658.2647005114354</v>
      </c>
      <c r="AI16">
        <f t="shared" si="6"/>
        <v>-2700.5235729321175</v>
      </c>
      <c r="AJ16">
        <f t="shared" si="7"/>
        <v>-299.88391260195749</v>
      </c>
      <c r="AK16">
        <f t="shared" si="22"/>
        <v>-4.4448723383139628</v>
      </c>
      <c r="AL16">
        <f t="shared" si="8"/>
        <v>-3004.8523578723889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-955.96143315362156</v>
      </c>
      <c r="AR16">
        <f t="shared" si="9"/>
        <v>-971.15850974082491</v>
      </c>
      <c r="AS16">
        <f t="shared" si="9"/>
        <v>-107.84383316511992</v>
      </c>
      <c r="AT16">
        <f t="shared" si="9"/>
        <v>-1.5984587727106321</v>
      </c>
      <c r="AU16">
        <f t="shared" si="9"/>
        <v>-1080.6008016786554</v>
      </c>
      <c r="AW16">
        <v>13</v>
      </c>
      <c r="AX16">
        <f>IF(Z16&gt;0, (R16*SUMPRODUCT(K16:$K$98, X16:$X$98)-K16*$AZ$3)/Z16, 0)</f>
        <v>279.6876996469976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1000000</v>
      </c>
      <c r="S17">
        <f t="shared" si="1"/>
        <v>598.27574658513549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236.38573634032949</v>
      </c>
      <c r="AC17">
        <f t="shared" si="2"/>
        <v>498.98976939156273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-2679.212511471233</v>
      </c>
      <c r="AI17">
        <f t="shared" si="6"/>
        <v>-2720.9148345421345</v>
      </c>
      <c r="AJ17">
        <f t="shared" si="7"/>
        <v>-262.60403305123327</v>
      </c>
      <c r="AK17">
        <f t="shared" si="22"/>
        <v>16.547001543823065</v>
      </c>
      <c r="AL17">
        <f t="shared" si="8"/>
        <v>-2966.9718660495446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-860.26308538275407</v>
      </c>
      <c r="AR17">
        <f t="shared" si="9"/>
        <v>-873.6532024261021</v>
      </c>
      <c r="AS17">
        <f t="shared" si="9"/>
        <v>-84.319013418818258</v>
      </c>
      <c r="AT17">
        <f t="shared" si="9"/>
        <v>5.3130442400426459</v>
      </c>
      <c r="AU17">
        <f t="shared" si="9"/>
        <v>-952.65917160487766</v>
      </c>
      <c r="AW17">
        <v>14</v>
      </c>
      <c r="AX17">
        <f>IF(Z17&gt;0, (R17*SUMPRODUCT(K17:$K$98, X17:$X$98)-K17*$AZ$3)/Z17, 0)</f>
        <v>598.27574658513549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1000000</v>
      </c>
      <c r="S18">
        <f t="shared" si="1"/>
        <v>883.02256744643626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498.98976939156273</v>
      </c>
      <c r="AC18">
        <f t="shared" si="2"/>
        <v>726.73156454885429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-2701.4764885330019</v>
      </c>
      <c r="AI18">
        <f t="shared" si="6"/>
        <v>-2742.6267145487677</v>
      </c>
      <c r="AJ18">
        <f t="shared" si="7"/>
        <v>-227.74179515729156</v>
      </c>
      <c r="AK18">
        <f t="shared" si="22"/>
        <v>34.929283857409395</v>
      </c>
      <c r="AL18">
        <f t="shared" si="8"/>
        <v>-2935.43922584865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-774.47480541793175</v>
      </c>
      <c r="AR18">
        <f t="shared" si="9"/>
        <v>-786.27198870704888</v>
      </c>
      <c r="AS18">
        <f t="shared" si="9"/>
        <v>-65.290326693072444</v>
      </c>
      <c r="AT18">
        <f t="shared" si="9"/>
        <v>10.013727838714216</v>
      </c>
      <c r="AU18">
        <f t="shared" si="9"/>
        <v>-841.54858756140709</v>
      </c>
      <c r="AW18">
        <v>15</v>
      </c>
      <c r="AX18">
        <f>IF(Z18&gt;0, (R18*SUMPRODUCT(K18:$K$98, X18:$X$98)-K18*$AZ$3)/Z18, 0)</f>
        <v>883.02256744643626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1000000</v>
      </c>
      <c r="S19">
        <f t="shared" si="1"/>
        <v>1137.4841369585292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726.73156454885429</v>
      </c>
      <c r="AC19">
        <f t="shared" si="2"/>
        <v>923.68968818453857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-2728.2599848452774</v>
      </c>
      <c r="AI19">
        <f t="shared" si="6"/>
        <v>-2768.8622956016434</v>
      </c>
      <c r="AJ19">
        <f t="shared" si="7"/>
        <v>-196.95812363568427</v>
      </c>
      <c r="AK19">
        <f t="shared" si="22"/>
        <v>50.871209518419803</v>
      </c>
      <c r="AL19">
        <f t="shared" si="8"/>
        <v>-2914.9492097189082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-698.35111791826932</v>
      </c>
      <c r="AR19">
        <f t="shared" si="9"/>
        <v>-708.74406773400369</v>
      </c>
      <c r="AS19">
        <f t="shared" si="9"/>
        <v>-50.415256092928836</v>
      </c>
      <c r="AT19">
        <f t="shared" si="9"/>
        <v>13.021473845740434</v>
      </c>
      <c r="AU19">
        <f t="shared" si="9"/>
        <v>-746.13784998119218</v>
      </c>
      <c r="AW19">
        <v>16</v>
      </c>
      <c r="AX19">
        <f>IF(Z19&gt;0, (R19*SUMPRODUCT(K19:$K$98, X19:$X$98)-K19*$AZ$3)/Z19, 0)</f>
        <v>1137.4841369585292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1000000</v>
      </c>
      <c r="S20">
        <f t="shared" si="1"/>
        <v>1363.8718062314099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923.68968818453857</v>
      </c>
      <c r="AC20">
        <f t="shared" si="2"/>
        <v>1092.6893997784255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-2758.5209927875026</v>
      </c>
      <c r="AI20">
        <f t="shared" si="6"/>
        <v>-2798.5793543866653</v>
      </c>
      <c r="AJ20">
        <f t="shared" si="7"/>
        <v>-168.9997115938869</v>
      </c>
      <c r="AK20">
        <f t="shared" si="22"/>
        <v>64.658278172917704</v>
      </c>
      <c r="AL20">
        <f t="shared" si="8"/>
        <v>-2902.9207878076345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-630.44375935802839</v>
      </c>
      <c r="AR20">
        <f t="shared" si="9"/>
        <v>-639.59886245361133</v>
      </c>
      <c r="AS20">
        <f t="shared" si="9"/>
        <v>-38.62389076836731</v>
      </c>
      <c r="AT20">
        <f t="shared" si="9"/>
        <v>14.777269439504868</v>
      </c>
      <c r="AU20">
        <f t="shared" si="9"/>
        <v>-663.44548378247384</v>
      </c>
      <c r="AW20">
        <v>17</v>
      </c>
      <c r="AX20">
        <f>IF(Z20&gt;0, (R20*SUMPRODUCT(K20:$K$98, X20:$X$98)-K20*$AZ$3)/Z20, 0)</f>
        <v>1363.8718062314099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1000000</v>
      </c>
      <c r="S21">
        <f t="shared" si="1"/>
        <v>1564.6896119548749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1092.6893997784255</v>
      </c>
      <c r="AC21">
        <f t="shared" si="2"/>
        <v>1236.6660239133953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-2796.8748068535547</v>
      </c>
      <c r="AI21">
        <f t="shared" si="6"/>
        <v>-2836.3927410963834</v>
      </c>
      <c r="AJ21">
        <f t="shared" si="7"/>
        <v>-143.97662413496982</v>
      </c>
      <c r="AK21">
        <f t="shared" si="22"/>
        <v>76.488257984489792</v>
      </c>
      <c r="AL21">
        <f t="shared" si="8"/>
        <v>-2903.8811072468634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-570.72258761929004</v>
      </c>
      <c r="AR21">
        <f t="shared" si="9"/>
        <v>-578.78650869046908</v>
      </c>
      <c r="AS21">
        <f t="shared" si="9"/>
        <v>-29.379474290964357</v>
      </c>
      <c r="AT21">
        <f t="shared" si="9"/>
        <v>15.607983744009445</v>
      </c>
      <c r="AU21">
        <f t="shared" si="9"/>
        <v>-592.55799923742404</v>
      </c>
      <c r="AW21">
        <v>18</v>
      </c>
      <c r="AX21">
        <f>IF(Z21&gt;0, (R21*SUMPRODUCT(K21:$K$98, X21:$X$98)-K21*$AZ$3)/Z21, 0)</f>
        <v>1564.6896119548749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1000000</v>
      </c>
      <c r="S22">
        <f t="shared" si="1"/>
        <v>1741.1130791668545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1236.6660239133953</v>
      </c>
      <c r="AC22">
        <f t="shared" si="2"/>
        <v>1357.3902072699939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-2844.500906798804</v>
      </c>
      <c r="AI22">
        <f t="shared" si="6"/>
        <v>-2883.4814366538644</v>
      </c>
      <c r="AJ22">
        <f t="shared" si="7"/>
        <v>-120.72418335659859</v>
      </c>
      <c r="AK22">
        <f t="shared" si="22"/>
        <v>86.566621673937675</v>
      </c>
      <c r="AL22">
        <f t="shared" si="8"/>
        <v>-2917.6389983365252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-518.25092741380809</v>
      </c>
      <c r="AR22">
        <f t="shared" si="9"/>
        <v>-525.35294509999744</v>
      </c>
      <c r="AS22">
        <f t="shared" si="9"/>
        <v>-21.995218857652901</v>
      </c>
      <c r="AT22">
        <f t="shared" si="9"/>
        <v>15.771916914622276</v>
      </c>
      <c r="AU22">
        <f t="shared" si="9"/>
        <v>-531.57624704302805</v>
      </c>
      <c r="AW22">
        <v>19</v>
      </c>
      <c r="AX22">
        <f>IF(Z22&gt;0, (R22*SUMPRODUCT(K22:$K$98, X22:$X$98)-K22*$AZ$3)/Z22, 0)</f>
        <v>1741.1130791668545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1000000</v>
      </c>
      <c r="S23">
        <f t="shared" si="1"/>
        <v>1894.2266553401155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1357.3902072699939</v>
      </c>
      <c r="AC23">
        <f t="shared" si="2"/>
        <v>1456.5024682275143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-2897.8125894251889</v>
      </c>
      <c r="AI23">
        <f t="shared" si="6"/>
        <v>-2936.2584233522275</v>
      </c>
      <c r="AJ23">
        <f t="shared" si="7"/>
        <v>-99.112260957520448</v>
      </c>
      <c r="AK23">
        <f t="shared" si="22"/>
        <v>95.017314508899574</v>
      </c>
      <c r="AL23">
        <f t="shared" si="8"/>
        <v>-2940.3533698008482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-471.3964239208164</v>
      </c>
      <c r="AR23">
        <f t="shared" si="9"/>
        <v>-477.65053044723413</v>
      </c>
      <c r="AS23">
        <f t="shared" si="9"/>
        <v>-16.122907862495524</v>
      </c>
      <c r="AT23">
        <f t="shared" si="9"/>
        <v>15.456769852373194</v>
      </c>
      <c r="AU23">
        <f t="shared" si="9"/>
        <v>-478.31666845735646</v>
      </c>
      <c r="AW23">
        <v>20</v>
      </c>
      <c r="AX23">
        <f>IF(Z23&gt;0, (R23*SUMPRODUCT(K23:$K$98, X23:$X$98)-K23*$AZ$3)/Z23, 0)</f>
        <v>1894.2266553401155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1000000</v>
      </c>
      <c r="S24">
        <f t="shared" si="1"/>
        <v>2026.1015219401536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1456.5024682275143</v>
      </c>
      <c r="AC24">
        <f t="shared" si="2"/>
        <v>1536.3231767811003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-2961.8670457390476</v>
      </c>
      <c r="AI24">
        <f t="shared" si="6"/>
        <v>-2999.780327974529</v>
      </c>
      <c r="AJ24">
        <f t="shared" si="7"/>
        <v>-79.820708553585973</v>
      </c>
      <c r="AK24">
        <f t="shared" si="22"/>
        <v>101.95517277592602</v>
      </c>
      <c r="AL24">
        <f t="shared" si="8"/>
        <v>-2977.6458637521891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-430.19318463859139</v>
      </c>
      <c r="AR24">
        <f t="shared" si="9"/>
        <v>-435.69985842681803</v>
      </c>
      <c r="AS24">
        <f t="shared" si="9"/>
        <v>-11.593472725987224</v>
      </c>
      <c r="AT24">
        <f t="shared" si="9"/>
        <v>14.808369109596322</v>
      </c>
      <c r="AU24">
        <f t="shared" si="9"/>
        <v>-432.48496204320895</v>
      </c>
      <c r="AW24">
        <v>21</v>
      </c>
      <c r="AX24">
        <f>IF(Z24&gt;0, (R24*SUMPRODUCT(K24:$K$98, X24:$X$98)-K24*$AZ$3)/Z24, 0)</f>
        <v>2026.1015219401536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1000000</v>
      </c>
      <c r="S25">
        <f t="shared" si="1"/>
        <v>2137.760195223063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1536.3231767811003</v>
      </c>
      <c r="AC25">
        <f t="shared" si="2"/>
        <v>1598.2881461375082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-3036.8539070620427</v>
      </c>
      <c r="AI25">
        <f t="shared" si="6"/>
        <v>-3074.2362137798159</v>
      </c>
      <c r="AJ25">
        <f t="shared" si="7"/>
        <v>-61.964969356407892</v>
      </c>
      <c r="AK25">
        <f t="shared" si="22"/>
        <v>107.54262237467704</v>
      </c>
      <c r="AL25">
        <f t="shared" si="8"/>
        <v>-3028.6585607615466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-393.82550931870628</v>
      </c>
      <c r="AR25">
        <f t="shared" si="9"/>
        <v>-398.67332433819064</v>
      </c>
      <c r="AS25">
        <f t="shared" si="9"/>
        <v>-8.0357456642733407</v>
      </c>
      <c r="AT25">
        <f t="shared" si="9"/>
        <v>13.946350178942346</v>
      </c>
      <c r="AU25">
        <f t="shared" si="9"/>
        <v>-392.76271982352159</v>
      </c>
      <c r="AW25">
        <v>22</v>
      </c>
      <c r="AX25">
        <f>IF(Z25&gt;0, (R25*SUMPRODUCT(K25:$K$98, X25:$X$98)-K25*$AZ$3)/Z25, 0)</f>
        <v>2137.760195223063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1000000</v>
      </c>
      <c r="S26">
        <f t="shared" si="1"/>
        <v>2230.3441010065608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1598.2881461375082</v>
      </c>
      <c r="AC26">
        <f t="shared" si="2"/>
        <v>1643.8895600286244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-3113.1985034561585</v>
      </c>
      <c r="AI26">
        <f t="shared" si="6"/>
        <v>-3150.0513271815812</v>
      </c>
      <c r="AJ26">
        <f t="shared" si="7"/>
        <v>-45.601413891116181</v>
      </c>
      <c r="AK26">
        <f t="shared" si="22"/>
        <v>111.88017022962559</v>
      </c>
      <c r="AL26">
        <f t="shared" si="8"/>
        <v>-3083.7725708430721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-360.46967394880193</v>
      </c>
      <c r="AR26">
        <f t="shared" si="9"/>
        <v>-364.73677266982725</v>
      </c>
      <c r="AS26">
        <f t="shared" si="9"/>
        <v>-5.2800766731341531</v>
      </c>
      <c r="AT26">
        <f t="shared" si="9"/>
        <v>12.954332478072748</v>
      </c>
      <c r="AU26">
        <f t="shared" si="9"/>
        <v>-357.06251686488872</v>
      </c>
      <c r="AW26">
        <v>23</v>
      </c>
      <c r="AX26">
        <f>IF(Z26&gt;0, (R26*SUMPRODUCT(K26:$K$98, X26:$X$98)-K26*$AZ$3)/Z26, 0)</f>
        <v>2230.3441010065608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1000000</v>
      </c>
      <c r="S27">
        <f t="shared" si="1"/>
        <v>2306.6574587797463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1643.8895600286244</v>
      </c>
      <c r="AC27">
        <f t="shared" si="2"/>
        <v>1675.7653532314489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-3195.1398169941513</v>
      </c>
      <c r="AI27">
        <f t="shared" si="6"/>
        <v>-3231.4643554914701</v>
      </c>
      <c r="AJ27">
        <f t="shared" si="7"/>
        <v>-31.875793202824525</v>
      </c>
      <c r="AK27">
        <f t="shared" si="22"/>
        <v>115.07226920200371</v>
      </c>
      <c r="AL27">
        <f t="shared" si="8"/>
        <v>-3148.2678794922913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-330.31915992223014</v>
      </c>
      <c r="AR27">
        <f t="shared" si="9"/>
        <v>-334.07445444085465</v>
      </c>
      <c r="AS27">
        <f t="shared" si="9"/>
        <v>-3.2953754250783089</v>
      </c>
      <c r="AT27">
        <f t="shared" si="9"/>
        <v>11.896373076064409</v>
      </c>
      <c r="AU27">
        <f t="shared" si="9"/>
        <v>-325.47345678986858</v>
      </c>
      <c r="AW27">
        <v>24</v>
      </c>
      <c r="AX27">
        <f>IF(Z27&gt;0, (R27*SUMPRODUCT(K27:$K$98, X27:$X$98)-K27*$AZ$3)/Z27, 0)</f>
        <v>2306.6574587797463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1000000</v>
      </c>
      <c r="S28">
        <f t="shared" si="1"/>
        <v>2368.5686745378248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1675.7653532314489</v>
      </c>
      <c r="AC28">
        <f t="shared" si="2"/>
        <v>1695.7546461231709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-3285.1912616975119</v>
      </c>
      <c r="AI28">
        <f t="shared" si="6"/>
        <v>-3320.9882952467729</v>
      </c>
      <c r="AJ28">
        <f t="shared" si="7"/>
        <v>-19.989292891722016</v>
      </c>
      <c r="AK28">
        <f t="shared" si="22"/>
        <v>117.30357472620143</v>
      </c>
      <c r="AL28">
        <f t="shared" si="8"/>
        <v>-3223.6740134122933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-303.24003237892907</v>
      </c>
      <c r="AR28">
        <f t="shared" si="9"/>
        <v>-306.54428249645144</v>
      </c>
      <c r="AS28">
        <f t="shared" si="9"/>
        <v>-1.8451144365292074</v>
      </c>
      <c r="AT28">
        <f t="shared" si="9"/>
        <v>10.8277226391249</v>
      </c>
      <c r="AU28">
        <f t="shared" si="9"/>
        <v>-297.56167429385573</v>
      </c>
      <c r="AW28">
        <v>25</v>
      </c>
      <c r="AX28">
        <f>IF(Z28&gt;0, (R28*SUMPRODUCT(K28:$K$98, X28:$X$98)-K28*$AZ$3)/Z28, 0)</f>
        <v>2368.5686745378248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1000000</v>
      </c>
      <c r="S29">
        <f t="shared" si="1"/>
        <v>2417.538781096775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1695.7546461231709</v>
      </c>
      <c r="AC29">
        <f t="shared" si="2"/>
        <v>1705.2900180424142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-3398.570365166815</v>
      </c>
      <c r="AI29">
        <f t="shared" si="6"/>
        <v>-3433.8394998623248</v>
      </c>
      <c r="AJ29">
        <f t="shared" si="7"/>
        <v>-9.5353719192432891</v>
      </c>
      <c r="AK29">
        <f t="shared" si="22"/>
        <v>118.70282522862198</v>
      </c>
      <c r="AL29">
        <f t="shared" si="8"/>
        <v>-3324.6720465529461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-280.09420192640442</v>
      </c>
      <c r="AR29">
        <f t="shared" si="9"/>
        <v>-283.00091830233237</v>
      </c>
      <c r="AS29">
        <f t="shared" si="9"/>
        <v>-0.78586055335676508</v>
      </c>
      <c r="AT29">
        <f t="shared" si="9"/>
        <v>9.7829291515017367</v>
      </c>
      <c r="AU29">
        <f t="shared" si="9"/>
        <v>-274.00384970418736</v>
      </c>
      <c r="AW29">
        <v>26</v>
      </c>
      <c r="AX29">
        <f>IF(Z29&gt;0, (R29*SUMPRODUCT(K29:$K$98, X29:$X$98)-K29*$AZ$3)/Z29, 0)</f>
        <v>2417.538781096775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1000000</v>
      </c>
      <c r="S30">
        <f t="shared" si="1"/>
        <v>2453.1264862675389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1705.2900180424142</v>
      </c>
      <c r="AC30">
        <f t="shared" si="2"/>
        <v>1704.4595699536637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-3517.7434945301466</v>
      </c>
      <c r="AI30">
        <f t="shared" si="6"/>
        <v>-3552.4840507039748</v>
      </c>
      <c r="AJ30">
        <f t="shared" si="7"/>
        <v>0.83044808875047238</v>
      </c>
      <c r="AK30">
        <f t="shared" si="22"/>
        <v>119.37030126296901</v>
      </c>
      <c r="AL30">
        <f t="shared" si="8"/>
        <v>-3432.2833013522554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-258.85347440629431</v>
      </c>
      <c r="AR30">
        <f t="shared" si="9"/>
        <v>-261.40986138629603</v>
      </c>
      <c r="AS30">
        <f t="shared" si="9"/>
        <v>6.1108598003629749E-2</v>
      </c>
      <c r="AT30">
        <f t="shared" si="9"/>
        <v>8.7838744555684904</v>
      </c>
      <c r="AU30">
        <f t="shared" si="9"/>
        <v>-252.56487833272391</v>
      </c>
      <c r="AW30">
        <v>27</v>
      </c>
      <c r="AX30">
        <f>IF(Z30&gt;0, (R30*SUMPRODUCT(K30:$K$98, X30:$X$98)-K30*$AZ$3)/Z30, 0)</f>
        <v>2453.1264862675389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1000000</v>
      </c>
      <c r="S31">
        <f t="shared" si="1"/>
        <v>2477.1527593824749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1704.4595699536637</v>
      </c>
      <c r="AC31">
        <f t="shared" si="2"/>
        <v>1694.9487329024148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-3630.3881201650452</v>
      </c>
      <c r="AI31">
        <f t="shared" si="6"/>
        <v>-3664.5997513711268</v>
      </c>
      <c r="AJ31">
        <f t="shared" si="7"/>
        <v>9.5108370512489273</v>
      </c>
      <c r="AK31">
        <f t="shared" si="22"/>
        <v>119.31216989675647</v>
      </c>
      <c r="AL31">
        <f t="shared" si="8"/>
        <v>-3535.7767444231213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-238.52003518765639</v>
      </c>
      <c r="AR31">
        <f t="shared" si="9"/>
        <v>-240.76777267714849</v>
      </c>
      <c r="AS31">
        <f t="shared" si="9"/>
        <v>0.62487125702274171</v>
      </c>
      <c r="AT31">
        <f t="shared" si="9"/>
        <v>7.838925762239497</v>
      </c>
      <c r="AU31">
        <f t="shared" si="9"/>
        <v>-232.30397565788624</v>
      </c>
      <c r="AW31">
        <v>28</v>
      </c>
      <c r="AX31">
        <f>IF(Z31&gt;0, (R31*SUMPRODUCT(K31:$K$98, X31:$X$98)-K31*$AZ$3)/Z31, 0)</f>
        <v>2477.1527593824749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1000000</v>
      </c>
      <c r="S32">
        <f t="shared" si="1"/>
        <v>2492.530051304288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1694.9487329024148</v>
      </c>
      <c r="AC32">
        <f t="shared" si="2"/>
        <v>1679.0560524960517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-3755.0686411795218</v>
      </c>
      <c r="AI32">
        <f t="shared" si="6"/>
        <v>-3788.7504026414836</v>
      </c>
      <c r="AJ32">
        <f t="shared" si="7"/>
        <v>15.89268040636307</v>
      </c>
      <c r="AK32">
        <f t="shared" si="22"/>
        <v>118.64641130316905</v>
      </c>
      <c r="AL32">
        <f t="shared" si="8"/>
        <v>-3654.2113109319516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-220.27827397022565</v>
      </c>
      <c r="AR32">
        <f t="shared" si="9"/>
        <v>-222.25409944456035</v>
      </c>
      <c r="AS32">
        <f t="shared" si="9"/>
        <v>0.93228980431484887</v>
      </c>
      <c r="AT32">
        <f t="shared" si="9"/>
        <v>6.9599864055784861</v>
      </c>
      <c r="AU32">
        <f t="shared" si="9"/>
        <v>-214.36182323466701</v>
      </c>
      <c r="AW32">
        <v>29</v>
      </c>
      <c r="AX32">
        <f>IF(Z32&gt;0, (R32*SUMPRODUCT(K32:$K$98, X32:$X$98)-K32*$AZ$3)/Z32, 0)</f>
        <v>2492.530051304288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1000000</v>
      </c>
      <c r="S33">
        <f t="shared" si="1"/>
        <v>2500.0258606719549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1679.0560524960517</v>
      </c>
      <c r="AC33">
        <f t="shared" si="2"/>
        <v>1657.5522024376951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-3884.8543670226813</v>
      </c>
      <c r="AI33">
        <f t="shared" si="6"/>
        <v>-3918.0050681516723</v>
      </c>
      <c r="AJ33">
        <f t="shared" si="7"/>
        <v>21.503850058356647</v>
      </c>
      <c r="AK33">
        <f t="shared" si="22"/>
        <v>117.53392367472364</v>
      </c>
      <c r="AL33">
        <f t="shared" si="8"/>
        <v>-3778.9672944185918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-203.47474125871639</v>
      </c>
      <c r="AR33">
        <f t="shared" si="9"/>
        <v>-205.2110561105743</v>
      </c>
      <c r="AS33">
        <f t="shared" si="9"/>
        <v>1.1262945565817157</v>
      </c>
      <c r="AT33">
        <f t="shared" si="9"/>
        <v>6.1560054636396844</v>
      </c>
      <c r="AU33">
        <f t="shared" si="9"/>
        <v>-197.92875609035289</v>
      </c>
      <c r="AW33">
        <v>30</v>
      </c>
      <c r="AX33">
        <f>IF(Z33&gt;0, (R33*SUMPRODUCT(K33:$K$98, X33:$X$98)-K33*$AZ$3)/Z33, 0)</f>
        <v>2500.0258606719549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1000000</v>
      </c>
      <c r="S34">
        <f t="shared" si="1"/>
        <v>2501.026156793313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1657.5522024376951</v>
      </c>
      <c r="AC34">
        <f t="shared" si="2"/>
        <v>1631.5546253860036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-4029.7992292401595</v>
      </c>
      <c r="AI34">
        <f t="shared" si="6"/>
        <v>-4062.4169333963987</v>
      </c>
      <c r="AJ34">
        <f t="shared" si="7"/>
        <v>25.997577051691451</v>
      </c>
      <c r="AK34">
        <f t="shared" si="22"/>
        <v>116.02865417063866</v>
      </c>
      <c r="AL34">
        <f t="shared" si="8"/>
        <v>-3920.3907021740683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-188.45217267129141</v>
      </c>
      <c r="AR34">
        <f t="shared" si="9"/>
        <v>-189.9775283692108</v>
      </c>
      <c r="AS34">
        <f t="shared" si="9"/>
        <v>1.2157677345390603</v>
      </c>
      <c r="AT34">
        <f t="shared" si="9"/>
        <v>5.426040039891932</v>
      </c>
      <c r="AU34">
        <f t="shared" ref="AU34:AU89" si="23">AL34*$K34</f>
        <v>-183.33572059477979</v>
      </c>
      <c r="AW34">
        <v>31</v>
      </c>
      <c r="AX34">
        <f>IF(Z34&gt;0, (R34*SUMPRODUCT(K34:$K$98, X34:$X$98)-K34*$AZ$3)/Z34, 0)</f>
        <v>2501.026156793313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1000000</v>
      </c>
      <c r="S35">
        <f t="shared" si="1"/>
        <v>2496.0791043790828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1631.5546253860036</v>
      </c>
      <c r="AC35">
        <f t="shared" si="2"/>
        <v>1601.5642064709843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-4198.5508789911091</v>
      </c>
      <c r="AI35">
        <f t="shared" ref="AI35:AI66" si="25">SUM(AE35:AH35)</f>
        <v>-4230.6324785618363</v>
      </c>
      <c r="AJ35">
        <f t="shared" si="7"/>
        <v>29.990418915019291</v>
      </c>
      <c r="AK35">
        <f t="shared" si="22"/>
        <v>114.20882377702027</v>
      </c>
      <c r="AL35">
        <f t="shared" si="8"/>
        <v>-4086.4332358697966</v>
      </c>
      <c r="AN35">
        <f t="shared" ref="AN35:AT66" si="26">AE35*$K35</f>
        <v>0</v>
      </c>
      <c r="AO35">
        <f t="shared" si="26"/>
        <v>0</v>
      </c>
      <c r="AP35">
        <f t="shared" si="26"/>
        <v>-1.3395401354182119</v>
      </c>
      <c r="AQ35">
        <f t="shared" si="26"/>
        <v>-175.30695128230829</v>
      </c>
      <c r="AR35">
        <f t="shared" si="26"/>
        <v>-176.64649141772651</v>
      </c>
      <c r="AS35">
        <f t="shared" si="26"/>
        <v>1.2522246506477164</v>
      </c>
      <c r="AT35">
        <f t="shared" si="26"/>
        <v>4.7686931236376768</v>
      </c>
      <c r="AU35">
        <f t="shared" si="23"/>
        <v>-170.6255736434411</v>
      </c>
      <c r="AW35">
        <v>32</v>
      </c>
      <c r="AX35">
        <f>IF(Z35&gt;0, (R35*SUMPRODUCT(K35:$K$98, X35:$X$98)-K35*$AZ$3)/Z35, 0)</f>
        <v>2496.0791043790828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1000000</v>
      </c>
      <c r="S36">
        <f t="shared" si="1"/>
        <v>2485.1651873133737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1601.5642064709843</v>
      </c>
      <c r="AC36">
        <f t="shared" si="2"/>
        <v>1567.7409638996339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-4375.9301814471955</v>
      </c>
      <c r="AI36">
        <f t="shared" si="25"/>
        <v>-4407.4721685131435</v>
      </c>
      <c r="AJ36">
        <f t="shared" si="7"/>
        <v>33.82324257135042</v>
      </c>
      <c r="AK36">
        <f t="shared" si="22"/>
        <v>112.10949445296892</v>
      </c>
      <c r="AL36">
        <f t="shared" si="8"/>
        <v>-4261.5394314888244</v>
      </c>
      <c r="AN36">
        <f t="shared" si="26"/>
        <v>0</v>
      </c>
      <c r="AO36">
        <f t="shared" si="26"/>
        <v>0</v>
      </c>
      <c r="AP36">
        <f t="shared" si="26"/>
        <v>-1.1759009556611408</v>
      </c>
      <c r="AQ36">
        <f t="shared" si="26"/>
        <v>-163.13685220628938</v>
      </c>
      <c r="AR36">
        <f t="shared" si="26"/>
        <v>-164.31275316195052</v>
      </c>
      <c r="AS36">
        <f t="shared" si="26"/>
        <v>1.2609472947932252</v>
      </c>
      <c r="AT36">
        <f t="shared" si="26"/>
        <v>4.1794976768681575</v>
      </c>
      <c r="AU36">
        <f t="shared" si="23"/>
        <v>-158.87230819028917</v>
      </c>
      <c r="AW36">
        <v>33</v>
      </c>
      <c r="AX36">
        <f>IF(Z36&gt;0, (R36*SUMPRODUCT(K36:$K$98, X36:$X$98)-K36*$AZ$3)/Z36, 0)</f>
        <v>2485.1651873133737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1000000</v>
      </c>
      <c r="S37">
        <f t="shared" si="1"/>
        <v>2469.3505464774867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1567.7409638996339</v>
      </c>
      <c r="AC37">
        <f t="shared" si="2"/>
        <v>1530.928851613842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-4559.0788105120673</v>
      </c>
      <c r="AI37">
        <f t="shared" si="25"/>
        <v>-4590.0774237668302</v>
      </c>
      <c r="AJ37">
        <f t="shared" si="7"/>
        <v>36.812112285791954</v>
      </c>
      <c r="AK37">
        <f t="shared" si="22"/>
        <v>109.74186747297439</v>
      </c>
      <c r="AL37">
        <f t="shared" si="8"/>
        <v>-4443.523444008064</v>
      </c>
      <c r="AN37">
        <f t="shared" si="26"/>
        <v>0</v>
      </c>
      <c r="AO37">
        <f t="shared" si="26"/>
        <v>0</v>
      </c>
      <c r="AP37">
        <f t="shared" si="26"/>
        <v>-1.0318247409803269</v>
      </c>
      <c r="AQ37">
        <f t="shared" si="26"/>
        <v>-151.75421797434043</v>
      </c>
      <c r="AR37">
        <f t="shared" si="26"/>
        <v>-152.78604271532078</v>
      </c>
      <c r="AS37">
        <f t="shared" si="26"/>
        <v>1.2253337887103808</v>
      </c>
      <c r="AT37">
        <f t="shared" si="26"/>
        <v>3.6528851484219929</v>
      </c>
      <c r="AU37">
        <f t="shared" si="23"/>
        <v>-147.9078237781884</v>
      </c>
      <c r="AW37">
        <v>34</v>
      </c>
      <c r="AX37">
        <f>IF(Z37&gt;0, (R37*SUMPRODUCT(K37:$K$98, X37:$X$98)-K37*$AZ$3)/Z37, 0)</f>
        <v>2469.3505464774867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1000000</v>
      </c>
      <c r="S38">
        <f t="shared" si="1"/>
        <v>2449.8298259544117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1530.928851613842</v>
      </c>
      <c r="AC38">
        <f t="shared" si="2"/>
        <v>1491.964579997089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-4765.1068295220948</v>
      </c>
      <c r="AI38">
        <f t="shared" si="25"/>
        <v>-4795.5572013028332</v>
      </c>
      <c r="AJ38">
        <f t="shared" si="7"/>
        <v>38.964271616752967</v>
      </c>
      <c r="AK38">
        <f t="shared" si="22"/>
        <v>107.16501961296895</v>
      </c>
      <c r="AL38">
        <f t="shared" si="8"/>
        <v>-4649.4279100731119</v>
      </c>
      <c r="AN38">
        <f t="shared" si="26"/>
        <v>0</v>
      </c>
      <c r="AO38">
        <f t="shared" si="26"/>
        <v>0</v>
      </c>
      <c r="AP38">
        <f t="shared" si="26"/>
        <v>-0.90497847197441861</v>
      </c>
      <c r="AQ38">
        <f t="shared" si="26"/>
        <v>-141.61794569954984</v>
      </c>
      <c r="AR38">
        <f t="shared" si="26"/>
        <v>-142.52292417152427</v>
      </c>
      <c r="AS38">
        <f t="shared" si="26"/>
        <v>1.1580097360791493</v>
      </c>
      <c r="AT38">
        <f t="shared" si="26"/>
        <v>3.1849212350109517</v>
      </c>
      <c r="AU38">
        <f t="shared" si="23"/>
        <v>-138.17999320043418</v>
      </c>
      <c r="AW38">
        <v>35</v>
      </c>
      <c r="AX38">
        <f>IF(Z38&gt;0, (R38*SUMPRODUCT(K38:$K$98, X38:$X$98)-K38*$AZ$3)/Z38, 0)</f>
        <v>2449.8298259544117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1000000</v>
      </c>
      <c r="S39">
        <f t="shared" si="1"/>
        <v>2426.8261353089015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1491.964579997089</v>
      </c>
      <c r="AC39">
        <f t="shared" si="2"/>
        <v>1451.0519435453848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-4995.6879943480071</v>
      </c>
      <c r="AI39">
        <f t="shared" si="25"/>
        <v>-5025.5840780112212</v>
      </c>
      <c r="AJ39">
        <f t="shared" si="7"/>
        <v>40.912636451704202</v>
      </c>
      <c r="AK39">
        <f t="shared" si="22"/>
        <v>104.43752059979624</v>
      </c>
      <c r="AL39">
        <f t="shared" si="8"/>
        <v>-4880.2339209597212</v>
      </c>
      <c r="AN39">
        <f t="shared" si="26"/>
        <v>0</v>
      </c>
      <c r="AO39">
        <f t="shared" si="26"/>
        <v>0</v>
      </c>
      <c r="AP39">
        <f t="shared" si="26"/>
        <v>-0.79330816861523945</v>
      </c>
      <c r="AQ39">
        <f t="shared" si="26"/>
        <v>-132.56318581439564</v>
      </c>
      <c r="AR39">
        <f t="shared" si="26"/>
        <v>-133.35649398301086</v>
      </c>
      <c r="AS39">
        <f t="shared" si="26"/>
        <v>1.0856381411809743</v>
      </c>
      <c r="AT39">
        <f t="shared" si="26"/>
        <v>2.7713040656119743</v>
      </c>
      <c r="AU39">
        <f t="shared" si="23"/>
        <v>-129.49955177621794</v>
      </c>
      <c r="AW39">
        <v>36</v>
      </c>
      <c r="AX39">
        <f>IF(Z39&gt;0, (R39*SUMPRODUCT(K39:$K$98, X39:$X$98)-K39*$AZ$3)/Z39, 0)</f>
        <v>2426.8261353089015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1000000</v>
      </c>
      <c r="S40">
        <f t="shared" si="1"/>
        <v>2400.6191537245218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1451.0519435453848</v>
      </c>
      <c r="AC40">
        <f t="shared" si="2"/>
        <v>1408.4042124165658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-5258.7211163593438</v>
      </c>
      <c r="AI40">
        <f t="shared" si="25"/>
        <v>-5288.0553031301079</v>
      </c>
      <c r="AJ40">
        <f t="shared" si="7"/>
        <v>42.647731128819032</v>
      </c>
      <c r="AK40">
        <f t="shared" si="22"/>
        <v>101.57363604817695</v>
      </c>
      <c r="AL40">
        <f t="shared" si="8"/>
        <v>-5143.8339359531119</v>
      </c>
      <c r="AN40">
        <f t="shared" si="26"/>
        <v>0</v>
      </c>
      <c r="AO40">
        <f t="shared" si="26"/>
        <v>0</v>
      </c>
      <c r="AP40">
        <f t="shared" si="26"/>
        <v>-0.69499816213046062</v>
      </c>
      <c r="AQ40">
        <f t="shared" si="26"/>
        <v>-124.59188112448267</v>
      </c>
      <c r="AR40">
        <f t="shared" si="26"/>
        <v>-125.28687928661314</v>
      </c>
      <c r="AS40">
        <f t="shared" si="26"/>
        <v>1.0104283778237972</v>
      </c>
      <c r="AT40">
        <f t="shared" si="26"/>
        <v>2.4065262461868802</v>
      </c>
      <c r="AU40">
        <f t="shared" si="23"/>
        <v>-121.86992466260246</v>
      </c>
      <c r="AW40">
        <v>37</v>
      </c>
      <c r="AX40">
        <f>IF(Z40&gt;0, (R40*SUMPRODUCT(K40:$K$98, X40:$X$98)-K40*$AZ$3)/Z40, 0)</f>
        <v>2400.6191537245218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1000000</v>
      </c>
      <c r="S41">
        <f t="shared" si="1"/>
        <v>2371.2803570462052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1408.4042124165658</v>
      </c>
      <c r="AC41">
        <f t="shared" si="2"/>
        <v>1364.093987261348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-5560.5884442660054</v>
      </c>
      <c r="AI41">
        <f t="shared" si="25"/>
        <v>-5589.351259746848</v>
      </c>
      <c r="AJ41">
        <f t="shared" si="7"/>
        <v>44.310225155217722</v>
      </c>
      <c r="AK41">
        <f t="shared" si="22"/>
        <v>98.588294869159611</v>
      </c>
      <c r="AL41">
        <f t="shared" si="8"/>
        <v>-5446.4527397224701</v>
      </c>
      <c r="AN41">
        <f t="shared" si="26"/>
        <v>0</v>
      </c>
      <c r="AO41">
        <f t="shared" si="26"/>
        <v>0</v>
      </c>
      <c r="AP41">
        <f t="shared" si="26"/>
        <v>-0.60844731065043156</v>
      </c>
      <c r="AQ41">
        <f t="shared" si="26"/>
        <v>-117.62843894058047</v>
      </c>
      <c r="AR41">
        <f t="shared" si="26"/>
        <v>-118.23688625123089</v>
      </c>
      <c r="AS41">
        <f t="shared" si="26"/>
        <v>0.93733651867161338</v>
      </c>
      <c r="AT41">
        <f t="shared" si="26"/>
        <v>2.0855323747671553</v>
      </c>
      <c r="AU41">
        <f t="shared" si="23"/>
        <v>-115.2140173577921</v>
      </c>
      <c r="AW41">
        <v>38</v>
      </c>
      <c r="AX41">
        <f>IF(Z41&gt;0, (R41*SUMPRODUCT(K41:$K$98, X41:$X$98)-K41*$AZ$3)/Z41, 0)</f>
        <v>2371.2803570462052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1000000</v>
      </c>
      <c r="S42">
        <f t="shared" si="1"/>
        <v>2338.8015330164521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1364.093987261348</v>
      </c>
      <c r="AC42">
        <f t="shared" si="2"/>
        <v>1318.1455982933267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-5905.0060182170591</v>
      </c>
      <c r="AI42">
        <f t="shared" si="25"/>
        <v>-5933.1859552421829</v>
      </c>
      <c r="AJ42">
        <f t="shared" si="7"/>
        <v>45.948388968021391</v>
      </c>
      <c r="AK42">
        <f t="shared" si="22"/>
        <v>95.486579108294379</v>
      </c>
      <c r="AL42">
        <f t="shared" si="8"/>
        <v>-5791.7509871658667</v>
      </c>
      <c r="AN42">
        <f t="shared" si="26"/>
        <v>0</v>
      </c>
      <c r="AO42">
        <f t="shared" si="26"/>
        <v>0</v>
      </c>
      <c r="AP42">
        <f t="shared" si="26"/>
        <v>-0.53224743383937545</v>
      </c>
      <c r="AQ42">
        <f t="shared" si="26"/>
        <v>-111.53056506833357</v>
      </c>
      <c r="AR42">
        <f t="shared" si="26"/>
        <v>-112.06281250217295</v>
      </c>
      <c r="AS42">
        <f t="shared" si="26"/>
        <v>0.86784835947217753</v>
      </c>
      <c r="AT42">
        <f t="shared" si="26"/>
        <v>1.8034989450536985</v>
      </c>
      <c r="AU42">
        <f t="shared" si="23"/>
        <v>-109.39146519764707</v>
      </c>
      <c r="AW42">
        <v>39</v>
      </c>
      <c r="AX42">
        <f>IF(Z42&gt;0, (R42*SUMPRODUCT(K42:$K$98, X42:$X$98)-K42*$AZ$3)/Z42, 0)</f>
        <v>2338.8015330164521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1000000</v>
      </c>
      <c r="S43">
        <f t="shared" si="1"/>
        <v>2303.3068800129363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1318.1455982933267</v>
      </c>
      <c r="AC43">
        <f t="shared" si="2"/>
        <v>1270.615077843348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-6314.5602885897133</v>
      </c>
      <c r="AI43">
        <f t="shared" si="25"/>
        <v>-6342.1426982301564</v>
      </c>
      <c r="AJ43">
        <f t="shared" si="7"/>
        <v>47.530520449978667</v>
      </c>
      <c r="AK43">
        <f t="shared" si="22"/>
        <v>92.270191880532877</v>
      </c>
      <c r="AL43">
        <f t="shared" si="8"/>
        <v>-6202.3419858996449</v>
      </c>
      <c r="AN43">
        <f t="shared" si="26"/>
        <v>0</v>
      </c>
      <c r="AO43">
        <f t="shared" si="26"/>
        <v>0</v>
      </c>
      <c r="AP43">
        <f t="shared" si="26"/>
        <v>-0.46514433861807625</v>
      </c>
      <c r="AQ43">
        <f t="shared" si="26"/>
        <v>-106.48750444172076</v>
      </c>
      <c r="AR43">
        <f t="shared" si="26"/>
        <v>-106.95264878033883</v>
      </c>
      <c r="AS43">
        <f t="shared" si="26"/>
        <v>0.80154536123129028</v>
      </c>
      <c r="AT43">
        <f t="shared" si="26"/>
        <v>1.5560263927595051</v>
      </c>
      <c r="AU43">
        <f t="shared" si="23"/>
        <v>-104.59507702634804</v>
      </c>
      <c r="AW43">
        <v>40</v>
      </c>
      <c r="AX43">
        <f>IF(Z43&gt;0, (R43*SUMPRODUCT(K43:$K$98, X43:$X$98)-K43*$AZ$3)/Z43, 0)</f>
        <v>2303.3068800129363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1000000</v>
      </c>
      <c r="S44">
        <f t="shared" si="1"/>
        <v>2264.3177881388983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1270.615077843348</v>
      </c>
      <c r="AC44">
        <f t="shared" si="2"/>
        <v>1221.2704703823024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-6776.9980486568347</v>
      </c>
      <c r="AI44">
        <f t="shared" si="25"/>
        <v>-6803.9657842984407</v>
      </c>
      <c r="AJ44">
        <f t="shared" si="7"/>
        <v>49.344607461045598</v>
      </c>
      <c r="AK44">
        <f t="shared" si="22"/>
        <v>88.943055449034361</v>
      </c>
      <c r="AL44">
        <f t="shared" si="8"/>
        <v>-6665.6781213883605</v>
      </c>
      <c r="AN44">
        <f t="shared" si="26"/>
        <v>0</v>
      </c>
      <c r="AO44">
        <f t="shared" si="26"/>
        <v>0</v>
      </c>
      <c r="AP44">
        <f t="shared" si="26"/>
        <v>-0.40605231877854675</v>
      </c>
      <c r="AQ44">
        <f t="shared" si="26"/>
        <v>-102.04103928434047</v>
      </c>
      <c r="AR44">
        <f t="shared" si="26"/>
        <v>-102.44709160311902</v>
      </c>
      <c r="AS44">
        <f t="shared" si="26"/>
        <v>0.74298015024526365</v>
      </c>
      <c r="AT44">
        <f t="shared" si="26"/>
        <v>1.3392126941726024</v>
      </c>
      <c r="AU44">
        <f t="shared" si="23"/>
        <v>-100.36489875870114</v>
      </c>
      <c r="AW44">
        <v>41</v>
      </c>
      <c r="AX44">
        <f>IF(Z44&gt;0, (R44*SUMPRODUCT(K44:$K$98, X44:$X$98)-K44*$AZ$3)/Z44, 0)</f>
        <v>2264.3177881388983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1000000</v>
      </c>
      <c r="S45">
        <f t="shared" si="1"/>
        <v>2222.0014135187189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1221.2704703823024</v>
      </c>
      <c r="AC45">
        <f t="shared" si="2"/>
        <v>1170.2498748307066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-7296.3905551928337</v>
      </c>
      <c r="AI45">
        <f t="shared" si="25"/>
        <v>-7322.7237939502638</v>
      </c>
      <c r="AJ45">
        <f t="shared" si="7"/>
        <v>51.020595551595761</v>
      </c>
      <c r="AK45">
        <f t="shared" si="22"/>
        <v>85.48893292676118</v>
      </c>
      <c r="AL45">
        <f t="shared" si="8"/>
        <v>-7186.2142654719073</v>
      </c>
      <c r="AN45">
        <f t="shared" si="26"/>
        <v>0</v>
      </c>
      <c r="AO45">
        <f t="shared" si="26"/>
        <v>0</v>
      </c>
      <c r="AP45">
        <f t="shared" si="26"/>
        <v>-0.35401671412707586</v>
      </c>
      <c r="AQ45">
        <f t="shared" si="26"/>
        <v>-98.09063872207463</v>
      </c>
      <c r="AR45">
        <f t="shared" si="26"/>
        <v>-98.444655436201714</v>
      </c>
      <c r="AS45">
        <f t="shared" si="26"/>
        <v>0.68590665038823462</v>
      </c>
      <c r="AT45">
        <f t="shared" si="26"/>
        <v>1.1492893604066372</v>
      </c>
      <c r="AU45">
        <f t="shared" si="23"/>
        <v>-96.60945942540684</v>
      </c>
      <c r="AW45">
        <v>42</v>
      </c>
      <c r="AX45">
        <f>IF(Z45&gt;0, (R45*SUMPRODUCT(K45:$K$98, X45:$X$98)-K45*$AZ$3)/Z45, 0)</f>
        <v>2222.0014135187189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1000000</v>
      </c>
      <c r="S46">
        <f t="shared" si="1"/>
        <v>2176.5818961469981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1170.2498748307066</v>
      </c>
      <c r="AC46">
        <f t="shared" si="2"/>
        <v>1117.7132037271545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-7880.485030548497</v>
      </c>
      <c r="AI46">
        <f t="shared" si="25"/>
        <v>-7906.1609126668254</v>
      </c>
      <c r="AJ46">
        <f t="shared" si="7"/>
        <v>52.53667110355218</v>
      </c>
      <c r="AK46">
        <f t="shared" si="22"/>
        <v>81.917491238149466</v>
      </c>
      <c r="AL46">
        <f t="shared" si="8"/>
        <v>-7771.7067503251237</v>
      </c>
      <c r="AN46">
        <f t="shared" si="26"/>
        <v>0</v>
      </c>
      <c r="AO46">
        <f t="shared" si="26"/>
        <v>0</v>
      </c>
      <c r="AP46">
        <f t="shared" si="26"/>
        <v>-0.30819588829671574</v>
      </c>
      <c r="AQ46">
        <f t="shared" si="26"/>
        <v>-94.59200166934707</v>
      </c>
      <c r="AR46">
        <f t="shared" si="26"/>
        <v>-94.900197557643793</v>
      </c>
      <c r="AS46">
        <f t="shared" si="26"/>
        <v>0.63061459560735389</v>
      </c>
      <c r="AT46">
        <f t="shared" si="26"/>
        <v>0.98328204899951843</v>
      </c>
      <c r="AU46">
        <f t="shared" si="23"/>
        <v>-93.286300913036925</v>
      </c>
      <c r="AW46">
        <v>43</v>
      </c>
      <c r="AX46">
        <f>IF(Z46&gt;0, (R46*SUMPRODUCT(K46:$K$98, X46:$X$98)-K46*$AZ$3)/Z46, 0)</f>
        <v>2176.5818961469981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1000000</v>
      </c>
      <c r="S47">
        <f t="shared" si="1"/>
        <v>2128.1229096903321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1117.7132037271545</v>
      </c>
      <c r="AC47">
        <f t="shared" si="2"/>
        <v>1063.7943874314878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-8507.960298729251</v>
      </c>
      <c r="AI47">
        <f t="shared" si="25"/>
        <v>-8532.9540240114602</v>
      </c>
      <c r="AJ47">
        <f t="shared" si="7"/>
        <v>53.918816295666602</v>
      </c>
      <c r="AK47">
        <f t="shared" si="22"/>
        <v>78.239924260900821</v>
      </c>
      <c r="AL47">
        <f t="shared" si="8"/>
        <v>-8400.7952834548923</v>
      </c>
      <c r="AN47">
        <f t="shared" si="26"/>
        <v>0</v>
      </c>
      <c r="AO47">
        <f t="shared" si="26"/>
        <v>0</v>
      </c>
      <c r="AP47">
        <f t="shared" si="26"/>
        <v>-0.26786405351468628</v>
      </c>
      <c r="AQ47">
        <f t="shared" si="26"/>
        <v>-91.181954951785471</v>
      </c>
      <c r="AR47">
        <f t="shared" si="26"/>
        <v>-91.449819005300171</v>
      </c>
      <c r="AS47">
        <f t="shared" si="26"/>
        <v>0.57786154447140348</v>
      </c>
      <c r="AT47">
        <f t="shared" si="26"/>
        <v>0.83851698866696767</v>
      </c>
      <c r="AU47">
        <f t="shared" si="23"/>
        <v>-90.033440472161786</v>
      </c>
      <c r="AW47">
        <v>44</v>
      </c>
      <c r="AX47">
        <f>IF(Z47&gt;0, (R47*SUMPRODUCT(K47:$K$98, X47:$X$98)-K47*$AZ$3)/Z47, 0)</f>
        <v>2128.1229096903321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1000000</v>
      </c>
      <c r="S48">
        <f t="shared" si="1"/>
        <v>2077.2607917283472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1063.7943874314878</v>
      </c>
      <c r="AC48">
        <f t="shared" si="2"/>
        <v>1008.9277765633458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-9174.6966765931011</v>
      </c>
      <c r="AI48">
        <f t="shared" si="25"/>
        <v>-9198.9817297886584</v>
      </c>
      <c r="AJ48">
        <f t="shared" si="7"/>
        <v>54.866610868142061</v>
      </c>
      <c r="AK48">
        <f t="shared" si="22"/>
        <v>74.465607120204155</v>
      </c>
      <c r="AL48">
        <f t="shared" si="8"/>
        <v>-9069.6495118003113</v>
      </c>
      <c r="AN48">
        <f t="shared" si="26"/>
        <v>0</v>
      </c>
      <c r="AO48">
        <f t="shared" si="26"/>
        <v>0</v>
      </c>
      <c r="AP48">
        <f t="shared" si="26"/>
        <v>-0.23238306798333108</v>
      </c>
      <c r="AQ48">
        <f t="shared" si="26"/>
        <v>-87.792443539438423</v>
      </c>
      <c r="AR48">
        <f t="shared" si="26"/>
        <v>-88.024826607421758</v>
      </c>
      <c r="AS48">
        <f t="shared" si="26"/>
        <v>0.52501723017511037</v>
      </c>
      <c r="AT48">
        <f t="shared" si="26"/>
        <v>0.71255953620890111</v>
      </c>
      <c r="AU48">
        <f t="shared" si="23"/>
        <v>-86.787249841037735</v>
      </c>
      <c r="AW48">
        <v>45</v>
      </c>
      <c r="AX48">
        <f>IF(Z48&gt;0, (R48*SUMPRODUCT(K48:$K$98, X48:$X$98)-K48*$AZ$3)/Z48, 0)</f>
        <v>2077.2607917283472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1000000</v>
      </c>
      <c r="S49">
        <f t="shared" si="1"/>
        <v>2024.6166455588148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1008.9277765633458</v>
      </c>
      <c r="AC49">
        <f t="shared" si="2"/>
        <v>953.55974738430291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-9861.1887005877834</v>
      </c>
      <c r="AI49">
        <f t="shared" si="25"/>
        <v>-9884.737843816356</v>
      </c>
      <c r="AJ49">
        <f t="shared" si="7"/>
        <v>55.368029179042878</v>
      </c>
      <c r="AK49">
        <f t="shared" si="22"/>
        <v>70.62494435943421</v>
      </c>
      <c r="AL49">
        <f t="shared" si="8"/>
        <v>-9758.7448702778802</v>
      </c>
      <c r="AN49">
        <f t="shared" si="26"/>
        <v>0</v>
      </c>
      <c r="AO49">
        <f t="shared" si="26"/>
        <v>0</v>
      </c>
      <c r="AP49">
        <f t="shared" si="26"/>
        <v>-0.2011974677448502</v>
      </c>
      <c r="AQ49">
        <f t="shared" si="26"/>
        <v>-84.251311236885215</v>
      </c>
      <c r="AR49">
        <f t="shared" si="26"/>
        <v>-84.452508704630063</v>
      </c>
      <c r="AS49">
        <f t="shared" si="26"/>
        <v>0.47304936560624106</v>
      </c>
      <c r="AT49">
        <f t="shared" si="26"/>
        <v>0.60340029472914591</v>
      </c>
      <c r="AU49">
        <f t="shared" si="23"/>
        <v>-83.376059044294692</v>
      </c>
      <c r="AW49">
        <v>46</v>
      </c>
      <c r="AX49">
        <f>IF(Z49&gt;0, (R49*SUMPRODUCT(K49:$K$98, X49:$X$98)-K49*$AZ$3)/Z49, 0)</f>
        <v>2024.6166455588148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1000000</v>
      </c>
      <c r="S50">
        <f t="shared" si="1"/>
        <v>1971.1567612167923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953.55974738430291</v>
      </c>
      <c r="AC50">
        <f t="shared" si="2"/>
        <v>898.25880611205685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-10571.68137817046</v>
      </c>
      <c r="AI50">
        <f t="shared" si="25"/>
        <v>-10594.466445897839</v>
      </c>
      <c r="AJ50">
        <f t="shared" si="7"/>
        <v>55.300941272246064</v>
      </c>
      <c r="AK50">
        <f t="shared" si="22"/>
        <v>66.749182316901212</v>
      </c>
      <c r="AL50">
        <f t="shared" si="8"/>
        <v>-10472.416322308691</v>
      </c>
      <c r="AN50">
        <f t="shared" si="26"/>
        <v>0</v>
      </c>
      <c r="AO50">
        <f t="shared" si="26"/>
        <v>0</v>
      </c>
      <c r="AP50">
        <f t="shared" si="26"/>
        <v>-0.17381197741642929</v>
      </c>
      <c r="AQ50">
        <f t="shared" si="26"/>
        <v>-80.644256446444771</v>
      </c>
      <c r="AR50">
        <f t="shared" si="26"/>
        <v>-80.818068423861206</v>
      </c>
      <c r="AS50">
        <f t="shared" si="26"/>
        <v>0.42185373642622892</v>
      </c>
      <c r="AT50">
        <f t="shared" si="26"/>
        <v>0.50918467780063303</v>
      </c>
      <c r="AU50">
        <f t="shared" si="23"/>
        <v>-79.887030009634344</v>
      </c>
      <c r="AW50">
        <v>47</v>
      </c>
      <c r="AX50">
        <f>IF(Z50&gt;0, (R50*SUMPRODUCT(K50:$K$98, X50:$X$98)-K50*$AZ$3)/Z50, 0)</f>
        <v>1971.1567612167923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1000000</v>
      </c>
      <c r="S51">
        <f t="shared" si="1"/>
        <v>1917.7573245710212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898.25880611205685</v>
      </c>
      <c r="AC51">
        <f t="shared" si="2"/>
        <v>843.46309427689721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-11326.912868633941</v>
      </c>
      <c r="AI51">
        <f t="shared" si="25"/>
        <v>-11348.903740040612</v>
      </c>
      <c r="AJ51">
        <f t="shared" si="7"/>
        <v>54.795711835159636</v>
      </c>
      <c r="AK51">
        <f t="shared" si="22"/>
        <v>62.878116427843985</v>
      </c>
      <c r="AL51">
        <f t="shared" si="8"/>
        <v>-11231.229911777609</v>
      </c>
      <c r="AN51">
        <f t="shared" si="26"/>
        <v>0</v>
      </c>
      <c r="AO51">
        <f t="shared" si="26"/>
        <v>0</v>
      </c>
      <c r="AP51">
        <f t="shared" si="26"/>
        <v>-0.14977998851035909</v>
      </c>
      <c r="AQ51">
        <f t="shared" si="26"/>
        <v>-77.147687690406528</v>
      </c>
      <c r="AR51">
        <f t="shared" si="26"/>
        <v>-77.297467678916888</v>
      </c>
      <c r="AS51">
        <f t="shared" si="26"/>
        <v>0.37321400036003288</v>
      </c>
      <c r="AT51">
        <f t="shared" si="26"/>
        <v>0.42826331808106871</v>
      </c>
      <c r="AU51">
        <f t="shared" si="23"/>
        <v>-76.495990360475787</v>
      </c>
      <c r="AW51">
        <v>48</v>
      </c>
      <c r="AX51">
        <f>IF(Z51&gt;0, (R51*SUMPRODUCT(K51:$K$98, X51:$X$98)-K51*$AZ$3)/Z51, 0)</f>
        <v>1917.7573245710212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1000000</v>
      </c>
      <c r="S52">
        <f t="shared" si="1"/>
        <v>1864.8771758192017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843.46309427689721</v>
      </c>
      <c r="AC52">
        <f t="shared" si="2"/>
        <v>789.39446427513815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-12123.56740649833</v>
      </c>
      <c r="AI52">
        <f t="shared" si="25"/>
        <v>-12144.73219082061</v>
      </c>
      <c r="AJ52">
        <f t="shared" si="7"/>
        <v>54.068630001759061</v>
      </c>
      <c r="AK52">
        <f t="shared" si="22"/>
        <v>59.042416599382811</v>
      </c>
      <c r="AL52">
        <f t="shared" si="8"/>
        <v>-12031.621144219469</v>
      </c>
      <c r="AN52">
        <f t="shared" si="26"/>
        <v>0</v>
      </c>
      <c r="AO52">
        <f t="shared" si="26"/>
        <v>0</v>
      </c>
      <c r="AP52">
        <f t="shared" si="26"/>
        <v>-0.12870848503747093</v>
      </c>
      <c r="AQ52">
        <f t="shared" si="26"/>
        <v>-73.726524701572288</v>
      </c>
      <c r="AR52">
        <f t="shared" si="26"/>
        <v>-73.855233186609766</v>
      </c>
      <c r="AS52">
        <f t="shared" si="26"/>
        <v>0.32880521481393155</v>
      </c>
      <c r="AT52">
        <f t="shared" si="26"/>
        <v>0.35905208754988072</v>
      </c>
      <c r="AU52">
        <f t="shared" si="23"/>
        <v>-73.167375884245956</v>
      </c>
      <c r="AW52">
        <v>49</v>
      </c>
      <c r="AX52">
        <f>IF(Z52&gt;0, (R52*SUMPRODUCT(K52:$K$98, X52:$X$98)-K52*$AZ$3)/Z52, 0)</f>
        <v>1864.8771758192017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1000000</v>
      </c>
      <c r="S53">
        <f t="shared" si="1"/>
        <v>1813.0323612132565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789.39446427513815</v>
      </c>
      <c r="AC53">
        <f t="shared" si="2"/>
        <v>736.27424108128616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-12961.737214651001</v>
      </c>
      <c r="AI53">
        <f t="shared" si="25"/>
        <v>-12982.042264269327</v>
      </c>
      <c r="AJ53">
        <f t="shared" si="7"/>
        <v>53.120223193851984</v>
      </c>
      <c r="AK53">
        <f t="shared" si="22"/>
        <v>55.257612499259679</v>
      </c>
      <c r="AL53">
        <f t="shared" si="8"/>
        <v>-12873.664428576216</v>
      </c>
      <c r="AN53">
        <f t="shared" si="26"/>
        <v>0</v>
      </c>
      <c r="AO53">
        <f t="shared" si="26"/>
        <v>0</v>
      </c>
      <c r="AP53">
        <f t="shared" si="26"/>
        <v>-0.11025019434532485</v>
      </c>
      <c r="AQ53">
        <f t="shared" si="26"/>
        <v>-70.37825929164994</v>
      </c>
      <c r="AR53">
        <f t="shared" si="26"/>
        <v>-70.48850948599528</v>
      </c>
      <c r="AS53">
        <f t="shared" si="26"/>
        <v>0.28842652644905464</v>
      </c>
      <c r="AT53">
        <f t="shared" si="26"/>
        <v>0.30003189510080852</v>
      </c>
      <c r="AU53">
        <f t="shared" si="23"/>
        <v>-69.900051064445421</v>
      </c>
      <c r="AW53">
        <v>50</v>
      </c>
      <c r="AX53">
        <f>IF(Z53&gt;0, (R53*SUMPRODUCT(K53:$K$98, X53:$X$98)-K53*$AZ$3)/Z53, 0)</f>
        <v>1813.0323612132565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1000000</v>
      </c>
      <c r="S54">
        <f t="shared" si="1"/>
        <v>1762.443475932507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736.27424108128616</v>
      </c>
      <c r="AC54">
        <f t="shared" si="2"/>
        <v>684.29446527867276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-13775.351762064121</v>
      </c>
      <c r="AI54">
        <f t="shared" si="25"/>
        <v>-13794.764993598161</v>
      </c>
      <c r="AJ54">
        <f t="shared" si="7"/>
        <v>51.979775802613403</v>
      </c>
      <c r="AK54">
        <f t="shared" si="22"/>
        <v>51.539196875690038</v>
      </c>
      <c r="AL54">
        <f t="shared" si="8"/>
        <v>-13691.246020919856</v>
      </c>
      <c r="AN54">
        <f t="shared" si="26"/>
        <v>0</v>
      </c>
      <c r="AO54">
        <f t="shared" si="26"/>
        <v>0</v>
      </c>
      <c r="AP54">
        <f t="shared" si="26"/>
        <v>-9.4114192463824839E-2</v>
      </c>
      <c r="AQ54">
        <f t="shared" si="26"/>
        <v>-66.782086471210079</v>
      </c>
      <c r="AR54">
        <f t="shared" si="26"/>
        <v>-66.876200663673899</v>
      </c>
      <c r="AS54">
        <f t="shared" si="26"/>
        <v>0.25199486317031033</v>
      </c>
      <c r="AT54">
        <f t="shared" si="26"/>
        <v>0.24985896272265595</v>
      </c>
      <c r="AU54">
        <f t="shared" si="23"/>
        <v>-66.374346837780934</v>
      </c>
      <c r="AW54">
        <v>51</v>
      </c>
      <c r="AX54">
        <f>IF(Z54&gt;0, (R54*SUMPRODUCT(K54:$K$98, X54:$X$98)-K54*$AZ$3)/Z54, 0)</f>
        <v>1762.443475932507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1000000</v>
      </c>
      <c r="S55">
        <f t="shared" si="1"/>
        <v>1713.9389128515818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684.29446527867276</v>
      </c>
      <c r="AC55">
        <f t="shared" si="2"/>
        <v>633.93959620838814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-14509.060983909809</v>
      </c>
      <c r="AI55">
        <f t="shared" si="25"/>
        <v>-14527.554630079312</v>
      </c>
      <c r="AJ55">
        <f t="shared" si="7"/>
        <v>50.354869070284622</v>
      </c>
      <c r="AK55">
        <f t="shared" si="22"/>
        <v>47.900612569507096</v>
      </c>
      <c r="AL55">
        <f t="shared" si="8"/>
        <v>-14429.299148439521</v>
      </c>
      <c r="AN55">
        <f t="shared" si="26"/>
        <v>0</v>
      </c>
      <c r="AO55">
        <f t="shared" si="26"/>
        <v>0</v>
      </c>
      <c r="AP55">
        <f t="shared" si="26"/>
        <v>-8.0050086858040992E-2</v>
      </c>
      <c r="AQ55">
        <f t="shared" si="26"/>
        <v>-62.802736753226256</v>
      </c>
      <c r="AR55">
        <f t="shared" si="26"/>
        <v>-62.8827868400843</v>
      </c>
      <c r="AS55">
        <f t="shared" si="26"/>
        <v>0.21796197493216893</v>
      </c>
      <c r="AT55">
        <f t="shared" si="26"/>
        <v>0.20733868062565552</v>
      </c>
      <c r="AU55">
        <f t="shared" si="23"/>
        <v>-62.457486184526481</v>
      </c>
      <c r="AW55">
        <v>52</v>
      </c>
      <c r="AX55">
        <f>IF(Z55&gt;0, (R55*SUMPRODUCT(K55:$K$98, X55:$X$98)-K55*$AZ$3)/Z55, 0)</f>
        <v>1713.9389128515818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1000000</v>
      </c>
      <c r="S56">
        <f t="shared" si="1"/>
        <v>1685.8747498521352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633.93959620838814</v>
      </c>
      <c r="AC56">
        <f t="shared" si="2"/>
        <v>585.80401784884543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-18696.412725342743</v>
      </c>
      <c r="AI56">
        <f t="shared" si="25"/>
        <v>-18713.786614414283</v>
      </c>
      <c r="AJ56">
        <f t="shared" si="7"/>
        <v>48.135578359542706</v>
      </c>
      <c r="AK56">
        <f t="shared" si="22"/>
        <v>44.375771734587175</v>
      </c>
      <c r="AL56">
        <f t="shared" si="8"/>
        <v>-18621.275264320153</v>
      </c>
      <c r="AN56">
        <f t="shared" si="26"/>
        <v>0</v>
      </c>
      <c r="AO56">
        <f t="shared" si="26"/>
        <v>0</v>
      </c>
      <c r="AP56">
        <f t="shared" si="26"/>
        <v>-6.7145712239859309E-2</v>
      </c>
      <c r="AQ56">
        <f t="shared" si="26"/>
        <v>-72.256933586038372</v>
      </c>
      <c r="AR56">
        <f t="shared" si="26"/>
        <v>-72.324079298278221</v>
      </c>
      <c r="AS56">
        <f t="shared" si="26"/>
        <v>0.18603190567870082</v>
      </c>
      <c r="AT56">
        <f t="shared" si="26"/>
        <v>0.17150119855393187</v>
      </c>
      <c r="AU56">
        <f t="shared" si="23"/>
        <v>-71.966546194045591</v>
      </c>
      <c r="AW56">
        <v>53</v>
      </c>
      <c r="AX56">
        <f>IF(Z56&gt;0, (R56*SUMPRODUCT(K56:$K$98, X56:$X$98)-K56*$AZ$3)/Z56, 0)</f>
        <v>1685.8747498521352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1000000</v>
      </c>
      <c r="S57">
        <f t="shared" si="1"/>
        <v>1638.1211904662566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585.80401784884543</v>
      </c>
      <c r="AC57">
        <f t="shared" si="2"/>
        <v>526.64276140002426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-22511.06244325883</v>
      </c>
      <c r="AI57">
        <f t="shared" si="25"/>
        <v>-22527.137040317491</v>
      </c>
      <c r="AJ57">
        <f t="shared" si="7"/>
        <v>59.161256448821177</v>
      </c>
      <c r="AK57">
        <f t="shared" si="22"/>
        <v>41.006281249419182</v>
      </c>
      <c r="AL57">
        <f t="shared" si="8"/>
        <v>-22426.969502619253</v>
      </c>
      <c r="AN57">
        <f t="shared" si="26"/>
        <v>0</v>
      </c>
      <c r="AO57">
        <f t="shared" si="26"/>
        <v>0</v>
      </c>
      <c r="AP57">
        <f t="shared" si="26"/>
        <v>-5.5468102985515085E-2</v>
      </c>
      <c r="AQ57">
        <f t="shared" si="26"/>
        <v>-77.678210244353991</v>
      </c>
      <c r="AR57">
        <f t="shared" si="26"/>
        <v>-77.733678347339506</v>
      </c>
      <c r="AS57">
        <f t="shared" si="26"/>
        <v>0.2041458739824098</v>
      </c>
      <c r="AT57">
        <f t="shared" si="26"/>
        <v>0.14149907603252032</v>
      </c>
      <c r="AU57">
        <f t="shared" si="23"/>
        <v>-77.388033397324577</v>
      </c>
      <c r="AW57">
        <v>54</v>
      </c>
      <c r="AX57">
        <f>IF(Z57&gt;0, (R57*SUMPRODUCT(K57:$K$98, X57:$X$98)-K57*$AZ$3)/Z57, 0)</f>
        <v>1638.1211904662566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1000000</v>
      </c>
      <c r="S58">
        <f t="shared" si="1"/>
        <v>1575.4006961819625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526.64276140002426</v>
      </c>
      <c r="AC58">
        <f t="shared" si="2"/>
        <v>460.65712002818577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-25870.701804562159</v>
      </c>
      <c r="AI58">
        <f t="shared" si="25"/>
        <v>-25885.322120560006</v>
      </c>
      <c r="AJ58">
        <f t="shared" si="7"/>
        <v>65.985641371838483</v>
      </c>
      <c r="AK58">
        <f t="shared" si="22"/>
        <v>36.8649932980017</v>
      </c>
      <c r="AL58">
        <f t="shared" si="8"/>
        <v>-25782.471485890168</v>
      </c>
      <c r="AN58">
        <f t="shared" si="26"/>
        <v>0</v>
      </c>
      <c r="AO58">
        <f t="shared" si="26"/>
        <v>0</v>
      </c>
      <c r="AP58">
        <f t="shared" si="26"/>
        <v>-4.5044519094868708E-2</v>
      </c>
      <c r="AQ58">
        <f t="shared" si="26"/>
        <v>-79.706438739410288</v>
      </c>
      <c r="AR58">
        <f t="shared" si="26"/>
        <v>-79.751483258505147</v>
      </c>
      <c r="AS58">
        <f t="shared" si="26"/>
        <v>0.20329871688125831</v>
      </c>
      <c r="AT58">
        <f t="shared" si="26"/>
        <v>0.11357934361942111</v>
      </c>
      <c r="AU58">
        <f t="shared" si="23"/>
        <v>-79.434605198004476</v>
      </c>
      <c r="AW58">
        <v>55</v>
      </c>
      <c r="AX58">
        <f>IF(Z58&gt;0, (R58*SUMPRODUCT(K58:$K$98, X58:$X$98)-K58*$AZ$3)/Z58, 0)</f>
        <v>1575.4006961819625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1000000</v>
      </c>
      <c r="S59">
        <f t="shared" si="1"/>
        <v>1500.2728767454462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460.65712002818577</v>
      </c>
      <c r="AC59">
        <f t="shared" si="2"/>
        <v>391.39047492494967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-28602.73211117402</v>
      </c>
      <c r="AI59">
        <f t="shared" si="25"/>
        <v>-28615.776087406331</v>
      </c>
      <c r="AJ59">
        <f t="shared" si="7"/>
        <v>69.266645103236101</v>
      </c>
      <c r="AK59">
        <f t="shared" si="22"/>
        <v>32.245998401973004</v>
      </c>
      <c r="AL59">
        <f t="shared" si="8"/>
        <v>-28514.263443901124</v>
      </c>
      <c r="AN59">
        <f t="shared" si="26"/>
        <v>0</v>
      </c>
      <c r="AO59">
        <f t="shared" si="26"/>
        <v>0</v>
      </c>
      <c r="AP59">
        <f t="shared" si="26"/>
        <v>-3.5882043750176888E-2</v>
      </c>
      <c r="AQ59">
        <f t="shared" si="26"/>
        <v>-78.681873280748249</v>
      </c>
      <c r="AR59">
        <f t="shared" si="26"/>
        <v>-78.717755324498427</v>
      </c>
      <c r="AS59">
        <f t="shared" si="26"/>
        <v>0.19054226608185662</v>
      </c>
      <c r="AT59">
        <f t="shared" si="26"/>
        <v>8.8703958426547325E-2</v>
      </c>
      <c r="AU59">
        <f t="shared" si="23"/>
        <v>-78.438509099990029</v>
      </c>
      <c r="AW59">
        <v>56</v>
      </c>
      <c r="AX59">
        <f>IF(Z59&gt;0, (R59*SUMPRODUCT(K59:$K$98, X59:$X$98)-K59*$AZ$3)/Z59, 0)</f>
        <v>1500.2728767454462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1000000</v>
      </c>
      <c r="S60">
        <f t="shared" si="1"/>
        <v>1410.8207436806613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391.39047492494967</v>
      </c>
      <c r="AC60">
        <f t="shared" si="2"/>
        <v>322.02984596221432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-30013.633376279107</v>
      </c>
      <c r="AI60">
        <f t="shared" si="25"/>
        <v>-30025.04623108028</v>
      </c>
      <c r="AJ60">
        <f t="shared" si="7"/>
        <v>69.360628962735348</v>
      </c>
      <c r="AK60">
        <f t="shared" si="22"/>
        <v>27.397333244746481</v>
      </c>
      <c r="AL60">
        <f t="shared" si="8"/>
        <v>-29928.288268872799</v>
      </c>
      <c r="AN60">
        <f t="shared" si="26"/>
        <v>0</v>
      </c>
      <c r="AO60">
        <f t="shared" si="26"/>
        <v>0</v>
      </c>
      <c r="AP60">
        <f t="shared" si="26"/>
        <v>-2.8031313074868301E-2</v>
      </c>
      <c r="AQ60">
        <f t="shared" si="26"/>
        <v>-73.717011943261042</v>
      </c>
      <c r="AR60">
        <f t="shared" si="26"/>
        <v>-73.745043256335919</v>
      </c>
      <c r="AS60">
        <f t="shared" si="26"/>
        <v>0.17035785869494563</v>
      </c>
      <c r="AT60">
        <f t="shared" si="26"/>
        <v>6.7291071250729792E-2</v>
      </c>
      <c r="AU60">
        <f t="shared" si="23"/>
        <v>-73.507394326390241</v>
      </c>
      <c r="AW60">
        <v>57</v>
      </c>
      <c r="AX60">
        <f>IF(Z60&gt;0, (R60*SUMPRODUCT(K60:$K$98, X60:$X$98)-K60*$AZ$3)/Z60, 0)</f>
        <v>1410.8207436806613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1000000</v>
      </c>
      <c r="S61">
        <f t="shared" si="1"/>
        <v>1312.9360406177982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322.02984596221432</v>
      </c>
      <c r="AC61">
        <f t="shared" si="2"/>
        <v>256.63537358860771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-30507.750103006507</v>
      </c>
      <c r="AI61">
        <f t="shared" si="25"/>
        <v>-30517.523441754518</v>
      </c>
      <c r="AJ61">
        <f t="shared" si="7"/>
        <v>65.394472373606618</v>
      </c>
      <c r="AK61">
        <f t="shared" si="22"/>
        <v>22.542089217355006</v>
      </c>
      <c r="AL61">
        <f t="shared" si="8"/>
        <v>-30429.586880163559</v>
      </c>
      <c r="AN61">
        <f t="shared" si="26"/>
        <v>0</v>
      </c>
      <c r="AO61">
        <f t="shared" si="26"/>
        <v>0</v>
      </c>
      <c r="AP61">
        <f t="shared" si="26"/>
        <v>-2.1432561525466385E-2</v>
      </c>
      <c r="AQ61">
        <f t="shared" si="26"/>
        <v>-66.902339921379792</v>
      </c>
      <c r="AR61">
        <f t="shared" si="26"/>
        <v>-66.923772482905264</v>
      </c>
      <c r="AS61">
        <f t="shared" si="26"/>
        <v>0.14340759987040652</v>
      </c>
      <c r="AT61">
        <f t="shared" si="26"/>
        <v>4.9433947448288933E-2</v>
      </c>
      <c r="AU61">
        <f t="shared" si="23"/>
        <v>-66.730930935586571</v>
      </c>
      <c r="AW61">
        <v>58</v>
      </c>
      <c r="AX61">
        <f>IF(Z61&gt;0, (R61*SUMPRODUCT(K61:$K$98, X61:$X$98)-K61*$AZ$3)/Z61, 0)</f>
        <v>1312.9360406177982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1000000</v>
      </c>
      <c r="S62">
        <f t="shared" si="1"/>
        <v>1205.3354508403709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256.63537358860771</v>
      </c>
      <c r="AC62">
        <f t="shared" si="2"/>
        <v>197.16387256870502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-29936.172867000139</v>
      </c>
      <c r="AI62">
        <f t="shared" si="25"/>
        <v>-29944.35166371732</v>
      </c>
      <c r="AJ62">
        <f t="shared" si="7"/>
        <v>59.471501019902689</v>
      </c>
      <c r="AK62">
        <f t="shared" si="22"/>
        <v>17.96447615120254</v>
      </c>
      <c r="AL62">
        <f t="shared" si="8"/>
        <v>-29866.915686546214</v>
      </c>
      <c r="AN62">
        <f t="shared" si="26"/>
        <v>0</v>
      </c>
      <c r="AO62">
        <f t="shared" si="26"/>
        <v>0</v>
      </c>
      <c r="AP62">
        <f t="shared" si="26"/>
        <v>-1.6014099352776087E-2</v>
      </c>
      <c r="AQ62">
        <f t="shared" si="26"/>
        <v>-58.615082769687533</v>
      </c>
      <c r="AR62">
        <f t="shared" si="26"/>
        <v>-58.631096869040306</v>
      </c>
      <c r="AS62">
        <f t="shared" si="26"/>
        <v>0.11644531083536838</v>
      </c>
      <c r="AT62">
        <f t="shared" si="26"/>
        <v>3.5174478086928987E-2</v>
      </c>
      <c r="AU62">
        <f t="shared" si="23"/>
        <v>-58.479477080118002</v>
      </c>
      <c r="AW62">
        <v>59</v>
      </c>
      <c r="AX62">
        <f>IF(Z62&gt;0, (R62*SUMPRODUCT(K62:$K$98, X62:$X$98)-K62*$AZ$3)/Z62, 0)</f>
        <v>1205.3354508403709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1000000</v>
      </c>
      <c r="S63">
        <f t="shared" si="1"/>
        <v>1086.7598753674506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197.16387256870502</v>
      </c>
      <c r="AC63">
        <f t="shared" si="2"/>
        <v>145.18346738962228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-28347.216076731784</v>
      </c>
      <c r="AI63">
        <f t="shared" si="25"/>
        <v>-28353.895724677957</v>
      </c>
      <c r="AJ63">
        <f t="shared" si="7"/>
        <v>51.980405179082737</v>
      </c>
      <c r="AK63">
        <f t="shared" si="22"/>
        <v>13.801471079809353</v>
      </c>
      <c r="AL63">
        <f t="shared" si="8"/>
        <v>-28288.113848419067</v>
      </c>
      <c r="AN63">
        <f t="shared" si="26"/>
        <v>0</v>
      </c>
      <c r="AO63">
        <f t="shared" si="26"/>
        <v>0</v>
      </c>
      <c r="AP63">
        <f t="shared" si="26"/>
        <v>-1.167746717851418E-2</v>
      </c>
      <c r="AQ63">
        <f t="shared" si="26"/>
        <v>-49.557055702008</v>
      </c>
      <c r="AR63">
        <f t="shared" si="26"/>
        <v>-49.568733169186515</v>
      </c>
      <c r="AS63">
        <f t="shared" si="26"/>
        <v>9.0872974189066855E-2</v>
      </c>
      <c r="AT63">
        <f t="shared" si="26"/>
        <v>2.4127952078976073E-2</v>
      </c>
      <c r="AU63">
        <f t="shared" si="23"/>
        <v>-49.453732242918477</v>
      </c>
      <c r="AW63">
        <v>60</v>
      </c>
      <c r="AX63">
        <f>IF(Z63&gt;0, (R63*SUMPRODUCT(K63:$K$98, X63:$X$98)-K63*$AZ$3)/Z63, 0)</f>
        <v>1086.7598753674506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1000000</v>
      </c>
      <c r="S64">
        <f t="shared" si="1"/>
        <v>956.05324853307934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145.18346738962228</v>
      </c>
      <c r="AC64">
        <f t="shared" si="2"/>
        <v>101.55023096493983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-26038.854644940322</v>
      </c>
      <c r="AI64">
        <f t="shared" si="25"/>
        <v>-26044.165553674786</v>
      </c>
      <c r="AJ64">
        <f t="shared" si="7"/>
        <v>43.633236424682451</v>
      </c>
      <c r="AK64">
        <f t="shared" si="22"/>
        <v>10.162842717273561</v>
      </c>
      <c r="AL64">
        <f t="shared" si="8"/>
        <v>-25990.369474532832</v>
      </c>
      <c r="AN64">
        <f t="shared" si="26"/>
        <v>0</v>
      </c>
      <c r="AO64">
        <f t="shared" si="26"/>
        <v>0</v>
      </c>
      <c r="AP64">
        <f t="shared" si="26"/>
        <v>-8.2898352116107226E-3</v>
      </c>
      <c r="AQ64">
        <f t="shared" si="26"/>
        <v>-40.644233387946919</v>
      </c>
      <c r="AR64">
        <f t="shared" si="26"/>
        <v>-40.652523223158525</v>
      </c>
      <c r="AS64">
        <f t="shared" si="26"/>
        <v>6.8107429028598288E-2</v>
      </c>
      <c r="AT64">
        <f t="shared" si="26"/>
        <v>1.5863253469411958E-2</v>
      </c>
      <c r="AU64">
        <f t="shared" si="23"/>
        <v>-40.568552540660519</v>
      </c>
      <c r="AW64">
        <v>61</v>
      </c>
      <c r="AX64">
        <f>IF(Z64&gt;0, (R64*SUMPRODUCT(K64:$K$98, X64:$X$98)-K64*$AZ$3)/Z64, 0)</f>
        <v>956.05324853307934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1000000</v>
      </c>
      <c r="S65">
        <f t="shared" si="1"/>
        <v>806.35598046372036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101.55023096493983</v>
      </c>
      <c r="AC65">
        <f t="shared" si="2"/>
        <v>66.195121931747849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-23064.306968060318</v>
      </c>
      <c r="AI65">
        <f t="shared" si="25"/>
        <v>-23068.411552359034</v>
      </c>
      <c r="AJ65">
        <f t="shared" si="7"/>
        <v>35.35510903319198</v>
      </c>
      <c r="AK65">
        <f t="shared" si="22"/>
        <v>7.1085161675457886</v>
      </c>
      <c r="AL65">
        <f t="shared" si="8"/>
        <v>-23025.947927158293</v>
      </c>
      <c r="AN65">
        <f t="shared" si="26"/>
        <v>0</v>
      </c>
      <c r="AO65">
        <f t="shared" si="26"/>
        <v>0</v>
      </c>
      <c r="AP65">
        <f t="shared" si="26"/>
        <v>-5.7204239474991023E-3</v>
      </c>
      <c r="AQ65">
        <f t="shared" si="26"/>
        <v>-32.143964969564671</v>
      </c>
      <c r="AR65">
        <f t="shared" si="26"/>
        <v>-32.149685393512172</v>
      </c>
      <c r="AS65">
        <f t="shared" si="26"/>
        <v>4.9273250994787507E-2</v>
      </c>
      <c r="AT65">
        <f t="shared" si="26"/>
        <v>9.9069048548304246E-3</v>
      </c>
      <c r="AU65">
        <f t="shared" si="23"/>
        <v>-32.090505237662548</v>
      </c>
      <c r="AW65">
        <v>62</v>
      </c>
      <c r="AX65">
        <f>IF(Z65&gt;0, (R65*SUMPRODUCT(K65:$K$98, X65:$X$98)-K65*$AZ$3)/Z65, 0)</f>
        <v>806.35598046372036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1000000</v>
      </c>
      <c r="S66">
        <f t="shared" si="1"/>
        <v>630.33630401173832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66.195121931747849</v>
      </c>
      <c r="AC66">
        <f t="shared" si="2"/>
        <v>38.773589421785807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-19758.22545334461</v>
      </c>
      <c r="AI66">
        <f t="shared" si="25"/>
        <v>-19761.301080527672</v>
      </c>
      <c r="AJ66">
        <f t="shared" si="7"/>
        <v>27.421532509962042</v>
      </c>
      <c r="AK66">
        <f t="shared" si="22"/>
        <v>4.6336585352223496</v>
      </c>
      <c r="AL66">
        <f t="shared" si="8"/>
        <v>-19729.245889482489</v>
      </c>
      <c r="AN66">
        <f t="shared" si="26"/>
        <v>0</v>
      </c>
      <c r="AO66">
        <f t="shared" si="26"/>
        <v>0</v>
      </c>
      <c r="AP66">
        <f t="shared" si="26"/>
        <v>-3.8271431298233798E-3</v>
      </c>
      <c r="AQ66">
        <f t="shared" si="26"/>
        <v>-24.586060761105802</v>
      </c>
      <c r="AR66">
        <f t="shared" si="26"/>
        <v>-24.589887904235624</v>
      </c>
      <c r="AS66">
        <f t="shared" si="26"/>
        <v>3.4121863121996138E-2</v>
      </c>
      <c r="AT66">
        <f t="shared" si="26"/>
        <v>5.7658725760672304E-3</v>
      </c>
      <c r="AU66">
        <f t="shared" si="23"/>
        <v>-24.550000168537565</v>
      </c>
      <c r="AW66">
        <v>63</v>
      </c>
      <c r="AX66">
        <f>IF(Z66&gt;0, (R66*SUMPRODUCT(K66:$K$98, X66:$X$98)-K66*$AZ$3)/Z66, 0)</f>
        <v>630.33630401173832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413.02384301160498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38.773589421785807</v>
      </c>
      <c r="AC67">
        <f t="shared" ref="AC67:AC89" si="29">S67*Z67</f>
        <v>18.403986213896651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-16338.28071890223</v>
      </c>
      <c r="AI67">
        <f t="shared" ref="AI67:AI89" si="33">SUM(AE67:AH67)</f>
        <v>-16340.508675777515</v>
      </c>
      <c r="AJ67">
        <f t="shared" ref="AJ67:AJ89" si="34">AB67-AC67</f>
        <v>20.369603207889156</v>
      </c>
      <c r="AK67">
        <f t="shared" si="22"/>
        <v>2.7141512595250066</v>
      </c>
      <c r="AL67">
        <f t="shared" ref="AL67:AL89" si="35">SUM(AI67:AK67)</f>
        <v>-16317.424921310101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-18.152203217639457</v>
      </c>
      <c r="AR67">
        <f t="shared" si="36"/>
        <v>-18.154678528637973</v>
      </c>
      <c r="AS67">
        <f t="shared" si="36"/>
        <v>2.2631094620898906E-2</v>
      </c>
      <c r="AT67">
        <f t="shared" si="36"/>
        <v>3.0154840692209824E-3</v>
      </c>
      <c r="AU67">
        <f t="shared" si="23"/>
        <v>-18.129031949947851</v>
      </c>
      <c r="AW67">
        <v>64</v>
      </c>
      <c r="AX67">
        <f>IF(Z67&gt;0, (R67*SUMPRODUCT(K67:$K$98, X67:$X$98)-K67*$AZ$3)/Z67, 0)</f>
        <v>413.02384301160498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1000000</v>
      </c>
      <c r="S68">
        <f t="shared" si="28"/>
        <v>128.95168681106571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18.403986213896651</v>
      </c>
      <c r="AC68">
        <f t="shared" si="29"/>
        <v>4.0164772402006257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-12966.398392418119</v>
      </c>
      <c r="AI68">
        <f t="shared" si="33"/>
        <v>-12967.955749805033</v>
      </c>
      <c r="AJ68">
        <f t="shared" si="34"/>
        <v>14.387508973696026</v>
      </c>
      <c r="AK68">
        <f t="shared" si="22"/>
        <v>1.2882790349727657</v>
      </c>
      <c r="AL68">
        <f t="shared" si="35"/>
        <v>-12952.279961796365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-12.862468663839886</v>
      </c>
      <c r="AR68">
        <f t="shared" si="36"/>
        <v>-12.864013538521453</v>
      </c>
      <c r="AS68">
        <f t="shared" si="36"/>
        <v>1.427218860042819E-2</v>
      </c>
      <c r="AT68">
        <f t="shared" si="36"/>
        <v>1.2779530765696953E-3</v>
      </c>
      <c r="AU68">
        <f t="shared" si="23"/>
        <v>-12.848463396844457</v>
      </c>
      <c r="AW68">
        <v>65</v>
      </c>
      <c r="AX68">
        <f>IF(Z68&gt;0, (R68*SUMPRODUCT(K68:$K$98, X68:$X$98)-K68*$AZ$3)/Z68, 0)</f>
        <v>128.95168681106571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1000000</v>
      </c>
      <c r="S69">
        <f t="shared" si="28"/>
        <v>-261.84982546173171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4.0164772402006257</v>
      </c>
      <c r="AC69">
        <f t="shared" si="29"/>
        <v>-5.484657277261193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-9889.8640282635188</v>
      </c>
      <c r="AI69">
        <f t="shared" si="33"/>
        <v>-9890.9113188751489</v>
      </c>
      <c r="AJ69">
        <f t="shared" si="34"/>
        <v>9.5011345174618178</v>
      </c>
      <c r="AK69">
        <f t="shared" si="22"/>
        <v>0.28115340681404383</v>
      </c>
      <c r="AL69">
        <f t="shared" si="35"/>
        <v>-9881.1290309508731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-8.7594586450714811</v>
      </c>
      <c r="AR69">
        <f t="shared" si="36"/>
        <v>-8.7603862310095426</v>
      </c>
      <c r="AS69">
        <f t="shared" si="36"/>
        <v>8.4151606785620031E-3</v>
      </c>
      <c r="AT69">
        <f t="shared" si="36"/>
        <v>2.4901774512475175E-4</v>
      </c>
      <c r="AU69">
        <f t="shared" si="23"/>
        <v>-8.7517220525858548</v>
      </c>
      <c r="AW69">
        <v>66</v>
      </c>
      <c r="AX69">
        <f>IF(Z69&gt;0, (R69*SUMPRODUCT(K69:$K$98, X69:$X$98)-K69*$AZ$3)/Z69, 0)</f>
        <v>-261.84982546173171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1000000</v>
      </c>
      <c r="S70">
        <f t="shared" si="28"/>
        <v>-831.19413973697556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-5.484657277261193</v>
      </c>
      <c r="AC70">
        <f t="shared" si="29"/>
        <v>-11.242924720209418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-7210.1221715297997</v>
      </c>
      <c r="AI70">
        <f t="shared" si="33"/>
        <v>-7210.7984831267368</v>
      </c>
      <c r="AJ70">
        <f t="shared" si="34"/>
        <v>5.7582674429482248</v>
      </c>
      <c r="AK70">
        <f t="shared" si="22"/>
        <v>-0.38392600940828353</v>
      </c>
      <c r="AL70">
        <f t="shared" si="35"/>
        <v>-7205.4241416931964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-5.7017943182370097</v>
      </c>
      <c r="AR70">
        <f t="shared" si="36"/>
        <v>-5.7023291482342051</v>
      </c>
      <c r="AS70">
        <f t="shared" si="36"/>
        <v>4.5536616173766104E-3</v>
      </c>
      <c r="AT70">
        <f t="shared" si="36"/>
        <v>-3.0361026997731123E-4</v>
      </c>
      <c r="AU70">
        <f t="shared" si="23"/>
        <v>-5.6980790968868051</v>
      </c>
      <c r="AW70">
        <v>67</v>
      </c>
      <c r="AX70">
        <f>IF(Z70&gt;0, (R70*SUMPRODUCT(K70:$K$98, X70:$X$98)-K70*$AZ$3)/Z70, 0)</f>
        <v>-831.19413973697556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1000000</v>
      </c>
      <c r="S71">
        <f t="shared" si="28"/>
        <v>-1702.3700492980438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-11.242924720209418</v>
      </c>
      <c r="AC71">
        <f t="shared" si="29"/>
        <v>-14.265084036550654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-5011.4260280979661</v>
      </c>
      <c r="AI71">
        <f t="shared" si="33"/>
        <v>-5011.8450052775288</v>
      </c>
      <c r="AJ71">
        <f t="shared" si="34"/>
        <v>3.0221593163412361</v>
      </c>
      <c r="AK71">
        <f t="shared" si="22"/>
        <v>-0.78700473041465935</v>
      </c>
      <c r="AL71">
        <f t="shared" si="35"/>
        <v>-5009.6098506916023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-3.5384431692858547</v>
      </c>
      <c r="AR71">
        <f t="shared" si="36"/>
        <v>-3.538738998642768</v>
      </c>
      <c r="AS71">
        <f t="shared" si="36"/>
        <v>2.1338714628219208E-3</v>
      </c>
      <c r="AT71">
        <f t="shared" si="36"/>
        <v>-5.5568444928006603E-4</v>
      </c>
      <c r="AU71">
        <f t="shared" si="23"/>
        <v>-3.5371608116292261</v>
      </c>
      <c r="AW71">
        <v>68</v>
      </c>
      <c r="AX71">
        <f>IF(Z71&gt;0, (R71*SUMPRODUCT(K71:$K$98, X71:$X$98)-K71*$AZ$3)/Z71, 0)</f>
        <v>-1702.3700492980438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1000000</v>
      </c>
      <c r="S72">
        <f t="shared" si="28"/>
        <v>-3103.4492187549117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-14.265084036550654</v>
      </c>
      <c r="AC72">
        <f t="shared" si="29"/>
        <v>-15.410995954143857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-3329.9843010502791</v>
      </c>
      <c r="AI72">
        <f t="shared" si="33"/>
        <v>-3330.232589242994</v>
      </c>
      <c r="AJ72">
        <f t="shared" si="34"/>
        <v>1.1459119175932031</v>
      </c>
      <c r="AK72">
        <f t="shared" ref="AK72:AK89" si="49">G72*SUM(AB72:AB72, AE72:AF72)</f>
        <v>-0.99855588255854588</v>
      </c>
      <c r="AL72">
        <f t="shared" si="35"/>
        <v>-3330.0852332079589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-2.0993026980843412</v>
      </c>
      <c r="AR72">
        <f t="shared" si="36"/>
        <v>-2.0994592249702801</v>
      </c>
      <c r="AS72">
        <f t="shared" si="36"/>
        <v>7.2241060704450759E-4</v>
      </c>
      <c r="AT72">
        <f t="shared" si="36"/>
        <v>-6.2951379614071472E-4</v>
      </c>
      <c r="AU72">
        <f t="shared" si="23"/>
        <v>-2.099366328159376</v>
      </c>
      <c r="AW72">
        <v>69</v>
      </c>
      <c r="AX72">
        <f>IF(Z72&gt;0, (R72*SUMPRODUCT(K72:$K$98, X72:$X$98)-K72*$AZ$3)/Z72, 0)</f>
        <v>-3103.4492187549117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1000000</v>
      </c>
      <c r="S73">
        <f t="shared" si="28"/>
        <v>-5477.3858601198699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-15.410995954143857</v>
      </c>
      <c r="AC73">
        <f t="shared" si="29"/>
        <v>-15.374110034645469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-2109.2727321803104</v>
      </c>
      <c r="AI73">
        <f t="shared" si="33"/>
        <v>-2109.4130738544891</v>
      </c>
      <c r="AJ73">
        <f t="shared" si="34"/>
        <v>-3.6885919498388375E-2</v>
      </c>
      <c r="AK73">
        <f t="shared" si="49"/>
        <v>-1.0787697167900701</v>
      </c>
      <c r="AL73">
        <f t="shared" si="35"/>
        <v>-2110.5287294907776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-1.1872648040351712</v>
      </c>
      <c r="AR73">
        <f t="shared" si="36"/>
        <v>-1.1873437993816476</v>
      </c>
      <c r="AS73">
        <f t="shared" si="36"/>
        <v>-2.0762300349676884E-5</v>
      </c>
      <c r="AT73">
        <f t="shared" si="36"/>
        <v>-6.072165523516341E-4</v>
      </c>
      <c r="AU73">
        <f t="shared" si="23"/>
        <v>-1.1879717782343489</v>
      </c>
      <c r="AW73">
        <v>70</v>
      </c>
      <c r="AX73">
        <f>IF(Z73&gt;0, (R73*SUMPRODUCT(K73:$K$98, X73:$X$98)-K73*$AZ$3)/Z73, 0)</f>
        <v>-5477.3858601198699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1000000</v>
      </c>
      <c r="S74">
        <f t="shared" si="28"/>
        <v>-9711.8686862004415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-15.374110034645469</v>
      </c>
      <c r="AC74">
        <f t="shared" si="29"/>
        <v>-14.654063572981778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-1269.8831769512317</v>
      </c>
      <c r="AI74">
        <f t="shared" si="33"/>
        <v>-1269.9586210498212</v>
      </c>
      <c r="AJ74">
        <f t="shared" si="34"/>
        <v>-0.72004646166369035</v>
      </c>
      <c r="AK74">
        <f t="shared" si="49"/>
        <v>-1.0761877024251829</v>
      </c>
      <c r="AL74">
        <f t="shared" si="35"/>
        <v>-1271.7548552139101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-0.63820558783992576</v>
      </c>
      <c r="AR74">
        <f t="shared" si="36"/>
        <v>-0.63824350380429418</v>
      </c>
      <c r="AS74">
        <f t="shared" si="36"/>
        <v>-3.6187397681840624E-4</v>
      </c>
      <c r="AT74">
        <f t="shared" si="36"/>
        <v>-5.4085999225638988E-4</v>
      </c>
      <c r="AU74">
        <f t="shared" si="23"/>
        <v>-0.63914623777336899</v>
      </c>
      <c r="AW74">
        <v>71</v>
      </c>
      <c r="AX74">
        <f>IF(Z74&gt;0, (R74*SUMPRODUCT(K74:$K$98, X74:$X$98)-K74*$AZ$3)/Z74, 0)</f>
        <v>-9711.8686862004415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1000000</v>
      </c>
      <c r="S75">
        <f t="shared" si="28"/>
        <v>-17666.427503203027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-14.654063572981778</v>
      </c>
      <c r="AC75">
        <f t="shared" si="29"/>
        <v>-13.589312673590577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-724.57636100559876</v>
      </c>
      <c r="AI75">
        <f t="shared" si="33"/>
        <v>-724.61482184515194</v>
      </c>
      <c r="AJ75">
        <f t="shared" si="34"/>
        <v>-1.0647508993912016</v>
      </c>
      <c r="AK75">
        <f t="shared" si="49"/>
        <v>-1.0257844501087245</v>
      </c>
      <c r="AL75">
        <f t="shared" si="35"/>
        <v>-726.70535719465192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-0.32513443728224267</v>
      </c>
      <c r="AR75">
        <f t="shared" si="36"/>
        <v>-0.32515169556459705</v>
      </c>
      <c r="AS75">
        <f t="shared" si="36"/>
        <v>-4.7777874513994139E-4</v>
      </c>
      <c r="AT75">
        <f t="shared" si="36"/>
        <v>-4.6029358382062625E-4</v>
      </c>
      <c r="AU75">
        <f t="shared" si="23"/>
        <v>-0.32608976789355765</v>
      </c>
      <c r="AW75">
        <v>72</v>
      </c>
      <c r="AX75">
        <f>IF(Z75&gt;0, (R75*SUMPRODUCT(K75:$K$98, X75:$X$98)-K75*$AZ$3)/Z75, 0)</f>
        <v>-17666.427503203027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1000000</v>
      </c>
      <c r="S76">
        <f t="shared" si="28"/>
        <v>-33437.771524862423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-13.589312673590577</v>
      </c>
      <c r="AC76">
        <f t="shared" si="29"/>
        <v>-12.393950247273599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-390.86743871641949</v>
      </c>
      <c r="AI76">
        <f t="shared" si="33"/>
        <v>-390.88597157564135</v>
      </c>
      <c r="AJ76">
        <f t="shared" si="34"/>
        <v>-1.1953624263169775</v>
      </c>
      <c r="AK76">
        <f t="shared" si="49"/>
        <v>-0.95125188715134046</v>
      </c>
      <c r="AL76">
        <f t="shared" si="35"/>
        <v>-393.03258588910967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-0.15659946721271667</v>
      </c>
      <c r="AR76">
        <f t="shared" si="36"/>
        <v>-0.15660689232822286</v>
      </c>
      <c r="AS76">
        <f t="shared" si="36"/>
        <v>-4.7891714823334404E-4</v>
      </c>
      <c r="AT76">
        <f t="shared" si="36"/>
        <v>-3.811152425543128E-4</v>
      </c>
      <c r="AU76">
        <f t="shared" si="23"/>
        <v>-0.1574669247190105</v>
      </c>
      <c r="AW76">
        <v>73</v>
      </c>
      <c r="AX76">
        <f>IF(Z76&gt;0, (R76*SUMPRODUCT(K76:$K$98, X76:$X$98)-K76*$AZ$3)/Z76, 0)</f>
        <v>-33437.771524862423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1000000</v>
      </c>
      <c r="S77">
        <f t="shared" si="28"/>
        <v>-66553.406333468345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-12.393950247273599</v>
      </c>
      <c r="AC77">
        <f t="shared" si="29"/>
        <v>-11.19296322912987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-198.77044202394558</v>
      </c>
      <c r="AI77">
        <f t="shared" si="33"/>
        <v>-198.77885103247405</v>
      </c>
      <c r="AJ77">
        <f t="shared" si="34"/>
        <v>-1.2009870181437297</v>
      </c>
      <c r="AK77">
        <f t="shared" si="49"/>
        <v>-0.86757651730915197</v>
      </c>
      <c r="AL77">
        <f t="shared" si="35"/>
        <v>-200.84741456792693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-7.1104087608699865E-2</v>
      </c>
      <c r="AR77">
        <f t="shared" si="36"/>
        <v>-7.1107095676061494E-2</v>
      </c>
      <c r="AS77">
        <f t="shared" si="36"/>
        <v>-4.2961662350539799E-4</v>
      </c>
      <c r="AT77">
        <f t="shared" si="36"/>
        <v>-3.1034914480176668E-4</v>
      </c>
      <c r="AU77">
        <f t="shared" si="23"/>
        <v>-7.1847061444368671E-2</v>
      </c>
      <c r="AW77">
        <v>74</v>
      </c>
      <c r="AX77">
        <f>IF(Z77&gt;0, (R77*SUMPRODUCT(K77:$K$98, X77:$X$98)-K77*$AZ$3)/Z77, 0)</f>
        <v>-66553.406333468345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1000000</v>
      </c>
      <c r="S78">
        <f t="shared" si="28"/>
        <v>-140444.89642032902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-11.19296322912987</v>
      </c>
      <c r="AC78">
        <f t="shared" si="29"/>
        <v>-10.051936526241743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-94.926266334800872</v>
      </c>
      <c r="AI78">
        <f t="shared" si="33"/>
        <v>-94.929844939927307</v>
      </c>
      <c r="AJ78">
        <f t="shared" si="34"/>
        <v>-1.1410267028881265</v>
      </c>
      <c r="AK78">
        <f t="shared" si="49"/>
        <v>-0.78350742603909096</v>
      </c>
      <c r="AL78">
        <f t="shared" si="35"/>
        <v>-96.854379068854527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-3.031873948009969E-2</v>
      </c>
      <c r="AR78">
        <f t="shared" si="36"/>
        <v>-3.0319882459811417E-2</v>
      </c>
      <c r="AS78">
        <f t="shared" si="36"/>
        <v>-3.6443539475880082E-4</v>
      </c>
      <c r="AT78">
        <f t="shared" si="36"/>
        <v>-2.5024641174677576E-4</v>
      </c>
      <c r="AU78">
        <f t="shared" si="23"/>
        <v>-3.0934564266316994E-2</v>
      </c>
      <c r="AW78">
        <v>75</v>
      </c>
      <c r="AX78">
        <f>IF(Z78&gt;0, (R78*SUMPRODUCT(K78:$K$98, X78:$X$98)-K78*$AZ$3)/Z78, 0)</f>
        <v>-140444.89642032902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1000000</v>
      </c>
      <c r="S79">
        <f t="shared" si="28"/>
        <v>-316324.82878474571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-10.051936526241743</v>
      </c>
      <c r="AC79">
        <f t="shared" si="29"/>
        <v>-8.9999956313496732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-42.404629341257007</v>
      </c>
      <c r="AI79">
        <f t="shared" si="33"/>
        <v>-42.406051928865118</v>
      </c>
      <c r="AJ79">
        <f t="shared" si="34"/>
        <v>-1.0519408948920699</v>
      </c>
      <c r="AK79">
        <f t="shared" si="49"/>
        <v>-0.70363555683692203</v>
      </c>
      <c r="AL79">
        <f t="shared" si="35"/>
        <v>-44.161628380594109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-1.2092608439575925E-2</v>
      </c>
      <c r="AR79">
        <f t="shared" si="36"/>
        <v>-1.2093014121577705E-2</v>
      </c>
      <c r="AS79">
        <f t="shared" si="36"/>
        <v>-2.9998397677610296E-4</v>
      </c>
      <c r="AT79">
        <f t="shared" si="36"/>
        <v>-2.0065708403005326E-4</v>
      </c>
      <c r="AU79">
        <f t="shared" si="23"/>
        <v>-1.2593655182383862E-2</v>
      </c>
      <c r="AW79">
        <v>76</v>
      </c>
      <c r="AX79">
        <f>IF(Z79&gt;0, (R79*SUMPRODUCT(K79:$K$98, X79:$X$98)-K79*$AZ$3)/Z79, 0)</f>
        <v>-316324.82878474571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1000000</v>
      </c>
      <c r="S80">
        <f t="shared" si="28"/>
        <v>-774824.97182604834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-8.9999956313496732</v>
      </c>
      <c r="AC80">
        <f t="shared" si="29"/>
        <v>-8.0457849948140989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-17.78323143038946</v>
      </c>
      <c r="AI80">
        <f t="shared" si="33"/>
        <v>-17.783750630549971</v>
      </c>
      <c r="AJ80">
        <f t="shared" si="34"/>
        <v>-0.95421063653557425</v>
      </c>
      <c r="AK80">
        <f t="shared" si="49"/>
        <v>-0.62999969419447721</v>
      </c>
      <c r="AL80">
        <f t="shared" si="35"/>
        <v>-19.367960961280023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-4.5279265878245935E-3</v>
      </c>
      <c r="AR80">
        <f t="shared" si="36"/>
        <v>-4.5280587854074896E-3</v>
      </c>
      <c r="AS80">
        <f t="shared" si="36"/>
        <v>-2.4295897674542232E-4</v>
      </c>
      <c r="AT80">
        <f t="shared" si="36"/>
        <v>-1.6040911219261254E-4</v>
      </c>
      <c r="AU80">
        <f t="shared" si="23"/>
        <v>-4.9314268743455248E-3</v>
      </c>
      <c r="AW80">
        <v>77</v>
      </c>
      <c r="AX80">
        <f>IF(Z80&gt;0, (R80*SUMPRODUCT(K80:$K$98, X80:$X$98)-K80*$AZ$3)/Z80, 0)</f>
        <v>-774824.97182604834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1000000</v>
      </c>
      <c r="S81">
        <f t="shared" si="28"/>
        <v>-2081171.862375885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-8.0457849948140989</v>
      </c>
      <c r="AC81">
        <f t="shared" si="29"/>
        <v>-7.1875421669598261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-6.8265598035662203</v>
      </c>
      <c r="AI81">
        <f t="shared" si="33"/>
        <v>-6.8267324837349488</v>
      </c>
      <c r="AJ81">
        <f t="shared" si="34"/>
        <v>-0.85824282785427286</v>
      </c>
      <c r="AK81">
        <f t="shared" si="49"/>
        <v>-0.56320494963698697</v>
      </c>
      <c r="AL81">
        <f t="shared" si="35"/>
        <v>-8.2481802612262083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-1.5519315886618392E-3</v>
      </c>
      <c r="AR81">
        <f t="shared" si="36"/>
        <v>-1.551970845303002E-3</v>
      </c>
      <c r="AS81">
        <f t="shared" si="36"/>
        <v>-1.9511059649601306E-4</v>
      </c>
      <c r="AT81">
        <f t="shared" si="36"/>
        <v>-1.28037485553958E-4</v>
      </c>
      <c r="AU81">
        <f t="shared" si="23"/>
        <v>-1.8751189273529729E-3</v>
      </c>
      <c r="AW81">
        <v>78</v>
      </c>
      <c r="AX81">
        <f>IF(Z81&gt;0, (R81*SUMPRODUCT(K81:$K$98, X81:$X$98)-K81*$AZ$3)/Z81, 0)</f>
        <v>-2081171.862375885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1000000</v>
      </c>
      <c r="S82">
        <f t="shared" si="28"/>
        <v>-6186452.4471497498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-7.1875421669598261</v>
      </c>
      <c r="AC82">
        <f t="shared" si="29"/>
        <v>-6.4187630677966148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-2.3815158324863046</v>
      </c>
      <c r="AI82">
        <f t="shared" si="33"/>
        <v>-2.3815677100617214</v>
      </c>
      <c r="AJ82">
        <f t="shared" si="34"/>
        <v>-0.7687790991632113</v>
      </c>
      <c r="AK82">
        <f t="shared" si="49"/>
        <v>-0.50312795168718782</v>
      </c>
      <c r="AL82">
        <f t="shared" si="35"/>
        <v>-3.6534747609121205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-4.8339941918096443E-4</v>
      </c>
      <c r="AR82">
        <f t="shared" si="36"/>
        <v>-4.8340994927674751E-4</v>
      </c>
      <c r="AS82">
        <f t="shared" si="36"/>
        <v>-1.5604656704128734E-4</v>
      </c>
      <c r="AT82">
        <f t="shared" si="36"/>
        <v>-1.0212477124931882E-4</v>
      </c>
      <c r="AU82">
        <f t="shared" si="23"/>
        <v>-7.4158128756735366E-4</v>
      </c>
      <c r="AW82">
        <v>79</v>
      </c>
      <c r="AX82">
        <f>IF(Z82&gt;0, (R82*SUMPRODUCT(K82:$K$98, X82:$X$98)-K82*$AZ$3)/Z82, 0)</f>
        <v>-6186452.4471497498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1000000</v>
      </c>
      <c r="S83">
        <f t="shared" si="28"/>
        <v>-20572091.468916941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-6.4187630677966148</v>
      </c>
      <c r="AC83">
        <f t="shared" si="29"/>
        <v>-5.7314509040444808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-0.74857277429068936</v>
      </c>
      <c r="AI83">
        <f t="shared" si="33"/>
        <v>-0.74858670445163755</v>
      </c>
      <c r="AJ83">
        <f t="shared" si="34"/>
        <v>-0.687312163752134</v>
      </c>
      <c r="AK83">
        <f t="shared" si="49"/>
        <v>-0.44931341474576308</v>
      </c>
      <c r="AL83">
        <f t="shared" si="35"/>
        <v>-1.8852122829495346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-1.3566526147918505E-4</v>
      </c>
      <c r="AR83">
        <f t="shared" si="36"/>
        <v>-1.3566778606863365E-4</v>
      </c>
      <c r="AS83">
        <f t="shared" si="36"/>
        <v>-1.2456288502024602E-4</v>
      </c>
      <c r="AT83">
        <f t="shared" si="36"/>
        <v>-8.142992103252562E-5</v>
      </c>
      <c r="AU83">
        <f t="shared" si="23"/>
        <v>-3.4166059212140527E-4</v>
      </c>
      <c r="AW83">
        <v>80</v>
      </c>
      <c r="AX83">
        <f>IF(Z83&gt;0, (R83*SUMPRODUCT(K83:$K$98, X83:$X$98)-K83*$AZ$3)/Z83, 0)</f>
        <v>-20572091.468916941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1000000</v>
      </c>
      <c r="S84">
        <f t="shared" si="28"/>
        <v>-77532994.832746312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-5.7314509040444808</v>
      </c>
      <c r="AC84">
        <f t="shared" si="29"/>
        <v>-5.1174833879030004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-0.20981324356272271</v>
      </c>
      <c r="AI84">
        <f t="shared" si="33"/>
        <v>-0.20981654375988326</v>
      </c>
      <c r="AJ84">
        <f t="shared" si="34"/>
        <v>-0.61396751614148037</v>
      </c>
      <c r="AK84">
        <f t="shared" si="49"/>
        <v>-0.40120156328311368</v>
      </c>
      <c r="AL84">
        <f t="shared" si="35"/>
        <v>-1.2249856231844773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-3.3950760232535444E-5</v>
      </c>
      <c r="AR84">
        <f t="shared" si="36"/>
        <v>-3.3951294251268554E-5</v>
      </c>
      <c r="AS84">
        <f t="shared" si="36"/>
        <v>-9.9348656820384728E-5</v>
      </c>
      <c r="AT84">
        <f t="shared" si="36"/>
        <v>-6.4920106322418218E-5</v>
      </c>
      <c r="AU84">
        <f t="shared" si="23"/>
        <v>-1.9822005739407149E-4</v>
      </c>
      <c r="AW84">
        <v>81</v>
      </c>
      <c r="AX84">
        <f>IF(Z84&gt;0, (R84*SUMPRODUCT(K84:$K$98, X84:$X$98)-K84*$AZ$3)/Z84, 0)</f>
        <v>-77532994.832746312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1000000</v>
      </c>
      <c r="S85">
        <f t="shared" si="28"/>
        <v>-336931615.59881419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-5.1174833879030004</v>
      </c>
      <c r="AC85">
        <f t="shared" si="29"/>
        <v>-4.5692109266963046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-5.1782662520345732E-2</v>
      </c>
      <c r="AI85">
        <f t="shared" si="33"/>
        <v>-5.1783340582408646E-2</v>
      </c>
      <c r="AJ85">
        <f t="shared" si="34"/>
        <v>-0.54827246120669582</v>
      </c>
      <c r="AK85">
        <f t="shared" si="49"/>
        <v>-0.35822383715321005</v>
      </c>
      <c r="AL85">
        <f t="shared" si="35"/>
        <v>-0.95827963894231449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-7.4814014596041094E-6</v>
      </c>
      <c r="AR85">
        <f t="shared" si="36"/>
        <v>-7.4814994239470044E-6</v>
      </c>
      <c r="AS85">
        <f t="shared" si="36"/>
        <v>-7.9212736307656461E-5</v>
      </c>
      <c r="AT85">
        <f t="shared" si="36"/>
        <v>-5.1755089593742217E-5</v>
      </c>
      <c r="AU85">
        <f t="shared" si="23"/>
        <v>-1.3844932532534567E-4</v>
      </c>
      <c r="AW85">
        <v>82</v>
      </c>
      <c r="AX85">
        <f>IF(Z85&gt;0, (R85*SUMPRODUCT(K85:$K$98, X85:$X$98)-K85*$AZ$3)/Z85, 0)</f>
        <v>-336931615.59881419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1000000</v>
      </c>
      <c r="S86">
        <f t="shared" si="28"/>
        <v>-1728791552.9643717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-4.5692109266963046</v>
      </c>
      <c r="AC86">
        <f t="shared" si="29"/>
        <v>-4.0796591116987218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-1.1065795987532104E-2</v>
      </c>
      <c r="AI86">
        <f t="shared" si="33"/>
        <v>-1.1065913979175016E-2</v>
      </c>
      <c r="AJ86">
        <f t="shared" si="34"/>
        <v>-0.48955181499758282</v>
      </c>
      <c r="AK86">
        <f t="shared" si="49"/>
        <v>-0.31984476486874136</v>
      </c>
      <c r="AL86">
        <f t="shared" si="35"/>
        <v>-0.82046249384549919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-1.4274576081100123E-6</v>
      </c>
      <c r="AR86">
        <f t="shared" si="36"/>
        <v>-1.4274728287112737E-6</v>
      </c>
      <c r="AS86">
        <f t="shared" si="36"/>
        <v>-6.3150853645749754E-5</v>
      </c>
      <c r="AT86">
        <f t="shared" si="36"/>
        <v>-4.1259105403755595E-5</v>
      </c>
      <c r="AU86">
        <f t="shared" si="23"/>
        <v>-1.0583743187821663E-4</v>
      </c>
      <c r="AW86">
        <v>83</v>
      </c>
      <c r="AX86">
        <f>IF(Z86&gt;0, (R86*SUMPRODUCT(K86:$K$98, X86:$X$98)-K86*$AZ$3)/Z86, 0)</f>
        <v>-1728791552.9643717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1000000</v>
      </c>
      <c r="S87">
        <f t="shared" si="28"/>
        <v>-10827174023.833845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-4.0796591116987218</v>
      </c>
      <c r="AC87">
        <f t="shared" si="29"/>
        <v>-3.6425540245143262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-1.9998074973859273E-3</v>
      </c>
      <c r="AI87">
        <f t="shared" si="33"/>
        <v>-1.9998243187375397E-3</v>
      </c>
      <c r="AJ87">
        <f t="shared" si="34"/>
        <v>-0.43710508718439556</v>
      </c>
      <c r="AK87">
        <f t="shared" si="49"/>
        <v>-0.28557613781891056</v>
      </c>
      <c r="AL87">
        <f t="shared" si="35"/>
        <v>-0.72468104932204369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-2.3033011798855267E-7</v>
      </c>
      <c r="AR87">
        <f t="shared" si="36"/>
        <v>-2.3033205540698254E-7</v>
      </c>
      <c r="AS87">
        <f t="shared" si="36"/>
        <v>-5.0344078835678692E-5</v>
      </c>
      <c r="AT87">
        <f t="shared" si="36"/>
        <v>-3.2891558614779563E-5</v>
      </c>
      <c r="AU87">
        <f t="shared" si="23"/>
        <v>-8.3465969505865239E-5</v>
      </c>
      <c r="AW87">
        <v>84</v>
      </c>
      <c r="AX87">
        <f>IF(Z87&gt;0, (R87*SUMPRODUCT(K87:$K$98, X87:$X$98)-K87*$AZ$3)/Z87, 0)</f>
        <v>-10827174023.833845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1000000</v>
      </c>
      <c r="S88">
        <f t="shared" si="28"/>
        <v>-87001190027.223541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-3.6425540245143262</v>
      </c>
      <c r="AC88">
        <f t="shared" si="29"/>
        <v>-3.2522805810569428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-2.9568073784406708E-4</v>
      </c>
      <c r="AI88">
        <f t="shared" si="33"/>
        <v>-2.9568260694527135E-4</v>
      </c>
      <c r="AJ88">
        <f t="shared" si="34"/>
        <v>-0.39027344345738335</v>
      </c>
      <c r="AK88">
        <f t="shared" si="49"/>
        <v>-0.25497878171600286</v>
      </c>
      <c r="AL88">
        <f t="shared" si="35"/>
        <v>-0.64554790778033144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-3.0406578116889058E-8</v>
      </c>
      <c r="AR88">
        <f t="shared" si="36"/>
        <v>-3.0406770327488205E-8</v>
      </c>
      <c r="AS88">
        <f t="shared" si="36"/>
        <v>-4.0134098798456191E-5</v>
      </c>
      <c r="AT88">
        <f t="shared" si="36"/>
        <v>-2.6220958121680403E-5</v>
      </c>
      <c r="AU88">
        <f t="shared" si="23"/>
        <v>-6.6385463690464073E-5</v>
      </c>
      <c r="AW88">
        <v>85</v>
      </c>
      <c r="AX88">
        <f>IF(Z88&gt;0, (R88*SUMPRODUCT(K88:$K$98, X88:$X$98)-K88*$AZ$3)/Z88, 0)</f>
        <v>-87001190027.223541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-3.2522805810569428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-3.2522805810569428</v>
      </c>
      <c r="AK89">
        <f t="shared" si="49"/>
        <v>-0.22765964067398603</v>
      </c>
      <c r="AL89">
        <f t="shared" si="35"/>
        <v>-3.4799776037550143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-3.4323321275516914E-9</v>
      </c>
      <c r="AR89">
        <f t="shared" si="36"/>
        <v>-3.4323321275516914E-9</v>
      </c>
      <c r="AS89">
        <f t="shared" si="36"/>
        <v>-2.986169796656692E-4</v>
      </c>
      <c r="AT89">
        <f t="shared" si="36"/>
        <v>-2.0903188576596849E-5</v>
      </c>
      <c r="AU89">
        <f t="shared" si="23"/>
        <v>-3.195236005743936E-4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36767.406253139539</v>
      </c>
      <c r="AO91" s="8">
        <f t="shared" si="50"/>
        <v>-3676.7406253139543</v>
      </c>
      <c r="AP91" s="8">
        <f t="shared" si="50"/>
        <v>-832.76731365495789</v>
      </c>
      <c r="AQ91" s="8">
        <f t="shared" si="50"/>
        <v>-31625.943839903146</v>
      </c>
      <c r="AR91" s="8">
        <f t="shared" si="50"/>
        <v>631.95447426747774</v>
      </c>
      <c r="AS91" s="8">
        <f t="shared" si="50"/>
        <v>-1131.6895408468718</v>
      </c>
      <c r="AT91" s="8">
        <f t="shared" si="50"/>
        <v>499.73506657940356</v>
      </c>
      <c r="AU91" s="8">
        <f t="shared" si="50"/>
        <v>-2.2100611813714865E-12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941B-B62D-49E1-822B-43320C8FF9F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50140.638462972856</v>
      </c>
      <c r="K3">
        <v>1</v>
      </c>
      <c r="L3" s="2">
        <v>0</v>
      </c>
      <c r="O3">
        <f>$C$3</f>
        <v>50140.638462972856</v>
      </c>
      <c r="P3">
        <f>O3*C5</f>
        <v>5014.0638462972856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50140.638462972856</v>
      </c>
      <c r="AF3">
        <f t="shared" ref="AF3:AG34" si="4">-$Z3*P3</f>
        <v>-5014.0638462972856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44726.574616675571</v>
      </c>
      <c r="AJ3">
        <f t="shared" ref="AJ3:AJ66" si="7">AB3-AC3</f>
        <v>0</v>
      </c>
      <c r="AL3">
        <f t="shared" ref="AL3:AL66" si="8">SUM(AI3:AK3)</f>
        <v>44726.574616675571</v>
      </c>
      <c r="AN3">
        <f t="shared" ref="AN3:AU34" si="9">AE3*$K3</f>
        <v>50140.638462972856</v>
      </c>
      <c r="AO3">
        <f t="shared" si="9"/>
        <v>-5014.0638462972856</v>
      </c>
      <c r="AP3">
        <f t="shared" si="9"/>
        <v>-400</v>
      </c>
      <c r="AQ3">
        <f t="shared" si="9"/>
        <v>0</v>
      </c>
      <c r="AR3">
        <f t="shared" si="9"/>
        <v>44726.574616675571</v>
      </c>
      <c r="AS3">
        <f t="shared" si="9"/>
        <v>0</v>
      </c>
      <c r="AT3">
        <f t="shared" si="9"/>
        <v>0</v>
      </c>
      <c r="AU3">
        <f t="shared" si="9"/>
        <v>44726.574616675571</v>
      </c>
      <c r="AW3">
        <v>0</v>
      </c>
      <c r="AX3">
        <f>IF(Z3&gt;0, (R3*SUMPRODUCT(K3:$K$98, X3:$X$98)-K3*$AZ$3)/Z3, 0)</f>
        <v>0</v>
      </c>
      <c r="AZ3">
        <f>C6*ABS(SUMPRODUCT(X4:X79, K4:K79))/1</f>
        <v>42445.22966240676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2884.5991723200596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2847.1051522782436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-2847.1051522782436</v>
      </c>
      <c r="AK4">
        <f>G4*SUM(AB4, AE4:AF4)</f>
        <v>0</v>
      </c>
      <c r="AL4">
        <f t="shared" si="8"/>
        <v>-5845.1051522782436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-2656.1294451704857</v>
      </c>
      <c r="AT4">
        <f t="shared" si="9"/>
        <v>0</v>
      </c>
      <c r="AU4">
        <f t="shared" si="9"/>
        <v>-5453.0321413175143</v>
      </c>
      <c r="AW4">
        <v>1</v>
      </c>
      <c r="AX4">
        <f>IF(Z4&gt;0, (R4*SUMPRODUCT(K4:$K$98, X4:$X$98)-K4*$AZ$3)/Z4, 0)</f>
        <v>2884.5991723200596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1000000</v>
      </c>
      <c r="S5">
        <f t="shared" si="1"/>
        <v>3442.1375067904382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2847.1051522782436</v>
      </c>
      <c r="AC5">
        <f t="shared" si="2"/>
        <v>3353.0707699916093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-3007.395094</v>
      </c>
      <c r="AI5">
        <f t="shared" si="6"/>
        <v>-3056.1013232453001</v>
      </c>
      <c r="AJ5">
        <f t="shared" si="7"/>
        <v>-505.96561771336565</v>
      </c>
      <c r="AK5">
        <f>G5*SUM(AB5, AE5:AF5)</f>
        <v>116.73131124340799</v>
      </c>
      <c r="AL5">
        <f t="shared" si="8"/>
        <v>-3445.3356297152577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-2571.6476571878802</v>
      </c>
      <c r="AR5">
        <f t="shared" si="9"/>
        <v>-2613.2967443261236</v>
      </c>
      <c r="AS5">
        <f t="shared" si="9"/>
        <v>-432.65525637324038</v>
      </c>
      <c r="AT5">
        <f t="shared" si="9"/>
        <v>99.817880157644296</v>
      </c>
      <c r="AU5">
        <f t="shared" si="9"/>
        <v>-2946.1341205417193</v>
      </c>
      <c r="AW5">
        <v>2</v>
      </c>
      <c r="AX5">
        <f>IF(Z5&gt;0, (R5*SUMPRODUCT(K5:$K$98, X5:$X$98)-K5*$AZ$3)/Z5, 0)</f>
        <v>3442.1375067904382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1000000</v>
      </c>
      <c r="S6">
        <f t="shared" si="1"/>
        <v>4508.201915424328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3353.0707699916093</v>
      </c>
      <c r="AC6">
        <f t="shared" si="2"/>
        <v>4334.0034441479693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-3023.6827115482238</v>
      </c>
      <c r="AI6">
        <f t="shared" si="6"/>
        <v>-3071.7506943654935</v>
      </c>
      <c r="AJ6">
        <f t="shared" si="7"/>
        <v>-980.93267415636001</v>
      </c>
      <c r="AK6">
        <f>G6*SUM(AB6, AE6:AF6)</f>
        <v>196.15464004450916</v>
      </c>
      <c r="AL6">
        <f t="shared" si="8"/>
        <v>-3856.5287284773444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-2332.4991696365782</v>
      </c>
      <c r="AR6">
        <f t="shared" si="9"/>
        <v>-2369.5792936784219</v>
      </c>
      <c r="AS6">
        <f t="shared" si="9"/>
        <v>-756.70130308333671</v>
      </c>
      <c r="AT6">
        <f t="shared" si="9"/>
        <v>151.31565665827054</v>
      </c>
      <c r="AU6">
        <f t="shared" si="9"/>
        <v>-2974.9649401034881</v>
      </c>
      <c r="AW6">
        <v>3</v>
      </c>
      <c r="AX6">
        <f>IF(Z6&gt;0, (R6*SUMPRODUCT(K6:$K$98, X6:$X$98)-K6*$AZ$3)/Z6, 0)</f>
        <v>4508.201915424328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1000000</v>
      </c>
      <c r="S7">
        <f t="shared" si="1"/>
        <v>5221.6135191181374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4334.0034441479693</v>
      </c>
      <c r="AC7">
        <f t="shared" si="2"/>
        <v>4953.7371725315497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-3047.5101106148923</v>
      </c>
      <c r="AI7">
        <f t="shared" si="6"/>
        <v>-3094.9450380984586</v>
      </c>
      <c r="AJ7">
        <f t="shared" si="7"/>
        <v>-619.73372838358046</v>
      </c>
      <c r="AK7">
        <f>G7*SUM(AB7, AE7:AF7)</f>
        <v>212.79956910766529</v>
      </c>
      <c r="AL7">
        <f t="shared" si="8"/>
        <v>-3501.8791973743737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-2138.9135331206394</v>
      </c>
      <c r="AR7">
        <f t="shared" si="9"/>
        <v>-2172.2060258949209</v>
      </c>
      <c r="AS7">
        <f t="shared" si="9"/>
        <v>-434.9638919831163</v>
      </c>
      <c r="AT7">
        <f t="shared" si="9"/>
        <v>149.35467371256368</v>
      </c>
      <c r="AU7">
        <f t="shared" si="9"/>
        <v>-2457.8152441654734</v>
      </c>
      <c r="AW7">
        <v>4</v>
      </c>
      <c r="AX7">
        <f>IF(Z7&gt;0, (R7*SUMPRODUCT(K7:$K$98, X7:$X$98)-K7*$AZ$3)/Z7, 0)</f>
        <v>5221.6135191181374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1000000</v>
      </c>
      <c r="S8">
        <f t="shared" si="1"/>
        <v>5124.7919661289616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4953.7371725315497</v>
      </c>
      <c r="AC8">
        <f t="shared" si="2"/>
        <v>4797.5162404939074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-3072.8346023854151</v>
      </c>
      <c r="AI8">
        <f t="shared" si="6"/>
        <v>-3119.6415388640262</v>
      </c>
      <c r="AJ8">
        <f t="shared" si="7"/>
        <v>156.22093203764234</v>
      </c>
      <c r="AK8">
        <f t="shared" ref="AK8:AK71" si="22">G8*SUM(AB8:AB8, AE8:AF8)</f>
        <v>105.51460177492201</v>
      </c>
      <c r="AL8">
        <f t="shared" si="8"/>
        <v>-2857.9060050514618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-2013.1500811331548</v>
      </c>
      <c r="AR8">
        <f t="shared" si="9"/>
        <v>-2043.8153788671627</v>
      </c>
      <c r="AS8">
        <f t="shared" si="9"/>
        <v>102.34725349751531</v>
      </c>
      <c r="AT8">
        <f t="shared" si="9"/>
        <v>69.127290144096762</v>
      </c>
      <c r="AU8">
        <f t="shared" si="9"/>
        <v>-1872.3408352255506</v>
      </c>
      <c r="AW8">
        <v>5</v>
      </c>
      <c r="AX8">
        <f>IF(Z8&gt;0, (R8*SUMPRODUCT(K8:$K$98, X8:$X$98)-K8*$AZ$3)/Z8, 0)</f>
        <v>5124.7919661289616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1000000</v>
      </c>
      <c r="S9">
        <f t="shared" si="1"/>
        <v>4608.2551764682148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4797.5162404939074</v>
      </c>
      <c r="AC9">
        <f t="shared" si="2"/>
        <v>4256.5256872036844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-3103.2998885319234</v>
      </c>
      <c r="AI9">
        <f t="shared" si="6"/>
        <v>-3149.4835906513217</v>
      </c>
      <c r="AJ9">
        <f t="shared" si="7"/>
        <v>540.99055329022303</v>
      </c>
      <c r="AK9">
        <f t="shared" si="22"/>
        <v>28.305345818914052</v>
      </c>
      <c r="AL9">
        <f t="shared" si="8"/>
        <v>-2580.1876915421844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-1925.4751773508142</v>
      </c>
      <c r="AR9">
        <f t="shared" si="9"/>
        <v>-1954.1303428917552</v>
      </c>
      <c r="AS9">
        <f t="shared" si="9"/>
        <v>335.66330002170264</v>
      </c>
      <c r="AT9">
        <f t="shared" si="9"/>
        <v>17.56235063264625</v>
      </c>
      <c r="AU9">
        <f t="shared" si="9"/>
        <v>-1600.9046922374062</v>
      </c>
      <c r="AW9">
        <v>6</v>
      </c>
      <c r="AX9">
        <f>IF(Z9&gt;0, (R9*SUMPRODUCT(K9:$K$98, X9:$X$98)-K9*$AZ$3)/Z9, 0)</f>
        <v>4608.2551764682148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1000000</v>
      </c>
      <c r="S10">
        <f t="shared" si="1"/>
        <v>4041.1328501678086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4256.5256872036844</v>
      </c>
      <c r="AC10">
        <f t="shared" si="2"/>
        <v>3682.6826741016121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-3137.7207219919342</v>
      </c>
      <c r="AI10">
        <f t="shared" si="6"/>
        <v>-3183.2857010540392</v>
      </c>
      <c r="AJ10">
        <f t="shared" si="7"/>
        <v>573.84301310207229</v>
      </c>
      <c r="AK10">
        <f t="shared" si="22"/>
        <v>17.451755317535106</v>
      </c>
      <c r="AL10">
        <f t="shared" si="8"/>
        <v>-2591.9909326344318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-1846.9139046120208</v>
      </c>
      <c r="AR10">
        <f t="shared" si="9"/>
        <v>-1873.734198975164</v>
      </c>
      <c r="AS10">
        <f t="shared" si="9"/>
        <v>337.77341384603949</v>
      </c>
      <c r="AT10">
        <f t="shared" si="9"/>
        <v>10.272389550138305</v>
      </c>
      <c r="AU10">
        <f t="shared" si="9"/>
        <v>-1525.6883955789863</v>
      </c>
      <c r="AW10">
        <v>7</v>
      </c>
      <c r="AX10">
        <f>IF(Z10&gt;0, (R10*SUMPRODUCT(K10:$K$98, X10:$X$98)-K10*$AZ$3)/Z10, 0)</f>
        <v>4041.1328501678086</v>
      </c>
    </row>
    <row r="11" spans="1:52" x14ac:dyDescent="0.25">
      <c r="A11" t="s">
        <v>33</v>
      </c>
      <c r="C11" s="12">
        <f>AU81</f>
        <v>1.139511228431811E-12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1000000</v>
      </c>
      <c r="S11">
        <f t="shared" si="1"/>
        <v>3425.7240943589482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3682.6826741016121</v>
      </c>
      <c r="AC11">
        <f t="shared" si="2"/>
        <v>3079.7439067980267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-3181.3468381161661</v>
      </c>
      <c r="AI11">
        <f t="shared" si="6"/>
        <v>-3226.2971000457442</v>
      </c>
      <c r="AJ11">
        <f t="shared" si="7"/>
        <v>602.93876730358534</v>
      </c>
      <c r="AK11">
        <f t="shared" si="22"/>
        <v>8.838438417843868</v>
      </c>
      <c r="AL11">
        <f t="shared" si="8"/>
        <v>-2614.5198943243149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-1779.35476286074</v>
      </c>
      <c r="AR11">
        <f t="shared" si="9"/>
        <v>-1804.4958325793737</v>
      </c>
      <c r="AS11">
        <f t="shared" si="9"/>
        <v>337.22885994734895</v>
      </c>
      <c r="AT11">
        <f t="shared" si="9"/>
        <v>4.9434149419415094</v>
      </c>
      <c r="AU11">
        <f t="shared" si="9"/>
        <v>-1462.3235576900831</v>
      </c>
      <c r="AW11">
        <v>8</v>
      </c>
      <c r="AX11">
        <f>IF(Z11&gt;0, (R11*SUMPRODUCT(K11:$K$98, X11:$X$98)-K11*$AZ$3)/Z11, 0)</f>
        <v>3425.7240943589482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1000000</v>
      </c>
      <c r="S12">
        <f t="shared" si="1"/>
        <v>2796.9539517786293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3079.7439067980267</v>
      </c>
      <c r="AC12">
        <f t="shared" si="2"/>
        <v>2480.2818921600337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-3235.5198536910293</v>
      </c>
      <c r="AI12">
        <f t="shared" si="6"/>
        <v>-3279.8588370086272</v>
      </c>
      <c r="AJ12">
        <f t="shared" si="7"/>
        <v>599.46201463799298</v>
      </c>
      <c r="AK12">
        <f t="shared" si="22"/>
        <v>7.083410985635461</v>
      </c>
      <c r="AL12">
        <f t="shared" si="8"/>
        <v>-2673.3134113849987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-1719.7131980872696</v>
      </c>
      <c r="AR12">
        <f t="shared" si="9"/>
        <v>-1743.2798390751341</v>
      </c>
      <c r="AS12">
        <f t="shared" si="9"/>
        <v>318.62043348270703</v>
      </c>
      <c r="AT12">
        <f t="shared" si="9"/>
        <v>3.7649082405033836</v>
      </c>
      <c r="AU12">
        <f t="shared" si="9"/>
        <v>-1420.8944973519237</v>
      </c>
      <c r="AW12">
        <v>9</v>
      </c>
      <c r="AX12">
        <f>IF(Z12&gt;0, (R12*SUMPRODUCT(K12:$K$98, X12:$X$98)-K12*$AZ$3)/Z12, 0)</f>
        <v>2796.9539517786293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1000000</v>
      </c>
      <c r="S13">
        <f t="shared" si="1"/>
        <v>2144.6061862539996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2480.2818921600337</v>
      </c>
      <c r="AC13">
        <f t="shared" si="2"/>
        <v>1875.7062615502218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-3296.1600198302149</v>
      </c>
      <c r="AI13">
        <f t="shared" si="6"/>
        <v>-3339.8908053136452</v>
      </c>
      <c r="AJ13">
        <f t="shared" si="7"/>
        <v>604.57563060981192</v>
      </c>
      <c r="AK13">
        <f t="shared" si="22"/>
        <v>4.9605637843200672</v>
      </c>
      <c r="AL13">
        <f t="shared" si="8"/>
        <v>-2730.3546109195131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-1665.3460941424337</v>
      </c>
      <c r="AR13">
        <f t="shared" si="9"/>
        <v>-1687.4405593263064</v>
      </c>
      <c r="AS13">
        <f t="shared" si="9"/>
        <v>305.45472883370837</v>
      </c>
      <c r="AT13">
        <f t="shared" si="9"/>
        <v>2.5062665262796799</v>
      </c>
      <c r="AU13">
        <f t="shared" si="9"/>
        <v>-1379.4795639663182</v>
      </c>
      <c r="AW13">
        <v>10</v>
      </c>
      <c r="AX13">
        <f>IF(Z13&gt;0, (R13*SUMPRODUCT(K13:$K$98, X13:$X$98)-K13*$AZ$3)/Z13, 0)</f>
        <v>2144.6061862539996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1000000</v>
      </c>
      <c r="S14">
        <f t="shared" si="1"/>
        <v>2907.8633939612942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1875.7062615502218</v>
      </c>
      <c r="AC14">
        <f t="shared" si="2"/>
        <v>2508.0337267706891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-3369.0197136434654</v>
      </c>
      <c r="AI14">
        <f t="shared" si="6"/>
        <v>-3412.1447402863791</v>
      </c>
      <c r="AJ14">
        <f t="shared" si="7"/>
        <v>-632.32746522046727</v>
      </c>
      <c r="AK14">
        <f t="shared" si="22"/>
        <v>131.29943830851553</v>
      </c>
      <c r="AL14">
        <f t="shared" si="8"/>
        <v>-3913.1727671983308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-1519.7835694335156</v>
      </c>
      <c r="AR14">
        <f t="shared" si="9"/>
        <v>-1539.2375093015028</v>
      </c>
      <c r="AS14">
        <f t="shared" si="9"/>
        <v>-285.24644372125783</v>
      </c>
      <c r="AT14">
        <f t="shared" si="9"/>
        <v>59.229908394133233</v>
      </c>
      <c r="AU14">
        <f t="shared" si="9"/>
        <v>-1765.2540446286273</v>
      </c>
      <c r="AW14">
        <v>11</v>
      </c>
      <c r="AX14">
        <f>IF(Z14&gt;0, (R14*SUMPRODUCT(K14:$K$98, X14:$X$98)-K14*$AZ$3)/Z14, 0)</f>
        <v>2907.8633939612942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1000000</v>
      </c>
      <c r="S15">
        <f t="shared" si="1"/>
        <v>3574.3986164436292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2508.0337267706891</v>
      </c>
      <c r="AC15">
        <f t="shared" si="2"/>
        <v>3039.7444067683282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-3454.3146340973926</v>
      </c>
      <c r="AI15">
        <f t="shared" si="6"/>
        <v>-3496.8356947421726</v>
      </c>
      <c r="AJ15">
        <f t="shared" si="7"/>
        <v>-531.71067999763909</v>
      </c>
      <c r="AK15">
        <f t="shared" si="22"/>
        <v>175.56236087394825</v>
      </c>
      <c r="AL15">
        <f t="shared" si="8"/>
        <v>-3852.9840138658633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-1391.3040923444314</v>
      </c>
      <c r="AR15">
        <f t="shared" si="9"/>
        <v>-1408.4304204159814</v>
      </c>
      <c r="AS15">
        <f t="shared" si="9"/>
        <v>-214.15861708765763</v>
      </c>
      <c r="AT15">
        <f t="shared" si="9"/>
        <v>70.711749513054713</v>
      </c>
      <c r="AU15">
        <f t="shared" si="9"/>
        <v>-1551.8772879905841</v>
      </c>
      <c r="AW15">
        <v>12</v>
      </c>
      <c r="AX15">
        <f>IF(Z15&gt;0, (R15*SUMPRODUCT(K15:$K$98, X15:$X$98)-K15*$AZ$3)/Z15, 0)</f>
        <v>3574.3986164436292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1000000</v>
      </c>
      <c r="S16">
        <f t="shared" si="1"/>
        <v>4151.0399204511496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3039.7444067683282</v>
      </c>
      <c r="AC16">
        <f t="shared" si="2"/>
        <v>3480.1316085588637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-3541.1539304972584</v>
      </c>
      <c r="AI16">
        <f t="shared" si="6"/>
        <v>-3583.0727228390656</v>
      </c>
      <c r="AJ16">
        <f t="shared" si="7"/>
        <v>-440.38720179053553</v>
      </c>
      <c r="AK16">
        <f t="shared" si="22"/>
        <v>212.78210847378298</v>
      </c>
      <c r="AL16">
        <f t="shared" si="8"/>
        <v>-3810.6778161558182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-1273.4648230345324</v>
      </c>
      <c r="AR16">
        <f t="shared" si="9"/>
        <v>-1288.5396004994827</v>
      </c>
      <c r="AS16">
        <f t="shared" si="9"/>
        <v>-158.37142948375185</v>
      </c>
      <c r="AT16">
        <f t="shared" si="9"/>
        <v>76.520404204634588</v>
      </c>
      <c r="AU16">
        <f t="shared" si="9"/>
        <v>-1370.3906257786</v>
      </c>
      <c r="AW16">
        <v>13</v>
      </c>
      <c r="AX16">
        <f>IF(Z16&gt;0, (R16*SUMPRODUCT(K16:$K$98, X16:$X$98)-K16*$AZ$3)/Z16, 0)</f>
        <v>4151.0399204511496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1000000</v>
      </c>
      <c r="S17">
        <f t="shared" si="1"/>
        <v>4649.4457616047785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3480.1316085588637</v>
      </c>
      <c r="AC17">
        <f t="shared" si="2"/>
        <v>3842.1054410019788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-3634.3592960346755</v>
      </c>
      <c r="AI17">
        <f t="shared" si="6"/>
        <v>-3675.6771824882626</v>
      </c>
      <c r="AJ17">
        <f t="shared" si="7"/>
        <v>-361.97383244311504</v>
      </c>
      <c r="AK17">
        <f t="shared" si="22"/>
        <v>243.6092125991205</v>
      </c>
      <c r="AL17">
        <f t="shared" si="8"/>
        <v>-3794.0418023322572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-1166.9492912600015</v>
      </c>
      <c r="AR17">
        <f t="shared" si="9"/>
        <v>-1180.2159703046357</v>
      </c>
      <c r="AS17">
        <f t="shared" si="9"/>
        <v>-116.22546721922384</v>
      </c>
      <c r="AT17">
        <f t="shared" si="9"/>
        <v>78.220003811158236</v>
      </c>
      <c r="AU17">
        <f t="shared" si="9"/>
        <v>-1218.2214337127014</v>
      </c>
      <c r="AW17">
        <v>14</v>
      </c>
      <c r="AX17">
        <f>IF(Z17&gt;0, (R17*SUMPRODUCT(K17:$K$98, X17:$X$98)-K17*$AZ$3)/Z17, 0)</f>
        <v>4649.4457616047785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1000000</v>
      </c>
      <c r="S18">
        <f t="shared" si="1"/>
        <v>5078.0768091452337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3842.1054410019788</v>
      </c>
      <c r="AC18">
        <f t="shared" si="2"/>
        <v>4135.3692349898829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-3736.7896508624344</v>
      </c>
      <c r="AI18">
        <f t="shared" si="6"/>
        <v>-3777.5075189689428</v>
      </c>
      <c r="AJ18">
        <f t="shared" si="7"/>
        <v>-293.26379398790414</v>
      </c>
      <c r="AK18">
        <f t="shared" si="22"/>
        <v>268.94738087013855</v>
      </c>
      <c r="AL18">
        <f t="shared" si="8"/>
        <v>-3801.8239320867083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-1071.2843328542153</v>
      </c>
      <c r="AR18">
        <f t="shared" si="9"/>
        <v>-1082.9575652930976</v>
      </c>
      <c r="AS18">
        <f t="shared" si="9"/>
        <v>-84.074549880033828</v>
      </c>
      <c r="AT18">
        <f t="shared" si="9"/>
        <v>77.103380818307045</v>
      </c>
      <c r="AU18">
        <f t="shared" si="9"/>
        <v>-1089.9287343548242</v>
      </c>
      <c r="AW18">
        <v>15</v>
      </c>
      <c r="AX18">
        <f>IF(Z18&gt;0, (R18*SUMPRODUCT(K18:$K$98, X18:$X$98)-K18*$AZ$3)/Z18, 0)</f>
        <v>5078.0768091452337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1000000</v>
      </c>
      <c r="S19">
        <f t="shared" si="1"/>
        <v>5443.8303575245791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4135.3692349898829</v>
      </c>
      <c r="AC19">
        <f t="shared" si="2"/>
        <v>4367.8465853927155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-3865.7543980318983</v>
      </c>
      <c r="AI19">
        <f t="shared" si="6"/>
        <v>-3905.8717997374397</v>
      </c>
      <c r="AJ19">
        <f t="shared" si="7"/>
        <v>-232.4773504028326</v>
      </c>
      <c r="AK19">
        <f t="shared" si="22"/>
        <v>289.47584644929185</v>
      </c>
      <c r="AL19">
        <f t="shared" si="8"/>
        <v>-3848.8733036909803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-989.51489977453252</v>
      </c>
      <c r="AR19">
        <f t="shared" si="9"/>
        <v>-999.78372770319856</v>
      </c>
      <c r="AS19">
        <f t="shared" si="9"/>
        <v>-59.507091863058811</v>
      </c>
      <c r="AT19">
        <f t="shared" si="9"/>
        <v>74.096963669561973</v>
      </c>
      <c r="AU19">
        <f t="shared" si="9"/>
        <v>-985.19385589669537</v>
      </c>
      <c r="AW19">
        <v>16</v>
      </c>
      <c r="AX19">
        <f>IF(Z19&gt;0, (R19*SUMPRODUCT(K19:$K$98, X19:$X$98)-K19*$AZ$3)/Z19, 0)</f>
        <v>5443.8303575245791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1000000</v>
      </c>
      <c r="S20">
        <f t="shared" si="1"/>
        <v>5747.5275475856024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4367.8465853927155</v>
      </c>
      <c r="AC20">
        <f t="shared" si="2"/>
        <v>4542.404617097689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-4001.3096461107211</v>
      </c>
      <c r="AI20">
        <f t="shared" si="6"/>
        <v>-4040.8258083169017</v>
      </c>
      <c r="AJ20">
        <f t="shared" si="7"/>
        <v>-174.55803170497347</v>
      </c>
      <c r="AK20">
        <f t="shared" si="22"/>
        <v>305.74926097749011</v>
      </c>
      <c r="AL20">
        <f t="shared" si="8"/>
        <v>-3909.6345790443856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-914.47580143317373</v>
      </c>
      <c r="AR20">
        <f t="shared" si="9"/>
        <v>-923.50698804433364</v>
      </c>
      <c r="AS20">
        <f t="shared" si="9"/>
        <v>-39.894212160051815</v>
      </c>
      <c r="AT20">
        <f t="shared" si="9"/>
        <v>69.877196517835799</v>
      </c>
      <c r="AU20">
        <f t="shared" si="9"/>
        <v>-893.5240036865498</v>
      </c>
      <c r="AW20">
        <v>17</v>
      </c>
      <c r="AX20">
        <f>IF(Z20&gt;0, (R20*SUMPRODUCT(K20:$K$98, X20:$X$98)-K20*$AZ$3)/Z20, 0)</f>
        <v>5747.5275475856024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1000000</v>
      </c>
      <c r="S21">
        <f t="shared" si="1"/>
        <v>5996.8343583557917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4542.404617097689</v>
      </c>
      <c r="AC21">
        <f t="shared" si="2"/>
        <v>4667.2796473426533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-4129.4389505458794</v>
      </c>
      <c r="AI21">
        <f t="shared" si="6"/>
        <v>-4168.3534791824713</v>
      </c>
      <c r="AJ21">
        <f t="shared" si="7"/>
        <v>-124.87503024496436</v>
      </c>
      <c r="AK21">
        <f t="shared" si="22"/>
        <v>317.96832319683824</v>
      </c>
      <c r="AL21">
        <f t="shared" si="8"/>
        <v>-3975.2601862305974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-842.64196505912139</v>
      </c>
      <c r="AR21">
        <f t="shared" si="9"/>
        <v>-850.58275684037596</v>
      </c>
      <c r="AS21">
        <f t="shared" si="9"/>
        <v>-25.481655530595525</v>
      </c>
      <c r="AT21">
        <f t="shared" si="9"/>
        <v>64.88374229378519</v>
      </c>
      <c r="AU21">
        <f t="shared" si="9"/>
        <v>-811.18067007718628</v>
      </c>
      <c r="AW21">
        <v>18</v>
      </c>
      <c r="AX21">
        <f>IF(Z21&gt;0, (R21*SUMPRODUCT(K21:$K$98, X21:$X$98)-K21*$AZ$3)/Z21, 0)</f>
        <v>5996.8343583557917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1000000</v>
      </c>
      <c r="S22">
        <f t="shared" si="1"/>
        <v>6202.5628703413859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4667.2796473426533</v>
      </c>
      <c r="AC22">
        <f t="shared" si="2"/>
        <v>4752.6294962818647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-4271.25866315229</v>
      </c>
      <c r="AI22">
        <f t="shared" si="6"/>
        <v>-4309.5704835693577</v>
      </c>
      <c r="AJ22">
        <f t="shared" si="7"/>
        <v>-85.34984893921137</v>
      </c>
      <c r="AK22">
        <f t="shared" si="22"/>
        <v>326.70957531398574</v>
      </c>
      <c r="AL22">
        <f t="shared" si="8"/>
        <v>-4068.2107571945835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-778.19759456294196</v>
      </c>
      <c r="AR22">
        <f t="shared" si="9"/>
        <v>-785.17777741842974</v>
      </c>
      <c r="AS22">
        <f t="shared" si="9"/>
        <v>-15.550228253276968</v>
      </c>
      <c r="AT22">
        <f t="shared" si="9"/>
        <v>59.52451623297042</v>
      </c>
      <c r="AU22">
        <f t="shared" si="9"/>
        <v>-741.20348943873637</v>
      </c>
      <c r="AW22">
        <v>19</v>
      </c>
      <c r="AX22">
        <f>IF(Z22&gt;0, (R22*SUMPRODUCT(K22:$K$98, X22:$X$98)-K22*$AZ$3)/Z22, 0)</f>
        <v>6202.5628703413859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1000000</v>
      </c>
      <c r="S23">
        <f t="shared" si="1"/>
        <v>6368.7106886902702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4752.6294962818647</v>
      </c>
      <c r="AC23">
        <f t="shared" si="2"/>
        <v>4802.9960213602917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-4418.8853669046284</v>
      </c>
      <c r="AI23">
        <f t="shared" si="6"/>
        <v>-4456.5931248491806</v>
      </c>
      <c r="AJ23">
        <f t="shared" si="7"/>
        <v>-50.366525078427003</v>
      </c>
      <c r="AK23">
        <f t="shared" si="22"/>
        <v>332.68406473973056</v>
      </c>
      <c r="AL23">
        <f t="shared" si="8"/>
        <v>-4174.2755851878774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-718.83418799283368</v>
      </c>
      <c r="AR23">
        <f t="shared" si="9"/>
        <v>-724.96822934319573</v>
      </c>
      <c r="AS23">
        <f t="shared" si="9"/>
        <v>-8.1932834076058025</v>
      </c>
      <c r="AT23">
        <f t="shared" si="9"/>
        <v>54.1187787595534</v>
      </c>
      <c r="AU23">
        <f t="shared" si="9"/>
        <v>-679.04273399124816</v>
      </c>
      <c r="AW23">
        <v>20</v>
      </c>
      <c r="AX23">
        <f>IF(Z23&gt;0, (R23*SUMPRODUCT(K23:$K$98, X23:$X$98)-K23*$AZ$3)/Z23, 0)</f>
        <v>6368.7106886902702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1000000</v>
      </c>
      <c r="S24">
        <f t="shared" si="1"/>
        <v>6501.0204256615161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4802.9960213602917</v>
      </c>
      <c r="AC24">
        <f t="shared" si="2"/>
        <v>4823.9512259043941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-4583.7550557397562</v>
      </c>
      <c r="AI24">
        <f t="shared" si="6"/>
        <v>-4620.8565483520761</v>
      </c>
      <c r="AJ24">
        <f t="shared" si="7"/>
        <v>-20.955204544102344</v>
      </c>
      <c r="AK24">
        <f t="shared" si="22"/>
        <v>336.20972149522044</v>
      </c>
      <c r="AL24">
        <f t="shared" si="8"/>
        <v>-4305.6020314009584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-665.7625594196445</v>
      </c>
      <c r="AR24">
        <f t="shared" si="9"/>
        <v>-671.1513256995828</v>
      </c>
      <c r="AS24">
        <f t="shared" si="9"/>
        <v>-3.0436160834934074</v>
      </c>
      <c r="AT24">
        <f t="shared" si="9"/>
        <v>48.832418391148032</v>
      </c>
      <c r="AU24">
        <f t="shared" si="9"/>
        <v>-625.36252339192822</v>
      </c>
      <c r="AW24">
        <v>21</v>
      </c>
      <c r="AX24">
        <f>IF(Z24&gt;0, (R24*SUMPRODUCT(K24:$K$98, X24:$X$98)-K24*$AZ$3)/Z24, 0)</f>
        <v>6501.0204256615161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1000000</v>
      </c>
      <c r="S25">
        <f t="shared" si="1"/>
        <v>6602.4820751958241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4823.9512259043941</v>
      </c>
      <c r="AC25">
        <f t="shared" si="2"/>
        <v>4818.7149098212985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-4775.7041290577818</v>
      </c>
      <c r="AI25">
        <f t="shared" si="6"/>
        <v>-4812.1958215375253</v>
      </c>
      <c r="AJ25">
        <f t="shared" si="7"/>
        <v>5.2363160830955167</v>
      </c>
      <c r="AK25">
        <f t="shared" si="22"/>
        <v>337.67658581330761</v>
      </c>
      <c r="AL25">
        <f t="shared" si="8"/>
        <v>-4469.2829196411221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-619.32321031576214</v>
      </c>
      <c r="AR25">
        <f t="shared" si="9"/>
        <v>-624.05552863483467</v>
      </c>
      <c r="AS25">
        <f t="shared" si="9"/>
        <v>0.67905632325061804</v>
      </c>
      <c r="AT25">
        <f t="shared" si="9"/>
        <v>43.790599568743367</v>
      </c>
      <c r="AU25">
        <f t="shared" si="9"/>
        <v>-579.58587274284059</v>
      </c>
      <c r="AW25">
        <v>22</v>
      </c>
      <c r="AX25">
        <f>IF(Z25&gt;0, (R25*SUMPRODUCT(K25:$K$98, X25:$X$98)-K25*$AZ$3)/Z25, 0)</f>
        <v>6602.4820751958241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1000000</v>
      </c>
      <c r="S26">
        <f t="shared" si="1"/>
        <v>6674.2297885522494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4818.7149098212985</v>
      </c>
      <c r="AC26">
        <f t="shared" si="2"/>
        <v>4789.1472739131686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-4977.4668542370182</v>
      </c>
      <c r="AI26">
        <f t="shared" si="6"/>
        <v>-5013.3447564492526</v>
      </c>
      <c r="AJ26">
        <f t="shared" si="7"/>
        <v>29.567635908129887</v>
      </c>
      <c r="AK26">
        <f t="shared" si="22"/>
        <v>337.31004368749092</v>
      </c>
      <c r="AL26">
        <f t="shared" si="8"/>
        <v>-4646.4670768536316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-576.32876671561519</v>
      </c>
      <c r="AR26">
        <f t="shared" si="9"/>
        <v>-580.4829816486025</v>
      </c>
      <c r="AS26">
        <f t="shared" si="9"/>
        <v>3.4235645633929499</v>
      </c>
      <c r="AT26">
        <f t="shared" si="9"/>
        <v>39.05630859474627</v>
      </c>
      <c r="AU26">
        <f t="shared" si="9"/>
        <v>-538.00310849046321</v>
      </c>
      <c r="AW26">
        <v>23</v>
      </c>
      <c r="AX26">
        <f>IF(Z26&gt;0, (R26*SUMPRODUCT(K26:$K$98, X26:$X$98)-K26*$AZ$3)/Z26, 0)</f>
        <v>6674.2297885522494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1000000</v>
      </c>
      <c r="S27">
        <f t="shared" si="1"/>
        <v>6720.6584684231066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4789.1472739131686</v>
      </c>
      <c r="AC27">
        <f t="shared" si="2"/>
        <v>4739.3859843472283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-5185.7919857563375</v>
      </c>
      <c r="AI27">
        <f t="shared" si="6"/>
        <v>-5221.0518193471617</v>
      </c>
      <c r="AJ27">
        <f t="shared" si="7"/>
        <v>49.761289565940388</v>
      </c>
      <c r="AK27">
        <f t="shared" si="22"/>
        <v>335.24030917392184</v>
      </c>
      <c r="AL27">
        <f t="shared" si="8"/>
        <v>-4836.0502206072997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-536.11627358390581</v>
      </c>
      <c r="AR27">
        <f t="shared" si="9"/>
        <v>-539.76149704134923</v>
      </c>
      <c r="AS27">
        <f t="shared" si="9"/>
        <v>5.1444094179050923</v>
      </c>
      <c r="AT27">
        <f t="shared" si="9"/>
        <v>34.657731317239964</v>
      </c>
      <c r="AU27">
        <f t="shared" si="9"/>
        <v>-499.9593563062042</v>
      </c>
      <c r="AW27">
        <v>24</v>
      </c>
      <c r="AX27">
        <f>IF(Z27&gt;0, (R27*SUMPRODUCT(K27:$K$98, X27:$X$98)-K27*$AZ$3)/Z27, 0)</f>
        <v>6720.6584684231066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1000000</v>
      </c>
      <c r="S28">
        <f t="shared" si="1"/>
        <v>6746.4321179310009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4739.3859843472283</v>
      </c>
      <c r="AC28">
        <f t="shared" si="2"/>
        <v>4673.4192439326735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-5420.1416195814791</v>
      </c>
      <c r="AI28">
        <f t="shared" si="6"/>
        <v>-5454.7778477554157</v>
      </c>
      <c r="AJ28">
        <f t="shared" si="7"/>
        <v>65.966740414554806</v>
      </c>
      <c r="AK28">
        <f t="shared" si="22"/>
        <v>331.75701890430599</v>
      </c>
      <c r="AL28">
        <f t="shared" si="8"/>
        <v>-5057.0540884365546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-500.30691953411315</v>
      </c>
      <c r="AR28">
        <f t="shared" si="9"/>
        <v>-503.50402135141235</v>
      </c>
      <c r="AS28">
        <f t="shared" si="9"/>
        <v>6.0890690695754923</v>
      </c>
      <c r="AT28">
        <f t="shared" si="9"/>
        <v>30.622877373202325</v>
      </c>
      <c r="AU28">
        <f t="shared" si="9"/>
        <v>-466.7920749086345</v>
      </c>
      <c r="AW28">
        <v>25</v>
      </c>
      <c r="AX28">
        <f>IF(Z28&gt;0, (R28*SUMPRODUCT(K28:$K$98, X28:$X$98)-K28*$AZ$3)/Z28, 0)</f>
        <v>6746.4321179310009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1000000</v>
      </c>
      <c r="S29">
        <f t="shared" si="1"/>
        <v>6753.1070192985253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4673.4192439326735</v>
      </c>
      <c r="AC29">
        <f t="shared" si="2"/>
        <v>4592.8886932997675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-5682.4195942160668</v>
      </c>
      <c r="AI29">
        <f t="shared" si="6"/>
        <v>-5716.4253391285538</v>
      </c>
      <c r="AJ29">
        <f t="shared" si="7"/>
        <v>80.530550632905943</v>
      </c>
      <c r="AK29">
        <f t="shared" si="22"/>
        <v>327.13934707528716</v>
      </c>
      <c r="AL29">
        <f t="shared" si="8"/>
        <v>-5308.7554414203605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-468.31832513045219</v>
      </c>
      <c r="AR29">
        <f t="shared" si="9"/>
        <v>-471.12091885627268</v>
      </c>
      <c r="AS29">
        <f t="shared" si="9"/>
        <v>6.6369496248786808</v>
      </c>
      <c r="AT29">
        <f t="shared" si="9"/>
        <v>26.961287980653605</v>
      </c>
      <c r="AU29">
        <f t="shared" si="9"/>
        <v>-437.52268125074039</v>
      </c>
      <c r="AW29">
        <v>26</v>
      </c>
      <c r="AX29">
        <f>IF(Z29&gt;0, (R29*SUMPRODUCT(K29:$K$98, X29:$X$98)-K29*$AZ$3)/Z29, 0)</f>
        <v>6753.1070192985253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1000000</v>
      </c>
      <c r="S30">
        <f t="shared" si="1"/>
        <v>6742.3258020512567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4592.8886932997675</v>
      </c>
      <c r="AC30">
        <f t="shared" si="2"/>
        <v>4499.3706975453897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-5981.6105301063935</v>
      </c>
      <c r="AI30">
        <f t="shared" si="6"/>
        <v>-6014.97713704325</v>
      </c>
      <c r="AJ30">
        <f t="shared" si="7"/>
        <v>93.517995754377807</v>
      </c>
      <c r="AK30">
        <f t="shared" si="22"/>
        <v>321.50220853098375</v>
      </c>
      <c r="AL30">
        <f t="shared" si="8"/>
        <v>-5599.9569327578884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-440.15735390340774</v>
      </c>
      <c r="AR30">
        <f t="shared" si="9"/>
        <v>-442.61263870407174</v>
      </c>
      <c r="AS30">
        <f t="shared" si="9"/>
        <v>6.8815302076955698</v>
      </c>
      <c r="AT30">
        <f t="shared" si="9"/>
        <v>23.657769202600086</v>
      </c>
      <c r="AU30">
        <f t="shared" si="9"/>
        <v>-412.07333929377609</v>
      </c>
      <c r="AW30">
        <v>27</v>
      </c>
      <c r="AX30">
        <f>IF(Z30&gt;0, (R30*SUMPRODUCT(K30:$K$98, X30:$X$98)-K30*$AZ$3)/Z30, 0)</f>
        <v>6742.3258020512567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1000000</v>
      </c>
      <c r="S31">
        <f t="shared" si="1"/>
        <v>6715.0072391953818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4499.3706975453897</v>
      </c>
      <c r="AC31">
        <f t="shared" si="2"/>
        <v>4393.8564948706226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-6324.9740109505028</v>
      </c>
      <c r="AI31">
        <f t="shared" si="6"/>
        <v>-6357.6907031174433</v>
      </c>
      <c r="AJ31">
        <f t="shared" si="7"/>
        <v>105.51420267476715</v>
      </c>
      <c r="AK31">
        <f t="shared" si="22"/>
        <v>314.95594882817733</v>
      </c>
      <c r="AL31">
        <f t="shared" si="8"/>
        <v>-5937.2205516144986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-415.55695251237779</v>
      </c>
      <c r="AR31">
        <f t="shared" si="9"/>
        <v>-417.70647105105337</v>
      </c>
      <c r="AS31">
        <f t="shared" si="9"/>
        <v>6.9323858776947551</v>
      </c>
      <c r="AT31">
        <f t="shared" si="9"/>
        <v>20.692912578626249</v>
      </c>
      <c r="AU31">
        <f t="shared" si="9"/>
        <v>-390.08117259473232</v>
      </c>
      <c r="AW31">
        <v>28</v>
      </c>
      <c r="AX31">
        <f>IF(Z31&gt;0, (R31*SUMPRODUCT(K31:$K$98, X31:$X$98)-K31*$AZ$3)/Z31, 0)</f>
        <v>6715.0072391953818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1000000</v>
      </c>
      <c r="S32">
        <f t="shared" si="1"/>
        <v>6671.7564868717318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4393.8564948706226</v>
      </c>
      <c r="AC32">
        <f t="shared" si="2"/>
        <v>4277.0880702409595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-6716.7369018728486</v>
      </c>
      <c r="AI32">
        <f t="shared" si="6"/>
        <v>-6748.7905902730263</v>
      </c>
      <c r="AJ32">
        <f t="shared" si="7"/>
        <v>116.76842462966306</v>
      </c>
      <c r="AK32">
        <f t="shared" si="22"/>
        <v>307.56995464094359</v>
      </c>
      <c r="AL32">
        <f t="shared" si="8"/>
        <v>-6324.45221100242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-394.01442499115637</v>
      </c>
      <c r="AR32">
        <f t="shared" si="9"/>
        <v>-395.89474512105755</v>
      </c>
      <c r="AS32">
        <f t="shared" si="9"/>
        <v>6.8498207328548464</v>
      </c>
      <c r="AT32">
        <f t="shared" si="9"/>
        <v>18.042540684988939</v>
      </c>
      <c r="AU32">
        <f t="shared" si="9"/>
        <v>-371.00238370321375</v>
      </c>
      <c r="AW32">
        <v>29</v>
      </c>
      <c r="AX32">
        <f>IF(Z32&gt;0, (R32*SUMPRODUCT(K32:$K$98, X32:$X$98)-K32*$AZ$3)/Z32, 0)</f>
        <v>6671.7564868717318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1000000</v>
      </c>
      <c r="S33">
        <f t="shared" si="1"/>
        <v>6613.5115187321635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4277.0880702409595</v>
      </c>
      <c r="AC33">
        <f t="shared" si="2"/>
        <v>4149.8491165736559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-7182.5904967117258</v>
      </c>
      <c r="AI33">
        <f t="shared" si="6"/>
        <v>-7213.9645187030656</v>
      </c>
      <c r="AJ33">
        <f t="shared" si="7"/>
        <v>127.23895366730358</v>
      </c>
      <c r="AK33">
        <f t="shared" si="22"/>
        <v>299.39616491686718</v>
      </c>
      <c r="AL33">
        <f t="shared" si="8"/>
        <v>-6787.3294001188951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-376.19833456094159</v>
      </c>
      <c r="AR33">
        <f t="shared" si="9"/>
        <v>-377.84159333046546</v>
      </c>
      <c r="AS33">
        <f t="shared" si="9"/>
        <v>6.6643201339169389</v>
      </c>
      <c r="AT33">
        <f t="shared" si="9"/>
        <v>15.681297530079553</v>
      </c>
      <c r="AU33">
        <f t="shared" si="9"/>
        <v>-355.49597566646901</v>
      </c>
      <c r="AW33">
        <v>30</v>
      </c>
      <c r="AX33">
        <f>IF(Z33&gt;0, (R33*SUMPRODUCT(K33:$K$98, X33:$X$98)-K33*$AZ$3)/Z33, 0)</f>
        <v>6613.5115187321635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1000000</v>
      </c>
      <c r="S34">
        <f t="shared" si="1"/>
        <v>6539.3032356421327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4149.8491165736559</v>
      </c>
      <c r="AC34">
        <f t="shared" si="2"/>
        <v>4011.8431671232966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-7708.5972032722193</v>
      </c>
      <c r="AI34">
        <f t="shared" si="6"/>
        <v>-7739.2720551834818</v>
      </c>
      <c r="AJ34">
        <f t="shared" si="7"/>
        <v>138.00594945035937</v>
      </c>
      <c r="AK34">
        <f t="shared" si="22"/>
        <v>290.48943816015594</v>
      </c>
      <c r="AL34">
        <f t="shared" si="8"/>
        <v>-7310.7766675729663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-360.4898925643015</v>
      </c>
      <c r="AR34">
        <f t="shared" si="9"/>
        <v>-361.924391446306</v>
      </c>
      <c r="AS34">
        <f t="shared" si="9"/>
        <v>6.4538006823700975</v>
      </c>
      <c r="AT34">
        <f t="shared" si="9"/>
        <v>13.584638500629792</v>
      </c>
      <c r="AU34">
        <f t="shared" ref="AU34:AU79" si="23">AL34*$K34</f>
        <v>-341.88595226330608</v>
      </c>
      <c r="AW34">
        <v>31</v>
      </c>
      <c r="AX34">
        <f>IF(Z34&gt;0, (R34*SUMPRODUCT(K34:$K$98, X34:$X$98)-K34*$AZ$3)/Z34, 0)</f>
        <v>6539.3032356421327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1000000</v>
      </c>
      <c r="S35">
        <f t="shared" si="1"/>
        <v>6450.1181204617014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4011.8431671232966</v>
      </c>
      <c r="AC35">
        <f t="shared" si="2"/>
        <v>3864.0250469791577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-8299.387933111293</v>
      </c>
      <c r="AI35">
        <f t="shared" ref="AI35:AI66" si="25">SUM(AE35:AH35)</f>
        <v>-8329.3410671067886</v>
      </c>
      <c r="AJ35">
        <f t="shared" si="7"/>
        <v>147.8181201441389</v>
      </c>
      <c r="AK35">
        <f t="shared" si="22"/>
        <v>280.82902169863081</v>
      </c>
      <c r="AL35">
        <f t="shared" si="8"/>
        <v>-7900.6939252640195</v>
      </c>
      <c r="AN35">
        <f t="shared" ref="AN35:AT66" si="26">AE35*$K35</f>
        <v>0</v>
      </c>
      <c r="AO35">
        <f t="shared" si="26"/>
        <v>0</v>
      </c>
      <c r="AP35">
        <f t="shared" si="26"/>
        <v>-1.2506678502756248</v>
      </c>
      <c r="AQ35">
        <f t="shared" si="26"/>
        <v>-346.53394420994459</v>
      </c>
      <c r="AR35">
        <f t="shared" si="26"/>
        <v>-347.78461206022024</v>
      </c>
      <c r="AS35">
        <f t="shared" si="26"/>
        <v>6.1720209504708556</v>
      </c>
      <c r="AT35">
        <f t="shared" si="26"/>
        <v>11.725778975771327</v>
      </c>
      <c r="AU35">
        <f t="shared" si="23"/>
        <v>-329.88681213397808</v>
      </c>
      <c r="AW35">
        <v>32</v>
      </c>
      <c r="AX35">
        <f>IF(Z35&gt;0, (R35*SUMPRODUCT(K35:$K$98, X35:$X$98)-K35*$AZ$3)/Z35, 0)</f>
        <v>6450.1181204617014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1000000</v>
      </c>
      <c r="S36">
        <f t="shared" si="1"/>
        <v>6347.0708292042809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3864.0250469791577</v>
      </c>
      <c r="AC36">
        <f t="shared" si="2"/>
        <v>3707.3766138586457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-8963.7748794917497</v>
      </c>
      <c r="AI36">
        <f t="shared" si="25"/>
        <v>-8992.9802934033141</v>
      </c>
      <c r="AJ36">
        <f t="shared" si="7"/>
        <v>156.64843312051198</v>
      </c>
      <c r="AK36">
        <f t="shared" si="22"/>
        <v>270.48175328854109</v>
      </c>
      <c r="AL36">
        <f t="shared" si="8"/>
        <v>-8565.8501069942613</v>
      </c>
      <c r="AN36">
        <f t="shared" si="26"/>
        <v>0</v>
      </c>
      <c r="AO36">
        <f t="shared" si="26"/>
        <v>0</v>
      </c>
      <c r="AP36">
        <f t="shared" si="26"/>
        <v>-1.0887923470796379</v>
      </c>
      <c r="AQ36">
        <f t="shared" si="26"/>
        <v>-334.17398292275311</v>
      </c>
      <c r="AR36">
        <f t="shared" si="26"/>
        <v>-335.26277526983273</v>
      </c>
      <c r="AS36">
        <f t="shared" si="26"/>
        <v>5.8399314483295175</v>
      </c>
      <c r="AT36">
        <f t="shared" si="26"/>
        <v>10.083694204677114</v>
      </c>
      <c r="AU36">
        <f t="shared" si="23"/>
        <v>-319.33914961682609</v>
      </c>
      <c r="AW36">
        <v>33</v>
      </c>
      <c r="AX36">
        <f>IF(Z36&gt;0, (R36*SUMPRODUCT(K36:$K$98, X36:$X$98)-K36*$AZ$3)/Z36, 0)</f>
        <v>6347.0708292042809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1000000</v>
      </c>
      <c r="S37">
        <f t="shared" si="1"/>
        <v>6230.7553782449286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3707.3766138586457</v>
      </c>
      <c r="AC37">
        <f t="shared" si="2"/>
        <v>3542.7432658371708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-9677.5059537362413</v>
      </c>
      <c r="AI37">
        <f t="shared" si="25"/>
        <v>-9705.9354382110032</v>
      </c>
      <c r="AJ37">
        <f t="shared" si="7"/>
        <v>164.63334802147483</v>
      </c>
      <c r="AK37">
        <f t="shared" si="22"/>
        <v>259.51636297010521</v>
      </c>
      <c r="AL37">
        <f t="shared" si="8"/>
        <v>-9281.7857272194233</v>
      </c>
      <c r="AN37">
        <f t="shared" si="26"/>
        <v>0</v>
      </c>
      <c r="AO37">
        <f t="shared" si="26"/>
        <v>0</v>
      </c>
      <c r="AP37">
        <f t="shared" si="26"/>
        <v>-0.94630831428788043</v>
      </c>
      <c r="AQ37">
        <f t="shared" si="26"/>
        <v>-322.12699297170434</v>
      </c>
      <c r="AR37">
        <f t="shared" si="26"/>
        <v>-323.07330128599222</v>
      </c>
      <c r="AS37">
        <f t="shared" si="26"/>
        <v>5.4800116470656501</v>
      </c>
      <c r="AT37">
        <f t="shared" si="26"/>
        <v>8.6383026815125401</v>
      </c>
      <c r="AU37">
        <f t="shared" si="23"/>
        <v>-308.95498695741401</v>
      </c>
      <c r="AW37">
        <v>34</v>
      </c>
      <c r="AX37">
        <f>IF(Z37&gt;0, (R37*SUMPRODUCT(K37:$K$98, X37:$X$98)-K37*$AZ$3)/Z37, 0)</f>
        <v>6230.7553782449286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1000000</v>
      </c>
      <c r="S38">
        <f t="shared" si="1"/>
        <v>6103.5072904160043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3542.7432658371708</v>
      </c>
      <c r="AC38">
        <f t="shared" si="2"/>
        <v>3371.9918397416054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-10435.8951609959</v>
      </c>
      <c r="AI38">
        <f t="shared" si="25"/>
        <v>-10463.518555867866</v>
      </c>
      <c r="AJ38">
        <f t="shared" si="7"/>
        <v>170.75142609556542</v>
      </c>
      <c r="AK38">
        <f t="shared" si="22"/>
        <v>247.99202860860197</v>
      </c>
      <c r="AL38">
        <f t="shared" si="8"/>
        <v>-10044.775101163699</v>
      </c>
      <c r="AN38">
        <f t="shared" si="26"/>
        <v>0</v>
      </c>
      <c r="AO38">
        <f t="shared" si="26"/>
        <v>0</v>
      </c>
      <c r="AP38">
        <f t="shared" si="26"/>
        <v>-0.82096132887907314</v>
      </c>
      <c r="AQ38">
        <f t="shared" si="26"/>
        <v>-310.15255000785282</v>
      </c>
      <c r="AR38">
        <f t="shared" si="26"/>
        <v>-310.97351133673186</v>
      </c>
      <c r="AS38">
        <f t="shared" si="26"/>
        <v>5.0746955008661798</v>
      </c>
      <c r="AT38">
        <f t="shared" si="26"/>
        <v>7.3702695234088793</v>
      </c>
      <c r="AU38">
        <f t="shared" si="23"/>
        <v>-298.52854631245685</v>
      </c>
      <c r="AW38">
        <v>35</v>
      </c>
      <c r="AX38">
        <f>IF(Z38&gt;0, (R38*SUMPRODUCT(K38:$K$98, X38:$X$98)-K38*$AZ$3)/Z38, 0)</f>
        <v>6103.5072904160043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1000000</v>
      </c>
      <c r="S39">
        <f t="shared" si="1"/>
        <v>5967.5903062597563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3371.9918397416054</v>
      </c>
      <c r="AC39">
        <f t="shared" si="2"/>
        <v>3196.9960458731653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-11216.755721710231</v>
      </c>
      <c r="AI39">
        <f t="shared" si="25"/>
        <v>-11243.542044847391</v>
      </c>
      <c r="AJ39">
        <f t="shared" si="7"/>
        <v>174.99579386844016</v>
      </c>
      <c r="AK39">
        <f t="shared" si="22"/>
        <v>236.03942878191239</v>
      </c>
      <c r="AL39">
        <f t="shared" si="8"/>
        <v>-10832.506822197038</v>
      </c>
      <c r="AN39">
        <f t="shared" si="26"/>
        <v>0</v>
      </c>
      <c r="AO39">
        <f t="shared" si="26"/>
        <v>0</v>
      </c>
      <c r="AP39">
        <f t="shared" si="26"/>
        <v>-0.71078905154468797</v>
      </c>
      <c r="AQ39">
        <f t="shared" si="26"/>
        <v>-297.64246178985394</v>
      </c>
      <c r="AR39">
        <f t="shared" si="26"/>
        <v>-298.35325084139862</v>
      </c>
      <c r="AS39">
        <f t="shared" si="26"/>
        <v>4.6436046377526639</v>
      </c>
      <c r="AT39">
        <f t="shared" si="26"/>
        <v>6.2634293199537909</v>
      </c>
      <c r="AU39">
        <f t="shared" si="23"/>
        <v>-287.44621688369216</v>
      </c>
      <c r="AW39">
        <v>36</v>
      </c>
      <c r="AX39">
        <f>IF(Z39&gt;0, (R39*SUMPRODUCT(K39:$K$98, X39:$X$98)-K39*$AZ$3)/Z39, 0)</f>
        <v>5967.5903062597563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1000000</v>
      </c>
      <c r="S40">
        <f t="shared" si="1"/>
        <v>5826.2999409298673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3196.9960458731653</v>
      </c>
      <c r="AC40">
        <f t="shared" si="2"/>
        <v>3020.0292592077872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-12024.91618273393</v>
      </c>
      <c r="AI40">
        <f t="shared" si="25"/>
        <v>-12050.833396830581</v>
      </c>
      <c r="AJ40">
        <f t="shared" si="7"/>
        <v>176.96678666537809</v>
      </c>
      <c r="AK40">
        <f t="shared" si="22"/>
        <v>223.78972321112158</v>
      </c>
      <c r="AL40">
        <f t="shared" si="8"/>
        <v>-11650.076886954083</v>
      </c>
      <c r="AN40">
        <f t="shared" si="26"/>
        <v>0</v>
      </c>
      <c r="AO40">
        <f t="shared" si="26"/>
        <v>0</v>
      </c>
      <c r="AP40">
        <f t="shared" si="26"/>
        <v>-0.61404177676631155</v>
      </c>
      <c r="AQ40">
        <f t="shared" si="26"/>
        <v>-284.89948305307257</v>
      </c>
      <c r="AR40">
        <f t="shared" si="26"/>
        <v>-285.5135248298389</v>
      </c>
      <c r="AS40">
        <f t="shared" si="26"/>
        <v>4.1927731779887427</v>
      </c>
      <c r="AT40">
        <f t="shared" si="26"/>
        <v>5.3021223172420573</v>
      </c>
      <c r="AU40">
        <f t="shared" si="23"/>
        <v>-276.01862933460808</v>
      </c>
      <c r="AW40">
        <v>37</v>
      </c>
      <c r="AX40">
        <f>IF(Z40&gt;0, (R40*SUMPRODUCT(K40:$K$98, X40:$X$98)-K40*$AZ$3)/Z40, 0)</f>
        <v>5826.2999409298673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1000000</v>
      </c>
      <c r="S41">
        <f t="shared" si="1"/>
        <v>5682.6051021762887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3020.0292592077872</v>
      </c>
      <c r="AC41">
        <f t="shared" si="2"/>
        <v>2842.8759146587117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-12883.965471727564</v>
      </c>
      <c r="AI41">
        <f t="shared" si="25"/>
        <v>-12908.979315409664</v>
      </c>
      <c r="AJ41">
        <f t="shared" si="7"/>
        <v>177.15334454907543</v>
      </c>
      <c r="AK41">
        <f t="shared" si="22"/>
        <v>211.40204814454512</v>
      </c>
      <c r="AL41">
        <f t="shared" si="8"/>
        <v>-12520.423922716043</v>
      </c>
      <c r="AN41">
        <f t="shared" si="26"/>
        <v>0</v>
      </c>
      <c r="AO41">
        <f t="shared" si="26"/>
        <v>0</v>
      </c>
      <c r="AP41">
        <f t="shared" si="26"/>
        <v>-0.52914172910298662</v>
      </c>
      <c r="AQ41">
        <f t="shared" si="26"/>
        <v>-272.54682863041859</v>
      </c>
      <c r="AR41">
        <f t="shared" si="26"/>
        <v>-273.07597035952159</v>
      </c>
      <c r="AS41">
        <f t="shared" si="26"/>
        <v>3.7474939174645523</v>
      </c>
      <c r="AT41">
        <f t="shared" si="26"/>
        <v>4.4719894596275402</v>
      </c>
      <c r="AU41">
        <f t="shared" si="23"/>
        <v>-264.85648698242949</v>
      </c>
      <c r="AW41">
        <v>38</v>
      </c>
      <c r="AX41">
        <f>IF(Z41&gt;0, (R41*SUMPRODUCT(K41:$K$98, X41:$X$98)-K41*$AZ$3)/Z41, 0)</f>
        <v>5682.6051021762887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1000000</v>
      </c>
      <c r="S42">
        <f t="shared" si="1"/>
        <v>5538.151102801924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2842.8759146587117</v>
      </c>
      <c r="AC42">
        <f t="shared" si="2"/>
        <v>2666.5309954068607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-13790.132021941148</v>
      </c>
      <c r="AI42">
        <f t="shared" si="25"/>
        <v>-13814.206220585329</v>
      </c>
      <c r="AJ42">
        <f t="shared" si="7"/>
        <v>176.34491925185102</v>
      </c>
      <c r="AK42">
        <f t="shared" si="22"/>
        <v>199.00131402610984</v>
      </c>
      <c r="AL42">
        <f t="shared" si="8"/>
        <v>-13438.859987307369</v>
      </c>
      <c r="AN42">
        <f t="shared" si="26"/>
        <v>0</v>
      </c>
      <c r="AO42">
        <f t="shared" si="26"/>
        <v>0</v>
      </c>
      <c r="AP42">
        <f t="shared" si="26"/>
        <v>-0.4547004643296722</v>
      </c>
      <c r="AQ42">
        <f t="shared" si="26"/>
        <v>-260.46056719149686</v>
      </c>
      <c r="AR42">
        <f t="shared" si="26"/>
        <v>-260.91526765582654</v>
      </c>
      <c r="AS42">
        <f t="shared" si="26"/>
        <v>3.3307076115439851</v>
      </c>
      <c r="AT42">
        <f t="shared" si="26"/>
        <v>3.7586293619687687</v>
      </c>
      <c r="AU42">
        <f t="shared" si="23"/>
        <v>-253.82593068231378</v>
      </c>
      <c r="AW42">
        <v>39</v>
      </c>
      <c r="AX42">
        <f>IF(Z42&gt;0, (R42*SUMPRODUCT(K42:$K$98, X42:$X$98)-K42*$AZ$3)/Z42, 0)</f>
        <v>5538.151102801924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1000000</v>
      </c>
      <c r="S43">
        <f t="shared" si="1"/>
        <v>5394.7322320995763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2666.5309954068607</v>
      </c>
      <c r="AC43">
        <f t="shared" si="2"/>
        <v>2491.9649901605126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-14743.520733669266</v>
      </c>
      <c r="AI43">
        <f t="shared" si="25"/>
        <v>-14766.617014290321</v>
      </c>
      <c r="AJ43">
        <f t="shared" si="7"/>
        <v>174.56600524634814</v>
      </c>
      <c r="AK43">
        <f t="shared" si="22"/>
        <v>186.65716967848027</v>
      </c>
      <c r="AL43">
        <f t="shared" si="8"/>
        <v>-14405.393839365493</v>
      </c>
      <c r="AN43">
        <f t="shared" si="26"/>
        <v>0</v>
      </c>
      <c r="AO43">
        <f t="shared" si="26"/>
        <v>0</v>
      </c>
      <c r="AP43">
        <f t="shared" si="26"/>
        <v>-0.38949113997155055</v>
      </c>
      <c r="AQ43">
        <f t="shared" si="26"/>
        <v>-248.63183782569448</v>
      </c>
      <c r="AR43">
        <f t="shared" si="26"/>
        <v>-249.02132896566602</v>
      </c>
      <c r="AS43">
        <f t="shared" si="26"/>
        <v>2.9438468253496737</v>
      </c>
      <c r="AT43">
        <f t="shared" si="26"/>
        <v>3.1477498474649015</v>
      </c>
      <c r="AU43">
        <f t="shared" si="23"/>
        <v>-242.92973229285144</v>
      </c>
      <c r="AW43">
        <v>40</v>
      </c>
      <c r="AX43">
        <f>IF(Z43&gt;0, (R43*SUMPRODUCT(K43:$K$98, X43:$X$98)-K43*$AZ$3)/Z43, 0)</f>
        <v>5394.7322320995763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1000000</v>
      </c>
      <c r="S44">
        <f t="shared" si="1"/>
        <v>5253.2345385224926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2491.9649901605126</v>
      </c>
      <c r="AC44">
        <f t="shared" si="2"/>
        <v>2320.0247255001291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-15668.978698936558</v>
      </c>
      <c r="AI44">
        <f t="shared" si="25"/>
        <v>-15691.060567816457</v>
      </c>
      <c r="AJ44">
        <f t="shared" si="7"/>
        <v>171.94026466038349</v>
      </c>
      <c r="AK44">
        <f t="shared" si="22"/>
        <v>174.4375493112359</v>
      </c>
      <c r="AL44">
        <f t="shared" si="8"/>
        <v>-15344.682753844838</v>
      </c>
      <c r="AN44">
        <f t="shared" si="26"/>
        <v>0</v>
      </c>
      <c r="AO44">
        <f t="shared" si="26"/>
        <v>0</v>
      </c>
      <c r="AP44">
        <f t="shared" si="26"/>
        <v>-0.33248598179719641</v>
      </c>
      <c r="AQ44">
        <f t="shared" si="26"/>
        <v>-235.92730283883861</v>
      </c>
      <c r="AR44">
        <f t="shared" si="26"/>
        <v>-236.25978882063583</v>
      </c>
      <c r="AS44">
        <f t="shared" si="26"/>
        <v>2.5888989748561912</v>
      </c>
      <c r="AT44">
        <f t="shared" si="26"/>
        <v>2.626500508652164</v>
      </c>
      <c r="AU44">
        <f t="shared" si="23"/>
        <v>-231.04438933712746</v>
      </c>
      <c r="AW44">
        <v>41</v>
      </c>
      <c r="AX44">
        <f>IF(Z44&gt;0, (R44*SUMPRODUCT(K44:$K$98, X44:$X$98)-K44*$AZ$3)/Z44, 0)</f>
        <v>5253.2345385224926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1000000</v>
      </c>
      <c r="S45">
        <f t="shared" si="1"/>
        <v>5116.4314850524825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2320.0247255001291</v>
      </c>
      <c r="AC45">
        <f t="shared" si="2"/>
        <v>2152.5720415588903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-16503.547163458352</v>
      </c>
      <c r="AI45">
        <f t="shared" si="25"/>
        <v>-16524.583036291278</v>
      </c>
      <c r="AJ45">
        <f t="shared" si="7"/>
        <v>167.45268394123877</v>
      </c>
      <c r="AK45">
        <f t="shared" si="22"/>
        <v>162.40173078500905</v>
      </c>
      <c r="AL45">
        <f t="shared" si="8"/>
        <v>-16194.728621565029</v>
      </c>
      <c r="AN45">
        <f t="shared" si="26"/>
        <v>0</v>
      </c>
      <c r="AO45">
        <f t="shared" si="26"/>
        <v>0</v>
      </c>
      <c r="AP45">
        <f t="shared" si="26"/>
        <v>-0.28280040475486157</v>
      </c>
      <c r="AQ45">
        <f t="shared" si="26"/>
        <v>-221.86908310320416</v>
      </c>
      <c r="AR45">
        <f t="shared" si="26"/>
        <v>-222.15188350795901</v>
      </c>
      <c r="AS45">
        <f t="shared" si="26"/>
        <v>2.2511871588112511</v>
      </c>
      <c r="AT45">
        <f t="shared" si="26"/>
        <v>2.1832835539394915</v>
      </c>
      <c r="AU45">
        <f t="shared" si="23"/>
        <v>-217.71741279520828</v>
      </c>
      <c r="AW45">
        <v>42</v>
      </c>
      <c r="AX45">
        <f>IF(Z45&gt;0, (R45*SUMPRODUCT(K45:$K$98, X45:$X$98)-K45*$AZ$3)/Z45, 0)</f>
        <v>5116.4314850524825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1000000</v>
      </c>
      <c r="S46">
        <f t="shared" si="1"/>
        <v>5039.525389459538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2152.5720415588903</v>
      </c>
      <c r="AC46">
        <f t="shared" si="2"/>
        <v>1991.8410110428297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-21266.512666971288</v>
      </c>
      <c r="AI46">
        <f t="shared" si="25"/>
        <v>-21286.274855442538</v>
      </c>
      <c r="AJ46">
        <f t="shared" si="7"/>
        <v>160.73103051606063</v>
      </c>
      <c r="AK46">
        <f t="shared" si="22"/>
        <v>150.68004290912234</v>
      </c>
      <c r="AL46">
        <f t="shared" si="8"/>
        <v>-20974.863782017354</v>
      </c>
      <c r="AN46">
        <f t="shared" si="26"/>
        <v>0</v>
      </c>
      <c r="AO46">
        <f t="shared" si="26"/>
        <v>0</v>
      </c>
      <c r="AP46">
        <f t="shared" si="26"/>
        <v>-0.23721191749185791</v>
      </c>
      <c r="AQ46">
        <f t="shared" si="26"/>
        <v>-255.2688056505736</v>
      </c>
      <c r="AR46">
        <f t="shared" si="26"/>
        <v>-255.50601756806546</v>
      </c>
      <c r="AS46">
        <f t="shared" si="26"/>
        <v>1.9293063622294406</v>
      </c>
      <c r="AT46">
        <f t="shared" si="26"/>
        <v>1.8086611185916996</v>
      </c>
      <c r="AU46">
        <f t="shared" si="23"/>
        <v>-251.76805008724432</v>
      </c>
      <c r="AW46">
        <v>43</v>
      </c>
      <c r="AX46">
        <f>IF(Z46&gt;0, (R46*SUMPRODUCT(K46:$K$98, X46:$X$98)-K46*$AZ$3)/Z46, 0)</f>
        <v>5039.525389459538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1000000</v>
      </c>
      <c r="S47">
        <f t="shared" si="1"/>
        <v>4898.0841097231596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1991.8410110428297</v>
      </c>
      <c r="AC47">
        <f t="shared" si="2"/>
        <v>1791.1597523450619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-25605.542711818238</v>
      </c>
      <c r="AI47">
        <f t="shared" si="25"/>
        <v>-25623.827001269183</v>
      </c>
      <c r="AJ47">
        <f t="shared" si="7"/>
        <v>200.68125869776782</v>
      </c>
      <c r="AK47">
        <f t="shared" si="22"/>
        <v>139.4288707729981</v>
      </c>
      <c r="AL47">
        <f t="shared" si="8"/>
        <v>-25283.716871798417</v>
      </c>
      <c r="AN47">
        <f t="shared" si="26"/>
        <v>0</v>
      </c>
      <c r="AO47">
        <f t="shared" si="26"/>
        <v>0</v>
      </c>
      <c r="AP47">
        <f t="shared" si="26"/>
        <v>-0.19595733859859418</v>
      </c>
      <c r="AQ47">
        <f t="shared" si="26"/>
        <v>-274.42105511631848</v>
      </c>
      <c r="AR47">
        <f t="shared" si="26"/>
        <v>-274.61701245491707</v>
      </c>
      <c r="AS47">
        <f t="shared" si="26"/>
        <v>2.1507516311495407</v>
      </c>
      <c r="AT47">
        <f t="shared" si="26"/>
        <v>1.4942943511032489</v>
      </c>
      <c r="AU47">
        <f t="shared" si="23"/>
        <v>-270.97196647266429</v>
      </c>
      <c r="AW47">
        <v>44</v>
      </c>
      <c r="AX47">
        <f>IF(Z47&gt;0, (R47*SUMPRODUCT(K47:$K$98, X47:$X$98)-K47*$AZ$3)/Z47, 0)</f>
        <v>4898.0841097231596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1000000</v>
      </c>
      <c r="S48">
        <f t="shared" si="1"/>
        <v>4706.7605446145208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1791.1597523450619</v>
      </c>
      <c r="AC48">
        <f t="shared" si="2"/>
        <v>1565.4775784366047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-29427.014460608098</v>
      </c>
      <c r="AI48">
        <f t="shared" si="25"/>
        <v>-29443.644556441504</v>
      </c>
      <c r="AJ48">
        <f t="shared" si="7"/>
        <v>225.68217390845712</v>
      </c>
      <c r="AK48">
        <f t="shared" si="22"/>
        <v>125.38118266415434</v>
      </c>
      <c r="AL48">
        <f t="shared" si="8"/>
        <v>-29092.581199868895</v>
      </c>
      <c r="AN48">
        <f t="shared" si="26"/>
        <v>0</v>
      </c>
      <c r="AO48">
        <f t="shared" si="26"/>
        <v>0</v>
      </c>
      <c r="AP48">
        <f t="shared" si="26"/>
        <v>-0.15913297201797322</v>
      </c>
      <c r="AQ48">
        <f t="shared" si="26"/>
        <v>-281.5863670085397</v>
      </c>
      <c r="AR48">
        <f t="shared" si="26"/>
        <v>-281.74549998055767</v>
      </c>
      <c r="AS48">
        <f t="shared" si="26"/>
        <v>2.1595470901249789</v>
      </c>
      <c r="AT48">
        <f t="shared" si="26"/>
        <v>1.1997694079667687</v>
      </c>
      <c r="AU48">
        <f t="shared" si="23"/>
        <v>-278.38618348246598</v>
      </c>
      <c r="AW48">
        <v>45</v>
      </c>
      <c r="AX48">
        <f>IF(Z48&gt;0, (R48*SUMPRODUCT(K48:$K$98, X48:$X$98)-K48*$AZ$3)/Z48, 0)</f>
        <v>4706.7605446145208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1000000</v>
      </c>
      <c r="S49">
        <f t="shared" si="1"/>
        <v>4473.2839481960527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1565.4775784366047</v>
      </c>
      <c r="AC49">
        <f t="shared" si="2"/>
        <v>1327.40806964937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-32534.602957697472</v>
      </c>
      <c r="AI49">
        <f t="shared" si="25"/>
        <v>-32549.44002242466</v>
      </c>
      <c r="AJ49">
        <f t="shared" si="7"/>
        <v>238.06950878723478</v>
      </c>
      <c r="AK49">
        <f t="shared" si="22"/>
        <v>109.58343049056234</v>
      </c>
      <c r="AL49">
        <f t="shared" si="8"/>
        <v>-32201.787083146864</v>
      </c>
      <c r="AN49">
        <f t="shared" si="26"/>
        <v>0</v>
      </c>
      <c r="AO49">
        <f t="shared" si="26"/>
        <v>0</v>
      </c>
      <c r="AP49">
        <f t="shared" si="26"/>
        <v>-0.12676384116830439</v>
      </c>
      <c r="AQ49">
        <f t="shared" si="26"/>
        <v>-277.96678909451066</v>
      </c>
      <c r="AR49">
        <f t="shared" si="26"/>
        <v>-278.09355293567893</v>
      </c>
      <c r="AS49">
        <f t="shared" si="26"/>
        <v>2.0340010611144823</v>
      </c>
      <c r="AT49">
        <f t="shared" si="26"/>
        <v>0.93625099255180366</v>
      </c>
      <c r="AU49">
        <f t="shared" si="23"/>
        <v>-275.1233008820127</v>
      </c>
      <c r="AW49">
        <v>46</v>
      </c>
      <c r="AX49">
        <f>IF(Z49&gt;0, (R49*SUMPRODUCT(K49:$K$98, X49:$X$98)-K49*$AZ$3)/Z49, 0)</f>
        <v>4473.2839481960527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1000000</v>
      </c>
      <c r="S50">
        <f t="shared" si="1"/>
        <v>4191.6460253965915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1327.40806964937</v>
      </c>
      <c r="AC50">
        <f t="shared" si="2"/>
        <v>1088.2956182524538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-34139.453581557093</v>
      </c>
      <c r="AI50">
        <f t="shared" si="25"/>
        <v>-34152.435302957929</v>
      </c>
      <c r="AJ50">
        <f t="shared" si="7"/>
        <v>239.11245139691619</v>
      </c>
      <c r="AK50">
        <f t="shared" si="22"/>
        <v>92.9185648754559</v>
      </c>
      <c r="AL50">
        <f t="shared" si="8"/>
        <v>-33820.404286685553</v>
      </c>
      <c r="AN50">
        <f t="shared" si="26"/>
        <v>0</v>
      </c>
      <c r="AO50">
        <f t="shared" si="26"/>
        <v>0</v>
      </c>
      <c r="AP50">
        <f t="shared" si="26"/>
        <v>-9.9028833003529826E-2</v>
      </c>
      <c r="AQ50">
        <f t="shared" si="26"/>
        <v>-260.42696058335514</v>
      </c>
      <c r="AR50">
        <f t="shared" si="26"/>
        <v>-260.52598941635864</v>
      </c>
      <c r="AS50">
        <f t="shared" si="26"/>
        <v>1.8240282846405746</v>
      </c>
      <c r="AT50">
        <f t="shared" si="26"/>
        <v>0.70881331988731233</v>
      </c>
      <c r="AU50">
        <f t="shared" si="23"/>
        <v>-257.99314781183074</v>
      </c>
      <c r="AW50">
        <v>47</v>
      </c>
      <c r="AX50">
        <f>IF(Z50&gt;0, (R50*SUMPRODUCT(K50:$K$98, X50:$X$98)-K50*$AZ$3)/Z50, 0)</f>
        <v>4191.6460253965915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1000000</v>
      </c>
      <c r="S51">
        <f t="shared" si="1"/>
        <v>3879.5235261754688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1088.2956182524538</v>
      </c>
      <c r="AC51">
        <f t="shared" si="2"/>
        <v>862.56003061337901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-34701.493999806247</v>
      </c>
      <c r="AI51">
        <f t="shared" si="25"/>
        <v>-34712.610829293088</v>
      </c>
      <c r="AJ51">
        <f t="shared" si="7"/>
        <v>225.73558763907477</v>
      </c>
      <c r="AK51">
        <f t="shared" si="22"/>
        <v>76.180693277671779</v>
      </c>
      <c r="AL51">
        <f t="shared" si="8"/>
        <v>-34410.694548376341</v>
      </c>
      <c r="AN51">
        <f t="shared" si="26"/>
        <v>0</v>
      </c>
      <c r="AO51">
        <f t="shared" si="26"/>
        <v>0</v>
      </c>
      <c r="AP51">
        <f t="shared" si="26"/>
        <v>-7.5716808216386433E-2</v>
      </c>
      <c r="AQ51">
        <f t="shared" si="26"/>
        <v>-236.35213341324479</v>
      </c>
      <c r="AR51">
        <f t="shared" si="26"/>
        <v>-236.4278502214612</v>
      </c>
      <c r="AS51">
        <f t="shared" si="26"/>
        <v>1.5374867642899093</v>
      </c>
      <c r="AT51">
        <f t="shared" si="26"/>
        <v>0.5188672678236359</v>
      </c>
      <c r="AU51">
        <f t="shared" si="23"/>
        <v>-234.37149618934765</v>
      </c>
      <c r="AW51">
        <v>48</v>
      </c>
      <c r="AX51">
        <f>IF(Z51&gt;0, (R51*SUMPRODUCT(K51:$K$98, X51:$X$98)-K51*$AZ$3)/Z51, 0)</f>
        <v>3879.5235261754688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1000000</v>
      </c>
      <c r="S52">
        <f t="shared" si="1"/>
        <v>3532.0633185826914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862.56003061337901</v>
      </c>
      <c r="AC52">
        <f t="shared" si="2"/>
        <v>657.18233732895669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-34051.344973452899</v>
      </c>
      <c r="AI52">
        <f t="shared" si="25"/>
        <v>-34060.648067396192</v>
      </c>
      <c r="AJ52">
        <f t="shared" si="7"/>
        <v>205.37769328442232</v>
      </c>
      <c r="AK52">
        <f t="shared" si="22"/>
        <v>60.379202142936535</v>
      </c>
      <c r="AL52">
        <f t="shared" si="8"/>
        <v>-33794.891171968833</v>
      </c>
      <c r="AN52">
        <f t="shared" si="26"/>
        <v>0</v>
      </c>
      <c r="AO52">
        <f t="shared" si="26"/>
        <v>0</v>
      </c>
      <c r="AP52">
        <f t="shared" si="26"/>
        <v>-5.657450174639915E-2</v>
      </c>
      <c r="AQ52">
        <f t="shared" si="26"/>
        <v>-207.07496746884857</v>
      </c>
      <c r="AR52">
        <f t="shared" si="26"/>
        <v>-207.13154197059495</v>
      </c>
      <c r="AS52">
        <f t="shared" si="26"/>
        <v>1.2489544594745092</v>
      </c>
      <c r="AT52">
        <f t="shared" si="26"/>
        <v>0.36718142350298405</v>
      </c>
      <c r="AU52">
        <f t="shared" si="23"/>
        <v>-205.51540608761746</v>
      </c>
      <c r="AW52">
        <v>49</v>
      </c>
      <c r="AX52">
        <f>IF(Z52&gt;0, (R52*SUMPRODUCT(K52:$K$98, X52:$X$98)-K52*$AZ$3)/Z52, 0)</f>
        <v>3532.0633185826914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1000000</v>
      </c>
      <c r="S53">
        <f t="shared" si="1"/>
        <v>3144.0617029842429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657.18233732895669</v>
      </c>
      <c r="AC53">
        <f t="shared" si="2"/>
        <v>477.76311997512784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-32243.962444840443</v>
      </c>
      <c r="AI53">
        <f t="shared" si="25"/>
        <v>-32251.560309722066</v>
      </c>
      <c r="AJ53">
        <f t="shared" si="7"/>
        <v>179.41921735382886</v>
      </c>
      <c r="AK53">
        <f t="shared" si="22"/>
        <v>46.002763613026971</v>
      </c>
      <c r="AL53">
        <f t="shared" si="8"/>
        <v>-32026.138328755213</v>
      </c>
      <c r="AN53">
        <f t="shared" si="26"/>
        <v>0</v>
      </c>
      <c r="AO53">
        <f t="shared" si="26"/>
        <v>0</v>
      </c>
      <c r="AP53">
        <f t="shared" si="26"/>
        <v>-4.1254076968733427E-2</v>
      </c>
      <c r="AQ53">
        <f t="shared" si="26"/>
        <v>-175.07483078488758</v>
      </c>
      <c r="AR53">
        <f t="shared" si="26"/>
        <v>-175.11608486185631</v>
      </c>
      <c r="AS53">
        <f t="shared" si="26"/>
        <v>0.97419134424047638</v>
      </c>
      <c r="AT53">
        <f t="shared" si="26"/>
        <v>0.24978090298193603</v>
      </c>
      <c r="AU53">
        <f t="shared" si="23"/>
        <v>-173.8921126146339</v>
      </c>
      <c r="AW53">
        <v>50</v>
      </c>
      <c r="AX53">
        <f>IF(Z53&gt;0, (R53*SUMPRODUCT(K53:$K$98, X53:$X$98)-K53*$AZ$3)/Z53, 0)</f>
        <v>3144.0617029842429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1000000</v>
      </c>
      <c r="S54">
        <f t="shared" si="1"/>
        <v>2709.6708702952396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477.76311997512784</v>
      </c>
      <c r="AC54">
        <f t="shared" si="2"/>
        <v>327.38092322150783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-29618.282409300824</v>
      </c>
      <c r="AI54">
        <f t="shared" si="25"/>
        <v>-29624.323381413164</v>
      </c>
      <c r="AJ54">
        <f t="shared" si="7"/>
        <v>150.38219675362001</v>
      </c>
      <c r="AK54">
        <f t="shared" si="22"/>
        <v>33.443418398258949</v>
      </c>
      <c r="AL54">
        <f t="shared" si="8"/>
        <v>-29440.497766261284</v>
      </c>
      <c r="AN54">
        <f t="shared" si="26"/>
        <v>0</v>
      </c>
      <c r="AO54">
        <f t="shared" si="26"/>
        <v>0</v>
      </c>
      <c r="AP54">
        <f t="shared" si="26"/>
        <v>-2.9286273697017532E-2</v>
      </c>
      <c r="AQ54">
        <f t="shared" si="26"/>
        <v>-143.58767247118672</v>
      </c>
      <c r="AR54">
        <f t="shared" si="26"/>
        <v>-143.61695874488373</v>
      </c>
      <c r="AS54">
        <f t="shared" si="26"/>
        <v>0.72904395044108428</v>
      </c>
      <c r="AT54">
        <f t="shared" si="26"/>
        <v>0.16213170436169883</v>
      </c>
      <c r="AU54">
        <f t="shared" si="23"/>
        <v>-142.72578309008094</v>
      </c>
      <c r="AW54">
        <v>51</v>
      </c>
      <c r="AX54">
        <f>IF(Z54&gt;0, (R54*SUMPRODUCT(K54:$K$98, X54:$X$98)-K54*$AZ$3)/Z54, 0)</f>
        <v>2709.6708702952396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1000000</v>
      </c>
      <c r="S55">
        <f t="shared" si="1"/>
        <v>2204.4138111910984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327.38092322150783</v>
      </c>
      <c r="AC55">
        <f t="shared" si="2"/>
        <v>205.84024542109572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-26234.838923207222</v>
      </c>
      <c r="AI55">
        <f t="shared" si="25"/>
        <v>-26239.507743652281</v>
      </c>
      <c r="AJ55">
        <f t="shared" si="7"/>
        <v>121.54067780041211</v>
      </c>
      <c r="AK55">
        <f t="shared" si="22"/>
        <v>22.91666462550555</v>
      </c>
      <c r="AL55">
        <f t="shared" si="8"/>
        <v>-26095.050401226363</v>
      </c>
      <c r="AN55">
        <f t="shared" si="26"/>
        <v>0</v>
      </c>
      <c r="AO55">
        <f t="shared" si="26"/>
        <v>0</v>
      </c>
      <c r="AP55">
        <f t="shared" si="26"/>
        <v>-2.0209074983154086E-2</v>
      </c>
      <c r="AQ55">
        <f t="shared" si="26"/>
        <v>-113.5579817663353</v>
      </c>
      <c r="AR55">
        <f t="shared" si="26"/>
        <v>-113.57819084131846</v>
      </c>
      <c r="AS55">
        <f t="shared" si="26"/>
        <v>0.52609105449159521</v>
      </c>
      <c r="AT55">
        <f t="shared" si="26"/>
        <v>9.9195203420377603E-2</v>
      </c>
      <c r="AU55">
        <f t="shared" si="23"/>
        <v>-112.95290458340649</v>
      </c>
      <c r="AW55">
        <v>52</v>
      </c>
      <c r="AX55">
        <f>IF(Z55&gt;0, (R55*SUMPRODUCT(K55:$K$98, X55:$X$98)-K55*$AZ$3)/Z55, 0)</f>
        <v>2204.4138111910984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1000000</v>
      </c>
      <c r="S56">
        <f t="shared" si="1"/>
        <v>1600.2530911943161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205.84024542109572</v>
      </c>
      <c r="AC56">
        <f t="shared" si="2"/>
        <v>111.967080325095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-22474.287343414668</v>
      </c>
      <c r="AI56">
        <f t="shared" si="25"/>
        <v>-22477.785761288102</v>
      </c>
      <c r="AJ56">
        <f t="shared" si="7"/>
        <v>93.873165096000719</v>
      </c>
      <c r="AK56">
        <f t="shared" si="22"/>
        <v>14.408817179476701</v>
      </c>
      <c r="AL56">
        <f t="shared" si="8"/>
        <v>-22369.503779012626</v>
      </c>
      <c r="AN56">
        <f t="shared" si="26"/>
        <v>0</v>
      </c>
      <c r="AO56">
        <f t="shared" si="26"/>
        <v>0</v>
      </c>
      <c r="AP56">
        <f t="shared" si="26"/>
        <v>-1.352050533172058E-2</v>
      </c>
      <c r="AQ56">
        <f t="shared" si="26"/>
        <v>-86.85746896063381</v>
      </c>
      <c r="AR56">
        <f t="shared" si="26"/>
        <v>-86.870989465965522</v>
      </c>
      <c r="AS56">
        <f t="shared" si="26"/>
        <v>0.36279617675847992</v>
      </c>
      <c r="AT56">
        <f t="shared" si="26"/>
        <v>5.5686455005326728E-2</v>
      </c>
      <c r="AU56">
        <f t="shared" si="23"/>
        <v>-86.452506834201728</v>
      </c>
      <c r="AW56">
        <v>53</v>
      </c>
      <c r="AX56">
        <f>IF(Z56&gt;0, (R56*SUMPRODUCT(K56:$K$98, X56:$X$98)-K56*$AZ$3)/Z56, 0)</f>
        <v>1600.2530911943161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1000000</v>
      </c>
      <c r="S57">
        <f t="shared" si="1"/>
        <v>842.17817399078604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111.967080325095</v>
      </c>
      <c r="AC57">
        <f t="shared" si="2"/>
        <v>42.685340534402627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-18584.22035121698</v>
      </c>
      <c r="AI57">
        <f t="shared" si="25"/>
        <v>-18586.754573894119</v>
      </c>
      <c r="AJ57">
        <f t="shared" si="7"/>
        <v>69.28173979069237</v>
      </c>
      <c r="AK57">
        <f t="shared" si="22"/>
        <v>7.8376956227566508</v>
      </c>
      <c r="AL57">
        <f t="shared" si="8"/>
        <v>-18509.635138480673</v>
      </c>
      <c r="AN57">
        <f t="shared" si="26"/>
        <v>0</v>
      </c>
      <c r="AO57">
        <f t="shared" si="26"/>
        <v>0</v>
      </c>
      <c r="AP57">
        <f t="shared" si="26"/>
        <v>-8.7447619328100811E-3</v>
      </c>
      <c r="AQ57">
        <f t="shared" si="26"/>
        <v>-64.127980601001454</v>
      </c>
      <c r="AR57">
        <f t="shared" si="26"/>
        <v>-64.136725362934271</v>
      </c>
      <c r="AS57">
        <f t="shared" si="26"/>
        <v>0.23906830533303539</v>
      </c>
      <c r="AT57">
        <f t="shared" si="26"/>
        <v>2.7045288064493866E-2</v>
      </c>
      <c r="AU57">
        <f t="shared" si="23"/>
        <v>-63.870611769536744</v>
      </c>
      <c r="AW57">
        <v>54</v>
      </c>
      <c r="AX57">
        <f>IF(Z57&gt;0, (R57*SUMPRODUCT(K57:$K$98, X57:$X$98)-K57*$AZ$3)/Z57, 0)</f>
        <v>842.17817399078604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1000000</v>
      </c>
      <c r="S58">
        <f t="shared" si="1"/>
        <v>-162.29810075499307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42.685340534402627</v>
      </c>
      <c r="AC58">
        <f t="shared" si="2"/>
        <v>-5.750024736293966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-14748.822659631398</v>
      </c>
      <c r="AI58">
        <f t="shared" si="25"/>
        <v>-14750.594098948786</v>
      </c>
      <c r="AJ58">
        <f t="shared" si="7"/>
        <v>48.435365270696593</v>
      </c>
      <c r="AK58">
        <f t="shared" si="22"/>
        <v>2.9879738374081843</v>
      </c>
      <c r="AL58">
        <f t="shared" si="8"/>
        <v>-14699.170759840683</v>
      </c>
      <c r="AN58">
        <f t="shared" si="26"/>
        <v>0</v>
      </c>
      <c r="AO58">
        <f t="shared" si="26"/>
        <v>0</v>
      </c>
      <c r="AP58">
        <f t="shared" si="26"/>
        <v>-5.4577228131872137E-3</v>
      </c>
      <c r="AQ58">
        <f t="shared" si="26"/>
        <v>-45.440442191291069</v>
      </c>
      <c r="AR58">
        <f t="shared" si="26"/>
        <v>-45.44589991410426</v>
      </c>
      <c r="AS58">
        <f t="shared" si="26"/>
        <v>0.14922712587908768</v>
      </c>
      <c r="AT58">
        <f t="shared" si="26"/>
        <v>9.2058095456976647E-3</v>
      </c>
      <c r="AU58">
        <f t="shared" si="23"/>
        <v>-45.287466978679475</v>
      </c>
      <c r="AW58">
        <v>55</v>
      </c>
      <c r="AX58">
        <f>IF(Z58&gt;0, (R58*SUMPRODUCT(K58:$K$98, X58:$X$98)-K58*$AZ$3)/Z58, 0)</f>
        <v>-162.29810075499307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1000000</v>
      </c>
      <c r="S59">
        <f t="shared" si="1"/>
        <v>-1560.5039775190501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-5.750024736293966</v>
      </c>
      <c r="AC59">
        <f t="shared" si="2"/>
        <v>-37.179203239812793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-11249.372899572318</v>
      </c>
      <c r="AI59">
        <f t="shared" si="25"/>
        <v>-11250.564155851553</v>
      </c>
      <c r="AJ59">
        <f t="shared" si="7"/>
        <v>31.429178503518827</v>
      </c>
      <c r="AK59">
        <f t="shared" si="22"/>
        <v>-0.40250173154057767</v>
      </c>
      <c r="AL59">
        <f t="shared" si="8"/>
        <v>-11219.537479079574</v>
      </c>
      <c r="AN59">
        <f t="shared" si="26"/>
        <v>0</v>
      </c>
      <c r="AO59">
        <f t="shared" si="26"/>
        <v>0</v>
      </c>
      <c r="AP59">
        <f t="shared" si="26"/>
        <v>-3.2769693203902311E-3</v>
      </c>
      <c r="AQ59">
        <f t="shared" si="26"/>
        <v>-30.945356182469318</v>
      </c>
      <c r="AR59">
        <f t="shared" si="26"/>
        <v>-30.948633151789707</v>
      </c>
      <c r="AS59">
        <f t="shared" si="26"/>
        <v>8.6457008048046333E-2</v>
      </c>
      <c r="AT59">
        <f t="shared" si="26"/>
        <v>-1.1072225587843531E-3</v>
      </c>
      <c r="AU59">
        <f t="shared" si="23"/>
        <v>-30.863283366300447</v>
      </c>
      <c r="AW59">
        <v>56</v>
      </c>
      <c r="AX59">
        <f>IF(Z59&gt;0, (R59*SUMPRODUCT(K59:$K$98, X59:$X$98)-K59*$AZ$3)/Z59, 0)</f>
        <v>-1560.5039775190501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1000000</v>
      </c>
      <c r="S60">
        <f t="shared" si="1"/>
        <v>-3614.7081174532377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-37.179203239812793</v>
      </c>
      <c r="AC60">
        <f t="shared" si="2"/>
        <v>-55.614502558199703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-8201.2606773173375</v>
      </c>
      <c r="AI60">
        <f t="shared" si="25"/>
        <v>-8202.0299579999137</v>
      </c>
      <c r="AJ60">
        <f t="shared" si="7"/>
        <v>18.43529931838691</v>
      </c>
      <c r="AK60">
        <f t="shared" si="22"/>
        <v>-2.6025442267868959</v>
      </c>
      <c r="AL60">
        <f t="shared" si="8"/>
        <v>-8186.1972029083136</v>
      </c>
      <c r="AN60">
        <f t="shared" si="26"/>
        <v>0</v>
      </c>
      <c r="AO60">
        <f t="shared" si="26"/>
        <v>0</v>
      </c>
      <c r="AP60">
        <f t="shared" si="26"/>
        <v>-1.8894437922349753E-3</v>
      </c>
      <c r="AQ60">
        <f t="shared" si="26"/>
        <v>-20.143260355056363</v>
      </c>
      <c r="AR60">
        <f t="shared" si="26"/>
        <v>-20.145149798848596</v>
      </c>
      <c r="AS60">
        <f t="shared" si="26"/>
        <v>4.5279262360324049E-2</v>
      </c>
      <c r="AT60">
        <f t="shared" si="26"/>
        <v>-6.3921545733460683E-3</v>
      </c>
      <c r="AU60">
        <f t="shared" si="23"/>
        <v>-20.106262691061616</v>
      </c>
      <c r="AW60">
        <v>57</v>
      </c>
      <c r="AX60">
        <f>IF(Z60&gt;0, (R60*SUMPRODUCT(K60:$K$98, X60:$X$98)-K60*$AZ$3)/Z60, 0)</f>
        <v>-3614.7081174532377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1000000</v>
      </c>
      <c r="S61">
        <f t="shared" si="1"/>
        <v>-6776.3206053658359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-55.614502558199703</v>
      </c>
      <c r="AC61">
        <f t="shared" si="2"/>
        <v>-64.588069284611109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-5700.3210547268854</v>
      </c>
      <c r="AI61">
        <f t="shared" si="25"/>
        <v>-5700.7976265499001</v>
      </c>
      <c r="AJ61">
        <f t="shared" si="7"/>
        <v>8.9735667264114056</v>
      </c>
      <c r="AK61">
        <f t="shared" si="22"/>
        <v>-3.8930151790739798</v>
      </c>
      <c r="AL61">
        <f t="shared" si="8"/>
        <v>-5695.7170750025625</v>
      </c>
      <c r="AN61">
        <f t="shared" si="26"/>
        <v>0</v>
      </c>
      <c r="AO61">
        <f t="shared" si="26"/>
        <v>0</v>
      </c>
      <c r="AP61">
        <f t="shared" si="26"/>
        <v>-1.0451039487547108E-3</v>
      </c>
      <c r="AQ61">
        <f t="shared" si="26"/>
        <v>-12.500588066202665</v>
      </c>
      <c r="AR61">
        <f t="shared" si="26"/>
        <v>-12.50163317015142</v>
      </c>
      <c r="AS61">
        <f t="shared" si="26"/>
        <v>1.9678691788497214E-2</v>
      </c>
      <c r="AT61">
        <f t="shared" si="26"/>
        <v>-8.5372347665792422E-3</v>
      </c>
      <c r="AU61">
        <f t="shared" si="23"/>
        <v>-12.490491713129503</v>
      </c>
      <c r="AW61">
        <v>58</v>
      </c>
      <c r="AX61">
        <f>IF(Z61&gt;0, (R61*SUMPRODUCT(K61:$K$98, X61:$X$98)-K61*$AZ$3)/Z61, 0)</f>
        <v>-6776.3206053658359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1000000</v>
      </c>
      <c r="S62">
        <f t="shared" si="1"/>
        <v>-11882.29078161494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-64.588069284611109</v>
      </c>
      <c r="AC62">
        <f t="shared" si="2"/>
        <v>-67.115716610952205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-3787.740159539243</v>
      </c>
      <c r="AI62">
        <f t="shared" si="25"/>
        <v>-3788.0225786360506</v>
      </c>
      <c r="AJ62">
        <f t="shared" si="7"/>
        <v>2.5276473263410963</v>
      </c>
      <c r="AK62">
        <f t="shared" si="22"/>
        <v>-4.5211648499227781</v>
      </c>
      <c r="AL62">
        <f t="shared" si="8"/>
        <v>-3790.0160961596321</v>
      </c>
      <c r="AN62">
        <f t="shared" si="26"/>
        <v>0</v>
      </c>
      <c r="AO62">
        <f t="shared" si="26"/>
        <v>0</v>
      </c>
      <c r="AP62">
        <f t="shared" si="26"/>
        <v>-5.5297712264881272E-4</v>
      </c>
      <c r="AQ62">
        <f t="shared" si="26"/>
        <v>-7.4164023553659533</v>
      </c>
      <c r="AR62">
        <f t="shared" si="26"/>
        <v>-7.4169553324886026</v>
      </c>
      <c r="AS62">
        <f t="shared" si="26"/>
        <v>4.9491382183119211E-3</v>
      </c>
      <c r="AT62">
        <f t="shared" si="26"/>
        <v>-8.852449278369685E-3</v>
      </c>
      <c r="AU62">
        <f t="shared" si="23"/>
        <v>-7.4208586435486596</v>
      </c>
      <c r="AW62">
        <v>59</v>
      </c>
      <c r="AX62">
        <f>IF(Z62&gt;0, (R62*SUMPRODUCT(K62:$K$98, X62:$X$98)-K62*$AZ$3)/Z62, 0)</f>
        <v>-11882.29078161494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1000000</v>
      </c>
      <c r="S63">
        <f t="shared" si="1"/>
        <v>-20555.71526008322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-67.115716610952205</v>
      </c>
      <c r="AC63">
        <f t="shared" si="2"/>
        <v>-65.627707591441748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-2399.2236337512377</v>
      </c>
      <c r="AI63">
        <f t="shared" si="25"/>
        <v>-2399.3832674753894</v>
      </c>
      <c r="AJ63">
        <f t="shared" si="7"/>
        <v>-1.4880090195104572</v>
      </c>
      <c r="AK63">
        <f t="shared" si="22"/>
        <v>-4.6981001627666545</v>
      </c>
      <c r="AL63">
        <f t="shared" si="8"/>
        <v>-2405.5693766576669</v>
      </c>
      <c r="AN63">
        <f t="shared" si="26"/>
        <v>0</v>
      </c>
      <c r="AO63">
        <f t="shared" si="26"/>
        <v>0</v>
      </c>
      <c r="AP63">
        <f t="shared" si="26"/>
        <v>-2.7907422507728166E-4</v>
      </c>
      <c r="AQ63">
        <f t="shared" si="26"/>
        <v>-4.1943610595673073</v>
      </c>
      <c r="AR63">
        <f t="shared" si="26"/>
        <v>-4.194640133792384</v>
      </c>
      <c r="AS63">
        <f t="shared" si="26"/>
        <v>-2.6013611236236729E-3</v>
      </c>
      <c r="AT63">
        <f t="shared" si="26"/>
        <v>-8.2132937086174269E-3</v>
      </c>
      <c r="AU63">
        <f t="shared" si="23"/>
        <v>-4.2054547886246256</v>
      </c>
      <c r="AW63">
        <v>60</v>
      </c>
      <c r="AX63">
        <f>IF(Z63&gt;0, (R63*SUMPRODUCT(K63:$K$98, X63:$X$98)-K63*$AZ$3)/Z63, 0)</f>
        <v>-20555.71526008322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1000000</v>
      </c>
      <c r="S64">
        <f t="shared" si="1"/>
        <v>-36049.462714892201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-65.627707591441748</v>
      </c>
      <c r="AC64">
        <f t="shared" si="2"/>
        <v>-61.871701352012273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-1444.4475025736265</v>
      </c>
      <c r="AI64">
        <f t="shared" si="25"/>
        <v>-1444.5333175854082</v>
      </c>
      <c r="AJ64">
        <f t="shared" si="7"/>
        <v>-3.7560062394294746</v>
      </c>
      <c r="AK64">
        <f t="shared" si="22"/>
        <v>-4.593939531400923</v>
      </c>
      <c r="AL64">
        <f t="shared" si="8"/>
        <v>-1452.8832633562388</v>
      </c>
      <c r="AN64">
        <f t="shared" si="26"/>
        <v>0</v>
      </c>
      <c r="AO64">
        <f t="shared" si="26"/>
        <v>0</v>
      </c>
      <c r="AP64">
        <f t="shared" si="26"/>
        <v>-1.3394926215468244E-4</v>
      </c>
      <c r="AQ64">
        <f t="shared" si="26"/>
        <v>-2.2546483788082945</v>
      </c>
      <c r="AR64">
        <f t="shared" si="26"/>
        <v>-2.2547823280704495</v>
      </c>
      <c r="AS64">
        <f t="shared" si="26"/>
        <v>-5.8627768495808303E-3</v>
      </c>
      <c r="AT64">
        <f t="shared" si="26"/>
        <v>-7.1707128838962245E-3</v>
      </c>
      <c r="AU64">
        <f t="shared" si="23"/>
        <v>-2.2678158178039269</v>
      </c>
      <c r="AW64">
        <v>61</v>
      </c>
      <c r="AX64">
        <f>IF(Z64&gt;0, (R64*SUMPRODUCT(K64:$K$98, X64:$X$98)-K64*$AZ$3)/Z64, 0)</f>
        <v>-36049.462714892201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1000000</v>
      </c>
      <c r="S65">
        <f t="shared" si="1"/>
        <v>-65177.834422672378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-61.871701352012273</v>
      </c>
      <c r="AC65">
        <f t="shared" si="2"/>
        <v>-57.027807499573427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-824.18015615511808</v>
      </c>
      <c r="AI65">
        <f t="shared" si="25"/>
        <v>-824.22390400897416</v>
      </c>
      <c r="AJ65">
        <f t="shared" si="7"/>
        <v>-4.8438938524388462</v>
      </c>
      <c r="AK65">
        <f t="shared" si="22"/>
        <v>-4.33101909464086</v>
      </c>
      <c r="AL65">
        <f t="shared" si="8"/>
        <v>-833.39881695605391</v>
      </c>
      <c r="AN65">
        <f t="shared" si="26"/>
        <v>0</v>
      </c>
      <c r="AO65">
        <f t="shared" si="26"/>
        <v>0</v>
      </c>
      <c r="AP65">
        <f t="shared" si="26"/>
        <v>-6.0969943028886234E-5</v>
      </c>
      <c r="AQ65">
        <f t="shared" si="26"/>
        <v>-1.1486327382282686</v>
      </c>
      <c r="AR65">
        <f t="shared" si="26"/>
        <v>-1.1486937081712973</v>
      </c>
      <c r="AS65">
        <f t="shared" si="26"/>
        <v>-6.7507753224365927E-3</v>
      </c>
      <c r="AT65">
        <f t="shared" si="26"/>
        <v>-6.0359986646656835E-3</v>
      </c>
      <c r="AU65">
        <f t="shared" si="23"/>
        <v>-1.1614804821583997</v>
      </c>
      <c r="AW65">
        <v>62</v>
      </c>
      <c r="AX65">
        <f>IF(Z65&gt;0, (R65*SUMPRODUCT(K65:$K$98, X65:$X$98)-K65*$AZ$3)/Z65, 0)</f>
        <v>-65177.834422672378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1000000</v>
      </c>
      <c r="S66">
        <f t="shared" si="1"/>
        <v>-122953.711669094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-57.027807499573427</v>
      </c>
      <c r="AC66">
        <f t="shared" si="2"/>
        <v>-51.838456102759615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-444.59798030143099</v>
      </c>
      <c r="AI66">
        <f t="shared" si="25"/>
        <v>-444.61906077773347</v>
      </c>
      <c r="AJ66">
        <f t="shared" si="7"/>
        <v>-5.1893513968138123</v>
      </c>
      <c r="AK66">
        <f t="shared" si="22"/>
        <v>-3.9919465249701402</v>
      </c>
      <c r="AL66">
        <f t="shared" si="8"/>
        <v>-453.80035869951746</v>
      </c>
      <c r="AN66">
        <f t="shared" si="26"/>
        <v>0</v>
      </c>
      <c r="AO66">
        <f t="shared" si="26"/>
        <v>0</v>
      </c>
      <c r="AP66">
        <f t="shared" si="26"/>
        <v>-2.6231397777538156E-5</v>
      </c>
      <c r="AQ66">
        <f t="shared" si="26"/>
        <v>-0.55323353728133273</v>
      </c>
      <c r="AR66">
        <f t="shared" si="26"/>
        <v>-0.55325976867911031</v>
      </c>
      <c r="AS66">
        <f t="shared" si="26"/>
        <v>-6.4573465392458286E-3</v>
      </c>
      <c r="AT66">
        <f t="shared" si="26"/>
        <v>-4.9673610643706442E-3</v>
      </c>
      <c r="AU66">
        <f t="shared" si="23"/>
        <v>-0.56468447628272689</v>
      </c>
      <c r="AW66">
        <v>63</v>
      </c>
      <c r="AX66">
        <f>IF(Z66&gt;0, (R66*SUMPRODUCT(K66:$K$98, X66:$X$98)-K66*$AZ$3)/Z66, 0)</f>
        <v>-122953.711669094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-244291.74476599824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-51.838456102759615</v>
      </c>
      <c r="AC67">
        <f t="shared" ref="AC67:AC79" si="29">S67*Z67</f>
        <v>-46.732775233753372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-226.09439496336461</v>
      </c>
      <c r="AI67">
        <f t="shared" ref="AI67:AI79" si="33">SUM(AE67:AH67)</f>
        <v>-226.10395991515585</v>
      </c>
      <c r="AJ67">
        <f t="shared" ref="AJ67:AJ79" si="34">AB67-AC67</f>
        <v>-5.1056808690062425</v>
      </c>
      <c r="AK67">
        <f t="shared" si="22"/>
        <v>-3.6286919271931732</v>
      </c>
      <c r="AL67">
        <f t="shared" ref="AL67:AL79" si="35">SUM(AI67:AK67)</f>
        <v>-234.83833271135526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-0.25119603918887673</v>
      </c>
      <c r="AR67">
        <f t="shared" si="36"/>
        <v>-0.25120666606888137</v>
      </c>
      <c r="AS67">
        <f t="shared" si="36"/>
        <v>-5.6725281131564786E-3</v>
      </c>
      <c r="AT67">
        <f t="shared" si="36"/>
        <v>-4.0315596487709247E-3</v>
      </c>
      <c r="AU67">
        <f t="shared" si="23"/>
        <v>-0.26091075383080875</v>
      </c>
      <c r="AW67">
        <v>64</v>
      </c>
      <c r="AX67">
        <f>IF(Z67&gt;0, (R67*SUMPRODUCT(K67:$K$98, X67:$X$98)-K67*$AZ$3)/Z67, 0)</f>
        <v>-244291.74476599824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1000000</v>
      </c>
      <c r="S68">
        <f t="shared" si="28"/>
        <v>-515059.34961600543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-46.732775233753372</v>
      </c>
      <c r="AC68">
        <f t="shared" si="29"/>
        <v>-41.931369124471196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-107.97529318022283</v>
      </c>
      <c r="AI68">
        <f t="shared" si="33"/>
        <v>-107.97936371783716</v>
      </c>
      <c r="AJ68">
        <f t="shared" si="34"/>
        <v>-4.8014061092821763</v>
      </c>
      <c r="AK68">
        <f t="shared" si="22"/>
        <v>-3.2712942663627365</v>
      </c>
      <c r="AL68">
        <f t="shared" si="35"/>
        <v>-116.05206409348207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-0.10710983751753568</v>
      </c>
      <c r="AR68">
        <f t="shared" si="36"/>
        <v>-0.10711387542852104</v>
      </c>
      <c r="AS68">
        <f t="shared" si="36"/>
        <v>-4.7629213412973088E-3</v>
      </c>
      <c r="AT68">
        <f t="shared" si="36"/>
        <v>-3.2450738221874741E-3</v>
      </c>
      <c r="AU68">
        <f t="shared" si="23"/>
        <v>-0.11512187059200582</v>
      </c>
      <c r="AW68">
        <v>65</v>
      </c>
      <c r="AX68">
        <f>IF(Z68&gt;0, (R68*SUMPRODUCT(K68:$K$98, X68:$X$98)-K68*$AZ$3)/Z68, 0)</f>
        <v>-515059.34961600543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1000000</v>
      </c>
      <c r="S69">
        <f t="shared" si="28"/>
        <v>-1159576.6599871721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-41.931369124471196</v>
      </c>
      <c r="AC69">
        <f t="shared" si="29"/>
        <v>-37.527227043711008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-48.233776193958732</v>
      </c>
      <c r="AI69">
        <f t="shared" si="33"/>
        <v>-48.23539433738722</v>
      </c>
      <c r="AJ69">
        <f t="shared" si="34"/>
        <v>-4.4041420807601881</v>
      </c>
      <c r="AK69">
        <f t="shared" si="22"/>
        <v>-2.9351958387129842</v>
      </c>
      <c r="AL69">
        <f t="shared" si="35"/>
        <v>-55.574732256860393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-4.2720685204485923E-2</v>
      </c>
      <c r="AR69">
        <f t="shared" si="36"/>
        <v>-4.2722118395114542E-2</v>
      </c>
      <c r="AS69">
        <f t="shared" si="36"/>
        <v>-3.9007513463470249E-3</v>
      </c>
      <c r="AT69">
        <f t="shared" si="36"/>
        <v>-2.5997047574077342E-3</v>
      </c>
      <c r="AU69">
        <f t="shared" si="23"/>
        <v>-4.9222574498869298E-2</v>
      </c>
      <c r="AW69">
        <v>66</v>
      </c>
      <c r="AX69">
        <f>IF(Z69&gt;0, (R69*SUMPRODUCT(K69:$K$98, X69:$X$98)-K69*$AZ$3)/Z69, 0)</f>
        <v>-1159576.6599871721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1000000</v>
      </c>
      <c r="S70">
        <f t="shared" si="28"/>
        <v>-2839793.2401273511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-37.527227043711008</v>
      </c>
      <c r="AC70">
        <f t="shared" si="29"/>
        <v>-33.542044230453243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-20.227801024173537</v>
      </c>
      <c r="AI70">
        <f t="shared" si="33"/>
        <v>-20.228391596116531</v>
      </c>
      <c r="AJ70">
        <f t="shared" si="34"/>
        <v>-3.9851828132577651</v>
      </c>
      <c r="AK70">
        <f t="shared" si="22"/>
        <v>-2.6269058930597708</v>
      </c>
      <c r="AL70">
        <f t="shared" si="35"/>
        <v>-26.840480302434067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-1.599622838645887E-2</v>
      </c>
      <c r="AR70">
        <f t="shared" si="36"/>
        <v>-1.5996695413184485E-2</v>
      </c>
      <c r="AS70">
        <f t="shared" si="36"/>
        <v>-3.1514989872838376E-3</v>
      </c>
      <c r="AT70">
        <f t="shared" si="36"/>
        <v>-2.0773680028245019E-3</v>
      </c>
      <c r="AU70">
        <f t="shared" si="23"/>
        <v>-2.1225562403292826E-2</v>
      </c>
      <c r="AW70">
        <v>67</v>
      </c>
      <c r="AX70">
        <f>IF(Z70&gt;0, (R70*SUMPRODUCT(K70:$K$98, X70:$X$98)-K70*$AZ$3)/Z70, 0)</f>
        <v>-2839793.2401273511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1000000</v>
      </c>
      <c r="S71">
        <f t="shared" si="28"/>
        <v>-7627039.0579884024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-33.542044230453243</v>
      </c>
      <c r="AC71">
        <f t="shared" si="29"/>
        <v>-29.961698049498409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-7.7649719583689061</v>
      </c>
      <c r="AI71">
        <f t="shared" si="33"/>
        <v>-7.7651683759945511</v>
      </c>
      <c r="AJ71">
        <f t="shared" si="34"/>
        <v>-3.5803461809548338</v>
      </c>
      <c r="AK71">
        <f t="shared" si="22"/>
        <v>-2.3479430961317274</v>
      </c>
      <c r="AL71">
        <f t="shared" si="35"/>
        <v>-13.693457653081113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-5.4826534067818726E-3</v>
      </c>
      <c r="AR71">
        <f t="shared" si="36"/>
        <v>-5.4827920923779276E-3</v>
      </c>
      <c r="AS71">
        <f t="shared" si="36"/>
        <v>-2.52799331301048E-3</v>
      </c>
      <c r="AT71">
        <f t="shared" si="36"/>
        <v>-1.6578241729594937E-3</v>
      </c>
      <c r="AU71">
        <f t="shared" si="23"/>
        <v>-9.6686095783479024E-3</v>
      </c>
      <c r="AW71">
        <v>68</v>
      </c>
      <c r="AX71">
        <f>IF(Z71&gt;0, (R71*SUMPRODUCT(K71:$K$98, X71:$X$98)-K71*$AZ$3)/Z71, 0)</f>
        <v>-7627039.0579884024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1000000</v>
      </c>
      <c r="S72">
        <f t="shared" si="28"/>
        <v>-22671285.027833216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-29.961698049498409</v>
      </c>
      <c r="AC72">
        <f t="shared" si="29"/>
        <v>-26.756160694564748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-2.7088905964036578</v>
      </c>
      <c r="AI72">
        <f t="shared" si="33"/>
        <v>-2.7089496053232267</v>
      </c>
      <c r="AJ72">
        <f t="shared" si="34"/>
        <v>-3.2055373549336608</v>
      </c>
      <c r="AK72">
        <f t="shared" ref="AK72:AK79" si="49">G72*SUM(AB72:AB72, AE72:AF72)</f>
        <v>-2.0973188634648889</v>
      </c>
      <c r="AL72">
        <f t="shared" si="35"/>
        <v>-8.011805823721776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-1.707750194513495E-3</v>
      </c>
      <c r="AR72">
        <f t="shared" si="36"/>
        <v>-1.7077873951645678E-3</v>
      </c>
      <c r="AS72">
        <f t="shared" si="36"/>
        <v>-2.0208483312969135E-3</v>
      </c>
      <c r="AT72">
        <f t="shared" si="36"/>
        <v>-1.3222005723649644E-3</v>
      </c>
      <c r="AU72">
        <f t="shared" si="23"/>
        <v>-5.0508362988264457E-3</v>
      </c>
      <c r="AW72">
        <v>69</v>
      </c>
      <c r="AX72">
        <f>IF(Z72&gt;0, (R72*SUMPRODUCT(K72:$K$98, X72:$X$98)-K72*$AZ$3)/Z72, 0)</f>
        <v>-22671285.027833216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1000000</v>
      </c>
      <c r="S73">
        <f t="shared" si="28"/>
        <v>-75389027.123350561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-26.756160694564748</v>
      </c>
      <c r="AC73">
        <f t="shared" si="29"/>
        <v>-23.890886294455299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-0.85147523326889651</v>
      </c>
      <c r="AI73">
        <f t="shared" si="33"/>
        <v>-0.85149107833760618</v>
      </c>
      <c r="AJ73">
        <f t="shared" si="34"/>
        <v>-2.865274400109449</v>
      </c>
      <c r="AK73">
        <f t="shared" si="49"/>
        <v>-1.8729312486195326</v>
      </c>
      <c r="AL73">
        <f t="shared" si="35"/>
        <v>-5.5896967270665874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-4.7927731703184008E-4</v>
      </c>
      <c r="AR73">
        <f t="shared" si="36"/>
        <v>-4.7928623588434764E-4</v>
      </c>
      <c r="AS73">
        <f t="shared" si="36"/>
        <v>-1.6128020797180308E-3</v>
      </c>
      <c r="AT73">
        <f t="shared" si="36"/>
        <v>-1.0542332046198039E-3</v>
      </c>
      <c r="AU73">
        <f t="shared" si="23"/>
        <v>-3.1463215202221823E-3</v>
      </c>
      <c r="AW73">
        <v>70</v>
      </c>
      <c r="AX73">
        <f>IF(Z73&gt;0, (R73*SUMPRODUCT(K73:$K$98, X73:$X$98)-K73*$AZ$3)/Z73, 0)</f>
        <v>-75389027.123350561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1000000</v>
      </c>
      <c r="S74">
        <f t="shared" si="28"/>
        <v>-284128464.42943686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-23.890886294455299</v>
      </c>
      <c r="AC74">
        <f t="shared" si="29"/>
        <v>-21.331560080429501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-0.23865519377825872</v>
      </c>
      <c r="AI74">
        <f t="shared" si="33"/>
        <v>-0.23865894763659234</v>
      </c>
      <c r="AJ74">
        <f t="shared" si="34"/>
        <v>-2.5593262140257984</v>
      </c>
      <c r="AK74">
        <f t="shared" si="49"/>
        <v>-1.6723620406118711</v>
      </c>
      <c r="AL74">
        <f t="shared" si="35"/>
        <v>-4.4703472022742616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-1.1994101583578529E-4</v>
      </c>
      <c r="AR74">
        <f t="shared" si="36"/>
        <v>-1.1994290241354925E-4</v>
      </c>
      <c r="AS74">
        <f t="shared" si="36"/>
        <v>-1.2862413807370205E-3</v>
      </c>
      <c r="AT74">
        <f t="shared" si="36"/>
        <v>-8.404795169995907E-4</v>
      </c>
      <c r="AU74">
        <f t="shared" si="23"/>
        <v>-2.2466638001501604E-3</v>
      </c>
      <c r="AW74">
        <v>71</v>
      </c>
      <c r="AX74">
        <f>IF(Z74&gt;0, (R74*SUMPRODUCT(K74:$K$98, X74:$X$98)-K74*$AZ$3)/Z74, 0)</f>
        <v>-284128464.42943686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1000000</v>
      </c>
      <c r="S75">
        <f t="shared" si="28"/>
        <v>-1234722959.7613337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-21.331560080429501</v>
      </c>
      <c r="AC75">
        <f t="shared" si="29"/>
        <v>-19.046139404174955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-5.8900959483298064E-2</v>
      </c>
      <c r="AI75">
        <f t="shared" si="33"/>
        <v>-5.8901730755074197E-2</v>
      </c>
      <c r="AJ75">
        <f t="shared" si="34"/>
        <v>-2.2854206762545459</v>
      </c>
      <c r="AK75">
        <f t="shared" si="49"/>
        <v>-1.4932092056300652</v>
      </c>
      <c r="AL75">
        <f t="shared" si="35"/>
        <v>-3.8375316126396855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-2.6430244412622116E-5</v>
      </c>
      <c r="AR75">
        <f t="shared" si="36"/>
        <v>-2.6430590500389288E-5</v>
      </c>
      <c r="AS75">
        <f t="shared" si="36"/>
        <v>-1.0255219539538397E-3</v>
      </c>
      <c r="AT75">
        <f t="shared" si="36"/>
        <v>-6.7003805388214221E-4</v>
      </c>
      <c r="AU75">
        <f t="shared" si="23"/>
        <v>-1.7219905983363712E-3</v>
      </c>
      <c r="AW75">
        <v>72</v>
      </c>
      <c r="AX75">
        <f>IF(Z75&gt;0, (R75*SUMPRODUCT(K75:$K$98, X75:$X$98)-K75*$AZ$3)/Z75, 0)</f>
        <v>-1234722959.7613337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1000000</v>
      </c>
      <c r="S76">
        <f t="shared" si="28"/>
        <v>-6335345232.7248821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-19.046139404174955</v>
      </c>
      <c r="AC76">
        <f t="shared" si="29"/>
        <v>-17.005504568999388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-1.2586954192553929E-2</v>
      </c>
      <c r="AI76">
        <f t="shared" si="33"/>
        <v>-1.2587088403902673E-2</v>
      </c>
      <c r="AJ76">
        <f t="shared" si="34"/>
        <v>-2.0406348351755668</v>
      </c>
      <c r="AK76">
        <f t="shared" si="49"/>
        <v>-1.333229758292247</v>
      </c>
      <c r="AL76">
        <f t="shared" si="35"/>
        <v>-3.3864516818717165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-5.0429125712231233E-6</v>
      </c>
      <c r="AR76">
        <f t="shared" si="36"/>
        <v>-5.0429663424601861E-6</v>
      </c>
      <c r="AS76">
        <f t="shared" si="36"/>
        <v>-8.1757213907002158E-4</v>
      </c>
      <c r="AT76">
        <f t="shared" si="36"/>
        <v>-5.3415314027265481E-4</v>
      </c>
      <c r="AU76">
        <f t="shared" si="23"/>
        <v>-1.3567682456851367E-3</v>
      </c>
      <c r="AW76">
        <v>73</v>
      </c>
      <c r="AX76">
        <f>IF(Z76&gt;0, (R76*SUMPRODUCT(K76:$K$98, X76:$X$98)-K76*$AZ$3)/Z76, 0)</f>
        <v>-6335345232.7248821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1000000</v>
      </c>
      <c r="S77">
        <f t="shared" si="28"/>
        <v>-39677358233.22287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-17.005504568999388</v>
      </c>
      <c r="AC77">
        <f t="shared" si="29"/>
        <v>-15.183490624929831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-2.2747107747046321E-3</v>
      </c>
      <c r="AI77">
        <f t="shared" si="33"/>
        <v>-2.2747299084011547E-3</v>
      </c>
      <c r="AJ77">
        <f t="shared" si="34"/>
        <v>-1.8220139440695569</v>
      </c>
      <c r="AK77">
        <f t="shared" si="49"/>
        <v>-1.1903853198299572</v>
      </c>
      <c r="AL77">
        <f t="shared" si="35"/>
        <v>-3.0146739938079152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-8.13708681040046E-7</v>
      </c>
      <c r="AR77">
        <f t="shared" si="36"/>
        <v>-8.1371552553875502E-7</v>
      </c>
      <c r="AS77">
        <f t="shared" si="36"/>
        <v>-6.5177014139651372E-4</v>
      </c>
      <c r="AT77">
        <f t="shared" si="36"/>
        <v>-4.2582418798013677E-4</v>
      </c>
      <c r="AU77">
        <f t="shared" si="23"/>
        <v>-1.0784080449021893E-3</v>
      </c>
      <c r="AW77">
        <v>74</v>
      </c>
      <c r="AX77">
        <f>IF(Z77&gt;0, (R77*SUMPRODUCT(K77:$K$98, X77:$X$98)-K77*$AZ$3)/Z77, 0)</f>
        <v>-39677358233.22287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1000000</v>
      </c>
      <c r="S78">
        <f t="shared" si="28"/>
        <v>-318825331811.66754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-15.183490624929831</v>
      </c>
      <c r="AC78">
        <f t="shared" si="29"/>
        <v>-13.556688771690183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-3.36326451983852E-4</v>
      </c>
      <c r="AI78">
        <f t="shared" si="33"/>
        <v>-3.3632857802081003E-4</v>
      </c>
      <c r="AJ78">
        <f t="shared" si="34"/>
        <v>-1.6268018532396482</v>
      </c>
      <c r="AK78">
        <f t="shared" si="49"/>
        <v>-1.0628443437450883</v>
      </c>
      <c r="AL78">
        <f t="shared" si="35"/>
        <v>-2.6899825255627574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-1.0742015325874406E-7</v>
      </c>
      <c r="AR78">
        <f t="shared" si="36"/>
        <v>-1.0742083229904707E-7</v>
      </c>
      <c r="AS78">
        <f t="shared" si="36"/>
        <v>-5.1958834449632348E-4</v>
      </c>
      <c r="AT78">
        <f t="shared" si="36"/>
        <v>-3.3946453400212576E-4</v>
      </c>
      <c r="AU78">
        <f t="shared" si="23"/>
        <v>-8.5916029933074821E-4</v>
      </c>
      <c r="AW78">
        <v>75</v>
      </c>
      <c r="AX78">
        <f>IF(Z78&gt;0, (R78*SUMPRODUCT(K78:$K$98, X78:$X$98)-K78*$AZ$3)/Z78, 0)</f>
        <v>-318825331811.66754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-13.556688771690183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-13.556688771690183</v>
      </c>
      <c r="AK79">
        <f t="shared" si="49"/>
        <v>-0.94896821401831288</v>
      </c>
      <c r="AL79">
        <f t="shared" si="35"/>
        <v>-14.505699506447657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-1.2125719696545578E-8</v>
      </c>
      <c r="AR79">
        <f t="shared" si="36"/>
        <v>-1.2125719696545578E-8</v>
      </c>
      <c r="AS79">
        <f t="shared" si="36"/>
        <v>-3.865986605706417E-3</v>
      </c>
      <c r="AT79">
        <f t="shared" si="36"/>
        <v>-2.7061906239944921E-4</v>
      </c>
      <c r="AU79">
        <f t="shared" si="23"/>
        <v>-4.136617793825563E-3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50140.638462972856</v>
      </c>
      <c r="AO81" s="8">
        <f t="shared" si="50"/>
        <v>-5014.0638462972856</v>
      </c>
      <c r="AP81" s="8">
        <f t="shared" si="50"/>
        <v>-827.89404503897379</v>
      </c>
      <c r="AQ81" s="8">
        <f t="shared" si="50"/>
        <v>-42445.229662406709</v>
      </c>
      <c r="AR81" s="8">
        <f t="shared" si="50"/>
        <v>1853.4509092298792</v>
      </c>
      <c r="AS81" s="8">
        <f t="shared" si="50"/>
        <v>-3435.1210537604611</v>
      </c>
      <c r="AT81" s="8">
        <f t="shared" si="50"/>
        <v>1581.6701445305878</v>
      </c>
      <c r="AU81" s="8">
        <f t="shared" si="50"/>
        <v>1.139511228431811E-12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5A0D-5A7D-47DE-AEB7-B419B17AF7B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81364.796045255658</v>
      </c>
      <c r="K3">
        <v>1</v>
      </c>
      <c r="L3" s="2">
        <v>0</v>
      </c>
      <c r="O3">
        <f>$C$3</f>
        <v>81364.796045255658</v>
      </c>
      <c r="P3" s="2">
        <f>O3*C5</f>
        <v>8136.4796045255662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81364.796045255658</v>
      </c>
      <c r="AF3">
        <f t="shared" ref="AF3:AG34" si="4">-$Z3*P3</f>
        <v>-8136.4796045255662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72828.316440730094</v>
      </c>
      <c r="AJ3">
        <f t="shared" ref="AJ3:AJ66" si="7">AB3-AC3</f>
        <v>0</v>
      </c>
      <c r="AL3">
        <f t="shared" ref="AL3:AL66" si="8">SUM(AI3:AK3)</f>
        <v>72828.316440730094</v>
      </c>
      <c r="AN3">
        <f t="shared" ref="AN3:AU34" si="9">AE3*$K3</f>
        <v>81364.796045255658</v>
      </c>
      <c r="AO3">
        <f t="shared" si="9"/>
        <v>-8136.4796045255662</v>
      </c>
      <c r="AP3">
        <f t="shared" si="9"/>
        <v>-400</v>
      </c>
      <c r="AQ3">
        <f t="shared" si="9"/>
        <v>0</v>
      </c>
      <c r="AR3">
        <f t="shared" si="9"/>
        <v>72828.316440730094</v>
      </c>
      <c r="AS3">
        <f t="shared" si="9"/>
        <v>0</v>
      </c>
      <c r="AT3">
        <f t="shared" si="9"/>
        <v>0</v>
      </c>
      <c r="AU3">
        <f t="shared" si="9"/>
        <v>72828.316440730094</v>
      </c>
      <c r="AW3">
        <v>0</v>
      </c>
      <c r="AX3">
        <f>IF(Z3&gt;0, (R3*SUMPRODUCT(K3:$K$98, X3:$X$98)-K3*$AZ$3)/Z3, 0)</f>
        <v>0</v>
      </c>
      <c r="AZ3">
        <f>C6*ABS(SUMPRODUCT(X4:X69, K4:K69))/1</f>
        <v>68056.664162794477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4629.1705257481162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4565.0472556254535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-4565.0472556254535</v>
      </c>
      <c r="AK4">
        <f>G4*SUM(AB4, AE4:AF4)</f>
        <v>0</v>
      </c>
      <c r="AL4">
        <f t="shared" si="8"/>
        <v>-8417.0472556254535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-4258.8368836882673</v>
      </c>
      <c r="AT4">
        <f t="shared" si="9"/>
        <v>0</v>
      </c>
      <c r="AU4">
        <f t="shared" si="9"/>
        <v>-7852.455691412868</v>
      </c>
      <c r="AW4">
        <v>1</v>
      </c>
      <c r="AX4">
        <f>IF(Z4&gt;0, (R4*SUMPRODUCT(K4:$K$98, X4:$X$98)-K4*$AZ$3)/Z4, 0)</f>
        <v>4629.1705257481162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1000000</v>
      </c>
      <c r="S5">
        <f t="shared" si="1"/>
        <v>6445.5494248299283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4565.0472556254535</v>
      </c>
      <c r="AC5">
        <f t="shared" si="2"/>
        <v>6267.2461734300523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-3949.5227399999999</v>
      </c>
      <c r="AI5">
        <f t="shared" si="6"/>
        <v>-3998.1395898629999</v>
      </c>
      <c r="AJ5">
        <f t="shared" si="7"/>
        <v>-1702.1989178045988</v>
      </c>
      <c r="AK5">
        <f>G5*SUM(AB5, AE5:AF5)</f>
        <v>187.16693748064361</v>
      </c>
      <c r="AL5">
        <f t="shared" si="8"/>
        <v>-5513.1715701869553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-3377.2685609532541</v>
      </c>
      <c r="AR5">
        <f t="shared" si="9"/>
        <v>-3418.8412190650779</v>
      </c>
      <c r="AS5">
        <f t="shared" si="9"/>
        <v>-1455.5639422879037</v>
      </c>
      <c r="AT5">
        <f t="shared" si="9"/>
        <v>160.04794888287717</v>
      </c>
      <c r="AU5">
        <f t="shared" si="9"/>
        <v>-4714.357212470105</v>
      </c>
      <c r="AW5">
        <v>2</v>
      </c>
      <c r="AX5">
        <f>IF(Z5&gt;0, (R5*SUMPRODUCT(K5:$K$98, X5:$X$98)-K5*$AZ$3)/Z5, 0)</f>
        <v>6445.5494248299283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1000000</v>
      </c>
      <c r="S6">
        <f t="shared" si="1"/>
        <v>8957.3321936860921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6267.2461734300523</v>
      </c>
      <c r="AC6">
        <f t="shared" si="2"/>
        <v>8586.183486367554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-4048.8112565906404</v>
      </c>
      <c r="AI6">
        <f t="shared" si="6"/>
        <v>-4096.739497392181</v>
      </c>
      <c r="AJ6">
        <f t="shared" si="7"/>
        <v>-2318.9373129375017</v>
      </c>
      <c r="AK6">
        <f>G6*SUM(AB6, AE6:AF6)</f>
        <v>366.63390114565806</v>
      </c>
      <c r="AL6">
        <f t="shared" si="8"/>
        <v>-6049.0429091840242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-3123.2936107827732</v>
      </c>
      <c r="AR6">
        <f t="shared" si="9"/>
        <v>-3160.2659364321448</v>
      </c>
      <c r="AS6">
        <f t="shared" si="9"/>
        <v>-1788.8515009223497</v>
      </c>
      <c r="AT6">
        <f t="shared" si="9"/>
        <v>282.82506848907775</v>
      </c>
      <c r="AU6">
        <f t="shared" si="9"/>
        <v>-4666.2923688654164</v>
      </c>
      <c r="AW6">
        <v>3</v>
      </c>
      <c r="AX6">
        <f>IF(Z6&gt;0, (R6*SUMPRODUCT(K6:$K$98, X6:$X$98)-K6*$AZ$3)/Z6, 0)</f>
        <v>8957.3321936860921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1000000</v>
      </c>
      <c r="S7">
        <f t="shared" si="1"/>
        <v>10791.958279315912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8586.183486367554</v>
      </c>
      <c r="AC7">
        <f t="shared" si="2"/>
        <v>10196.498916434502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-4155.3784774935593</v>
      </c>
      <c r="AI7">
        <f t="shared" si="6"/>
        <v>-4202.61966696321</v>
      </c>
      <c r="AJ7">
        <f t="shared" si="7"/>
        <v>-1610.3154300669485</v>
      </c>
      <c r="AK7">
        <f>G7*SUM(AB7, AE7:AF7)</f>
        <v>421.58160918064686</v>
      </c>
      <c r="AL7">
        <f t="shared" si="8"/>
        <v>-5391.353487849512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-2916.4776942957847</v>
      </c>
      <c r="AR7">
        <f t="shared" si="9"/>
        <v>-2949.6342108649665</v>
      </c>
      <c r="AS7">
        <f t="shared" si="9"/>
        <v>-1130.2096928132</v>
      </c>
      <c r="AT7">
        <f t="shared" si="9"/>
        <v>295.88962020189058</v>
      </c>
      <c r="AU7">
        <f t="shared" si="9"/>
        <v>-3783.9542834762765</v>
      </c>
      <c r="AW7">
        <v>4</v>
      </c>
      <c r="AX7">
        <f>IF(Z7&gt;0, (R7*SUMPRODUCT(K7:$K$98, X7:$X$98)-K7*$AZ$3)/Z7, 0)</f>
        <v>10791.958279315912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1000000</v>
      </c>
      <c r="S8">
        <f t="shared" si="1"/>
        <v>11232.988279308551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10196.498916434502</v>
      </c>
      <c r="AC8">
        <f t="shared" si="2"/>
        <v>10459.069740975574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-4272.4931756351807</v>
      </c>
      <c r="AI8">
        <f t="shared" si="6"/>
        <v>-4319.0483285513528</v>
      </c>
      <c r="AJ8">
        <f t="shared" si="7"/>
        <v>-262.57082454107149</v>
      </c>
      <c r="AK8">
        <f t="shared" ref="AK8:AK69" si="22">G8*SUM(AB8:AB8, AE8:AF8)</f>
        <v>217.18542692005491</v>
      </c>
      <c r="AL8">
        <f t="shared" si="8"/>
        <v>-4364.4337261723695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-2799.0995598961949</v>
      </c>
      <c r="AR8">
        <f t="shared" si="9"/>
        <v>-2829.5999030639014</v>
      </c>
      <c r="AS8">
        <f t="shared" si="9"/>
        <v>-172.02177960301347</v>
      </c>
      <c r="AT8">
        <f t="shared" si="9"/>
        <v>142.28779495181158</v>
      </c>
      <c r="AU8">
        <f t="shared" si="9"/>
        <v>-2859.3338877151036</v>
      </c>
      <c r="AW8">
        <v>5</v>
      </c>
      <c r="AX8">
        <f>IF(Z8&gt;0, (R8*SUMPRODUCT(K8:$K$98, X8:$X$98)-K8*$AZ$3)/Z8, 0)</f>
        <v>11232.988279308551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1000000</v>
      </c>
      <c r="S9">
        <f t="shared" si="1"/>
        <v>10922.972671098079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10459.069740975574</v>
      </c>
      <c r="AC9">
        <f t="shared" si="2"/>
        <v>10020.430175696951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-4419.9462178613821</v>
      </c>
      <c r="AI9">
        <f t="shared" si="6"/>
        <v>-4465.8148219374998</v>
      </c>
      <c r="AJ9">
        <f t="shared" si="7"/>
        <v>438.63956527862319</v>
      </c>
      <c r="AK9">
        <f t="shared" si="22"/>
        <v>61.708511471755884</v>
      </c>
      <c r="AL9">
        <f t="shared" si="8"/>
        <v>-3965.4667451871205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-2742.4022922076547</v>
      </c>
      <c r="AR9">
        <f t="shared" si="9"/>
        <v>-2770.8619518411547</v>
      </c>
      <c r="AS9">
        <f t="shared" si="9"/>
        <v>272.15854899137406</v>
      </c>
      <c r="AT9">
        <f t="shared" si="9"/>
        <v>38.287697398894693</v>
      </c>
      <c r="AU9">
        <f t="shared" si="9"/>
        <v>-2460.4157054508855</v>
      </c>
      <c r="AW9">
        <v>6</v>
      </c>
      <c r="AX9">
        <f>IF(Z9&gt;0, (R9*SUMPRODUCT(K9:$K$98, X9:$X$98)-K9*$AZ$3)/Z9, 0)</f>
        <v>10922.972671098079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1000000</v>
      </c>
      <c r="S10">
        <f t="shared" si="1"/>
        <v>10452.622274521202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10020.430175696951</v>
      </c>
      <c r="AC10">
        <f t="shared" si="2"/>
        <v>9445.2343518142879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-4574.9345705519427</v>
      </c>
      <c r="AI10">
        <f t="shared" si="6"/>
        <v>-4620.1157418587709</v>
      </c>
      <c r="AJ10">
        <f t="shared" si="7"/>
        <v>575.19582388266281</v>
      </c>
      <c r="AK10">
        <f t="shared" si="22"/>
        <v>41.083763720357503</v>
      </c>
      <c r="AL10">
        <f t="shared" si="8"/>
        <v>-4003.8361542557504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-2692.8815594775319</v>
      </c>
      <c r="AR10">
        <f t="shared" si="9"/>
        <v>-2719.4759382979214</v>
      </c>
      <c r="AS10">
        <f t="shared" si="9"/>
        <v>338.56970047010702</v>
      </c>
      <c r="AT10">
        <f t="shared" si="9"/>
        <v>24.182577479602156</v>
      </c>
      <c r="AU10">
        <f t="shared" si="9"/>
        <v>-2356.723660348212</v>
      </c>
      <c r="AW10">
        <v>7</v>
      </c>
      <c r="AX10">
        <f>IF(Z10&gt;0, (R10*SUMPRODUCT(K10:$K$98, X10:$X$98)-K10*$AZ$3)/Z10, 0)</f>
        <v>10452.622274521202</v>
      </c>
    </row>
    <row r="11" spans="1:52" x14ac:dyDescent="0.25">
      <c r="A11" t="s">
        <v>33</v>
      </c>
      <c r="C11" s="12">
        <f>AU71</f>
        <v>1.2909395774585164E-12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1000000</v>
      </c>
      <c r="S11">
        <f t="shared" si="1"/>
        <v>9829.5073541828078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9445.2343518142879</v>
      </c>
      <c r="AC11">
        <f t="shared" si="2"/>
        <v>8746.9420269816328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-4721.4324015635839</v>
      </c>
      <c r="AI11">
        <f t="shared" si="6"/>
        <v>-4765.9256895372664</v>
      </c>
      <c r="AJ11">
        <f t="shared" si="7"/>
        <v>698.29232483265514</v>
      </c>
      <c r="AK11">
        <f t="shared" si="22"/>
        <v>22.66856244435429</v>
      </c>
      <c r="AL11">
        <f t="shared" si="8"/>
        <v>-4044.9648022602569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-2640.737919736503</v>
      </c>
      <c r="AR11">
        <f t="shared" si="9"/>
        <v>-2665.623399974862</v>
      </c>
      <c r="AS11">
        <f t="shared" si="9"/>
        <v>390.56092821235296</v>
      </c>
      <c r="AT11">
        <f t="shared" si="9"/>
        <v>12.678722756445039</v>
      </c>
      <c r="AU11">
        <f t="shared" si="9"/>
        <v>-2262.3837490060641</v>
      </c>
      <c r="AW11">
        <v>8</v>
      </c>
      <c r="AX11">
        <f>IF(Z11&gt;0, (R11*SUMPRODUCT(K11:$K$98, X11:$X$98)-K11*$AZ$3)/Z11, 0)</f>
        <v>9829.5073541828078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1000000</v>
      </c>
      <c r="S12">
        <f t="shared" si="1"/>
        <v>9129.3164353527391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8746.9420269816328</v>
      </c>
      <c r="AC12">
        <f t="shared" si="2"/>
        <v>7998.0436650136908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-4883.5832879913469</v>
      </c>
      <c r="AI12">
        <f t="shared" si="6"/>
        <v>-4927.3874639208925</v>
      </c>
      <c r="AJ12">
        <f t="shared" si="7"/>
        <v>748.89836196794204</v>
      </c>
      <c r="AK12">
        <f t="shared" si="22"/>
        <v>20.117966662057754</v>
      </c>
      <c r="AL12">
        <f t="shared" si="8"/>
        <v>-4158.3711352908931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-2595.6764334907189</v>
      </c>
      <c r="AR12">
        <f t="shared" si="9"/>
        <v>-2618.958818666455</v>
      </c>
      <c r="AS12">
        <f t="shared" si="9"/>
        <v>398.0474407019949</v>
      </c>
      <c r="AT12">
        <f t="shared" si="9"/>
        <v>10.692913149011451</v>
      </c>
      <c r="AU12">
        <f t="shared" si="9"/>
        <v>-2210.2184648154489</v>
      </c>
      <c r="AW12">
        <v>9</v>
      </c>
      <c r="AX12">
        <f>IF(Z12&gt;0, (R12*SUMPRODUCT(K12:$K$98, X12:$X$98)-K12*$AZ$3)/Z12, 0)</f>
        <v>9129.3164353527391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1000000</v>
      </c>
      <c r="S13">
        <f t="shared" si="1"/>
        <v>8338.8912701820354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7998.0436650136908</v>
      </c>
      <c r="AC13">
        <f t="shared" si="2"/>
        <v>7190.378358538881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-5052.3736517138032</v>
      </c>
      <c r="AI13">
        <f t="shared" si="6"/>
        <v>-5095.4871672014679</v>
      </c>
      <c r="AJ13">
        <f t="shared" si="7"/>
        <v>807.66530647480977</v>
      </c>
      <c r="AK13">
        <f t="shared" si="22"/>
        <v>15.996087330027382</v>
      </c>
      <c r="AL13">
        <f t="shared" si="8"/>
        <v>-4271.8257733966311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-2552.6523822903264</v>
      </c>
      <c r="AR13">
        <f t="shared" si="9"/>
        <v>-2574.4349790666292</v>
      </c>
      <c r="AS13">
        <f t="shared" si="9"/>
        <v>408.06339965905516</v>
      </c>
      <c r="AT13">
        <f t="shared" si="9"/>
        <v>8.0818350433103507</v>
      </c>
      <c r="AU13">
        <f t="shared" si="9"/>
        <v>-2158.2897443642637</v>
      </c>
      <c r="AW13">
        <v>10</v>
      </c>
      <c r="AX13">
        <f>IF(Z13&gt;0, (R13*SUMPRODUCT(K13:$K$98, X13:$X$98)-K13*$AZ$3)/Z13, 0)</f>
        <v>8338.8912701820354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1000000</v>
      </c>
      <c r="S14">
        <f t="shared" si="1"/>
        <v>9808.75630169756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7190.378358538881</v>
      </c>
      <c r="AC14">
        <f t="shared" si="2"/>
        <v>8321.8148368582588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-5240.8789426805051</v>
      </c>
      <c r="AI14">
        <f t="shared" si="6"/>
        <v>-5283.2992790661592</v>
      </c>
      <c r="AJ14">
        <f t="shared" si="7"/>
        <v>-1131.4364783193778</v>
      </c>
      <c r="AK14">
        <f t="shared" si="22"/>
        <v>503.32648509772173</v>
      </c>
      <c r="AL14">
        <f t="shared" si="8"/>
        <v>-5911.4092722878149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-2364.1897001137118</v>
      </c>
      <c r="AR14">
        <f t="shared" si="9"/>
        <v>-2383.325750279188</v>
      </c>
      <c r="AS14">
        <f t="shared" si="9"/>
        <v>-510.3973012220506</v>
      </c>
      <c r="AT14">
        <f t="shared" si="9"/>
        <v>227.05338262475752</v>
      </c>
      <c r="AU14">
        <f t="shared" si="9"/>
        <v>-2666.669668876481</v>
      </c>
      <c r="AW14">
        <v>11</v>
      </c>
      <c r="AX14">
        <f>IF(Z14&gt;0, (R14*SUMPRODUCT(K14:$K$98, X14:$X$98)-K14*$AZ$3)/Z14, 0)</f>
        <v>9808.75630169756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1000000</v>
      </c>
      <c r="S15">
        <f t="shared" si="1"/>
        <v>11081.375428897072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8321.8148368582588</v>
      </c>
      <c r="AC15">
        <f t="shared" si="2"/>
        <v>9246.9901908603606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-5460.3456995613687</v>
      </c>
      <c r="AI15">
        <f t="shared" si="6"/>
        <v>-5502.0688152981884</v>
      </c>
      <c r="AJ15">
        <f t="shared" si="7"/>
        <v>-925.17535400210181</v>
      </c>
      <c r="AK15">
        <f t="shared" si="22"/>
        <v>582.52703858007817</v>
      </c>
      <c r="AL15">
        <f t="shared" si="8"/>
        <v>-5844.7171307202116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-2199.2789083036541</v>
      </c>
      <c r="AR15">
        <f t="shared" si="9"/>
        <v>-2216.0838458437938</v>
      </c>
      <c r="AS15">
        <f t="shared" si="9"/>
        <v>-372.63549864665868</v>
      </c>
      <c r="AT15">
        <f t="shared" si="9"/>
        <v>234.62606581276881</v>
      </c>
      <c r="AU15">
        <f t="shared" si="9"/>
        <v>-2354.0932786776834</v>
      </c>
      <c r="AW15">
        <v>12</v>
      </c>
      <c r="AX15">
        <f>IF(Z15&gt;0, (R15*SUMPRODUCT(K15:$K$98, X15:$X$98)-K15*$AZ$3)/Z15, 0)</f>
        <v>11081.375428897072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1000000</v>
      </c>
      <c r="S16">
        <f t="shared" si="1"/>
        <v>12170.063298035795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9246.9901908603606</v>
      </c>
      <c r="AC16">
        <f t="shared" si="2"/>
        <v>9984.6443665886691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-5691.0329865021504</v>
      </c>
      <c r="AI16">
        <f t="shared" si="6"/>
        <v>-5732.0543194322763</v>
      </c>
      <c r="AJ16">
        <f t="shared" si="7"/>
        <v>-737.65417572830847</v>
      </c>
      <c r="AK16">
        <f t="shared" si="22"/>
        <v>647.28931336022526</v>
      </c>
      <c r="AL16">
        <f t="shared" si="8"/>
        <v>-5822.4191818003592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-2046.601321852721</v>
      </c>
      <c r="AR16">
        <f t="shared" si="9"/>
        <v>-2061.3533562194302</v>
      </c>
      <c r="AS16">
        <f t="shared" si="9"/>
        <v>-265.27416282709413</v>
      </c>
      <c r="AT16">
        <f t="shared" si="9"/>
        <v>232.77727742681685</v>
      </c>
      <c r="AU16">
        <f t="shared" si="9"/>
        <v>-2093.8502416197075</v>
      </c>
      <c r="AW16">
        <v>13</v>
      </c>
      <c r="AX16">
        <f>IF(Z16&gt;0, (R16*SUMPRODUCT(K16:$K$98, X16:$X$98)-K16*$AZ$3)/Z16, 0)</f>
        <v>12170.063298035795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1000000</v>
      </c>
      <c r="S17">
        <f t="shared" si="1"/>
        <v>13097.351110931493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9984.6443665886691</v>
      </c>
      <c r="AC17">
        <f t="shared" si="2"/>
        <v>10560.304726907343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-5929.2234617204103</v>
      </c>
      <c r="AI17">
        <f t="shared" si="6"/>
        <v>-5969.5381201481487</v>
      </c>
      <c r="AJ17">
        <f t="shared" si="7"/>
        <v>-575.66036031867407</v>
      </c>
      <c r="AK17">
        <f t="shared" si="22"/>
        <v>698.92510566120689</v>
      </c>
      <c r="AL17">
        <f t="shared" si="8"/>
        <v>-5846.2733748056162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-1903.8027208608685</v>
      </c>
      <c r="AR17">
        <f t="shared" si="9"/>
        <v>-1916.747275388256</v>
      </c>
      <c r="AS17">
        <f t="shared" si="9"/>
        <v>-184.83765493777543</v>
      </c>
      <c r="AT17">
        <f t="shared" si="9"/>
        <v>224.41649002206557</v>
      </c>
      <c r="AU17">
        <f t="shared" si="9"/>
        <v>-1877.1684403039658</v>
      </c>
      <c r="AW17">
        <v>14</v>
      </c>
      <c r="AX17">
        <f>IF(Z17&gt;0, (R17*SUMPRODUCT(K17:$K$98, X17:$X$98)-K17*$AZ$3)/Z17, 0)</f>
        <v>13097.351110931493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1000000</v>
      </c>
      <c r="S18">
        <f t="shared" si="1"/>
        <v>13885.540300831539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10560.304726907343</v>
      </c>
      <c r="AC18">
        <f t="shared" si="2"/>
        <v>10997.807079413811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-6197.1692935119936</v>
      </c>
      <c r="AI18">
        <f t="shared" si="6"/>
        <v>-6236.7709468907797</v>
      </c>
      <c r="AJ18">
        <f t="shared" si="7"/>
        <v>-437.50235250646801</v>
      </c>
      <c r="AK18">
        <f t="shared" si="22"/>
        <v>739.22133088351404</v>
      </c>
      <c r="AL18">
        <f t="shared" si="8"/>
        <v>-5935.0519685137333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-1776.6401088839425</v>
      </c>
      <c r="AR18">
        <f t="shared" si="9"/>
        <v>-1787.9933384696712</v>
      </c>
      <c r="AS18">
        <f t="shared" si="9"/>
        <v>-125.42568879114454</v>
      </c>
      <c r="AT18">
        <f t="shared" si="9"/>
        <v>211.92421952474092</v>
      </c>
      <c r="AU18">
        <f t="shared" si="9"/>
        <v>-1701.4948077360748</v>
      </c>
      <c r="AW18">
        <v>15</v>
      </c>
      <c r="AX18">
        <f>IF(Z18&gt;0, (R18*SUMPRODUCT(K18:$K$98, X18:$X$98)-K18*$AZ$3)/Z18, 0)</f>
        <v>13885.540300831539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1000000</v>
      </c>
      <c r="S19">
        <f t="shared" si="1"/>
        <v>14546.54025053662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10997.807079413811</v>
      </c>
      <c r="AC19">
        <f t="shared" si="2"/>
        <v>11311.617928893549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-6497.0472533235852</v>
      </c>
      <c r="AI19">
        <f t="shared" si="6"/>
        <v>-6535.9280378059166</v>
      </c>
      <c r="AJ19">
        <f t="shared" si="7"/>
        <v>-313.81084947973795</v>
      </c>
      <c r="AK19">
        <f t="shared" si="22"/>
        <v>769.84649555896681</v>
      </c>
      <c r="AL19">
        <f t="shared" si="8"/>
        <v>-6079.8923917266875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-1663.0453980666573</v>
      </c>
      <c r="AR19">
        <f t="shared" si="9"/>
        <v>-1672.9976898055677</v>
      </c>
      <c r="AS19">
        <f t="shared" si="9"/>
        <v>-80.325980209501552</v>
      </c>
      <c r="AT19">
        <f t="shared" si="9"/>
        <v>197.05715869653662</v>
      </c>
      <c r="AU19">
        <f t="shared" si="9"/>
        <v>-1556.2665113185326</v>
      </c>
      <c r="AW19">
        <v>16</v>
      </c>
      <c r="AX19">
        <f>IF(Z19&gt;0, (R19*SUMPRODUCT(K19:$K$98, X19:$X$98)-K19*$AZ$3)/Z19, 0)</f>
        <v>14546.54025053662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1000000</v>
      </c>
      <c r="S20">
        <f t="shared" si="1"/>
        <v>15091.796228606507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11311.617928893549</v>
      </c>
      <c r="AC20">
        <f t="shared" si="2"/>
        <v>11515.046600794465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-6839.129990442143</v>
      </c>
      <c r="AI20">
        <f t="shared" si="6"/>
        <v>-6877.2800105801289</v>
      </c>
      <c r="AJ20">
        <f t="shared" si="7"/>
        <v>-203.42867190091602</v>
      </c>
      <c r="AK20">
        <f t="shared" si="22"/>
        <v>791.81325502254856</v>
      </c>
      <c r="AL20">
        <f t="shared" si="8"/>
        <v>-6288.8954274584967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-1563.0429614949551</v>
      </c>
      <c r="AR20">
        <f t="shared" si="9"/>
        <v>-1571.7619243660959</v>
      </c>
      <c r="AS20">
        <f t="shared" si="9"/>
        <v>-46.492427286125761</v>
      </c>
      <c r="AT20">
        <f t="shared" si="9"/>
        <v>180.96426545643013</v>
      </c>
      <c r="AU20">
        <f t="shared" si="9"/>
        <v>-1437.2900861957914</v>
      </c>
      <c r="AW20">
        <v>17</v>
      </c>
      <c r="AX20">
        <f>IF(Z20&gt;0, (R20*SUMPRODUCT(K20:$K$98, X20:$X$98)-K20*$AZ$3)/Z20, 0)</f>
        <v>15091.796228606507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1000000</v>
      </c>
      <c r="S21">
        <f t="shared" si="1"/>
        <v>15529.872523662883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11515.046600794465</v>
      </c>
      <c r="AC21">
        <f t="shared" si="2"/>
        <v>11618.498344627698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-7231.7178173566745</v>
      </c>
      <c r="AI21">
        <f t="shared" si="6"/>
        <v>-7269.1247514024126</v>
      </c>
      <c r="AJ21">
        <f t="shared" si="7"/>
        <v>-103.45174383323319</v>
      </c>
      <c r="AK21">
        <f t="shared" si="22"/>
        <v>806.05326205561266</v>
      </c>
      <c r="AL21">
        <f t="shared" si="8"/>
        <v>-6566.5232331800335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-1475.684465940571</v>
      </c>
      <c r="AR21">
        <f t="shared" si="9"/>
        <v>-1483.3176221123001</v>
      </c>
      <c r="AS21">
        <f t="shared" si="9"/>
        <v>-21.110078573968238</v>
      </c>
      <c r="AT21">
        <f t="shared" si="9"/>
        <v>164.4810137200526</v>
      </c>
      <c r="AU21">
        <f t="shared" si="9"/>
        <v>-1339.9466869662158</v>
      </c>
      <c r="AW21">
        <v>18</v>
      </c>
      <c r="AX21">
        <f>IF(Z21&gt;0, (R21*SUMPRODUCT(K21:$K$98, X21:$X$98)-K21*$AZ$3)/Z21, 0)</f>
        <v>15529.872523662883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1000000</v>
      </c>
      <c r="S22">
        <f t="shared" si="1"/>
        <v>15867.817485579068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11618.498344627698</v>
      </c>
      <c r="AC22">
        <f t="shared" si="2"/>
        <v>11630.755579873012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-7679.6435595901257</v>
      </c>
      <c r="AI22">
        <f t="shared" si="6"/>
        <v>-7716.2924421174275</v>
      </c>
      <c r="AJ22">
        <f t="shared" si="7"/>
        <v>-12.257235245313495</v>
      </c>
      <c r="AK22">
        <f t="shared" si="22"/>
        <v>813.29488412393891</v>
      </c>
      <c r="AL22">
        <f t="shared" si="8"/>
        <v>-6915.2547932388024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-1399.184787549998</v>
      </c>
      <c r="AR22">
        <f t="shared" si="9"/>
        <v>-1405.861993140988</v>
      </c>
      <c r="AS22">
        <f t="shared" si="9"/>
        <v>-2.2331944132026407</v>
      </c>
      <c r="AT22">
        <f t="shared" si="9"/>
        <v>148.17742787520567</v>
      </c>
      <c r="AU22">
        <f t="shared" si="9"/>
        <v>-1259.9177596789852</v>
      </c>
      <c r="AW22">
        <v>19</v>
      </c>
      <c r="AX22">
        <f>IF(Z22&gt;0, (R22*SUMPRODUCT(K22:$K$98, X22:$X$98)-K22*$AZ$3)/Z22, 0)</f>
        <v>15867.817485579068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1000000</v>
      </c>
      <c r="S23">
        <f t="shared" si="1"/>
        <v>16113.070344062278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11630.755579873012</v>
      </c>
      <c r="AC23">
        <f t="shared" si="2"/>
        <v>11560.090168381837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-8212.2815967177594</v>
      </c>
      <c r="AI23">
        <f t="shared" si="6"/>
        <v>-8248.153376339953</v>
      </c>
      <c r="AJ23">
        <f t="shared" si="7"/>
        <v>70.665411491174382</v>
      </c>
      <c r="AK23">
        <f t="shared" si="22"/>
        <v>814.15289059111092</v>
      </c>
      <c r="AL23">
        <f t="shared" si="8"/>
        <v>-7363.3350742576677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-1335.9180614545485</v>
      </c>
      <c r="AR23">
        <f t="shared" si="9"/>
        <v>-1341.7534383506547</v>
      </c>
      <c r="AS23">
        <f t="shared" si="9"/>
        <v>11.495368055682384</v>
      </c>
      <c r="AT23">
        <f t="shared" si="9"/>
        <v>132.44084953940165</v>
      </c>
      <c r="AU23">
        <f t="shared" si="9"/>
        <v>-1197.8172207555708</v>
      </c>
      <c r="AW23">
        <v>20</v>
      </c>
      <c r="AX23">
        <f>IF(Z23&gt;0, (R23*SUMPRODUCT(K23:$K$98, X23:$X$98)-K23*$AZ$3)/Z23, 0)</f>
        <v>16113.070344062278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1000000</v>
      </c>
      <c r="S24">
        <f t="shared" si="1"/>
        <v>16266.861691374057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11560.090168381837</v>
      </c>
      <c r="AC24">
        <f t="shared" si="2"/>
        <v>11410.350121265526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-8813.696253172764</v>
      </c>
      <c r="AI24">
        <f t="shared" si="6"/>
        <v>-8848.7686301860758</v>
      </c>
      <c r="AJ24">
        <f t="shared" si="7"/>
        <v>149.74004711631096</v>
      </c>
      <c r="AK24">
        <f t="shared" si="22"/>
        <v>809.20631178672875</v>
      </c>
      <c r="AL24">
        <f t="shared" si="8"/>
        <v>-7889.8222712830357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-1280.1358065832867</v>
      </c>
      <c r="AR24">
        <f t="shared" si="9"/>
        <v>-1285.2298561564799</v>
      </c>
      <c r="AS24">
        <f t="shared" si="9"/>
        <v>21.748831646433715</v>
      </c>
      <c r="AT24">
        <f t="shared" si="9"/>
        <v>117.53229801384275</v>
      </c>
      <c r="AU24">
        <f t="shared" si="9"/>
        <v>-1145.9487264962033</v>
      </c>
      <c r="AW24">
        <v>21</v>
      </c>
      <c r="AX24">
        <f>IF(Z24&gt;0, (R24*SUMPRODUCT(K24:$K$98, X24:$X$98)-K24*$AZ$3)/Z24, 0)</f>
        <v>16266.861691374057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1000000</v>
      </c>
      <c r="S25">
        <f t="shared" si="1"/>
        <v>16336.085499456103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11410.350121265526</v>
      </c>
      <c r="AC25">
        <f t="shared" si="2"/>
        <v>11189.301827484232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-9489.182324721749</v>
      </c>
      <c r="AI25">
        <f t="shared" si="6"/>
        <v>-9523.4295188486922</v>
      </c>
      <c r="AJ25">
        <f t="shared" si="7"/>
        <v>221.04829378129398</v>
      </c>
      <c r="AK25">
        <f t="shared" si="22"/>
        <v>798.72450848858693</v>
      </c>
      <c r="AL25">
        <f t="shared" si="8"/>
        <v>-8503.656716578811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-1230.5768326099658</v>
      </c>
      <c r="AR25">
        <f t="shared" si="9"/>
        <v>-1235.0180797303544</v>
      </c>
      <c r="AS25">
        <f t="shared" si="9"/>
        <v>28.666000916280034</v>
      </c>
      <c r="AT25">
        <f t="shared" si="9"/>
        <v>103.58024982017177</v>
      </c>
      <c r="AU25">
        <f t="shared" si="9"/>
        <v>-1102.7718289939025</v>
      </c>
      <c r="AW25">
        <v>22</v>
      </c>
      <c r="AX25">
        <f>IF(Z25&gt;0, (R25*SUMPRODUCT(K25:$K$98, X25:$X$98)-K25*$AZ$3)/Z25, 0)</f>
        <v>16336.085499456103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1000000</v>
      </c>
      <c r="S26">
        <f t="shared" si="1"/>
        <v>16327.633785265898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11189.301827484232</v>
      </c>
      <c r="AC26">
        <f t="shared" si="2"/>
        <v>10904.338845590337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-10248.815314428961</v>
      </c>
      <c r="AI26">
        <f t="shared" si="6"/>
        <v>-10282.207595848913</v>
      </c>
      <c r="AJ26">
        <f t="shared" si="7"/>
        <v>284.96298189389563</v>
      </c>
      <c r="AK26">
        <f t="shared" si="22"/>
        <v>783.25112792389632</v>
      </c>
      <c r="AL26">
        <f t="shared" si="8"/>
        <v>-9213.9934860311205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-1186.6853689709546</v>
      </c>
      <c r="AR26">
        <f t="shared" si="9"/>
        <v>-1190.5517799249924</v>
      </c>
      <c r="AS26">
        <f t="shared" si="9"/>
        <v>32.995169776914118</v>
      </c>
      <c r="AT26">
        <f t="shared" si="9"/>
        <v>90.690740853600147</v>
      </c>
      <c r="AU26">
        <f t="shared" si="9"/>
        <v>-1066.865869294478</v>
      </c>
      <c r="AW26">
        <v>23</v>
      </c>
      <c r="AX26">
        <f>IF(Z26&gt;0, (R26*SUMPRODUCT(K26:$K$98, X26:$X$98)-K26*$AZ$3)/Z26, 0)</f>
        <v>16327.633785265898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1000000</v>
      </c>
      <c r="S27">
        <f t="shared" si="1"/>
        <v>16246.599134166552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10904.338845590337</v>
      </c>
      <c r="AC27">
        <f t="shared" si="2"/>
        <v>10561.951557615868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-11064.866371315333</v>
      </c>
      <c r="AI27">
        <f t="shared" si="6"/>
        <v>-11097.37148660252</v>
      </c>
      <c r="AJ27">
        <f t="shared" si="7"/>
        <v>342.38728797446856</v>
      </c>
      <c r="AK27">
        <f t="shared" si="22"/>
        <v>763.30371919132369</v>
      </c>
      <c r="AL27">
        <f t="shared" si="8"/>
        <v>-9991.6804794367272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-1143.9052979731641</v>
      </c>
      <c r="AR27">
        <f t="shared" si="9"/>
        <v>-1147.265733819424</v>
      </c>
      <c r="AS27">
        <f t="shared" si="9"/>
        <v>35.396598524497115</v>
      </c>
      <c r="AT27">
        <f t="shared" si="9"/>
        <v>78.911677651085853</v>
      </c>
      <c r="AU27">
        <f t="shared" si="9"/>
        <v>-1032.9574576438408</v>
      </c>
      <c r="AW27">
        <v>24</v>
      </c>
      <c r="AX27">
        <f>IF(Z27&gt;0, (R27*SUMPRODUCT(K27:$K$98, X27:$X$98)-K27*$AZ$3)/Z27, 0)</f>
        <v>16246.599134166552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1000000</v>
      </c>
      <c r="S28">
        <f t="shared" si="1"/>
        <v>16103.178913367619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10561.951557615868</v>
      </c>
      <c r="AC28">
        <f t="shared" si="2"/>
        <v>10171.883831960999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-11931.977719620538</v>
      </c>
      <c r="AI28">
        <f t="shared" si="6"/>
        <v>-11963.561184868871</v>
      </c>
      <c r="AJ28">
        <f t="shared" si="7"/>
        <v>390.06772565486972</v>
      </c>
      <c r="AK28">
        <f t="shared" si="22"/>
        <v>739.3366090331109</v>
      </c>
      <c r="AL28">
        <f t="shared" si="8"/>
        <v>-10834.156850180891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-1101.3828486116151</v>
      </c>
      <c r="AR28">
        <f t="shared" si="9"/>
        <v>-1104.2981647261463</v>
      </c>
      <c r="AS28">
        <f t="shared" si="9"/>
        <v>36.005255199795755</v>
      </c>
      <c r="AT28">
        <f t="shared" si="9"/>
        <v>68.244567637831295</v>
      </c>
      <c r="AU28">
        <f t="shared" si="9"/>
        <v>-1000.0483418885193</v>
      </c>
      <c r="AW28">
        <v>25</v>
      </c>
      <c r="AX28">
        <f>IF(Z28&gt;0, (R28*SUMPRODUCT(K28:$K$98, X28:$X$98)-K28*$AZ$3)/Z28, 0)</f>
        <v>16103.178913367619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1000000</v>
      </c>
      <c r="S29">
        <f t="shared" si="1"/>
        <v>15907.147017397057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10171.883831960999</v>
      </c>
      <c r="AC29">
        <f t="shared" si="2"/>
        <v>9743.5702443478694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-12824.781898738476</v>
      </c>
      <c r="AI29">
        <f t="shared" si="6"/>
        <v>-12855.408290239389</v>
      </c>
      <c r="AJ29">
        <f t="shared" si="7"/>
        <v>428.31358761312913</v>
      </c>
      <c r="AK29">
        <f t="shared" si="22"/>
        <v>712.03186823726992</v>
      </c>
      <c r="AL29">
        <f t="shared" si="8"/>
        <v>-11715.062834388991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-1056.9582691665219</v>
      </c>
      <c r="AR29">
        <f t="shared" si="9"/>
        <v>-1059.4823524614437</v>
      </c>
      <c r="AS29">
        <f t="shared" si="9"/>
        <v>35.299593536838834</v>
      </c>
      <c r="AT29">
        <f t="shared" si="9"/>
        <v>58.682321226647836</v>
      </c>
      <c r="AU29">
        <f t="shared" si="9"/>
        <v>-965.50043769795718</v>
      </c>
      <c r="AW29">
        <v>26</v>
      </c>
      <c r="AX29">
        <f>IF(Z29&gt;0, (R29*SUMPRODUCT(K29:$K$98, X29:$X$98)-K29*$AZ$3)/Z29, 0)</f>
        <v>15907.147017397057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1000000</v>
      </c>
      <c r="S30">
        <f t="shared" si="1"/>
        <v>15671.151393956536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9743.5702443478694</v>
      </c>
      <c r="AC30">
        <f t="shared" si="2"/>
        <v>9287.5666725014162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-13748.799672590165</v>
      </c>
      <c r="AI30">
        <f t="shared" si="6"/>
        <v>-13778.432360192441</v>
      </c>
      <c r="AJ30">
        <f t="shared" si="7"/>
        <v>456.00357184645327</v>
      </c>
      <c r="AK30">
        <f t="shared" si="22"/>
        <v>682.04991710435093</v>
      </c>
      <c r="AL30">
        <f t="shared" si="8"/>
        <v>-12640.378871241637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-1011.7066721038567</v>
      </c>
      <c r="AR30">
        <f t="shared" si="9"/>
        <v>-1013.8871961112986</v>
      </c>
      <c r="AS30">
        <f t="shared" si="9"/>
        <v>33.555064232987988</v>
      </c>
      <c r="AT30">
        <f t="shared" si="9"/>
        <v>50.188705070597429</v>
      </c>
      <c r="AU30">
        <f t="shared" si="9"/>
        <v>-930.14342680771324</v>
      </c>
      <c r="AW30">
        <v>27</v>
      </c>
      <c r="AX30">
        <f>IF(Z30&gt;0, (R30*SUMPRODUCT(K30:$K$98, X30:$X$98)-K30*$AZ$3)/Z30, 0)</f>
        <v>15671.151393956536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1000000</v>
      </c>
      <c r="S31">
        <f t="shared" si="1"/>
        <v>15406.442378885977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9287.5666725014162</v>
      </c>
      <c r="AC31">
        <f t="shared" si="2"/>
        <v>8812.426694433334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-14731.001660842961</v>
      </c>
      <c r="AI31">
        <f t="shared" si="6"/>
        <v>-14759.601471486172</v>
      </c>
      <c r="AJ31">
        <f t="shared" si="7"/>
        <v>475.1399780680822</v>
      </c>
      <c r="AK31">
        <f t="shared" si="22"/>
        <v>650.12966707509918</v>
      </c>
      <c r="AL31">
        <f t="shared" si="8"/>
        <v>-13634.33182634299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-967.84115587452686</v>
      </c>
      <c r="AR31">
        <f t="shared" si="9"/>
        <v>-969.72019128759689</v>
      </c>
      <c r="AS31">
        <f t="shared" si="9"/>
        <v>31.21715930546539</v>
      </c>
      <c r="AT31">
        <f t="shared" si="9"/>
        <v>42.714152298471667</v>
      </c>
      <c r="AU31">
        <f t="shared" si="9"/>
        <v>-895.78887968365973</v>
      </c>
      <c r="AW31">
        <v>28</v>
      </c>
      <c r="AX31">
        <f>IF(Z31&gt;0, (R31*SUMPRODUCT(K31:$K$98, X31:$X$98)-K31*$AZ$3)/Z31, 0)</f>
        <v>15406.442378885977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1000000</v>
      </c>
      <c r="S32">
        <f t="shared" si="1"/>
        <v>15119.934998382474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8812.426694433334</v>
      </c>
      <c r="AC32">
        <f t="shared" si="2"/>
        <v>8323.6629439478911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-15767.075607601742</v>
      </c>
      <c r="AI32">
        <f t="shared" si="6"/>
        <v>-15794.60106635814</v>
      </c>
      <c r="AJ32">
        <f t="shared" si="7"/>
        <v>488.76375048544287</v>
      </c>
      <c r="AK32">
        <f t="shared" si="22"/>
        <v>616.86986861033347</v>
      </c>
      <c r="AL32">
        <f t="shared" si="8"/>
        <v>-14688.967447262363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-924.92162787990833</v>
      </c>
      <c r="AR32">
        <f t="shared" si="9"/>
        <v>-926.53631488685301</v>
      </c>
      <c r="AS32">
        <f t="shared" si="9"/>
        <v>28.671655733656191</v>
      </c>
      <c r="AT32">
        <f t="shared" si="9"/>
        <v>36.186563524186688</v>
      </c>
      <c r="AU32">
        <f t="shared" si="9"/>
        <v>-861.67809562901016</v>
      </c>
      <c r="AW32">
        <v>29</v>
      </c>
      <c r="AX32">
        <f>IF(Z32&gt;0, (R32*SUMPRODUCT(K32:$K$98, X32:$X$98)-K32*$AZ$3)/Z32, 0)</f>
        <v>15119.934998382474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1000000</v>
      </c>
      <c r="S33">
        <f t="shared" si="1"/>
        <v>14818.771781435835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8323.6629439478911</v>
      </c>
      <c r="AC33">
        <f t="shared" si="2"/>
        <v>7826.4889994510959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-16857.141451593227</v>
      </c>
      <c r="AI33">
        <f t="shared" si="6"/>
        <v>-16883.54879868948</v>
      </c>
      <c r="AJ33">
        <f t="shared" si="7"/>
        <v>497.17394449679523</v>
      </c>
      <c r="AK33">
        <f t="shared" si="22"/>
        <v>582.65640607635248</v>
      </c>
      <c r="AL33">
        <f t="shared" si="8"/>
        <v>-15803.718448116331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-882.91662213665916</v>
      </c>
      <c r="AR33">
        <f t="shared" si="9"/>
        <v>-884.29974428490516</v>
      </c>
      <c r="AS33">
        <f t="shared" si="9"/>
        <v>26.040188423997673</v>
      </c>
      <c r="AT33">
        <f t="shared" si="9"/>
        <v>30.517453234670313</v>
      </c>
      <c r="AU33">
        <f t="shared" si="9"/>
        <v>-827.74210262623706</v>
      </c>
      <c r="AW33">
        <v>30</v>
      </c>
      <c r="AX33">
        <f>IF(Z33&gt;0, (R33*SUMPRODUCT(K33:$K$98, X33:$X$98)-K33*$AZ$3)/Z33, 0)</f>
        <v>14818.771781435835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1000000</v>
      </c>
      <c r="S34">
        <f t="shared" si="1"/>
        <v>14507.351319942982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7826.4889994510959</v>
      </c>
      <c r="AC34">
        <f t="shared" si="2"/>
        <v>7325.4899517636431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-17915.272417040844</v>
      </c>
      <c r="AI34">
        <f t="shared" si="6"/>
        <v>-17940.519927045283</v>
      </c>
      <c r="AJ34">
        <f t="shared" si="7"/>
        <v>500.99904768745273</v>
      </c>
      <c r="AK34">
        <f t="shared" si="22"/>
        <v>547.85422996157672</v>
      </c>
      <c r="AL34">
        <f t="shared" si="8"/>
        <v>-16891.666649396255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-837.80154269025468</v>
      </c>
      <c r="AR34">
        <f t="shared" si="9"/>
        <v>-838.98223379773049</v>
      </c>
      <c r="AS34">
        <f t="shared" si="9"/>
        <v>23.429047868657896</v>
      </c>
      <c r="AT34">
        <f t="shared" si="9"/>
        <v>25.620214325884348</v>
      </c>
      <c r="AU34">
        <f t="shared" ref="AU34:AU69" si="23">AL34*$K34</f>
        <v>-789.93297160318832</v>
      </c>
      <c r="AW34">
        <v>31</v>
      </c>
      <c r="AX34">
        <f>IF(Z34&gt;0, (R34*SUMPRODUCT(K34:$K$98, X34:$X$98)-K34*$AZ$3)/Z34, 0)</f>
        <v>14507.351319942982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1000000</v>
      </c>
      <c r="S35">
        <f t="shared" si="1"/>
        <v>14195.931664717482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7325.4899517636431</v>
      </c>
      <c r="AC35">
        <f t="shared" si="2"/>
        <v>6828.6862434030372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-18869.484027118153</v>
      </c>
      <c r="AI35">
        <f t="shared" ref="AI35:AI66" si="25">SUM(AE35:AH35)</f>
        <v>-18893.535587821192</v>
      </c>
      <c r="AJ35">
        <f t="shared" si="7"/>
        <v>496.80370836060592</v>
      </c>
      <c r="AK35">
        <f t="shared" si="22"/>
        <v>512.78429662345502</v>
      </c>
      <c r="AL35">
        <f t="shared" si="8"/>
        <v>-17883.947582837129</v>
      </c>
      <c r="AN35">
        <f t="shared" ref="AN35:AT69" si="26">AE35*$K35</f>
        <v>0</v>
      </c>
      <c r="AO35">
        <f t="shared" si="26"/>
        <v>0</v>
      </c>
      <c r="AP35">
        <f t="shared" si="26"/>
        <v>-1.0042526342909039</v>
      </c>
      <c r="AQ35">
        <f t="shared" si="26"/>
        <v>-787.87939277257988</v>
      </c>
      <c r="AR35">
        <f t="shared" si="26"/>
        <v>-788.88364540687076</v>
      </c>
      <c r="AS35">
        <f t="shared" si="26"/>
        <v>20.743619884242271</v>
      </c>
      <c r="AT35">
        <f t="shared" si="26"/>
        <v>21.410875870605622</v>
      </c>
      <c r="AU35">
        <f t="shared" si="23"/>
        <v>-746.72914965202278</v>
      </c>
      <c r="AW35">
        <v>32</v>
      </c>
      <c r="AX35">
        <f>IF(Z35&gt;0, (R35*SUMPRODUCT(K35:$K$98, X35:$X$98)-K35*$AZ$3)/Z35, 0)</f>
        <v>14195.931664717482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1000000</v>
      </c>
      <c r="S36">
        <f t="shared" si="1"/>
        <v>14041.137536060485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6828.6862434030372</v>
      </c>
      <c r="AC36">
        <f t="shared" si="2"/>
        <v>6345.2692027105004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-24315.264900774819</v>
      </c>
      <c r="AI36">
        <f t="shared" si="25"/>
        <v>-24337.860182625787</v>
      </c>
      <c r="AJ36">
        <f t="shared" si="7"/>
        <v>483.41704069253683</v>
      </c>
      <c r="AK36">
        <f t="shared" si="22"/>
        <v>478.00803703821265</v>
      </c>
      <c r="AL36">
        <f t="shared" si="8"/>
        <v>-23376.435104895038</v>
      </c>
      <c r="AN36">
        <f t="shared" si="26"/>
        <v>0</v>
      </c>
      <c r="AO36">
        <f t="shared" si="26"/>
        <v>0</v>
      </c>
      <c r="AP36">
        <f t="shared" si="26"/>
        <v>-0.84236333831590671</v>
      </c>
      <c r="AQ36">
        <f t="shared" si="26"/>
        <v>-906.48516132462976</v>
      </c>
      <c r="AR36">
        <f t="shared" si="26"/>
        <v>-907.32752466294551</v>
      </c>
      <c r="AS36">
        <f t="shared" si="26"/>
        <v>18.022027557893704</v>
      </c>
      <c r="AT36">
        <f t="shared" si="26"/>
        <v>17.820377213132733</v>
      </c>
      <c r="AU36">
        <f t="shared" si="23"/>
        <v>-871.48511989191911</v>
      </c>
      <c r="AW36">
        <v>33</v>
      </c>
      <c r="AX36">
        <f>IF(Z36&gt;0, (R36*SUMPRODUCT(K36:$K$98, X36:$X$98)-K36*$AZ$3)/Z36, 0)</f>
        <v>14041.137536060485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1000000</v>
      </c>
      <c r="S37">
        <f t="shared" si="1"/>
        <v>13658.181041263038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6345.2692027105004</v>
      </c>
      <c r="AC37">
        <f t="shared" si="2"/>
        <v>5710.6254271716225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-29276.335227868556</v>
      </c>
      <c r="AI37">
        <f t="shared" si="25"/>
        <v>-29297.240740139623</v>
      </c>
      <c r="AJ37">
        <f t="shared" si="7"/>
        <v>634.64377553887789</v>
      </c>
      <c r="AK37">
        <f t="shared" si="22"/>
        <v>444.16884418973507</v>
      </c>
      <c r="AL37">
        <f t="shared" si="8"/>
        <v>-28218.428120411008</v>
      </c>
      <c r="AN37">
        <f t="shared" si="26"/>
        <v>0</v>
      </c>
      <c r="AO37">
        <f t="shared" si="26"/>
        <v>0</v>
      </c>
      <c r="AP37">
        <f t="shared" si="26"/>
        <v>-0.69586418614519263</v>
      </c>
      <c r="AQ37">
        <f t="shared" si="26"/>
        <v>-974.49672232378418</v>
      </c>
      <c r="AR37">
        <f t="shared" si="26"/>
        <v>-975.19258650992936</v>
      </c>
      <c r="AS37">
        <f t="shared" si="26"/>
        <v>21.124853035468345</v>
      </c>
      <c r="AT37">
        <f t="shared" si="26"/>
        <v>14.784674360785871</v>
      </c>
      <c r="AU37">
        <f t="shared" si="23"/>
        <v>-939.28305911367511</v>
      </c>
      <c r="AW37">
        <v>34</v>
      </c>
      <c r="AX37">
        <f>IF(Z37&gt;0, (R37*SUMPRODUCT(K37:$K$98, X37:$X$98)-K37*$AZ$3)/Z37, 0)</f>
        <v>13658.181041263038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1000000</v>
      </c>
      <c r="S38">
        <f t="shared" si="1"/>
        <v>13092.454250749241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5710.6254271716225</v>
      </c>
      <c r="AC38">
        <f t="shared" si="2"/>
        <v>4978.8442278708262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-33645.650467172723</v>
      </c>
      <c r="AI38">
        <f t="shared" si="25"/>
        <v>-33664.664641797724</v>
      </c>
      <c r="AJ38">
        <f t="shared" si="7"/>
        <v>731.78119930079629</v>
      </c>
      <c r="AK38">
        <f t="shared" si="22"/>
        <v>399.74377990201361</v>
      </c>
      <c r="AL38">
        <f t="shared" si="8"/>
        <v>-32533.139662594909</v>
      </c>
      <c r="AN38">
        <f t="shared" si="26"/>
        <v>0</v>
      </c>
      <c r="AO38">
        <f t="shared" si="26"/>
        <v>0</v>
      </c>
      <c r="AP38">
        <f t="shared" si="26"/>
        <v>-0.5650971627502348</v>
      </c>
      <c r="AQ38">
        <f t="shared" si="26"/>
        <v>-999.94146434781567</v>
      </c>
      <c r="AR38">
        <f t="shared" si="26"/>
        <v>-1000.506561510566</v>
      </c>
      <c r="AS38">
        <f t="shared" si="26"/>
        <v>21.748379176826408</v>
      </c>
      <c r="AT38">
        <f t="shared" si="26"/>
        <v>11.880298793127755</v>
      </c>
      <c r="AU38">
        <f t="shared" si="23"/>
        <v>-966.87788354061172</v>
      </c>
      <c r="AW38">
        <v>35</v>
      </c>
      <c r="AX38">
        <f>IF(Z38&gt;0, (R38*SUMPRODUCT(K38:$K$98, X38:$X$98)-K38*$AZ$3)/Z38, 0)</f>
        <v>13092.454250749241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1000000</v>
      </c>
      <c r="S39">
        <f t="shared" si="1"/>
        <v>12366.155821206348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4978.8442278708262</v>
      </c>
      <c r="AC39">
        <f t="shared" si="2"/>
        <v>4195.6130519363987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-37198.740656081929</v>
      </c>
      <c r="AI39">
        <f t="shared" si="25"/>
        <v>-37215.704751927871</v>
      </c>
      <c r="AJ39">
        <f t="shared" si="7"/>
        <v>783.23117593442748</v>
      </c>
      <c r="AK39">
        <f t="shared" si="22"/>
        <v>348.51909595095788</v>
      </c>
      <c r="AL39">
        <f t="shared" si="8"/>
        <v>-36083.954480042485</v>
      </c>
      <c r="AN39">
        <f t="shared" si="26"/>
        <v>0</v>
      </c>
      <c r="AO39">
        <f t="shared" si="26"/>
        <v>0</v>
      </c>
      <c r="AP39">
        <f t="shared" si="26"/>
        <v>-0.45015112880214131</v>
      </c>
      <c r="AQ39">
        <f t="shared" si="26"/>
        <v>-987.087979720254</v>
      </c>
      <c r="AR39">
        <f t="shared" si="26"/>
        <v>-987.53813084905607</v>
      </c>
      <c r="AS39">
        <f t="shared" si="26"/>
        <v>20.783447650952382</v>
      </c>
      <c r="AT39">
        <f t="shared" si="26"/>
        <v>9.2481359381695594</v>
      </c>
      <c r="AU39">
        <f t="shared" si="23"/>
        <v>-957.50654725993411</v>
      </c>
      <c r="AW39">
        <v>36</v>
      </c>
      <c r="AX39">
        <f>IF(Z39&gt;0, (R39*SUMPRODUCT(K39:$K$98, X39:$X$98)-K39*$AZ$3)/Z39, 0)</f>
        <v>12366.155821206348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1000000</v>
      </c>
      <c r="S40">
        <f t="shared" si="1"/>
        <v>11460.17888201682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4195.6130519363987</v>
      </c>
      <c r="AC40">
        <f t="shared" si="2"/>
        <v>3402.016401156669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-39033.661531751655</v>
      </c>
      <c r="AI40">
        <f t="shared" si="25"/>
        <v>-39048.504303562549</v>
      </c>
      <c r="AJ40">
        <f t="shared" si="7"/>
        <v>793.59665077972977</v>
      </c>
      <c r="AK40">
        <f t="shared" si="22"/>
        <v>293.69291363554794</v>
      </c>
      <c r="AL40">
        <f t="shared" si="8"/>
        <v>-37961.214739147275</v>
      </c>
      <c r="AN40">
        <f t="shared" si="26"/>
        <v>0</v>
      </c>
      <c r="AO40">
        <f t="shared" si="26"/>
        <v>0</v>
      </c>
      <c r="AP40">
        <f t="shared" si="26"/>
        <v>-0.35166132983704368</v>
      </c>
      <c r="AQ40">
        <f t="shared" si="26"/>
        <v>-924.80228743983696</v>
      </c>
      <c r="AR40">
        <f t="shared" si="26"/>
        <v>-925.153948769674</v>
      </c>
      <c r="AS40">
        <f t="shared" si="26"/>
        <v>18.802232973934192</v>
      </c>
      <c r="AT40">
        <f t="shared" si="26"/>
        <v>6.9582987523240094</v>
      </c>
      <c r="AU40">
        <f t="shared" si="23"/>
        <v>-899.39341704341587</v>
      </c>
      <c r="AW40">
        <v>37</v>
      </c>
      <c r="AX40">
        <f>IF(Z40&gt;0, (R40*SUMPRODUCT(K40:$K$98, X40:$X$98)-K40*$AZ$3)/Z40, 0)</f>
        <v>11460.17888201682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1000000</v>
      </c>
      <c r="S41">
        <f t="shared" si="1"/>
        <v>10424.325989287392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3402.016401156669</v>
      </c>
      <c r="AC41">
        <f t="shared" si="2"/>
        <v>2649.9742288423013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-39676.275667349692</v>
      </c>
      <c r="AI41">
        <f t="shared" si="25"/>
        <v>-39688.986197659113</v>
      </c>
      <c r="AJ41">
        <f t="shared" si="7"/>
        <v>752.04217231436769</v>
      </c>
      <c r="AK41">
        <f t="shared" si="22"/>
        <v>238.14114808096684</v>
      </c>
      <c r="AL41">
        <f t="shared" si="8"/>
        <v>-38698.802877263777</v>
      </c>
      <c r="AN41">
        <f t="shared" si="26"/>
        <v>0</v>
      </c>
      <c r="AO41">
        <f t="shared" si="26"/>
        <v>0</v>
      </c>
      <c r="AP41">
        <f t="shared" si="26"/>
        <v>-0.26887798897359272</v>
      </c>
      <c r="AQ41">
        <f t="shared" si="26"/>
        <v>-839.31015871873808</v>
      </c>
      <c r="AR41">
        <f t="shared" si="26"/>
        <v>-839.57903670771168</v>
      </c>
      <c r="AS41">
        <f t="shared" si="26"/>
        <v>15.90866643584139</v>
      </c>
      <c r="AT41">
        <f t="shared" si="26"/>
        <v>5.0376271822755498</v>
      </c>
      <c r="AU41">
        <f t="shared" si="23"/>
        <v>-818.63274308959467</v>
      </c>
      <c r="AW41">
        <v>38</v>
      </c>
      <c r="AX41">
        <f>IF(Z41&gt;0, (R41*SUMPRODUCT(K41:$K$98, X41:$X$98)-K41*$AZ$3)/Z41, 0)</f>
        <v>10424.325989287392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1000000</v>
      </c>
      <c r="S42">
        <f t="shared" si="1"/>
        <v>9236.4154025310472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2649.9742288423013</v>
      </c>
      <c r="AC42">
        <f t="shared" si="2"/>
        <v>1964.9141729141611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-38932.921735827367</v>
      </c>
      <c r="AI42">
        <f t="shared" si="25"/>
        <v>-38943.558514746903</v>
      </c>
      <c r="AJ42">
        <f t="shared" si="7"/>
        <v>685.06005592814017</v>
      </c>
      <c r="AK42">
        <f t="shared" si="22"/>
        <v>185.4981960189611</v>
      </c>
      <c r="AL42">
        <f t="shared" si="8"/>
        <v>-38073.000262799804</v>
      </c>
      <c r="AN42">
        <f t="shared" si="26"/>
        <v>0</v>
      </c>
      <c r="AO42">
        <f t="shared" si="26"/>
        <v>0</v>
      </c>
      <c r="AP42">
        <f t="shared" si="26"/>
        <v>-0.20090173655078544</v>
      </c>
      <c r="AQ42">
        <f t="shared" si="26"/>
        <v>-735.34400262459133</v>
      </c>
      <c r="AR42">
        <f t="shared" si="26"/>
        <v>-735.54490436114213</v>
      </c>
      <c r="AS42">
        <f t="shared" si="26"/>
        <v>12.939044415483799</v>
      </c>
      <c r="AT42">
        <f t="shared" si="26"/>
        <v>3.503589760505939</v>
      </c>
      <c r="AU42">
        <f t="shared" si="23"/>
        <v>-719.10227018515241</v>
      </c>
      <c r="AW42">
        <v>39</v>
      </c>
      <c r="AX42">
        <f>IF(Z42&gt;0, (R42*SUMPRODUCT(K42:$K$98, X42:$X$98)-K42*$AZ$3)/Z42, 0)</f>
        <v>9236.4154025310472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1000000</v>
      </c>
      <c r="S43">
        <f t="shared" si="1"/>
        <v>7869.686897420218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1964.9141729141611</v>
      </c>
      <c r="AC43">
        <f t="shared" si="2"/>
        <v>1367.293476352603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-36866.434124602914</v>
      </c>
      <c r="AI43">
        <f t="shared" si="25"/>
        <v>-36875.121214027022</v>
      </c>
      <c r="AJ43">
        <f t="shared" si="7"/>
        <v>597.62069656155813</v>
      </c>
      <c r="AK43">
        <f t="shared" si="22"/>
        <v>137.54399210399129</v>
      </c>
      <c r="AL43">
        <f t="shared" si="8"/>
        <v>-36139.956525361471</v>
      </c>
      <c r="AN43">
        <f t="shared" si="26"/>
        <v>0</v>
      </c>
      <c r="AO43">
        <f t="shared" si="26"/>
        <v>0</v>
      </c>
      <c r="AP43">
        <f t="shared" si="26"/>
        <v>-0.14649736978630704</v>
      </c>
      <c r="AQ43">
        <f t="shared" si="26"/>
        <v>-621.70830401095839</v>
      </c>
      <c r="AR43">
        <f t="shared" si="26"/>
        <v>-621.85480138074468</v>
      </c>
      <c r="AS43">
        <f t="shared" si="26"/>
        <v>10.078158046025445</v>
      </c>
      <c r="AT43">
        <f t="shared" si="26"/>
        <v>2.3195148673411365</v>
      </c>
      <c r="AU43">
        <f t="shared" si="23"/>
        <v>-609.45712846737808</v>
      </c>
      <c r="AW43">
        <v>40</v>
      </c>
      <c r="AX43">
        <f>IF(Z43&gt;0, (R43*SUMPRODUCT(K43:$K$98, X43:$X$98)-K43*$AZ$3)/Z43, 0)</f>
        <v>7869.686897420218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1000000</v>
      </c>
      <c r="S44">
        <f t="shared" si="1"/>
        <v>6287.4779773889168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1367.293476352603</v>
      </c>
      <c r="AC44">
        <f t="shared" si="2"/>
        <v>868.55240989792492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-33864.338453883152</v>
      </c>
      <c r="AI44">
        <f t="shared" si="25"/>
        <v>-33871.245455490323</v>
      </c>
      <c r="AJ44">
        <f t="shared" si="7"/>
        <v>498.74106645467805</v>
      </c>
      <c r="AK44">
        <f t="shared" si="22"/>
        <v>95.710543344682222</v>
      </c>
      <c r="AL44">
        <f t="shared" si="8"/>
        <v>-33276.793845690961</v>
      </c>
      <c r="AN44">
        <f t="shared" si="26"/>
        <v>0</v>
      </c>
      <c r="AO44">
        <f t="shared" si="26"/>
        <v>0</v>
      </c>
      <c r="AP44">
        <f t="shared" si="26"/>
        <v>-0.10399849863824735</v>
      </c>
      <c r="AQ44">
        <f t="shared" si="26"/>
        <v>-509.89424310012373</v>
      </c>
      <c r="AR44">
        <f t="shared" si="26"/>
        <v>-509.99824159876192</v>
      </c>
      <c r="AS44">
        <f t="shared" si="26"/>
        <v>7.5095280224999028</v>
      </c>
      <c r="AT44">
        <f t="shared" si="26"/>
        <v>1.4411105393922814</v>
      </c>
      <c r="AU44">
        <f t="shared" si="23"/>
        <v>-501.04760303686976</v>
      </c>
      <c r="AW44">
        <v>41</v>
      </c>
      <c r="AX44">
        <f>IF(Z44&gt;0, (R44*SUMPRODUCT(K44:$K$98, X44:$X$98)-K44*$AZ$3)/Z44, 0)</f>
        <v>6287.4779773889168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1000000</v>
      </c>
      <c r="S45">
        <f t="shared" si="1"/>
        <v>4387.7681115909863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868.55240989792492</v>
      </c>
      <c r="AC45">
        <f t="shared" si="2"/>
        <v>468.45034318733633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-29995.846899603155</v>
      </c>
      <c r="AI45">
        <f t="shared" si="25"/>
        <v>-30001.185038849278</v>
      </c>
      <c r="AJ45">
        <f t="shared" si="7"/>
        <v>400.10206671058859</v>
      </c>
      <c r="AK45">
        <f t="shared" si="22"/>
        <v>60.798668692854747</v>
      </c>
      <c r="AL45">
        <f t="shared" si="8"/>
        <v>-29540.284303445835</v>
      </c>
      <c r="AN45">
        <f t="shared" si="26"/>
        <v>0</v>
      </c>
      <c r="AO45">
        <f t="shared" si="26"/>
        <v>0</v>
      </c>
      <c r="AP45">
        <f t="shared" si="26"/>
        <v>-7.1764454531128133E-2</v>
      </c>
      <c r="AQ45">
        <f t="shared" si="26"/>
        <v>-403.2557960178811</v>
      </c>
      <c r="AR45">
        <f t="shared" si="26"/>
        <v>-403.32756047241224</v>
      </c>
      <c r="AS45">
        <f t="shared" si="26"/>
        <v>5.3788605449213813</v>
      </c>
      <c r="AT45">
        <f t="shared" si="26"/>
        <v>0.8173603373368642</v>
      </c>
      <c r="AU45">
        <f t="shared" si="23"/>
        <v>-397.13133959015397</v>
      </c>
      <c r="AW45">
        <v>42</v>
      </c>
      <c r="AX45">
        <f>IF(Z45&gt;0, (R45*SUMPRODUCT(K45:$K$98, X45:$X$98)-K45*$AZ$3)/Z45, 0)</f>
        <v>4387.7681115909863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1000000</v>
      </c>
      <c r="S46">
        <f t="shared" si="1"/>
        <v>2040.3171750112301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468.45034318733633</v>
      </c>
      <c r="AC46">
        <f t="shared" si="2"/>
        <v>163.22327608868295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-25696.185301691261</v>
      </c>
      <c r="AI46">
        <f t="shared" si="25"/>
        <v>-25700.185250279836</v>
      </c>
      <c r="AJ46">
        <f t="shared" si="7"/>
        <v>305.22706709865338</v>
      </c>
      <c r="AK46">
        <f t="shared" si="22"/>
        <v>32.791524023113546</v>
      </c>
      <c r="AL46">
        <f t="shared" si="8"/>
        <v>-25362.166659158069</v>
      </c>
      <c r="AN46">
        <f t="shared" si="26"/>
        <v>0</v>
      </c>
      <c r="AO46">
        <f t="shared" si="26"/>
        <v>0</v>
      </c>
      <c r="AP46">
        <f t="shared" si="26"/>
        <v>-4.8012672075538068E-2</v>
      </c>
      <c r="AQ46">
        <f t="shared" si="26"/>
        <v>-308.43959395025377</v>
      </c>
      <c r="AR46">
        <f t="shared" si="26"/>
        <v>-308.48760662232928</v>
      </c>
      <c r="AS46">
        <f t="shared" si="26"/>
        <v>3.6637388598041891</v>
      </c>
      <c r="AT46">
        <f t="shared" si="26"/>
        <v>0.39360723142175663</v>
      </c>
      <c r="AU46">
        <f t="shared" si="23"/>
        <v>-304.43026053110333</v>
      </c>
      <c r="AW46">
        <v>43</v>
      </c>
      <c r="AX46">
        <f>IF(Z46&gt;0, (R46*SUMPRODUCT(K46:$K$98, X46:$X$98)-K46*$AZ$3)/Z46, 0)</f>
        <v>2040.3171750112301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1000000</v>
      </c>
      <c r="S47">
        <f t="shared" si="1"/>
        <v>-995.51559044741521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163.22327608868295</v>
      </c>
      <c r="AC47">
        <f t="shared" si="2"/>
        <v>-57.690667040832409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-21248.441053338294</v>
      </c>
      <c r="AI47">
        <f t="shared" si="25"/>
        <v>-21251.338580388317</v>
      </c>
      <c r="AJ47">
        <f t="shared" si="7"/>
        <v>220.91394312951536</v>
      </c>
      <c r="AK47">
        <f t="shared" si="22"/>
        <v>11.425629326207808</v>
      </c>
      <c r="AL47">
        <f t="shared" si="8"/>
        <v>-21018.999007932594</v>
      </c>
      <c r="AN47">
        <f t="shared" si="26"/>
        <v>0</v>
      </c>
      <c r="AO47">
        <f t="shared" si="26"/>
        <v>0</v>
      </c>
      <c r="AP47">
        <f t="shared" si="26"/>
        <v>-3.1053527716425139E-2</v>
      </c>
      <c r="AQ47">
        <f t="shared" si="26"/>
        <v>-227.72489843547373</v>
      </c>
      <c r="AR47">
        <f t="shared" si="26"/>
        <v>-227.75595196319014</v>
      </c>
      <c r="AS47">
        <f t="shared" si="26"/>
        <v>2.3675904098500999</v>
      </c>
      <c r="AT47">
        <f t="shared" si="26"/>
        <v>0.12245134931737801</v>
      </c>
      <c r="AU47">
        <f t="shared" si="23"/>
        <v>-225.26591020402267</v>
      </c>
      <c r="AW47">
        <v>44</v>
      </c>
      <c r="AX47">
        <f>IF(Z47&gt;0, (R47*SUMPRODUCT(K47:$K$98, X47:$X$98)-K47*$AZ$3)/Z47, 0)</f>
        <v>-995.51559044741521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1000000</v>
      </c>
      <c r="S48">
        <f t="shared" si="1"/>
        <v>-5116.7305690306748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-57.690667040832409</v>
      </c>
      <c r="AC48">
        <f t="shared" si="2"/>
        <v>-207.26766295778936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-16863.203457916148</v>
      </c>
      <c r="AI48">
        <f t="shared" si="25"/>
        <v>-16865.228849522777</v>
      </c>
      <c r="AJ48">
        <f t="shared" si="7"/>
        <v>149.57699591695695</v>
      </c>
      <c r="AK48">
        <f t="shared" si="22"/>
        <v>-4.0383466928582692</v>
      </c>
      <c r="AL48">
        <f t="shared" si="8"/>
        <v>-16719.690200298679</v>
      </c>
      <c r="AN48">
        <f t="shared" si="26"/>
        <v>0</v>
      </c>
      <c r="AO48">
        <f t="shared" si="26"/>
        <v>0</v>
      </c>
      <c r="AP48">
        <f t="shared" si="26"/>
        <v>-1.938092173921686E-2</v>
      </c>
      <c r="AQ48">
        <f t="shared" si="26"/>
        <v>-161.36357305960721</v>
      </c>
      <c r="AR48">
        <f t="shared" si="26"/>
        <v>-161.38295398134642</v>
      </c>
      <c r="AS48">
        <f t="shared" si="26"/>
        <v>1.43129854116491</v>
      </c>
      <c r="AT48">
        <f t="shared" si="26"/>
        <v>-3.8642838725115182E-2</v>
      </c>
      <c r="AU48">
        <f t="shared" si="23"/>
        <v>-159.99029827890664</v>
      </c>
      <c r="AW48">
        <v>45</v>
      </c>
      <c r="AX48">
        <f>IF(Z48&gt;0, (R48*SUMPRODUCT(K48:$K$98, X48:$X$98)-K48*$AZ$3)/Z48, 0)</f>
        <v>-5116.7305690306748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1000000</v>
      </c>
      <c r="S49">
        <f t="shared" si="1"/>
        <v>-10970.957284064736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-207.26766295778936</v>
      </c>
      <c r="AC49">
        <f t="shared" si="2"/>
        <v>-298.85632305443505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-12862.07505217892</v>
      </c>
      <c r="AI49">
        <f t="shared" si="25"/>
        <v>-12863.437086116872</v>
      </c>
      <c r="AJ49">
        <f t="shared" si="7"/>
        <v>91.588660096645697</v>
      </c>
      <c r="AK49">
        <f t="shared" si="22"/>
        <v>-14.508736407045257</v>
      </c>
      <c r="AL49">
        <f t="shared" si="8"/>
        <v>-12786.357162427272</v>
      </c>
      <c r="AN49">
        <f t="shared" si="26"/>
        <v>0</v>
      </c>
      <c r="AO49">
        <f t="shared" si="26"/>
        <v>0</v>
      </c>
      <c r="AP49">
        <f t="shared" si="26"/>
        <v>-1.1636847108988414E-2</v>
      </c>
      <c r="AQ49">
        <f t="shared" si="26"/>
        <v>-109.89006713852977</v>
      </c>
      <c r="AR49">
        <f t="shared" si="26"/>
        <v>-109.90170398563876</v>
      </c>
      <c r="AS49">
        <f t="shared" si="26"/>
        <v>0.78250857395233087</v>
      </c>
      <c r="AT49">
        <f t="shared" si="26"/>
        <v>-0.1239586933988026</v>
      </c>
      <c r="AU49">
        <f t="shared" si="23"/>
        <v>-109.24315410508524</v>
      </c>
      <c r="AW49">
        <v>46</v>
      </c>
      <c r="AX49">
        <f>IF(Z49&gt;0, (R49*SUMPRODUCT(K49:$K$98, X49:$X$98)-K49*$AZ$3)/Z49, 0)</f>
        <v>-10970.957284064736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1000000</v>
      </c>
      <c r="S50">
        <f t="shared" si="1"/>
        <v>-19694.261870746959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-298.85632305443505</v>
      </c>
      <c r="AC50">
        <f t="shared" si="2"/>
        <v>-346.447360761749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-9376.9876148518197</v>
      </c>
      <c r="AI50">
        <f t="shared" si="25"/>
        <v>-9377.8671790696499</v>
      </c>
      <c r="AJ50">
        <f t="shared" si="7"/>
        <v>47.591037707313944</v>
      </c>
      <c r="AK50">
        <f t="shared" si="22"/>
        <v>-20.919942613810456</v>
      </c>
      <c r="AL50">
        <f t="shared" si="8"/>
        <v>-9351.1960839761468</v>
      </c>
      <c r="AN50">
        <f t="shared" si="26"/>
        <v>0</v>
      </c>
      <c r="AO50">
        <f t="shared" si="26"/>
        <v>0</v>
      </c>
      <c r="AP50">
        <f t="shared" si="26"/>
        <v>-6.7096046320773532E-3</v>
      </c>
      <c r="AQ50">
        <f t="shared" si="26"/>
        <v>-71.530740178069479</v>
      </c>
      <c r="AR50">
        <f t="shared" si="26"/>
        <v>-71.537449782701557</v>
      </c>
      <c r="AS50">
        <f t="shared" si="26"/>
        <v>0.36304006071787659</v>
      </c>
      <c r="AT50">
        <f t="shared" si="26"/>
        <v>-0.15958419069238011</v>
      </c>
      <c r="AU50">
        <f t="shared" si="23"/>
        <v>-71.333993912676064</v>
      </c>
      <c r="AW50">
        <v>47</v>
      </c>
      <c r="AX50">
        <f>IF(Z50&gt;0, (R50*SUMPRODUCT(K50:$K$98, X50:$X$98)-K50*$AZ$3)/Z50, 0)</f>
        <v>-19694.261870746959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1000000</v>
      </c>
      <c r="S51">
        <f t="shared" si="1"/>
        <v>-33250.022047908431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-346.447360761749</v>
      </c>
      <c r="AC51">
        <f t="shared" si="2"/>
        <v>-362.35396751909013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-6517.5150545680926</v>
      </c>
      <c r="AI51">
        <f t="shared" si="25"/>
        <v>-6518.0599473910161</v>
      </c>
      <c r="AJ51">
        <f t="shared" si="7"/>
        <v>15.906606757341137</v>
      </c>
      <c r="AK51">
        <f t="shared" si="22"/>
        <v>-24.251315253322431</v>
      </c>
      <c r="AL51">
        <f t="shared" si="8"/>
        <v>-6526.4046558869968</v>
      </c>
      <c r="AN51">
        <f t="shared" si="26"/>
        <v>0</v>
      </c>
      <c r="AO51">
        <f t="shared" si="26"/>
        <v>0</v>
      </c>
      <c r="AP51">
        <f t="shared" si="26"/>
        <v>-3.7112690646766188E-3</v>
      </c>
      <c r="AQ51">
        <f t="shared" si="26"/>
        <v>-44.390843452120826</v>
      </c>
      <c r="AR51">
        <f t="shared" si="26"/>
        <v>-44.3945547211855</v>
      </c>
      <c r="AS51">
        <f t="shared" si="26"/>
        <v>0.10834001678671543</v>
      </c>
      <c r="AT51">
        <f t="shared" si="26"/>
        <v>-0.16517588834163524</v>
      </c>
      <c r="AU51">
        <f t="shared" si="23"/>
        <v>-44.451390592740417</v>
      </c>
      <c r="AW51">
        <v>48</v>
      </c>
      <c r="AX51">
        <f>IF(Z51&gt;0, (R51*SUMPRODUCT(K51:$K$98, X51:$X$98)-K51*$AZ$3)/Z51, 0)</f>
        <v>-33250.022047908431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1000000</v>
      </c>
      <c r="S52">
        <f t="shared" si="1"/>
        <v>-55291.610296124316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-362.35396751909013</v>
      </c>
      <c r="AC52">
        <f t="shared" si="2"/>
        <v>-357.08040613127508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-4330.7479132457311</v>
      </c>
      <c r="AI52">
        <f t="shared" si="25"/>
        <v>-4331.070819744763</v>
      </c>
      <c r="AJ52">
        <f t="shared" si="7"/>
        <v>-5.2735613878150502</v>
      </c>
      <c r="AK52">
        <f t="shared" si="22"/>
        <v>-25.36477772633631</v>
      </c>
      <c r="AL52">
        <f t="shared" si="8"/>
        <v>-4361.7091588589137</v>
      </c>
      <c r="AN52">
        <f t="shared" si="26"/>
        <v>0</v>
      </c>
      <c r="AO52">
        <f t="shared" si="26"/>
        <v>0</v>
      </c>
      <c r="AP52">
        <f t="shared" si="26"/>
        <v>-1.963677288948887E-3</v>
      </c>
      <c r="AQ52">
        <f t="shared" si="26"/>
        <v>-26.336389471555336</v>
      </c>
      <c r="AR52">
        <f t="shared" si="26"/>
        <v>-26.338353148844284</v>
      </c>
      <c r="AS52">
        <f t="shared" si="26"/>
        <v>-3.2069880167087082E-2</v>
      </c>
      <c r="AT52">
        <f t="shared" si="26"/>
        <v>-0.15424972278277257</v>
      </c>
      <c r="AU52">
        <f t="shared" si="23"/>
        <v>-26.524672751794139</v>
      </c>
      <c r="AW52">
        <v>49</v>
      </c>
      <c r="AX52">
        <f>IF(Z52&gt;0, (R52*SUMPRODUCT(K52:$K$98, X52:$X$98)-K52*$AZ$3)/Z52, 0)</f>
        <v>-55291.610296124316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1000000</v>
      </c>
      <c r="S53">
        <f t="shared" si="1"/>
        <v>-92887.351576132991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-357.08040613127508</v>
      </c>
      <c r="AC53">
        <f t="shared" si="2"/>
        <v>-339.0735769957447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-2743.1746391341553</v>
      </c>
      <c r="AI53">
        <f t="shared" si="25"/>
        <v>-2743.3571578362403</v>
      </c>
      <c r="AJ53">
        <f t="shared" si="7"/>
        <v>-18.006829135530381</v>
      </c>
      <c r="AK53">
        <f t="shared" si="22"/>
        <v>-24.995628429189257</v>
      </c>
      <c r="AL53">
        <f t="shared" si="8"/>
        <v>-2786.3596154009601</v>
      </c>
      <c r="AN53">
        <f t="shared" si="26"/>
        <v>0</v>
      </c>
      <c r="AO53">
        <f t="shared" si="26"/>
        <v>0</v>
      </c>
      <c r="AP53">
        <f t="shared" si="26"/>
        <v>-9.9102059609670651E-4</v>
      </c>
      <c r="AQ53">
        <f t="shared" si="26"/>
        <v>-14.894597293412268</v>
      </c>
      <c r="AR53">
        <f t="shared" si="26"/>
        <v>-14.895588314008364</v>
      </c>
      <c r="AS53">
        <f t="shared" si="26"/>
        <v>-9.7771561707665447E-2</v>
      </c>
      <c r="AT53">
        <f t="shared" si="26"/>
        <v>-0.13571859925988972</v>
      </c>
      <c r="AU53">
        <f t="shared" si="23"/>
        <v>-15.12907847497592</v>
      </c>
      <c r="AW53">
        <v>50</v>
      </c>
      <c r="AX53">
        <f>IF(Z53&gt;0, (R53*SUMPRODUCT(K53:$K$98, X53:$X$98)-K53*$AZ$3)/Z53, 0)</f>
        <v>-92887.351576132991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1000000</v>
      </c>
      <c r="S54">
        <f t="shared" si="1"/>
        <v>-160204.02234688346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-339.0735769957447</v>
      </c>
      <c r="AC54">
        <f t="shared" si="2"/>
        <v>-314.37601481854483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-1651.522476220938</v>
      </c>
      <c r="AI54">
        <f t="shared" si="25"/>
        <v>-1651.620593612191</v>
      </c>
      <c r="AJ54">
        <f t="shared" si="7"/>
        <v>-24.69756217719987</v>
      </c>
      <c r="AK54">
        <f t="shared" si="22"/>
        <v>-23.735150389702131</v>
      </c>
      <c r="AL54">
        <f t="shared" si="8"/>
        <v>-1700.0533061790929</v>
      </c>
      <c r="AN54">
        <f t="shared" si="26"/>
        <v>0</v>
      </c>
      <c r="AO54">
        <f t="shared" si="26"/>
        <v>0</v>
      </c>
      <c r="AP54">
        <f t="shared" si="26"/>
        <v>-4.7566728023875032E-4</v>
      </c>
      <c r="AQ54">
        <f t="shared" si="26"/>
        <v>-8.0064827905060554</v>
      </c>
      <c r="AR54">
        <f t="shared" si="26"/>
        <v>-8.0069584577862951</v>
      </c>
      <c r="AS54">
        <f t="shared" si="26"/>
        <v>-0.11973231329656492</v>
      </c>
      <c r="AT54">
        <f t="shared" si="26"/>
        <v>-0.1150665981610296</v>
      </c>
      <c r="AU54">
        <f t="shared" si="23"/>
        <v>-8.2417573692438886</v>
      </c>
      <c r="AW54">
        <v>51</v>
      </c>
      <c r="AX54">
        <f>IF(Z54&gt;0, (R54*SUMPRODUCT(K54:$K$98, X54:$X$98)-K54*$AZ$3)/Z54, 0)</f>
        <v>-160204.02234688346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1000000</v>
      </c>
      <c r="S55">
        <f t="shared" si="1"/>
        <v>-286920.36858365743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-314.37601481854483</v>
      </c>
      <c r="AC55">
        <f t="shared" si="2"/>
        <v>-287.03235522457567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-942.33404116123563</v>
      </c>
      <c r="AI55">
        <f t="shared" si="25"/>
        <v>-942.38406067651817</v>
      </c>
      <c r="AJ55">
        <f t="shared" si="7"/>
        <v>-27.343659593969164</v>
      </c>
      <c r="AK55">
        <f t="shared" si="22"/>
        <v>-22.006321037298139</v>
      </c>
      <c r="AL55">
        <f t="shared" si="8"/>
        <v>-991.73404130778545</v>
      </c>
      <c r="AN55">
        <f t="shared" si="26"/>
        <v>0</v>
      </c>
      <c r="AO55">
        <f t="shared" si="26"/>
        <v>0</v>
      </c>
      <c r="AP55">
        <f t="shared" si="26"/>
        <v>-2.1651038990697468E-4</v>
      </c>
      <c r="AQ55">
        <f t="shared" si="26"/>
        <v>-4.078910191795555</v>
      </c>
      <c r="AR55">
        <f t="shared" si="26"/>
        <v>-4.0791267021854622</v>
      </c>
      <c r="AS55">
        <f t="shared" si="26"/>
        <v>-0.11835753238988177</v>
      </c>
      <c r="AT55">
        <f t="shared" si="26"/>
        <v>-9.5254764491312524E-2</v>
      </c>
      <c r="AU55">
        <f t="shared" si="23"/>
        <v>-4.292738999066656</v>
      </c>
      <c r="AW55">
        <v>52</v>
      </c>
      <c r="AX55">
        <f>IF(Z55&gt;0, (R55*SUMPRODUCT(K55:$K$98, X55:$X$98)-K55*$AZ$3)/Z55, 0)</f>
        <v>-286920.36858365743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1000000</v>
      </c>
      <c r="S56">
        <f t="shared" si="1"/>
        <v>-538425.49193944153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-287.03235522457567</v>
      </c>
      <c r="AC56">
        <f t="shared" si="2"/>
        <v>-259.54863828737552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-508.33523270453378</v>
      </c>
      <c r="AI56">
        <f t="shared" si="25"/>
        <v>-508.35933526302824</v>
      </c>
      <c r="AJ56">
        <f t="shared" si="7"/>
        <v>-27.483716937200143</v>
      </c>
      <c r="AK56">
        <f t="shared" si="22"/>
        <v>-20.092264865720299</v>
      </c>
      <c r="AL56">
        <f t="shared" si="8"/>
        <v>-555.93531706594865</v>
      </c>
      <c r="AN56">
        <f t="shared" si="26"/>
        <v>0</v>
      </c>
      <c r="AO56">
        <f t="shared" si="26"/>
        <v>0</v>
      </c>
      <c r="AP56">
        <f t="shared" si="26"/>
        <v>-9.3150327497091052E-5</v>
      </c>
      <c r="AQ56">
        <f t="shared" si="26"/>
        <v>-1.9645878430564816</v>
      </c>
      <c r="AR56">
        <f t="shared" si="26"/>
        <v>-1.9646809933839788</v>
      </c>
      <c r="AS56">
        <f t="shared" si="26"/>
        <v>-0.10621765461654052</v>
      </c>
      <c r="AT56">
        <f t="shared" si="26"/>
        <v>-7.765155109287572E-2</v>
      </c>
      <c r="AU56">
        <f t="shared" si="23"/>
        <v>-2.1485501990933948</v>
      </c>
      <c r="AW56">
        <v>53</v>
      </c>
      <c r="AX56">
        <f>IF(Z56&gt;0, (R56*SUMPRODUCT(K56:$K$98, X56:$X$98)-K56*$AZ$3)/Z56, 0)</f>
        <v>-538425.49193944153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1000000</v>
      </c>
      <c r="S57">
        <f t="shared" si="1"/>
        <v>-1066791.0697462708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-259.54863828737552</v>
      </c>
      <c r="AC57">
        <f t="shared" si="2"/>
        <v>-233.33230905097153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-258.50712771787823</v>
      </c>
      <c r="AI57">
        <f t="shared" si="25"/>
        <v>-258.51806389440185</v>
      </c>
      <c r="AJ57">
        <f t="shared" si="7"/>
        <v>-26.216329236403993</v>
      </c>
      <c r="AK57">
        <f t="shared" si="22"/>
        <v>-18.168404680116289</v>
      </c>
      <c r="AL57">
        <f t="shared" si="8"/>
        <v>-302.90279781092215</v>
      </c>
      <c r="AN57">
        <f t="shared" si="26"/>
        <v>0</v>
      </c>
      <c r="AO57">
        <f t="shared" si="26"/>
        <v>0</v>
      </c>
      <c r="AP57">
        <f t="shared" si="26"/>
        <v>-3.7737117979706918E-5</v>
      </c>
      <c r="AQ57">
        <f t="shared" si="26"/>
        <v>-0.89202235865800683</v>
      </c>
      <c r="AR57">
        <f t="shared" si="26"/>
        <v>-0.89206009577598655</v>
      </c>
      <c r="AS57">
        <f t="shared" si="26"/>
        <v>-9.0463857021125457E-2</v>
      </c>
      <c r="AT57">
        <f t="shared" si="26"/>
        <v>-6.2693138633676676E-2</v>
      </c>
      <c r="AU57">
        <f t="shared" si="23"/>
        <v>-1.0452170914307888</v>
      </c>
      <c r="AW57">
        <v>54</v>
      </c>
      <c r="AX57">
        <f>IF(Z57&gt;0, (R57*SUMPRODUCT(K57:$K$98, X57:$X$98)-K57*$AZ$3)/Z57, 0)</f>
        <v>-1066791.0697462708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1000000</v>
      </c>
      <c r="S58">
        <f t="shared" si="1"/>
        <v>-2246012.9966544462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-233.33230905097153</v>
      </c>
      <c r="AC58">
        <f t="shared" si="2"/>
        <v>-209.06279830296845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-123.45455493948894</v>
      </c>
      <c r="AI58">
        <f t="shared" si="25"/>
        <v>-123.45920902650033</v>
      </c>
      <c r="AJ58">
        <f t="shared" si="7"/>
        <v>-24.269510748003086</v>
      </c>
      <c r="AK58">
        <f t="shared" si="22"/>
        <v>-16.333261633568007</v>
      </c>
      <c r="AL58">
        <f t="shared" si="8"/>
        <v>-164.06198140807143</v>
      </c>
      <c r="AN58">
        <f t="shared" si="26"/>
        <v>0</v>
      </c>
      <c r="AO58">
        <f t="shared" si="26"/>
        <v>0</v>
      </c>
      <c r="AP58">
        <f t="shared" si="26"/>
        <v>-1.4339027370182599E-5</v>
      </c>
      <c r="AQ58">
        <f t="shared" si="26"/>
        <v>-0.38035778830902389</v>
      </c>
      <c r="AR58">
        <f t="shared" si="26"/>
        <v>-0.38037212733639408</v>
      </c>
      <c r="AS58">
        <f t="shared" si="26"/>
        <v>-7.4773242963592113E-2</v>
      </c>
      <c r="AT58">
        <f t="shared" si="26"/>
        <v>-5.0322025573390966E-2</v>
      </c>
      <c r="AU58">
        <f t="shared" si="23"/>
        <v>-0.50546739587337719</v>
      </c>
      <c r="AW58">
        <v>55</v>
      </c>
      <c r="AX58">
        <f>IF(Z58&gt;0, (R58*SUMPRODUCT(K58:$K$98, X58:$X$98)-K58*$AZ$3)/Z58, 0)</f>
        <v>-2246012.9966544462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1000000</v>
      </c>
      <c r="S59">
        <f t="shared" si="1"/>
        <v>-5053120.0546027571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-209.06279830296845</v>
      </c>
      <c r="AC59">
        <f t="shared" si="2"/>
        <v>-186.97750153175861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-55.148536277989699</v>
      </c>
      <c r="AI59">
        <f t="shared" si="25"/>
        <v>-55.150386397317078</v>
      </c>
      <c r="AJ59">
        <f t="shared" si="7"/>
        <v>-22.08529677120984</v>
      </c>
      <c r="AK59">
        <f t="shared" si="22"/>
        <v>-14.634395881207793</v>
      </c>
      <c r="AL59">
        <f t="shared" si="8"/>
        <v>-91.870079049734713</v>
      </c>
      <c r="AN59">
        <f t="shared" si="26"/>
        <v>0</v>
      </c>
      <c r="AO59">
        <f t="shared" si="26"/>
        <v>0</v>
      </c>
      <c r="AP59">
        <f t="shared" si="26"/>
        <v>-5.08940383405693E-6</v>
      </c>
      <c r="AQ59">
        <f t="shared" si="26"/>
        <v>-0.15170544289887516</v>
      </c>
      <c r="AR59">
        <f t="shared" si="26"/>
        <v>-0.15171053230270923</v>
      </c>
      <c r="AS59">
        <f t="shared" si="26"/>
        <v>-6.0753375417629832E-2</v>
      </c>
      <c r="AT59">
        <f t="shared" si="26"/>
        <v>-4.025705229101742E-2</v>
      </c>
      <c r="AU59">
        <f t="shared" si="23"/>
        <v>-0.25272096001135647</v>
      </c>
      <c r="AW59">
        <v>56</v>
      </c>
      <c r="AX59">
        <f>IF(Z59&gt;0, (R59*SUMPRODUCT(K59:$K$98, X59:$X$98)-K59*$AZ$3)/Z59, 0)</f>
        <v>-5053120.0546027571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1000000</v>
      </c>
      <c r="S60">
        <f t="shared" si="1"/>
        <v>-12371275.13426045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-186.97750153175861</v>
      </c>
      <c r="AC60">
        <f t="shared" si="2"/>
        <v>-167.07058683222994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-23.127644290585561</v>
      </c>
      <c r="AI60">
        <f t="shared" si="25"/>
        <v>-23.128319526505138</v>
      </c>
      <c r="AJ60">
        <f t="shared" si="7"/>
        <v>-19.90691469952867</v>
      </c>
      <c r="AK60">
        <f t="shared" si="22"/>
        <v>-13.088425107223104</v>
      </c>
      <c r="AL60">
        <f t="shared" si="8"/>
        <v>-56.12365933325691</v>
      </c>
      <c r="AN60">
        <f t="shared" si="26"/>
        <v>0</v>
      </c>
      <c r="AO60">
        <f t="shared" si="26"/>
        <v>0</v>
      </c>
      <c r="AP60">
        <f t="shared" si="26"/>
        <v>-1.6584587985022682E-6</v>
      </c>
      <c r="AQ60">
        <f t="shared" si="26"/>
        <v>-5.6804213239175352E-2</v>
      </c>
      <c r="AR60">
        <f t="shared" si="26"/>
        <v>-5.680587169797386E-2</v>
      </c>
      <c r="AS60">
        <f t="shared" si="26"/>
        <v>-4.8893722737962032E-2</v>
      </c>
      <c r="AT60">
        <f t="shared" si="26"/>
        <v>-3.214671072480655E-2</v>
      </c>
      <c r="AU60">
        <f t="shared" si="23"/>
        <v>-0.13784630516074242</v>
      </c>
      <c r="AW60">
        <v>57</v>
      </c>
      <c r="AX60">
        <f>IF(Z60&gt;0, (R60*SUMPRODUCT(K60:$K$98, X60:$X$98)-K60*$AZ$3)/Z60, 0)</f>
        <v>-12371275.13426045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1000000</v>
      </c>
      <c r="S61">
        <f t="shared" si="1"/>
        <v>-33222152.734526597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-167.07058683222994</v>
      </c>
      <c r="AC61">
        <f t="shared" si="2"/>
        <v>-149.21790877544456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-8.8781528533383955</v>
      </c>
      <c r="AI61">
        <f t="shared" si="25"/>
        <v>-8.8783774292561084</v>
      </c>
      <c r="AJ61">
        <f t="shared" si="7"/>
        <v>-17.852678056785379</v>
      </c>
      <c r="AK61">
        <f t="shared" si="22"/>
        <v>-11.694941078256097</v>
      </c>
      <c r="AL61">
        <f t="shared" si="8"/>
        <v>-38.425996564297584</v>
      </c>
      <c r="AN61">
        <f t="shared" si="26"/>
        <v>0</v>
      </c>
      <c r="AO61">
        <f t="shared" si="26"/>
        <v>0</v>
      </c>
      <c r="AP61">
        <f t="shared" si="26"/>
        <v>-4.9248647751114925E-7</v>
      </c>
      <c r="AQ61">
        <f t="shared" si="26"/>
        <v>-1.9469452780442115E-2</v>
      </c>
      <c r="AR61">
        <f t="shared" si="26"/>
        <v>-1.9469945266919624E-2</v>
      </c>
      <c r="AS61">
        <f t="shared" si="26"/>
        <v>-3.915024647275802E-2</v>
      </c>
      <c r="AT61">
        <f t="shared" si="26"/>
        <v>-2.564656261888322E-2</v>
      </c>
      <c r="AU61">
        <f t="shared" si="23"/>
        <v>-8.4266754358560861E-2</v>
      </c>
      <c r="AW61">
        <v>58</v>
      </c>
      <c r="AX61">
        <f>IF(Z61&gt;0, (R61*SUMPRODUCT(K61:$K$98, X61:$X$98)-K61*$AZ$3)/Z61, 0)</f>
        <v>-33222152.734526597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1000000</v>
      </c>
      <c r="S62">
        <f t="shared" si="1"/>
        <v>-98747543.873743787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-149.21790877544456</v>
      </c>
      <c r="AC62">
        <f t="shared" si="2"/>
        <v>-133.2467690585602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-3.0972352388114177</v>
      </c>
      <c r="AI62">
        <f t="shared" si="25"/>
        <v>-3.0973027072080135</v>
      </c>
      <c r="AJ62">
        <f t="shared" si="7"/>
        <v>-15.971139716884352</v>
      </c>
      <c r="AK62">
        <f t="shared" si="22"/>
        <v>-10.445253614281119</v>
      </c>
      <c r="AL62">
        <f t="shared" si="8"/>
        <v>-29.513696038373482</v>
      </c>
      <c r="AN62">
        <f t="shared" si="26"/>
        <v>0</v>
      </c>
      <c r="AO62">
        <f t="shared" si="26"/>
        <v>0</v>
      </c>
      <c r="AP62">
        <f t="shared" si="26"/>
        <v>-1.3210324741130207E-7</v>
      </c>
      <c r="AQ62">
        <f t="shared" si="26"/>
        <v>-6.0643924220603451E-3</v>
      </c>
      <c r="AR62">
        <f t="shared" si="26"/>
        <v>-6.0645245253077565E-3</v>
      </c>
      <c r="AS62">
        <f t="shared" si="26"/>
        <v>-3.1271521599989686E-2</v>
      </c>
      <c r="AT62">
        <f t="shared" si="26"/>
        <v>-2.0451826219455495E-2</v>
      </c>
      <c r="AU62">
        <f t="shared" si="23"/>
        <v>-5.7787872344752939E-2</v>
      </c>
      <c r="AW62">
        <v>59</v>
      </c>
      <c r="AX62">
        <f>IF(Z62&gt;0, (R62*SUMPRODUCT(K62:$K$98, X62:$X$98)-K62*$AZ$3)/Z62, 0)</f>
        <v>-98747543.873743787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1000000</v>
      </c>
      <c r="S63">
        <f t="shared" si="1"/>
        <v>-328360345.50191844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-133.2467690585602</v>
      </c>
      <c r="AC63">
        <f t="shared" si="2"/>
        <v>-118.97550383521009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-0.97354212124948458</v>
      </c>
      <c r="AI63">
        <f t="shared" si="25"/>
        <v>-0.97356023785605184</v>
      </c>
      <c r="AJ63">
        <f t="shared" si="7"/>
        <v>-14.271265223350113</v>
      </c>
      <c r="AK63">
        <f t="shared" si="22"/>
        <v>-9.3272738340992145</v>
      </c>
      <c r="AL63">
        <f t="shared" si="8"/>
        <v>-24.572099295305378</v>
      </c>
      <c r="AN63">
        <f t="shared" si="26"/>
        <v>0</v>
      </c>
      <c r="AO63">
        <f t="shared" si="26"/>
        <v>0</v>
      </c>
      <c r="AP63">
        <f t="shared" si="26"/>
        <v>-3.167174082833225E-8</v>
      </c>
      <c r="AQ63">
        <f t="shared" si="26"/>
        <v>-1.7019618787403024E-3</v>
      </c>
      <c r="AR63">
        <f t="shared" si="26"/>
        <v>-1.7019935504811307E-3</v>
      </c>
      <c r="AS63">
        <f t="shared" si="26"/>
        <v>-2.4949253700867501E-2</v>
      </c>
      <c r="AT63">
        <f t="shared" si="26"/>
        <v>-1.6306089024514477E-2</v>
      </c>
      <c r="AU63">
        <f t="shared" si="23"/>
        <v>-4.2957336275863109E-2</v>
      </c>
      <c r="AW63">
        <v>60</v>
      </c>
      <c r="AX63">
        <f>IF(Z63&gt;0, (R63*SUMPRODUCT(K63:$K$98, X63:$X$98)-K63*$AZ$3)/Z63, 0)</f>
        <v>-328360345.50191844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1000000</v>
      </c>
      <c r="S64">
        <f t="shared" si="1"/>
        <v>-1237527632.2132897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-118.97550383521009</v>
      </c>
      <c r="AC64">
        <f t="shared" si="2"/>
        <v>-106.22959006872087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-0.27286863377824083</v>
      </c>
      <c r="AI64">
        <f t="shared" si="25"/>
        <v>-0.27287292578705352</v>
      </c>
      <c r="AJ64">
        <f t="shared" si="7"/>
        <v>-12.745913766489224</v>
      </c>
      <c r="AK64">
        <f t="shared" si="22"/>
        <v>-8.3282852684647075</v>
      </c>
      <c r="AL64">
        <f t="shared" si="8"/>
        <v>-21.347071960740983</v>
      </c>
      <c r="AN64">
        <f t="shared" si="26"/>
        <v>0</v>
      </c>
      <c r="AO64">
        <f t="shared" si="26"/>
        <v>0</v>
      </c>
      <c r="AP64">
        <f t="shared" si="26"/>
        <v>-6.6994270779476757E-9</v>
      </c>
      <c r="AQ64">
        <f t="shared" si="26"/>
        <v>-4.259225909419202E-4</v>
      </c>
      <c r="AR64">
        <f t="shared" si="26"/>
        <v>-4.2592929036899813E-4</v>
      </c>
      <c r="AS64">
        <f t="shared" si="26"/>
        <v>-1.9895187439379052E-2</v>
      </c>
      <c r="AT64">
        <f t="shared" si="26"/>
        <v>-1.2999679701297995E-2</v>
      </c>
      <c r="AU64">
        <f t="shared" si="23"/>
        <v>-3.3320796431046039E-2</v>
      </c>
      <c r="AW64">
        <v>61</v>
      </c>
      <c r="AX64">
        <f>IF(Z64&gt;0, (R64*SUMPRODUCT(K64:$K$98, X64:$X$98)-K64*$AZ$3)/Z64, 0)</f>
        <v>-1237527632.2132897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1000000</v>
      </c>
      <c r="S65">
        <f t="shared" si="1"/>
        <v>-5377853988.6394053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-106.22959006872087</v>
      </c>
      <c r="AC65">
        <f t="shared" si="2"/>
        <v>-94.848216233840375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-6.7344959428656842E-2</v>
      </c>
      <c r="AI65">
        <f t="shared" si="25"/>
        <v>-6.7345841269409998E-2</v>
      </c>
      <c r="AJ65">
        <f t="shared" si="7"/>
        <v>-11.381373834880492</v>
      </c>
      <c r="AK65">
        <f t="shared" si="22"/>
        <v>-7.4360713048104614</v>
      </c>
      <c r="AL65">
        <f t="shared" si="8"/>
        <v>-18.884790980960361</v>
      </c>
      <c r="AN65">
        <f t="shared" si="26"/>
        <v>0</v>
      </c>
      <c r="AO65">
        <f t="shared" si="26"/>
        <v>0</v>
      </c>
      <c r="AP65">
        <f t="shared" si="26"/>
        <v>-1.2289924131411533E-9</v>
      </c>
      <c r="AQ65">
        <f t="shared" si="26"/>
        <v>-9.3856451865180463E-5</v>
      </c>
      <c r="AR65">
        <f t="shared" si="26"/>
        <v>-9.3857680857593605E-5</v>
      </c>
      <c r="AS65">
        <f t="shared" si="26"/>
        <v>-1.5861845853878929E-2</v>
      </c>
      <c r="AT65">
        <f t="shared" si="26"/>
        <v>-1.0363407661197732E-2</v>
      </c>
      <c r="AU65">
        <f t="shared" si="23"/>
        <v>-2.6319111195934251E-2</v>
      </c>
      <c r="AW65">
        <v>62</v>
      </c>
      <c r="AX65">
        <f>IF(Z65&gt;0, (R65*SUMPRODUCT(K65:$K$98, X65:$X$98)-K65*$AZ$3)/Z65, 0)</f>
        <v>-5377853988.6394053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1000000</v>
      </c>
      <c r="S66">
        <f t="shared" si="1"/>
        <v>-27593678535.491203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-94.848216233840375</v>
      </c>
      <c r="AC66">
        <f t="shared" si="2"/>
        <v>-84.685988878264183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-1.4391411054488353E-2</v>
      </c>
      <c r="AI66">
        <f t="shared" si="25"/>
        <v>-1.439156450628125E-2</v>
      </c>
      <c r="AJ66">
        <f t="shared" si="7"/>
        <v>-10.162227355576192</v>
      </c>
      <c r="AK66">
        <f t="shared" si="22"/>
        <v>-6.6393751363688267</v>
      </c>
      <c r="AL66">
        <f t="shared" si="8"/>
        <v>-16.815994056451302</v>
      </c>
      <c r="AN66">
        <f t="shared" si="26"/>
        <v>0</v>
      </c>
      <c r="AO66">
        <f t="shared" si="26"/>
        <v>0</v>
      </c>
      <c r="AP66">
        <f t="shared" si="26"/>
        <v>-1.9094706217375466E-10</v>
      </c>
      <c r="AQ66">
        <f t="shared" si="26"/>
        <v>-1.7907888917413151E-5</v>
      </c>
      <c r="AR66">
        <f t="shared" si="26"/>
        <v>-1.7908079864475326E-5</v>
      </c>
      <c r="AS66">
        <f t="shared" si="26"/>
        <v>-1.2645322821239199E-2</v>
      </c>
      <c r="AT66">
        <f t="shared" si="26"/>
        <v>-8.2616771887733982E-3</v>
      </c>
      <c r="AU66">
        <f t="shared" si="23"/>
        <v>-2.0924908089877074E-2</v>
      </c>
      <c r="AW66">
        <v>63</v>
      </c>
      <c r="AX66">
        <f>IF(Z66&gt;0, (R66*SUMPRODUCT(K66:$K$98, X66:$X$98)-K66*$AZ$3)/Z66, 0)</f>
        <v>-27593678535.491203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-172815235306.37253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-84.685988878264183</v>
      </c>
      <c r="AC67">
        <f t="shared" ref="AC67:AC69" si="29">S67*Z67</f>
        <v>-75.612505703985192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-2.6008117045674033E-3</v>
      </c>
      <c r="AI67">
        <f t="shared" ref="AI67:AI69" si="32">SUM(AE67:AH67)</f>
        <v>-2.6008335812571434E-3</v>
      </c>
      <c r="AJ67">
        <f t="shared" ref="AJ67:AJ69" si="33">AB67-AC67</f>
        <v>-9.0734831742789908</v>
      </c>
      <c r="AK67">
        <f t="shared" si="22"/>
        <v>-5.9280192214784933</v>
      </c>
      <c r="AL67">
        <f t="shared" ref="AL67:AL69" si="34">SUM(AI67:AK67)</f>
        <v>-15.004103229338741</v>
      </c>
      <c r="AN67">
        <f t="shared" si="26"/>
        <v>0</v>
      </c>
      <c r="AO67">
        <f t="shared" si="26"/>
        <v>0</v>
      </c>
      <c r="AP67">
        <f t="shared" si="26"/>
        <v>-2.4305502196216443E-11</v>
      </c>
      <c r="AQ67">
        <f t="shared" si="26"/>
        <v>-2.8895612337902624E-6</v>
      </c>
      <c r="AR67">
        <f t="shared" si="26"/>
        <v>-2.8895855392924584E-6</v>
      </c>
      <c r="AS67">
        <f t="shared" si="26"/>
        <v>-1.0080847140837413E-2</v>
      </c>
      <c r="AT67">
        <f t="shared" si="26"/>
        <v>-6.5861648136487988E-3</v>
      </c>
      <c r="AU67">
        <f t="shared" si="23"/>
        <v>-1.6669901540025504E-2</v>
      </c>
      <c r="AW67">
        <v>64</v>
      </c>
      <c r="AX67">
        <f>IF(Z67&gt;0, (R67*SUMPRODUCT(K67:$K$98, X67:$X$98)-K67*$AZ$3)/Z67, 0)</f>
        <v>-172815235306.37253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1000000</v>
      </c>
      <c r="S68">
        <f t="shared" si="28"/>
        <v>-1388647741680.1921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-75.612505703985192</v>
      </c>
      <c r="AC68">
        <f t="shared" si="29"/>
        <v>-67.511168341610798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-3.8454197456765045E-4</v>
      </c>
      <c r="AI68">
        <f t="shared" si="32"/>
        <v>-3.8454440539176498E-4</v>
      </c>
      <c r="AJ68">
        <f t="shared" si="33"/>
        <v>-8.1013373623743945</v>
      </c>
      <c r="AK68">
        <f t="shared" si="22"/>
        <v>-5.2928753992789641</v>
      </c>
      <c r="AL68">
        <f t="shared" si="34"/>
        <v>-13.394597306058751</v>
      </c>
      <c r="AN68">
        <f t="shared" si="26"/>
        <v>0</v>
      </c>
      <c r="AO68">
        <f t="shared" si="26"/>
        <v>0</v>
      </c>
      <c r="AP68">
        <f t="shared" si="26"/>
        <v>-2.4113403008568415E-12</v>
      </c>
      <c r="AQ68">
        <f t="shared" si="26"/>
        <v>-3.8145975066597523E-7</v>
      </c>
      <c r="AR68">
        <f t="shared" si="26"/>
        <v>-3.8146216200627607E-7</v>
      </c>
      <c r="AS68">
        <f t="shared" si="26"/>
        <v>-8.0364026158310058E-3</v>
      </c>
      <c r="AT68">
        <f t="shared" si="26"/>
        <v>-5.2504513515983743E-3</v>
      </c>
      <c r="AU68">
        <f t="shared" si="23"/>
        <v>-1.3287235429591386E-2</v>
      </c>
      <c r="AW68">
        <v>65</v>
      </c>
      <c r="AX68">
        <f>IF(Z68&gt;0, (R68*SUMPRODUCT(K68:$K$98, X68:$X$98)-K68*$AZ$3)/Z68, 0)</f>
        <v>-1388647741680.1921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-67.511168341610798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-67.511168341610798</v>
      </c>
      <c r="AK69">
        <f t="shared" si="22"/>
        <v>-4.7257817839127565</v>
      </c>
      <c r="AL69">
        <f t="shared" si="34"/>
        <v>-72.236998742005838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-4.3059648229586451E-8</v>
      </c>
      <c r="AR69">
        <f t="shared" si="26"/>
        <v>-4.3059648229586451E-8</v>
      </c>
      <c r="AS69">
        <f t="shared" si="26"/>
        <v>-5.9794683271558707E-2</v>
      </c>
      <c r="AT69">
        <f t="shared" si="26"/>
        <v>-4.1856278290091095E-3</v>
      </c>
      <c r="AU69">
        <f t="shared" si="23"/>
        <v>-6.3980354160216038E-2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81364.796045255658</v>
      </c>
      <c r="AO71" s="8">
        <f t="shared" si="47"/>
        <v>-8136.4796045255662</v>
      </c>
      <c r="AP71" s="8">
        <f t="shared" si="47"/>
        <v>-816.27948036845669</v>
      </c>
      <c r="AQ71" s="8">
        <f t="shared" si="47"/>
        <v>-68056.664162794463</v>
      </c>
      <c r="AR71" s="8">
        <f t="shared" si="47"/>
        <v>4355.3727975671682</v>
      </c>
      <c r="AS71" s="8">
        <f t="shared" si="47"/>
        <v>-8081.5112192110337</v>
      </c>
      <c r="AT71" s="8">
        <f t="shared" si="47"/>
        <v>3726.1384216438464</v>
      </c>
      <c r="AU71" s="8">
        <f t="shared" si="47"/>
        <v>1.2909395774585164E-12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15224-B0F2-4283-961B-99E13181C035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62420.114755964081</v>
      </c>
      <c r="K3">
        <v>1</v>
      </c>
      <c r="L3" s="2">
        <v>0</v>
      </c>
      <c r="O3">
        <f>$C$3</f>
        <v>62420.114755964081</v>
      </c>
      <c r="P3">
        <f>O3*C5</f>
        <v>6242.0114755964087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62420.114755964081</v>
      </c>
      <c r="AF3">
        <f t="shared" ref="AF3:AG34" si="4">-$Z3*P3</f>
        <v>-6242.0114755964087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55778.103280367672</v>
      </c>
      <c r="AJ3">
        <f t="shared" ref="AJ3:AJ66" si="7">AB3-AC3</f>
        <v>0</v>
      </c>
      <c r="AL3">
        <f t="shared" ref="AL3:AL66" si="8">SUM(AI3:AK3)</f>
        <v>55778.103280367672</v>
      </c>
      <c r="AN3">
        <f t="shared" ref="AN3:AU34" si="9">AE3*$K3</f>
        <v>62420.114755964081</v>
      </c>
      <c r="AO3">
        <f t="shared" si="9"/>
        <v>-6242.0114755964087</v>
      </c>
      <c r="AP3">
        <f t="shared" si="9"/>
        <v>-400</v>
      </c>
      <c r="AQ3">
        <f t="shared" si="9"/>
        <v>0</v>
      </c>
      <c r="AR3">
        <f t="shared" si="9"/>
        <v>55778.103280367672</v>
      </c>
      <c r="AS3">
        <f t="shared" si="9"/>
        <v>0</v>
      </c>
      <c r="AT3">
        <f t="shared" si="9"/>
        <v>0</v>
      </c>
      <c r="AU3">
        <f t="shared" si="9"/>
        <v>55778.103280367672</v>
      </c>
      <c r="AW3">
        <v>0</v>
      </c>
      <c r="AX3">
        <f>IF(Z3&gt;0, (R3*SUMPRODUCT(K3:$K$98, X3:$X$98)-K3*$AZ$3)/Z3, 0)</f>
        <v>0</v>
      </c>
      <c r="AZ3">
        <f>C6*SUMPRODUCT(X4:X98, K4:K98)/1</f>
        <v>55123.222776090908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3744.6729888356062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3697.5088325412216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-3697.5088325412216</v>
      </c>
      <c r="AK4">
        <f>G4*SUM(AB4, AE4:AF4)</f>
        <v>0</v>
      </c>
      <c r="AL4">
        <f t="shared" si="8"/>
        <v>-8887.5088325412216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-3449.4904678992643</v>
      </c>
      <c r="AT4">
        <f t="shared" si="9"/>
        <v>0</v>
      </c>
      <c r="AU4">
        <f t="shared" si="9"/>
        <v>-8291.3600452852152</v>
      </c>
      <c r="AW4">
        <v>1</v>
      </c>
      <c r="AX4">
        <f>IF(Z4&gt;0, (R4*SUMPRODUCT(K4:$K$98, X4:$X$98)-K4*$AZ$3)/Z4, 0)</f>
        <v>3744.6729888356062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2000000</v>
      </c>
      <c r="S5">
        <f t="shared" si="1"/>
        <v>3225.8024246796854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3697.5088325412216</v>
      </c>
      <c r="AC5">
        <f t="shared" si="2"/>
        <v>3145.0434429307134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-5132.5311900000006</v>
      </c>
      <c r="AI5">
        <f t="shared" si="6"/>
        <v>-5181.2794242202508</v>
      </c>
      <c r="AJ5">
        <f t="shared" si="7"/>
        <v>552.46538961050828</v>
      </c>
      <c r="AK5">
        <f>G5*SUM(AB5, AE5:AF5)</f>
        <v>151.59786213419008</v>
      </c>
      <c r="AL5">
        <f t="shared" si="8"/>
        <v>-4477.2161724755524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-4388.8685715223901</v>
      </c>
      <c r="AR5">
        <f t="shared" si="9"/>
        <v>-4430.5535774514956</v>
      </c>
      <c r="AS5">
        <f t="shared" si="9"/>
        <v>472.4175841424223</v>
      </c>
      <c r="AT5">
        <f t="shared" si="9"/>
        <v>129.63254737293295</v>
      </c>
      <c r="AU5">
        <f t="shared" si="9"/>
        <v>-3828.50344593614</v>
      </c>
      <c r="AW5">
        <v>2</v>
      </c>
      <c r="AX5">
        <f>IF(Z5&gt;0, (R5*SUMPRODUCT(K5:$K$98, X5:$X$98)-K5*$AZ$3)/Z5, 0)</f>
        <v>3225.8024246796854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2000000</v>
      </c>
      <c r="S6">
        <f t="shared" si="1"/>
        <v>3500.5271809151022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3145.0434429307134</v>
      </c>
      <c r="AC6">
        <f t="shared" si="2"/>
        <v>3369.8777207556632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-5075.66614701243</v>
      </c>
      <c r="AI6">
        <f t="shared" si="6"/>
        <v>-5123.8000072368022</v>
      </c>
      <c r="AJ6">
        <f t="shared" si="7"/>
        <v>-224.83427782494982</v>
      </c>
      <c r="AK6">
        <f>G6*SUM(AB6, AE6:AF6)</f>
        <v>183.98504141144673</v>
      </c>
      <c r="AL6">
        <f t="shared" si="8"/>
        <v>-5164.6492436503049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-3915.419772068954</v>
      </c>
      <c r="AR6">
        <f t="shared" si="9"/>
        <v>-3952.5507146033524</v>
      </c>
      <c r="AS6">
        <f t="shared" si="9"/>
        <v>-173.43941688379471</v>
      </c>
      <c r="AT6">
        <f t="shared" si="9"/>
        <v>141.92790621804852</v>
      </c>
      <c r="AU6">
        <f t="shared" si="9"/>
        <v>-3984.0622252690982</v>
      </c>
      <c r="AW6">
        <v>3</v>
      </c>
      <c r="AX6">
        <f>IF(Z6&gt;0, (R6*SUMPRODUCT(K6:$K$98, X6:$X$98)-K6*$AZ$3)/Z6, 0)</f>
        <v>3500.5271809151022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2000000</v>
      </c>
      <c r="S7">
        <f t="shared" si="1"/>
        <v>3459.6082185576179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3369.8777207556632</v>
      </c>
      <c r="AC7">
        <f t="shared" si="2"/>
        <v>3288.4952013724542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-5021.324298606507</v>
      </c>
      <c r="AI7">
        <f t="shared" si="6"/>
        <v>-5068.8512871211706</v>
      </c>
      <c r="AJ7">
        <f t="shared" si="7"/>
        <v>81.382519383209001</v>
      </c>
      <c r="AK7">
        <f>G7*SUM(AB7, AE7:AF7)</f>
        <v>165.46099608910305</v>
      </c>
      <c r="AL7">
        <f t="shared" si="8"/>
        <v>-4822.0077716488586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-3524.2470432066684</v>
      </c>
      <c r="AR7">
        <f t="shared" si="9"/>
        <v>-3557.604149576357</v>
      </c>
      <c r="AS7">
        <f t="shared" si="9"/>
        <v>57.118816919388848</v>
      </c>
      <c r="AT7">
        <f t="shared" si="9"/>
        <v>116.12980790642771</v>
      </c>
      <c r="AU7">
        <f t="shared" si="9"/>
        <v>-3384.3555247505406</v>
      </c>
      <c r="AW7">
        <v>4</v>
      </c>
      <c r="AX7">
        <f>IF(Z7&gt;0, (R7*SUMPRODUCT(K7:$K$98, X7:$X$98)-K7*$AZ$3)/Z7, 0)</f>
        <v>3459.6082185576179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2000000</v>
      </c>
      <c r="S8">
        <f t="shared" si="1"/>
        <v>2492.3055122937626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3288.4952013724542</v>
      </c>
      <c r="AC8">
        <f t="shared" si="2"/>
        <v>2339.1524952438558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-4969.4219190931954</v>
      </c>
      <c r="AI8">
        <f t="shared" si="6"/>
        <v>-5016.3494021747347</v>
      </c>
      <c r="AJ8">
        <f t="shared" si="7"/>
        <v>949.34270612859837</v>
      </c>
      <c r="AK8">
        <f>G8*SUM(AB8, AE8:AF8)</f>
        <v>70.044947789233277</v>
      </c>
      <c r="AL8">
        <f t="shared" si="8"/>
        <v>-3996.9617482569029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-3255.6884551616204</v>
      </c>
      <c r="AR8">
        <f t="shared" si="9"/>
        <v>-3286.4327283156777</v>
      </c>
      <c r="AS8">
        <f t="shared" si="9"/>
        <v>621.9564646864925</v>
      </c>
      <c r="AT8">
        <f t="shared" si="9"/>
        <v>45.889548436937332</v>
      </c>
      <c r="AU8">
        <f t="shared" si="9"/>
        <v>-2618.5867151922475</v>
      </c>
      <c r="AW8">
        <v>5</v>
      </c>
      <c r="AX8">
        <f>IF(Z8&gt;0, (R8*SUMPRODUCT(K8:$K$98, X8:$X$98)-K8*$AZ$3)/Z8, 0)</f>
        <v>2492.3055122937626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2000000</v>
      </c>
      <c r="S9">
        <f t="shared" si="1"/>
        <v>1074.0717974732765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2339.1524952438558</v>
      </c>
      <c r="AC9">
        <f t="shared" si="2"/>
        <v>995.34384991410479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-4925.5086242383695</v>
      </c>
      <c r="AI9">
        <f t="shared" si="6"/>
        <v>-4971.8436947734872</v>
      </c>
      <c r="AJ9">
        <f t="shared" si="7"/>
        <v>1343.808645329751</v>
      </c>
      <c r="AK9">
        <f t="shared" ref="AK9:AK72" si="22">G9*SUM(AB9:AB9, AE9:AF9)</f>
        <v>13.80099972193875</v>
      </c>
      <c r="AL9">
        <f t="shared" si="8"/>
        <v>-3614.2340497217974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-3056.0838244623869</v>
      </c>
      <c r="AR9">
        <f t="shared" si="9"/>
        <v>-3084.8329081348561</v>
      </c>
      <c r="AS9">
        <f t="shared" si="9"/>
        <v>833.78026057156626</v>
      </c>
      <c r="AT9">
        <f t="shared" si="9"/>
        <v>8.5629759745164868</v>
      </c>
      <c r="AU9">
        <f t="shared" si="9"/>
        <v>-2242.489671588773</v>
      </c>
      <c r="AW9">
        <v>6</v>
      </c>
      <c r="AX9">
        <f>IF(Z9&gt;0, (R9*SUMPRODUCT(K9:$K$98, X9:$X$98)-K9*$AZ$3)/Z9, 0)</f>
        <v>1074.0717974732765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2000000</v>
      </c>
      <c r="S10">
        <f t="shared" si="1"/>
        <v>-333.76001631200228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995.34384991410479</v>
      </c>
      <c r="AC10">
        <f t="shared" si="2"/>
        <v>-305.38792453444694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-4883.7164344014373</v>
      </c>
      <c r="AI10">
        <f t="shared" si="6"/>
        <v>-4929.4660613203441</v>
      </c>
      <c r="AJ10">
        <f t="shared" si="7"/>
        <v>1300.7317744485517</v>
      </c>
      <c r="AK10">
        <f t="shared" si="22"/>
        <v>4.0809097846478304</v>
      </c>
      <c r="AL10">
        <f t="shared" si="8"/>
        <v>-3624.6533770871447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-2874.6356314185191</v>
      </c>
      <c r="AR10">
        <f t="shared" si="9"/>
        <v>-2901.5646125401086</v>
      </c>
      <c r="AS10">
        <f t="shared" si="9"/>
        <v>765.63206647486732</v>
      </c>
      <c r="AT10">
        <f t="shared" si="9"/>
        <v>2.4020904639175535</v>
      </c>
      <c r="AU10">
        <f t="shared" si="9"/>
        <v>-2133.5304556013239</v>
      </c>
      <c r="AW10">
        <v>7</v>
      </c>
      <c r="AX10">
        <f>IF(Z10&gt;0, (R10*SUMPRODUCT(K10:$K$98, X10:$X$98)-K10*$AZ$3)/Z10, 0)</f>
        <v>-333.76001631200228</v>
      </c>
    </row>
    <row r="11" spans="1:52" x14ac:dyDescent="0.25">
      <c r="A11" t="s">
        <v>33</v>
      </c>
      <c r="C11" s="12">
        <f>AU100</f>
        <v>7.3721920495345428E-13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2000000</v>
      </c>
      <c r="S11">
        <f t="shared" si="1"/>
        <v>-1731.7345120007683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-305.38792453444694</v>
      </c>
      <c r="AC11">
        <f t="shared" si="2"/>
        <v>-1564.4846799198785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-4843.9704981738505</v>
      </c>
      <c r="AI11">
        <f t="shared" si="6"/>
        <v>-4889.1415295611141</v>
      </c>
      <c r="AJ11">
        <f t="shared" si="7"/>
        <v>1259.0967553854316</v>
      </c>
      <c r="AK11">
        <f t="shared" si="22"/>
        <v>-0.73293101888267254</v>
      </c>
      <c r="AL11">
        <f t="shared" si="8"/>
        <v>-3630.777705194565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-2709.2745354940225</v>
      </c>
      <c r="AR11">
        <f t="shared" si="9"/>
        <v>-2734.5390834770565</v>
      </c>
      <c r="AS11">
        <f t="shared" si="9"/>
        <v>704.22368971382332</v>
      </c>
      <c r="AT11">
        <f t="shared" si="9"/>
        <v>-0.40993464895814608</v>
      </c>
      <c r="AU11">
        <f t="shared" si="9"/>
        <v>-2030.7253284121912</v>
      </c>
      <c r="AW11">
        <v>8</v>
      </c>
      <c r="AX11">
        <f>IF(Z11&gt;0, (R11*SUMPRODUCT(K11:$K$98, X11:$X$98)-K11*$AZ$3)/Z11, 0)</f>
        <v>-1731.7345120007683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2000000</v>
      </c>
      <c r="S12">
        <f t="shared" si="1"/>
        <v>-3073.4277714326759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-1564.4846799198785</v>
      </c>
      <c r="AC12">
        <f t="shared" si="2"/>
        <v>-2741.4435387294761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-4808.0045808603136</v>
      </c>
      <c r="AI12">
        <f t="shared" si="6"/>
        <v>-4852.6037018191828</v>
      </c>
      <c r="AJ12">
        <f t="shared" si="7"/>
        <v>1176.9588588095976</v>
      </c>
      <c r="AK12">
        <f t="shared" si="22"/>
        <v>-3.5983147638157207</v>
      </c>
      <c r="AL12">
        <f t="shared" si="8"/>
        <v>-3679.243157773401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-2555.5055471957889</v>
      </c>
      <c r="AR12">
        <f t="shared" si="9"/>
        <v>-2579.210454105435</v>
      </c>
      <c r="AS12">
        <f t="shared" si="9"/>
        <v>625.56614535732592</v>
      </c>
      <c r="AT12">
        <f t="shared" si="9"/>
        <v>-1.9125425495834683</v>
      </c>
      <c r="AU12">
        <f t="shared" si="9"/>
        <v>-1955.5568512976927</v>
      </c>
      <c r="AW12">
        <v>9</v>
      </c>
      <c r="AX12">
        <f>IF(Z12&gt;0, (R12*SUMPRODUCT(K12:$K$98, X12:$X$98)-K12*$AZ$3)/Z12, 0)</f>
        <v>-3073.4277714326759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2000000</v>
      </c>
      <c r="S13">
        <f t="shared" si="1"/>
        <v>-4370.2018520506308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-2741.4435387294761</v>
      </c>
      <c r="AC13">
        <f t="shared" si="2"/>
        <v>-3848.7303568252678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-4773.8899074373621</v>
      </c>
      <c r="AI13">
        <f t="shared" si="6"/>
        <v>-4817.9236899389571</v>
      </c>
      <c r="AJ13">
        <f t="shared" si="7"/>
        <v>1107.2868180957917</v>
      </c>
      <c r="AK13">
        <f t="shared" si="22"/>
        <v>-5.482887077458952</v>
      </c>
      <c r="AL13">
        <f t="shared" si="8"/>
        <v>-3716.1197589206245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-2411.9517448750285</v>
      </c>
      <c r="AR13">
        <f t="shared" si="9"/>
        <v>-2434.1992957397242</v>
      </c>
      <c r="AS13">
        <f t="shared" si="9"/>
        <v>559.44364548970395</v>
      </c>
      <c r="AT13">
        <f t="shared" si="9"/>
        <v>-2.7701642287198855</v>
      </c>
      <c r="AU13">
        <f t="shared" si="9"/>
        <v>-1877.5258144787401</v>
      </c>
      <c r="AW13">
        <v>10</v>
      </c>
      <c r="AX13">
        <f>IF(Z13&gt;0, (R13*SUMPRODUCT(K13:$K$98, X13:$X$98)-K13*$AZ$3)/Z13, 0)</f>
        <v>-4370.2018520506308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2000000</v>
      </c>
      <c r="S14">
        <f t="shared" si="1"/>
        <v>-3768.5168071166186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-3848.7303568252678</v>
      </c>
      <c r="AC14">
        <f t="shared" si="2"/>
        <v>-3276.714940093163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-4743.3190510717714</v>
      </c>
      <c r="AI14">
        <f t="shared" si="6"/>
        <v>-4786.7939127720729</v>
      </c>
      <c r="AJ14">
        <f t="shared" si="7"/>
        <v>-572.01541673210477</v>
      </c>
      <c r="AK14">
        <f t="shared" si="22"/>
        <v>-269.41112497776879</v>
      </c>
      <c r="AL14">
        <f t="shared" si="8"/>
        <v>-5628.2204544819469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-2139.7376599508802</v>
      </c>
      <c r="AR14">
        <f t="shared" si="9"/>
        <v>-2159.3494123629957</v>
      </c>
      <c r="AS14">
        <f t="shared" si="9"/>
        <v>-258.03934251009792</v>
      </c>
      <c r="AT14">
        <f t="shared" si="9"/>
        <v>-121.53285999060293</v>
      </c>
      <c r="AU14">
        <f t="shared" si="9"/>
        <v>-2538.921614863697</v>
      </c>
      <c r="AW14">
        <v>11</v>
      </c>
      <c r="AX14">
        <f>IF(Z14&gt;0, (R14*SUMPRODUCT(K14:$K$98, X14:$X$98)-K14*$AZ$3)/Z14, 0)</f>
        <v>-3768.5168071166186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2000000</v>
      </c>
      <c r="S15">
        <f t="shared" si="1"/>
        <v>-3206.0443667038885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-3276.714940093163</v>
      </c>
      <c r="AC15">
        <f t="shared" si="2"/>
        <v>-2752.1962057519559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-4724.8479695888054</v>
      </c>
      <c r="AI15">
        <f t="shared" si="6"/>
        <v>-4767.7699614728645</v>
      </c>
      <c r="AJ15">
        <f t="shared" si="7"/>
        <v>-524.51873434120716</v>
      </c>
      <c r="AK15">
        <f t="shared" si="22"/>
        <v>-229.37004580652143</v>
      </c>
      <c r="AL15">
        <f t="shared" si="8"/>
        <v>-5521.658741620593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-1903.0404037042447</v>
      </c>
      <c r="AR15">
        <f t="shared" si="9"/>
        <v>-1920.3282159870046</v>
      </c>
      <c r="AS15">
        <f t="shared" si="9"/>
        <v>-211.26189675855329</v>
      </c>
      <c r="AT15">
        <f t="shared" si="9"/>
        <v>-92.384023227585772</v>
      </c>
      <c r="AU15">
        <f t="shared" si="9"/>
        <v>-2223.9741359731438</v>
      </c>
      <c r="AW15">
        <v>12</v>
      </c>
      <c r="AX15">
        <f>IF(Z15&gt;0, (R15*SUMPRODUCT(K15:$K$98, X15:$X$98)-K15*$AZ$3)/Z15, 0)</f>
        <v>-3206.0443667038885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2000000</v>
      </c>
      <c r="S16">
        <f t="shared" si="1"/>
        <v>-2686.0635805479174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-2752.1962057519559</v>
      </c>
      <c r="AC16">
        <f t="shared" si="2"/>
        <v>-2276.4362574097031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-4712.8347088696928</v>
      </c>
      <c r="AI16">
        <f t="shared" si="6"/>
        <v>-4755.2096599671895</v>
      </c>
      <c r="AJ16">
        <f t="shared" si="7"/>
        <v>-475.75994834225276</v>
      </c>
      <c r="AK16">
        <f t="shared" si="22"/>
        <v>-192.65373440263693</v>
      </c>
      <c r="AL16">
        <f t="shared" si="8"/>
        <v>-5423.6233427120787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-1694.8230255777048</v>
      </c>
      <c r="AR16">
        <f t="shared" si="9"/>
        <v>-1710.0618462162906</v>
      </c>
      <c r="AS16">
        <f t="shared" si="9"/>
        <v>-171.09212711843571</v>
      </c>
      <c r="AT16">
        <f t="shared" si="9"/>
        <v>-69.281866477220561</v>
      </c>
      <c r="AU16">
        <f t="shared" si="9"/>
        <v>-1950.4358398119468</v>
      </c>
      <c r="AW16">
        <v>13</v>
      </c>
      <c r="AX16">
        <f>IF(Z16&gt;0, (R16*SUMPRODUCT(K16:$K$98, X16:$X$98)-K16*$AZ$3)/Z16, 0)</f>
        <v>-2686.0635805479174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2000000</v>
      </c>
      <c r="S17">
        <f t="shared" si="1"/>
        <v>-2207.9454848816617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-2276.4362574097031</v>
      </c>
      <c r="AC17">
        <f t="shared" si="2"/>
        <v>-1847.3303972316007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-4700.2295757343445</v>
      </c>
      <c r="AI17">
        <f t="shared" si="6"/>
        <v>-4742.0632715814727</v>
      </c>
      <c r="AJ17">
        <f t="shared" si="7"/>
        <v>-429.10586017810238</v>
      </c>
      <c r="AK17">
        <f t="shared" si="22"/>
        <v>-159.35053801867923</v>
      </c>
      <c r="AL17">
        <f t="shared" si="8"/>
        <v>-5330.519669778254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-1509.1874868142258</v>
      </c>
      <c r="AR17">
        <f t="shared" si="9"/>
        <v>-1522.6197860843768</v>
      </c>
      <c r="AS17">
        <f t="shared" si="9"/>
        <v>-137.78075820866013</v>
      </c>
      <c r="AT17">
        <f t="shared" si="9"/>
        <v>-51.165551409758983</v>
      </c>
      <c r="AU17">
        <f t="shared" si="9"/>
        <v>-1711.5660957027958</v>
      </c>
      <c r="AW17">
        <v>14</v>
      </c>
      <c r="AX17">
        <f>IF(Z17&gt;0, (R17*SUMPRODUCT(K17:$K$98, X17:$X$98)-K17*$AZ$3)/Z17, 0)</f>
        <v>-2207.9454848816617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2000000</v>
      </c>
      <c r="S18">
        <f t="shared" si="1"/>
        <v>-1767.8190550661491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-1847.3303972316007</v>
      </c>
      <c r="AC18">
        <f t="shared" si="2"/>
        <v>-1460.1528074781472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-4688.7206305461586</v>
      </c>
      <c r="AI18">
        <f t="shared" si="6"/>
        <v>-4730.0187714190524</v>
      </c>
      <c r="AJ18">
        <f t="shared" si="7"/>
        <v>-387.1775897534535</v>
      </c>
      <c r="AK18">
        <f t="shared" si="22"/>
        <v>-129.31312780621207</v>
      </c>
      <c r="AL18">
        <f t="shared" si="8"/>
        <v>-5246.5094889787179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-1344.1893769629667</v>
      </c>
      <c r="AR18">
        <f t="shared" si="9"/>
        <v>-1356.0289653334082</v>
      </c>
      <c r="AS18">
        <f t="shared" si="9"/>
        <v>-110.99829658311185</v>
      </c>
      <c r="AT18">
        <f t="shared" si="9"/>
        <v>-37.072230656386402</v>
      </c>
      <c r="AU18">
        <f t="shared" si="9"/>
        <v>-1504.0994925729065</v>
      </c>
      <c r="AW18">
        <v>15</v>
      </c>
      <c r="AX18">
        <f>IF(Z18&gt;0, (R18*SUMPRODUCT(K18:$K$98, X18:$X$98)-K18*$AZ$3)/Z18, 0)</f>
        <v>-1767.8190550661491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2000000</v>
      </c>
      <c r="S19">
        <f t="shared" si="1"/>
        <v>-1362.7835213679093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-1460.1528074781472</v>
      </c>
      <c r="AC19">
        <f t="shared" si="2"/>
        <v>-1111.159080362826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-4686.5130262559578</v>
      </c>
      <c r="AI19">
        <f t="shared" si="6"/>
        <v>-4727.2810228944663</v>
      </c>
      <c r="AJ19">
        <f t="shared" si="7"/>
        <v>-348.99372711532124</v>
      </c>
      <c r="AK19">
        <f t="shared" si="22"/>
        <v>-102.21069652347032</v>
      </c>
      <c r="AL19">
        <f t="shared" si="8"/>
        <v>-5178.4854465332583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-1199.604007390808</v>
      </c>
      <c r="AR19">
        <f t="shared" si="9"/>
        <v>-1210.0393677252098</v>
      </c>
      <c r="AS19">
        <f t="shared" si="9"/>
        <v>-89.331720888495028</v>
      </c>
      <c r="AT19">
        <f t="shared" si="9"/>
        <v>-26.162812406757649</v>
      </c>
      <c r="AU19">
        <f t="shared" si="9"/>
        <v>-1325.5339010204627</v>
      </c>
      <c r="AW19">
        <v>16</v>
      </c>
      <c r="AX19">
        <f>IF(Z19&gt;0, (R19*SUMPRODUCT(K19:$K$98, X19:$X$98)-K19*$AZ$3)/Z19, 0)</f>
        <v>-1362.7835213679093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2000000</v>
      </c>
      <c r="S20">
        <f t="shared" si="1"/>
        <v>-992.70315793519012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-1111.159080362826</v>
      </c>
      <c r="AC20">
        <f t="shared" si="2"/>
        <v>-798.99245911230901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-4681.7967339662819</v>
      </c>
      <c r="AI20">
        <f t="shared" si="6"/>
        <v>-4722.0400057200559</v>
      </c>
      <c r="AJ20">
        <f t="shared" si="7"/>
        <v>-312.16662125051698</v>
      </c>
      <c r="AK20">
        <f t="shared" si="22"/>
        <v>-77.781135625397823</v>
      </c>
      <c r="AL20">
        <f t="shared" si="8"/>
        <v>-5111.9877625959707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-1069.9971257167133</v>
      </c>
      <c r="AR20">
        <f t="shared" si="9"/>
        <v>-1079.1944889413007</v>
      </c>
      <c r="AS20">
        <f t="shared" si="9"/>
        <v>-71.343846489418439</v>
      </c>
      <c r="AT20">
        <f t="shared" si="9"/>
        <v>-17.776421379074101</v>
      </c>
      <c r="AU20">
        <f t="shared" si="9"/>
        <v>-1168.3147568097932</v>
      </c>
      <c r="AW20">
        <v>17</v>
      </c>
      <c r="AX20">
        <f>IF(Z20&gt;0, (R20*SUMPRODUCT(K20:$K$98, X20:$X$98)-K20*$AZ$3)/Z20, 0)</f>
        <v>-992.70315793519012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2000000</v>
      </c>
      <c r="S21">
        <f t="shared" si="1"/>
        <v>-653.50656409421663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-798.99245911230901</v>
      </c>
      <c r="AC21">
        <f t="shared" si="2"/>
        <v>-519.19438068497948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-4684.3168321392886</v>
      </c>
      <c r="AI21">
        <f t="shared" si="6"/>
        <v>-4724.0405632547217</v>
      </c>
      <c r="AJ21">
        <f t="shared" si="7"/>
        <v>-279.79807842732953</v>
      </c>
      <c r="AK21">
        <f t="shared" si="22"/>
        <v>-55.929472137861637</v>
      </c>
      <c r="AL21">
        <f t="shared" si="8"/>
        <v>-5059.7681138199132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-955.86882084104411</v>
      </c>
      <c r="AR21">
        <f t="shared" si="9"/>
        <v>-963.97473625654243</v>
      </c>
      <c r="AS21">
        <f t="shared" si="9"/>
        <v>-57.09482703324727</v>
      </c>
      <c r="AT21">
        <f t="shared" si="9"/>
        <v>-11.412814397156081</v>
      </c>
      <c r="AU21">
        <f t="shared" si="9"/>
        <v>-1032.4823776869457</v>
      </c>
      <c r="AW21">
        <v>18</v>
      </c>
      <c r="AX21">
        <f>IF(Z21&gt;0, (R21*SUMPRODUCT(K21:$K$98, X21:$X$98)-K21*$AZ$3)/Z21, 0)</f>
        <v>-653.50656409421663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2000000</v>
      </c>
      <c r="S22">
        <f t="shared" si="1"/>
        <v>-344.16503025648041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-519.19438068497948</v>
      </c>
      <c r="AC22">
        <f t="shared" si="2"/>
        <v>-269.88891211169721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-4690.5781701102978</v>
      </c>
      <c r="AI22">
        <f t="shared" si="6"/>
        <v>-4729.7873994603233</v>
      </c>
      <c r="AJ22">
        <f t="shared" si="7"/>
        <v>-249.30546857328227</v>
      </c>
      <c r="AK22">
        <f t="shared" si="22"/>
        <v>-36.343606647948569</v>
      </c>
      <c r="AL22">
        <f t="shared" si="8"/>
        <v>-5015.4364746815545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-854.59508237680643</v>
      </c>
      <c r="AR22">
        <f t="shared" si="9"/>
        <v>-861.73876773308916</v>
      </c>
      <c r="AS22">
        <f t="shared" si="9"/>
        <v>-45.421954336039249</v>
      </c>
      <c r="AT22">
        <f t="shared" si="9"/>
        <v>-6.6215861650256889</v>
      </c>
      <c r="AU22">
        <f t="shared" si="9"/>
        <v>-913.78230823415413</v>
      </c>
      <c r="AW22">
        <v>19</v>
      </c>
      <c r="AX22">
        <f>IF(Z22&gt;0, (R22*SUMPRODUCT(K22:$K$98, X22:$X$98)-K22*$AZ$3)/Z22, 0)</f>
        <v>-344.16503025648041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2000000</v>
      </c>
      <c r="S23">
        <f t="shared" si="1"/>
        <v>-62.578860095116212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-269.88891211169721</v>
      </c>
      <c r="AC23">
        <f t="shared" si="2"/>
        <v>-48.435521797144247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-4701.970783655076</v>
      </c>
      <c r="AI23">
        <f t="shared" si="6"/>
        <v>-4740.67037144201</v>
      </c>
      <c r="AJ23">
        <f t="shared" si="7"/>
        <v>-221.45339031455296</v>
      </c>
      <c r="AK23">
        <f t="shared" si="22"/>
        <v>-18.892223847818805</v>
      </c>
      <c r="AL23">
        <f t="shared" si="8"/>
        <v>-4981.015985604382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-764.88459636198411</v>
      </c>
      <c r="AR23">
        <f t="shared" si="9"/>
        <v>-771.17998183878922</v>
      </c>
      <c r="AS23">
        <f t="shared" si="9"/>
        <v>-36.02452989554039</v>
      </c>
      <c r="AT23">
        <f t="shared" si="9"/>
        <v>-3.0732583584847677</v>
      </c>
      <c r="AU23">
        <f t="shared" si="9"/>
        <v>-810.27777009281431</v>
      </c>
      <c r="AW23">
        <v>20</v>
      </c>
      <c r="AX23">
        <f>IF(Z23&gt;0, (R23*SUMPRODUCT(K23:$K$98, X23:$X$98)-K23*$AZ$3)/Z23, 0)</f>
        <v>-62.578860095116212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2000000</v>
      </c>
      <c r="S24">
        <f t="shared" si="1"/>
        <v>193.00785984013538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-48.435521797144247</v>
      </c>
      <c r="AC24">
        <f t="shared" si="2"/>
        <v>147.43744674387563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-4716.7057594715188</v>
      </c>
      <c r="AI24">
        <f t="shared" si="6"/>
        <v>-4754.9004337365968</v>
      </c>
      <c r="AJ24">
        <f t="shared" si="7"/>
        <v>-195.87296854101987</v>
      </c>
      <c r="AK24">
        <f t="shared" si="22"/>
        <v>-3.3904865258000978</v>
      </c>
      <c r="AL24">
        <f t="shared" si="8"/>
        <v>-4954.1638888034167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-685.07284099375806</v>
      </c>
      <c r="AR24">
        <f t="shared" si="9"/>
        <v>-690.62038526383776</v>
      </c>
      <c r="AS24">
        <f t="shared" si="9"/>
        <v>-28.449358063690713</v>
      </c>
      <c r="AT24">
        <f t="shared" si="9"/>
        <v>-0.49244755874726831</v>
      </c>
      <c r="AU24">
        <f t="shared" si="9"/>
        <v>-719.56219088627574</v>
      </c>
      <c r="AW24">
        <v>21</v>
      </c>
      <c r="AX24">
        <f>IF(Z24&gt;0, (R24*SUMPRODUCT(K24:$K$98, X24:$X$98)-K24*$AZ$3)/Z24, 0)</f>
        <v>193.00785984013538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2000000</v>
      </c>
      <c r="S25">
        <f t="shared" si="1"/>
        <v>424.71269360776461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147.43744674387563</v>
      </c>
      <c r="AC25">
        <f t="shared" si="2"/>
        <v>320.18386012779774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-4742.2507567520715</v>
      </c>
      <c r="AI25">
        <f t="shared" si="6"/>
        <v>-4779.9449280055796</v>
      </c>
      <c r="AJ25">
        <f t="shared" si="7"/>
        <v>-172.74641338392212</v>
      </c>
      <c r="AK25">
        <f t="shared" si="22"/>
        <v>10.320621272071294</v>
      </c>
      <c r="AL25">
        <f t="shared" si="8"/>
        <v>-4942.3707201174302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-614.98490765454835</v>
      </c>
      <c r="AR25">
        <f t="shared" si="9"/>
        <v>-619.87316591344529</v>
      </c>
      <c r="AS25">
        <f t="shared" si="9"/>
        <v>-22.402112948435953</v>
      </c>
      <c r="AT25">
        <f t="shared" si="9"/>
        <v>1.3383995586706088</v>
      </c>
      <c r="AU25">
        <f t="shared" si="9"/>
        <v>-640.93687930321062</v>
      </c>
      <c r="AW25">
        <v>22</v>
      </c>
      <c r="AX25">
        <f>IF(Z25&gt;0, (R25*SUMPRODUCT(K25:$K$98, X25:$X$98)-K25*$AZ$3)/Z25, 0)</f>
        <v>424.71269360776461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2000000</v>
      </c>
      <c r="S26">
        <f t="shared" si="1"/>
        <v>633.24951120754247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320.18386012779774</v>
      </c>
      <c r="AC26">
        <f t="shared" si="2"/>
        <v>471.10900102474619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-4779.620914944855</v>
      </c>
      <c r="AI26">
        <f t="shared" si="6"/>
        <v>-4816.8186539629551</v>
      </c>
      <c r="AJ26">
        <f t="shared" si="7"/>
        <v>-150.92514089694845</v>
      </c>
      <c r="AK26">
        <f t="shared" si="22"/>
        <v>22.412870208945844</v>
      </c>
      <c r="AL26">
        <f t="shared" si="8"/>
        <v>-4945.330924650958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-553.42066716797422</v>
      </c>
      <c r="AR26">
        <f t="shared" si="9"/>
        <v>-557.7277027908558</v>
      </c>
      <c r="AS26">
        <f t="shared" si="9"/>
        <v>-17.475254555532757</v>
      </c>
      <c r="AT26">
        <f t="shared" si="9"/>
        <v>2.595131665233148</v>
      </c>
      <c r="AU26">
        <f t="shared" si="9"/>
        <v>-572.60782568115542</v>
      </c>
      <c r="AW26">
        <v>23</v>
      </c>
      <c r="AX26">
        <f>IF(Z26&gt;0, (R26*SUMPRODUCT(K26:$K$98, X26:$X$98)-K26*$AZ$3)/Z26, 0)</f>
        <v>633.24951120754247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2000000</v>
      </c>
      <c r="S27">
        <f t="shared" si="1"/>
        <v>819.41429378833561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471.10900102474619</v>
      </c>
      <c r="AC27">
        <f t="shared" si="2"/>
        <v>601.5365914920385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-4819.3390671849857</v>
      </c>
      <c r="AI27">
        <f t="shared" si="6"/>
        <v>-4856.044345336225</v>
      </c>
      <c r="AJ27">
        <f t="shared" si="7"/>
        <v>-130.4275904672923</v>
      </c>
      <c r="AK27">
        <f t="shared" si="22"/>
        <v>32.977630071732236</v>
      </c>
      <c r="AL27">
        <f t="shared" si="8"/>
        <v>-4953.4943057317851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-498.23172794689714</v>
      </c>
      <c r="AR27">
        <f t="shared" si="9"/>
        <v>-502.02638399892413</v>
      </c>
      <c r="AS27">
        <f t="shared" si="9"/>
        <v>-13.483833128268868</v>
      </c>
      <c r="AT27">
        <f t="shared" si="9"/>
        <v>3.4092852536789646</v>
      </c>
      <c r="AU27">
        <f t="shared" si="9"/>
        <v>-512.10093187351401</v>
      </c>
      <c r="AW27">
        <v>24</v>
      </c>
      <c r="AX27">
        <f>IF(Z27&gt;0, (R27*SUMPRODUCT(K27:$K$98, X27:$X$98)-K27*$AZ$3)/Z27, 0)</f>
        <v>819.41429378833561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2000000</v>
      </c>
      <c r="S28">
        <f t="shared" si="1"/>
        <v>985.57664492365257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601.5365914920385</v>
      </c>
      <c r="AC28">
        <f t="shared" si="2"/>
        <v>713.88366500520169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-4867.1198828542902</v>
      </c>
      <c r="AI28">
        <f t="shared" si="6"/>
        <v>-4903.3364302269456</v>
      </c>
      <c r="AJ28">
        <f t="shared" si="7"/>
        <v>-112.3470735131632</v>
      </c>
      <c r="AK28">
        <f t="shared" si="22"/>
        <v>42.107561404442698</v>
      </c>
      <c r="AL28">
        <f t="shared" si="8"/>
        <v>-4973.5759423356658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-449.26017187390175</v>
      </c>
      <c r="AR28">
        <f t="shared" si="9"/>
        <v>-452.60314527273584</v>
      </c>
      <c r="AS28">
        <f t="shared" si="9"/>
        <v>-10.370212111244316</v>
      </c>
      <c r="AT28">
        <f t="shared" si="9"/>
        <v>3.8867442613015939</v>
      </c>
      <c r="AU28">
        <f t="shared" si="9"/>
        <v>-459.08661312267856</v>
      </c>
      <c r="AW28">
        <v>25</v>
      </c>
      <c r="AX28">
        <f>IF(Z28&gt;0, (R28*SUMPRODUCT(K28:$K$98, X28:$X$98)-K28*$AZ$3)/Z28, 0)</f>
        <v>985.57664492365257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2000000</v>
      </c>
      <c r="S29">
        <f t="shared" si="1"/>
        <v>1133.1548347934718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713.88366500520169</v>
      </c>
      <c r="AC29">
        <f t="shared" si="2"/>
        <v>809.78313729206741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-4921.1044569963951</v>
      </c>
      <c r="AI29">
        <f t="shared" si="6"/>
        <v>-4956.8358112838987</v>
      </c>
      <c r="AJ29">
        <f t="shared" si="7"/>
        <v>-95.899472286865716</v>
      </c>
      <c r="AK29">
        <f t="shared" si="22"/>
        <v>49.971856550364123</v>
      </c>
      <c r="AL29">
        <f t="shared" si="8"/>
        <v>-5002.7634270203998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-405.57430842283628</v>
      </c>
      <c r="AR29">
        <f t="shared" si="9"/>
        <v>-408.51911876588082</v>
      </c>
      <c r="AS29">
        <f t="shared" si="9"/>
        <v>-7.9035839394882021</v>
      </c>
      <c r="AT29">
        <f t="shared" si="9"/>
        <v>4.1184456331149075</v>
      </c>
      <c r="AU29">
        <f t="shared" si="9"/>
        <v>-412.30425707225407</v>
      </c>
      <c r="AW29">
        <v>26</v>
      </c>
      <c r="AX29">
        <f>IF(Z29&gt;0, (R29*SUMPRODUCT(K29:$K$98, X29:$X$98)-K29*$AZ$3)/Z29, 0)</f>
        <v>1133.1548347934718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2000000</v>
      </c>
      <c r="S30">
        <f t="shared" si="1"/>
        <v>1263.7959417231043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809.78313729206741</v>
      </c>
      <c r="AC30">
        <f t="shared" si="2"/>
        <v>890.95851115563119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-4989.5263127070293</v>
      </c>
      <c r="AI30">
        <f t="shared" si="6"/>
        <v>-5024.77561529384</v>
      </c>
      <c r="AJ30">
        <f t="shared" si="7"/>
        <v>-81.175373863563777</v>
      </c>
      <c r="AK30">
        <f t="shared" si="22"/>
        <v>56.684819610444727</v>
      </c>
      <c r="AL30">
        <f t="shared" si="8"/>
        <v>-5049.2661695469587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-367.15474669887777</v>
      </c>
      <c r="AR30">
        <f t="shared" si="9"/>
        <v>-369.74856982986574</v>
      </c>
      <c r="AS30">
        <f t="shared" si="9"/>
        <v>-5.9732972553247388</v>
      </c>
      <c r="AT30">
        <f t="shared" si="9"/>
        <v>4.1711575972134654</v>
      </c>
      <c r="AU30">
        <f t="shared" si="9"/>
        <v>-371.55070948797703</v>
      </c>
      <c r="AW30">
        <v>27</v>
      </c>
      <c r="AX30">
        <f>IF(Z30&gt;0, (R30*SUMPRODUCT(K30:$K$98, X30:$X$98)-K30*$AZ$3)/Z30, 0)</f>
        <v>1263.7959417231043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2000000</v>
      </c>
      <c r="S31">
        <f t="shared" si="1"/>
        <v>1378.2041229792283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890.95851115563119</v>
      </c>
      <c r="AC31">
        <f t="shared" si="2"/>
        <v>958.40169506960956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-5074.4896003973226</v>
      </c>
      <c r="AI31">
        <f t="shared" si="6"/>
        <v>-5109.2595477182558</v>
      </c>
      <c r="AJ31">
        <f t="shared" si="7"/>
        <v>-67.443183913978373</v>
      </c>
      <c r="AK31">
        <f t="shared" si="22"/>
        <v>62.367095780894189</v>
      </c>
      <c r="AL31">
        <f t="shared" si="8"/>
        <v>-5114.3356358513402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-333.39890887234941</v>
      </c>
      <c r="AR31">
        <f t="shared" si="9"/>
        <v>-335.68332827434023</v>
      </c>
      <c r="AS31">
        <f t="shared" si="9"/>
        <v>-4.4310828671393887</v>
      </c>
      <c r="AT31">
        <f t="shared" si="9"/>
        <v>4.0975789331126755</v>
      </c>
      <c r="AU31">
        <f t="shared" si="9"/>
        <v>-336.01683220836696</v>
      </c>
      <c r="AW31">
        <v>28</v>
      </c>
      <c r="AX31">
        <f>IF(Z31&gt;0, (R31*SUMPRODUCT(K31:$K$98, X31:$X$98)-K31*$AZ$3)/Z31, 0)</f>
        <v>1378.2041229792283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2000000</v>
      </c>
      <c r="S32">
        <f t="shared" si="1"/>
        <v>1477.0309069834032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958.40169506960956</v>
      </c>
      <c r="AC32">
        <f t="shared" si="2"/>
        <v>1013.0366528158826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-5169.5957676763228</v>
      </c>
      <c r="AI32">
        <f t="shared" si="6"/>
        <v>-5203.8887756298545</v>
      </c>
      <c r="AJ32">
        <f t="shared" si="7"/>
        <v>-54.634957746273017</v>
      </c>
      <c r="AK32">
        <f t="shared" si="22"/>
        <v>67.088118654872673</v>
      </c>
      <c r="AL32">
        <f t="shared" si="8"/>
        <v>-5191.4356147212557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-303.25667561427753</v>
      </c>
      <c r="AR32">
        <f t="shared" si="9"/>
        <v>-305.2683577759326</v>
      </c>
      <c r="AS32">
        <f t="shared" si="9"/>
        <v>-3.2049731551657854</v>
      </c>
      <c r="AT32">
        <f t="shared" si="9"/>
        <v>3.9354952980468147</v>
      </c>
      <c r="AU32">
        <f t="shared" si="9"/>
        <v>-304.5378356330516</v>
      </c>
      <c r="AW32">
        <v>29</v>
      </c>
      <c r="AX32">
        <f>IF(Z32&gt;0, (R32*SUMPRODUCT(K32:$K$98, X32:$X$98)-K32*$AZ$3)/Z32, 0)</f>
        <v>1477.0309069834032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2000000</v>
      </c>
      <c r="S33">
        <f t="shared" si="1"/>
        <v>1561.6526311935177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1013.0366528158826</v>
      </c>
      <c r="AC33">
        <f t="shared" si="2"/>
        <v>1056.238786682517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-5283.8666654801791</v>
      </c>
      <c r="AI33">
        <f t="shared" si="6"/>
        <v>-5317.6846466875386</v>
      </c>
      <c r="AJ33">
        <f t="shared" si="7"/>
        <v>-43.202133866634426</v>
      </c>
      <c r="AK33">
        <f t="shared" si="22"/>
        <v>70.912565697111788</v>
      </c>
      <c r="AL33">
        <f t="shared" si="8"/>
        <v>-5289.9742148570613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-276.74998881054813</v>
      </c>
      <c r="AR33">
        <f t="shared" si="9"/>
        <v>-278.52125340014794</v>
      </c>
      <c r="AS33">
        <f t="shared" si="9"/>
        <v>-2.262772855774994</v>
      </c>
      <c r="AT33">
        <f t="shared" si="9"/>
        <v>3.7141459097396603</v>
      </c>
      <c r="AU33">
        <f t="shared" si="9"/>
        <v>-277.06988034618331</v>
      </c>
      <c r="AW33">
        <v>30</v>
      </c>
      <c r="AX33">
        <f>IF(Z33&gt;0, (R33*SUMPRODUCT(K33:$K$98, X33:$X$98)-K33*$AZ$3)/Z33, 0)</f>
        <v>1561.6526311935177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2000000</v>
      </c>
      <c r="S34">
        <f t="shared" si="1"/>
        <v>1632.7004149971531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1056.238786682517</v>
      </c>
      <c r="AC34">
        <f t="shared" si="2"/>
        <v>1088.8270206227853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-5417.6405894189875</v>
      </c>
      <c r="AI34">
        <f t="shared" si="6"/>
        <v>-5450.9849497995383</v>
      </c>
      <c r="AJ34">
        <f t="shared" si="7"/>
        <v>-32.58823394026831</v>
      </c>
      <c r="AK34">
        <f t="shared" si="22"/>
        <v>73.936715067776191</v>
      </c>
      <c r="AL34">
        <f t="shared" si="8"/>
        <v>-5409.6364686720308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-253.35409576240664</v>
      </c>
      <c r="AR34">
        <f t="shared" si="9"/>
        <v>-254.91343328831962</v>
      </c>
      <c r="AS34">
        <f t="shared" si="9"/>
        <v>-1.5239775334221457</v>
      </c>
      <c r="AT34">
        <f t="shared" si="9"/>
        <v>3.4576250086106337</v>
      </c>
      <c r="AU34">
        <f t="shared" ref="AU34:AU97" si="23">AL34*$K34</f>
        <v>-252.97978581313114</v>
      </c>
      <c r="AW34">
        <v>31</v>
      </c>
      <c r="AX34">
        <f>IF(Z34&gt;0, (R34*SUMPRODUCT(K34:$K$98, X34:$X$98)-K34*$AZ$3)/Z34, 0)</f>
        <v>1632.7004149971531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2000000</v>
      </c>
      <c r="S35">
        <f t="shared" si="1"/>
        <v>1690.9001129448609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1088.8270206227853</v>
      </c>
      <c r="AC35">
        <f t="shared" si="2"/>
        <v>1111.6677666021769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-5553.8366649844738</v>
      </c>
      <c r="AI35">
        <f t="shared" ref="AI35:AI66" si="25">SUM(AE35:AH35)</f>
        <v>-5586.7087358445942</v>
      </c>
      <c r="AJ35">
        <f t="shared" si="7"/>
        <v>-22.840745979391613</v>
      </c>
      <c r="AK35">
        <f t="shared" si="22"/>
        <v>76.217891443594979</v>
      </c>
      <c r="AL35">
        <f t="shared" si="8"/>
        <v>-5533.3315903803905</v>
      </c>
      <c r="AN35">
        <f t="shared" ref="AN35:AT66" si="26">AE35*$K35</f>
        <v>0</v>
      </c>
      <c r="AO35">
        <f t="shared" si="26"/>
        <v>0</v>
      </c>
      <c r="AP35">
        <f t="shared" si="26"/>
        <v>-1.3725455974963536</v>
      </c>
      <c r="AQ35">
        <f t="shared" si="26"/>
        <v>-231.89576635362539</v>
      </c>
      <c r="AR35">
        <f t="shared" si="26"/>
        <v>-233.26831195112175</v>
      </c>
      <c r="AS35">
        <f t="shared" si="26"/>
        <v>-0.95369608659427751</v>
      </c>
      <c r="AT35">
        <f t="shared" si="26"/>
        <v>3.1824137820983784</v>
      </c>
      <c r="AU35">
        <f t="shared" si="23"/>
        <v>-231.03959425561763</v>
      </c>
      <c r="AW35">
        <v>32</v>
      </c>
      <c r="AX35">
        <f>IF(Z35&gt;0, (R35*SUMPRODUCT(K35:$K$98, X35:$X$98)-K35*$AZ$3)/Z35, 0)</f>
        <v>1690.9001129448609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2000000</v>
      </c>
      <c r="S36">
        <f t="shared" si="1"/>
        <v>1738.1867251954341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1111.6677666021769</v>
      </c>
      <c r="AC36">
        <f t="shared" si="2"/>
        <v>1126.3745375180142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-5700.0170871448563</v>
      </c>
      <c r="AI36">
        <f t="shared" si="25"/>
        <v>-5732.4179368691966</v>
      </c>
      <c r="AJ36">
        <f t="shared" si="7"/>
        <v>-14.706770915837296</v>
      </c>
      <c r="AK36">
        <f t="shared" si="22"/>
        <v>77.81674366215239</v>
      </c>
      <c r="AL36">
        <f t="shared" si="8"/>
        <v>-5669.3079641228815</v>
      </c>
      <c r="AN36">
        <f t="shared" si="26"/>
        <v>0</v>
      </c>
      <c r="AO36">
        <f t="shared" si="26"/>
        <v>0</v>
      </c>
      <c r="AP36">
        <f t="shared" si="26"/>
        <v>-1.2079197824609313</v>
      </c>
      <c r="AQ36">
        <f t="shared" si="26"/>
        <v>-212.49947018381044</v>
      </c>
      <c r="AR36">
        <f t="shared" si="26"/>
        <v>-213.70738996627136</v>
      </c>
      <c r="AS36">
        <f t="shared" si="26"/>
        <v>-0.54827572969531291</v>
      </c>
      <c r="AT36">
        <f t="shared" si="26"/>
        <v>2.9010468822856947</v>
      </c>
      <c r="AU36">
        <f t="shared" si="23"/>
        <v>-211.35461881368099</v>
      </c>
      <c r="AW36">
        <v>33</v>
      </c>
      <c r="AX36">
        <f>IF(Z36&gt;0, (R36*SUMPRODUCT(K36:$K$98, X36:$X$98)-K36*$AZ$3)/Z36, 0)</f>
        <v>1738.1867251954341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2000000</v>
      </c>
      <c r="S37">
        <f t="shared" si="1"/>
        <v>1775.8289634289317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1126.3745375180142</v>
      </c>
      <c r="AC37">
        <f t="shared" si="2"/>
        <v>1134.055904181939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-5860.6656981387005</v>
      </c>
      <c r="AI37">
        <f t="shared" si="25"/>
        <v>-5892.5960227233436</v>
      </c>
      <c r="AJ37">
        <f t="shared" si="7"/>
        <v>-7.6813666639247913</v>
      </c>
      <c r="AK37">
        <f t="shared" si="22"/>
        <v>78.846217626261009</v>
      </c>
      <c r="AL37">
        <f t="shared" si="8"/>
        <v>-5821.4311717610071</v>
      </c>
      <c r="AN37">
        <f t="shared" si="26"/>
        <v>0</v>
      </c>
      <c r="AO37">
        <f t="shared" si="26"/>
        <v>0</v>
      </c>
      <c r="AP37">
        <f t="shared" si="26"/>
        <v>-1.0628378315893159</v>
      </c>
      <c r="AQ37">
        <f t="shared" si="26"/>
        <v>-195.07904486744042</v>
      </c>
      <c r="AR37">
        <f t="shared" si="26"/>
        <v>-196.14188269902971</v>
      </c>
      <c r="AS37">
        <f t="shared" si="26"/>
        <v>-0.25568318502639525</v>
      </c>
      <c r="AT37">
        <f t="shared" si="26"/>
        <v>2.6244876637181846</v>
      </c>
      <c r="AU37">
        <f t="shared" si="23"/>
        <v>-193.77307822033791</v>
      </c>
      <c r="AW37">
        <v>34</v>
      </c>
      <c r="AX37">
        <f>IF(Z37&gt;0, (R37*SUMPRODUCT(K37:$K$98, X37:$X$98)-K37*$AZ$3)/Z37, 0)</f>
        <v>1775.8289634289317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2000000</v>
      </c>
      <c r="S38">
        <f t="shared" si="1"/>
        <v>1804.8105755670265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1134.055904181939</v>
      </c>
      <c r="AC38">
        <f t="shared" si="2"/>
        <v>1135.5668922142631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-6062.9300321321234</v>
      </c>
      <c r="AI38">
        <f t="shared" si="25"/>
        <v>-6094.3894802201175</v>
      </c>
      <c r="AJ38">
        <f t="shared" si="7"/>
        <v>-1.5109880323241214</v>
      </c>
      <c r="AK38">
        <f t="shared" si="22"/>
        <v>79.383913292735741</v>
      </c>
      <c r="AL38">
        <f t="shared" si="8"/>
        <v>-6016.5165549597059</v>
      </c>
      <c r="AN38">
        <f t="shared" si="26"/>
        <v>0</v>
      </c>
      <c r="AO38">
        <f t="shared" si="26"/>
        <v>0</v>
      </c>
      <c r="AP38">
        <f t="shared" si="26"/>
        <v>-0.93496800186327522</v>
      </c>
      <c r="AQ38">
        <f t="shared" si="26"/>
        <v>-180.18897094837439</v>
      </c>
      <c r="AR38">
        <f t="shared" si="26"/>
        <v>-181.12393895023766</v>
      </c>
      <c r="AS38">
        <f t="shared" si="26"/>
        <v>-4.4906237943842284E-2</v>
      </c>
      <c r="AT38">
        <f t="shared" si="26"/>
        <v>2.3592727559553857</v>
      </c>
      <c r="AU38">
        <f t="shared" si="23"/>
        <v>-178.8095724322261</v>
      </c>
      <c r="AW38">
        <v>35</v>
      </c>
      <c r="AX38">
        <f>IF(Z38&gt;0, (R38*SUMPRODUCT(K38:$K$98, X38:$X$98)-K38*$AZ$3)/Z38, 0)</f>
        <v>1804.8105755670265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2000000</v>
      </c>
      <c r="S39">
        <f t="shared" si="1"/>
        <v>1824.748291739963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1135.5668922142631</v>
      </c>
      <c r="AC39">
        <f t="shared" si="2"/>
        <v>1130.9047363549626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-6275.5307045930113</v>
      </c>
      <c r="AI39">
        <f t="shared" si="25"/>
        <v>-6306.5186699325104</v>
      </c>
      <c r="AJ39">
        <f t="shared" si="7"/>
        <v>4.662155859300583</v>
      </c>
      <c r="AK39">
        <f t="shared" si="22"/>
        <v>79.48968245499843</v>
      </c>
      <c r="AL39">
        <f t="shared" si="8"/>
        <v>-6222.3668316182111</v>
      </c>
      <c r="AN39">
        <f t="shared" si="26"/>
        <v>0</v>
      </c>
      <c r="AO39">
        <f t="shared" si="26"/>
        <v>0</v>
      </c>
      <c r="AP39">
        <f t="shared" si="26"/>
        <v>-0.82228181823156266</v>
      </c>
      <c r="AQ39">
        <f t="shared" si="26"/>
        <v>-166.52447947471973</v>
      </c>
      <c r="AR39">
        <f t="shared" si="26"/>
        <v>-167.3467612929513</v>
      </c>
      <c r="AS39">
        <f t="shared" si="26"/>
        <v>0.1237127366984007</v>
      </c>
      <c r="AT39">
        <f t="shared" si="26"/>
        <v>2.109300171974513</v>
      </c>
      <c r="AU39">
        <f t="shared" si="23"/>
        <v>-165.11374838427838</v>
      </c>
      <c r="AW39">
        <v>36</v>
      </c>
      <c r="AX39">
        <f>IF(Z39&gt;0, (R39*SUMPRODUCT(K39:$K$98, X39:$X$98)-K39*$AZ$3)/Z39, 0)</f>
        <v>1824.748291739963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2000000</v>
      </c>
      <c r="S40">
        <f t="shared" si="1"/>
        <v>1836.8958103913485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1130.9047363549626</v>
      </c>
      <c r="AC40">
        <f t="shared" si="2"/>
        <v>1121.1006274954891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-6476.4847559553073</v>
      </c>
      <c r="AI40">
        <f t="shared" si="25"/>
        <v>-6507.0009295225127</v>
      </c>
      <c r="AJ40">
        <f t="shared" si="7"/>
        <v>9.8041088594734447</v>
      </c>
      <c r="AK40">
        <f t="shared" si="22"/>
        <v>79.163331544847381</v>
      </c>
      <c r="AL40">
        <f t="shared" si="8"/>
        <v>-6418.0334891181919</v>
      </c>
      <c r="AN40">
        <f t="shared" si="26"/>
        <v>0</v>
      </c>
      <c r="AO40">
        <f t="shared" si="26"/>
        <v>0</v>
      </c>
      <c r="AP40">
        <f t="shared" si="26"/>
        <v>-0.72300230138302413</v>
      </c>
      <c r="AQ40">
        <f t="shared" si="26"/>
        <v>-153.44366072356837</v>
      </c>
      <c r="AR40">
        <f t="shared" si="26"/>
        <v>-154.16666302495139</v>
      </c>
      <c r="AS40">
        <f t="shared" si="26"/>
        <v>0.23228316134715771</v>
      </c>
      <c r="AT40">
        <f t="shared" si="26"/>
        <v>1.8755716789335932</v>
      </c>
      <c r="AU40">
        <f t="shared" si="23"/>
        <v>-152.05880818467065</v>
      </c>
      <c r="AW40">
        <v>37</v>
      </c>
      <c r="AX40">
        <f>IF(Z40&gt;0, (R40*SUMPRODUCT(K40:$K$98, X40:$X$98)-K40*$AZ$3)/Z40, 0)</f>
        <v>1836.8958103913485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2000000</v>
      </c>
      <c r="S41">
        <f t="shared" si="1"/>
        <v>1843.3012610292151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1121.1006274954891</v>
      </c>
      <c r="AC41">
        <f t="shared" si="2"/>
        <v>1107.5858691069604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-6698.9104214728868</v>
      </c>
      <c r="AI41">
        <f t="shared" si="25"/>
        <v>-6728.9539605438831</v>
      </c>
      <c r="AJ41">
        <f t="shared" si="7"/>
        <v>13.514758388528662</v>
      </c>
      <c r="AK41">
        <f t="shared" si="22"/>
        <v>78.477043924684239</v>
      </c>
      <c r="AL41">
        <f t="shared" si="8"/>
        <v>-6636.96215823067</v>
      </c>
      <c r="AN41">
        <f t="shared" si="26"/>
        <v>0</v>
      </c>
      <c r="AO41">
        <f t="shared" si="26"/>
        <v>0</v>
      </c>
      <c r="AP41">
        <f t="shared" si="26"/>
        <v>-0.63553968012428907</v>
      </c>
      <c r="AQ41">
        <f t="shared" si="26"/>
        <v>-141.70845107107272</v>
      </c>
      <c r="AR41">
        <f t="shared" si="26"/>
        <v>-142.343990751197</v>
      </c>
      <c r="AS41">
        <f t="shared" si="26"/>
        <v>0.28589059374481068</v>
      </c>
      <c r="AT41">
        <f t="shared" si="26"/>
        <v>1.6600998728922252</v>
      </c>
      <c r="AU41">
        <f t="shared" si="23"/>
        <v>-140.39800028455997</v>
      </c>
      <c r="AW41">
        <v>38</v>
      </c>
      <c r="AX41">
        <f>IF(Z41&gt;0, (R41*SUMPRODUCT(K41:$K$98, X41:$X$98)-K41*$AZ$3)/Z41, 0)</f>
        <v>1843.3012610292151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2000000</v>
      </c>
      <c r="S42">
        <f t="shared" si="1"/>
        <v>1844.4703157291542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1107.5858691069604</v>
      </c>
      <c r="AC42">
        <f t="shared" si="2"/>
        <v>1090.8139379778879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-6930.4435928974335</v>
      </c>
      <c r="AI42">
        <f t="shared" si="25"/>
        <v>-6960.0134354878974</v>
      </c>
      <c r="AJ42">
        <f t="shared" si="7"/>
        <v>16.771931129072527</v>
      </c>
      <c r="AK42">
        <f t="shared" si="22"/>
        <v>77.531010837487244</v>
      </c>
      <c r="AL42">
        <f t="shared" si="8"/>
        <v>-6865.7104935213374</v>
      </c>
      <c r="AN42">
        <f t="shared" si="26"/>
        <v>0</v>
      </c>
      <c r="AO42">
        <f t="shared" si="26"/>
        <v>0</v>
      </c>
      <c r="AP42">
        <f t="shared" si="26"/>
        <v>-0.55849921963193683</v>
      </c>
      <c r="AQ42">
        <f t="shared" si="26"/>
        <v>-130.8984762598848</v>
      </c>
      <c r="AR42">
        <f t="shared" si="26"/>
        <v>-131.45697547951676</v>
      </c>
      <c r="AS42">
        <f t="shared" si="26"/>
        <v>0.31677917860571991</v>
      </c>
      <c r="AT42">
        <f t="shared" si="26"/>
        <v>1.4643638672590076</v>
      </c>
      <c r="AU42">
        <f t="shared" si="23"/>
        <v>-129.67583243365203</v>
      </c>
      <c r="AW42">
        <v>39</v>
      </c>
      <c r="AX42">
        <f>IF(Z42&gt;0, (R42*SUMPRODUCT(K42:$K$98, X42:$X$98)-K42*$AZ$3)/Z42, 0)</f>
        <v>1844.4703157291542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2000000</v>
      </c>
      <c r="S43">
        <f t="shared" si="1"/>
        <v>1841.359915840746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1090.8139379778879</v>
      </c>
      <c r="AC43">
        <f t="shared" si="2"/>
        <v>1071.4659259519317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-7189.0201305935907</v>
      </c>
      <c r="AI43">
        <f t="shared" si="25"/>
        <v>-7218.1145492548849</v>
      </c>
      <c r="AJ43">
        <f t="shared" si="7"/>
        <v>19.348012025956223</v>
      </c>
      <c r="AK43">
        <f t="shared" si="22"/>
        <v>76.356975658452157</v>
      </c>
      <c r="AL43">
        <f t="shared" si="8"/>
        <v>-7122.4095615704764</v>
      </c>
      <c r="AN43">
        <f t="shared" si="26"/>
        <v>0</v>
      </c>
      <c r="AO43">
        <f t="shared" si="26"/>
        <v>0</v>
      </c>
      <c r="AP43">
        <f t="shared" si="26"/>
        <v>-0.49064256176669158</v>
      </c>
      <c r="AQ43">
        <f t="shared" si="26"/>
        <v>-121.23422346153258</v>
      </c>
      <c r="AR43">
        <f t="shared" si="26"/>
        <v>-121.72486602329927</v>
      </c>
      <c r="AS43">
        <f t="shared" si="26"/>
        <v>0.32628107459444811</v>
      </c>
      <c r="AT43">
        <f t="shared" si="26"/>
        <v>1.287669039961256</v>
      </c>
      <c r="AU43">
        <f t="shared" si="23"/>
        <v>-120.11091590874356</v>
      </c>
      <c r="AW43">
        <v>40</v>
      </c>
      <c r="AX43">
        <f>IF(Z43&gt;0, (R43*SUMPRODUCT(K43:$K$98, X43:$X$98)-K43*$AZ$3)/Z43, 0)</f>
        <v>1841.359915840746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2000000</v>
      </c>
      <c r="S44">
        <f t="shared" si="1"/>
        <v>1834.3272254137783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1071.4659259519317</v>
      </c>
      <c r="AC44">
        <f t="shared" si="2"/>
        <v>1049.8303312706926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-7490.0671401636437</v>
      </c>
      <c r="AI44">
        <f t="shared" si="25"/>
        <v>-7518.6833629598214</v>
      </c>
      <c r="AJ44">
        <f t="shared" si="7"/>
        <v>21.635594681239127</v>
      </c>
      <c r="AK44">
        <f t="shared" si="22"/>
        <v>75.00261481663523</v>
      </c>
      <c r="AL44">
        <f t="shared" si="8"/>
        <v>-7422.0451534619469</v>
      </c>
      <c r="AN44">
        <f t="shared" si="26"/>
        <v>0</v>
      </c>
      <c r="AO44">
        <f t="shared" si="26"/>
        <v>0</v>
      </c>
      <c r="AP44">
        <f t="shared" si="26"/>
        <v>-0.43087353626919123</v>
      </c>
      <c r="AQ44">
        <f t="shared" si="26"/>
        <v>-112.77769741180096</v>
      </c>
      <c r="AR44">
        <f t="shared" si="26"/>
        <v>-113.20857094807015</v>
      </c>
      <c r="AS44">
        <f t="shared" si="26"/>
        <v>0.32576644569728741</v>
      </c>
      <c r="AT44">
        <f t="shared" si="26"/>
        <v>1.1293119328032541</v>
      </c>
      <c r="AU44">
        <f t="shared" si="23"/>
        <v>-111.7534925695696</v>
      </c>
      <c r="AW44">
        <v>41</v>
      </c>
      <c r="AX44">
        <f>IF(Z44&gt;0, (R44*SUMPRODUCT(K44:$K$98, X44:$X$98)-K44*$AZ$3)/Z44, 0)</f>
        <v>1834.3272254137783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2000000</v>
      </c>
      <c r="S45">
        <f t="shared" si="1"/>
        <v>1823.3227353135342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1049.8303312706926</v>
      </c>
      <c r="AC45">
        <f t="shared" si="2"/>
        <v>1025.9799809841543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-7806.5055787971987</v>
      </c>
      <c r="AI45">
        <f t="shared" si="25"/>
        <v>-7834.6404767259446</v>
      </c>
      <c r="AJ45">
        <f t="shared" si="7"/>
        <v>23.850350286538287</v>
      </c>
      <c r="AK45">
        <f t="shared" si="22"/>
        <v>73.488123188948492</v>
      </c>
      <c r="AL45">
        <f t="shared" si="8"/>
        <v>-7737.3020032504573</v>
      </c>
      <c r="AN45">
        <f t="shared" si="26"/>
        <v>0</v>
      </c>
      <c r="AO45">
        <f t="shared" si="26"/>
        <v>0</v>
      </c>
      <c r="AP45">
        <f t="shared" si="26"/>
        <v>-0.37823771731173517</v>
      </c>
      <c r="AQ45">
        <f t="shared" si="26"/>
        <v>-104.94848276271013</v>
      </c>
      <c r="AR45">
        <f t="shared" si="26"/>
        <v>-105.32672048002188</v>
      </c>
      <c r="AS45">
        <f t="shared" si="26"/>
        <v>0.32063745432140267</v>
      </c>
      <c r="AT45">
        <f t="shared" si="26"/>
        <v>0.98795382286111066</v>
      </c>
      <c r="AU45">
        <f t="shared" si="23"/>
        <v>-104.01812920283935</v>
      </c>
      <c r="AW45">
        <v>42</v>
      </c>
      <c r="AX45">
        <f>IF(Z45&gt;0, (R45*SUMPRODUCT(K45:$K$98, X45:$X$98)-K45*$AZ$3)/Z45, 0)</f>
        <v>1823.3227353135342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2000000</v>
      </c>
      <c r="S46">
        <f t="shared" si="1"/>
        <v>1809.0832299646572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1025.9799809841543</v>
      </c>
      <c r="AC46">
        <f t="shared" si="2"/>
        <v>1000.4309152975708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-8133.23629324181</v>
      </c>
      <c r="AI46">
        <f t="shared" si="25"/>
        <v>-8160.8865112839376</v>
      </c>
      <c r="AJ46">
        <f t="shared" si="7"/>
        <v>25.549065686583504</v>
      </c>
      <c r="AK46">
        <f t="shared" si="22"/>
        <v>71.8185986688908</v>
      </c>
      <c r="AL46">
        <f t="shared" si="8"/>
        <v>-8063.518846928464</v>
      </c>
      <c r="AN46">
        <f t="shared" si="26"/>
        <v>0</v>
      </c>
      <c r="AO46">
        <f t="shared" si="26"/>
        <v>0</v>
      </c>
      <c r="AP46">
        <f t="shared" si="26"/>
        <v>-0.33189447871036243</v>
      </c>
      <c r="AQ46">
        <f t="shared" si="26"/>
        <v>-97.625856536139636</v>
      </c>
      <c r="AR46">
        <f t="shared" si="26"/>
        <v>-97.957751014850004</v>
      </c>
      <c r="AS46">
        <f t="shared" si="26"/>
        <v>0.30667366979407296</v>
      </c>
      <c r="AT46">
        <f t="shared" si="26"/>
        <v>0.86206178665947519</v>
      </c>
      <c r="AU46">
        <f t="shared" si="23"/>
        <v>-96.789015558396457</v>
      </c>
      <c r="AW46">
        <v>43</v>
      </c>
      <c r="AX46">
        <f>IF(Z46&gt;0, (R46*SUMPRODUCT(K46:$K$98, X46:$X$98)-K46*$AZ$3)/Z46, 0)</f>
        <v>1809.0832299646572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2000000</v>
      </c>
      <c r="S47">
        <f t="shared" si="1"/>
        <v>1792.4420286752495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1000.4309152975708</v>
      </c>
      <c r="AC47">
        <f t="shared" si="2"/>
        <v>973.6973954365443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-8500.7830348715888</v>
      </c>
      <c r="AI47">
        <f t="shared" si="25"/>
        <v>-8527.9442311574221</v>
      </c>
      <c r="AJ47">
        <f t="shared" si="7"/>
        <v>26.73351986102648</v>
      </c>
      <c r="AK47">
        <f t="shared" si="22"/>
        <v>70.030164070829954</v>
      </c>
      <c r="AL47">
        <f t="shared" si="8"/>
        <v>-8431.1805472255655</v>
      </c>
      <c r="AN47">
        <f t="shared" si="26"/>
        <v>0</v>
      </c>
      <c r="AO47">
        <f t="shared" si="26"/>
        <v>0</v>
      </c>
      <c r="AP47">
        <f t="shared" si="26"/>
        <v>-0.29109338657133116</v>
      </c>
      <c r="AQ47">
        <f t="shared" si="26"/>
        <v>-91.105034405994473</v>
      </c>
      <c r="AR47">
        <f t="shared" si="26"/>
        <v>-91.396127792565792</v>
      </c>
      <c r="AS47">
        <f t="shared" si="26"/>
        <v>0.28650987053087928</v>
      </c>
      <c r="AT47">
        <f t="shared" si="26"/>
        <v>0.75053091944097328</v>
      </c>
      <c r="AU47">
        <f t="shared" si="23"/>
        <v>-90.359087002593938</v>
      </c>
      <c r="AW47">
        <v>44</v>
      </c>
      <c r="AX47">
        <f>IF(Z47&gt;0, (R47*SUMPRODUCT(K47:$K$98, X47:$X$98)-K47*$AZ$3)/Z47, 0)</f>
        <v>1792.4420286752495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2000000</v>
      </c>
      <c r="S48">
        <f t="shared" si="1"/>
        <v>1773.5344381202262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973.6973954365443</v>
      </c>
      <c r="AC48">
        <f t="shared" si="2"/>
        <v>945.88909020475819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-8912.1317253079014</v>
      </c>
      <c r="AI48">
        <f t="shared" si="25"/>
        <v>-8938.7985063377437</v>
      </c>
      <c r="AJ48">
        <f t="shared" si="7"/>
        <v>27.808305231786107</v>
      </c>
      <c r="AK48">
        <f t="shared" si="22"/>
        <v>68.158817680558101</v>
      </c>
      <c r="AL48">
        <f t="shared" si="8"/>
        <v>-8842.8313834253986</v>
      </c>
      <c r="AN48">
        <f t="shared" si="26"/>
        <v>0</v>
      </c>
      <c r="AO48">
        <f t="shared" si="26"/>
        <v>0</v>
      </c>
      <c r="AP48">
        <f t="shared" si="26"/>
        <v>-0.25517376219247612</v>
      </c>
      <c r="AQ48">
        <f t="shared" si="26"/>
        <v>-85.279966073022493</v>
      </c>
      <c r="AR48">
        <f t="shared" si="26"/>
        <v>-85.535139835214963</v>
      </c>
      <c r="AS48">
        <f t="shared" si="26"/>
        <v>0.26609697879359401</v>
      </c>
      <c r="AT48">
        <f t="shared" si="26"/>
        <v>0.65221002544983186</v>
      </c>
      <c r="AU48">
        <f t="shared" si="23"/>
        <v>-84.616832830971532</v>
      </c>
      <c r="AW48">
        <v>45</v>
      </c>
      <c r="AX48">
        <f>IF(Z48&gt;0, (R48*SUMPRODUCT(K48:$K$98, X48:$X$98)-K48*$AZ$3)/Z48, 0)</f>
        <v>1773.5344381202262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2000000</v>
      </c>
      <c r="S49">
        <f t="shared" si="1"/>
        <v>1752.5392139935898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945.88909020475819</v>
      </c>
      <c r="AC49">
        <f t="shared" si="2"/>
        <v>917.1240608944214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-9381.3735662988092</v>
      </c>
      <c r="AI49">
        <f t="shared" si="25"/>
        <v>-9407.5391451791966</v>
      </c>
      <c r="AJ49">
        <f t="shared" si="7"/>
        <v>28.765029310336786</v>
      </c>
      <c r="AK49">
        <f t="shared" si="22"/>
        <v>66.212236314333083</v>
      </c>
      <c r="AL49">
        <f t="shared" si="8"/>
        <v>-9312.561879554527</v>
      </c>
      <c r="AN49">
        <f t="shared" si="26"/>
        <v>0</v>
      </c>
      <c r="AO49">
        <f t="shared" si="26"/>
        <v>0</v>
      </c>
      <c r="AP49">
        <f t="shared" si="26"/>
        <v>-0.22355158154648974</v>
      </c>
      <c r="AQ49">
        <f t="shared" si="26"/>
        <v>-80.151901374386725</v>
      </c>
      <c r="AR49">
        <f t="shared" si="26"/>
        <v>-80.375452955933213</v>
      </c>
      <c r="AS49">
        <f t="shared" si="26"/>
        <v>0.24576057823727235</v>
      </c>
      <c r="AT49">
        <f t="shared" si="26"/>
        <v>0.56569931869132173</v>
      </c>
      <c r="AU49">
        <f t="shared" si="23"/>
        <v>-79.563993059004616</v>
      </c>
      <c r="AW49">
        <v>46</v>
      </c>
      <c r="AX49">
        <f>IF(Z49&gt;0, (R49*SUMPRODUCT(K49:$K$98, X49:$X$98)-K49*$AZ$3)/Z49, 0)</f>
        <v>1752.5392139935898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2000000</v>
      </c>
      <c r="S50">
        <f t="shared" si="1"/>
        <v>1729.4872413775997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917.1240608944214</v>
      </c>
      <c r="AC50">
        <f t="shared" si="2"/>
        <v>887.43192448671869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-9919.8942651323996</v>
      </c>
      <c r="AI50">
        <f t="shared" si="25"/>
        <v>-9945.5501908673541</v>
      </c>
      <c r="AJ50">
        <f t="shared" si="7"/>
        <v>29.692136407702719</v>
      </c>
      <c r="AK50">
        <f t="shared" si="22"/>
        <v>64.198684262609504</v>
      </c>
      <c r="AL50">
        <f t="shared" si="8"/>
        <v>-9851.6593701970414</v>
      </c>
      <c r="AN50">
        <f t="shared" si="26"/>
        <v>0</v>
      </c>
      <c r="AO50">
        <f t="shared" si="26"/>
        <v>0</v>
      </c>
      <c r="AP50">
        <f t="shared" si="26"/>
        <v>-0.19571182485814928</v>
      </c>
      <c r="AQ50">
        <f t="shared" si="26"/>
        <v>-75.672210353486776</v>
      </c>
      <c r="AR50">
        <f t="shared" si="26"/>
        <v>-75.867922178344926</v>
      </c>
      <c r="AS50">
        <f t="shared" si="26"/>
        <v>0.22650136503830112</v>
      </c>
      <c r="AT50">
        <f t="shared" si="26"/>
        <v>0.48972864126313626</v>
      </c>
      <c r="AU50">
        <f t="shared" si="23"/>
        <v>-75.151692172043482</v>
      </c>
      <c r="AW50">
        <v>47</v>
      </c>
      <c r="AX50">
        <f>IF(Z50&gt;0, (R50*SUMPRODUCT(K50:$K$98, X50:$X$98)-K50*$AZ$3)/Z50, 0)</f>
        <v>1729.4872413775997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2000000</v>
      </c>
      <c r="S51">
        <f t="shared" si="1"/>
        <v>1704.3538935816159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887.43192448671869</v>
      </c>
      <c r="AC51">
        <f t="shared" si="2"/>
        <v>856.81307571062814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-10534.323106772534</v>
      </c>
      <c r="AI51">
        <f t="shared" si="25"/>
        <v>-10559.459115172471</v>
      </c>
      <c r="AJ51">
        <f t="shared" si="7"/>
        <v>30.618848776090545</v>
      </c>
      <c r="AK51">
        <f t="shared" si="22"/>
        <v>62.120234714070314</v>
      </c>
      <c r="AL51">
        <f t="shared" si="8"/>
        <v>-10466.720031682311</v>
      </c>
      <c r="AN51">
        <f t="shared" si="26"/>
        <v>0</v>
      </c>
      <c r="AO51">
        <f t="shared" si="26"/>
        <v>0</v>
      </c>
      <c r="AP51">
        <f t="shared" si="26"/>
        <v>-0.17120153993517759</v>
      </c>
      <c r="AQ51">
        <f t="shared" si="26"/>
        <v>-71.74935293460365</v>
      </c>
      <c r="AR51">
        <f t="shared" si="26"/>
        <v>-71.920554474538832</v>
      </c>
      <c r="AS51">
        <f t="shared" si="26"/>
        <v>0.20854520646652636</v>
      </c>
      <c r="AT51">
        <f t="shared" si="26"/>
        <v>0.42310138009862064</v>
      </c>
      <c r="AU51">
        <f t="shared" si="23"/>
        <v>-71.288907887973693</v>
      </c>
      <c r="AW51">
        <v>48</v>
      </c>
      <c r="AX51">
        <f>IF(Z51&gt;0, (R51*SUMPRODUCT(K51:$K$98, X51:$X$98)-K51*$AZ$3)/Z51, 0)</f>
        <v>1704.3538935816159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2000000</v>
      </c>
      <c r="S52">
        <f t="shared" si="1"/>
        <v>1677.2123671502432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856.81307571062814</v>
      </c>
      <c r="AC52">
        <f t="shared" si="2"/>
        <v>825.28993847012862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-11264.953524515393</v>
      </c>
      <c r="AI52">
        <f t="shared" si="25"/>
        <v>-11289.556548993216</v>
      </c>
      <c r="AJ52">
        <f t="shared" si="7"/>
        <v>31.523137240499523</v>
      </c>
      <c r="AK52">
        <f t="shared" si="22"/>
        <v>59.976915299743979</v>
      </c>
      <c r="AL52">
        <f t="shared" si="8"/>
        <v>-11198.056496452973</v>
      </c>
      <c r="AN52">
        <f t="shared" si="26"/>
        <v>0</v>
      </c>
      <c r="AO52">
        <f t="shared" si="26"/>
        <v>0</v>
      </c>
      <c r="AP52">
        <f t="shared" si="26"/>
        <v>-0.14961730578785007</v>
      </c>
      <c r="AQ52">
        <f t="shared" si="26"/>
        <v>-68.505073336918912</v>
      </c>
      <c r="AR52">
        <f t="shared" si="26"/>
        <v>-68.654690642706754</v>
      </c>
      <c r="AS52">
        <f t="shared" si="26"/>
        <v>0.19170028742422876</v>
      </c>
      <c r="AT52">
        <f t="shared" si="26"/>
        <v>0.36473501396961056</v>
      </c>
      <c r="AU52">
        <f t="shared" si="23"/>
        <v>-68.098255341312921</v>
      </c>
      <c r="AW52">
        <v>49</v>
      </c>
      <c r="AX52">
        <f>IF(Z52&gt;0, (R52*SUMPRODUCT(K52:$K$98, X52:$X$98)-K52*$AZ$3)/Z52, 0)</f>
        <v>1677.2123671502432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2000000</v>
      </c>
      <c r="S53">
        <f t="shared" si="1"/>
        <v>1647.7021345336195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825.28993847012862</v>
      </c>
      <c r="AC53">
        <f t="shared" si="2"/>
        <v>792.70112914580204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-12089.926228402675</v>
      </c>
      <c r="AI53">
        <f t="shared" si="25"/>
        <v>-12113.980974480011</v>
      </c>
      <c r="AJ53">
        <f t="shared" si="7"/>
        <v>32.588809324326576</v>
      </c>
      <c r="AK53">
        <f t="shared" si="22"/>
        <v>57.770295692909009</v>
      </c>
      <c r="AL53">
        <f t="shared" si="8"/>
        <v>-12023.621869462775</v>
      </c>
      <c r="AN53">
        <f t="shared" si="26"/>
        <v>0</v>
      </c>
      <c r="AO53">
        <f t="shared" si="26"/>
        <v>0</v>
      </c>
      <c r="AP53">
        <f t="shared" si="26"/>
        <v>-0.13060989654318556</v>
      </c>
      <c r="AQ53">
        <f t="shared" si="26"/>
        <v>-65.644592914419221</v>
      </c>
      <c r="AR53">
        <f t="shared" si="26"/>
        <v>-65.775202810962412</v>
      </c>
      <c r="AS53">
        <f t="shared" si="26"/>
        <v>0.17694724361801911</v>
      </c>
      <c r="AT53">
        <f t="shared" si="26"/>
        <v>0.31367499450885222</v>
      </c>
      <c r="AU53">
        <f t="shared" si="23"/>
        <v>-65.284580572835537</v>
      </c>
      <c r="AW53">
        <v>50</v>
      </c>
      <c r="AX53">
        <f>IF(Z53&gt;0, (R53*SUMPRODUCT(K53:$K$98, X53:$X$98)-K53*$AZ$3)/Z53, 0)</f>
        <v>1647.7021345336195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2000000</v>
      </c>
      <c r="S54">
        <f t="shared" si="1"/>
        <v>1615.9298925111891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792.70112914580204</v>
      </c>
      <c r="AC54">
        <f t="shared" si="2"/>
        <v>759.12462909976921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-13016.504197367847</v>
      </c>
      <c r="AI54">
        <f t="shared" si="25"/>
        <v>-13039.992983379476</v>
      </c>
      <c r="AJ54">
        <f t="shared" si="7"/>
        <v>33.576500046032834</v>
      </c>
      <c r="AK54">
        <f t="shared" si="22"/>
        <v>55.48907904020615</v>
      </c>
      <c r="AL54">
        <f t="shared" si="8"/>
        <v>-12950.927404293237</v>
      </c>
      <c r="AN54">
        <f t="shared" si="26"/>
        <v>0</v>
      </c>
      <c r="AO54">
        <f t="shared" si="26"/>
        <v>0</v>
      </c>
      <c r="AP54">
        <f t="shared" si="26"/>
        <v>-0.11387223830117632</v>
      </c>
      <c r="AQ54">
        <f t="shared" si="26"/>
        <v>-63.103238587007645</v>
      </c>
      <c r="AR54">
        <f t="shared" si="26"/>
        <v>-63.217110825308822</v>
      </c>
      <c r="AS54">
        <f t="shared" si="26"/>
        <v>0.16277687627911161</v>
      </c>
      <c r="AT54">
        <f t="shared" si="26"/>
        <v>0.26900775665677756</v>
      </c>
      <c r="AU54">
        <f t="shared" si="23"/>
        <v>-62.785326192372942</v>
      </c>
      <c r="AW54">
        <v>51</v>
      </c>
      <c r="AX54">
        <f>IF(Z54&gt;0, (R54*SUMPRODUCT(K54:$K$98, X54:$X$98)-K54*$AZ$3)/Z54, 0)</f>
        <v>1615.9298925111891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2000000</v>
      </c>
      <c r="S55">
        <f t="shared" si="1"/>
        <v>1582.0448833562552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759.12462909976921</v>
      </c>
      <c r="AC55">
        <f t="shared" si="2"/>
        <v>724.65361628810729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-14058.50820367963</v>
      </c>
      <c r="AI55">
        <f t="shared" si="25"/>
        <v>-14081.41063912605</v>
      </c>
      <c r="AJ55">
        <f t="shared" si="7"/>
        <v>34.471012811661922</v>
      </c>
      <c r="AK55">
        <f t="shared" si="22"/>
        <v>53.138724036983852</v>
      </c>
      <c r="AL55">
        <f t="shared" si="8"/>
        <v>-13993.800902277404</v>
      </c>
      <c r="AN55">
        <f t="shared" si="26"/>
        <v>0</v>
      </c>
      <c r="AO55">
        <f t="shared" si="26"/>
        <v>0</v>
      </c>
      <c r="AP55">
        <f t="shared" si="26"/>
        <v>-9.9133612157557185E-2</v>
      </c>
      <c r="AQ55">
        <f t="shared" si="26"/>
        <v>-60.852510775017905</v>
      </c>
      <c r="AR55">
        <f t="shared" si="26"/>
        <v>-60.951644387175463</v>
      </c>
      <c r="AS55">
        <f t="shared" si="26"/>
        <v>0.14920841160077039</v>
      </c>
      <c r="AT55">
        <f t="shared" si="26"/>
        <v>0.23001194224753549</v>
      </c>
      <c r="AU55">
        <f t="shared" si="23"/>
        <v>-60.57242403332716</v>
      </c>
      <c r="AW55">
        <v>52</v>
      </c>
      <c r="AX55">
        <f>IF(Z55&gt;0, (R55*SUMPRODUCT(K55:$K$98, X55:$X$98)-K55*$AZ$3)/Z55, 0)</f>
        <v>1582.0448833562552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2000000</v>
      </c>
      <c r="S56">
        <f t="shared" si="1"/>
        <v>1546.0812778533004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724.65361628810729</v>
      </c>
      <c r="AC56">
        <f t="shared" si="2"/>
        <v>689.36559281250447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-15177.902019051324</v>
      </c>
      <c r="AI56">
        <f t="shared" si="25"/>
        <v>-15200.195982592802</v>
      </c>
      <c r="AJ56">
        <f t="shared" si="7"/>
        <v>35.288023475602813</v>
      </c>
      <c r="AK56">
        <f t="shared" si="22"/>
        <v>50.725753140167512</v>
      </c>
      <c r="AL56">
        <f t="shared" si="8"/>
        <v>-15114.182205977031</v>
      </c>
      <c r="AN56">
        <f t="shared" si="26"/>
        <v>0</v>
      </c>
      <c r="AO56">
        <f t="shared" si="26"/>
        <v>0</v>
      </c>
      <c r="AP56">
        <f t="shared" si="26"/>
        <v>-8.6160562812281433E-2</v>
      </c>
      <c r="AQ56">
        <f t="shared" si="26"/>
        <v>-58.658774508085976</v>
      </c>
      <c r="AR56">
        <f t="shared" si="26"/>
        <v>-58.744935070898258</v>
      </c>
      <c r="AS56">
        <f t="shared" si="26"/>
        <v>0.13637933683411732</v>
      </c>
      <c r="AT56">
        <f t="shared" si="26"/>
        <v>0.19604227985310851</v>
      </c>
      <c r="AU56">
        <f t="shared" si="23"/>
        <v>-58.412513454211023</v>
      </c>
      <c r="AW56">
        <v>53</v>
      </c>
      <c r="AX56">
        <f>IF(Z56&gt;0, (R56*SUMPRODUCT(K56:$K$98, X56:$X$98)-K56*$AZ$3)/Z56, 0)</f>
        <v>1546.0812778533004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2000000</v>
      </c>
      <c r="S57">
        <f t="shared" si="1"/>
        <v>1508.4873637966898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689.36559281250447</v>
      </c>
      <c r="AC57">
        <f t="shared" si="2"/>
        <v>653.53225339318192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-16367.336273612453</v>
      </c>
      <c r="AI57">
        <f t="shared" si="25"/>
        <v>-16388.998114111677</v>
      </c>
      <c r="AJ57">
        <f t="shared" si="7"/>
        <v>35.833339419322556</v>
      </c>
      <c r="AK57">
        <f t="shared" si="22"/>
        <v>48.255591496875319</v>
      </c>
      <c r="AL57">
        <f t="shared" si="8"/>
        <v>-16304.909183195477</v>
      </c>
      <c r="AN57">
        <f t="shared" si="26"/>
        <v>0</v>
      </c>
      <c r="AO57">
        <f t="shared" si="26"/>
        <v>0</v>
      </c>
      <c r="AP57">
        <f t="shared" si="26"/>
        <v>-7.4747826977055357E-2</v>
      </c>
      <c r="AQ57">
        <f t="shared" si="26"/>
        <v>-56.478248923450479</v>
      </c>
      <c r="AR57">
        <f t="shared" si="26"/>
        <v>-56.552996750427532</v>
      </c>
      <c r="AS57">
        <f t="shared" si="26"/>
        <v>0.12364896948722089</v>
      </c>
      <c r="AT57">
        <f t="shared" si="26"/>
        <v>0.16651404131671455</v>
      </c>
      <c r="AU57">
        <f t="shared" si="23"/>
        <v>-56.262833739623595</v>
      </c>
      <c r="AW57">
        <v>54</v>
      </c>
      <c r="AX57">
        <f>IF(Z57&gt;0, (R57*SUMPRODUCT(K57:$K$98, X57:$X$98)-K57*$AZ$3)/Z57, 0)</f>
        <v>1508.4873637966898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2000000</v>
      </c>
      <c r="S58">
        <f t="shared" si="1"/>
        <v>1469.7011673383684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653.53225339318192</v>
      </c>
      <c r="AC58">
        <f t="shared" si="2"/>
        <v>617.43385722755625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-17592.013906229968</v>
      </c>
      <c r="AI58">
        <f t="shared" si="25"/>
        <v>-17613.019327976544</v>
      </c>
      <c r="AJ58">
        <f t="shared" si="7"/>
        <v>36.098396165625672</v>
      </c>
      <c r="AK58">
        <f t="shared" si="22"/>
        <v>45.747257737522737</v>
      </c>
      <c r="AL58">
        <f t="shared" si="8"/>
        <v>-17531.173674073398</v>
      </c>
      <c r="AN58">
        <f t="shared" si="26"/>
        <v>0</v>
      </c>
      <c r="AO58">
        <f t="shared" si="26"/>
        <v>0</v>
      </c>
      <c r="AP58">
        <f t="shared" si="26"/>
        <v>-6.4716735335865763E-2</v>
      </c>
      <c r="AQ58">
        <f t="shared" si="26"/>
        <v>-54.200183254112687</v>
      </c>
      <c r="AR58">
        <f t="shared" si="26"/>
        <v>-54.264899989448551</v>
      </c>
      <c r="AS58">
        <f t="shared" si="26"/>
        <v>0.11121749322080679</v>
      </c>
      <c r="AT58">
        <f t="shared" si="26"/>
        <v>0.14094519058268665</v>
      </c>
      <c r="AU58">
        <f t="shared" si="23"/>
        <v>-54.012737305645061</v>
      </c>
      <c r="AW58">
        <v>55</v>
      </c>
      <c r="AX58">
        <f>IF(Z58&gt;0, (R58*SUMPRODUCT(K58:$K$98, X58:$X$98)-K58*$AZ$3)/Z58, 0)</f>
        <v>1469.7011673383684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2000000</v>
      </c>
      <c r="S59">
        <f t="shared" si="1"/>
        <v>1430.4108661043983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617.43385722755625</v>
      </c>
      <c r="AC59">
        <f t="shared" si="2"/>
        <v>581.42997107864403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-18859.507860945992</v>
      </c>
      <c r="AI59">
        <f t="shared" si="25"/>
        <v>-18879.83174077858</v>
      </c>
      <c r="AJ59">
        <f t="shared" si="7"/>
        <v>36.003886148912216</v>
      </c>
      <c r="AK59">
        <f t="shared" si="22"/>
        <v>43.220370005928942</v>
      </c>
      <c r="AL59">
        <f t="shared" si="8"/>
        <v>-18800.607484623739</v>
      </c>
      <c r="AN59">
        <f t="shared" si="26"/>
        <v>0</v>
      </c>
      <c r="AO59">
        <f t="shared" si="26"/>
        <v>0</v>
      </c>
      <c r="AP59">
        <f t="shared" si="26"/>
        <v>-5.590797869746271E-2</v>
      </c>
      <c r="AQ59">
        <f t="shared" si="26"/>
        <v>-51.879708619601523</v>
      </c>
      <c r="AR59">
        <f t="shared" si="26"/>
        <v>-51.935616598298992</v>
      </c>
      <c r="AS59">
        <f t="shared" si="26"/>
        <v>9.9041350195931396E-2</v>
      </c>
      <c r="AT59">
        <f t="shared" si="26"/>
        <v>0.11889282683681265</v>
      </c>
      <c r="AU59">
        <f t="shared" si="23"/>
        <v>-51.717682421266247</v>
      </c>
      <c r="AW59">
        <v>56</v>
      </c>
      <c r="AX59">
        <f>IF(Z59&gt;0, (R59*SUMPRODUCT(K59:$K$98, X59:$X$98)-K59*$AZ$3)/Z59, 0)</f>
        <v>1430.4108661043983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2000000</v>
      </c>
      <c r="S60">
        <f t="shared" si="1"/>
        <v>1391.2410394999772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581.42997107864403</v>
      </c>
      <c r="AC60">
        <f t="shared" si="2"/>
        <v>545.79695630297147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-20206.814284751101</v>
      </c>
      <c r="AI60">
        <f t="shared" si="25"/>
        <v>-20226.429755428242</v>
      </c>
      <c r="AJ60">
        <f t="shared" si="7"/>
        <v>35.633014775672564</v>
      </c>
      <c r="AK60">
        <f t="shared" si="22"/>
        <v>40.700097975505088</v>
      </c>
      <c r="AL60">
        <f t="shared" si="8"/>
        <v>-20150.096642677065</v>
      </c>
      <c r="AN60">
        <f t="shared" si="26"/>
        <v>0</v>
      </c>
      <c r="AO60">
        <f t="shared" si="26"/>
        <v>0</v>
      </c>
      <c r="AP60">
        <f t="shared" si="26"/>
        <v>-4.8177901957128524E-2</v>
      </c>
      <c r="AQ60">
        <f t="shared" si="26"/>
        <v>-49.630311375147606</v>
      </c>
      <c r="AR60">
        <f t="shared" si="26"/>
        <v>-49.678489277104731</v>
      </c>
      <c r="AS60">
        <f t="shared" si="26"/>
        <v>8.7518873268728523E-2</v>
      </c>
      <c r="AT60">
        <f t="shared" si="26"/>
        <v>9.9964225288479869E-2</v>
      </c>
      <c r="AU60">
        <f t="shared" si="23"/>
        <v>-49.491006178547522</v>
      </c>
      <c r="AW60">
        <v>57</v>
      </c>
      <c r="AX60">
        <f>IF(Z60&gt;0, (R60*SUMPRODUCT(K60:$K$98, X60:$X$98)-K60*$AZ$3)/Z60, 0)</f>
        <v>1391.2410394999772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2000000</v>
      </c>
      <c r="S61">
        <f t="shared" si="1"/>
        <v>1352.5160809645472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545.79695630297147</v>
      </c>
      <c r="AC61">
        <f t="shared" si="2"/>
        <v>510.67262157418912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-21628.017968616939</v>
      </c>
      <c r="AI61">
        <f t="shared" si="25"/>
        <v>-21646.896584138096</v>
      </c>
      <c r="AJ61">
        <f t="shared" si="7"/>
        <v>35.124334728782344</v>
      </c>
      <c r="AK61">
        <f t="shared" si="22"/>
        <v>38.205786941208004</v>
      </c>
      <c r="AL61">
        <f t="shared" si="8"/>
        <v>-21573.566462468105</v>
      </c>
      <c r="AN61">
        <f t="shared" si="26"/>
        <v>0</v>
      </c>
      <c r="AO61">
        <f t="shared" si="26"/>
        <v>0</v>
      </c>
      <c r="AP61">
        <f t="shared" si="26"/>
        <v>-4.1400088455454453E-2</v>
      </c>
      <c r="AQ61">
        <f t="shared" si="26"/>
        <v>-47.429423837437419</v>
      </c>
      <c r="AR61">
        <f t="shared" si="26"/>
        <v>-47.470823925892873</v>
      </c>
      <c r="AS61">
        <f t="shared" si="26"/>
        <v>7.7026335065781909E-2</v>
      </c>
      <c r="AT61">
        <f t="shared" si="26"/>
        <v>8.3783842999704344E-2</v>
      </c>
      <c r="AU61">
        <f t="shared" si="23"/>
        <v>-47.310013747827384</v>
      </c>
      <c r="AW61">
        <v>58</v>
      </c>
      <c r="AX61">
        <f>IF(Z61&gt;0, (R61*SUMPRODUCT(K61:$K$98, X61:$X$98)-K61*$AZ$3)/Z61, 0)</f>
        <v>1352.5160809645472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2000000</v>
      </c>
      <c r="S62">
        <f t="shared" si="1"/>
        <v>1314.6024931663167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510.67262157418912</v>
      </c>
      <c r="AC62">
        <f t="shared" si="2"/>
        <v>476.19496259957765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-23123.283434931873</v>
      </c>
      <c r="AI62">
        <f t="shared" si="25"/>
        <v>-23141.395182211942</v>
      </c>
      <c r="AJ62">
        <f t="shared" si="7"/>
        <v>34.477658974611472</v>
      </c>
      <c r="AK62">
        <f t="shared" si="22"/>
        <v>35.747083510193242</v>
      </c>
      <c r="AL62">
        <f t="shared" si="8"/>
        <v>-23071.170439727139</v>
      </c>
      <c r="AN62">
        <f t="shared" si="26"/>
        <v>0</v>
      </c>
      <c r="AO62">
        <f t="shared" si="26"/>
        <v>0</v>
      </c>
      <c r="AP62">
        <f t="shared" si="26"/>
        <v>-3.5462835234201281E-2</v>
      </c>
      <c r="AQ62">
        <f t="shared" si="26"/>
        <v>-45.275432449802537</v>
      </c>
      <c r="AR62">
        <f t="shared" si="26"/>
        <v>-45.310895285036736</v>
      </c>
      <c r="AS62">
        <f t="shared" si="26"/>
        <v>6.750732110882629E-2</v>
      </c>
      <c r="AT62">
        <f t="shared" si="26"/>
        <v>6.9992856736696085E-2</v>
      </c>
      <c r="AU62">
        <f t="shared" si="23"/>
        <v>-45.173395107191212</v>
      </c>
      <c r="AW62">
        <v>59</v>
      </c>
      <c r="AX62">
        <f>IF(Z62&gt;0, (R62*SUMPRODUCT(K62:$K$98, X62:$X$98)-K62*$AZ$3)/Z62, 0)</f>
        <v>1314.6024931663167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2000000</v>
      </c>
      <c r="S63">
        <f t="shared" si="1"/>
        <v>1277.6534151905373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476.19496259957765</v>
      </c>
      <c r="AC63">
        <f t="shared" si="2"/>
        <v>442.48360592015564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-24574.743179490804</v>
      </c>
      <c r="AI63">
        <f t="shared" si="25"/>
        <v>-24592.059440718585</v>
      </c>
      <c r="AJ63">
        <f t="shared" si="7"/>
        <v>33.711356679422011</v>
      </c>
      <c r="AK63">
        <f t="shared" si="22"/>
        <v>33.333647381970437</v>
      </c>
      <c r="AL63">
        <f t="shared" si="8"/>
        <v>-24525.014436657195</v>
      </c>
      <c r="AN63">
        <f t="shared" si="26"/>
        <v>0</v>
      </c>
      <c r="AO63">
        <f t="shared" si="26"/>
        <v>0</v>
      </c>
      <c r="AP63">
        <f t="shared" si="26"/>
        <v>-3.0272564328464223E-2</v>
      </c>
      <c r="AQ63">
        <f t="shared" si="26"/>
        <v>-42.961958356405063</v>
      </c>
      <c r="AR63">
        <f t="shared" si="26"/>
        <v>-42.992230920733526</v>
      </c>
      <c r="AS63">
        <f t="shared" si="26"/>
        <v>5.8934731940879448E-2</v>
      </c>
      <c r="AT63">
        <f t="shared" si="26"/>
        <v>5.8274414517034134E-2</v>
      </c>
      <c r="AU63">
        <f t="shared" si="23"/>
        <v>-42.875021774275616</v>
      </c>
      <c r="AW63">
        <v>60</v>
      </c>
      <c r="AX63">
        <f>IF(Z63&gt;0, (R63*SUMPRODUCT(K63:$K$98, X63:$X$98)-K63*$AZ$3)/Z63, 0)</f>
        <v>1277.6534151905373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2000000</v>
      </c>
      <c r="S64">
        <f t="shared" si="1"/>
        <v>1242.2603512851128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442.48360592015564</v>
      </c>
      <c r="AC64">
        <f t="shared" si="2"/>
        <v>409.8467152158758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-25883.654632840149</v>
      </c>
      <c r="AI64">
        <f t="shared" si="25"/>
        <v>-25900.150640089832</v>
      </c>
      <c r="AJ64">
        <f t="shared" si="7"/>
        <v>32.636890704279836</v>
      </c>
      <c r="AK64">
        <f t="shared" si="22"/>
        <v>30.973852414410899</v>
      </c>
      <c r="AL64">
        <f t="shared" si="8"/>
        <v>-25836.539896971139</v>
      </c>
      <c r="AN64">
        <f t="shared" si="26"/>
        <v>0</v>
      </c>
      <c r="AO64">
        <f t="shared" si="26"/>
        <v>0</v>
      </c>
      <c r="AP64">
        <f t="shared" si="26"/>
        <v>-2.5748735025704642E-2</v>
      </c>
      <c r="AQ64">
        <f t="shared" si="26"/>
        <v>-40.401980585370694</v>
      </c>
      <c r="AR64">
        <f t="shared" si="26"/>
        <v>-40.427729320396402</v>
      </c>
      <c r="AS64">
        <f t="shared" si="26"/>
        <v>5.0943154794230582E-2</v>
      </c>
      <c r="AT64">
        <f t="shared" si="26"/>
        <v>4.8347306501046947E-2</v>
      </c>
      <c r="AU64">
        <f t="shared" si="23"/>
        <v>-40.328438859101119</v>
      </c>
      <c r="AW64">
        <v>61</v>
      </c>
      <c r="AX64">
        <f>IF(Z64&gt;0, (R64*SUMPRODUCT(K64:$K$98, X64:$X$98)-K64*$AZ$3)/Z64, 0)</f>
        <v>1242.2603512851128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2000000</v>
      </c>
      <c r="S65">
        <f t="shared" si="1"/>
        <v>1221.7157194829506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409.8467152158758</v>
      </c>
      <c r="AC65">
        <f t="shared" si="2"/>
        <v>378.66354503418825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-33353.742905380117</v>
      </c>
      <c r="AI65">
        <f t="shared" si="25"/>
        <v>-33369.240108984668</v>
      </c>
      <c r="AJ65">
        <f t="shared" si="7"/>
        <v>31.183170181687558</v>
      </c>
      <c r="AK65">
        <f t="shared" si="22"/>
        <v>28.689270065111309</v>
      </c>
      <c r="AL65">
        <f t="shared" si="8"/>
        <v>-33309.367668737876</v>
      </c>
      <c r="AN65">
        <f t="shared" si="26"/>
        <v>0</v>
      </c>
      <c r="AO65">
        <f t="shared" si="26"/>
        <v>0</v>
      </c>
      <c r="AP65">
        <f t="shared" si="26"/>
        <v>-2.1597942243865059E-2</v>
      </c>
      <c r="AQ65">
        <f t="shared" si="26"/>
        <v>-46.484012939954766</v>
      </c>
      <c r="AR65">
        <f t="shared" si="26"/>
        <v>-46.505610882198631</v>
      </c>
      <c r="AS65">
        <f t="shared" si="26"/>
        <v>4.3458957225474139E-2</v>
      </c>
      <c r="AT65">
        <f t="shared" si="26"/>
        <v>3.9983290772723931E-2</v>
      </c>
      <c r="AU65">
        <f t="shared" si="23"/>
        <v>-46.422168634200439</v>
      </c>
      <c r="AW65">
        <v>62</v>
      </c>
      <c r="AX65">
        <f>IF(Z65&gt;0, (R65*SUMPRODUCT(K65:$K$98, X65:$X$98)-K65*$AZ$3)/Z65, 0)</f>
        <v>1221.7157194829506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2000000</v>
      </c>
      <c r="S66">
        <f t="shared" si="1"/>
        <v>1187.0710287260599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378.66354503418825</v>
      </c>
      <c r="AC66">
        <f t="shared" si="2"/>
        <v>340.41061281180799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-40158.943872782365</v>
      </c>
      <c r="AI66">
        <f t="shared" si="25"/>
        <v>-40173.282130754051</v>
      </c>
      <c r="AJ66">
        <f t="shared" si="7"/>
        <v>38.252932222380252</v>
      </c>
      <c r="AK66">
        <f t="shared" si="22"/>
        <v>26.50644815239318</v>
      </c>
      <c r="AL66">
        <f t="shared" si="8"/>
        <v>-40108.522750379278</v>
      </c>
      <c r="AN66">
        <f t="shared" si="26"/>
        <v>0</v>
      </c>
      <c r="AO66">
        <f t="shared" si="26"/>
        <v>0</v>
      </c>
      <c r="AP66">
        <f t="shared" si="26"/>
        <v>-1.784174811309476E-2</v>
      </c>
      <c r="AQ66">
        <f t="shared" si="26"/>
        <v>-49.9716048128669</v>
      </c>
      <c r="AR66">
        <f t="shared" si="26"/>
        <v>-49.989446560979992</v>
      </c>
      <c r="AS66">
        <f t="shared" si="26"/>
        <v>4.7599867616183109E-2</v>
      </c>
      <c r="AT66">
        <f t="shared" si="26"/>
        <v>3.2983181934768513E-2</v>
      </c>
      <c r="AU66">
        <f t="shared" si="23"/>
        <v>-49.90886351142904</v>
      </c>
      <c r="AW66">
        <v>63</v>
      </c>
      <c r="AX66">
        <f>IF(Z66&gt;0, (R66*SUMPRODUCT(K66:$K$98, X66:$X$98)-K66*$AZ$3)/Z66, 0)</f>
        <v>1187.0710287260599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1141.7326385029919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340.41061281180799</v>
      </c>
      <c r="AC67">
        <f t="shared" ref="AC67:AC98" si="29">S67*Z67</f>
        <v>297.78818721106109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-46152.422362900172</v>
      </c>
      <c r="AI67">
        <f t="shared" ref="AI67:AI98" si="33">SUM(AE67:AH67)</f>
        <v>-46165.46342773307</v>
      </c>
      <c r="AJ67">
        <f t="shared" ref="AJ67:AJ98" si="34">AB67-AC67</f>
        <v>42.622425600746908</v>
      </c>
      <c r="AK67">
        <f t="shared" si="22"/>
        <v>23.828742896826562</v>
      </c>
      <c r="AL67">
        <f t="shared" ref="AL67:AL98" si="35">SUM(AI67:AK67)</f>
        <v>-46099.012259235496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-51.276395854090914</v>
      </c>
      <c r="AR67">
        <f t="shared" si="36"/>
        <v>-51.290884775115956</v>
      </c>
      <c r="AS67">
        <f t="shared" si="36"/>
        <v>4.7354488788919569E-2</v>
      </c>
      <c r="AT67">
        <f t="shared" si="36"/>
        <v>2.6474277858603297E-2</v>
      </c>
      <c r="AU67">
        <f t="shared" si="23"/>
        <v>-51.217056008468433</v>
      </c>
      <c r="AW67">
        <v>64</v>
      </c>
      <c r="AX67">
        <f>IF(Z67&gt;0, (R67*SUMPRODUCT(K67:$K$98, X67:$X$98)-K67*$AZ$3)/Z67, 0)</f>
        <v>1141.7326385029919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2000000</v>
      </c>
      <c r="S68">
        <f t="shared" si="28"/>
        <v>1087.5531303121252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297.78818721106109</v>
      </c>
      <c r="AC68">
        <f t="shared" si="29"/>
        <v>253.07355851064872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-51026.268367215336</v>
      </c>
      <c r="AI68">
        <f t="shared" si="33"/>
        <v>-51037.903364690726</v>
      </c>
      <c r="AJ68">
        <f t="shared" si="34"/>
        <v>44.714628700412362</v>
      </c>
      <c r="AK68">
        <f t="shared" si="22"/>
        <v>20.845173104774279</v>
      </c>
      <c r="AL68">
        <f t="shared" si="35"/>
        <v>-50972.343562885537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-50.617276906266106</v>
      </c>
      <c r="AR68">
        <f t="shared" si="36"/>
        <v>-50.628818645606664</v>
      </c>
      <c r="AS68">
        <f t="shared" si="36"/>
        <v>4.4356227000598193E-2</v>
      </c>
      <c r="AT68">
        <f t="shared" si="36"/>
        <v>2.0678092538731183E-2</v>
      </c>
      <c r="AU68">
        <f t="shared" si="23"/>
        <v>-50.563784326067328</v>
      </c>
      <c r="AW68">
        <v>65</v>
      </c>
      <c r="AX68">
        <f>IF(Z68&gt;0, (R68*SUMPRODUCT(K68:$K$98, X68:$X$98)-K68*$AZ$3)/Z68, 0)</f>
        <v>1087.5531303121252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2000000</v>
      </c>
      <c r="S69">
        <f t="shared" si="28"/>
        <v>1023.1515475841163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253.07355851064872</v>
      </c>
      <c r="AC69">
        <f t="shared" si="29"/>
        <v>208.31500227730993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-53543.266614553067</v>
      </c>
      <c r="AI69">
        <f t="shared" si="33"/>
        <v>-53553.446680388341</v>
      </c>
      <c r="AJ69">
        <f t="shared" si="34"/>
        <v>44.758556233338794</v>
      </c>
      <c r="AK69">
        <f t="shared" si="22"/>
        <v>17.715149095745414</v>
      </c>
      <c r="AL69">
        <f t="shared" si="35"/>
        <v>-53490.972975059252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-47.423304131569921</v>
      </c>
      <c r="AR69">
        <f t="shared" si="36"/>
        <v>-47.43232062213373</v>
      </c>
      <c r="AS69">
        <f t="shared" si="36"/>
        <v>3.9642680750574109E-2</v>
      </c>
      <c r="AT69">
        <f t="shared" si="36"/>
        <v>1.5690318436329741E-2</v>
      </c>
      <c r="AU69">
        <f t="shared" si="23"/>
        <v>-47.376987622946828</v>
      </c>
      <c r="AW69">
        <v>66</v>
      </c>
      <c r="AX69">
        <f>IF(Z69&gt;0, (R69*SUMPRODUCT(K69:$K$98, X69:$X$98)-K69*$AZ$3)/Z69, 0)</f>
        <v>1023.1515475841163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7"/>
        <v>2000000</v>
      </c>
      <c r="S70">
        <f t="shared" si="28"/>
        <v>952.79558420720639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208.31500227730993</v>
      </c>
      <c r="AC70">
        <f t="shared" si="29"/>
        <v>166.12269874656783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-54424.7534810777</v>
      </c>
      <c r="AI70">
        <f t="shared" si="33"/>
        <v>-54433.471127417593</v>
      </c>
      <c r="AJ70">
        <f t="shared" si="34"/>
        <v>42.192303530742095</v>
      </c>
      <c r="AK70">
        <f t="shared" si="22"/>
        <v>14.582050159411697</v>
      </c>
      <c r="AL70">
        <f t="shared" si="35"/>
        <v>-54376.696773727439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-43.039319277445365</v>
      </c>
      <c r="AR70">
        <f t="shared" si="36"/>
        <v>-43.046213228086799</v>
      </c>
      <c r="AS70">
        <f t="shared" si="36"/>
        <v>3.3365847460234306E-2</v>
      </c>
      <c r="AT70">
        <f t="shared" si="36"/>
        <v>1.1531545342669241E-2</v>
      </c>
      <c r="AU70">
        <f t="shared" si="23"/>
        <v>-43.00131583528389</v>
      </c>
      <c r="AW70">
        <v>67</v>
      </c>
      <c r="AX70">
        <f>IF(Z70&gt;0, (R70*SUMPRODUCT(K70:$K$98, X70:$X$98)-K70*$AZ$3)/Z70, 0)</f>
        <v>952.79558420720639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7"/>
        <v>2000000</v>
      </c>
      <c r="S71">
        <f t="shared" si="28"/>
        <v>875.58540969628859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166.12269874656783</v>
      </c>
      <c r="AC71">
        <f t="shared" si="29"/>
        <v>127.75391571986177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-53405.079789638345</v>
      </c>
      <c r="AI71">
        <f t="shared" si="33"/>
        <v>-53412.375132520094</v>
      </c>
      <c r="AJ71">
        <f t="shared" si="34"/>
        <v>38.368783026706069</v>
      </c>
      <c r="AK71">
        <f t="shared" si="22"/>
        <v>11.628588912259749</v>
      </c>
      <c r="AL71">
        <f t="shared" si="35"/>
        <v>-53362.377760581126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-37.707997429732337</v>
      </c>
      <c r="AR71">
        <f t="shared" si="36"/>
        <v>-37.713148489738572</v>
      </c>
      <c r="AS71">
        <f t="shared" si="36"/>
        <v>2.7091242583139073E-2</v>
      </c>
      <c r="AT71">
        <f t="shared" si="36"/>
        <v>8.210657161118606E-3</v>
      </c>
      <c r="AU71">
        <f t="shared" si="23"/>
        <v>-37.67784658999431</v>
      </c>
      <c r="AW71">
        <v>68</v>
      </c>
      <c r="AX71">
        <f>IF(Z71&gt;0, (R71*SUMPRODUCT(K71:$K$98, X71:$X$98)-K71*$AZ$3)/Z71, 0)</f>
        <v>875.58540969628859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2000000</v>
      </c>
      <c r="S72">
        <f t="shared" si="28"/>
        <v>790.65128756872593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127.75391571986177</v>
      </c>
      <c r="AC72">
        <f t="shared" si="29"/>
        <v>94.216039942575179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-50570.436746134546</v>
      </c>
      <c r="AI72">
        <f t="shared" si="33"/>
        <v>-50576.394874668826</v>
      </c>
      <c r="AJ72">
        <f t="shared" si="34"/>
        <v>33.537875777286587</v>
      </c>
      <c r="AK72">
        <f t="shared" si="22"/>
        <v>8.9427741003903236</v>
      </c>
      <c r="AL72">
        <f t="shared" si="35"/>
        <v>-50533.914224791151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-31.880827267257683</v>
      </c>
      <c r="AR72">
        <f t="shared" si="36"/>
        <v>-31.884583415688653</v>
      </c>
      <c r="AS72">
        <f t="shared" si="36"/>
        <v>2.114308859806608E-2</v>
      </c>
      <c r="AT72">
        <f t="shared" si="36"/>
        <v>5.6377412324097051E-3</v>
      </c>
      <c r="AU72">
        <f t="shared" si="23"/>
        <v>-31.857802585858181</v>
      </c>
      <c r="AW72">
        <v>69</v>
      </c>
      <c r="AX72">
        <f>IF(Z72&gt;0, (R72*SUMPRODUCT(K72:$K$98, X72:$X$98)-K72*$AZ$3)/Z72, 0)</f>
        <v>790.65128756872593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2000000</v>
      </c>
      <c r="S73">
        <f t="shared" si="28"/>
        <v>697.22638425712478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94.216039942575179</v>
      </c>
      <c r="AC73">
        <f t="shared" si="29"/>
        <v>66.058535579286897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-46452.401117604299</v>
      </c>
      <c r="AI73">
        <f t="shared" si="33"/>
        <v>-46457.138354825292</v>
      </c>
      <c r="AJ73">
        <f t="shared" si="34"/>
        <v>28.157504363288282</v>
      </c>
      <c r="AK73">
        <f t="shared" ref="AK73:AK98" si="49">G73*SUM(AB73:AB73, AE73:AF73)</f>
        <v>6.595122795980263</v>
      </c>
      <c r="AL73">
        <f t="shared" si="35"/>
        <v>-46422.38572766602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-26.147069588695107</v>
      </c>
      <c r="AR73">
        <f t="shared" si="36"/>
        <v>-26.149736078872049</v>
      </c>
      <c r="AS73">
        <f t="shared" si="36"/>
        <v>1.5849260927695508E-2</v>
      </c>
      <c r="AT73">
        <f t="shared" si="36"/>
        <v>3.7122544915581071E-3</v>
      </c>
      <c r="AU73">
        <f t="shared" si="23"/>
        <v>-26.130174563452794</v>
      </c>
      <c r="AW73">
        <v>70</v>
      </c>
      <c r="AX73">
        <f>IF(Z73&gt;0, (R73*SUMPRODUCT(K73:$K$98, X73:$X$98)-K73*$AZ$3)/Z73, 0)</f>
        <v>697.22638425712478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2000000</v>
      </c>
      <c r="S74">
        <f t="shared" si="28"/>
        <v>590.45750438893128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66.058535579286897</v>
      </c>
      <c r="AC74">
        <f t="shared" si="29"/>
        <v>43.235861440564491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-41145.912652040519</v>
      </c>
      <c r="AI74">
        <f t="shared" si="33"/>
        <v>-41149.573869073007</v>
      </c>
      <c r="AJ74">
        <f t="shared" si="34"/>
        <v>22.822674138722405</v>
      </c>
      <c r="AK74">
        <f t="shared" si="49"/>
        <v>4.6240974905500831</v>
      </c>
      <c r="AL74">
        <f t="shared" si="35"/>
        <v>-41122.127097443736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-20.678714269095497</v>
      </c>
      <c r="AR74">
        <f t="shared" si="36"/>
        <v>-20.680554288091606</v>
      </c>
      <c r="AS74">
        <f t="shared" si="36"/>
        <v>1.1469998523605748E-2</v>
      </c>
      <c r="AT74">
        <f t="shared" si="36"/>
        <v>2.3239341309101978E-3</v>
      </c>
      <c r="AU74">
        <f t="shared" si="23"/>
        <v>-20.666760355437091</v>
      </c>
      <c r="AW74">
        <v>71</v>
      </c>
      <c r="AX74">
        <f>IF(Z74&gt;0, (R74*SUMPRODUCT(K74:$K$98, X74:$X$98)-K74*$AZ$3)/Z74, 0)</f>
        <v>590.45750438893128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2000000</v>
      </c>
      <c r="S75">
        <f t="shared" si="28"/>
        <v>465.21300907762532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43.235861440564491</v>
      </c>
      <c r="AC75">
        <f t="shared" si="29"/>
        <v>25.525357394658954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-35247.979477053006</v>
      </c>
      <c r="AI75">
        <f t="shared" si="33"/>
        <v>-35250.722882428243</v>
      </c>
      <c r="AJ75">
        <f t="shared" si="34"/>
        <v>17.710504045905537</v>
      </c>
      <c r="AK75">
        <f t="shared" si="49"/>
        <v>3.0265103008395147</v>
      </c>
      <c r="AL75">
        <f t="shared" si="35"/>
        <v>-35229.985868081494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-15.816596551262752</v>
      </c>
      <c r="AR75">
        <f t="shared" si="36"/>
        <v>-15.817827581711603</v>
      </c>
      <c r="AS75">
        <f t="shared" si="36"/>
        <v>7.9471192780271854E-3</v>
      </c>
      <c r="AT75">
        <f t="shared" si="36"/>
        <v>1.3580662805873171E-3</v>
      </c>
      <c r="AU75">
        <f t="shared" si="23"/>
        <v>-15.808522396152986</v>
      </c>
      <c r="AW75">
        <v>72</v>
      </c>
      <c r="AX75">
        <f>IF(Z75&gt;0, (R75*SUMPRODUCT(K75:$K$98, X75:$X$98)-K75*$AZ$3)/Z75, 0)</f>
        <v>465.21300907762532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2000000</v>
      </c>
      <c r="S76">
        <f t="shared" si="28"/>
        <v>310.94849092703646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25.525357394658954</v>
      </c>
      <c r="AC76">
        <f t="shared" si="29"/>
        <v>12.358948542672911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-29146.918321691261</v>
      </c>
      <c r="AI76">
        <f t="shared" si="33"/>
        <v>-29148.905620054702</v>
      </c>
      <c r="AJ76">
        <f t="shared" si="34"/>
        <v>13.166408851986043</v>
      </c>
      <c r="AK76">
        <f t="shared" si="49"/>
        <v>1.786775017626127</v>
      </c>
      <c r="AL76">
        <f t="shared" si="35"/>
        <v>-29133.952436185089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-11.677595593684027</v>
      </c>
      <c r="AR76">
        <f t="shared" si="36"/>
        <v>-11.678391796780222</v>
      </c>
      <c r="AS76">
        <f t="shared" si="36"/>
        <v>5.2750687498983968E-3</v>
      </c>
      <c r="AT76">
        <f t="shared" si="36"/>
        <v>7.158642242191197E-4</v>
      </c>
      <c r="AU76">
        <f t="shared" si="23"/>
        <v>-11.672400863806104</v>
      </c>
      <c r="AW76">
        <v>73</v>
      </c>
      <c r="AX76">
        <f>IF(Z76&gt;0, (R76*SUMPRODUCT(K76:$K$98, X76:$X$98)-K76*$AZ$3)/Z76, 0)</f>
        <v>310.94849092703646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2000000</v>
      </c>
      <c r="S77">
        <f t="shared" si="28"/>
        <v>109.69384069235372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12.358948542672911</v>
      </c>
      <c r="AC77">
        <f t="shared" si="29"/>
        <v>3.0475919662002227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-23131.598812173735</v>
      </c>
      <c r="AI77">
        <f t="shared" si="33"/>
        <v>-23132.987947583239</v>
      </c>
      <c r="AJ77">
        <f t="shared" si="34"/>
        <v>9.3113565764726882</v>
      </c>
      <c r="AK77">
        <f t="shared" si="49"/>
        <v>0.86512639798710389</v>
      </c>
      <c r="AL77">
        <f t="shared" si="35"/>
        <v>-23122.811464608778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-8.27462680931181</v>
      </c>
      <c r="AR77">
        <f t="shared" si="36"/>
        <v>-8.275123730306964</v>
      </c>
      <c r="AS77">
        <f t="shared" si="36"/>
        <v>3.3308549652950833E-3</v>
      </c>
      <c r="AT77">
        <f t="shared" si="36"/>
        <v>3.0947268904127844E-4</v>
      </c>
      <c r="AU77">
        <f t="shared" si="23"/>
        <v>-8.2714834026526276</v>
      </c>
      <c r="AW77">
        <v>74</v>
      </c>
      <c r="AX77">
        <f>IF(Z77&gt;0, (R77*SUMPRODUCT(K77:$K$98, X77:$X$98)-K77*$AZ$3)/Z77, 0)</f>
        <v>109.69384069235372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2000000</v>
      </c>
      <c r="S78">
        <f t="shared" si="28"/>
        <v>-166.6901488046976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3.0475919662002227</v>
      </c>
      <c r="AC78">
        <f t="shared" si="29"/>
        <v>-3.1143214348871648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-17643.169682531781</v>
      </c>
      <c r="AI78">
        <f t="shared" si="33"/>
        <v>-17644.103847345126</v>
      </c>
      <c r="AJ78">
        <f t="shared" si="34"/>
        <v>6.1619134010873875</v>
      </c>
      <c r="AK78">
        <f t="shared" si="49"/>
        <v>0.2133314376340156</v>
      </c>
      <c r="AL78">
        <f t="shared" si="35"/>
        <v>-17637.728602506406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-5.6350964370729493</v>
      </c>
      <c r="AR78">
        <f t="shared" si="36"/>
        <v>-5.6353948023273812</v>
      </c>
      <c r="AS78">
        <f t="shared" si="36"/>
        <v>1.9680690531700918E-3</v>
      </c>
      <c r="AT78">
        <f t="shared" si="36"/>
        <v>6.8136465598770164E-5</v>
      </c>
      <c r="AU78">
        <f t="shared" si="23"/>
        <v>-5.6333585968086126</v>
      </c>
      <c r="AW78">
        <v>75</v>
      </c>
      <c r="AX78">
        <f>IF(Z78&gt;0, (R78*SUMPRODUCT(K78:$K$98, X78:$X$98)-K78*$AZ$3)/Z78, 0)</f>
        <v>-166.6901488046976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2000000</v>
      </c>
      <c r="S79">
        <f t="shared" si="28"/>
        <v>-568.8334009868712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-3.1143214348871648</v>
      </c>
      <c r="AC79">
        <f t="shared" si="29"/>
        <v>-6.8630666146168915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-12862.604434251305</v>
      </c>
      <c r="AI79">
        <f t="shared" si="33"/>
        <v>-12863.207692305659</v>
      </c>
      <c r="AJ79">
        <f t="shared" si="34"/>
        <v>3.7487451797297267</v>
      </c>
      <c r="AK79">
        <f t="shared" si="49"/>
        <v>-0.21800250044210157</v>
      </c>
      <c r="AL79">
        <f t="shared" si="35"/>
        <v>-12859.676949626371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-3.6680532609966989</v>
      </c>
      <c r="AR79">
        <f t="shared" si="36"/>
        <v>-3.6682252932382879</v>
      </c>
      <c r="AS79">
        <f t="shared" si="36"/>
        <v>1.0690367609018105E-3</v>
      </c>
      <c r="AT79">
        <f t="shared" si="36"/>
        <v>-6.2168185824228839E-5</v>
      </c>
      <c r="AU79">
        <f t="shared" si="23"/>
        <v>-3.66721842466321</v>
      </c>
      <c r="AW79">
        <v>76</v>
      </c>
      <c r="AX79">
        <f>IF(Z79&gt;0, (R79*SUMPRODUCT(K79:$K$98, X79:$X$98)-K79*$AZ$3)/Z79, 0)</f>
        <v>-568.8334009868712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2000000</v>
      </c>
      <c r="S80">
        <f t="shared" si="28"/>
        <v>-1183.6229123031571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-6.8630666146168915</v>
      </c>
      <c r="AC80">
        <f t="shared" si="29"/>
        <v>-8.8468776815571388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-8940.2078241426752</v>
      </c>
      <c r="AI80">
        <f t="shared" si="33"/>
        <v>-8940.581544420882</v>
      </c>
      <c r="AJ80">
        <f t="shared" si="34"/>
        <v>1.9838110669402473</v>
      </c>
      <c r="AK80">
        <f t="shared" si="49"/>
        <v>-0.48041466302318248</v>
      </c>
      <c r="AL80">
        <f t="shared" si="35"/>
        <v>-8939.0781480169644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-2.2763357079431841</v>
      </c>
      <c r="AR80">
        <f t="shared" si="36"/>
        <v>-2.2764308637640331</v>
      </c>
      <c r="AS80">
        <f t="shared" si="36"/>
        <v>5.0511353408297279E-4</v>
      </c>
      <c r="AT80">
        <f t="shared" si="36"/>
        <v>-1.2232210632799603E-4</v>
      </c>
      <c r="AU80">
        <f t="shared" si="23"/>
        <v>-2.2760480723362777</v>
      </c>
      <c r="AW80">
        <v>77</v>
      </c>
      <c r="AX80">
        <f>IF(Z80&gt;0, (R80*SUMPRODUCT(K80:$K$98, X80:$X$98)-K80*$AZ$3)/Z80, 0)</f>
        <v>-1183.6229123031571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2000000</v>
      </c>
      <c r="S81">
        <f t="shared" si="28"/>
        <v>-2171.7347857750992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-8.8468776815571388</v>
      </c>
      <c r="AC81">
        <f t="shared" si="29"/>
        <v>-9.6194257162356269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-5940.5749053470836</v>
      </c>
      <c r="AI81">
        <f t="shared" si="33"/>
        <v>-5940.7963740498744</v>
      </c>
      <c r="AJ81">
        <f t="shared" si="34"/>
        <v>0.77254803467848809</v>
      </c>
      <c r="AK81">
        <f t="shared" si="49"/>
        <v>-0.61928143770899979</v>
      </c>
      <c r="AL81">
        <f t="shared" si="35"/>
        <v>-5940.6431074529055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-1.3505141851395959</v>
      </c>
      <c r="AR81">
        <f t="shared" si="36"/>
        <v>-1.3505645332337535</v>
      </c>
      <c r="AS81">
        <f t="shared" si="36"/>
        <v>1.756289746630266E-4</v>
      </c>
      <c r="AT81">
        <f t="shared" si="36"/>
        <v>-1.4078576224446797E-4</v>
      </c>
      <c r="AU81">
        <f t="shared" si="23"/>
        <v>-1.3505296900213348</v>
      </c>
      <c r="AW81">
        <v>78</v>
      </c>
      <c r="AX81">
        <f>IF(Z81&gt;0, (R81*SUMPRODUCT(K81:$K$98, X81:$X$98)-K81*$AZ$3)/Z81, 0)</f>
        <v>-2171.7347857750992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2000000</v>
      </c>
      <c r="S82">
        <f t="shared" si="28"/>
        <v>-3845.3007617829535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-9.6194257162356269</v>
      </c>
      <c r="AC82">
        <f t="shared" si="29"/>
        <v>-9.6272723359603205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-3762.8683887101733</v>
      </c>
      <c r="AI82">
        <f t="shared" si="33"/>
        <v>-3762.9935710162185</v>
      </c>
      <c r="AJ82">
        <f t="shared" si="34"/>
        <v>7.846619724693582E-3</v>
      </c>
      <c r="AK82">
        <f t="shared" si="49"/>
        <v>-0.67335980013649399</v>
      </c>
      <c r="AL82">
        <f t="shared" si="35"/>
        <v>-3763.6590841966304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-0.76378597561449113</v>
      </c>
      <c r="AR82">
        <f t="shared" si="36"/>
        <v>-0.76381138508404345</v>
      </c>
      <c r="AS82">
        <f t="shared" si="36"/>
        <v>1.5927046823328601E-6</v>
      </c>
      <c r="AT82">
        <f t="shared" si="36"/>
        <v>-1.3667838434899986E-4</v>
      </c>
      <c r="AU82">
        <f t="shared" si="23"/>
        <v>-0.76394647076371014</v>
      </c>
      <c r="AW82">
        <v>79</v>
      </c>
      <c r="AX82">
        <f>IF(Z82&gt;0, (R82*SUMPRODUCT(K82:$K$98, X82:$X$98)-K82*$AZ$3)/Z82, 0)</f>
        <v>-3845.3007617829535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2000000</v>
      </c>
      <c r="S83">
        <f t="shared" si="28"/>
        <v>-6829.8343094476177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-9.6272723359603205</v>
      </c>
      <c r="AC83">
        <f t="shared" si="29"/>
        <v>-9.1922479853115071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-2265.4269364992465</v>
      </c>
      <c r="AI83">
        <f t="shared" si="33"/>
        <v>-2265.4942313088191</v>
      </c>
      <c r="AJ83">
        <f t="shared" si="34"/>
        <v>-0.4350243506488134</v>
      </c>
      <c r="AK83">
        <f t="shared" si="49"/>
        <v>-0.67390906351722246</v>
      </c>
      <c r="AL83">
        <f t="shared" si="35"/>
        <v>-2266.6031647229852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-0.41056761380799534</v>
      </c>
      <c r="AR83">
        <f t="shared" si="36"/>
        <v>-0.41057980977377234</v>
      </c>
      <c r="AS83">
        <f t="shared" si="36"/>
        <v>-7.8840286886610602E-5</v>
      </c>
      <c r="AT83">
        <f t="shared" si="36"/>
        <v>-1.221338157828242E-4</v>
      </c>
      <c r="AU83">
        <f t="shared" si="23"/>
        <v>-0.41078078387644179</v>
      </c>
      <c r="AW83">
        <v>80</v>
      </c>
      <c r="AX83">
        <f>IF(Z83&gt;0, (R83*SUMPRODUCT(K83:$K$98, X83:$X$98)-K83*$AZ$3)/Z83, 0)</f>
        <v>-6829.8343094476177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2000000</v>
      </c>
      <c r="S84">
        <f t="shared" si="28"/>
        <v>-12435.654936001736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-9.1922479853115071</v>
      </c>
      <c r="AC84">
        <f t="shared" si="29"/>
        <v>-8.5324492363844069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-1292.618750737041</v>
      </c>
      <c r="AI84">
        <f t="shared" si="33"/>
        <v>-1292.6530571297492</v>
      </c>
      <c r="AJ84">
        <f t="shared" si="34"/>
        <v>-0.65979874892710022</v>
      </c>
      <c r="AK84">
        <f t="shared" si="49"/>
        <v>-0.64345735897180556</v>
      </c>
      <c r="AL84">
        <f t="shared" si="35"/>
        <v>-1293.9563132376481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-0.20916405720229683</v>
      </c>
      <c r="AR84">
        <f t="shared" si="36"/>
        <v>-0.20916960846347321</v>
      </c>
      <c r="AS84">
        <f t="shared" si="36"/>
        <v>-1.0676480066833461E-4</v>
      </c>
      <c r="AT84">
        <f t="shared" si="36"/>
        <v>-1.0412053187567989E-4</v>
      </c>
      <c r="AU84">
        <f t="shared" si="23"/>
        <v>-0.20938049379601725</v>
      </c>
      <c r="AW84">
        <v>81</v>
      </c>
      <c r="AX84">
        <f>IF(Z84&gt;0, (R84*SUMPRODUCT(K84:$K$98, X84:$X$98)-K84*$AZ$3)/Z84, 0)</f>
        <v>-12435.654936001736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2000000</v>
      </c>
      <c r="S85">
        <f t="shared" si="28"/>
        <v>-23549.501823770497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-8.5324492363844069</v>
      </c>
      <c r="AC85">
        <f t="shared" si="29"/>
        <v>-7.7859290411446551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-697.29376712788064</v>
      </c>
      <c r="AI85">
        <f t="shared" si="33"/>
        <v>-697.31029811248368</v>
      </c>
      <c r="AJ85">
        <f t="shared" si="34"/>
        <v>-0.74652019523975177</v>
      </c>
      <c r="AK85">
        <f t="shared" si="49"/>
        <v>-0.59727144654690856</v>
      </c>
      <c r="AL85">
        <f t="shared" si="35"/>
        <v>-698.65408975427033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-0.10074288098094003</v>
      </c>
      <c r="AR85">
        <f t="shared" si="36"/>
        <v>-0.10074526932727679</v>
      </c>
      <c r="AS85">
        <f t="shared" si="36"/>
        <v>-1.0785496547413403E-4</v>
      </c>
      <c r="AT85">
        <f t="shared" si="36"/>
        <v>-8.6291960561514706E-5</v>
      </c>
      <c r="AU85">
        <f t="shared" si="23"/>
        <v>-0.10093941625331243</v>
      </c>
      <c r="AW85">
        <v>82</v>
      </c>
      <c r="AX85">
        <f>IF(Z85&gt;0, (R85*SUMPRODUCT(K85:$K$98, X85:$X$98)-K85*$AZ$3)/Z85, 0)</f>
        <v>-23549.501823770497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2000000</v>
      </c>
      <c r="S86">
        <f t="shared" si="28"/>
        <v>-46884.916600921766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-7.7859290411446551</v>
      </c>
      <c r="AC86">
        <f t="shared" si="29"/>
        <v>-7.0333824110166248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-354.59947947495442</v>
      </c>
      <c r="AI86">
        <f t="shared" si="33"/>
        <v>-354.60698016272454</v>
      </c>
      <c r="AJ86">
        <f t="shared" si="34"/>
        <v>-0.75254663012803036</v>
      </c>
      <c r="AK86">
        <f t="shared" si="49"/>
        <v>-0.54501503288012587</v>
      </c>
      <c r="AL86">
        <f t="shared" si="35"/>
        <v>-355.90454182573274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-4.5742369132657508E-2</v>
      </c>
      <c r="AR86">
        <f t="shared" si="36"/>
        <v>-4.5743336700994716E-2</v>
      </c>
      <c r="AS86">
        <f t="shared" si="36"/>
        <v>-9.7076470038318764E-5</v>
      </c>
      <c r="AT86">
        <f t="shared" si="36"/>
        <v>-7.0305458016361883E-5</v>
      </c>
      <c r="AU86">
        <f t="shared" si="23"/>
        <v>-4.5910718629049399E-2</v>
      </c>
      <c r="AW86">
        <v>83</v>
      </c>
      <c r="AX86">
        <f>IF(Z86&gt;0, (R86*SUMPRODUCT(K86:$K$98, X86:$X$98)-K86*$AZ$3)/Z86, 0)</f>
        <v>-46884.916600921766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2000000</v>
      </c>
      <c r="S87">
        <f t="shared" si="28"/>
        <v>-98952.921933493097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-7.0333824110166248</v>
      </c>
      <c r="AC87">
        <f t="shared" si="29"/>
        <v>-6.3172591452305564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-169.34512137758495</v>
      </c>
      <c r="AI87">
        <f t="shared" si="33"/>
        <v>-169.34831343044291</v>
      </c>
      <c r="AJ87">
        <f t="shared" si="34"/>
        <v>-0.71612326578606833</v>
      </c>
      <c r="AK87">
        <f t="shared" si="49"/>
        <v>-0.49233676877116378</v>
      </c>
      <c r="AL87">
        <f t="shared" si="35"/>
        <v>-170.55677346500016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-1.9504518229215135E-2</v>
      </c>
      <c r="AR87">
        <f t="shared" si="36"/>
        <v>-1.9504885877557467E-2</v>
      </c>
      <c r="AS87">
        <f t="shared" si="36"/>
        <v>-8.2480316989741432E-5</v>
      </c>
      <c r="AT87">
        <f t="shared" si="36"/>
        <v>-5.6705450994356762E-5</v>
      </c>
      <c r="AU87">
        <f t="shared" si="23"/>
        <v>-1.9644071645541567E-2</v>
      </c>
      <c r="AW87">
        <v>84</v>
      </c>
      <c r="AX87">
        <f>IF(Z87&gt;0, (R87*SUMPRODUCT(K87:$K$98, X87:$X$98)-K87*$AZ$3)/Z87, 0)</f>
        <v>-98952.921933493097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2000000</v>
      </c>
      <c r="S88">
        <f t="shared" si="28"/>
        <v>-222886.88448347707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-6.3172591452305564</v>
      </c>
      <c r="AC88">
        <f t="shared" si="29"/>
        <v>-5.6565264894251959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-75.64836772826952</v>
      </c>
      <c r="AI88">
        <f t="shared" si="33"/>
        <v>-75.6496366514057</v>
      </c>
      <c r="AJ88">
        <f t="shared" si="34"/>
        <v>-0.66073265580536056</v>
      </c>
      <c r="AK88">
        <f t="shared" si="49"/>
        <v>-0.44220814016613902</v>
      </c>
      <c r="AL88">
        <f t="shared" si="35"/>
        <v>-76.752577447377206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-7.7793637134314624E-3</v>
      </c>
      <c r="AR88">
        <f t="shared" si="36"/>
        <v>-7.7794942042126542E-3</v>
      </c>
      <c r="AS88">
        <f t="shared" si="36"/>
        <v>-6.7947000063698577E-5</v>
      </c>
      <c r="AT88">
        <f t="shared" si="36"/>
        <v>-4.5474847147388268E-5</v>
      </c>
      <c r="AU88">
        <f t="shared" si="23"/>
        <v>-7.8929160514237418E-3</v>
      </c>
      <c r="AW88">
        <v>85</v>
      </c>
      <c r="AX88">
        <f>IF(Z88&gt;0, (R88*SUMPRODUCT(K88:$K$98, X88:$X$98)-K88*$AZ$3)/Z88, 0)</f>
        <v>-222886.88448347707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2000000</v>
      </c>
      <c r="S89">
        <f t="shared" si="28"/>
        <v>-545968.5888906141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-5.6565264894251959</v>
      </c>
      <c r="AC89">
        <f t="shared" si="29"/>
        <v>-5.0569512334648996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-31.724659584140213</v>
      </c>
      <c r="AI89">
        <f t="shared" si="33"/>
        <v>-31.725122701555424</v>
      </c>
      <c r="AJ89">
        <f t="shared" si="34"/>
        <v>-0.59957525596029626</v>
      </c>
      <c r="AK89">
        <f t="shared" si="49"/>
        <v>-0.39595685425976374</v>
      </c>
      <c r="AL89">
        <f t="shared" si="35"/>
        <v>-32.720654811775489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-2.9128858319040609E-3</v>
      </c>
      <c r="AR89">
        <f t="shared" si="36"/>
        <v>-2.9129283542880663E-3</v>
      </c>
      <c r="AS89">
        <f t="shared" si="36"/>
        <v>-5.5051631479762353E-5</v>
      </c>
      <c r="AT89">
        <f t="shared" si="36"/>
        <v>-3.6355854591901219E-5</v>
      </c>
      <c r="AU89">
        <f t="shared" si="23"/>
        <v>-3.0043358403597305E-3</v>
      </c>
      <c r="AW89">
        <v>86</v>
      </c>
      <c r="AX89">
        <f>IF(Z89&gt;0, (R89*SUMPRODUCT(K89:$K$98, X89:$X$98)-K89*$AZ$3)/Z89, 0)</f>
        <v>-545968.5888906141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7"/>
        <v>2000000</v>
      </c>
      <c r="S90">
        <f t="shared" si="28"/>
        <v>-1466484.2598077455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-5.0569512334648996</v>
      </c>
      <c r="AC90">
        <f t="shared" si="29"/>
        <v>-4.5175832088738312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-12.178342656488189</v>
      </c>
      <c r="AI90">
        <f t="shared" si="33"/>
        <v>-12.178496684162836</v>
      </c>
      <c r="AJ90">
        <f t="shared" si="34"/>
        <v>-0.53936802459106836</v>
      </c>
      <c r="AK90">
        <f t="shared" si="49"/>
        <v>-0.35398658634254299</v>
      </c>
      <c r="AL90">
        <f t="shared" si="35"/>
        <v>-13.071851295096447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-9.98381808762787E-4</v>
      </c>
      <c r="AR90">
        <f t="shared" si="36"/>
        <v>-9.9839443596771559E-4</v>
      </c>
      <c r="AS90">
        <f t="shared" si="36"/>
        <v>-4.4217447247893872E-5</v>
      </c>
      <c r="AT90">
        <f t="shared" si="36"/>
        <v>-2.9019857489569508E-5</v>
      </c>
      <c r="AU90">
        <f t="shared" si="23"/>
        <v>-1.071631740705179E-3</v>
      </c>
      <c r="AW90">
        <v>87</v>
      </c>
      <c r="AX90">
        <f>IF(Z90&gt;0, (R90*SUMPRODUCT(K90:$K$98, X90:$X$98)-K90*$AZ$3)/Z90, 0)</f>
        <v>-1466484.2598077455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7"/>
        <v>2000000</v>
      </c>
      <c r="S91">
        <f t="shared" si="28"/>
        <v>-4359264.6122911107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-4.5175832088738312</v>
      </c>
      <c r="AC91">
        <f t="shared" si="29"/>
        <v>-4.0344022063763694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-4.2485405071407598</v>
      </c>
      <c r="AI91">
        <f t="shared" si="33"/>
        <v>-4.2485867810259812</v>
      </c>
      <c r="AJ91">
        <f t="shared" si="34"/>
        <v>-0.48318100249746188</v>
      </c>
      <c r="AK91">
        <f t="shared" si="49"/>
        <v>-0.31623082462116819</v>
      </c>
      <c r="AL91">
        <f t="shared" si="35"/>
        <v>-5.0479986081446109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-3.1097838977097646E-4</v>
      </c>
      <c r="AR91">
        <f t="shared" si="36"/>
        <v>-3.1098177685844579E-4</v>
      </c>
      <c r="AS91">
        <f t="shared" si="36"/>
        <v>-3.5367169001222517E-5</v>
      </c>
      <c r="AT91">
        <f t="shared" si="36"/>
        <v>-2.3146996591265118E-5</v>
      </c>
      <c r="AU91">
        <f t="shared" si="23"/>
        <v>-3.6949594245093339E-4</v>
      </c>
      <c r="AW91">
        <v>88</v>
      </c>
      <c r="AX91">
        <f>IF(Z91&gt;0, (R91*SUMPRODUCT(K91:$K$98, X91:$X$98)-K91*$AZ$3)/Z91, 0)</f>
        <v>-4359264.6122911107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7"/>
        <v>2000000</v>
      </c>
      <c r="S92">
        <f t="shared" si="28"/>
        <v>-14496085.259458411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-4.0344022063763694</v>
      </c>
      <c r="AC92">
        <f t="shared" si="29"/>
        <v>-3.6024101630641532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-1.3354275082842724</v>
      </c>
      <c r="AI92">
        <f t="shared" si="33"/>
        <v>-1.3354399337429343</v>
      </c>
      <c r="AJ92">
        <f t="shared" si="34"/>
        <v>-0.43199204331221619</v>
      </c>
      <c r="AK92">
        <f t="shared" si="49"/>
        <v>-0.28240815444634587</v>
      </c>
      <c r="AL92">
        <f t="shared" si="35"/>
        <v>-2.0498401315014965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-8.7275579755840917E-5</v>
      </c>
      <c r="AR92">
        <f t="shared" si="36"/>
        <v>-8.727639180973507E-5</v>
      </c>
      <c r="AS92">
        <f t="shared" si="36"/>
        <v>-2.8232424295664809E-5</v>
      </c>
      <c r="AT92">
        <f t="shared" si="36"/>
        <v>-1.8456513179624589E-5</v>
      </c>
      <c r="AU92">
        <f t="shared" si="23"/>
        <v>-1.3396532928502448E-4</v>
      </c>
      <c r="AW92">
        <v>89</v>
      </c>
      <c r="AX92">
        <f>IF(Z92&gt;0, (R92*SUMPRODUCT(K92:$K$98, X92:$X$98)-K92*$AZ$3)/Z92, 0)</f>
        <v>-14496085.259458411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2000000</v>
      </c>
      <c r="S93">
        <f t="shared" si="28"/>
        <v>-54633507.098758876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-3.6024101630641532</v>
      </c>
      <c r="AC93">
        <f t="shared" si="29"/>
        <v>-3.2165125978385642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-0.37429944913706303</v>
      </c>
      <c r="AI93">
        <f t="shared" si="33"/>
        <v>-0.37430239285491007</v>
      </c>
      <c r="AJ93">
        <f t="shared" si="34"/>
        <v>-0.38589756522558893</v>
      </c>
      <c r="AK93">
        <f t="shared" si="49"/>
        <v>-0.25216871141449076</v>
      </c>
      <c r="AL93">
        <f t="shared" si="35"/>
        <v>-1.0123686694949898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-2.1841053856669866E-5</v>
      </c>
      <c r="AR93">
        <f t="shared" si="36"/>
        <v>-2.1841225627962033E-5</v>
      </c>
      <c r="AS93">
        <f t="shared" si="36"/>
        <v>-2.2517825032020012E-5</v>
      </c>
      <c r="AT93">
        <f t="shared" si="36"/>
        <v>-1.4714503106185762E-5</v>
      </c>
      <c r="AU93">
        <f t="shared" si="23"/>
        <v>-5.9073553766167811E-5</v>
      </c>
      <c r="AW93">
        <v>90</v>
      </c>
      <c r="AX93">
        <f>IF(Z93&gt;0, (R93*SUMPRODUCT(K93:$K$98, X93:$X$98)-K93*$AZ$3)/Z93, 0)</f>
        <v>-54633507.098758876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2000000</v>
      </c>
      <c r="S94">
        <f t="shared" si="28"/>
        <v>-237418387.24522331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-3.2165125978385642</v>
      </c>
      <c r="AC94">
        <f t="shared" si="29"/>
        <v>-2.8719051167447915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-9.237844917268824E-2</v>
      </c>
      <c r="AI94">
        <f t="shared" si="33"/>
        <v>-9.2379053992127466E-2</v>
      </c>
      <c r="AJ94">
        <f t="shared" si="34"/>
        <v>-0.34460748109377271</v>
      </c>
      <c r="AK94">
        <f t="shared" si="49"/>
        <v>-0.22515588184869953</v>
      </c>
      <c r="AL94">
        <f t="shared" si="35"/>
        <v>-0.66214241693459974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-4.81290230567479E-6</v>
      </c>
      <c r="AR94">
        <f t="shared" si="36"/>
        <v>-4.8129338166700454E-6</v>
      </c>
      <c r="AS94">
        <f t="shared" si="36"/>
        <v>-1.7953994196293084E-5</v>
      </c>
      <c r="AT94">
        <f t="shared" si="36"/>
        <v>-1.1730585137450321E-5</v>
      </c>
      <c r="AU94">
        <f t="shared" si="23"/>
        <v>-3.4497513150413456E-5</v>
      </c>
      <c r="AW94">
        <v>91</v>
      </c>
      <c r="AX94">
        <f>IF(Z94&gt;0, (R94*SUMPRODUCT(K94:$K$98, X94:$X$98)-K94*$AZ$3)/Z94, 0)</f>
        <v>-237418387.24522331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2000000</v>
      </c>
      <c r="S95">
        <f t="shared" si="28"/>
        <v>-1218190572.6904359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-2.8719051167447915</v>
      </c>
      <c r="AC95">
        <f t="shared" si="29"/>
        <v>-2.5642051777295713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-1.9740990950164586E-2</v>
      </c>
      <c r="AI95">
        <f t="shared" si="33"/>
        <v>-1.9741096196635673E-2</v>
      </c>
      <c r="AJ95">
        <f t="shared" si="34"/>
        <v>-0.30769993901522019</v>
      </c>
      <c r="AK95">
        <f t="shared" si="49"/>
        <v>-0.20103335817213544</v>
      </c>
      <c r="AL95">
        <f t="shared" si="35"/>
        <v>-0.52847439338399127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-9.1830575466661935E-7</v>
      </c>
      <c r="AR95">
        <f t="shared" si="36"/>
        <v>-9.183106504917733E-7</v>
      </c>
      <c r="AS95">
        <f t="shared" si="36"/>
        <v>-1.4313497504839732E-5</v>
      </c>
      <c r="AT95">
        <f t="shared" si="36"/>
        <v>-9.3516120925980398E-6</v>
      </c>
      <c r="AU95">
        <f t="shared" si="23"/>
        <v>-2.4583420247929543E-5</v>
      </c>
      <c r="AW95">
        <v>92</v>
      </c>
      <c r="AX95">
        <f>IF(Z95&gt;0, (R95*SUMPRODUCT(K95:$K$98, X95:$X$98)-K95*$AZ$3)/Z95, 0)</f>
        <v>-1218190572.6904359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2000000</v>
      </c>
      <c r="S96">
        <f t="shared" si="28"/>
        <v>-7629353237.0739059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-2.5642051777295713</v>
      </c>
      <c r="AC96">
        <f t="shared" si="29"/>
        <v>-2.2894697103946768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-3.5675862588147428E-3</v>
      </c>
      <c r="AI96">
        <f t="shared" si="33"/>
        <v>-3.5676012631646482E-3</v>
      </c>
      <c r="AJ96">
        <f t="shared" si="34"/>
        <v>-0.27473546733489451</v>
      </c>
      <c r="AK96">
        <f t="shared" si="49"/>
        <v>-0.17949436244107</v>
      </c>
      <c r="AL96">
        <f t="shared" si="35"/>
        <v>-0.45779743103912918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-1.4817495918633833E-7</v>
      </c>
      <c r="AR96">
        <f t="shared" si="36"/>
        <v>-1.4817558237209293E-7</v>
      </c>
      <c r="AS96">
        <f t="shared" si="36"/>
        <v>-1.1410772916507499E-5</v>
      </c>
      <c r="AT96">
        <f t="shared" si="36"/>
        <v>-7.4550600600529077E-6</v>
      </c>
      <c r="AU96">
        <f t="shared" si="23"/>
        <v>-1.9014008558932501E-5</v>
      </c>
      <c r="AW96">
        <v>93</v>
      </c>
      <c r="AX96">
        <f>IF(Z96&gt;0, (R96*SUMPRODUCT(K96:$K$98, X96:$X$98)-K96*$AZ$3)/Z96, 0)</f>
        <v>-7629353237.0739059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2000000</v>
      </c>
      <c r="S97">
        <f t="shared" si="28"/>
        <v>-61305268602.130257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-2.2894697103946768</v>
      </c>
      <c r="AC97">
        <f t="shared" si="29"/>
        <v>-2.0441695142476286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-5.2748403969261036E-4</v>
      </c>
      <c r="AI97">
        <f t="shared" si="33"/>
        <v>-5.2748570689802423E-4</v>
      </c>
      <c r="AJ97">
        <f t="shared" si="34"/>
        <v>-0.24530019614704823</v>
      </c>
      <c r="AK97">
        <f t="shared" si="49"/>
        <v>-0.1602628797276274</v>
      </c>
      <c r="AL97">
        <f t="shared" si="35"/>
        <v>-0.40609056158157364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-1.9561026194977099E-8</v>
      </c>
      <c r="AR97">
        <f t="shared" si="36"/>
        <v>-1.9561088021016029E-8</v>
      </c>
      <c r="AS97">
        <f t="shared" si="36"/>
        <v>-9.0966232177596108E-6</v>
      </c>
      <c r="AT97">
        <f t="shared" si="36"/>
        <v>-5.9431303177655209E-6</v>
      </c>
      <c r="AU97">
        <f t="shared" si="23"/>
        <v>-1.5059314623546147E-5</v>
      </c>
      <c r="AW97">
        <v>94</v>
      </c>
      <c r="AX97">
        <f>IF(Z97&gt;0, (R97*SUMPRODUCT(K97:$K$98, X97:$X$98)-K97*$AZ$3)/Z97, 0)</f>
        <v>-61305268602.130257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-2.0441695142476286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-2.0441695142476286</v>
      </c>
      <c r="AK98">
        <f t="shared" si="49"/>
        <v>-0.14309186599733401</v>
      </c>
      <c r="AL98">
        <f t="shared" si="35"/>
        <v>-2.1873280684615173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-2.2080728189407096E-9</v>
      </c>
      <c r="AR98">
        <f t="shared" si="36"/>
        <v>-2.2080728189407096E-9</v>
      </c>
      <c r="AS98">
        <f t="shared" si="36"/>
        <v>-6.7683248629111571E-5</v>
      </c>
      <c r="AT98">
        <f t="shared" si="36"/>
        <v>-4.7378274040378095E-6</v>
      </c>
      <c r="AU98">
        <f t="shared" si="36"/>
        <v>-7.2423284105968305E-5</v>
      </c>
      <c r="AW98">
        <v>95</v>
      </c>
    </row>
    <row r="100" spans="5:50" x14ac:dyDescent="0.25">
      <c r="AN100" s="8">
        <f t="shared" ref="AN100:AU100" si="50">SUM(AN3:AN98)</f>
        <v>62420.114755964081</v>
      </c>
      <c r="AO100" s="8">
        <f t="shared" si="50"/>
        <v>-6242.0114755964087</v>
      </c>
      <c r="AP100" s="8">
        <f t="shared" si="50"/>
        <v>-834.58597061557668</v>
      </c>
      <c r="AQ100" s="8">
        <f t="shared" si="50"/>
        <v>-55123.222776090872</v>
      </c>
      <c r="AR100" s="8">
        <f t="shared" si="50"/>
        <v>220.29453366118702</v>
      </c>
      <c r="AS100" s="8">
        <f t="shared" si="50"/>
        <v>-285.14848486808575</v>
      </c>
      <c r="AT100" s="8">
        <f t="shared" si="50"/>
        <v>64.853951206918552</v>
      </c>
      <c r="AU100" s="8">
        <f t="shared" si="50"/>
        <v>7.3721920495345428E-13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D971-6281-4D28-9CD9-516AB0E54553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72609.515491106911</v>
      </c>
      <c r="K3">
        <v>1</v>
      </c>
      <c r="L3" s="2">
        <v>0</v>
      </c>
      <c r="O3">
        <f>$C$3</f>
        <v>72609.515491106911</v>
      </c>
      <c r="P3">
        <f>O3*C5</f>
        <v>7260.9515491106913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72609.515491106911</v>
      </c>
      <c r="AF3">
        <f t="shared" ref="AF3:AG34" si="4">-$Z3*P3</f>
        <v>-7260.9515491106913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64948.563941996217</v>
      </c>
      <c r="AJ3">
        <f t="shared" ref="AJ3:AJ66" si="7">AB3-AC3</f>
        <v>0</v>
      </c>
      <c r="AL3">
        <f t="shared" ref="AL3:AL66" si="8">SUM(AI3:AK3)</f>
        <v>64948.563941996217</v>
      </c>
      <c r="AN3">
        <f t="shared" ref="AN3:AU34" si="9">AE3*$K3</f>
        <v>72609.515491106911</v>
      </c>
      <c r="AO3">
        <f t="shared" si="9"/>
        <v>-7260.9515491106913</v>
      </c>
      <c r="AP3">
        <f t="shared" si="9"/>
        <v>-400</v>
      </c>
      <c r="AQ3">
        <f t="shared" si="9"/>
        <v>0</v>
      </c>
      <c r="AR3">
        <f t="shared" si="9"/>
        <v>64948.563941996217</v>
      </c>
      <c r="AS3">
        <f t="shared" si="9"/>
        <v>0</v>
      </c>
      <c r="AT3">
        <f t="shared" si="9"/>
        <v>0</v>
      </c>
      <c r="AU3">
        <f t="shared" si="9"/>
        <v>64948.563941996217</v>
      </c>
      <c r="AW3">
        <v>0</v>
      </c>
      <c r="AX3">
        <f>IF(Z3&gt;0, (R3*SUMPRODUCT(K3:$K$98, X3:$X$98)-K3*$AZ$3)/Z3, 0)</f>
        <v>0</v>
      </c>
      <c r="AZ3">
        <f>C6*SUMPRODUCT(X4:X89, K4:K89)/1</f>
        <v>63251.887679806328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4297.2281942838854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4242.7565296931425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-4242.7565296931425</v>
      </c>
      <c r="AK4">
        <f>G4*SUM(AB4, AE4:AF4)</f>
        <v>0</v>
      </c>
      <c r="AL4">
        <f t="shared" si="8"/>
        <v>-9594.7565296931425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-3958.1645019993866</v>
      </c>
      <c r="AT4">
        <f t="shared" si="9"/>
        <v>0</v>
      </c>
      <c r="AU4">
        <f t="shared" si="9"/>
        <v>-8951.167580644782</v>
      </c>
      <c r="AW4">
        <v>1</v>
      </c>
      <c r="AX4">
        <f>IF(Z4&gt;0, (R4*SUMPRODUCT(K4:$K$98, X4:$X$98)-K4*$AZ$3)/Z4, 0)</f>
        <v>4297.2281942838854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2000000</v>
      </c>
      <c r="S5">
        <f t="shared" si="1"/>
        <v>4279.5681092172035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4242.7565296931425</v>
      </c>
      <c r="AC5">
        <f t="shared" si="2"/>
        <v>4171.6883132478106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-5317.7270639999997</v>
      </c>
      <c r="AI5">
        <f t="shared" si="6"/>
        <v>-5366.4666588233995</v>
      </c>
      <c r="AJ5">
        <f t="shared" si="7"/>
        <v>71.068216445331927</v>
      </c>
      <c r="AK5">
        <f>G5*SUM(AB5, AE5:AF5)</f>
        <v>173.95301771741885</v>
      </c>
      <c r="AL5">
        <f t="shared" si="8"/>
        <v>-5121.4454246606483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-4547.2310482196272</v>
      </c>
      <c r="AR5">
        <f t="shared" si="9"/>
        <v>-4588.9086665312179</v>
      </c>
      <c r="AS5">
        <f t="shared" si="9"/>
        <v>60.771001684077035</v>
      </c>
      <c r="AT5">
        <f t="shared" si="9"/>
        <v>148.7486201484646</v>
      </c>
      <c r="AU5">
        <f t="shared" si="9"/>
        <v>-4379.3890446986752</v>
      </c>
      <c r="AW5">
        <v>2</v>
      </c>
      <c r="AX5">
        <f>IF(Z5&gt;0, (R5*SUMPRODUCT(K5:$K$98, X5:$X$98)-K5*$AZ$3)/Z5, 0)</f>
        <v>4279.5681092172035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2000000</v>
      </c>
      <c r="S6">
        <f t="shared" si="1"/>
        <v>5110.6984368692401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4171.6883132478106</v>
      </c>
      <c r="AC6">
        <f t="shared" si="2"/>
        <v>4918.5130135519357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-5297.0191654071114</v>
      </c>
      <c r="AI6">
        <f t="shared" si="6"/>
        <v>-5345.1389388031421</v>
      </c>
      <c r="AJ6">
        <f t="shared" si="7"/>
        <v>-746.82470030412514</v>
      </c>
      <c r="AK6">
        <f>G6*SUM(AB6, AE6:AF6)</f>
        <v>244.04376632499694</v>
      </c>
      <c r="AL6">
        <f t="shared" si="8"/>
        <v>-5847.9198727822704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-4086.1737105130373</v>
      </c>
      <c r="AR6">
        <f t="shared" si="9"/>
        <v>-4123.2937863267698</v>
      </c>
      <c r="AS6">
        <f t="shared" si="9"/>
        <v>-576.10806407379755</v>
      </c>
      <c r="AT6">
        <f t="shared" si="9"/>
        <v>188.25780897380375</v>
      </c>
      <c r="AU6">
        <f t="shared" si="9"/>
        <v>-4511.1440414267636</v>
      </c>
      <c r="AW6">
        <v>3</v>
      </c>
      <c r="AX6">
        <f>IF(Z6&gt;0, (R6*SUMPRODUCT(K6:$K$98, X6:$X$98)-K6*$AZ$3)/Z6, 0)</f>
        <v>5110.6984368692401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2000000</v>
      </c>
      <c r="S7">
        <f t="shared" si="1"/>
        <v>5506.3608767191645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4918.5130135519357</v>
      </c>
      <c r="AC7">
        <f t="shared" si="2"/>
        <v>5231.7572153794317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-5283.5511188841847</v>
      </c>
      <c r="AI7">
        <f t="shared" si="6"/>
        <v>-5331.0576057682829</v>
      </c>
      <c r="AJ7">
        <f t="shared" si="7"/>
        <v>-313.244201827496</v>
      </c>
      <c r="AK7">
        <f>G7*SUM(AB7, AE7:AF7)</f>
        <v>241.49898896540003</v>
      </c>
      <c r="AL7">
        <f t="shared" si="8"/>
        <v>-5402.8028186303791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-3708.2925342078288</v>
      </c>
      <c r="AR7">
        <f t="shared" si="9"/>
        <v>-3741.6352513832326</v>
      </c>
      <c r="AS7">
        <f t="shared" si="9"/>
        <v>-219.85235098210015</v>
      </c>
      <c r="AT7">
        <f t="shared" si="9"/>
        <v>169.49753634412829</v>
      </c>
      <c r="AU7">
        <f t="shared" si="9"/>
        <v>-3791.9900660212043</v>
      </c>
      <c r="AW7">
        <v>4</v>
      </c>
      <c r="AX7">
        <f>IF(Z7&gt;0, (R7*SUMPRODUCT(K7:$K$98, X7:$X$98)-K7*$AZ$3)/Z7, 0)</f>
        <v>5506.3608767191645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2000000</v>
      </c>
      <c r="S8">
        <f t="shared" si="1"/>
        <v>4774.097470133237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5231.7572153794317</v>
      </c>
      <c r="AC8">
        <f t="shared" si="2"/>
        <v>4478.0734959840556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-5269.4195251841957</v>
      </c>
      <c r="AI8">
        <f t="shared" si="6"/>
        <v>-5316.3192117113231</v>
      </c>
      <c r="AJ8">
        <f t="shared" si="7"/>
        <v>753.6837193953761</v>
      </c>
      <c r="AK8">
        <f t="shared" ref="AK8:AK71" si="22">G8*SUM(AB8:AB8, AE8:AF8)</f>
        <v>111.43642868758189</v>
      </c>
      <c r="AL8">
        <f t="shared" si="8"/>
        <v>-4451.1990636283654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-3452.2301774440421</v>
      </c>
      <c r="AR8">
        <f t="shared" si="9"/>
        <v>-3482.9562398438575</v>
      </c>
      <c r="AS8">
        <f t="shared" si="9"/>
        <v>493.77159436817362</v>
      </c>
      <c r="AT8">
        <f t="shared" si="9"/>
        <v>73.006941304111407</v>
      </c>
      <c r="AU8">
        <f t="shared" si="9"/>
        <v>-2916.1777041715727</v>
      </c>
      <c r="AW8">
        <v>5</v>
      </c>
      <c r="AX8">
        <f>IF(Z8&gt;0, (R8*SUMPRODUCT(K8:$K$98, X8:$X$98)-K8*$AZ$3)/Z8, 0)</f>
        <v>4774.097470133237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2000000</v>
      </c>
      <c r="S9">
        <f t="shared" si="1"/>
        <v>3477.0042826510589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4478.0734959840556</v>
      </c>
      <c r="AC9">
        <f t="shared" si="2"/>
        <v>3219.6556701869631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-5256.516865960486</v>
      </c>
      <c r="AI9">
        <f t="shared" si="6"/>
        <v>-5302.8161427006935</v>
      </c>
      <c r="AJ9">
        <f t="shared" si="7"/>
        <v>1258.4178257970925</v>
      </c>
      <c r="AK9">
        <f t="shared" si="22"/>
        <v>26.420633626305928</v>
      </c>
      <c r="AL9">
        <f t="shared" si="8"/>
        <v>-4017.977683277295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-3261.4613824901362</v>
      </c>
      <c r="AR9">
        <f t="shared" si="9"/>
        <v>-3290.1882575246786</v>
      </c>
      <c r="AS9">
        <f t="shared" si="9"/>
        <v>780.79862512235479</v>
      </c>
      <c r="AT9">
        <f t="shared" si="9"/>
        <v>16.392961055851554</v>
      </c>
      <c r="AU9">
        <f t="shared" si="9"/>
        <v>-2492.9966713464723</v>
      </c>
      <c r="AW9">
        <v>6</v>
      </c>
      <c r="AX9">
        <f>IF(Z9&gt;0, (R9*SUMPRODUCT(K9:$K$98, X9:$X$98)-K9*$AZ$3)/Z9, 0)</f>
        <v>3477.0042826510589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2000000</v>
      </c>
      <c r="S10">
        <f t="shared" si="1"/>
        <v>2157.7503976292496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3219.6556701869631</v>
      </c>
      <c r="AC10">
        <f t="shared" si="2"/>
        <v>1972.3967438375114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-5254.0419244787518</v>
      </c>
      <c r="AI10">
        <f t="shared" si="6"/>
        <v>-5299.7468574034456</v>
      </c>
      <c r="AJ10">
        <f t="shared" si="7"/>
        <v>1247.2589263494517</v>
      </c>
      <c r="AK10">
        <f t="shared" si="22"/>
        <v>13.20058824776655</v>
      </c>
      <c r="AL10">
        <f t="shared" si="8"/>
        <v>-4039.2873428062271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-3092.6152916420242</v>
      </c>
      <c r="AR10">
        <f t="shared" si="9"/>
        <v>-3119.5179651452249</v>
      </c>
      <c r="AS10">
        <f t="shared" si="9"/>
        <v>734.15707063433945</v>
      </c>
      <c r="AT10">
        <f t="shared" si="9"/>
        <v>7.77008285440413</v>
      </c>
      <c r="AU10">
        <f t="shared" si="9"/>
        <v>-2377.5908116564815</v>
      </c>
      <c r="AW10">
        <v>7</v>
      </c>
      <c r="AX10">
        <f>IF(Z10&gt;0, (R10*SUMPRODUCT(K10:$K$98, X10:$X$98)-K10*$AZ$3)/Z10, 0)</f>
        <v>2157.7503976292496</v>
      </c>
    </row>
    <row r="11" spans="1:52" x14ac:dyDescent="0.25">
      <c r="A11" t="s">
        <v>33</v>
      </c>
      <c r="C11" s="12">
        <f>AU91</f>
        <v>-5.0482961994752218E-12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2000000</v>
      </c>
      <c r="S11">
        <f t="shared" si="1"/>
        <v>812.9517051007449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1972.3967438375114</v>
      </c>
      <c r="AC11">
        <f t="shared" si="2"/>
        <v>733.5533904633412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-5248.7544970718</v>
      </c>
      <c r="AI11">
        <f t="shared" si="6"/>
        <v>-5293.8711618048201</v>
      </c>
      <c r="AJ11">
        <f t="shared" si="7"/>
        <v>1238.8433533741702</v>
      </c>
      <c r="AK11">
        <f t="shared" si="22"/>
        <v>4.7337521852100268</v>
      </c>
      <c r="AL11">
        <f t="shared" si="8"/>
        <v>-4050.2940562454401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-2935.6737220710452</v>
      </c>
      <c r="AR11">
        <f t="shared" si="9"/>
        <v>-2960.907862314813</v>
      </c>
      <c r="AS11">
        <f t="shared" si="9"/>
        <v>692.89578704659607</v>
      </c>
      <c r="AT11">
        <f t="shared" si="9"/>
        <v>2.6476284811320951</v>
      </c>
      <c r="AU11">
        <f t="shared" si="9"/>
        <v>-2265.3644467870849</v>
      </c>
      <c r="AW11">
        <v>8</v>
      </c>
      <c r="AX11">
        <f>IF(Z11&gt;0, (R11*SUMPRODUCT(K11:$K$98, X11:$X$98)-K11*$AZ$3)/Z11, 0)</f>
        <v>812.9517051007449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2000000</v>
      </c>
      <c r="S12">
        <f t="shared" si="1"/>
        <v>-498.31802709981577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733.5533904633412</v>
      </c>
      <c r="AC12">
        <f t="shared" si="2"/>
        <v>-443.84397927352984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-5251.5797749234998</v>
      </c>
      <c r="AI12">
        <f t="shared" si="6"/>
        <v>-5296.113983514816</v>
      </c>
      <c r="AJ12">
        <f t="shared" si="7"/>
        <v>1177.397369736871</v>
      </c>
      <c r="AK12">
        <f t="shared" si="22"/>
        <v>1.6871727980656848</v>
      </c>
      <c r="AL12">
        <f t="shared" si="8"/>
        <v>-4117.0294409798789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-2791.2704783565009</v>
      </c>
      <c r="AR12">
        <f t="shared" si="9"/>
        <v>-2814.9408836527286</v>
      </c>
      <c r="AS12">
        <f t="shared" si="9"/>
        <v>625.79921857685122</v>
      </c>
      <c r="AT12">
        <f t="shared" si="9"/>
        <v>0.89675027800477081</v>
      </c>
      <c r="AU12">
        <f t="shared" si="9"/>
        <v>-2188.2449147978728</v>
      </c>
      <c r="AW12">
        <v>9</v>
      </c>
      <c r="AX12">
        <f>IF(Z12&gt;0, (R12*SUMPRODUCT(K12:$K$98, X12:$X$98)-K12*$AZ$3)/Z12, 0)</f>
        <v>-498.31802709981577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2000000</v>
      </c>
      <c r="S13">
        <f t="shared" si="1"/>
        <v>-1789.6147531469517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-443.84397927352984</v>
      </c>
      <c r="AC13">
        <f t="shared" si="2"/>
        <v>-1573.3362854626866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-5258.5993504626504</v>
      </c>
      <c r="AI13">
        <f t="shared" si="6"/>
        <v>-5302.5567519842925</v>
      </c>
      <c r="AJ13">
        <f t="shared" si="7"/>
        <v>1129.4923061891568</v>
      </c>
      <c r="AK13">
        <f t="shared" si="22"/>
        <v>-0.88768795854705973</v>
      </c>
      <c r="AL13">
        <f t="shared" si="8"/>
        <v>-4173.9521337536826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-2656.8454918047355</v>
      </c>
      <c r="AR13">
        <f t="shared" si="9"/>
        <v>-2679.0544520773888</v>
      </c>
      <c r="AS13">
        <f t="shared" si="9"/>
        <v>570.6627072592587</v>
      </c>
      <c r="AT13">
        <f t="shared" si="9"/>
        <v>-0.44849390372126535</v>
      </c>
      <c r="AU13">
        <f t="shared" si="9"/>
        <v>-2108.8402387218512</v>
      </c>
      <c r="AW13">
        <v>10</v>
      </c>
      <c r="AX13">
        <f>IF(Z13&gt;0, (R13*SUMPRODUCT(K13:$K$98, X13:$X$98)-K13*$AZ$3)/Z13, 0)</f>
        <v>-1789.6147531469517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2000000</v>
      </c>
      <c r="S14">
        <f t="shared" si="1"/>
        <v>-929.08713365832352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-1573.3362854626866</v>
      </c>
      <c r="AC14">
        <f t="shared" si="2"/>
        <v>-806.18829065891987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-5271.371590475278</v>
      </c>
      <c r="AI14">
        <f t="shared" si="6"/>
        <v>-5314.7576336919419</v>
      </c>
      <c r="AJ14">
        <f t="shared" si="7"/>
        <v>-767.14799480376678</v>
      </c>
      <c r="AK14">
        <f t="shared" si="22"/>
        <v>-110.13353998238807</v>
      </c>
      <c r="AL14">
        <f t="shared" si="8"/>
        <v>-6192.0391684780971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-2377.9451034790727</v>
      </c>
      <c r="AR14">
        <f t="shared" si="9"/>
        <v>-2397.5167893782063</v>
      </c>
      <c r="AS14">
        <f t="shared" si="9"/>
        <v>-346.06473601359784</v>
      </c>
      <c r="AT14">
        <f t="shared" si="9"/>
        <v>-49.681853694993208</v>
      </c>
      <c r="AU14">
        <f t="shared" si="9"/>
        <v>-2793.2633790867976</v>
      </c>
      <c r="AW14">
        <v>11</v>
      </c>
      <c r="AX14">
        <f>IF(Z14&gt;0, (R14*SUMPRODUCT(K14:$K$98, X14:$X$98)-K14*$AZ$3)/Z14, 0)</f>
        <v>-929.08713365832352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2000000</v>
      </c>
      <c r="S15">
        <f t="shared" si="1"/>
        <v>-148.29098026104984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-806.18829065891987</v>
      </c>
      <c r="AC15">
        <f t="shared" si="2"/>
        <v>-126.99635252325606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-5287.8909472469404</v>
      </c>
      <c r="AI15">
        <f t="shared" si="6"/>
        <v>-5330.7109327577564</v>
      </c>
      <c r="AJ15">
        <f t="shared" si="7"/>
        <v>-679.1919381356638</v>
      </c>
      <c r="AK15">
        <f t="shared" si="22"/>
        <v>-56.433180346124395</v>
      </c>
      <c r="AL15">
        <f t="shared" si="8"/>
        <v>-6066.3360512395448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-2129.8188190949577</v>
      </c>
      <c r="AR15">
        <f t="shared" si="9"/>
        <v>-2147.0655459817499</v>
      </c>
      <c r="AS15">
        <f t="shared" si="9"/>
        <v>-273.56006128909337</v>
      </c>
      <c r="AT15">
        <f t="shared" si="9"/>
        <v>-22.729751941108354</v>
      </c>
      <c r="AU15">
        <f t="shared" si="9"/>
        <v>-2443.355359211952</v>
      </c>
      <c r="AW15">
        <v>12</v>
      </c>
      <c r="AX15">
        <f>IF(Z15&gt;0, (R15*SUMPRODUCT(K15:$K$98, X15:$X$98)-K15*$AZ$3)/Z15, 0)</f>
        <v>-148.29098026104984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2000000</v>
      </c>
      <c r="S16">
        <f t="shared" si="1"/>
        <v>559.3753992939952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-126.99635252325606</v>
      </c>
      <c r="AC16">
        <f t="shared" si="2"/>
        <v>472.77147268065897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-5316.5294010228708</v>
      </c>
      <c r="AI16">
        <f t="shared" si="6"/>
        <v>-5358.7882734435525</v>
      </c>
      <c r="AJ16">
        <f t="shared" si="7"/>
        <v>-599.76782520391498</v>
      </c>
      <c r="AK16">
        <f t="shared" si="22"/>
        <v>-8.8897446766279256</v>
      </c>
      <c r="AL16">
        <f t="shared" si="8"/>
        <v>-5967.4458433240952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-1911.9228663072431</v>
      </c>
      <c r="AR16">
        <f t="shared" si="9"/>
        <v>-1927.1199428944462</v>
      </c>
      <c r="AS16">
        <f t="shared" si="9"/>
        <v>-215.68766633023984</v>
      </c>
      <c r="AT16">
        <f t="shared" si="9"/>
        <v>-3.1969175454212642</v>
      </c>
      <c r="AU16">
        <f t="shared" si="9"/>
        <v>-2146.0045267701075</v>
      </c>
      <c r="AW16">
        <v>13</v>
      </c>
      <c r="AX16">
        <f>IF(Z16&gt;0, (R16*SUMPRODUCT(K16:$K$98, X16:$X$98)-K16*$AZ$3)/Z16, 0)</f>
        <v>559.3753992939952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2000000</v>
      </c>
      <c r="S17">
        <f t="shared" si="1"/>
        <v>1196.551493170271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472.77147268065897</v>
      </c>
      <c r="AC17">
        <f t="shared" si="2"/>
        <v>997.97953878312546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-5358.4250229424661</v>
      </c>
      <c r="AI17">
        <f t="shared" si="6"/>
        <v>-5400.127346013368</v>
      </c>
      <c r="AJ17">
        <f t="shared" si="7"/>
        <v>-525.20806610246655</v>
      </c>
      <c r="AK17">
        <f t="shared" si="22"/>
        <v>33.094003087646129</v>
      </c>
      <c r="AL17">
        <f t="shared" si="8"/>
        <v>-5892.2414090281882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-1720.5261707655081</v>
      </c>
      <c r="AR17">
        <f t="shared" si="9"/>
        <v>-1733.9162878088564</v>
      </c>
      <c r="AS17">
        <f t="shared" si="9"/>
        <v>-168.63802683763652</v>
      </c>
      <c r="AT17">
        <f t="shared" si="9"/>
        <v>10.626088480085292</v>
      </c>
      <c r="AU17">
        <f t="shared" si="9"/>
        <v>-1891.9282261664075</v>
      </c>
      <c r="AW17">
        <v>14</v>
      </c>
      <c r="AX17">
        <f>IF(Z17&gt;0, (R17*SUMPRODUCT(K17:$K$98, X17:$X$98)-K17*$AZ$3)/Z17, 0)</f>
        <v>1196.551493170271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2000000</v>
      </c>
      <c r="S18">
        <f t="shared" si="1"/>
        <v>1766.0451348928725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997.97953878312546</v>
      </c>
      <c r="AC18">
        <f t="shared" si="2"/>
        <v>1453.4631290977086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-5402.9529770660038</v>
      </c>
      <c r="AI18">
        <f t="shared" si="6"/>
        <v>-5444.1032030817696</v>
      </c>
      <c r="AJ18">
        <f t="shared" si="7"/>
        <v>-455.48359031458313</v>
      </c>
      <c r="AK18">
        <f t="shared" si="22"/>
        <v>69.85856771481879</v>
      </c>
      <c r="AL18">
        <f t="shared" si="8"/>
        <v>-5829.7282256815342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-1548.9496108358635</v>
      </c>
      <c r="AR18">
        <f t="shared" si="9"/>
        <v>-1560.7467941249806</v>
      </c>
      <c r="AS18">
        <f t="shared" si="9"/>
        <v>-130.58065338614489</v>
      </c>
      <c r="AT18">
        <f t="shared" si="9"/>
        <v>20.027455677428431</v>
      </c>
      <c r="AU18">
        <f t="shared" si="9"/>
        <v>-1671.2999918336973</v>
      </c>
      <c r="AW18">
        <v>15</v>
      </c>
      <c r="AX18">
        <f>IF(Z18&gt;0, (R18*SUMPRODUCT(K18:$K$98, X18:$X$98)-K18*$AZ$3)/Z18, 0)</f>
        <v>1766.0451348928725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2000000</v>
      </c>
      <c r="S19">
        <f t="shared" si="1"/>
        <v>2274.9682739170585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1453.4631290977086</v>
      </c>
      <c r="AC19">
        <f t="shared" si="2"/>
        <v>1847.3793763690771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-5456.5199696905547</v>
      </c>
      <c r="AI19">
        <f t="shared" si="6"/>
        <v>-5497.1222804469207</v>
      </c>
      <c r="AJ19">
        <f t="shared" si="7"/>
        <v>-393.91624727136855</v>
      </c>
      <c r="AK19">
        <f t="shared" si="22"/>
        <v>101.74241903683961</v>
      </c>
      <c r="AL19">
        <f t="shared" si="8"/>
        <v>-5789.2961086814503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-1396.7022358365386</v>
      </c>
      <c r="AR19">
        <f t="shared" si="9"/>
        <v>-1407.0951856522729</v>
      </c>
      <c r="AS19">
        <f t="shared" si="9"/>
        <v>-100.83051218585767</v>
      </c>
      <c r="AT19">
        <f t="shared" si="9"/>
        <v>26.042947691480869</v>
      </c>
      <c r="AU19">
        <f t="shared" si="9"/>
        <v>-1481.8827501466499</v>
      </c>
      <c r="AW19">
        <v>16</v>
      </c>
      <c r="AX19">
        <f>IF(Z19&gt;0, (R19*SUMPRODUCT(K19:$K$98, X19:$X$98)-K19*$AZ$3)/Z19, 0)</f>
        <v>2274.9682739170585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2000000</v>
      </c>
      <c r="S20">
        <f t="shared" si="1"/>
        <v>2727.7436124628198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1847.3793763690771</v>
      </c>
      <c r="AC20">
        <f t="shared" si="2"/>
        <v>2185.3787995568509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-5517.0419855750051</v>
      </c>
      <c r="AI20">
        <f t="shared" si="6"/>
        <v>-5557.1003471741678</v>
      </c>
      <c r="AJ20">
        <f t="shared" si="7"/>
        <v>-337.9994231877738</v>
      </c>
      <c r="AK20">
        <f t="shared" si="22"/>
        <v>129.31655634583541</v>
      </c>
      <c r="AL20">
        <f t="shared" si="8"/>
        <v>-5765.7832140161063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-1260.8875187160568</v>
      </c>
      <c r="AR20">
        <f t="shared" si="9"/>
        <v>-1270.0426218116397</v>
      </c>
      <c r="AS20">
        <f t="shared" si="9"/>
        <v>-77.247781536734621</v>
      </c>
      <c r="AT20">
        <f t="shared" si="9"/>
        <v>29.554538879009737</v>
      </c>
      <c r="AU20">
        <f t="shared" si="9"/>
        <v>-1317.7358644693647</v>
      </c>
      <c r="AW20">
        <v>17</v>
      </c>
      <c r="AX20">
        <f>IF(Z20&gt;0, (R20*SUMPRODUCT(K20:$K$98, X20:$X$98)-K20*$AZ$3)/Z20, 0)</f>
        <v>2727.7436124628198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2000000</v>
      </c>
      <c r="S21">
        <f t="shared" si="1"/>
        <v>3129.3792239097497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2185.3787995568509</v>
      </c>
      <c r="AC21">
        <f t="shared" si="2"/>
        <v>2473.3320478267906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-5593.7496137071093</v>
      </c>
      <c r="AI21">
        <f t="shared" si="6"/>
        <v>-5633.2675479499376</v>
      </c>
      <c r="AJ21">
        <f t="shared" si="7"/>
        <v>-287.95324826993965</v>
      </c>
      <c r="AK21">
        <f t="shared" si="22"/>
        <v>152.97651596897958</v>
      </c>
      <c r="AL21">
        <f t="shared" si="8"/>
        <v>-5768.2442802508976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-1141.4451752385801</v>
      </c>
      <c r="AR21">
        <f t="shared" si="9"/>
        <v>-1149.5090963097591</v>
      </c>
      <c r="AS21">
        <f t="shared" si="9"/>
        <v>-58.758948581928713</v>
      </c>
      <c r="AT21">
        <f t="shared" si="9"/>
        <v>31.21596748801889</v>
      </c>
      <c r="AU21">
        <f t="shared" si="9"/>
        <v>-1177.0520774036688</v>
      </c>
      <c r="AW21">
        <v>18</v>
      </c>
      <c r="AX21">
        <f>IF(Z21&gt;0, (R21*SUMPRODUCT(K21:$K$98, X21:$X$98)-K21*$AZ$3)/Z21, 0)</f>
        <v>3129.3792239097497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2000000</v>
      </c>
      <c r="S22">
        <f t="shared" si="1"/>
        <v>3482.226158333709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2473.3320478267906</v>
      </c>
      <c r="AC22">
        <f t="shared" si="2"/>
        <v>2714.7804145399878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-5689.0018135976079</v>
      </c>
      <c r="AI22">
        <f t="shared" si="6"/>
        <v>-5727.9823434526679</v>
      </c>
      <c r="AJ22">
        <f t="shared" si="7"/>
        <v>-241.44836671319717</v>
      </c>
      <c r="AK22">
        <f t="shared" si="22"/>
        <v>173.13324334787535</v>
      </c>
      <c r="AL22">
        <f t="shared" si="8"/>
        <v>-5796.2974668179895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-1036.5018548276162</v>
      </c>
      <c r="AR22">
        <f t="shared" si="9"/>
        <v>-1043.6038725138053</v>
      </c>
      <c r="AS22">
        <f t="shared" si="9"/>
        <v>-43.990437715305802</v>
      </c>
      <c r="AT22">
        <f t="shared" si="9"/>
        <v>31.543833829244551</v>
      </c>
      <c r="AU22">
        <f t="shared" si="9"/>
        <v>-1056.0504763998665</v>
      </c>
      <c r="AW22">
        <v>19</v>
      </c>
      <c r="AX22">
        <f>IF(Z22&gt;0, (R22*SUMPRODUCT(K22:$K$98, X22:$X$98)-K22*$AZ$3)/Z22, 0)</f>
        <v>3482.226158333709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2000000</v>
      </c>
      <c r="S23">
        <f t="shared" si="1"/>
        <v>3788.453310680231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2714.7804145399878</v>
      </c>
      <c r="AC23">
        <f t="shared" si="2"/>
        <v>2913.0049364550287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-5795.6251788503778</v>
      </c>
      <c r="AI23">
        <f t="shared" si="6"/>
        <v>-5834.0710127774164</v>
      </c>
      <c r="AJ23">
        <f t="shared" si="7"/>
        <v>-198.2245219150409</v>
      </c>
      <c r="AK23">
        <f t="shared" si="22"/>
        <v>190.03462901779915</v>
      </c>
      <c r="AL23">
        <f t="shared" si="8"/>
        <v>-5842.2609056746578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-942.79284784163281</v>
      </c>
      <c r="AR23">
        <f t="shared" si="9"/>
        <v>-949.04695436805048</v>
      </c>
      <c r="AS23">
        <f t="shared" si="9"/>
        <v>-32.245815724991047</v>
      </c>
      <c r="AT23">
        <f t="shared" si="9"/>
        <v>30.913539704746388</v>
      </c>
      <c r="AU23">
        <f t="shared" si="9"/>
        <v>-950.37923038829513</v>
      </c>
      <c r="AW23">
        <v>20</v>
      </c>
      <c r="AX23">
        <f>IF(Z23&gt;0, (R23*SUMPRODUCT(K23:$K$98, X23:$X$98)-K23*$AZ$3)/Z23, 0)</f>
        <v>3788.453310680231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2000000</v>
      </c>
      <c r="S24">
        <f t="shared" si="1"/>
        <v>4052.2030438803072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2913.0049364550287</v>
      </c>
      <c r="AC24">
        <f t="shared" si="2"/>
        <v>3072.6463535622006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-5923.7340914780953</v>
      </c>
      <c r="AI24">
        <f t="shared" si="6"/>
        <v>-5961.6473737135766</v>
      </c>
      <c r="AJ24">
        <f t="shared" si="7"/>
        <v>-159.64141710717195</v>
      </c>
      <c r="AK24">
        <f t="shared" si="22"/>
        <v>203.91034555185203</v>
      </c>
      <c r="AL24">
        <f t="shared" si="8"/>
        <v>-5917.3784452688969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-860.38636927718278</v>
      </c>
      <c r="AR24">
        <f t="shared" si="9"/>
        <v>-865.89304306540942</v>
      </c>
      <c r="AS24">
        <f t="shared" si="9"/>
        <v>-23.186945451974449</v>
      </c>
      <c r="AT24">
        <f t="shared" si="9"/>
        <v>29.616738219192644</v>
      </c>
      <c r="AU24">
        <f t="shared" si="9"/>
        <v>-859.46325029819127</v>
      </c>
      <c r="AW24">
        <v>21</v>
      </c>
      <c r="AX24">
        <f>IF(Z24&gt;0, (R24*SUMPRODUCT(K24:$K$98, X24:$X$98)-K24*$AZ$3)/Z24, 0)</f>
        <v>4052.2030438803072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2000000</v>
      </c>
      <c r="S25">
        <f t="shared" si="1"/>
        <v>4275.5203904461259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3072.6463535622006</v>
      </c>
      <c r="AC25">
        <f t="shared" si="2"/>
        <v>3196.5762922750164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-6073.7078141240854</v>
      </c>
      <c r="AI25">
        <f t="shared" si="6"/>
        <v>-6111.0901208418591</v>
      </c>
      <c r="AJ25">
        <f t="shared" si="7"/>
        <v>-123.92993871281578</v>
      </c>
      <c r="AK25">
        <f t="shared" si="22"/>
        <v>215.08524474935408</v>
      </c>
      <c r="AL25">
        <f t="shared" si="8"/>
        <v>-6019.9348148053205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-787.65101863741256</v>
      </c>
      <c r="AR25">
        <f t="shared" si="9"/>
        <v>-792.49883365689698</v>
      </c>
      <c r="AS25">
        <f t="shared" si="9"/>
        <v>-16.071491328546681</v>
      </c>
      <c r="AT25">
        <f t="shared" si="9"/>
        <v>27.892700357884692</v>
      </c>
      <c r="AU25">
        <f t="shared" si="9"/>
        <v>-780.67762462755888</v>
      </c>
      <c r="AW25">
        <v>22</v>
      </c>
      <c r="AX25">
        <f>IF(Z25&gt;0, (R25*SUMPRODUCT(K25:$K$98, X25:$X$98)-K25*$AZ$3)/Z25, 0)</f>
        <v>4275.5203904461259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2000000</v>
      </c>
      <c r="S26">
        <f t="shared" si="1"/>
        <v>4460.6882020131216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3196.5762922750164</v>
      </c>
      <c r="AC26">
        <f t="shared" si="2"/>
        <v>3287.7791200572487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-6226.397006912317</v>
      </c>
      <c r="AI26">
        <f t="shared" si="6"/>
        <v>-6263.2498306377402</v>
      </c>
      <c r="AJ26">
        <f t="shared" si="7"/>
        <v>-91.202827782232362</v>
      </c>
      <c r="AK26">
        <f t="shared" si="22"/>
        <v>223.76034045925118</v>
      </c>
      <c r="AL26">
        <f t="shared" si="8"/>
        <v>-6130.6923179607211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-720.93934789760385</v>
      </c>
      <c r="AR26">
        <f t="shared" si="9"/>
        <v>-725.20644661862923</v>
      </c>
      <c r="AS26">
        <f t="shared" si="9"/>
        <v>-10.560153346268306</v>
      </c>
      <c r="AT26">
        <f t="shared" si="9"/>
        <v>25.908664956145497</v>
      </c>
      <c r="AU26">
        <f t="shared" si="9"/>
        <v>-709.85793500875207</v>
      </c>
      <c r="AW26">
        <v>23</v>
      </c>
      <c r="AX26">
        <f>IF(Z26&gt;0, (R26*SUMPRODUCT(K26:$K$98, X26:$X$98)-K26*$AZ$3)/Z26, 0)</f>
        <v>4460.6882020131216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2000000</v>
      </c>
      <c r="S27">
        <f t="shared" si="1"/>
        <v>4613.3149175594926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3287.7791200572487</v>
      </c>
      <c r="AC27">
        <f t="shared" si="2"/>
        <v>3351.5307064628978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-6390.2796339883025</v>
      </c>
      <c r="AI27">
        <f t="shared" si="6"/>
        <v>-6426.6041724856213</v>
      </c>
      <c r="AJ27">
        <f t="shared" si="7"/>
        <v>-63.75158640564905</v>
      </c>
      <c r="AK27">
        <f t="shared" si="22"/>
        <v>230.14453840400742</v>
      </c>
      <c r="AL27">
        <f t="shared" si="8"/>
        <v>-6260.2112204872628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-660.63831984446028</v>
      </c>
      <c r="AR27">
        <f t="shared" si="9"/>
        <v>-664.39361436308479</v>
      </c>
      <c r="AS27">
        <f t="shared" si="9"/>
        <v>-6.5907508501566179</v>
      </c>
      <c r="AT27">
        <f t="shared" si="9"/>
        <v>23.792746152128817</v>
      </c>
      <c r="AU27">
        <f t="shared" si="9"/>
        <v>-647.19161906111253</v>
      </c>
      <c r="AW27">
        <v>24</v>
      </c>
      <c r="AX27">
        <f>IF(Z27&gt;0, (R27*SUMPRODUCT(K27:$K$98, X27:$X$98)-K27*$AZ$3)/Z27, 0)</f>
        <v>4613.3149175594926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2000000</v>
      </c>
      <c r="S28">
        <f t="shared" si="1"/>
        <v>4737.1373490756496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3351.5307064628978</v>
      </c>
      <c r="AC28">
        <f t="shared" si="2"/>
        <v>3391.5092922463418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-6570.3825233950238</v>
      </c>
      <c r="AI28">
        <f t="shared" si="6"/>
        <v>-6606.1795569442847</v>
      </c>
      <c r="AJ28">
        <f t="shared" si="7"/>
        <v>-39.978585783444032</v>
      </c>
      <c r="AK28">
        <f t="shared" si="22"/>
        <v>234.60714945240287</v>
      </c>
      <c r="AL28">
        <f t="shared" si="8"/>
        <v>-6411.5509932753257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-606.48006475785814</v>
      </c>
      <c r="AR28">
        <f t="shared" si="9"/>
        <v>-609.78431487538046</v>
      </c>
      <c r="AS28">
        <f t="shared" si="9"/>
        <v>-3.6902288730584147</v>
      </c>
      <c r="AT28">
        <f t="shared" si="9"/>
        <v>21.6554452782498</v>
      </c>
      <c r="AU28">
        <f t="shared" si="9"/>
        <v>-591.81909847018915</v>
      </c>
      <c r="AW28">
        <v>25</v>
      </c>
      <c r="AX28">
        <f>IF(Z28&gt;0, (R28*SUMPRODUCT(K28:$K$98, X28:$X$98)-K28*$AZ$3)/Z28, 0)</f>
        <v>4737.1373490756496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2000000</v>
      </c>
      <c r="S29">
        <f t="shared" si="1"/>
        <v>4835.07756219355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3391.5092922463418</v>
      </c>
      <c r="AC29">
        <f t="shared" si="2"/>
        <v>3410.5800360848284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-6797.14073033363</v>
      </c>
      <c r="AI29">
        <f t="shared" si="6"/>
        <v>-6832.4098650291398</v>
      </c>
      <c r="AJ29">
        <f t="shared" si="7"/>
        <v>-19.070743838486578</v>
      </c>
      <c r="AK29">
        <f t="shared" si="22"/>
        <v>237.40565045724395</v>
      </c>
      <c r="AL29">
        <f t="shared" si="8"/>
        <v>-6614.0749584103833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-560.18840385280885</v>
      </c>
      <c r="AR29">
        <f t="shared" si="9"/>
        <v>-563.09512022873685</v>
      </c>
      <c r="AS29">
        <f t="shared" si="9"/>
        <v>-1.5717211067135302</v>
      </c>
      <c r="AT29">
        <f t="shared" si="9"/>
        <v>19.565858303003473</v>
      </c>
      <c r="AU29">
        <f t="shared" si="9"/>
        <v>-545.10098303244695</v>
      </c>
      <c r="AW29">
        <v>26</v>
      </c>
      <c r="AX29">
        <f>IF(Z29&gt;0, (R29*SUMPRODUCT(K29:$K$98, X29:$X$98)-K29*$AZ$3)/Z29, 0)</f>
        <v>4835.07756219355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2000000</v>
      </c>
      <c r="S30">
        <f t="shared" si="1"/>
        <v>4906.2529725350778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3410.5800360848284</v>
      </c>
      <c r="AC30">
        <f t="shared" si="2"/>
        <v>3408.9191399073275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-7035.4869890602931</v>
      </c>
      <c r="AI30">
        <f t="shared" si="6"/>
        <v>-7070.227545234121</v>
      </c>
      <c r="AJ30">
        <f t="shared" si="7"/>
        <v>1.6608961775009448</v>
      </c>
      <c r="AK30">
        <f t="shared" si="22"/>
        <v>238.74060252593802</v>
      </c>
      <c r="AL30">
        <f t="shared" si="8"/>
        <v>-6829.8260465306821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-517.70694881258862</v>
      </c>
      <c r="AR30">
        <f t="shared" si="9"/>
        <v>-520.26333579259028</v>
      </c>
      <c r="AS30">
        <f t="shared" si="9"/>
        <v>0.1222171960072595</v>
      </c>
      <c r="AT30">
        <f t="shared" si="9"/>
        <v>17.567748911136981</v>
      </c>
      <c r="AU30">
        <f t="shared" si="9"/>
        <v>-502.5733696854461</v>
      </c>
      <c r="AW30">
        <v>27</v>
      </c>
      <c r="AX30">
        <f>IF(Z30&gt;0, (R30*SUMPRODUCT(K30:$K$98, X30:$X$98)-K30*$AZ$3)/Z30, 0)</f>
        <v>4906.2529725350778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2000000</v>
      </c>
      <c r="S31">
        <f t="shared" si="1"/>
        <v>4954.3055187649497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3408.9191399073275</v>
      </c>
      <c r="AC31">
        <f t="shared" si="2"/>
        <v>3389.8974658048296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-7260.7762403300903</v>
      </c>
      <c r="AI31">
        <f t="shared" si="6"/>
        <v>-7294.987871536172</v>
      </c>
      <c r="AJ31">
        <f t="shared" si="7"/>
        <v>19.021674102497855</v>
      </c>
      <c r="AK31">
        <f t="shared" si="22"/>
        <v>238.62433979351295</v>
      </c>
      <c r="AL31">
        <f t="shared" si="8"/>
        <v>-7037.3418576401609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-477.04007037531278</v>
      </c>
      <c r="AR31">
        <f t="shared" si="9"/>
        <v>-479.28780786480485</v>
      </c>
      <c r="AS31">
        <f t="shared" si="9"/>
        <v>1.2497425140454834</v>
      </c>
      <c r="AT31">
        <f t="shared" si="9"/>
        <v>15.677851524478994</v>
      </c>
      <c r="AU31">
        <f t="shared" si="9"/>
        <v>-462.36021382628036</v>
      </c>
      <c r="AW31">
        <v>28</v>
      </c>
      <c r="AX31">
        <f>IF(Z31&gt;0, (R31*SUMPRODUCT(K31:$K$98, X31:$X$98)-K31*$AZ$3)/Z31, 0)</f>
        <v>4954.3055187649497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2000000</v>
      </c>
      <c r="S32">
        <f t="shared" si="1"/>
        <v>4985.060102608576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3389.8974658048296</v>
      </c>
      <c r="AC32">
        <f t="shared" si="2"/>
        <v>3358.1121049921035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-7510.1372823590436</v>
      </c>
      <c r="AI32">
        <f t="shared" si="6"/>
        <v>-7543.8190438210058</v>
      </c>
      <c r="AJ32">
        <f t="shared" si="7"/>
        <v>31.78536081272614</v>
      </c>
      <c r="AK32">
        <f t="shared" si="22"/>
        <v>237.29282260633809</v>
      </c>
      <c r="AL32">
        <f t="shared" si="8"/>
        <v>-7274.740860401942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-440.55654794045131</v>
      </c>
      <c r="AR32">
        <f t="shared" si="9"/>
        <v>-442.53237341478604</v>
      </c>
      <c r="AS32">
        <f t="shared" si="9"/>
        <v>1.8645796086296977</v>
      </c>
      <c r="AT32">
        <f t="shared" si="9"/>
        <v>13.919972811156972</v>
      </c>
      <c r="AU32">
        <f t="shared" si="9"/>
        <v>-426.74782099499936</v>
      </c>
      <c r="AW32">
        <v>29</v>
      </c>
      <c r="AX32">
        <f>IF(Z32&gt;0, (R32*SUMPRODUCT(K32:$K$98, X32:$X$98)-K32*$AZ$3)/Z32, 0)</f>
        <v>4985.060102608576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2000000</v>
      </c>
      <c r="S33">
        <f t="shared" si="1"/>
        <v>5000.0517213439098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3358.1121049921035</v>
      </c>
      <c r="AC33">
        <f t="shared" si="2"/>
        <v>3315.1044048753902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-7769.7087340453627</v>
      </c>
      <c r="AI33">
        <f t="shared" si="6"/>
        <v>-7802.8594351743541</v>
      </c>
      <c r="AJ33">
        <f t="shared" si="7"/>
        <v>43.007700116713295</v>
      </c>
      <c r="AK33">
        <f t="shared" si="22"/>
        <v>235.06784734944728</v>
      </c>
      <c r="AL33">
        <f t="shared" si="8"/>
        <v>-7524.7838877081931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-406.94948251743278</v>
      </c>
      <c r="AR33">
        <f t="shared" si="9"/>
        <v>-408.6857973692907</v>
      </c>
      <c r="AS33">
        <f t="shared" si="9"/>
        <v>2.2525891131634315</v>
      </c>
      <c r="AT33">
        <f t="shared" si="9"/>
        <v>12.312010927279369</v>
      </c>
      <c r="AU33">
        <f t="shared" si="9"/>
        <v>-394.12119732884793</v>
      </c>
      <c r="AW33">
        <v>30</v>
      </c>
      <c r="AX33">
        <f>IF(Z33&gt;0, (R33*SUMPRODUCT(K33:$K$98, X33:$X$98)-K33*$AZ$3)/Z33, 0)</f>
        <v>5000.0517213439098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2000000</v>
      </c>
      <c r="S34">
        <f t="shared" si="1"/>
        <v>5002.052313586626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3315.1044048753902</v>
      </c>
      <c r="AC34">
        <f t="shared" si="2"/>
        <v>3263.1092507720073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-8059.5984584803191</v>
      </c>
      <c r="AI34">
        <f t="shared" si="6"/>
        <v>-8092.2161626365587</v>
      </c>
      <c r="AJ34">
        <f t="shared" si="7"/>
        <v>51.995154103382902</v>
      </c>
      <c r="AK34">
        <f t="shared" si="22"/>
        <v>232.05730834127732</v>
      </c>
      <c r="AL34">
        <f t="shared" si="8"/>
        <v>-7808.163700191898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-376.90434534258281</v>
      </c>
      <c r="AR34">
        <f t="shared" si="9"/>
        <v>-378.42970104050221</v>
      </c>
      <c r="AS34">
        <f t="shared" si="9"/>
        <v>2.4315354690781206</v>
      </c>
      <c r="AT34">
        <f t="shared" si="9"/>
        <v>10.852080079783864</v>
      </c>
      <c r="AU34">
        <f t="shared" ref="AU34:AU89" si="23">AL34*$K34</f>
        <v>-365.14608549164018</v>
      </c>
      <c r="AW34">
        <v>31</v>
      </c>
      <c r="AX34">
        <f>IF(Z34&gt;0, (R34*SUMPRODUCT(K34:$K$98, X34:$X$98)-K34*$AZ$3)/Z34, 0)</f>
        <v>5002.052313586626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2000000</v>
      </c>
      <c r="S35">
        <f t="shared" si="1"/>
        <v>4992.1582087581655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3263.1092507720073</v>
      </c>
      <c r="AC35">
        <f t="shared" si="2"/>
        <v>3203.1284129419687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-8397.1017579822183</v>
      </c>
      <c r="AI35">
        <f t="shared" ref="AI35:AI66" si="25">SUM(AE35:AH35)</f>
        <v>-8429.1833575529454</v>
      </c>
      <c r="AJ35">
        <f t="shared" si="7"/>
        <v>59.980837830038581</v>
      </c>
      <c r="AK35">
        <f t="shared" si="22"/>
        <v>228.41764755404054</v>
      </c>
      <c r="AL35">
        <f t="shared" si="8"/>
        <v>-8140.7848721688661</v>
      </c>
      <c r="AN35">
        <f t="shared" ref="AN35:AT66" si="26">AE35*$K35</f>
        <v>0</v>
      </c>
      <c r="AO35">
        <f t="shared" si="26"/>
        <v>0</v>
      </c>
      <c r="AP35">
        <f t="shared" si="26"/>
        <v>-1.3395401354182119</v>
      </c>
      <c r="AQ35">
        <f t="shared" si="26"/>
        <v>-350.61390256461658</v>
      </c>
      <c r="AR35">
        <f t="shared" si="26"/>
        <v>-351.95344270003483</v>
      </c>
      <c r="AS35">
        <f t="shared" si="26"/>
        <v>2.5044493012954328</v>
      </c>
      <c r="AT35">
        <f t="shared" si="26"/>
        <v>9.5373862472753537</v>
      </c>
      <c r="AU35">
        <f t="shared" si="23"/>
        <v>-339.91160715146401</v>
      </c>
      <c r="AW35">
        <v>32</v>
      </c>
      <c r="AX35">
        <f>IF(Z35&gt;0, (R35*SUMPRODUCT(K35:$K$98, X35:$X$98)-K35*$AZ$3)/Z35, 0)</f>
        <v>4992.1582087581655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2000000</v>
      </c>
      <c r="S36">
        <f t="shared" si="1"/>
        <v>4970.3303746267475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3203.1284129419687</v>
      </c>
      <c r="AC36">
        <f t="shared" si="2"/>
        <v>3135.4819277992679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-8751.8603628943911</v>
      </c>
      <c r="AI36">
        <f t="shared" si="25"/>
        <v>-8783.4023499603391</v>
      </c>
      <c r="AJ36">
        <f t="shared" si="7"/>
        <v>67.64648514270084</v>
      </c>
      <c r="AK36">
        <f t="shared" si="22"/>
        <v>224.21898890593783</v>
      </c>
      <c r="AL36">
        <f t="shared" si="8"/>
        <v>-8491.5368759117009</v>
      </c>
      <c r="AN36">
        <f t="shared" si="26"/>
        <v>0</v>
      </c>
      <c r="AO36">
        <f t="shared" si="26"/>
        <v>0</v>
      </c>
      <c r="AP36">
        <f t="shared" si="26"/>
        <v>-1.1759009556611408</v>
      </c>
      <c r="AQ36">
        <f t="shared" si="26"/>
        <v>-326.27370441257875</v>
      </c>
      <c r="AR36">
        <f t="shared" si="26"/>
        <v>-327.44960536823993</v>
      </c>
      <c r="AS36">
        <f t="shared" si="26"/>
        <v>2.5218945895864504</v>
      </c>
      <c r="AT36">
        <f t="shared" si="26"/>
        <v>8.3589953537363151</v>
      </c>
      <c r="AU36">
        <f t="shared" si="23"/>
        <v>-316.56871542491717</v>
      </c>
      <c r="AW36">
        <v>33</v>
      </c>
      <c r="AX36">
        <f>IF(Z36&gt;0, (R36*SUMPRODUCT(K36:$K$98, X36:$X$98)-K36*$AZ$3)/Z36, 0)</f>
        <v>4970.3303746267475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2000000</v>
      </c>
      <c r="S37">
        <f t="shared" si="1"/>
        <v>4938.7010929549733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3135.4819277992679</v>
      </c>
      <c r="AC37">
        <f t="shared" si="2"/>
        <v>3061.8577032276839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-9118.1576210241346</v>
      </c>
      <c r="AI37">
        <f t="shared" si="25"/>
        <v>-9149.1562342788966</v>
      </c>
      <c r="AJ37">
        <f t="shared" si="7"/>
        <v>73.624224571583909</v>
      </c>
      <c r="AK37">
        <f t="shared" si="22"/>
        <v>219.48373494594878</v>
      </c>
      <c r="AL37">
        <f t="shared" si="8"/>
        <v>-8856.0482747613642</v>
      </c>
      <c r="AN37">
        <f t="shared" si="26"/>
        <v>0</v>
      </c>
      <c r="AO37">
        <f t="shared" si="26"/>
        <v>0</v>
      </c>
      <c r="AP37">
        <f t="shared" si="26"/>
        <v>-1.0318247409803269</v>
      </c>
      <c r="AQ37">
        <f t="shared" si="26"/>
        <v>-303.50843594868087</v>
      </c>
      <c r="AR37">
        <f t="shared" si="26"/>
        <v>-304.54026068966118</v>
      </c>
      <c r="AS37">
        <f t="shared" si="26"/>
        <v>2.4506675774207616</v>
      </c>
      <c r="AT37">
        <f t="shared" si="26"/>
        <v>7.3057702968439857</v>
      </c>
      <c r="AU37">
        <f t="shared" si="23"/>
        <v>-294.78382281539643</v>
      </c>
      <c r="AW37">
        <v>34</v>
      </c>
      <c r="AX37">
        <f>IF(Z37&gt;0, (R37*SUMPRODUCT(K37:$K$98, X37:$X$98)-K37*$AZ$3)/Z37, 0)</f>
        <v>4938.7010929549733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2000000</v>
      </c>
      <c r="S38">
        <f t="shared" si="1"/>
        <v>4899.6596519088234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3061.8577032276839</v>
      </c>
      <c r="AC38">
        <f t="shared" si="2"/>
        <v>2983.929159994178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-9530.2136590441896</v>
      </c>
      <c r="AI38">
        <f t="shared" si="25"/>
        <v>-9560.664030824928</v>
      </c>
      <c r="AJ38">
        <f t="shared" si="7"/>
        <v>77.928543233505934</v>
      </c>
      <c r="AK38">
        <f t="shared" si="22"/>
        <v>214.3300392259379</v>
      </c>
      <c r="AL38">
        <f t="shared" si="8"/>
        <v>-9268.4054483654854</v>
      </c>
      <c r="AN38">
        <f t="shared" si="26"/>
        <v>0</v>
      </c>
      <c r="AO38">
        <f t="shared" si="26"/>
        <v>0</v>
      </c>
      <c r="AP38">
        <f t="shared" si="26"/>
        <v>-0.90497847197441861</v>
      </c>
      <c r="AQ38">
        <f t="shared" si="26"/>
        <v>-283.23589139909967</v>
      </c>
      <c r="AR38">
        <f t="shared" si="26"/>
        <v>-284.14086987107413</v>
      </c>
      <c r="AS38">
        <f t="shared" si="26"/>
        <v>2.3160194721582985</v>
      </c>
      <c r="AT38">
        <f t="shared" si="26"/>
        <v>6.3698424700219034</v>
      </c>
      <c r="AU38">
        <f t="shared" si="23"/>
        <v>-275.45500792889396</v>
      </c>
      <c r="AW38">
        <v>35</v>
      </c>
      <c r="AX38">
        <f>IF(Z38&gt;0, (R38*SUMPRODUCT(K38:$K$98, X38:$X$98)-K38*$AZ$3)/Z38, 0)</f>
        <v>4899.6596519088234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2000000</v>
      </c>
      <c r="S39">
        <f t="shared" si="1"/>
        <v>4853.652270617803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2983.929159994178</v>
      </c>
      <c r="AC39">
        <f t="shared" si="2"/>
        <v>2902.1038870907696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-9991.3759886960142</v>
      </c>
      <c r="AI39">
        <f t="shared" si="25"/>
        <v>-10021.272072359228</v>
      </c>
      <c r="AJ39">
        <f t="shared" si="7"/>
        <v>81.825272903408404</v>
      </c>
      <c r="AK39">
        <f t="shared" si="22"/>
        <v>208.87504119959249</v>
      </c>
      <c r="AL39">
        <f t="shared" si="8"/>
        <v>-9730.5717582562283</v>
      </c>
      <c r="AN39">
        <f t="shared" si="26"/>
        <v>0</v>
      </c>
      <c r="AO39">
        <f t="shared" si="26"/>
        <v>0</v>
      </c>
      <c r="AP39">
        <f t="shared" si="26"/>
        <v>-0.79330816861523945</v>
      </c>
      <c r="AQ39">
        <f t="shared" si="26"/>
        <v>-265.12637162879128</v>
      </c>
      <c r="AR39">
        <f t="shared" si="26"/>
        <v>-265.9196797974065</v>
      </c>
      <c r="AS39">
        <f t="shared" si="26"/>
        <v>2.1712762823619487</v>
      </c>
      <c r="AT39">
        <f t="shared" si="26"/>
        <v>5.5426081312239486</v>
      </c>
      <c r="AU39">
        <f t="shared" si="23"/>
        <v>-258.20579538382066</v>
      </c>
      <c r="AW39">
        <v>36</v>
      </c>
      <c r="AX39">
        <f>IF(Z39&gt;0, (R39*SUMPRODUCT(K39:$K$98, X39:$X$98)-K39*$AZ$3)/Z39, 0)</f>
        <v>4853.652270617803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2000000</v>
      </c>
      <c r="S40">
        <f t="shared" si="1"/>
        <v>4801.2383074490435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2902.1038870907696</v>
      </c>
      <c r="AC40">
        <f t="shared" si="2"/>
        <v>2816.8084248331315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-10517.442232718688</v>
      </c>
      <c r="AI40">
        <f t="shared" si="25"/>
        <v>-10546.776419489452</v>
      </c>
      <c r="AJ40">
        <f t="shared" si="7"/>
        <v>85.295462257638064</v>
      </c>
      <c r="AK40">
        <f t="shared" si="22"/>
        <v>203.1472720963539</v>
      </c>
      <c r="AL40">
        <f t="shared" si="8"/>
        <v>-10258.33368513546</v>
      </c>
      <c r="AN40">
        <f t="shared" si="26"/>
        <v>0</v>
      </c>
      <c r="AO40">
        <f t="shared" si="26"/>
        <v>0</v>
      </c>
      <c r="AP40">
        <f t="shared" si="26"/>
        <v>-0.69499816213046062</v>
      </c>
      <c r="AQ40">
        <f t="shared" si="26"/>
        <v>-249.18376224896534</v>
      </c>
      <c r="AR40">
        <f t="shared" si="26"/>
        <v>-249.87876041109581</v>
      </c>
      <c r="AS40">
        <f t="shared" si="26"/>
        <v>2.0208567556475945</v>
      </c>
      <c r="AT40">
        <f t="shared" si="26"/>
        <v>4.8130524923737603</v>
      </c>
      <c r="AU40">
        <f t="shared" si="23"/>
        <v>-243.04485116307444</v>
      </c>
      <c r="AW40">
        <v>37</v>
      </c>
      <c r="AX40">
        <f>IF(Z40&gt;0, (R40*SUMPRODUCT(K40:$K$98, X40:$X$98)-K40*$AZ$3)/Z40, 0)</f>
        <v>4801.2383074490435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2000000</v>
      </c>
      <c r="S41">
        <f t="shared" si="1"/>
        <v>4742.5607140924103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2816.8084248331315</v>
      </c>
      <c r="AC41">
        <f t="shared" si="2"/>
        <v>2728.1879745226961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-11121.176888532011</v>
      </c>
      <c r="AI41">
        <f t="shared" si="25"/>
        <v>-11149.939704012853</v>
      </c>
      <c r="AJ41">
        <f t="shared" si="7"/>
        <v>88.620450310435444</v>
      </c>
      <c r="AK41">
        <f t="shared" si="22"/>
        <v>197.17658973831922</v>
      </c>
      <c r="AL41">
        <f t="shared" si="8"/>
        <v>-10864.142663964099</v>
      </c>
      <c r="AN41">
        <f t="shared" si="26"/>
        <v>0</v>
      </c>
      <c r="AO41">
        <f t="shared" si="26"/>
        <v>0</v>
      </c>
      <c r="AP41">
        <f t="shared" si="26"/>
        <v>-0.60844731065043156</v>
      </c>
      <c r="AQ41">
        <f t="shared" si="26"/>
        <v>-235.25687788116093</v>
      </c>
      <c r="AR41">
        <f t="shared" si="26"/>
        <v>-235.86532519181137</v>
      </c>
      <c r="AS41">
        <f t="shared" si="26"/>
        <v>1.8746730373432268</v>
      </c>
      <c r="AT41">
        <f t="shared" si="26"/>
        <v>4.1710647495343105</v>
      </c>
      <c r="AU41">
        <f t="shared" si="23"/>
        <v>-229.81958740493383</v>
      </c>
      <c r="AW41">
        <v>38</v>
      </c>
      <c r="AX41">
        <f>IF(Z41&gt;0, (R41*SUMPRODUCT(K41:$K$98, X41:$X$98)-K41*$AZ$3)/Z41, 0)</f>
        <v>4742.5607140924103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2000000</v>
      </c>
      <c r="S42">
        <f t="shared" si="1"/>
        <v>4677.6030660329043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2728.1879745226961</v>
      </c>
      <c r="AC42">
        <f t="shared" si="2"/>
        <v>2636.2911965866533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-11810.012036434118</v>
      </c>
      <c r="AI42">
        <f t="shared" si="25"/>
        <v>-11838.191973459241</v>
      </c>
      <c r="AJ42">
        <f t="shared" si="7"/>
        <v>91.896777936042781</v>
      </c>
      <c r="AK42">
        <f t="shared" si="22"/>
        <v>190.97315821658876</v>
      </c>
      <c r="AL42">
        <f t="shared" si="8"/>
        <v>-11555.322037306609</v>
      </c>
      <c r="AN42">
        <f t="shared" si="26"/>
        <v>0</v>
      </c>
      <c r="AO42">
        <f t="shared" si="26"/>
        <v>0</v>
      </c>
      <c r="AP42">
        <f t="shared" si="26"/>
        <v>-0.53224743383937545</v>
      </c>
      <c r="AQ42">
        <f t="shared" si="26"/>
        <v>-223.06113013666715</v>
      </c>
      <c r="AR42">
        <f t="shared" si="26"/>
        <v>-223.5933775705065</v>
      </c>
      <c r="AS42">
        <f t="shared" si="26"/>
        <v>1.7356967189443551</v>
      </c>
      <c r="AT42">
        <f t="shared" si="26"/>
        <v>3.6069978901073969</v>
      </c>
      <c r="AU42">
        <f t="shared" si="23"/>
        <v>-218.25068296145471</v>
      </c>
      <c r="AW42">
        <v>39</v>
      </c>
      <c r="AX42">
        <f>IF(Z42&gt;0, (R42*SUMPRODUCT(K42:$K$98, X42:$X$98)-K42*$AZ$3)/Z42, 0)</f>
        <v>4677.6030660329043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2000000</v>
      </c>
      <c r="S43">
        <f t="shared" si="1"/>
        <v>4606.6137600258726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2636.2911965866533</v>
      </c>
      <c r="AC43">
        <f t="shared" si="2"/>
        <v>2541.230155686696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-12629.120577179427</v>
      </c>
      <c r="AI43">
        <f t="shared" si="25"/>
        <v>-12656.70298681987</v>
      </c>
      <c r="AJ43">
        <f t="shared" si="7"/>
        <v>95.061040899957334</v>
      </c>
      <c r="AK43">
        <f t="shared" si="22"/>
        <v>184.54038376106575</v>
      </c>
      <c r="AL43">
        <f t="shared" si="8"/>
        <v>-12377.101562158847</v>
      </c>
      <c r="AN43">
        <f t="shared" si="26"/>
        <v>0</v>
      </c>
      <c r="AO43">
        <f t="shared" si="26"/>
        <v>0</v>
      </c>
      <c r="AP43">
        <f t="shared" si="26"/>
        <v>-0.46514433861807625</v>
      </c>
      <c r="AQ43">
        <f t="shared" si="26"/>
        <v>-212.97500888344152</v>
      </c>
      <c r="AR43">
        <f t="shared" si="26"/>
        <v>-213.44015322205959</v>
      </c>
      <c r="AS43">
        <f t="shared" si="26"/>
        <v>1.6030907224625806</v>
      </c>
      <c r="AT43">
        <f t="shared" si="26"/>
        <v>3.1120527855190101</v>
      </c>
      <c r="AU43">
        <f t="shared" si="23"/>
        <v>-208.725009714078</v>
      </c>
      <c r="AW43">
        <v>40</v>
      </c>
      <c r="AX43">
        <f>IF(Z43&gt;0, (R43*SUMPRODUCT(K43:$K$98, X43:$X$98)-K43*$AZ$3)/Z43, 0)</f>
        <v>4606.6137600258726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2000000</v>
      </c>
      <c r="S44">
        <f t="shared" si="1"/>
        <v>4528.6355762777966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2541.230155686696</v>
      </c>
      <c r="AC44">
        <f t="shared" si="2"/>
        <v>2442.5409407646048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-13553.996097313669</v>
      </c>
      <c r="AI44">
        <f t="shared" si="25"/>
        <v>-13580.963832955274</v>
      </c>
      <c r="AJ44">
        <f t="shared" si="7"/>
        <v>98.689214922091196</v>
      </c>
      <c r="AK44">
        <f t="shared" si="22"/>
        <v>177.88611089806872</v>
      </c>
      <c r="AL44">
        <f t="shared" si="8"/>
        <v>-13304.388507135114</v>
      </c>
      <c r="AN44">
        <f t="shared" si="26"/>
        <v>0</v>
      </c>
      <c r="AO44">
        <f t="shared" si="26"/>
        <v>0</v>
      </c>
      <c r="AP44">
        <f t="shared" si="26"/>
        <v>-0.40605231877854675</v>
      </c>
      <c r="AQ44">
        <f t="shared" si="26"/>
        <v>-204.08207856868094</v>
      </c>
      <c r="AR44">
        <f t="shared" si="26"/>
        <v>-204.48813088745948</v>
      </c>
      <c r="AS44">
        <f t="shared" si="26"/>
        <v>1.4859603004905273</v>
      </c>
      <c r="AT44">
        <f t="shared" si="26"/>
        <v>2.6784253883452047</v>
      </c>
      <c r="AU44">
        <f t="shared" si="23"/>
        <v>-200.32374519862373</v>
      </c>
      <c r="AW44">
        <v>41</v>
      </c>
      <c r="AX44">
        <f>IF(Z44&gt;0, (R44*SUMPRODUCT(K44:$K$98, X44:$X$98)-K44*$AZ$3)/Z44, 0)</f>
        <v>4528.6355762777966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2000000</v>
      </c>
      <c r="S45">
        <f t="shared" si="1"/>
        <v>4444.0028270374378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2442.5409407646048</v>
      </c>
      <c r="AC45">
        <f t="shared" si="2"/>
        <v>2340.4997496614133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-14592.781110385667</v>
      </c>
      <c r="AI45">
        <f t="shared" si="25"/>
        <v>-14619.114349143098</v>
      </c>
      <c r="AJ45">
        <f t="shared" si="7"/>
        <v>102.04119110319152</v>
      </c>
      <c r="AK45">
        <f t="shared" si="22"/>
        <v>170.97786585352236</v>
      </c>
      <c r="AL45">
        <f t="shared" si="8"/>
        <v>-14346.095292186385</v>
      </c>
      <c r="AN45">
        <f t="shared" si="26"/>
        <v>0</v>
      </c>
      <c r="AO45">
        <f t="shared" si="26"/>
        <v>0</v>
      </c>
      <c r="AP45">
        <f t="shared" si="26"/>
        <v>-0.35401671412707586</v>
      </c>
      <c r="AQ45">
        <f t="shared" si="26"/>
        <v>-196.18127744414926</v>
      </c>
      <c r="AR45">
        <f t="shared" si="26"/>
        <v>-196.53529415827634</v>
      </c>
      <c r="AS45">
        <f t="shared" si="26"/>
        <v>1.3718133007764692</v>
      </c>
      <c r="AT45">
        <f t="shared" si="26"/>
        <v>2.2985787208132744</v>
      </c>
      <c r="AU45">
        <f t="shared" si="23"/>
        <v>-192.8649021366866</v>
      </c>
      <c r="AW45">
        <v>42</v>
      </c>
      <c r="AX45">
        <f>IF(Z45&gt;0, (R45*SUMPRODUCT(K45:$K$98, X45:$X$98)-K45*$AZ$3)/Z45, 0)</f>
        <v>4444.0028270374378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2000000</v>
      </c>
      <c r="S46">
        <f t="shared" si="1"/>
        <v>4353.1637922939963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2340.4997496614133</v>
      </c>
      <c r="AC46">
        <f t="shared" si="2"/>
        <v>2235.4264074543089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-15760.970061096994</v>
      </c>
      <c r="AI46">
        <f t="shared" si="25"/>
        <v>-15786.645943215322</v>
      </c>
      <c r="AJ46">
        <f t="shared" si="7"/>
        <v>105.07334220710436</v>
      </c>
      <c r="AK46">
        <f t="shared" si="22"/>
        <v>163.83498247629893</v>
      </c>
      <c r="AL46">
        <f t="shared" si="8"/>
        <v>-15517.737618531919</v>
      </c>
      <c r="AN46">
        <f t="shared" si="26"/>
        <v>0</v>
      </c>
      <c r="AO46">
        <f t="shared" si="26"/>
        <v>0</v>
      </c>
      <c r="AP46">
        <f t="shared" si="26"/>
        <v>-0.30819588829671574</v>
      </c>
      <c r="AQ46">
        <f t="shared" si="26"/>
        <v>-189.18400333869414</v>
      </c>
      <c r="AR46">
        <f t="shared" si="26"/>
        <v>-189.49219922699086</v>
      </c>
      <c r="AS46">
        <f t="shared" si="26"/>
        <v>1.2612291912147078</v>
      </c>
      <c r="AT46">
        <f t="shared" si="26"/>
        <v>1.9665640979990369</v>
      </c>
      <c r="AU46">
        <f t="shared" si="23"/>
        <v>-186.26440593777713</v>
      </c>
      <c r="AW46">
        <v>43</v>
      </c>
      <c r="AX46">
        <f>IF(Z46&gt;0, (R46*SUMPRODUCT(K46:$K$98, X46:$X$98)-K46*$AZ$3)/Z46, 0)</f>
        <v>4353.1637922939963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2000000</v>
      </c>
      <c r="S47">
        <f t="shared" si="1"/>
        <v>4256.2458193806642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2235.4264074543089</v>
      </c>
      <c r="AC47">
        <f t="shared" si="2"/>
        <v>2127.5887748629757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-17015.920597458502</v>
      </c>
      <c r="AI47">
        <f t="shared" si="25"/>
        <v>-17040.914322740711</v>
      </c>
      <c r="AJ47">
        <f t="shared" si="7"/>
        <v>107.8376325913332</v>
      </c>
      <c r="AK47">
        <f t="shared" si="22"/>
        <v>156.47984852180164</v>
      </c>
      <c r="AL47">
        <f t="shared" si="8"/>
        <v>-16776.596841627575</v>
      </c>
      <c r="AN47">
        <f t="shared" si="26"/>
        <v>0</v>
      </c>
      <c r="AO47">
        <f t="shared" si="26"/>
        <v>0</v>
      </c>
      <c r="AP47">
        <f t="shared" si="26"/>
        <v>-0.26786405351468628</v>
      </c>
      <c r="AQ47">
        <f t="shared" si="26"/>
        <v>-182.36390990357094</v>
      </c>
      <c r="AR47">
        <f t="shared" si="26"/>
        <v>-182.63177395708564</v>
      </c>
      <c r="AS47">
        <f t="shared" si="26"/>
        <v>1.155723088942807</v>
      </c>
      <c r="AT47">
        <f t="shared" si="26"/>
        <v>1.6770339773339353</v>
      </c>
      <c r="AU47">
        <f t="shared" si="23"/>
        <v>-179.7990168908089</v>
      </c>
      <c r="AW47">
        <v>44</v>
      </c>
      <c r="AX47">
        <f>IF(Z47&gt;0, (R47*SUMPRODUCT(K47:$K$98, X47:$X$98)-K47*$AZ$3)/Z47, 0)</f>
        <v>4256.2458193806642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2000000</v>
      </c>
      <c r="S48">
        <f t="shared" si="1"/>
        <v>4154.5215834566943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2127.5887748629757</v>
      </c>
      <c r="AC48">
        <f t="shared" si="2"/>
        <v>2017.8555531266916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-18349.393353186202</v>
      </c>
      <c r="AI48">
        <f t="shared" si="25"/>
        <v>-18373.678406381758</v>
      </c>
      <c r="AJ48">
        <f t="shared" si="7"/>
        <v>109.73322173628412</v>
      </c>
      <c r="AK48">
        <f t="shared" si="22"/>
        <v>148.93121424040831</v>
      </c>
      <c r="AL48">
        <f t="shared" si="8"/>
        <v>-18115.013970405063</v>
      </c>
      <c r="AN48">
        <f t="shared" si="26"/>
        <v>0</v>
      </c>
      <c r="AO48">
        <f t="shared" si="26"/>
        <v>0</v>
      </c>
      <c r="AP48">
        <f t="shared" si="26"/>
        <v>-0.23238306798333108</v>
      </c>
      <c r="AQ48">
        <f t="shared" si="26"/>
        <v>-175.58488707887685</v>
      </c>
      <c r="AR48">
        <f t="shared" si="26"/>
        <v>-175.81727014686015</v>
      </c>
      <c r="AS48">
        <f t="shared" si="26"/>
        <v>1.0500344603502207</v>
      </c>
      <c r="AT48">
        <f t="shared" si="26"/>
        <v>1.4251190724178022</v>
      </c>
      <c r="AU48">
        <f t="shared" si="23"/>
        <v>-173.34211661409213</v>
      </c>
      <c r="AW48">
        <v>45</v>
      </c>
      <c r="AX48">
        <f>IF(Z48&gt;0, (R48*SUMPRODUCT(K48:$K$98, X48:$X$98)-K48*$AZ$3)/Z48, 0)</f>
        <v>4154.5215834566943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2000000</v>
      </c>
      <c r="S49">
        <f t="shared" si="1"/>
        <v>4049.2332911176295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2017.8555531266916</v>
      </c>
      <c r="AC49">
        <f t="shared" si="2"/>
        <v>1907.1194947686058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-19722.377401175567</v>
      </c>
      <c r="AI49">
        <f t="shared" si="25"/>
        <v>-19745.926544404138</v>
      </c>
      <c r="AJ49">
        <f t="shared" si="7"/>
        <v>110.73605835808576</v>
      </c>
      <c r="AK49">
        <f t="shared" si="22"/>
        <v>141.24988871886842</v>
      </c>
      <c r="AL49">
        <f t="shared" si="8"/>
        <v>-19493.940597327186</v>
      </c>
      <c r="AN49">
        <f t="shared" si="26"/>
        <v>0</v>
      </c>
      <c r="AO49">
        <f t="shared" si="26"/>
        <v>0</v>
      </c>
      <c r="AP49">
        <f t="shared" si="26"/>
        <v>-0.2011974677448502</v>
      </c>
      <c r="AQ49">
        <f t="shared" si="26"/>
        <v>-168.50262247377043</v>
      </c>
      <c r="AR49">
        <f t="shared" si="26"/>
        <v>-168.70381994151526</v>
      </c>
      <c r="AS49">
        <f t="shared" si="26"/>
        <v>0.94609873121248211</v>
      </c>
      <c r="AT49">
        <f t="shared" si="26"/>
        <v>1.2068005894582918</v>
      </c>
      <c r="AU49">
        <f t="shared" si="23"/>
        <v>-166.55092062084449</v>
      </c>
      <c r="AW49">
        <v>46</v>
      </c>
      <c r="AX49">
        <f>IF(Z49&gt;0, (R49*SUMPRODUCT(K49:$K$98, X49:$X$98)-K49*$AZ$3)/Z49, 0)</f>
        <v>4049.2332911176295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2000000</v>
      </c>
      <c r="S50">
        <f t="shared" si="1"/>
        <v>3942.3135224335847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1907.1194947686058</v>
      </c>
      <c r="AC50">
        <f t="shared" si="2"/>
        <v>1796.5176122241137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-21143.362756340921</v>
      </c>
      <c r="AI50">
        <f t="shared" si="25"/>
        <v>-21166.147824068299</v>
      </c>
      <c r="AJ50">
        <f t="shared" si="7"/>
        <v>110.60188254449213</v>
      </c>
      <c r="AK50">
        <f t="shared" si="22"/>
        <v>133.49836463380242</v>
      </c>
      <c r="AL50">
        <f t="shared" si="8"/>
        <v>-20922.047576890003</v>
      </c>
      <c r="AN50">
        <f t="shared" si="26"/>
        <v>0</v>
      </c>
      <c r="AO50">
        <f t="shared" si="26"/>
        <v>0</v>
      </c>
      <c r="AP50">
        <f t="shared" si="26"/>
        <v>-0.17381197741642929</v>
      </c>
      <c r="AQ50">
        <f t="shared" si="26"/>
        <v>-161.28851289288954</v>
      </c>
      <c r="AR50">
        <f t="shared" si="26"/>
        <v>-161.46232487030599</v>
      </c>
      <c r="AS50">
        <f t="shared" si="26"/>
        <v>0.84370747285245784</v>
      </c>
      <c r="AT50">
        <f t="shared" si="26"/>
        <v>1.0183693556012661</v>
      </c>
      <c r="AU50">
        <f t="shared" si="23"/>
        <v>-159.60024804185227</v>
      </c>
      <c r="AW50">
        <v>47</v>
      </c>
      <c r="AX50">
        <f>IF(Z50&gt;0, (R50*SUMPRODUCT(K50:$K$98, X50:$X$98)-K50*$AZ$3)/Z50, 0)</f>
        <v>3942.3135224335847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2000000</v>
      </c>
      <c r="S51">
        <f t="shared" si="1"/>
        <v>3835.5146491420423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1796.5176122241137</v>
      </c>
      <c r="AC51">
        <f t="shared" si="2"/>
        <v>1686.9261885537944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-22653.825737267882</v>
      </c>
      <c r="AI51">
        <f t="shared" si="25"/>
        <v>-22675.816608674555</v>
      </c>
      <c r="AJ51">
        <f t="shared" si="7"/>
        <v>109.59142367031927</v>
      </c>
      <c r="AK51">
        <f t="shared" si="22"/>
        <v>125.75623285568797</v>
      </c>
      <c r="AL51">
        <f t="shared" si="8"/>
        <v>-22440.468952148549</v>
      </c>
      <c r="AN51">
        <f t="shared" si="26"/>
        <v>0</v>
      </c>
      <c r="AO51">
        <f t="shared" si="26"/>
        <v>0</v>
      </c>
      <c r="AP51">
        <f t="shared" si="26"/>
        <v>-0.14977998851035909</v>
      </c>
      <c r="AQ51">
        <f t="shared" si="26"/>
        <v>-154.29537538081306</v>
      </c>
      <c r="AR51">
        <f t="shared" si="26"/>
        <v>-154.44515536932343</v>
      </c>
      <c r="AS51">
        <f t="shared" si="26"/>
        <v>0.74642800072006577</v>
      </c>
      <c r="AT51">
        <f t="shared" si="26"/>
        <v>0.85652663616213742</v>
      </c>
      <c r="AU51">
        <f t="shared" si="23"/>
        <v>-152.84220073244123</v>
      </c>
      <c r="AW51">
        <v>48</v>
      </c>
      <c r="AX51">
        <f>IF(Z51&gt;0, (R51*SUMPRODUCT(K51:$K$98, X51:$X$98)-K51*$AZ$3)/Z51, 0)</f>
        <v>3835.5146491420423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2000000</v>
      </c>
      <c r="S52">
        <f t="shared" si="1"/>
        <v>3729.7543516384035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1686.9261885537944</v>
      </c>
      <c r="AC52">
        <f t="shared" si="2"/>
        <v>1578.7889285502763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-24247.134812996661</v>
      </c>
      <c r="AI52">
        <f t="shared" si="25"/>
        <v>-24268.299597318943</v>
      </c>
      <c r="AJ52">
        <f t="shared" si="7"/>
        <v>108.13726000351812</v>
      </c>
      <c r="AK52">
        <f t="shared" si="22"/>
        <v>118.08483319876562</v>
      </c>
      <c r="AL52">
        <f t="shared" si="8"/>
        <v>-24042.07750411666</v>
      </c>
      <c r="AN52">
        <f t="shared" si="26"/>
        <v>0</v>
      </c>
      <c r="AO52">
        <f t="shared" si="26"/>
        <v>0</v>
      </c>
      <c r="AP52">
        <f t="shared" si="26"/>
        <v>-0.12870848503747093</v>
      </c>
      <c r="AQ52">
        <f t="shared" si="26"/>
        <v>-147.45304940314458</v>
      </c>
      <c r="AR52">
        <f t="shared" si="26"/>
        <v>-147.58175788818207</v>
      </c>
      <c r="AS52">
        <f t="shared" si="26"/>
        <v>0.65761042962786309</v>
      </c>
      <c r="AT52">
        <f t="shared" si="26"/>
        <v>0.71810417509976143</v>
      </c>
      <c r="AU52">
        <f t="shared" si="23"/>
        <v>-146.20604328345445</v>
      </c>
      <c r="AW52">
        <v>49</v>
      </c>
      <c r="AX52">
        <f>IF(Z52&gt;0, (R52*SUMPRODUCT(K52:$K$98, X52:$X$98)-K52*$AZ$3)/Z52, 0)</f>
        <v>3729.7543516384035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2000000</v>
      </c>
      <c r="S53">
        <f t="shared" si="1"/>
        <v>3626.0647224265131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1578.7889285502763</v>
      </c>
      <c r="AC53">
        <f t="shared" si="2"/>
        <v>1472.5484821625723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-25923.474429302001</v>
      </c>
      <c r="AI53">
        <f t="shared" si="25"/>
        <v>-25943.779478920325</v>
      </c>
      <c r="AJ53">
        <f t="shared" si="7"/>
        <v>106.24044638770397</v>
      </c>
      <c r="AK53">
        <f t="shared" si="22"/>
        <v>110.51522499851936</v>
      </c>
      <c r="AL53">
        <f t="shared" si="8"/>
        <v>-25727.023807534104</v>
      </c>
      <c r="AN53">
        <f t="shared" si="26"/>
        <v>0</v>
      </c>
      <c r="AO53">
        <f t="shared" si="26"/>
        <v>0</v>
      </c>
      <c r="AP53">
        <f t="shared" si="26"/>
        <v>-0.11025019434532485</v>
      </c>
      <c r="AQ53">
        <f t="shared" si="26"/>
        <v>-140.75651858329988</v>
      </c>
      <c r="AR53">
        <f t="shared" si="26"/>
        <v>-140.86676877764521</v>
      </c>
      <c r="AS53">
        <f t="shared" si="26"/>
        <v>0.57685305289810929</v>
      </c>
      <c r="AT53">
        <f t="shared" si="26"/>
        <v>0.60006379020161704</v>
      </c>
      <c r="AU53">
        <f t="shared" si="23"/>
        <v>-139.68985193454549</v>
      </c>
      <c r="AW53">
        <v>50</v>
      </c>
      <c r="AX53">
        <f>IF(Z53&gt;0, (R53*SUMPRODUCT(K53:$K$98, X53:$X$98)-K53*$AZ$3)/Z53, 0)</f>
        <v>3626.0647224265131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2000000</v>
      </c>
      <c r="S54">
        <f t="shared" si="1"/>
        <v>3524.886951865014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1472.5484821625723</v>
      </c>
      <c r="AC54">
        <f t="shared" si="2"/>
        <v>1368.5889305573455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-27550.703524128243</v>
      </c>
      <c r="AI54">
        <f t="shared" si="25"/>
        <v>-27570.116755662282</v>
      </c>
      <c r="AJ54">
        <f t="shared" si="7"/>
        <v>103.95955160522681</v>
      </c>
      <c r="AK54">
        <f t="shared" si="22"/>
        <v>103.07839375138008</v>
      </c>
      <c r="AL54">
        <f t="shared" si="8"/>
        <v>-27363.078810305673</v>
      </c>
      <c r="AN54">
        <f t="shared" si="26"/>
        <v>0</v>
      </c>
      <c r="AO54">
        <f t="shared" si="26"/>
        <v>0</v>
      </c>
      <c r="AP54">
        <f t="shared" si="26"/>
        <v>-9.4114192463824839E-2</v>
      </c>
      <c r="AQ54">
        <f t="shared" si="26"/>
        <v>-133.56417294242016</v>
      </c>
      <c r="AR54">
        <f t="shared" si="26"/>
        <v>-133.65828713488398</v>
      </c>
      <c r="AS54">
        <f t="shared" si="26"/>
        <v>0.50398972634062067</v>
      </c>
      <c r="AT54">
        <f t="shared" si="26"/>
        <v>0.49971792544531191</v>
      </c>
      <c r="AU54">
        <f t="shared" si="23"/>
        <v>-132.65457948309802</v>
      </c>
      <c r="AW54">
        <v>51</v>
      </c>
      <c r="AX54">
        <f>IF(Z54&gt;0, (R54*SUMPRODUCT(K54:$K$98, X54:$X$98)-K54*$AZ$3)/Z54, 0)</f>
        <v>3524.886951865014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2000000</v>
      </c>
      <c r="S55">
        <f t="shared" si="1"/>
        <v>3427.8778257031636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1368.5889305573455</v>
      </c>
      <c r="AC55">
        <f t="shared" si="2"/>
        <v>1267.8791924167763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-29018.121967819618</v>
      </c>
      <c r="AI55">
        <f t="shared" si="25"/>
        <v>-29036.615613989121</v>
      </c>
      <c r="AJ55">
        <f t="shared" si="7"/>
        <v>100.70973814056924</v>
      </c>
      <c r="AK55">
        <f t="shared" si="22"/>
        <v>95.801225139014193</v>
      </c>
      <c r="AL55">
        <f t="shared" si="8"/>
        <v>-28840.104650709538</v>
      </c>
      <c r="AN55">
        <f t="shared" si="26"/>
        <v>0</v>
      </c>
      <c r="AO55">
        <f t="shared" si="26"/>
        <v>0</v>
      </c>
      <c r="AP55">
        <f t="shared" si="26"/>
        <v>-8.0050086858040992E-2</v>
      </c>
      <c r="AQ55">
        <f t="shared" si="26"/>
        <v>-125.60547350645251</v>
      </c>
      <c r="AR55">
        <f t="shared" si="26"/>
        <v>-125.68552359331056</v>
      </c>
      <c r="AS55">
        <f t="shared" si="26"/>
        <v>0.43592394986433786</v>
      </c>
      <c r="AT55">
        <f t="shared" si="26"/>
        <v>0.41467736125131105</v>
      </c>
      <c r="AU55">
        <f t="shared" si="23"/>
        <v>-124.83492228219491</v>
      </c>
      <c r="AW55">
        <v>52</v>
      </c>
      <c r="AX55">
        <f>IF(Z55&gt;0, (R55*SUMPRODUCT(K55:$K$98, X55:$X$98)-K55*$AZ$3)/Z55, 0)</f>
        <v>3427.8778257031636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2000000</v>
      </c>
      <c r="S56">
        <f t="shared" si="1"/>
        <v>3371.7494997042704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1267.8791924167763</v>
      </c>
      <c r="AC56">
        <f t="shared" si="2"/>
        <v>1171.6080356976909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-37392.825450685486</v>
      </c>
      <c r="AI56">
        <f t="shared" si="25"/>
        <v>-37410.199339757026</v>
      </c>
      <c r="AJ56">
        <f t="shared" si="7"/>
        <v>96.271156719085411</v>
      </c>
      <c r="AK56">
        <f t="shared" si="22"/>
        <v>88.751543469174351</v>
      </c>
      <c r="AL56">
        <f t="shared" si="8"/>
        <v>-37225.176639568766</v>
      </c>
      <c r="AN56">
        <f t="shared" si="26"/>
        <v>0</v>
      </c>
      <c r="AO56">
        <f t="shared" si="26"/>
        <v>0</v>
      </c>
      <c r="AP56">
        <f t="shared" si="26"/>
        <v>-6.7145712239859309E-2</v>
      </c>
      <c r="AQ56">
        <f t="shared" si="26"/>
        <v>-144.51386717207674</v>
      </c>
      <c r="AR56">
        <f t="shared" si="26"/>
        <v>-144.58101288431658</v>
      </c>
      <c r="AS56">
        <f t="shared" si="26"/>
        <v>0.37206381135740163</v>
      </c>
      <c r="AT56">
        <f t="shared" si="26"/>
        <v>0.34300239710786373</v>
      </c>
      <c r="AU56">
        <f t="shared" si="23"/>
        <v>-143.86594667585132</v>
      </c>
      <c r="AW56">
        <v>53</v>
      </c>
      <c r="AX56">
        <f>IF(Z56&gt;0, (R56*SUMPRODUCT(K56:$K$98, X56:$X$98)-K56*$AZ$3)/Z56, 0)</f>
        <v>3371.7494997042704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2000000</v>
      </c>
      <c r="S57">
        <f t="shared" si="1"/>
        <v>3276.2423809325132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1171.6080356976909</v>
      </c>
      <c r="AC57">
        <f t="shared" si="2"/>
        <v>1053.2855228000485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-45022.12488651766</v>
      </c>
      <c r="AI57">
        <f t="shared" si="25"/>
        <v>-45038.199483576325</v>
      </c>
      <c r="AJ57">
        <f t="shared" si="7"/>
        <v>118.32251289764235</v>
      </c>
      <c r="AK57">
        <f t="shared" si="22"/>
        <v>82.012562498838363</v>
      </c>
      <c r="AL57">
        <f t="shared" si="8"/>
        <v>-44837.864408179848</v>
      </c>
      <c r="AN57">
        <f t="shared" si="26"/>
        <v>0</v>
      </c>
      <c r="AO57">
        <f t="shared" si="26"/>
        <v>0</v>
      </c>
      <c r="AP57">
        <f t="shared" si="26"/>
        <v>-5.5468102985515085E-2</v>
      </c>
      <c r="AQ57">
        <f t="shared" si="26"/>
        <v>-155.35642048870798</v>
      </c>
      <c r="AR57">
        <f t="shared" si="26"/>
        <v>-155.41188859169353</v>
      </c>
      <c r="AS57">
        <f t="shared" si="26"/>
        <v>0.4082917479648196</v>
      </c>
      <c r="AT57">
        <f t="shared" si="26"/>
        <v>0.28299815206504064</v>
      </c>
      <c r="AU57">
        <f t="shared" si="23"/>
        <v>-154.72059869166367</v>
      </c>
      <c r="AW57">
        <v>54</v>
      </c>
      <c r="AX57">
        <f>IF(Z57&gt;0, (R57*SUMPRODUCT(K57:$K$98, X57:$X$98)-K57*$AZ$3)/Z57, 0)</f>
        <v>3276.2423809325132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2000000</v>
      </c>
      <c r="S58">
        <f t="shared" si="1"/>
        <v>3150.8013923639251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1053.2855228000485</v>
      </c>
      <c r="AC58">
        <f t="shared" si="2"/>
        <v>921.31424005637155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-51741.403609124318</v>
      </c>
      <c r="AI58">
        <f t="shared" si="25"/>
        <v>-51756.023925122165</v>
      </c>
      <c r="AJ58">
        <f t="shared" si="7"/>
        <v>131.97128274367697</v>
      </c>
      <c r="AK58">
        <f t="shared" si="22"/>
        <v>73.7299865960034</v>
      </c>
      <c r="AL58">
        <f t="shared" si="8"/>
        <v>-51550.322655782489</v>
      </c>
      <c r="AN58">
        <f t="shared" si="26"/>
        <v>0</v>
      </c>
      <c r="AO58">
        <f t="shared" si="26"/>
        <v>0</v>
      </c>
      <c r="AP58">
        <f t="shared" si="26"/>
        <v>-4.5044519094868708E-2</v>
      </c>
      <c r="AQ58">
        <f t="shared" si="26"/>
        <v>-159.41287747882058</v>
      </c>
      <c r="AR58">
        <f t="shared" si="26"/>
        <v>-159.45792199791543</v>
      </c>
      <c r="AS58">
        <f t="shared" si="26"/>
        <v>0.40659743376251661</v>
      </c>
      <c r="AT58">
        <f t="shared" si="26"/>
        <v>0.22715868723884222</v>
      </c>
      <c r="AU58">
        <f t="shared" si="23"/>
        <v>-158.82416587691409</v>
      </c>
      <c r="AW58">
        <v>55</v>
      </c>
      <c r="AX58">
        <f>IF(Z58&gt;0, (R58*SUMPRODUCT(K58:$K$98, X58:$X$98)-K58*$AZ$3)/Z58, 0)</f>
        <v>3150.8013923639251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2000000</v>
      </c>
      <c r="S59">
        <f t="shared" si="1"/>
        <v>3000.5457534908924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921.31424005637155</v>
      </c>
      <c r="AC59">
        <f t="shared" si="2"/>
        <v>782.78094984989934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-57205.46422234804</v>
      </c>
      <c r="AI59">
        <f t="shared" si="25"/>
        <v>-57218.508198580348</v>
      </c>
      <c r="AJ59">
        <f t="shared" si="7"/>
        <v>138.5332902064722</v>
      </c>
      <c r="AK59">
        <f t="shared" si="22"/>
        <v>64.491996803946009</v>
      </c>
      <c r="AL59">
        <f t="shared" si="8"/>
        <v>-57015.482911569932</v>
      </c>
      <c r="AN59">
        <f t="shared" si="26"/>
        <v>0</v>
      </c>
      <c r="AO59">
        <f t="shared" si="26"/>
        <v>0</v>
      </c>
      <c r="AP59">
        <f t="shared" si="26"/>
        <v>-3.5882043750176888E-2</v>
      </c>
      <c r="AQ59">
        <f t="shared" si="26"/>
        <v>-157.3637465614965</v>
      </c>
      <c r="AR59">
        <f t="shared" si="26"/>
        <v>-157.39962860524668</v>
      </c>
      <c r="AS59">
        <f t="shared" si="26"/>
        <v>0.38108453216371324</v>
      </c>
      <c r="AT59">
        <f t="shared" si="26"/>
        <v>0.17740791685309465</v>
      </c>
      <c r="AU59">
        <f t="shared" si="23"/>
        <v>-156.84113615622988</v>
      </c>
      <c r="AW59">
        <v>56</v>
      </c>
      <c r="AX59">
        <f>IF(Z59&gt;0, (R59*SUMPRODUCT(K59:$K$98, X59:$X$98)-K59*$AZ$3)/Z59, 0)</f>
        <v>3000.5457534908924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2000000</v>
      </c>
      <c r="S60">
        <f t="shared" si="1"/>
        <v>2821.6414873613226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782.78094984989934</v>
      </c>
      <c r="AC60">
        <f t="shared" si="2"/>
        <v>644.05969192442865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-60027.266752558215</v>
      </c>
      <c r="AI60">
        <f t="shared" si="25"/>
        <v>-60038.679607359387</v>
      </c>
      <c r="AJ60">
        <f t="shared" si="7"/>
        <v>138.7212579254707</v>
      </c>
      <c r="AK60">
        <f t="shared" si="22"/>
        <v>54.794666489492961</v>
      </c>
      <c r="AL60">
        <f t="shared" si="8"/>
        <v>-59845.163682944425</v>
      </c>
      <c r="AN60">
        <f t="shared" si="26"/>
        <v>0</v>
      </c>
      <c r="AO60">
        <f t="shared" si="26"/>
        <v>0</v>
      </c>
      <c r="AP60">
        <f t="shared" si="26"/>
        <v>-2.8031313074868301E-2</v>
      </c>
      <c r="AQ60">
        <f t="shared" si="26"/>
        <v>-147.43402388652208</v>
      </c>
      <c r="AR60">
        <f t="shared" si="26"/>
        <v>-147.46205519959696</v>
      </c>
      <c r="AS60">
        <f t="shared" si="26"/>
        <v>0.34071571738989126</v>
      </c>
      <c r="AT60">
        <f t="shared" si="26"/>
        <v>0.13458214250145958</v>
      </c>
      <c r="AU60">
        <f t="shared" si="23"/>
        <v>-146.9867573397056</v>
      </c>
      <c r="AW60">
        <v>57</v>
      </c>
      <c r="AX60">
        <f>IF(Z60&gt;0, (R60*SUMPRODUCT(K60:$K$98, X60:$X$98)-K60*$AZ$3)/Z60, 0)</f>
        <v>2821.6414873613226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2000000</v>
      </c>
      <c r="S61">
        <f t="shared" si="1"/>
        <v>2625.8720812355964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644.05969192442865</v>
      </c>
      <c r="AC61">
        <f t="shared" si="2"/>
        <v>513.27074717721541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-61015.500206013014</v>
      </c>
      <c r="AI61">
        <f t="shared" si="25"/>
        <v>-61025.273544761025</v>
      </c>
      <c r="AJ61">
        <f t="shared" si="7"/>
        <v>130.78894474721324</v>
      </c>
      <c r="AK61">
        <f t="shared" si="22"/>
        <v>45.084178434710012</v>
      </c>
      <c r="AL61">
        <f t="shared" si="8"/>
        <v>-60849.400421579106</v>
      </c>
      <c r="AN61">
        <f t="shared" si="26"/>
        <v>0</v>
      </c>
      <c r="AO61">
        <f t="shared" si="26"/>
        <v>0</v>
      </c>
      <c r="AP61">
        <f t="shared" si="26"/>
        <v>-2.1432561525466385E-2</v>
      </c>
      <c r="AQ61">
        <f t="shared" si="26"/>
        <v>-133.80467984275958</v>
      </c>
      <c r="AR61">
        <f t="shared" si="26"/>
        <v>-133.82611240428506</v>
      </c>
      <c r="AS61">
        <f t="shared" si="26"/>
        <v>0.28681519974081304</v>
      </c>
      <c r="AT61">
        <f t="shared" si="26"/>
        <v>9.8867894896577865E-2</v>
      </c>
      <c r="AU61">
        <f t="shared" si="23"/>
        <v>-133.44042930964767</v>
      </c>
      <c r="AW61">
        <v>58</v>
      </c>
      <c r="AX61">
        <f>IF(Z61&gt;0, (R61*SUMPRODUCT(K61:$K$98, X61:$X$98)-K61*$AZ$3)/Z61, 0)</f>
        <v>2625.8720812355964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2000000</v>
      </c>
      <c r="S62">
        <f t="shared" si="1"/>
        <v>2410.6709016807417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513.27074717721541</v>
      </c>
      <c r="AC62">
        <f t="shared" si="2"/>
        <v>394.32774513741003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-59872.345734000279</v>
      </c>
      <c r="AI62">
        <f t="shared" si="25"/>
        <v>-59880.524530717463</v>
      </c>
      <c r="AJ62">
        <f t="shared" si="7"/>
        <v>118.94300203980538</v>
      </c>
      <c r="AK62">
        <f t="shared" si="22"/>
        <v>35.928952302405079</v>
      </c>
      <c r="AL62">
        <f t="shared" si="8"/>
        <v>-59725.652576375251</v>
      </c>
      <c r="AN62">
        <f t="shared" si="26"/>
        <v>0</v>
      </c>
      <c r="AO62">
        <f t="shared" si="26"/>
        <v>0</v>
      </c>
      <c r="AP62">
        <f t="shared" si="26"/>
        <v>-1.6014099352776087E-2</v>
      </c>
      <c r="AQ62">
        <f t="shared" si="26"/>
        <v>-117.23016553937507</v>
      </c>
      <c r="AR62">
        <f t="shared" si="26"/>
        <v>-117.24617963872784</v>
      </c>
      <c r="AS62">
        <f t="shared" si="26"/>
        <v>0.23289062167073676</v>
      </c>
      <c r="AT62">
        <f t="shared" si="26"/>
        <v>7.0348956173857974E-2</v>
      </c>
      <c r="AU62">
        <f t="shared" si="23"/>
        <v>-116.94294006088325</v>
      </c>
      <c r="AW62">
        <v>59</v>
      </c>
      <c r="AX62">
        <f>IF(Z62&gt;0, (R62*SUMPRODUCT(K62:$K$98, X62:$X$98)-K62*$AZ$3)/Z62, 0)</f>
        <v>2410.6709016807417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2000000</v>
      </c>
      <c r="S63">
        <f t="shared" si="1"/>
        <v>2173.5197507349012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394.32774513741003</v>
      </c>
      <c r="AC63">
        <f t="shared" si="2"/>
        <v>290.36693477924456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-56694.432153463567</v>
      </c>
      <c r="AI63">
        <f t="shared" si="25"/>
        <v>-56701.111801409737</v>
      </c>
      <c r="AJ63">
        <f t="shared" si="7"/>
        <v>103.96081035816547</v>
      </c>
      <c r="AK63">
        <f t="shared" si="22"/>
        <v>27.602942159618706</v>
      </c>
      <c r="AL63">
        <f t="shared" si="8"/>
        <v>-56569.548048891957</v>
      </c>
      <c r="AN63">
        <f t="shared" si="26"/>
        <v>0</v>
      </c>
      <c r="AO63">
        <f t="shared" si="26"/>
        <v>0</v>
      </c>
      <c r="AP63">
        <f t="shared" si="26"/>
        <v>-1.167746717851418E-2</v>
      </c>
      <c r="AQ63">
        <f t="shared" si="26"/>
        <v>-99.114111404016001</v>
      </c>
      <c r="AR63">
        <f t="shared" si="26"/>
        <v>-99.125788871194516</v>
      </c>
      <c r="AS63">
        <f t="shared" si="26"/>
        <v>0.18174594837813371</v>
      </c>
      <c r="AT63">
        <f t="shared" si="26"/>
        <v>4.8255904157952147E-2</v>
      </c>
      <c r="AU63">
        <f t="shared" si="23"/>
        <v>-98.895787018658424</v>
      </c>
      <c r="AW63">
        <v>60</v>
      </c>
      <c r="AX63">
        <f>IF(Z63&gt;0, (R63*SUMPRODUCT(K63:$K$98, X63:$X$98)-K63*$AZ$3)/Z63, 0)</f>
        <v>2173.5197507349012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2000000</v>
      </c>
      <c r="S64">
        <f t="shared" si="1"/>
        <v>1912.1064970661587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290.36693477924456</v>
      </c>
      <c r="AC64">
        <f t="shared" si="2"/>
        <v>203.10046192987966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-52077.709289880644</v>
      </c>
      <c r="AI64">
        <f t="shared" si="25"/>
        <v>-52083.020198615108</v>
      </c>
      <c r="AJ64">
        <f t="shared" si="7"/>
        <v>87.266472849364902</v>
      </c>
      <c r="AK64">
        <f t="shared" si="22"/>
        <v>20.325685434547122</v>
      </c>
      <c r="AL64">
        <f t="shared" si="8"/>
        <v>-51975.4280403312</v>
      </c>
      <c r="AN64">
        <f t="shared" si="26"/>
        <v>0</v>
      </c>
      <c r="AO64">
        <f t="shared" si="26"/>
        <v>0</v>
      </c>
      <c r="AP64">
        <f t="shared" si="26"/>
        <v>-8.2898352116107226E-3</v>
      </c>
      <c r="AQ64">
        <f t="shared" si="26"/>
        <v>-81.288466775893838</v>
      </c>
      <c r="AR64">
        <f t="shared" si="26"/>
        <v>-81.296756611105437</v>
      </c>
      <c r="AS64">
        <f t="shared" si="26"/>
        <v>0.13621485805719658</v>
      </c>
      <c r="AT64">
        <f t="shared" si="26"/>
        <v>3.1726506938823916E-2</v>
      </c>
      <c r="AU64">
        <f t="shared" si="23"/>
        <v>-81.128815246109426</v>
      </c>
      <c r="AW64">
        <v>61</v>
      </c>
      <c r="AX64">
        <f>IF(Z64&gt;0, (R64*SUMPRODUCT(K64:$K$98, X64:$X$98)-K64*$AZ$3)/Z64, 0)</f>
        <v>1912.1064970661587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2000000</v>
      </c>
      <c r="S65">
        <f t="shared" si="1"/>
        <v>1612.7119609274407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203.10046192987966</v>
      </c>
      <c r="AC65">
        <f t="shared" si="2"/>
        <v>132.3902438634957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-46128.613936120637</v>
      </c>
      <c r="AI65">
        <f t="shared" si="25"/>
        <v>-46132.718520419352</v>
      </c>
      <c r="AJ65">
        <f t="shared" si="7"/>
        <v>70.710218066383959</v>
      </c>
      <c r="AK65">
        <f t="shared" si="22"/>
        <v>14.217032335091577</v>
      </c>
      <c r="AL65">
        <f t="shared" si="8"/>
        <v>-46047.791270017871</v>
      </c>
      <c r="AN65">
        <f t="shared" si="26"/>
        <v>0</v>
      </c>
      <c r="AO65">
        <f t="shared" si="26"/>
        <v>0</v>
      </c>
      <c r="AP65">
        <f t="shared" si="26"/>
        <v>-5.7204239474991023E-3</v>
      </c>
      <c r="AQ65">
        <f t="shared" si="26"/>
        <v>-64.287929939129342</v>
      </c>
      <c r="AR65">
        <f t="shared" si="26"/>
        <v>-64.29365036307685</v>
      </c>
      <c r="AS65">
        <f t="shared" si="26"/>
        <v>9.8546501989575014E-2</v>
      </c>
      <c r="AT65">
        <f t="shared" si="26"/>
        <v>1.9813809709660849E-2</v>
      </c>
      <c r="AU65">
        <f t="shared" si="23"/>
        <v>-64.175290051377601</v>
      </c>
      <c r="AW65">
        <v>62</v>
      </c>
      <c r="AX65">
        <f>IF(Z65&gt;0, (R65*SUMPRODUCT(K65:$K$98, X65:$X$98)-K65*$AZ$3)/Z65, 0)</f>
        <v>1612.7119609274407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2000000</v>
      </c>
      <c r="S66">
        <f t="shared" si="1"/>
        <v>1260.6726080234766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132.3902438634957</v>
      </c>
      <c r="AC66">
        <f t="shared" si="2"/>
        <v>77.547178843571615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-39516.450906689221</v>
      </c>
      <c r="AI66">
        <f t="shared" si="25"/>
        <v>-39519.526533872282</v>
      </c>
      <c r="AJ66">
        <f t="shared" si="7"/>
        <v>54.843065019924083</v>
      </c>
      <c r="AK66">
        <f t="shared" si="22"/>
        <v>9.2673170704446992</v>
      </c>
      <c r="AL66">
        <f t="shared" si="8"/>
        <v>-39455.416151781916</v>
      </c>
      <c r="AN66">
        <f t="shared" si="26"/>
        <v>0</v>
      </c>
      <c r="AO66">
        <f t="shared" si="26"/>
        <v>0</v>
      </c>
      <c r="AP66">
        <f t="shared" si="26"/>
        <v>-3.8271431298233798E-3</v>
      </c>
      <c r="AQ66">
        <f t="shared" si="26"/>
        <v>-49.172121522211604</v>
      </c>
      <c r="AR66">
        <f t="shared" si="26"/>
        <v>-49.17594866534143</v>
      </c>
      <c r="AS66">
        <f t="shared" si="26"/>
        <v>6.8243726243992275E-2</v>
      </c>
      <c r="AT66">
        <f t="shared" si="26"/>
        <v>1.1531745152134461E-2</v>
      </c>
      <c r="AU66">
        <f t="shared" si="23"/>
        <v>-49.096173193945305</v>
      </c>
      <c r="AW66">
        <v>63</v>
      </c>
      <c r="AX66">
        <f>IF(Z66&gt;0, (R66*SUMPRODUCT(K66:$K$98, X66:$X$98)-K66*$AZ$3)/Z66, 0)</f>
        <v>1260.6726080234766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826.04768602320996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77.547178843571615</v>
      </c>
      <c r="AC67">
        <f t="shared" ref="AC67:AC89" si="29">S67*Z67</f>
        <v>36.807972427793302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-32676.561437804459</v>
      </c>
      <c r="AI67">
        <f t="shared" ref="AI67:AI89" si="33">SUM(AE67:AH67)</f>
        <v>-32678.789394679745</v>
      </c>
      <c r="AJ67">
        <f t="shared" ref="AJ67:AJ89" si="34">AB67-AC67</f>
        <v>40.739206415778312</v>
      </c>
      <c r="AK67">
        <f t="shared" si="22"/>
        <v>5.4283025190500132</v>
      </c>
      <c r="AL67">
        <f t="shared" ref="AL67:AL89" si="35">SUM(AI67:AK67)</f>
        <v>-32632.621885744917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-36.304406435278914</v>
      </c>
      <c r="AR67">
        <f t="shared" si="36"/>
        <v>-36.306881746277433</v>
      </c>
      <c r="AS67">
        <f t="shared" si="36"/>
        <v>4.5262189241797812E-2</v>
      </c>
      <c r="AT67">
        <f t="shared" si="36"/>
        <v>6.0309681384419648E-3</v>
      </c>
      <c r="AU67">
        <f t="shared" si="23"/>
        <v>-36.25558858889719</v>
      </c>
      <c r="AW67">
        <v>64</v>
      </c>
      <c r="AX67">
        <f>IF(Z67&gt;0, (R67*SUMPRODUCT(K67:$K$98, X67:$X$98)-K67*$AZ$3)/Z67, 0)</f>
        <v>826.04768602320996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2000000</v>
      </c>
      <c r="S68">
        <f t="shared" si="28"/>
        <v>257.90337362213143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36.807972427793302</v>
      </c>
      <c r="AC68">
        <f t="shared" si="29"/>
        <v>8.0329544804012514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-25932.796784836239</v>
      </c>
      <c r="AI68">
        <f t="shared" si="33"/>
        <v>-25934.35414222315</v>
      </c>
      <c r="AJ68">
        <f t="shared" si="34"/>
        <v>28.775017947392051</v>
      </c>
      <c r="AK68">
        <f t="shared" si="22"/>
        <v>2.5765580699455315</v>
      </c>
      <c r="AL68">
        <f t="shared" si="35"/>
        <v>-25903.002566205814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-25.724937327679772</v>
      </c>
      <c r="AR68">
        <f t="shared" si="36"/>
        <v>-25.726482202361336</v>
      </c>
      <c r="AS68">
        <f t="shared" si="36"/>
        <v>2.8544377200856379E-2</v>
      </c>
      <c r="AT68">
        <f t="shared" si="36"/>
        <v>2.5559061531393906E-3</v>
      </c>
      <c r="AU68">
        <f t="shared" si="23"/>
        <v>-25.695381919007342</v>
      </c>
      <c r="AW68">
        <v>65</v>
      </c>
      <c r="AX68">
        <f>IF(Z68&gt;0, (R68*SUMPRODUCT(K68:$K$98, X68:$X$98)-K68*$AZ$3)/Z68, 0)</f>
        <v>257.90337362213143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2000000</v>
      </c>
      <c r="S69">
        <f t="shared" si="28"/>
        <v>-523.69965092346342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8.0329544804012514</v>
      </c>
      <c r="AC69">
        <f t="shared" si="29"/>
        <v>-10.969314554522386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-19779.728056527038</v>
      </c>
      <c r="AI69">
        <f t="shared" si="33"/>
        <v>-19780.775347138668</v>
      </c>
      <c r="AJ69">
        <f t="shared" si="34"/>
        <v>19.002269034923636</v>
      </c>
      <c r="AK69">
        <f t="shared" si="22"/>
        <v>0.56230681362808765</v>
      </c>
      <c r="AL69">
        <f t="shared" si="35"/>
        <v>-19761.210771290116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-17.518917290142962</v>
      </c>
      <c r="AR69">
        <f t="shared" si="36"/>
        <v>-17.519844876081024</v>
      </c>
      <c r="AS69">
        <f t="shared" si="36"/>
        <v>1.6830321357124006E-2</v>
      </c>
      <c r="AT69">
        <f t="shared" si="36"/>
        <v>4.9803549024950351E-4</v>
      </c>
      <c r="AU69">
        <f t="shared" si="23"/>
        <v>-17.502516519233652</v>
      </c>
      <c r="AW69">
        <v>66</v>
      </c>
      <c r="AX69">
        <f>IF(Z69&gt;0, (R69*SUMPRODUCT(K69:$K$98, X69:$X$98)-K69*$AZ$3)/Z69, 0)</f>
        <v>-523.69965092346342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7"/>
        <v>2000000</v>
      </c>
      <c r="S70">
        <f t="shared" si="28"/>
        <v>-1662.3882794739511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-10.969314554522386</v>
      </c>
      <c r="AC70">
        <f t="shared" si="29"/>
        <v>-22.485849440418836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-14420.244343059599</v>
      </c>
      <c r="AI70">
        <f t="shared" si="33"/>
        <v>-14420.920654656536</v>
      </c>
      <c r="AJ70">
        <f t="shared" si="34"/>
        <v>11.51653488589645</v>
      </c>
      <c r="AK70">
        <f t="shared" si="22"/>
        <v>-0.76785201881656706</v>
      </c>
      <c r="AL70">
        <f t="shared" si="35"/>
        <v>-14410.171971789456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-11.403588636474019</v>
      </c>
      <c r="AR70">
        <f t="shared" si="36"/>
        <v>-11.404123466471214</v>
      </c>
      <c r="AS70">
        <f t="shared" si="36"/>
        <v>9.1073232347532208E-3</v>
      </c>
      <c r="AT70">
        <f t="shared" si="36"/>
        <v>-6.0722053995462247E-4</v>
      </c>
      <c r="AU70">
        <f t="shared" si="23"/>
        <v>-11.395623363776416</v>
      </c>
      <c r="AW70">
        <v>67</v>
      </c>
      <c r="AX70">
        <f>IF(Z70&gt;0, (R70*SUMPRODUCT(K70:$K$98, X70:$X$98)-K70*$AZ$3)/Z70, 0)</f>
        <v>-1662.3882794739511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7"/>
        <v>2000000</v>
      </c>
      <c r="S71">
        <f t="shared" si="28"/>
        <v>-3404.7400985960876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-22.485849440418836</v>
      </c>
      <c r="AC71">
        <f t="shared" si="29"/>
        <v>-28.530168073101308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-10022.852056195932</v>
      </c>
      <c r="AI71">
        <f t="shared" si="33"/>
        <v>-10023.271033375495</v>
      </c>
      <c r="AJ71">
        <f t="shared" si="34"/>
        <v>6.0443186326824723</v>
      </c>
      <c r="AK71">
        <f t="shared" si="22"/>
        <v>-1.5740094608293187</v>
      </c>
      <c r="AL71">
        <f t="shared" si="35"/>
        <v>-10018.800724203642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-7.0768863385717093</v>
      </c>
      <c r="AR71">
        <f t="shared" si="36"/>
        <v>-7.0771821679286226</v>
      </c>
      <c r="AS71">
        <f t="shared" si="36"/>
        <v>4.2677429256438417E-3</v>
      </c>
      <c r="AT71">
        <f t="shared" si="36"/>
        <v>-1.1113688985601321E-3</v>
      </c>
      <c r="AU71">
        <f t="shared" si="23"/>
        <v>-7.074025793901539</v>
      </c>
      <c r="AW71">
        <v>68</v>
      </c>
      <c r="AX71">
        <f>IF(Z71&gt;0, (R71*SUMPRODUCT(K71:$K$98, X71:$X$98)-K71*$AZ$3)/Z71, 0)</f>
        <v>-3404.7400985960876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7"/>
        <v>2000000</v>
      </c>
      <c r="S72">
        <f t="shared" si="28"/>
        <v>-6206.8984375098235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-28.530168073101308</v>
      </c>
      <c r="AC72">
        <f t="shared" si="29"/>
        <v>-30.821991908287714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-6659.9686021005582</v>
      </c>
      <c r="AI72">
        <f t="shared" si="33"/>
        <v>-6660.2168902932735</v>
      </c>
      <c r="AJ72">
        <f t="shared" si="34"/>
        <v>2.2918238351864062</v>
      </c>
      <c r="AK72">
        <f t="shared" ref="AK72:AK89" si="49">G72*SUM(AB72:AB72, AE72:AF72)</f>
        <v>-1.9971117651170918</v>
      </c>
      <c r="AL72">
        <f t="shared" si="35"/>
        <v>-6659.9221782232034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-4.1986053961686824</v>
      </c>
      <c r="AR72">
        <f t="shared" si="36"/>
        <v>-4.1987619230546214</v>
      </c>
      <c r="AS72">
        <f t="shared" si="36"/>
        <v>1.4448212140890152E-3</v>
      </c>
      <c r="AT72">
        <f t="shared" si="36"/>
        <v>-1.2590275922814294E-3</v>
      </c>
      <c r="AU72">
        <f t="shared" si="23"/>
        <v>-4.198576129432813</v>
      </c>
      <c r="AW72">
        <v>69</v>
      </c>
      <c r="AX72">
        <f>IF(Z72&gt;0, (R72*SUMPRODUCT(K72:$K$98, X72:$X$98)-K72*$AZ$3)/Z72, 0)</f>
        <v>-6206.8984375098235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2000000</v>
      </c>
      <c r="S73">
        <f t="shared" si="28"/>
        <v>-10954.77172023974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-30.821991908287714</v>
      </c>
      <c r="AC73">
        <f t="shared" si="29"/>
        <v>-30.748220069290937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-4218.5454643606208</v>
      </c>
      <c r="AI73">
        <f t="shared" si="33"/>
        <v>-4218.6858060347995</v>
      </c>
      <c r="AJ73">
        <f t="shared" si="34"/>
        <v>-7.3771838996776751E-2</v>
      </c>
      <c r="AK73">
        <f t="shared" si="49"/>
        <v>-2.1575394335801401</v>
      </c>
      <c r="AL73">
        <f t="shared" si="35"/>
        <v>-4220.9171173073764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-2.3745296080703424</v>
      </c>
      <c r="AR73">
        <f t="shared" si="36"/>
        <v>-2.374608603416819</v>
      </c>
      <c r="AS73">
        <f t="shared" si="36"/>
        <v>-4.1524600699353768E-5</v>
      </c>
      <c r="AT73">
        <f t="shared" si="36"/>
        <v>-1.2144331047032682E-3</v>
      </c>
      <c r="AU73">
        <f t="shared" si="23"/>
        <v>-2.3758645611222216</v>
      </c>
      <c r="AW73">
        <v>70</v>
      </c>
      <c r="AX73">
        <f>IF(Z73&gt;0, (R73*SUMPRODUCT(K73:$K$98, X73:$X$98)-K73*$AZ$3)/Z73, 0)</f>
        <v>-10954.77172023974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2000000</v>
      </c>
      <c r="S74">
        <f t="shared" si="28"/>
        <v>-19423.737372400883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-30.748220069290937</v>
      </c>
      <c r="AC74">
        <f t="shared" si="29"/>
        <v>-29.308127145963557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-2539.7663539024634</v>
      </c>
      <c r="AI74">
        <f t="shared" si="33"/>
        <v>-2539.8417980010527</v>
      </c>
      <c r="AJ74">
        <f t="shared" si="34"/>
        <v>-1.4400929233273807</v>
      </c>
      <c r="AK74">
        <f t="shared" si="49"/>
        <v>-2.1523754048503658</v>
      </c>
      <c r="AL74">
        <f t="shared" si="35"/>
        <v>-2543.4342663292305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-1.2764111756798515</v>
      </c>
      <c r="AR74">
        <f t="shared" si="36"/>
        <v>-1.2764490916442199</v>
      </c>
      <c r="AS74">
        <f t="shared" si="36"/>
        <v>-7.2374795363681248E-4</v>
      </c>
      <c r="AT74">
        <f t="shared" si="36"/>
        <v>-1.0817199845127798E-3</v>
      </c>
      <c r="AU74">
        <f t="shared" si="23"/>
        <v>-1.2782545595823696</v>
      </c>
      <c r="AW74">
        <v>71</v>
      </c>
      <c r="AX74">
        <f>IF(Z74&gt;0, (R74*SUMPRODUCT(K74:$K$98, X74:$X$98)-K74*$AZ$3)/Z74, 0)</f>
        <v>-19423.737372400883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2000000</v>
      </c>
      <c r="S75">
        <f t="shared" si="28"/>
        <v>-35332.855006406055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-29.308127145963557</v>
      </c>
      <c r="AC75">
        <f t="shared" si="29"/>
        <v>-27.178625347181153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-1449.1527220111975</v>
      </c>
      <c r="AI75">
        <f t="shared" si="33"/>
        <v>-1449.1911828507507</v>
      </c>
      <c r="AJ75">
        <f t="shared" si="34"/>
        <v>-2.1295017987824032</v>
      </c>
      <c r="AK75">
        <f t="shared" si="49"/>
        <v>-2.0515689002174491</v>
      </c>
      <c r="AL75">
        <f t="shared" si="35"/>
        <v>-1453.3722535497507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-0.65026887456448534</v>
      </c>
      <c r="AR75">
        <f t="shared" si="36"/>
        <v>-0.65028613284683978</v>
      </c>
      <c r="AS75">
        <f t="shared" si="36"/>
        <v>-9.5555749027988277E-4</v>
      </c>
      <c r="AT75">
        <f t="shared" si="36"/>
        <v>-9.205871676412525E-4</v>
      </c>
      <c r="AU75">
        <f t="shared" si="23"/>
        <v>-0.65216227750476097</v>
      </c>
      <c r="AW75">
        <v>72</v>
      </c>
      <c r="AX75">
        <f>IF(Z75&gt;0, (R75*SUMPRODUCT(K75:$K$98, X75:$X$98)-K75*$AZ$3)/Z75, 0)</f>
        <v>-35332.855006406055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2000000</v>
      </c>
      <c r="S76">
        <f t="shared" si="28"/>
        <v>-66875.543049724845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-27.178625347181153</v>
      </c>
      <c r="AC76">
        <f t="shared" si="29"/>
        <v>-24.787900494547198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-781.73487743283897</v>
      </c>
      <c r="AI76">
        <f t="shared" si="33"/>
        <v>-781.75341029206083</v>
      </c>
      <c r="AJ76">
        <f t="shared" si="34"/>
        <v>-2.3907248526339551</v>
      </c>
      <c r="AK76">
        <f t="shared" si="49"/>
        <v>-1.9025037743026809</v>
      </c>
      <c r="AL76">
        <f t="shared" si="35"/>
        <v>-786.04663891899747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-0.31319893442543334</v>
      </c>
      <c r="AR76">
        <f t="shared" si="36"/>
        <v>-0.31320635954093951</v>
      </c>
      <c r="AS76">
        <f t="shared" si="36"/>
        <v>-9.5783429646668808E-4</v>
      </c>
      <c r="AT76">
        <f t="shared" si="36"/>
        <v>-7.622304851086256E-4</v>
      </c>
      <c r="AU76">
        <f t="shared" si="23"/>
        <v>-0.31492642432251483</v>
      </c>
      <c r="AW76">
        <v>73</v>
      </c>
      <c r="AX76">
        <f>IF(Z76&gt;0, (R76*SUMPRODUCT(K76:$K$98, X76:$X$98)-K76*$AZ$3)/Z76, 0)</f>
        <v>-66875.543049724845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2000000</v>
      </c>
      <c r="S77">
        <f t="shared" si="28"/>
        <v>-133106.81266693669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-24.787900494547198</v>
      </c>
      <c r="AC77">
        <f t="shared" si="29"/>
        <v>-22.385926458259739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-397.54088404789115</v>
      </c>
      <c r="AI77">
        <f t="shared" si="33"/>
        <v>-397.54929305641963</v>
      </c>
      <c r="AJ77">
        <f t="shared" si="34"/>
        <v>-2.4019740362874593</v>
      </c>
      <c r="AK77">
        <f t="shared" si="49"/>
        <v>-1.7351530346183039</v>
      </c>
      <c r="AL77">
        <f t="shared" si="35"/>
        <v>-401.68642012732539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-0.14220817521739973</v>
      </c>
      <c r="AR77">
        <f t="shared" si="36"/>
        <v>-0.14221118328476137</v>
      </c>
      <c r="AS77">
        <f t="shared" si="36"/>
        <v>-8.5923324701079598E-4</v>
      </c>
      <c r="AT77">
        <f t="shared" si="36"/>
        <v>-6.2069828960353336E-4</v>
      </c>
      <c r="AU77">
        <f t="shared" si="23"/>
        <v>-0.1436911148213757</v>
      </c>
      <c r="AW77">
        <v>74</v>
      </c>
      <c r="AX77">
        <f>IF(Z77&gt;0, (R77*SUMPRODUCT(K77:$K$98, X77:$X$98)-K77*$AZ$3)/Z77, 0)</f>
        <v>-133106.81266693669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2000000</v>
      </c>
      <c r="S78">
        <f t="shared" si="28"/>
        <v>-280889.79284065805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-22.385926458259739</v>
      </c>
      <c r="AC78">
        <f t="shared" si="29"/>
        <v>-20.103873052483486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-189.85253266960174</v>
      </c>
      <c r="AI78">
        <f t="shared" si="33"/>
        <v>-189.85611127472819</v>
      </c>
      <c r="AJ78">
        <f t="shared" si="34"/>
        <v>-2.2820534057762529</v>
      </c>
      <c r="AK78">
        <f t="shared" si="49"/>
        <v>-1.5670148520781819</v>
      </c>
      <c r="AL78">
        <f t="shared" si="35"/>
        <v>-193.70517953258263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-6.063747896019938E-2</v>
      </c>
      <c r="AR78">
        <f t="shared" si="36"/>
        <v>-6.0638621939911111E-2</v>
      </c>
      <c r="AS78">
        <f t="shared" si="36"/>
        <v>-7.2887078951760164E-4</v>
      </c>
      <c r="AT78">
        <f t="shared" si="36"/>
        <v>-5.0049282349355151E-4</v>
      </c>
      <c r="AU78">
        <f t="shared" si="23"/>
        <v>-6.1867985552922264E-2</v>
      </c>
      <c r="AW78">
        <v>75</v>
      </c>
      <c r="AX78">
        <f>IF(Z78&gt;0, (R78*SUMPRODUCT(K78:$K$98, X78:$X$98)-K78*$AZ$3)/Z78, 0)</f>
        <v>-280889.79284065805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2000000</v>
      </c>
      <c r="S79">
        <f t="shared" si="28"/>
        <v>-632649.65756949142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-20.103873052483486</v>
      </c>
      <c r="AC79">
        <f t="shared" si="29"/>
        <v>-17.999991262699346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-84.809258682514013</v>
      </c>
      <c r="AI79">
        <f t="shared" si="33"/>
        <v>-84.810681270122132</v>
      </c>
      <c r="AJ79">
        <f t="shared" si="34"/>
        <v>-2.1038817897841398</v>
      </c>
      <c r="AK79">
        <f t="shared" si="49"/>
        <v>-1.4072711136738441</v>
      </c>
      <c r="AL79">
        <f t="shared" si="35"/>
        <v>-88.321834173580115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-2.4185216879151851E-2</v>
      </c>
      <c r="AR79">
        <f t="shared" si="36"/>
        <v>-2.4185622561153634E-2</v>
      </c>
      <c r="AS79">
        <f t="shared" si="36"/>
        <v>-5.9996795355220592E-4</v>
      </c>
      <c r="AT79">
        <f t="shared" si="36"/>
        <v>-4.0131416806010652E-4</v>
      </c>
      <c r="AU79">
        <f t="shared" si="23"/>
        <v>-2.5186904682765947E-2</v>
      </c>
      <c r="AW79">
        <v>76</v>
      </c>
      <c r="AX79">
        <f>IF(Z79&gt;0, (R79*SUMPRODUCT(K79:$K$98, X79:$X$98)-K79*$AZ$3)/Z79, 0)</f>
        <v>-632649.65756949142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2000000</v>
      </c>
      <c r="S80">
        <f t="shared" si="28"/>
        <v>-1549649.9436520967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-17.999991262699346</v>
      </c>
      <c r="AC80">
        <f t="shared" si="29"/>
        <v>-16.091569989628198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-35.56646286077892</v>
      </c>
      <c r="AI80">
        <f t="shared" si="33"/>
        <v>-35.566982060939431</v>
      </c>
      <c r="AJ80">
        <f t="shared" si="34"/>
        <v>-1.9084212730711485</v>
      </c>
      <c r="AK80">
        <f t="shared" si="49"/>
        <v>-1.2599993883889544</v>
      </c>
      <c r="AL80">
        <f t="shared" si="35"/>
        <v>-38.735402722399535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-9.055853175649187E-3</v>
      </c>
      <c r="AR80">
        <f t="shared" si="36"/>
        <v>-9.0559853732320832E-3</v>
      </c>
      <c r="AS80">
        <f t="shared" si="36"/>
        <v>-4.8591795349084465E-4</v>
      </c>
      <c r="AT80">
        <f t="shared" si="36"/>
        <v>-3.2081822438522509E-4</v>
      </c>
      <c r="AU80">
        <f t="shared" si="23"/>
        <v>-9.8627215511081535E-3</v>
      </c>
      <c r="AW80">
        <v>77</v>
      </c>
      <c r="AX80">
        <f>IF(Z80&gt;0, (R80*SUMPRODUCT(K80:$K$98, X80:$X$98)-K80*$AZ$3)/Z80, 0)</f>
        <v>-1549649.9436520967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2000000</v>
      </c>
      <c r="S81">
        <f t="shared" si="28"/>
        <v>-4162343.72475177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-16.091569989628198</v>
      </c>
      <c r="AC81">
        <f t="shared" si="29"/>
        <v>-14.375084333919652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-13.653119607132441</v>
      </c>
      <c r="AI81">
        <f t="shared" si="33"/>
        <v>-13.653292287301168</v>
      </c>
      <c r="AJ81">
        <f t="shared" si="34"/>
        <v>-1.7164856557085457</v>
      </c>
      <c r="AK81">
        <f t="shared" si="49"/>
        <v>-1.1264098992739739</v>
      </c>
      <c r="AL81">
        <f t="shared" si="35"/>
        <v>-16.496187842283689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-3.1038631773236784E-3</v>
      </c>
      <c r="AR81">
        <f t="shared" si="36"/>
        <v>-3.103902433964841E-3</v>
      </c>
      <c r="AS81">
        <f t="shared" si="36"/>
        <v>-3.9022119299202612E-4</v>
      </c>
      <c r="AT81">
        <f t="shared" si="36"/>
        <v>-2.5607497110791599E-4</v>
      </c>
      <c r="AU81">
        <f t="shared" si="23"/>
        <v>-3.7501985980647832E-3</v>
      </c>
      <c r="AW81">
        <v>78</v>
      </c>
      <c r="AX81">
        <f>IF(Z81&gt;0, (R81*SUMPRODUCT(K81:$K$98, X81:$X$98)-K81*$AZ$3)/Z81, 0)</f>
        <v>-4162343.72475177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2000000</v>
      </c>
      <c r="S82">
        <f t="shared" si="28"/>
        <v>-12372904.8942995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-14.375084333919652</v>
      </c>
      <c r="AC82">
        <f t="shared" si="29"/>
        <v>-12.83752613559323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-4.7630316649726092</v>
      </c>
      <c r="AI82">
        <f t="shared" si="33"/>
        <v>-4.763083542548026</v>
      </c>
      <c r="AJ82">
        <f t="shared" si="34"/>
        <v>-1.5375581983264226</v>
      </c>
      <c r="AK82">
        <f t="shared" si="49"/>
        <v>-1.0062559033743756</v>
      </c>
      <c r="AL82">
        <f t="shared" si="35"/>
        <v>-7.3068976442488243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-9.6679883836192887E-4</v>
      </c>
      <c r="AR82">
        <f t="shared" si="36"/>
        <v>-9.6680936845771194E-4</v>
      </c>
      <c r="AS82">
        <f t="shared" si="36"/>
        <v>-3.1209313408257468E-4</v>
      </c>
      <c r="AT82">
        <f t="shared" si="36"/>
        <v>-2.0424954249863764E-4</v>
      </c>
      <c r="AU82">
        <f t="shared" si="23"/>
        <v>-1.4831520450389241E-3</v>
      </c>
      <c r="AW82">
        <v>79</v>
      </c>
      <c r="AX82">
        <f>IF(Z82&gt;0, (R82*SUMPRODUCT(K82:$K$98, X82:$X$98)-K82*$AZ$3)/Z82, 0)</f>
        <v>-12372904.8942995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2000000</v>
      </c>
      <c r="S83">
        <f t="shared" si="28"/>
        <v>-41144182.937833883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-12.83752613559323</v>
      </c>
      <c r="AC83">
        <f t="shared" si="29"/>
        <v>-11.462901808088962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-1.4971455485813787</v>
      </c>
      <c r="AI83">
        <f t="shared" si="33"/>
        <v>-1.4971594787423268</v>
      </c>
      <c r="AJ83">
        <f t="shared" si="34"/>
        <v>-1.374624327504268</v>
      </c>
      <c r="AK83">
        <f t="shared" si="49"/>
        <v>-0.89862682949152617</v>
      </c>
      <c r="AL83">
        <f t="shared" si="35"/>
        <v>-3.7704106357381209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-2.713305229583701E-4</v>
      </c>
      <c r="AR83">
        <f t="shared" si="36"/>
        <v>-2.7133304754781867E-4</v>
      </c>
      <c r="AS83">
        <f t="shared" si="36"/>
        <v>-2.4912577004049203E-4</v>
      </c>
      <c r="AT83">
        <f t="shared" si="36"/>
        <v>-1.6285984206505124E-4</v>
      </c>
      <c r="AU83">
        <f t="shared" si="23"/>
        <v>-6.8331865965336192E-4</v>
      </c>
      <c r="AW83">
        <v>80</v>
      </c>
      <c r="AX83">
        <f>IF(Z83&gt;0, (R83*SUMPRODUCT(K83:$K$98, X83:$X$98)-K83*$AZ$3)/Z83, 0)</f>
        <v>-41144182.937833883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2000000</v>
      </c>
      <c r="S84">
        <f t="shared" si="28"/>
        <v>-155065989.66549262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-11.462901808088962</v>
      </c>
      <c r="AC84">
        <f t="shared" si="29"/>
        <v>-10.234966775806001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-0.41962648712544542</v>
      </c>
      <c r="AI84">
        <f t="shared" si="33"/>
        <v>-0.41962978732260597</v>
      </c>
      <c r="AJ84">
        <f t="shared" si="34"/>
        <v>-1.2279350322829607</v>
      </c>
      <c r="AK84">
        <f t="shared" si="49"/>
        <v>-0.80240312656622736</v>
      </c>
      <c r="AL84">
        <f t="shared" si="35"/>
        <v>-2.4499679461717943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-6.7901520465070889E-5</v>
      </c>
      <c r="AR84">
        <f t="shared" si="36"/>
        <v>-6.7902054483803999E-5</v>
      </c>
      <c r="AS84">
        <f t="shared" si="36"/>
        <v>-1.9869731364076946E-4</v>
      </c>
      <c r="AT84">
        <f t="shared" si="36"/>
        <v>-1.2984021264483644E-4</v>
      </c>
      <c r="AU84">
        <f t="shared" si="23"/>
        <v>-3.9643958076940989E-4</v>
      </c>
      <c r="AW84">
        <v>81</v>
      </c>
      <c r="AX84">
        <f>IF(Z84&gt;0, (R84*SUMPRODUCT(K84:$K$98, X84:$X$98)-K84*$AZ$3)/Z84, 0)</f>
        <v>-155065989.66549262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2000000</v>
      </c>
      <c r="S85">
        <f t="shared" si="28"/>
        <v>-673863231.19762838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-10.234966775806001</v>
      </c>
      <c r="AC85">
        <f t="shared" si="29"/>
        <v>-9.1384218533926092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-0.10356532504069146</v>
      </c>
      <c r="AI85">
        <f t="shared" si="33"/>
        <v>-0.10356600310275438</v>
      </c>
      <c r="AJ85">
        <f t="shared" si="34"/>
        <v>-1.0965449224133916</v>
      </c>
      <c r="AK85">
        <f t="shared" si="49"/>
        <v>-0.71644767430642009</v>
      </c>
      <c r="AL85">
        <f t="shared" si="35"/>
        <v>-1.916558599822566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-1.4962802919208219E-5</v>
      </c>
      <c r="AR85">
        <f t="shared" si="36"/>
        <v>-1.4962900883551115E-5</v>
      </c>
      <c r="AS85">
        <f t="shared" si="36"/>
        <v>-1.5842547261531292E-4</v>
      </c>
      <c r="AT85">
        <f t="shared" si="36"/>
        <v>-1.0351017918748443E-4</v>
      </c>
      <c r="AU85">
        <f t="shared" si="23"/>
        <v>-2.7689855268634843E-4</v>
      </c>
      <c r="AW85">
        <v>82</v>
      </c>
      <c r="AX85">
        <f>IF(Z85&gt;0, (R85*SUMPRODUCT(K85:$K$98, X85:$X$98)-K85*$AZ$3)/Z85, 0)</f>
        <v>-673863231.19762838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2000000</v>
      </c>
      <c r="S86">
        <f t="shared" si="28"/>
        <v>-3457583105.9287434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-9.1384218533926092</v>
      </c>
      <c r="AC86">
        <f t="shared" si="29"/>
        <v>-8.1593182233974435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-2.2131591975064209E-2</v>
      </c>
      <c r="AI86">
        <f t="shared" si="33"/>
        <v>-2.213170996670712E-2</v>
      </c>
      <c r="AJ86">
        <f t="shared" si="34"/>
        <v>-0.97910362999516565</v>
      </c>
      <c r="AK86">
        <f t="shared" si="49"/>
        <v>-0.63968952973748272</v>
      </c>
      <c r="AL86">
        <f t="shared" si="35"/>
        <v>-1.6409248696993555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-2.8549152162200245E-6</v>
      </c>
      <c r="AR86">
        <f t="shared" si="36"/>
        <v>-2.854930436821286E-6</v>
      </c>
      <c r="AS86">
        <f t="shared" si="36"/>
        <v>-1.2630170729149951E-4</v>
      </c>
      <c r="AT86">
        <f t="shared" si="36"/>
        <v>-8.2518210807511189E-5</v>
      </c>
      <c r="AU86">
        <f t="shared" si="23"/>
        <v>-2.1167484853583198E-4</v>
      </c>
      <c r="AW86">
        <v>83</v>
      </c>
      <c r="AX86">
        <f>IF(Z86&gt;0, (R86*SUMPRODUCT(K86:$K$98, X86:$X$98)-K86*$AZ$3)/Z86, 0)</f>
        <v>-3457583105.9287434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2000000</v>
      </c>
      <c r="S87">
        <f t="shared" si="28"/>
        <v>-21654348047.66769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-8.1593182233974435</v>
      </c>
      <c r="AC87">
        <f t="shared" si="29"/>
        <v>-7.2851080490286524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-3.9996149947718546E-3</v>
      </c>
      <c r="AI87">
        <f t="shared" si="33"/>
        <v>-3.9996318161234674E-3</v>
      </c>
      <c r="AJ87">
        <f t="shared" si="34"/>
        <v>-0.87421017436879112</v>
      </c>
      <c r="AK87">
        <f t="shared" si="49"/>
        <v>-0.57115227563782112</v>
      </c>
      <c r="AL87">
        <f t="shared" si="35"/>
        <v>-1.4493620818227357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-4.6066023597710534E-7</v>
      </c>
      <c r="AR87">
        <f t="shared" si="36"/>
        <v>-4.6066217339553526E-7</v>
      </c>
      <c r="AS87">
        <f t="shared" si="36"/>
        <v>-1.0068815767135738E-4</v>
      </c>
      <c r="AT87">
        <f t="shared" si="36"/>
        <v>-6.5783117229559126E-5</v>
      </c>
      <c r="AU87">
        <f t="shared" si="23"/>
        <v>-1.6693193707431204E-4</v>
      </c>
      <c r="AW87">
        <v>84</v>
      </c>
      <c r="AX87">
        <f>IF(Z87&gt;0, (R87*SUMPRODUCT(K87:$K$98, X87:$X$98)-K87*$AZ$3)/Z87, 0)</f>
        <v>-21654348047.66769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2000000</v>
      </c>
      <c r="S88">
        <f t="shared" si="28"/>
        <v>-174002380054.44708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-7.2851080490286524</v>
      </c>
      <c r="AC88">
        <f t="shared" si="29"/>
        <v>-6.5045611621138857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-5.9136147568813417E-4</v>
      </c>
      <c r="AI88">
        <f t="shared" si="33"/>
        <v>-5.9136334478933849E-4</v>
      </c>
      <c r="AJ88">
        <f t="shared" si="34"/>
        <v>-0.7805468869147667</v>
      </c>
      <c r="AK88">
        <f t="shared" si="49"/>
        <v>-0.50995756343200571</v>
      </c>
      <c r="AL88">
        <f t="shared" si="35"/>
        <v>-1.2910958136915618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-6.0813156233778116E-8</v>
      </c>
      <c r="AR88">
        <f t="shared" si="36"/>
        <v>-6.0813348444377262E-8</v>
      </c>
      <c r="AS88">
        <f t="shared" si="36"/>
        <v>-8.0268197596912382E-5</v>
      </c>
      <c r="AT88">
        <f t="shared" si="36"/>
        <v>-5.2441916243360806E-5</v>
      </c>
      <c r="AU88">
        <f t="shared" si="23"/>
        <v>-1.3277092718871756E-4</v>
      </c>
      <c r="AW88">
        <v>85</v>
      </c>
      <c r="AX88">
        <f>IF(Z88&gt;0, (R88*SUMPRODUCT(K88:$K$98, X88:$X$98)-K88*$AZ$3)/Z88, 0)</f>
        <v>-174002380054.44708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-6.5045611621138857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-6.5045611621138857</v>
      </c>
      <c r="AK89">
        <f t="shared" si="49"/>
        <v>-0.45531928134797206</v>
      </c>
      <c r="AL89">
        <f t="shared" si="35"/>
        <v>-6.9599552075100286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-6.8646642551033829E-9</v>
      </c>
      <c r="AR89">
        <f t="shared" si="36"/>
        <v>-6.8646642551033829E-9</v>
      </c>
      <c r="AS89">
        <f t="shared" si="36"/>
        <v>-5.972339593313384E-4</v>
      </c>
      <c r="AT89">
        <f t="shared" si="36"/>
        <v>-4.1806377153193698E-5</v>
      </c>
      <c r="AU89">
        <f t="shared" si="23"/>
        <v>-6.390472011487872E-4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72609.515491106911</v>
      </c>
      <c r="AO91" s="8">
        <f t="shared" si="50"/>
        <v>-7260.9515491106913</v>
      </c>
      <c r="AP91" s="8">
        <f t="shared" si="50"/>
        <v>-832.76731365495789</v>
      </c>
      <c r="AQ91" s="8">
        <f t="shared" si="50"/>
        <v>-63251.887679806292</v>
      </c>
      <c r="AR91" s="8">
        <f t="shared" si="50"/>
        <v>1263.9089485349382</v>
      </c>
      <c r="AS91" s="8">
        <f t="shared" si="50"/>
        <v>-2263.3790816937435</v>
      </c>
      <c r="AT91" s="8">
        <f t="shared" si="50"/>
        <v>999.47013315880713</v>
      </c>
      <c r="AU91" s="8">
        <f t="shared" si="50"/>
        <v>-5.0482961994752218E-12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C3522-E6C4-4953-BF6C-42C72E310A1C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99361.394653680181</v>
      </c>
      <c r="K3">
        <v>1</v>
      </c>
      <c r="L3" s="2">
        <v>0</v>
      </c>
      <c r="O3">
        <f>$C$3</f>
        <v>99361.394653680181</v>
      </c>
      <c r="P3">
        <f>O3*C5</f>
        <v>9936.1394653680181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99361.394653680181</v>
      </c>
      <c r="AF3">
        <f t="shared" ref="AF3:AG34" si="4">-$Z3*P3</f>
        <v>-9936.1394653680181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89025.255188312163</v>
      </c>
      <c r="AJ3">
        <f t="shared" ref="AJ3:AJ66" si="7">AB3-AC3</f>
        <v>0</v>
      </c>
      <c r="AL3">
        <f t="shared" ref="AL3:AL66" si="8">SUM(AI3:AK3)</f>
        <v>89025.255188312163</v>
      </c>
      <c r="AN3">
        <f t="shared" ref="AN3:AU34" si="9">AE3*$K3</f>
        <v>99361.394653680181</v>
      </c>
      <c r="AO3">
        <f t="shared" si="9"/>
        <v>-9936.1394653680181</v>
      </c>
      <c r="AP3">
        <f t="shared" si="9"/>
        <v>-400</v>
      </c>
      <c r="AQ3">
        <f t="shared" si="9"/>
        <v>0</v>
      </c>
      <c r="AR3">
        <f t="shared" si="9"/>
        <v>89025.255188312163</v>
      </c>
      <c r="AS3">
        <f t="shared" si="9"/>
        <v>0</v>
      </c>
      <c r="AT3">
        <f t="shared" si="9"/>
        <v>0</v>
      </c>
      <c r="AU3">
        <f t="shared" si="9"/>
        <v>89025.255188312163</v>
      </c>
      <c r="AW3">
        <v>0</v>
      </c>
      <c r="AX3">
        <f>IF(Z3&gt;0, (R3*SUMPRODUCT(K3:$K$98, X3:$X$98)-K3*$AZ$3)/Z3, 0)</f>
        <v>0</v>
      </c>
      <c r="AZ3">
        <f>C6*ABS(SUMPRODUCT(X4:X79, K4:K79))/1</f>
        <v>84890.459324813521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5769.1983446401191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5694.2103045564872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-5694.2103045564872</v>
      </c>
      <c r="AK4">
        <f>G4*SUM(AB4, AE4:AF4)</f>
        <v>0</v>
      </c>
      <c r="AL4">
        <f t="shared" si="8"/>
        <v>-11690.210304556487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-5312.2588903409714</v>
      </c>
      <c r="AT4">
        <f t="shared" si="9"/>
        <v>0</v>
      </c>
      <c r="AU4">
        <f t="shared" si="9"/>
        <v>-10906.064282635029</v>
      </c>
      <c r="AW4">
        <v>1</v>
      </c>
      <c r="AX4">
        <f>IF(Z4&gt;0, (R4*SUMPRODUCT(K4:$K$98, X4:$X$98)-K4*$AZ$3)/Z4, 0)</f>
        <v>5769.1983446401191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2000000</v>
      </c>
      <c r="S5">
        <f t="shared" si="1"/>
        <v>6884.2750135808765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5694.2103045564872</v>
      </c>
      <c r="AC5">
        <f t="shared" si="2"/>
        <v>6706.1415399832185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-6014.7901879999999</v>
      </c>
      <c r="AI5">
        <f t="shared" si="6"/>
        <v>-6063.4964172453001</v>
      </c>
      <c r="AJ5">
        <f t="shared" si="7"/>
        <v>-1011.9312354267313</v>
      </c>
      <c r="AK5">
        <f>G5*SUM(AB5, AE5:AF5)</f>
        <v>233.46262248681597</v>
      </c>
      <c r="AL5">
        <f t="shared" si="8"/>
        <v>-6841.9650301852153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-5143.2953143757604</v>
      </c>
      <c r="AR5">
        <f t="shared" si="9"/>
        <v>-5184.9444015140034</v>
      </c>
      <c r="AS5">
        <f t="shared" si="9"/>
        <v>-865.31051274648075</v>
      </c>
      <c r="AT5">
        <f t="shared" si="9"/>
        <v>199.63576031528859</v>
      </c>
      <c r="AU5">
        <f t="shared" si="9"/>
        <v>-5850.6191539451956</v>
      </c>
      <c r="AW5">
        <v>2</v>
      </c>
      <c r="AX5">
        <f>IF(Z5&gt;0, (R5*SUMPRODUCT(K5:$K$98, X5:$X$98)-K5*$AZ$3)/Z5, 0)</f>
        <v>6884.2750135808765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2000000</v>
      </c>
      <c r="S6">
        <f t="shared" si="1"/>
        <v>9016.4038308486561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6706.1415399832185</v>
      </c>
      <c r="AC6">
        <f t="shared" si="2"/>
        <v>8668.0068882959386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-6047.3654230964476</v>
      </c>
      <c r="AI6">
        <f t="shared" si="6"/>
        <v>-6095.4334059137173</v>
      </c>
      <c r="AJ6">
        <f t="shared" si="7"/>
        <v>-1961.86534831272</v>
      </c>
      <c r="AK6">
        <f>G6*SUM(AB6, AE6:AF6)</f>
        <v>392.30928008901833</v>
      </c>
      <c r="AL6">
        <f t="shared" si="8"/>
        <v>-7664.9894741374192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-4664.9983392731565</v>
      </c>
      <c r="AR6">
        <f t="shared" si="9"/>
        <v>-4702.0784633149997</v>
      </c>
      <c r="AS6">
        <f t="shared" si="9"/>
        <v>-1513.4026061666734</v>
      </c>
      <c r="AT6">
        <f t="shared" si="9"/>
        <v>302.63131331654108</v>
      </c>
      <c r="AU6">
        <f t="shared" si="9"/>
        <v>-5912.849756165132</v>
      </c>
      <c r="AW6">
        <v>3</v>
      </c>
      <c r="AX6">
        <f>IF(Z6&gt;0, (R6*SUMPRODUCT(K6:$K$98, X6:$X$98)-K6*$AZ$3)/Z6, 0)</f>
        <v>9016.4038308486561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2000000</v>
      </c>
      <c r="S7">
        <f t="shared" si="1"/>
        <v>10443.227038236275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8668.0068882959386</v>
      </c>
      <c r="AC7">
        <f t="shared" si="2"/>
        <v>9907.4743450630995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-6095.0202212297845</v>
      </c>
      <c r="AI7">
        <f t="shared" si="6"/>
        <v>-6142.4551487133504</v>
      </c>
      <c r="AJ7">
        <f t="shared" si="7"/>
        <v>-1239.4674567671609</v>
      </c>
      <c r="AK7">
        <f>G7*SUM(AB7, AE7:AF7)</f>
        <v>425.59913821533058</v>
      </c>
      <c r="AL7">
        <f t="shared" si="8"/>
        <v>-6956.3234672651806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-4277.8270662412788</v>
      </c>
      <c r="AR7">
        <f t="shared" si="9"/>
        <v>-4311.1195590155603</v>
      </c>
      <c r="AS7">
        <f t="shared" si="9"/>
        <v>-869.9277839662326</v>
      </c>
      <c r="AT7">
        <f t="shared" si="9"/>
        <v>298.70934742512736</v>
      </c>
      <c r="AU7">
        <f t="shared" si="9"/>
        <v>-4882.3379955566652</v>
      </c>
      <c r="AW7">
        <v>4</v>
      </c>
      <c r="AX7">
        <f>IF(Z7&gt;0, (R7*SUMPRODUCT(K7:$K$98, X7:$X$98)-K7*$AZ$3)/Z7, 0)</f>
        <v>10443.227038236275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2000000</v>
      </c>
      <c r="S8">
        <f t="shared" si="1"/>
        <v>10249.583932257923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9907.4743450630995</v>
      </c>
      <c r="AC8">
        <f t="shared" si="2"/>
        <v>9595.0324809878148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-6145.6692047708302</v>
      </c>
      <c r="AI8">
        <f t="shared" si="6"/>
        <v>-6192.4761412494418</v>
      </c>
      <c r="AJ8">
        <f t="shared" si="7"/>
        <v>312.44186407528468</v>
      </c>
      <c r="AK8">
        <f t="shared" ref="AK8:AK71" si="22">G8*SUM(AB8:AB8, AE8:AF8)</f>
        <v>211.02920354984403</v>
      </c>
      <c r="AL8">
        <f t="shared" si="8"/>
        <v>-5669.0050736243129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-4026.3001622663096</v>
      </c>
      <c r="AR8">
        <f t="shared" si="9"/>
        <v>-4056.9654600003178</v>
      </c>
      <c r="AS8">
        <f t="shared" si="9"/>
        <v>204.69450699503062</v>
      </c>
      <c r="AT8">
        <f t="shared" si="9"/>
        <v>138.25458028819352</v>
      </c>
      <c r="AU8">
        <f t="shared" si="9"/>
        <v>-3714.0163727170939</v>
      </c>
      <c r="AW8">
        <v>5</v>
      </c>
      <c r="AX8">
        <f>IF(Z8&gt;0, (R8*SUMPRODUCT(K8:$K$98, X8:$X$98)-K8*$AZ$3)/Z8, 0)</f>
        <v>10249.583932257923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2000000</v>
      </c>
      <c r="S9">
        <f t="shared" si="1"/>
        <v>9216.5103529364296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9595.0324809878148</v>
      </c>
      <c r="AC9">
        <f t="shared" si="2"/>
        <v>8513.0513744073687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-6206.5997770638469</v>
      </c>
      <c r="AI9">
        <f t="shared" si="6"/>
        <v>-6252.7834791832456</v>
      </c>
      <c r="AJ9">
        <f t="shared" si="7"/>
        <v>1081.9811065804461</v>
      </c>
      <c r="AK9">
        <f t="shared" si="22"/>
        <v>56.610691637828104</v>
      </c>
      <c r="AL9">
        <f t="shared" si="8"/>
        <v>-5114.1916809649711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-3850.9503547016284</v>
      </c>
      <c r="AR9">
        <f t="shared" si="9"/>
        <v>-3879.6055202425696</v>
      </c>
      <c r="AS9">
        <f t="shared" si="9"/>
        <v>671.32660004340528</v>
      </c>
      <c r="AT9">
        <f t="shared" si="9"/>
        <v>35.124701265292501</v>
      </c>
      <c r="AU9">
        <f t="shared" si="9"/>
        <v>-3173.1542189338716</v>
      </c>
      <c r="AW9">
        <v>6</v>
      </c>
      <c r="AX9">
        <f>IF(Z9&gt;0, (R9*SUMPRODUCT(K9:$K$98, X9:$X$98)-K9*$AZ$3)/Z9, 0)</f>
        <v>9216.5103529364296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2000000</v>
      </c>
      <c r="S10">
        <f t="shared" si="1"/>
        <v>8082.2657003356171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8513.0513744073687</v>
      </c>
      <c r="AC10">
        <f t="shared" si="2"/>
        <v>7365.3653482032241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-6275.4414439838683</v>
      </c>
      <c r="AI10">
        <f t="shared" si="6"/>
        <v>-6321.006423045973</v>
      </c>
      <c r="AJ10">
        <f t="shared" si="7"/>
        <v>1147.6860262041446</v>
      </c>
      <c r="AK10">
        <f t="shared" si="22"/>
        <v>34.903510635070212</v>
      </c>
      <c r="AL10">
        <f t="shared" si="8"/>
        <v>-5138.4168862067581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-3693.8278092240416</v>
      </c>
      <c r="AR10">
        <f t="shared" si="9"/>
        <v>-3720.6481035871848</v>
      </c>
      <c r="AS10">
        <f t="shared" si="9"/>
        <v>675.54682769207898</v>
      </c>
      <c r="AT10">
        <f t="shared" si="9"/>
        <v>20.54477910027661</v>
      </c>
      <c r="AU10">
        <f t="shared" si="9"/>
        <v>-3024.5564967948289</v>
      </c>
      <c r="AW10">
        <v>7</v>
      </c>
      <c r="AX10">
        <f>IF(Z10&gt;0, (R10*SUMPRODUCT(K10:$K$98, X10:$X$98)-K10*$AZ$3)/Z10, 0)</f>
        <v>8082.2657003356171</v>
      </c>
    </row>
    <row r="11" spans="1:52" x14ac:dyDescent="0.25">
      <c r="A11" t="s">
        <v>33</v>
      </c>
      <c r="C11" s="12">
        <f>AU81</f>
        <v>6.6839710849420086E-12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2000000</v>
      </c>
      <c r="S11">
        <f t="shared" si="1"/>
        <v>6851.4481887178963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7365.3653482032241</v>
      </c>
      <c r="AC11">
        <f t="shared" si="2"/>
        <v>6159.4878135960535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-6362.6936762323321</v>
      </c>
      <c r="AI11">
        <f t="shared" si="6"/>
        <v>-6407.6439381619102</v>
      </c>
      <c r="AJ11">
        <f t="shared" si="7"/>
        <v>1205.8775346071707</v>
      </c>
      <c r="AK11">
        <f t="shared" si="22"/>
        <v>17.676876835687736</v>
      </c>
      <c r="AL11">
        <f t="shared" si="8"/>
        <v>-5184.0895267190517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-3558.7095257214801</v>
      </c>
      <c r="AR11">
        <f t="shared" si="9"/>
        <v>-3583.8505954401139</v>
      </c>
      <c r="AS11">
        <f t="shared" si="9"/>
        <v>674.4577198946979</v>
      </c>
      <c r="AT11">
        <f t="shared" si="9"/>
        <v>9.8868298838830189</v>
      </c>
      <c r="AU11">
        <f t="shared" si="9"/>
        <v>-2899.5060456615329</v>
      </c>
      <c r="AW11">
        <v>8</v>
      </c>
      <c r="AX11">
        <f>IF(Z11&gt;0, (R11*SUMPRODUCT(K11:$K$98, X11:$X$98)-K11*$AZ$3)/Z11, 0)</f>
        <v>6851.4481887178963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2000000</v>
      </c>
      <c r="S12">
        <f t="shared" si="1"/>
        <v>5593.9079035572586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6159.4878135960535</v>
      </c>
      <c r="AC12">
        <f t="shared" si="2"/>
        <v>4960.5637843200675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-6471.0397073820586</v>
      </c>
      <c r="AI12">
        <f t="shared" si="6"/>
        <v>-6515.3786906996565</v>
      </c>
      <c r="AJ12">
        <f t="shared" si="7"/>
        <v>1198.924029275986</v>
      </c>
      <c r="AK12">
        <f t="shared" si="22"/>
        <v>14.166821971270922</v>
      </c>
      <c r="AL12">
        <f t="shared" si="8"/>
        <v>-5302.2878394523996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-3439.4263961745391</v>
      </c>
      <c r="AR12">
        <f t="shared" si="9"/>
        <v>-3462.9930371624037</v>
      </c>
      <c r="AS12">
        <f t="shared" si="9"/>
        <v>637.24086696541406</v>
      </c>
      <c r="AT12">
        <f t="shared" si="9"/>
        <v>7.5298164810067671</v>
      </c>
      <c r="AU12">
        <f t="shared" si="9"/>
        <v>-2818.222353715983</v>
      </c>
      <c r="AW12">
        <v>9</v>
      </c>
      <c r="AX12">
        <f>IF(Z12&gt;0, (R12*SUMPRODUCT(K12:$K$98, X12:$X$98)-K12*$AZ$3)/Z12, 0)</f>
        <v>5593.9079035572586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2000000</v>
      </c>
      <c r="S13">
        <f t="shared" si="1"/>
        <v>4289.2123725079991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4960.5637843200675</v>
      </c>
      <c r="AC13">
        <f t="shared" si="2"/>
        <v>3751.4125231004437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-6592.3200396604298</v>
      </c>
      <c r="AI13">
        <f t="shared" si="6"/>
        <v>-6636.0508251438596</v>
      </c>
      <c r="AJ13">
        <f t="shared" si="7"/>
        <v>1209.1512612196238</v>
      </c>
      <c r="AK13">
        <f t="shared" si="22"/>
        <v>9.9211275686401343</v>
      </c>
      <c r="AL13">
        <f t="shared" si="8"/>
        <v>-5416.9784363555955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-3330.6921882848674</v>
      </c>
      <c r="AR13">
        <f t="shared" si="9"/>
        <v>-3352.7866534687396</v>
      </c>
      <c r="AS13">
        <f t="shared" si="9"/>
        <v>610.90945766741675</v>
      </c>
      <c r="AT13">
        <f t="shared" si="9"/>
        <v>5.0125330525593599</v>
      </c>
      <c r="AU13">
        <f t="shared" si="9"/>
        <v>-2736.8646627487637</v>
      </c>
      <c r="AW13">
        <v>10</v>
      </c>
      <c r="AX13">
        <f>IF(Z13&gt;0, (R13*SUMPRODUCT(K13:$K$98, X13:$X$98)-K13*$AZ$3)/Z13, 0)</f>
        <v>4289.2123725079991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2000000</v>
      </c>
      <c r="S14">
        <f t="shared" si="1"/>
        <v>5815.7267879225883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3751.4125231004437</v>
      </c>
      <c r="AC14">
        <f t="shared" si="2"/>
        <v>5016.0674535413782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-6738.0394272869307</v>
      </c>
      <c r="AI14">
        <f t="shared" si="6"/>
        <v>-6781.1644539298441</v>
      </c>
      <c r="AJ14">
        <f t="shared" si="7"/>
        <v>-1264.6549304409345</v>
      </c>
      <c r="AK14">
        <f t="shared" si="22"/>
        <v>262.59887661703107</v>
      </c>
      <c r="AL14">
        <f t="shared" si="8"/>
        <v>-7783.2205077537474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-3039.5671388670312</v>
      </c>
      <c r="AR14">
        <f t="shared" si="9"/>
        <v>-3059.0210787350184</v>
      </c>
      <c r="AS14">
        <f t="shared" si="9"/>
        <v>-570.49288744251567</v>
      </c>
      <c r="AT14">
        <f t="shared" si="9"/>
        <v>118.45981678826647</v>
      </c>
      <c r="AU14">
        <f t="shared" si="9"/>
        <v>-3511.0541493892674</v>
      </c>
      <c r="AW14">
        <v>11</v>
      </c>
      <c r="AX14">
        <f>IF(Z14&gt;0, (R14*SUMPRODUCT(K14:$K$98, X14:$X$98)-K14*$AZ$3)/Z14, 0)</f>
        <v>5815.7267879225883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2000000</v>
      </c>
      <c r="S15">
        <f t="shared" si="1"/>
        <v>7148.7972328872584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5016.0674535413782</v>
      </c>
      <c r="AC15">
        <f t="shared" si="2"/>
        <v>6079.4888135366564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-6908.6292681947853</v>
      </c>
      <c r="AI15">
        <f t="shared" si="6"/>
        <v>-6951.1503288395652</v>
      </c>
      <c r="AJ15">
        <f t="shared" si="7"/>
        <v>-1063.4213599952782</v>
      </c>
      <c r="AK15">
        <f t="shared" si="22"/>
        <v>351.1247217478965</v>
      </c>
      <c r="AL15">
        <f t="shared" si="8"/>
        <v>-7663.4469670869466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-2782.6081846888628</v>
      </c>
      <c r="AR15">
        <f t="shared" si="9"/>
        <v>-2799.7345127604126</v>
      </c>
      <c r="AS15">
        <f t="shared" si="9"/>
        <v>-428.31723417531526</v>
      </c>
      <c r="AT15">
        <f t="shared" si="9"/>
        <v>141.42349902610943</v>
      </c>
      <c r="AU15">
        <f t="shared" si="9"/>
        <v>-3086.6282479096185</v>
      </c>
      <c r="AW15">
        <v>12</v>
      </c>
      <c r="AX15">
        <f>IF(Z15&gt;0, (R15*SUMPRODUCT(K15:$K$98, X15:$X$98)-K15*$AZ$3)/Z15, 0)</f>
        <v>7148.7972328872584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2000000</v>
      </c>
      <c r="S16">
        <f t="shared" si="1"/>
        <v>8302.0798409022991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6079.4888135366564</v>
      </c>
      <c r="AC16">
        <f t="shared" si="2"/>
        <v>6960.2632171177274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-7082.3078609945169</v>
      </c>
      <c r="AI16">
        <f t="shared" si="6"/>
        <v>-7124.2266533363236</v>
      </c>
      <c r="AJ16">
        <f t="shared" si="7"/>
        <v>-880.77440358107106</v>
      </c>
      <c r="AK16">
        <f t="shared" si="22"/>
        <v>425.56421694756597</v>
      </c>
      <c r="AL16">
        <f t="shared" si="8"/>
        <v>-7579.4368399698287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-2546.9296460690648</v>
      </c>
      <c r="AR16">
        <f t="shared" si="9"/>
        <v>-2562.0044235340151</v>
      </c>
      <c r="AS16">
        <f t="shared" si="9"/>
        <v>-316.74285896750371</v>
      </c>
      <c r="AT16">
        <f t="shared" si="9"/>
        <v>153.04080840926918</v>
      </c>
      <c r="AU16">
        <f t="shared" si="9"/>
        <v>-2725.7064740922497</v>
      </c>
      <c r="AW16">
        <v>13</v>
      </c>
      <c r="AX16">
        <f>IF(Z16&gt;0, (R16*SUMPRODUCT(K16:$K$98, X16:$X$98)-K16*$AZ$3)/Z16, 0)</f>
        <v>8302.0798409022991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2000000</v>
      </c>
      <c r="S17">
        <f t="shared" si="1"/>
        <v>9298.8915232095569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6960.2632171177274</v>
      </c>
      <c r="AC17">
        <f t="shared" si="2"/>
        <v>7684.2108820039575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-7268.718592069351</v>
      </c>
      <c r="AI17">
        <f t="shared" si="6"/>
        <v>-7310.0364785229385</v>
      </c>
      <c r="AJ17">
        <f t="shared" si="7"/>
        <v>-723.94766488623009</v>
      </c>
      <c r="AK17">
        <f t="shared" si="22"/>
        <v>487.21842519824099</v>
      </c>
      <c r="AL17">
        <f t="shared" si="8"/>
        <v>-7546.7657182109278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-2333.8985825200029</v>
      </c>
      <c r="AR17">
        <f t="shared" si="9"/>
        <v>-2347.1652615646371</v>
      </c>
      <c r="AS17">
        <f t="shared" si="9"/>
        <v>-232.45093443844769</v>
      </c>
      <c r="AT17">
        <f t="shared" si="9"/>
        <v>156.44000762231647</v>
      </c>
      <c r="AU17">
        <f t="shared" si="9"/>
        <v>-2423.1761883807685</v>
      </c>
      <c r="AW17">
        <v>14</v>
      </c>
      <c r="AX17">
        <f>IF(Z17&gt;0, (R17*SUMPRODUCT(K17:$K$98, X17:$X$98)-K17*$AZ$3)/Z17, 0)</f>
        <v>9298.8915232095569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2000000</v>
      </c>
      <c r="S18">
        <f t="shared" si="1"/>
        <v>10156.153618290467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7684.2108820039575</v>
      </c>
      <c r="AC18">
        <f t="shared" si="2"/>
        <v>8270.7384699797658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-7473.5793017248689</v>
      </c>
      <c r="AI18">
        <f t="shared" si="6"/>
        <v>-7514.2971698313768</v>
      </c>
      <c r="AJ18">
        <f t="shared" si="7"/>
        <v>-586.52758797580827</v>
      </c>
      <c r="AK18">
        <f t="shared" si="22"/>
        <v>537.89476174027709</v>
      </c>
      <c r="AL18">
        <f t="shared" si="8"/>
        <v>-7562.9299960669077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-2142.5686657084307</v>
      </c>
      <c r="AR18">
        <f t="shared" si="9"/>
        <v>-2154.2418981473129</v>
      </c>
      <c r="AS18">
        <f t="shared" si="9"/>
        <v>-168.14909976006766</v>
      </c>
      <c r="AT18">
        <f t="shared" si="9"/>
        <v>154.20676163661409</v>
      </c>
      <c r="AU18">
        <f t="shared" si="9"/>
        <v>-2168.1842362707662</v>
      </c>
      <c r="AW18">
        <v>15</v>
      </c>
      <c r="AX18">
        <f>IF(Z18&gt;0, (R18*SUMPRODUCT(K18:$K$98, X18:$X$98)-K18*$AZ$3)/Z18, 0)</f>
        <v>10156.153618290467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2000000</v>
      </c>
      <c r="S19">
        <f t="shared" si="1"/>
        <v>10887.660715049158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8270.7384699797658</v>
      </c>
      <c r="AC19">
        <f t="shared" si="2"/>
        <v>8735.693170785431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-7731.5087960637966</v>
      </c>
      <c r="AI19">
        <f t="shared" si="6"/>
        <v>-7771.6261977693384</v>
      </c>
      <c r="AJ19">
        <f t="shared" si="7"/>
        <v>-464.9547008056652</v>
      </c>
      <c r="AK19">
        <f t="shared" si="22"/>
        <v>578.9516928985837</v>
      </c>
      <c r="AL19">
        <f t="shared" si="8"/>
        <v>-7657.6292056764205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-1979.029799549065</v>
      </c>
      <c r="AR19">
        <f t="shared" si="9"/>
        <v>-1989.2986274777313</v>
      </c>
      <c r="AS19">
        <f t="shared" si="9"/>
        <v>-119.01418372611762</v>
      </c>
      <c r="AT19">
        <f t="shared" si="9"/>
        <v>148.19392733912395</v>
      </c>
      <c r="AU19">
        <f t="shared" si="9"/>
        <v>-1960.1188838647251</v>
      </c>
      <c r="AW19">
        <v>16</v>
      </c>
      <c r="AX19">
        <f>IF(Z19&gt;0, (R19*SUMPRODUCT(K19:$K$98, X19:$X$98)-K19*$AZ$3)/Z19, 0)</f>
        <v>10887.660715049158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2000000</v>
      </c>
      <c r="S20">
        <f t="shared" si="1"/>
        <v>11495.055095171205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8735.693170785431</v>
      </c>
      <c r="AC20">
        <f t="shared" si="2"/>
        <v>9084.8092341953779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-8002.6192922214423</v>
      </c>
      <c r="AI20">
        <f t="shared" si="6"/>
        <v>-8042.1354544276228</v>
      </c>
      <c r="AJ20">
        <f t="shared" si="7"/>
        <v>-349.11606340994695</v>
      </c>
      <c r="AK20">
        <f t="shared" si="22"/>
        <v>611.49852195498022</v>
      </c>
      <c r="AL20">
        <f t="shared" si="8"/>
        <v>-7779.7529958825889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-1828.9516028663475</v>
      </c>
      <c r="AR20">
        <f t="shared" si="9"/>
        <v>-1837.9827894775074</v>
      </c>
      <c r="AS20">
        <f t="shared" si="9"/>
        <v>-79.78842432010363</v>
      </c>
      <c r="AT20">
        <f t="shared" si="9"/>
        <v>139.7543930356716</v>
      </c>
      <c r="AU20">
        <f t="shared" si="9"/>
        <v>-1778.0168207619392</v>
      </c>
      <c r="AW20">
        <v>17</v>
      </c>
      <c r="AX20">
        <f>IF(Z20&gt;0, (R20*SUMPRODUCT(K20:$K$98, X20:$X$98)-K20*$AZ$3)/Z20, 0)</f>
        <v>11495.055095171205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2000000</v>
      </c>
      <c r="S21">
        <f t="shared" si="1"/>
        <v>11993.668716711583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9084.8092341953779</v>
      </c>
      <c r="AC21">
        <f t="shared" si="2"/>
        <v>9334.5592946853067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-8258.8779010917588</v>
      </c>
      <c r="AI21">
        <f t="shared" si="6"/>
        <v>-8297.7924297283498</v>
      </c>
      <c r="AJ21">
        <f t="shared" si="7"/>
        <v>-249.75006048992873</v>
      </c>
      <c r="AK21">
        <f t="shared" si="22"/>
        <v>635.93664639367648</v>
      </c>
      <c r="AL21">
        <f t="shared" si="8"/>
        <v>-7911.6058438246018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-1685.2839301182428</v>
      </c>
      <c r="AR21">
        <f t="shared" si="9"/>
        <v>-1693.2247218994971</v>
      </c>
      <c r="AS21">
        <f t="shared" si="9"/>
        <v>-50.96331106119105</v>
      </c>
      <c r="AT21">
        <f t="shared" si="9"/>
        <v>129.76748458757038</v>
      </c>
      <c r="AU21">
        <f t="shared" si="9"/>
        <v>-1614.4205483731178</v>
      </c>
      <c r="AW21">
        <v>18</v>
      </c>
      <c r="AX21">
        <f>IF(Z21&gt;0, (R21*SUMPRODUCT(K21:$K$98, X21:$X$98)-K21*$AZ$3)/Z21, 0)</f>
        <v>11993.668716711583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2000000</v>
      </c>
      <c r="S22">
        <f t="shared" si="1"/>
        <v>12405.125740682772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9334.5592946853067</v>
      </c>
      <c r="AC22">
        <f t="shared" si="2"/>
        <v>9505.2589925637294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-8542.5173263045799</v>
      </c>
      <c r="AI22">
        <f t="shared" si="6"/>
        <v>-8580.8291467216477</v>
      </c>
      <c r="AJ22">
        <f t="shared" si="7"/>
        <v>-170.69969787842274</v>
      </c>
      <c r="AK22">
        <f t="shared" si="22"/>
        <v>653.41915062797148</v>
      </c>
      <c r="AL22">
        <f t="shared" si="8"/>
        <v>-8098.1096939720992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-1556.3951891258839</v>
      </c>
      <c r="AR22">
        <f t="shared" si="9"/>
        <v>-1563.3753719813717</v>
      </c>
      <c r="AS22">
        <f t="shared" si="9"/>
        <v>-31.100456506553936</v>
      </c>
      <c r="AT22">
        <f t="shared" si="9"/>
        <v>119.04903246594084</v>
      </c>
      <c r="AU22">
        <f t="shared" si="9"/>
        <v>-1475.4267960219847</v>
      </c>
      <c r="AW22">
        <v>19</v>
      </c>
      <c r="AX22">
        <f>IF(Z22&gt;0, (R22*SUMPRODUCT(K22:$K$98, X22:$X$98)-K22*$AZ$3)/Z22, 0)</f>
        <v>12405.125740682772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2000000</v>
      </c>
      <c r="S23">
        <f t="shared" si="1"/>
        <v>12737.42137738054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9505.2589925637294</v>
      </c>
      <c r="AC23">
        <f t="shared" si="2"/>
        <v>9605.9920427205834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-8837.7707338092569</v>
      </c>
      <c r="AI23">
        <f t="shared" si="6"/>
        <v>-8875.4784917538091</v>
      </c>
      <c r="AJ23">
        <f t="shared" si="7"/>
        <v>-100.73305015685401</v>
      </c>
      <c r="AK23">
        <f t="shared" si="22"/>
        <v>665.36812947946112</v>
      </c>
      <c r="AL23">
        <f t="shared" si="8"/>
        <v>-8310.8434124312025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-1437.6683759856674</v>
      </c>
      <c r="AR23">
        <f t="shared" si="9"/>
        <v>-1443.8024173360293</v>
      </c>
      <c r="AS23">
        <f t="shared" si="9"/>
        <v>-16.386566815211605</v>
      </c>
      <c r="AT23">
        <f t="shared" si="9"/>
        <v>108.2375575191068</v>
      </c>
      <c r="AU23">
        <f t="shared" si="9"/>
        <v>-1351.9514266321344</v>
      </c>
      <c r="AW23">
        <v>20</v>
      </c>
      <c r="AX23">
        <f>IF(Z23&gt;0, (R23*SUMPRODUCT(K23:$K$98, X23:$X$98)-K23*$AZ$3)/Z23, 0)</f>
        <v>12737.42137738054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2000000</v>
      </c>
      <c r="S24">
        <f t="shared" si="1"/>
        <v>13002.040851323032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9605.9920427205834</v>
      </c>
      <c r="AC24">
        <f t="shared" si="2"/>
        <v>9647.9024518087881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-9167.5101114795125</v>
      </c>
      <c r="AI24">
        <f t="shared" si="6"/>
        <v>-9204.6116040918314</v>
      </c>
      <c r="AJ24">
        <f t="shared" si="7"/>
        <v>-41.910409088204688</v>
      </c>
      <c r="AK24">
        <f t="shared" si="22"/>
        <v>672.41944299044087</v>
      </c>
      <c r="AL24">
        <f t="shared" si="8"/>
        <v>-8574.102570189596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-1331.525118839289</v>
      </c>
      <c r="AR24">
        <f t="shared" si="9"/>
        <v>-1336.9138851192272</v>
      </c>
      <c r="AS24">
        <f t="shared" si="9"/>
        <v>-6.0872321669868148</v>
      </c>
      <c r="AT24">
        <f t="shared" si="9"/>
        <v>97.664836782296064</v>
      </c>
      <c r="AU24">
        <f t="shared" si="9"/>
        <v>-1245.336280503918</v>
      </c>
      <c r="AW24">
        <v>21</v>
      </c>
      <c r="AX24">
        <f>IF(Z24&gt;0, (R24*SUMPRODUCT(K24:$K$98, X24:$X$98)-K24*$AZ$3)/Z24, 0)</f>
        <v>13002.040851323032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2000000</v>
      </c>
      <c r="S25">
        <f t="shared" si="1"/>
        <v>13204.964150391648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9647.9024518087881</v>
      </c>
      <c r="AC25">
        <f t="shared" si="2"/>
        <v>9637.4298196425971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-9551.4082581155635</v>
      </c>
      <c r="AI25">
        <f t="shared" si="6"/>
        <v>-9587.899950595307</v>
      </c>
      <c r="AJ25">
        <f t="shared" si="7"/>
        <v>10.472632166191033</v>
      </c>
      <c r="AK25">
        <f t="shared" si="22"/>
        <v>675.35317162661522</v>
      </c>
      <c r="AL25">
        <f t="shared" si="8"/>
        <v>-8902.0741468025008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-1238.6464206315243</v>
      </c>
      <c r="AR25">
        <f t="shared" si="9"/>
        <v>-1243.3787389505967</v>
      </c>
      <c r="AS25">
        <f t="shared" si="9"/>
        <v>1.3581126465012361</v>
      </c>
      <c r="AT25">
        <f t="shared" si="9"/>
        <v>87.581199137486735</v>
      </c>
      <c r="AU25">
        <f t="shared" si="9"/>
        <v>-1154.4394271666088</v>
      </c>
      <c r="AW25">
        <v>22</v>
      </c>
      <c r="AX25">
        <f>IF(Z25&gt;0, (R25*SUMPRODUCT(K25:$K$98, X25:$X$98)-K25*$AZ$3)/Z25, 0)</f>
        <v>13204.964150391648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2000000</v>
      </c>
      <c r="S26">
        <f t="shared" si="1"/>
        <v>13348.459577104499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9637.4298196425971</v>
      </c>
      <c r="AC26">
        <f t="shared" si="2"/>
        <v>9578.2945478263373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-9954.9337084740364</v>
      </c>
      <c r="AI26">
        <f t="shared" si="6"/>
        <v>-9990.8116106862708</v>
      </c>
      <c r="AJ26">
        <f t="shared" si="7"/>
        <v>59.135271816259774</v>
      </c>
      <c r="AK26">
        <f t="shared" si="22"/>
        <v>674.62008737498184</v>
      </c>
      <c r="AL26">
        <f t="shared" si="8"/>
        <v>-9257.0562514950288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-1152.6575334312304</v>
      </c>
      <c r="AR26">
        <f t="shared" si="9"/>
        <v>-1156.8117483642177</v>
      </c>
      <c r="AS26">
        <f t="shared" si="9"/>
        <v>6.8471291267858998</v>
      </c>
      <c r="AT26">
        <f t="shared" si="9"/>
        <v>78.112617189492539</v>
      </c>
      <c r="AU26">
        <f t="shared" si="9"/>
        <v>-1071.8520020479391</v>
      </c>
      <c r="AW26">
        <v>23</v>
      </c>
      <c r="AX26">
        <f>IF(Z26&gt;0, (R26*SUMPRODUCT(K26:$K$98, X26:$X$98)-K26*$AZ$3)/Z26, 0)</f>
        <v>13348.459577104499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2000000</v>
      </c>
      <c r="S27">
        <f t="shared" si="1"/>
        <v>13441.316936846213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9578.2945478263373</v>
      </c>
      <c r="AC27">
        <f t="shared" si="2"/>
        <v>9478.7719686944565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-10371.583971512675</v>
      </c>
      <c r="AI27">
        <f t="shared" si="6"/>
        <v>-10406.843805103499</v>
      </c>
      <c r="AJ27">
        <f t="shared" si="7"/>
        <v>99.522579131880775</v>
      </c>
      <c r="AK27">
        <f t="shared" si="22"/>
        <v>670.48061834784369</v>
      </c>
      <c r="AL27">
        <f t="shared" si="8"/>
        <v>-9636.8406076237752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-1072.2325471678116</v>
      </c>
      <c r="AR27">
        <f t="shared" si="9"/>
        <v>-1075.8777706252549</v>
      </c>
      <c r="AS27">
        <f t="shared" si="9"/>
        <v>10.288818835810185</v>
      </c>
      <c r="AT27">
        <f t="shared" si="9"/>
        <v>69.315462634479928</v>
      </c>
      <c r="AU27">
        <f t="shared" si="9"/>
        <v>-996.27348915496498</v>
      </c>
      <c r="AW27">
        <v>24</v>
      </c>
      <c r="AX27">
        <f>IF(Z27&gt;0, (R27*SUMPRODUCT(K27:$K$98, X27:$X$98)-K27*$AZ$3)/Z27, 0)</f>
        <v>13441.316936846213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2000000</v>
      </c>
      <c r="S28">
        <f t="shared" si="1"/>
        <v>13492.864235862002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9478.7719686944565</v>
      </c>
      <c r="AC28">
        <f t="shared" si="2"/>
        <v>9346.8384878653469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-10840.283239162958</v>
      </c>
      <c r="AI28">
        <f t="shared" si="6"/>
        <v>-10874.919467336895</v>
      </c>
      <c r="AJ28">
        <f t="shared" si="7"/>
        <v>131.93348082910961</v>
      </c>
      <c r="AK28">
        <f t="shared" si="22"/>
        <v>663.51403780861199</v>
      </c>
      <c r="AL28">
        <f t="shared" si="8"/>
        <v>-10079.471948699173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-1000.6138390682263</v>
      </c>
      <c r="AR28">
        <f t="shared" si="9"/>
        <v>-1003.8109408855255</v>
      </c>
      <c r="AS28">
        <f t="shared" si="9"/>
        <v>12.178138139150985</v>
      </c>
      <c r="AT28">
        <f t="shared" si="9"/>
        <v>61.24575474640465</v>
      </c>
      <c r="AU28">
        <f t="shared" si="9"/>
        <v>-930.38704799996981</v>
      </c>
      <c r="AW28">
        <v>25</v>
      </c>
      <c r="AX28">
        <f>IF(Z28&gt;0, (R28*SUMPRODUCT(K28:$K$98, X28:$X$98)-K28*$AZ$3)/Z28, 0)</f>
        <v>13492.864235862002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2000000</v>
      </c>
      <c r="S29">
        <f t="shared" si="1"/>
        <v>13506.214038597051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9346.8384878653469</v>
      </c>
      <c r="AC29">
        <f t="shared" si="2"/>
        <v>9185.777386599535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-11364.839188432134</v>
      </c>
      <c r="AI29">
        <f t="shared" si="6"/>
        <v>-11398.844933344621</v>
      </c>
      <c r="AJ29">
        <f t="shared" si="7"/>
        <v>161.06110126581189</v>
      </c>
      <c r="AK29">
        <f t="shared" si="22"/>
        <v>654.27869415057432</v>
      </c>
      <c r="AL29">
        <f t="shared" si="8"/>
        <v>-10583.505137928234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-936.63665026090439</v>
      </c>
      <c r="AR29">
        <f t="shared" si="9"/>
        <v>-939.43924398672493</v>
      </c>
      <c r="AS29">
        <f t="shared" si="9"/>
        <v>13.273899249757362</v>
      </c>
      <c r="AT29">
        <f t="shared" si="9"/>
        <v>53.92257596130721</v>
      </c>
      <c r="AU29">
        <f t="shared" si="9"/>
        <v>-872.24276877566035</v>
      </c>
      <c r="AW29">
        <v>26</v>
      </c>
      <c r="AX29">
        <f>IF(Z29&gt;0, (R29*SUMPRODUCT(K29:$K$98, X29:$X$98)-K29*$AZ$3)/Z29, 0)</f>
        <v>13506.214038597051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2000000</v>
      </c>
      <c r="S30">
        <f t="shared" si="1"/>
        <v>13484.651604102513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9185.777386599535</v>
      </c>
      <c r="AC30">
        <f t="shared" si="2"/>
        <v>8998.7413950907794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-11963.221060212787</v>
      </c>
      <c r="AI30">
        <f t="shared" si="6"/>
        <v>-11996.587667149643</v>
      </c>
      <c r="AJ30">
        <f t="shared" si="7"/>
        <v>187.03599150875561</v>
      </c>
      <c r="AK30">
        <f t="shared" si="22"/>
        <v>643.0044170619675</v>
      </c>
      <c r="AL30">
        <f t="shared" si="8"/>
        <v>-11166.547258578919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-880.31470780681548</v>
      </c>
      <c r="AR30">
        <f t="shared" si="9"/>
        <v>-882.76999260747937</v>
      </c>
      <c r="AS30">
        <f t="shared" si="9"/>
        <v>13.76306041539114</v>
      </c>
      <c r="AT30">
        <f t="shared" si="9"/>
        <v>47.315538405200172</v>
      </c>
      <c r="AU30">
        <f t="shared" si="9"/>
        <v>-821.69139378688806</v>
      </c>
      <c r="AW30">
        <v>27</v>
      </c>
      <c r="AX30">
        <f>IF(Z30&gt;0, (R30*SUMPRODUCT(K30:$K$98, X30:$X$98)-K30*$AZ$3)/Z30, 0)</f>
        <v>13484.651604102513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2000000</v>
      </c>
      <c r="S31">
        <f t="shared" si="1"/>
        <v>13430.014478390764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8998.7413950907794</v>
      </c>
      <c r="AC31">
        <f t="shared" si="2"/>
        <v>8787.7129897412451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-12649.948021901006</v>
      </c>
      <c r="AI31">
        <f t="shared" si="6"/>
        <v>-12682.664714067945</v>
      </c>
      <c r="AJ31">
        <f t="shared" si="7"/>
        <v>211.0284053495343</v>
      </c>
      <c r="AK31">
        <f t="shared" si="22"/>
        <v>629.91189765635465</v>
      </c>
      <c r="AL31">
        <f t="shared" si="8"/>
        <v>-11841.724411062056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-831.11390502475558</v>
      </c>
      <c r="AR31">
        <f t="shared" si="9"/>
        <v>-833.26342356343105</v>
      </c>
      <c r="AS31">
        <f t="shared" si="9"/>
        <v>13.86477175538951</v>
      </c>
      <c r="AT31">
        <f t="shared" si="9"/>
        <v>41.385825157252498</v>
      </c>
      <c r="AU31">
        <f t="shared" si="9"/>
        <v>-778.01282665078907</v>
      </c>
      <c r="AW31">
        <v>28</v>
      </c>
      <c r="AX31">
        <f>IF(Z31&gt;0, (R31*SUMPRODUCT(K31:$K$98, X31:$X$98)-K31*$AZ$3)/Z31, 0)</f>
        <v>13430.014478390764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2000000</v>
      </c>
      <c r="S32">
        <f t="shared" si="1"/>
        <v>13343.512973743464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8787.7129897412451</v>
      </c>
      <c r="AC32">
        <f t="shared" si="2"/>
        <v>8554.176140481919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-13433.473803745697</v>
      </c>
      <c r="AI32">
        <f t="shared" si="6"/>
        <v>-13465.527492145875</v>
      </c>
      <c r="AJ32">
        <f t="shared" si="7"/>
        <v>233.53684925932612</v>
      </c>
      <c r="AK32">
        <f t="shared" si="22"/>
        <v>615.13990928188718</v>
      </c>
      <c r="AL32">
        <f t="shared" si="8"/>
        <v>-12616.850733604662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-788.02884998231275</v>
      </c>
      <c r="AR32">
        <f t="shared" si="9"/>
        <v>-789.90917011221393</v>
      </c>
      <c r="AS32">
        <f t="shared" si="9"/>
        <v>13.699641465709693</v>
      </c>
      <c r="AT32">
        <f t="shared" si="9"/>
        <v>36.085081369977878</v>
      </c>
      <c r="AU32">
        <f t="shared" si="9"/>
        <v>-740.12444727652633</v>
      </c>
      <c r="AW32">
        <v>29</v>
      </c>
      <c r="AX32">
        <f>IF(Z32&gt;0, (R32*SUMPRODUCT(K32:$K$98, X32:$X$98)-K32*$AZ$3)/Z32, 0)</f>
        <v>13343.512973743464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2000000</v>
      </c>
      <c r="S33">
        <f t="shared" si="1"/>
        <v>13227.023037464327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8554.176140481919</v>
      </c>
      <c r="AC33">
        <f t="shared" si="2"/>
        <v>8299.6982331473118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-14365.180993423452</v>
      </c>
      <c r="AI33">
        <f t="shared" si="6"/>
        <v>-14396.555015414791</v>
      </c>
      <c r="AJ33">
        <f t="shared" si="7"/>
        <v>254.47790733460715</v>
      </c>
      <c r="AK33">
        <f t="shared" si="22"/>
        <v>598.79232983373436</v>
      </c>
      <c r="AL33">
        <f t="shared" si="8"/>
        <v>-13543.284778246451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-752.39666912188318</v>
      </c>
      <c r="AR33">
        <f t="shared" si="9"/>
        <v>-754.03992789140705</v>
      </c>
      <c r="AS33">
        <f t="shared" si="9"/>
        <v>13.328640267833878</v>
      </c>
      <c r="AT33">
        <f t="shared" si="9"/>
        <v>31.362595060159105</v>
      </c>
      <c r="AU33">
        <f t="shared" si="9"/>
        <v>-709.34869256341415</v>
      </c>
      <c r="AW33">
        <v>30</v>
      </c>
      <c r="AX33">
        <f>IF(Z33&gt;0, (R33*SUMPRODUCT(K33:$K$98, X33:$X$98)-K33*$AZ$3)/Z33, 0)</f>
        <v>13227.023037464327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2000000</v>
      </c>
      <c r="S34">
        <f t="shared" si="1"/>
        <v>13078.606471284265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8299.6982331473118</v>
      </c>
      <c r="AC34">
        <f t="shared" si="2"/>
        <v>8023.6863342465931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-15417.194406544439</v>
      </c>
      <c r="AI34">
        <f t="shared" si="6"/>
        <v>-15447.869258455701</v>
      </c>
      <c r="AJ34">
        <f t="shared" si="7"/>
        <v>276.01189890071873</v>
      </c>
      <c r="AK34">
        <f t="shared" si="22"/>
        <v>580.97887632031188</v>
      </c>
      <c r="AL34">
        <f t="shared" si="8"/>
        <v>-14590.87848323467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-720.979785128603</v>
      </c>
      <c r="AR34">
        <f t="shared" si="9"/>
        <v>-722.4142840106075</v>
      </c>
      <c r="AS34">
        <f t="shared" si="9"/>
        <v>12.907601364740195</v>
      </c>
      <c r="AT34">
        <f t="shared" si="9"/>
        <v>27.169277001259584</v>
      </c>
      <c r="AU34">
        <f t="shared" ref="AU34:AU79" si="23">AL34*$K34</f>
        <v>-682.33740564460777</v>
      </c>
      <c r="AW34">
        <v>31</v>
      </c>
      <c r="AX34">
        <f>IF(Z34&gt;0, (R34*SUMPRODUCT(K34:$K$98, X34:$X$98)-K34*$AZ$3)/Z34, 0)</f>
        <v>13078.606471284265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2000000</v>
      </c>
      <c r="S35">
        <f t="shared" si="1"/>
        <v>12900.236240923403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8023.6863342465931</v>
      </c>
      <c r="AC35">
        <f t="shared" si="2"/>
        <v>7728.0500939583153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-16598.775866222586</v>
      </c>
      <c r="AI35">
        <f t="shared" ref="AI35:AI66" si="25">SUM(AE35:AH35)</f>
        <v>-16628.729000218082</v>
      </c>
      <c r="AJ35">
        <f t="shared" si="7"/>
        <v>295.6362402882778</v>
      </c>
      <c r="AK35">
        <f t="shared" si="22"/>
        <v>561.65804339726162</v>
      </c>
      <c r="AL35">
        <f t="shared" si="8"/>
        <v>-15771.434716532543</v>
      </c>
      <c r="AN35">
        <f t="shared" ref="AN35:AT66" si="26">AE35*$K35</f>
        <v>0</v>
      </c>
      <c r="AO35">
        <f t="shared" si="26"/>
        <v>0</v>
      </c>
      <c r="AP35">
        <f t="shared" si="26"/>
        <v>-1.2506678502756248</v>
      </c>
      <c r="AQ35">
        <f t="shared" si="26"/>
        <v>-693.06788841988919</v>
      </c>
      <c r="AR35">
        <f t="shared" si="26"/>
        <v>-694.31855627016489</v>
      </c>
      <c r="AS35">
        <f t="shared" si="26"/>
        <v>12.344041900941711</v>
      </c>
      <c r="AT35">
        <f t="shared" si="26"/>
        <v>23.451557951542654</v>
      </c>
      <c r="AU35">
        <f t="shared" si="23"/>
        <v>-658.52295641768058</v>
      </c>
      <c r="AW35">
        <v>32</v>
      </c>
      <c r="AX35">
        <f>IF(Z35&gt;0, (R35*SUMPRODUCT(K35:$K$98, X35:$X$98)-K35*$AZ$3)/Z35, 0)</f>
        <v>12900.236240923403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2000000</v>
      </c>
      <c r="S36">
        <f t="shared" si="1"/>
        <v>12694.141658408562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7728.0500939583153</v>
      </c>
      <c r="AC36">
        <f t="shared" si="2"/>
        <v>7414.7532277172913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-17927.549758983499</v>
      </c>
      <c r="AI36">
        <f t="shared" si="25"/>
        <v>-17956.755172895064</v>
      </c>
      <c r="AJ36">
        <f t="shared" si="7"/>
        <v>313.29686624102396</v>
      </c>
      <c r="AK36">
        <f t="shared" si="22"/>
        <v>540.96350657708217</v>
      </c>
      <c r="AL36">
        <f t="shared" si="8"/>
        <v>-17102.494800076958</v>
      </c>
      <c r="AN36">
        <f t="shared" si="26"/>
        <v>0</v>
      </c>
      <c r="AO36">
        <f t="shared" si="26"/>
        <v>0</v>
      </c>
      <c r="AP36">
        <f t="shared" si="26"/>
        <v>-1.0887923470796379</v>
      </c>
      <c r="AQ36">
        <f t="shared" si="26"/>
        <v>-668.34796584550622</v>
      </c>
      <c r="AR36">
        <f t="shared" si="26"/>
        <v>-669.43675819258578</v>
      </c>
      <c r="AS36">
        <f t="shared" si="26"/>
        <v>11.679862896659035</v>
      </c>
      <c r="AT36">
        <f t="shared" si="26"/>
        <v>20.167388409354228</v>
      </c>
      <c r="AU36">
        <f t="shared" si="23"/>
        <v>-637.58950688657251</v>
      </c>
      <c r="AW36">
        <v>33</v>
      </c>
      <c r="AX36">
        <f>IF(Z36&gt;0, (R36*SUMPRODUCT(K36:$K$98, X36:$X$98)-K36*$AZ$3)/Z36, 0)</f>
        <v>12694.141658408562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2000000</v>
      </c>
      <c r="S37">
        <f t="shared" si="1"/>
        <v>12461.510756489857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7414.7532277172913</v>
      </c>
      <c r="AC37">
        <f t="shared" si="2"/>
        <v>7085.4865316743417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-19355.011907472483</v>
      </c>
      <c r="AI37">
        <f t="shared" si="25"/>
        <v>-19383.441391947246</v>
      </c>
      <c r="AJ37">
        <f t="shared" si="7"/>
        <v>329.26669604294966</v>
      </c>
      <c r="AK37">
        <f t="shared" si="22"/>
        <v>519.03272594021041</v>
      </c>
      <c r="AL37">
        <f t="shared" si="8"/>
        <v>-18535.141969964086</v>
      </c>
      <c r="AN37">
        <f t="shared" si="26"/>
        <v>0</v>
      </c>
      <c r="AO37">
        <f t="shared" si="26"/>
        <v>0</v>
      </c>
      <c r="AP37">
        <f t="shared" si="26"/>
        <v>-0.94630831428788043</v>
      </c>
      <c r="AQ37">
        <f t="shared" si="26"/>
        <v>-644.25398594340868</v>
      </c>
      <c r="AR37">
        <f t="shared" si="26"/>
        <v>-645.20029425769656</v>
      </c>
      <c r="AS37">
        <f t="shared" si="26"/>
        <v>10.9600232941313</v>
      </c>
      <c r="AT37">
        <f t="shared" si="26"/>
        <v>17.27660536302508</v>
      </c>
      <c r="AU37">
        <f t="shared" si="23"/>
        <v>-616.96366560054025</v>
      </c>
      <c r="AW37">
        <v>34</v>
      </c>
      <c r="AX37">
        <f>IF(Z37&gt;0, (R37*SUMPRODUCT(K37:$K$98, X37:$X$98)-K37*$AZ$3)/Z37, 0)</f>
        <v>12461.510756489857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2000000</v>
      </c>
      <c r="S38">
        <f t="shared" si="1"/>
        <v>12207.014580832009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7085.4865316743417</v>
      </c>
      <c r="AC38">
        <f t="shared" si="2"/>
        <v>6743.9836794832108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-20871.790321991801</v>
      </c>
      <c r="AI38">
        <f t="shared" si="25"/>
        <v>-20899.413716863764</v>
      </c>
      <c r="AJ38">
        <f t="shared" si="7"/>
        <v>341.50285219113084</v>
      </c>
      <c r="AK38">
        <f t="shared" si="22"/>
        <v>495.98405721720394</v>
      </c>
      <c r="AL38">
        <f t="shared" si="8"/>
        <v>-20061.926807455431</v>
      </c>
      <c r="AN38">
        <f t="shared" si="26"/>
        <v>0</v>
      </c>
      <c r="AO38">
        <f t="shared" si="26"/>
        <v>0</v>
      </c>
      <c r="AP38">
        <f t="shared" si="26"/>
        <v>-0.82096132887907314</v>
      </c>
      <c r="AQ38">
        <f t="shared" si="26"/>
        <v>-620.30510001570565</v>
      </c>
      <c r="AR38">
        <f t="shared" si="26"/>
        <v>-621.12606134458463</v>
      </c>
      <c r="AS38">
        <f t="shared" si="26"/>
        <v>10.14939100173236</v>
      </c>
      <c r="AT38">
        <f t="shared" si="26"/>
        <v>14.740539046817759</v>
      </c>
      <c r="AU38">
        <f t="shared" si="23"/>
        <v>-596.23613129603461</v>
      </c>
      <c r="AW38">
        <v>35</v>
      </c>
      <c r="AX38">
        <f>IF(Z38&gt;0, (R38*SUMPRODUCT(K38:$K$98, X38:$X$98)-K38*$AZ$3)/Z38, 0)</f>
        <v>12207.014580832009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2000000</v>
      </c>
      <c r="S39">
        <f t="shared" si="1"/>
        <v>11935.180612519513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6743.9836794832108</v>
      </c>
      <c r="AC39">
        <f t="shared" si="2"/>
        <v>6393.9920917463305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-22433.511443420462</v>
      </c>
      <c r="AI39">
        <f t="shared" si="25"/>
        <v>-22460.297766557622</v>
      </c>
      <c r="AJ39">
        <f t="shared" si="7"/>
        <v>349.99158773688032</v>
      </c>
      <c r="AK39">
        <f t="shared" si="22"/>
        <v>472.07885756382478</v>
      </c>
      <c r="AL39">
        <f t="shared" si="8"/>
        <v>-21638.227321256916</v>
      </c>
      <c r="AN39">
        <f t="shared" si="26"/>
        <v>0</v>
      </c>
      <c r="AO39">
        <f t="shared" si="26"/>
        <v>0</v>
      </c>
      <c r="AP39">
        <f t="shared" si="26"/>
        <v>-0.71078905154468797</v>
      </c>
      <c r="AQ39">
        <f t="shared" si="26"/>
        <v>-595.28492357970788</v>
      </c>
      <c r="AR39">
        <f t="shared" si="26"/>
        <v>-595.99571263125256</v>
      </c>
      <c r="AS39">
        <f t="shared" si="26"/>
        <v>9.2872092755053277</v>
      </c>
      <c r="AT39">
        <f t="shared" si="26"/>
        <v>12.526858639907582</v>
      </c>
      <c r="AU39">
        <f t="shared" si="23"/>
        <v>-574.18164471583964</v>
      </c>
      <c r="AW39">
        <v>36</v>
      </c>
      <c r="AX39">
        <f>IF(Z39&gt;0, (R39*SUMPRODUCT(K39:$K$98, X39:$X$98)-K39*$AZ$3)/Z39, 0)</f>
        <v>11935.180612519513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2000000</v>
      </c>
      <c r="S40">
        <f t="shared" si="1"/>
        <v>11652.599881859735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6393.9920917463305</v>
      </c>
      <c r="AC40">
        <f t="shared" si="2"/>
        <v>6040.0585184155743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-24049.832365467861</v>
      </c>
      <c r="AI40">
        <f t="shared" si="25"/>
        <v>-24075.749579564512</v>
      </c>
      <c r="AJ40">
        <f t="shared" si="7"/>
        <v>353.93357333075619</v>
      </c>
      <c r="AK40">
        <f t="shared" si="22"/>
        <v>447.57944642224317</v>
      </c>
      <c r="AL40">
        <f t="shared" si="8"/>
        <v>-23274.236559811514</v>
      </c>
      <c r="AN40">
        <f t="shared" si="26"/>
        <v>0</v>
      </c>
      <c r="AO40">
        <f t="shared" si="26"/>
        <v>0</v>
      </c>
      <c r="AP40">
        <f t="shared" si="26"/>
        <v>-0.61404177676631155</v>
      </c>
      <c r="AQ40">
        <f t="shared" si="26"/>
        <v>-569.79896610614514</v>
      </c>
      <c r="AR40">
        <f t="shared" si="26"/>
        <v>-570.41300788291142</v>
      </c>
      <c r="AS40">
        <f t="shared" si="26"/>
        <v>8.3855463559774854</v>
      </c>
      <c r="AT40">
        <f t="shared" si="26"/>
        <v>10.604244634484115</v>
      </c>
      <c r="AU40">
        <f t="shared" si="23"/>
        <v>-551.42321689244989</v>
      </c>
      <c r="AW40">
        <v>37</v>
      </c>
      <c r="AX40">
        <f>IF(Z40&gt;0, (R40*SUMPRODUCT(K40:$K$98, X40:$X$98)-K40*$AZ$3)/Z40, 0)</f>
        <v>11652.599881859735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2000000</v>
      </c>
      <c r="S41">
        <f t="shared" si="1"/>
        <v>11365.210204352577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6040.0585184155743</v>
      </c>
      <c r="AC41">
        <f t="shared" si="2"/>
        <v>5685.7518293174235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-25767.930943455129</v>
      </c>
      <c r="AI41">
        <f t="shared" si="25"/>
        <v>-25792.944787137229</v>
      </c>
      <c r="AJ41">
        <f t="shared" si="7"/>
        <v>354.30668909815085</v>
      </c>
      <c r="AK41">
        <f t="shared" si="22"/>
        <v>422.80409628909024</v>
      </c>
      <c r="AL41">
        <f t="shared" si="8"/>
        <v>-25015.834001749987</v>
      </c>
      <c r="AN41">
        <f t="shared" si="26"/>
        <v>0</v>
      </c>
      <c r="AO41">
        <f t="shared" si="26"/>
        <v>0</v>
      </c>
      <c r="AP41">
        <f t="shared" si="26"/>
        <v>-0.52914172910298662</v>
      </c>
      <c r="AQ41">
        <f t="shared" si="26"/>
        <v>-545.09365726083718</v>
      </c>
      <c r="AR41">
        <f t="shared" si="26"/>
        <v>-545.62279898994018</v>
      </c>
      <c r="AS41">
        <f t="shared" si="26"/>
        <v>7.4949878349291046</v>
      </c>
      <c r="AT41">
        <f t="shared" si="26"/>
        <v>8.9439789192550805</v>
      </c>
      <c r="AU41">
        <f t="shared" si="23"/>
        <v>-529.18383223575597</v>
      </c>
      <c r="AW41">
        <v>38</v>
      </c>
      <c r="AX41">
        <f>IF(Z41&gt;0, (R41*SUMPRODUCT(K41:$K$98, X41:$X$98)-K41*$AZ$3)/Z41, 0)</f>
        <v>11365.210204352577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2000000</v>
      </c>
      <c r="S42">
        <f t="shared" si="1"/>
        <v>11076.302205603848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5685.7518293174235</v>
      </c>
      <c r="AC42">
        <f t="shared" si="2"/>
        <v>5333.0619908137214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-27580.264043882296</v>
      </c>
      <c r="AI42">
        <f t="shared" si="25"/>
        <v>-27604.338242526479</v>
      </c>
      <c r="AJ42">
        <f t="shared" si="7"/>
        <v>352.68983850370205</v>
      </c>
      <c r="AK42">
        <f t="shared" si="22"/>
        <v>398.00262805221968</v>
      </c>
      <c r="AL42">
        <f t="shared" si="8"/>
        <v>-26853.645775970559</v>
      </c>
      <c r="AN42">
        <f t="shared" si="26"/>
        <v>0</v>
      </c>
      <c r="AO42">
        <f t="shared" si="26"/>
        <v>0</v>
      </c>
      <c r="AP42">
        <f t="shared" si="26"/>
        <v>-0.4547004643296722</v>
      </c>
      <c r="AQ42">
        <f t="shared" si="26"/>
        <v>-520.92113438299373</v>
      </c>
      <c r="AR42">
        <f t="shared" si="26"/>
        <v>-521.3758348473234</v>
      </c>
      <c r="AS42">
        <f t="shared" si="26"/>
        <v>6.6614152230879702</v>
      </c>
      <c r="AT42">
        <f t="shared" si="26"/>
        <v>7.5172587239375375</v>
      </c>
      <c r="AU42">
        <f t="shared" si="23"/>
        <v>-507.19716090029789</v>
      </c>
      <c r="AW42">
        <v>39</v>
      </c>
      <c r="AX42">
        <f>IF(Z42&gt;0, (R42*SUMPRODUCT(K42:$K$98, X42:$X$98)-K42*$AZ$3)/Z42, 0)</f>
        <v>11076.302205603848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2000000</v>
      </c>
      <c r="S43">
        <f t="shared" si="1"/>
        <v>10789.464464199153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5333.0619908137214</v>
      </c>
      <c r="AC43">
        <f t="shared" si="2"/>
        <v>4983.9299803210251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-29487.041467338531</v>
      </c>
      <c r="AI43">
        <f t="shared" si="25"/>
        <v>-29510.137747959587</v>
      </c>
      <c r="AJ43">
        <f t="shared" si="7"/>
        <v>349.13201049269628</v>
      </c>
      <c r="AK43">
        <f t="shared" si="22"/>
        <v>373.31433935696055</v>
      </c>
      <c r="AL43">
        <f t="shared" si="8"/>
        <v>-28787.691398109931</v>
      </c>
      <c r="AN43">
        <f t="shared" si="26"/>
        <v>0</v>
      </c>
      <c r="AO43">
        <f t="shared" si="26"/>
        <v>0</v>
      </c>
      <c r="AP43">
        <f t="shared" si="26"/>
        <v>-0.38949113997155055</v>
      </c>
      <c r="AQ43">
        <f t="shared" si="26"/>
        <v>-497.26367565138895</v>
      </c>
      <c r="AR43">
        <f t="shared" si="26"/>
        <v>-497.65316679136049</v>
      </c>
      <c r="AS43">
        <f t="shared" si="26"/>
        <v>5.8876936506993474</v>
      </c>
      <c r="AT43">
        <f t="shared" si="26"/>
        <v>6.295499694929803</v>
      </c>
      <c r="AU43">
        <f t="shared" si="23"/>
        <v>-485.46997344573134</v>
      </c>
      <c r="AW43">
        <v>40</v>
      </c>
      <c r="AX43">
        <f>IF(Z43&gt;0, (R43*SUMPRODUCT(K43:$K$98, X43:$X$98)-K43*$AZ$3)/Z43, 0)</f>
        <v>10789.464464199153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2000000</v>
      </c>
      <c r="S44">
        <f t="shared" si="1"/>
        <v>10506.469077044985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4983.9299803210251</v>
      </c>
      <c r="AC44">
        <f t="shared" si="2"/>
        <v>4640.0494510002582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-31337.957397873117</v>
      </c>
      <c r="AI44">
        <f t="shared" si="25"/>
        <v>-31360.039266753014</v>
      </c>
      <c r="AJ44">
        <f t="shared" si="7"/>
        <v>343.88052932076698</v>
      </c>
      <c r="AK44">
        <f t="shared" si="22"/>
        <v>348.8750986224718</v>
      </c>
      <c r="AL44">
        <f t="shared" si="8"/>
        <v>-30667.283638809775</v>
      </c>
      <c r="AN44">
        <f t="shared" si="26"/>
        <v>0</v>
      </c>
      <c r="AO44">
        <f t="shared" si="26"/>
        <v>0</v>
      </c>
      <c r="AP44">
        <f t="shared" si="26"/>
        <v>-0.33248598179719641</v>
      </c>
      <c r="AQ44">
        <f t="shared" si="26"/>
        <v>-471.85460567767723</v>
      </c>
      <c r="AR44">
        <f t="shared" si="26"/>
        <v>-472.18709165947439</v>
      </c>
      <c r="AS44">
        <f t="shared" si="26"/>
        <v>5.1777979497123825</v>
      </c>
      <c r="AT44">
        <f t="shared" si="26"/>
        <v>5.253001017304328</v>
      </c>
      <c r="AU44">
        <f t="shared" si="23"/>
        <v>-461.75629269245769</v>
      </c>
      <c r="AW44">
        <v>41</v>
      </c>
      <c r="AX44">
        <f>IF(Z44&gt;0, (R44*SUMPRODUCT(K44:$K$98, X44:$X$98)-K44*$AZ$3)/Z44, 0)</f>
        <v>10506.469077044985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2000000</v>
      </c>
      <c r="S45">
        <f t="shared" si="1"/>
        <v>10232.862970104965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4640.0494510002582</v>
      </c>
      <c r="AC45">
        <f t="shared" si="2"/>
        <v>4305.1440831177806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-33007.094326916704</v>
      </c>
      <c r="AI45">
        <f t="shared" si="25"/>
        <v>-33028.130199749627</v>
      </c>
      <c r="AJ45">
        <f t="shared" si="7"/>
        <v>334.90536788247755</v>
      </c>
      <c r="AK45">
        <f t="shared" si="22"/>
        <v>324.8034615700181</v>
      </c>
      <c r="AL45">
        <f t="shared" si="8"/>
        <v>-32368.421370297128</v>
      </c>
      <c r="AN45">
        <f t="shared" si="26"/>
        <v>0</v>
      </c>
      <c r="AO45">
        <f t="shared" si="26"/>
        <v>0</v>
      </c>
      <c r="AP45">
        <f t="shared" si="26"/>
        <v>-0.28280040475486157</v>
      </c>
      <c r="AQ45">
        <f t="shared" si="26"/>
        <v>-443.73816620640832</v>
      </c>
      <c r="AR45">
        <f t="shared" si="26"/>
        <v>-444.02096661116315</v>
      </c>
      <c r="AS45">
        <f t="shared" si="26"/>
        <v>4.5023743176225022</v>
      </c>
      <c r="AT45">
        <f t="shared" si="26"/>
        <v>4.3665671078789829</v>
      </c>
      <c r="AU45">
        <f t="shared" si="23"/>
        <v>-435.15202518566161</v>
      </c>
      <c r="AW45">
        <v>42</v>
      </c>
      <c r="AX45">
        <f>IF(Z45&gt;0, (R45*SUMPRODUCT(K45:$K$98, X45:$X$98)-K45*$AZ$3)/Z45, 0)</f>
        <v>10232.862970104965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2000000</v>
      </c>
      <c r="S46">
        <f t="shared" si="1"/>
        <v>10079.050778919076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4305.1440831177806</v>
      </c>
      <c r="AC46">
        <f t="shared" si="2"/>
        <v>3983.6820220856594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-42533.025333942576</v>
      </c>
      <c r="AI46">
        <f t="shared" si="25"/>
        <v>-42552.787522413826</v>
      </c>
      <c r="AJ46">
        <f t="shared" si="7"/>
        <v>321.46206103212126</v>
      </c>
      <c r="AK46">
        <f t="shared" si="22"/>
        <v>301.36008581824467</v>
      </c>
      <c r="AL46">
        <f t="shared" si="8"/>
        <v>-41929.965375563457</v>
      </c>
      <c r="AN46">
        <f t="shared" si="26"/>
        <v>0</v>
      </c>
      <c r="AO46">
        <f t="shared" si="26"/>
        <v>0</v>
      </c>
      <c r="AP46">
        <f t="shared" si="26"/>
        <v>-0.23721191749185791</v>
      </c>
      <c r="AQ46">
        <f t="shared" si="26"/>
        <v>-510.53761130114719</v>
      </c>
      <c r="AR46">
        <f t="shared" si="26"/>
        <v>-510.77482321863909</v>
      </c>
      <c r="AS46">
        <f t="shared" si="26"/>
        <v>3.8586127244588813</v>
      </c>
      <c r="AT46">
        <f t="shared" si="26"/>
        <v>3.6173222371833993</v>
      </c>
      <c r="AU46">
        <f t="shared" si="23"/>
        <v>-503.29888825699675</v>
      </c>
      <c r="AW46">
        <v>43</v>
      </c>
      <c r="AX46">
        <f>IF(Z46&gt;0, (R46*SUMPRODUCT(K46:$K$98, X46:$X$98)-K46*$AZ$3)/Z46, 0)</f>
        <v>10079.050778919076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2000000</v>
      </c>
      <c r="S47">
        <f t="shared" si="1"/>
        <v>9796.1682194463192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3983.6820220856594</v>
      </c>
      <c r="AC47">
        <f t="shared" si="2"/>
        <v>3582.3195046901237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-51211.085423636476</v>
      </c>
      <c r="AI47">
        <f t="shared" si="25"/>
        <v>-51229.369713087421</v>
      </c>
      <c r="AJ47">
        <f t="shared" si="7"/>
        <v>401.36251739553563</v>
      </c>
      <c r="AK47">
        <f t="shared" si="22"/>
        <v>278.85774154599619</v>
      </c>
      <c r="AL47">
        <f t="shared" si="8"/>
        <v>-50549.149454145889</v>
      </c>
      <c r="AN47">
        <f t="shared" si="26"/>
        <v>0</v>
      </c>
      <c r="AO47">
        <f t="shared" si="26"/>
        <v>0</v>
      </c>
      <c r="AP47">
        <f t="shared" si="26"/>
        <v>-0.19595733859859418</v>
      </c>
      <c r="AQ47">
        <f t="shared" si="26"/>
        <v>-548.84211023263697</v>
      </c>
      <c r="AR47">
        <f t="shared" si="26"/>
        <v>-549.03806757123562</v>
      </c>
      <c r="AS47">
        <f t="shared" si="26"/>
        <v>4.3015032622990814</v>
      </c>
      <c r="AT47">
        <f t="shared" si="26"/>
        <v>2.9885887022064979</v>
      </c>
      <c r="AU47">
        <f t="shared" si="23"/>
        <v>-541.74797560673005</v>
      </c>
      <c r="AW47">
        <v>44</v>
      </c>
      <c r="AX47">
        <f>IF(Z47&gt;0, (R47*SUMPRODUCT(K47:$K$98, X47:$X$98)-K47*$AZ$3)/Z47, 0)</f>
        <v>9796.1682194463192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2000000</v>
      </c>
      <c r="S48">
        <f t="shared" si="1"/>
        <v>9413.5210892290415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3582.3195046901237</v>
      </c>
      <c r="AC48">
        <f t="shared" si="2"/>
        <v>3130.9551568732095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-58854.028921216195</v>
      </c>
      <c r="AI48">
        <f t="shared" si="25"/>
        <v>-58870.659017049598</v>
      </c>
      <c r="AJ48">
        <f t="shared" si="7"/>
        <v>451.36434781691423</v>
      </c>
      <c r="AK48">
        <f t="shared" si="22"/>
        <v>250.76236532830868</v>
      </c>
      <c r="AL48">
        <f t="shared" si="8"/>
        <v>-58168.532303904372</v>
      </c>
      <c r="AN48">
        <f t="shared" si="26"/>
        <v>0</v>
      </c>
      <c r="AO48">
        <f t="shared" si="26"/>
        <v>0</v>
      </c>
      <c r="AP48">
        <f t="shared" si="26"/>
        <v>-0.15913297201797322</v>
      </c>
      <c r="AQ48">
        <f t="shared" si="26"/>
        <v>-563.17273401707939</v>
      </c>
      <c r="AR48">
        <f t="shared" si="26"/>
        <v>-563.33186698909731</v>
      </c>
      <c r="AS48">
        <f t="shared" si="26"/>
        <v>4.3190941802499578</v>
      </c>
      <c r="AT48">
        <f t="shared" si="26"/>
        <v>2.3995388159335374</v>
      </c>
      <c r="AU48">
        <f t="shared" si="23"/>
        <v>-556.61323399291382</v>
      </c>
      <c r="AW48">
        <v>45</v>
      </c>
      <c r="AX48">
        <f>IF(Z48&gt;0, (R48*SUMPRODUCT(K48:$K$98, X48:$X$98)-K48*$AZ$3)/Z48, 0)</f>
        <v>9413.5210892290415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2000000</v>
      </c>
      <c r="S49">
        <f t="shared" si="1"/>
        <v>8946.5678963921055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3130.9551568732095</v>
      </c>
      <c r="AC49">
        <f t="shared" si="2"/>
        <v>2654.8161392987399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-65069.205915394945</v>
      </c>
      <c r="AI49">
        <f t="shared" si="25"/>
        <v>-65084.042980122133</v>
      </c>
      <c r="AJ49">
        <f t="shared" si="7"/>
        <v>476.13901757446956</v>
      </c>
      <c r="AK49">
        <f t="shared" si="22"/>
        <v>219.16686098112467</v>
      </c>
      <c r="AL49">
        <f t="shared" si="8"/>
        <v>-64388.737101566541</v>
      </c>
      <c r="AN49">
        <f t="shared" si="26"/>
        <v>0</v>
      </c>
      <c r="AO49">
        <f t="shared" si="26"/>
        <v>0</v>
      </c>
      <c r="AP49">
        <f t="shared" si="26"/>
        <v>-0.12676384116830439</v>
      </c>
      <c r="AQ49">
        <f t="shared" si="26"/>
        <v>-555.93357818902132</v>
      </c>
      <c r="AR49">
        <f t="shared" si="26"/>
        <v>-556.06034203018964</v>
      </c>
      <c r="AS49">
        <f t="shared" si="26"/>
        <v>4.0680021222289646</v>
      </c>
      <c r="AT49">
        <f t="shared" si="26"/>
        <v>1.8725019851036073</v>
      </c>
      <c r="AU49">
        <f t="shared" si="23"/>
        <v>-550.11983792285707</v>
      </c>
      <c r="AW49">
        <v>46</v>
      </c>
      <c r="AX49">
        <f>IF(Z49&gt;0, (R49*SUMPRODUCT(K49:$K$98, X49:$X$98)-K49*$AZ$3)/Z49, 0)</f>
        <v>8946.5678963921055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2000000</v>
      </c>
      <c r="S50">
        <f t="shared" si="1"/>
        <v>8383.2920507931831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2654.8161392987399</v>
      </c>
      <c r="AC50">
        <f t="shared" si="2"/>
        <v>2176.5912365049076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-68278.907163114185</v>
      </c>
      <c r="AI50">
        <f t="shared" si="25"/>
        <v>-68291.888884515021</v>
      </c>
      <c r="AJ50">
        <f t="shared" si="7"/>
        <v>478.22490279383237</v>
      </c>
      <c r="AK50">
        <f t="shared" si="22"/>
        <v>185.8371297509118</v>
      </c>
      <c r="AL50">
        <f t="shared" si="8"/>
        <v>-67627.826851970269</v>
      </c>
      <c r="AN50">
        <f t="shared" si="26"/>
        <v>0</v>
      </c>
      <c r="AO50">
        <f t="shared" si="26"/>
        <v>0</v>
      </c>
      <c r="AP50">
        <f t="shared" si="26"/>
        <v>-9.9028833003529826E-2</v>
      </c>
      <c r="AQ50">
        <f t="shared" si="26"/>
        <v>-520.85392116671028</v>
      </c>
      <c r="AR50">
        <f t="shared" si="26"/>
        <v>-520.95294999971372</v>
      </c>
      <c r="AS50">
        <f t="shared" si="26"/>
        <v>3.6480565692811493</v>
      </c>
      <c r="AT50">
        <f t="shared" si="26"/>
        <v>1.4176266397746247</v>
      </c>
      <c r="AU50">
        <f t="shared" si="23"/>
        <v>-515.88726679065792</v>
      </c>
      <c r="AW50">
        <v>47</v>
      </c>
      <c r="AX50">
        <f>IF(Z50&gt;0, (R50*SUMPRODUCT(K50:$K$98, X50:$X$98)-K50*$AZ$3)/Z50, 0)</f>
        <v>8383.2920507931831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2000000</v>
      </c>
      <c r="S51">
        <f t="shared" si="1"/>
        <v>7759.0470523509375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2176.5912365049076</v>
      </c>
      <c r="AC51">
        <f t="shared" si="2"/>
        <v>1725.120061226758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-69402.987999612495</v>
      </c>
      <c r="AI51">
        <f t="shared" si="25"/>
        <v>-69414.104829099335</v>
      </c>
      <c r="AJ51">
        <f t="shared" si="7"/>
        <v>451.47117527814953</v>
      </c>
      <c r="AK51">
        <f t="shared" si="22"/>
        <v>152.36138655534356</v>
      </c>
      <c r="AL51">
        <f t="shared" si="8"/>
        <v>-68810.272267265842</v>
      </c>
      <c r="AN51">
        <f t="shared" si="26"/>
        <v>0</v>
      </c>
      <c r="AO51">
        <f t="shared" si="26"/>
        <v>0</v>
      </c>
      <c r="AP51">
        <f t="shared" si="26"/>
        <v>-7.5716808216386433E-2</v>
      </c>
      <c r="AQ51">
        <f t="shared" si="26"/>
        <v>-472.70426682648957</v>
      </c>
      <c r="AR51">
        <f t="shared" si="26"/>
        <v>-472.77998363470596</v>
      </c>
      <c r="AS51">
        <f t="shared" si="26"/>
        <v>3.0749735285798185</v>
      </c>
      <c r="AT51">
        <f t="shared" si="26"/>
        <v>1.0377345356472718</v>
      </c>
      <c r="AU51">
        <f t="shared" si="23"/>
        <v>-468.66727557047892</v>
      </c>
      <c r="AW51">
        <v>48</v>
      </c>
      <c r="AX51">
        <f>IF(Z51&gt;0, (R51*SUMPRODUCT(K51:$K$98, X51:$X$98)-K51*$AZ$3)/Z51, 0)</f>
        <v>7759.0470523509375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2000000</v>
      </c>
      <c r="S52">
        <f t="shared" si="1"/>
        <v>7064.1266371653828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1725.120061226758</v>
      </c>
      <c r="AC52">
        <f t="shared" si="2"/>
        <v>1314.3646746579134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-68102.689946905797</v>
      </c>
      <c r="AI52">
        <f t="shared" si="25"/>
        <v>-68111.993040849091</v>
      </c>
      <c r="AJ52">
        <f t="shared" si="7"/>
        <v>410.75538656884464</v>
      </c>
      <c r="AK52">
        <f t="shared" si="22"/>
        <v>120.75840428587307</v>
      </c>
      <c r="AL52">
        <f t="shared" si="8"/>
        <v>-67580.479249994372</v>
      </c>
      <c r="AN52">
        <f t="shared" si="26"/>
        <v>0</v>
      </c>
      <c r="AO52">
        <f t="shared" si="26"/>
        <v>0</v>
      </c>
      <c r="AP52">
        <f t="shared" si="26"/>
        <v>-5.657450174639915E-2</v>
      </c>
      <c r="AQ52">
        <f t="shared" si="26"/>
        <v>-414.14993493769714</v>
      </c>
      <c r="AR52">
        <f t="shared" si="26"/>
        <v>-414.20650943944355</v>
      </c>
      <c r="AS52">
        <f t="shared" si="26"/>
        <v>2.4979089189490185</v>
      </c>
      <c r="AT52">
        <f t="shared" si="26"/>
        <v>0.7343628470059681</v>
      </c>
      <c r="AU52">
        <f t="shared" si="23"/>
        <v>-410.97423767348852</v>
      </c>
      <c r="AW52">
        <v>49</v>
      </c>
      <c r="AX52">
        <f>IF(Z52&gt;0, (R52*SUMPRODUCT(K52:$K$98, X52:$X$98)-K52*$AZ$3)/Z52, 0)</f>
        <v>7064.1266371653828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2000000</v>
      </c>
      <c r="S53">
        <f t="shared" si="1"/>
        <v>6288.1234059684857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1314.3646746579134</v>
      </c>
      <c r="AC53">
        <f t="shared" si="2"/>
        <v>955.52623995025567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-64487.924889680886</v>
      </c>
      <c r="AI53">
        <f t="shared" si="25"/>
        <v>-64495.522754562509</v>
      </c>
      <c r="AJ53">
        <f t="shared" si="7"/>
        <v>358.83843470765771</v>
      </c>
      <c r="AK53">
        <f t="shared" si="22"/>
        <v>92.005527226053943</v>
      </c>
      <c r="AL53">
        <f t="shared" si="8"/>
        <v>-64044.678792628802</v>
      </c>
      <c r="AN53">
        <f t="shared" si="26"/>
        <v>0</v>
      </c>
      <c r="AO53">
        <f t="shared" si="26"/>
        <v>0</v>
      </c>
      <c r="AP53">
        <f t="shared" si="26"/>
        <v>-4.1254076968733427E-2</v>
      </c>
      <c r="AQ53">
        <f t="shared" si="26"/>
        <v>-350.14966156977516</v>
      </c>
      <c r="AR53">
        <f t="shared" si="26"/>
        <v>-350.19091564674386</v>
      </c>
      <c r="AS53">
        <f t="shared" si="26"/>
        <v>1.9483826884809528</v>
      </c>
      <c r="AT53">
        <f t="shared" si="26"/>
        <v>0.49956180596387206</v>
      </c>
      <c r="AU53">
        <f t="shared" si="23"/>
        <v>-347.74297115229905</v>
      </c>
      <c r="AW53">
        <v>50</v>
      </c>
      <c r="AX53">
        <f>IF(Z53&gt;0, (R53*SUMPRODUCT(K53:$K$98, X53:$X$98)-K53*$AZ$3)/Z53, 0)</f>
        <v>6288.1234059684857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2000000</v>
      </c>
      <c r="S54">
        <f t="shared" si="1"/>
        <v>5419.3417405904793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955.52623995025567</v>
      </c>
      <c r="AC54">
        <f t="shared" si="2"/>
        <v>654.76184644301566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-59236.564818601648</v>
      </c>
      <c r="AI54">
        <f t="shared" si="25"/>
        <v>-59242.605790713991</v>
      </c>
      <c r="AJ54">
        <f t="shared" si="7"/>
        <v>300.76439350724002</v>
      </c>
      <c r="AK54">
        <f t="shared" si="22"/>
        <v>66.886836796517898</v>
      </c>
      <c r="AL54">
        <f t="shared" si="8"/>
        <v>-58874.954560410231</v>
      </c>
      <c r="AN54">
        <f t="shared" si="26"/>
        <v>0</v>
      </c>
      <c r="AO54">
        <f t="shared" si="26"/>
        <v>0</v>
      </c>
      <c r="AP54">
        <f t="shared" si="26"/>
        <v>-2.9286273697017532E-2</v>
      </c>
      <c r="AQ54">
        <f t="shared" si="26"/>
        <v>-287.17534494237344</v>
      </c>
      <c r="AR54">
        <f t="shared" si="26"/>
        <v>-287.20463121607048</v>
      </c>
      <c r="AS54">
        <f t="shared" si="26"/>
        <v>1.4580879008821686</v>
      </c>
      <c r="AT54">
        <f t="shared" si="26"/>
        <v>0.32426340872339765</v>
      </c>
      <c r="AU54">
        <f t="shared" si="23"/>
        <v>-285.42227990646489</v>
      </c>
      <c r="AW54">
        <v>51</v>
      </c>
      <c r="AX54">
        <f>IF(Z54&gt;0, (R54*SUMPRODUCT(K54:$K$98, X54:$X$98)-K54*$AZ$3)/Z54, 0)</f>
        <v>5419.3417405904793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2000000</v>
      </c>
      <c r="S55">
        <f t="shared" si="1"/>
        <v>4408.8276223821968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654.76184644301566</v>
      </c>
      <c r="AC55">
        <f t="shared" si="2"/>
        <v>411.68049084219143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-52469.677846414445</v>
      </c>
      <c r="AI55">
        <f t="shared" si="25"/>
        <v>-52474.346666859499</v>
      </c>
      <c r="AJ55">
        <f t="shared" si="7"/>
        <v>243.08135560082422</v>
      </c>
      <c r="AK55">
        <f t="shared" si="22"/>
        <v>45.833329251011101</v>
      </c>
      <c r="AL55">
        <f t="shared" si="8"/>
        <v>-52185.431982007663</v>
      </c>
      <c r="AN55">
        <f t="shared" si="26"/>
        <v>0</v>
      </c>
      <c r="AO55">
        <f t="shared" si="26"/>
        <v>0</v>
      </c>
      <c r="AP55">
        <f t="shared" si="26"/>
        <v>-2.0209074983154086E-2</v>
      </c>
      <c r="AQ55">
        <f t="shared" si="26"/>
        <v>-227.11596353267061</v>
      </c>
      <c r="AR55">
        <f t="shared" si="26"/>
        <v>-227.13617260765375</v>
      </c>
      <c r="AS55">
        <f t="shared" si="26"/>
        <v>1.0521821089831904</v>
      </c>
      <c r="AT55">
        <f t="shared" si="26"/>
        <v>0.19839040684075521</v>
      </c>
      <c r="AU55">
        <f t="shared" si="23"/>
        <v>-225.88560009182979</v>
      </c>
      <c r="AW55">
        <v>52</v>
      </c>
      <c r="AX55">
        <f>IF(Z55&gt;0, (R55*SUMPRODUCT(K55:$K$98, X55:$X$98)-K55*$AZ$3)/Z55, 0)</f>
        <v>4408.8276223821968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2000000</v>
      </c>
      <c r="S56">
        <f t="shared" si="1"/>
        <v>3200.5061823886322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411.68049084219143</v>
      </c>
      <c r="AC56">
        <f t="shared" si="2"/>
        <v>223.93416065018999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-44948.574686829335</v>
      </c>
      <c r="AI56">
        <f t="shared" si="25"/>
        <v>-44952.073104702773</v>
      </c>
      <c r="AJ56">
        <f t="shared" si="7"/>
        <v>187.74633019200144</v>
      </c>
      <c r="AK56">
        <f t="shared" si="22"/>
        <v>28.817634358953402</v>
      </c>
      <c r="AL56">
        <f t="shared" si="8"/>
        <v>-44735.509140151822</v>
      </c>
      <c r="AN56">
        <f t="shared" si="26"/>
        <v>0</v>
      </c>
      <c r="AO56">
        <f t="shared" si="26"/>
        <v>0</v>
      </c>
      <c r="AP56">
        <f t="shared" si="26"/>
        <v>-1.352050533172058E-2</v>
      </c>
      <c r="AQ56">
        <f t="shared" si="26"/>
        <v>-173.71493792126762</v>
      </c>
      <c r="AR56">
        <f t="shared" si="26"/>
        <v>-173.72845842659936</v>
      </c>
      <c r="AS56">
        <f t="shared" si="26"/>
        <v>0.72559235351695983</v>
      </c>
      <c r="AT56">
        <f t="shared" si="26"/>
        <v>0.11137291001065346</v>
      </c>
      <c r="AU56">
        <f t="shared" si="23"/>
        <v>-172.89149316307174</v>
      </c>
      <c r="AW56">
        <v>53</v>
      </c>
      <c r="AX56">
        <f>IF(Z56&gt;0, (R56*SUMPRODUCT(K56:$K$98, X56:$X$98)-K56*$AZ$3)/Z56, 0)</f>
        <v>3200.5061823886322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2000000</v>
      </c>
      <c r="S57">
        <f t="shared" si="1"/>
        <v>1684.3563479815721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223.93416065018999</v>
      </c>
      <c r="AC57">
        <f t="shared" si="2"/>
        <v>85.370681068805254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-37168.44070243396</v>
      </c>
      <c r="AI57">
        <f t="shared" si="25"/>
        <v>-37170.974925111099</v>
      </c>
      <c r="AJ57">
        <f t="shared" si="7"/>
        <v>138.56347958138474</v>
      </c>
      <c r="AK57">
        <f t="shared" si="22"/>
        <v>15.675391245513302</v>
      </c>
      <c r="AL57">
        <f t="shared" si="8"/>
        <v>-37016.736054284207</v>
      </c>
      <c r="AN57">
        <f t="shared" si="26"/>
        <v>0</v>
      </c>
      <c r="AO57">
        <f t="shared" si="26"/>
        <v>0</v>
      </c>
      <c r="AP57">
        <f t="shared" si="26"/>
        <v>-8.7447619328100811E-3</v>
      </c>
      <c r="AQ57">
        <f t="shared" si="26"/>
        <v>-128.25596120200291</v>
      </c>
      <c r="AR57">
        <f t="shared" si="26"/>
        <v>-128.26470596393574</v>
      </c>
      <c r="AS57">
        <f t="shared" si="26"/>
        <v>0.47813661066607077</v>
      </c>
      <c r="AT57">
        <f t="shared" si="26"/>
        <v>5.4090576128987732E-2</v>
      </c>
      <c r="AU57">
        <f t="shared" si="23"/>
        <v>-127.73247877714068</v>
      </c>
      <c r="AW57">
        <v>54</v>
      </c>
      <c r="AX57">
        <f>IF(Z57&gt;0, (R57*SUMPRODUCT(K57:$K$98, X57:$X$98)-K57*$AZ$3)/Z57, 0)</f>
        <v>1684.3563479815721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2000000</v>
      </c>
      <c r="S58">
        <f t="shared" si="1"/>
        <v>-324.59620150998614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85.370681068805254</v>
      </c>
      <c r="AC58">
        <f t="shared" si="2"/>
        <v>-11.500049472587932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-29497.645319262796</v>
      </c>
      <c r="AI58">
        <f t="shared" si="25"/>
        <v>-29499.416758580184</v>
      </c>
      <c r="AJ58">
        <f t="shared" si="7"/>
        <v>96.870730541393186</v>
      </c>
      <c r="AK58">
        <f t="shared" si="22"/>
        <v>5.9759476748163687</v>
      </c>
      <c r="AL58">
        <f t="shared" si="8"/>
        <v>-29396.570080363977</v>
      </c>
      <c r="AN58">
        <f t="shared" si="26"/>
        <v>0</v>
      </c>
      <c r="AO58">
        <f t="shared" si="26"/>
        <v>0</v>
      </c>
      <c r="AP58">
        <f t="shared" si="26"/>
        <v>-5.4577228131872137E-3</v>
      </c>
      <c r="AQ58">
        <f t="shared" si="26"/>
        <v>-90.880884382582138</v>
      </c>
      <c r="AR58">
        <f t="shared" si="26"/>
        <v>-90.886342105395329</v>
      </c>
      <c r="AS58">
        <f t="shared" si="26"/>
        <v>0.29845425175817536</v>
      </c>
      <c r="AT58">
        <f t="shared" si="26"/>
        <v>1.8411619091395329E-2</v>
      </c>
      <c r="AU58">
        <f t="shared" si="23"/>
        <v>-90.56947623454576</v>
      </c>
      <c r="AW58">
        <v>55</v>
      </c>
      <c r="AX58">
        <f>IF(Z58&gt;0, (R58*SUMPRODUCT(K58:$K$98, X58:$X$98)-K58*$AZ$3)/Z58, 0)</f>
        <v>-324.59620150998614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2000000</v>
      </c>
      <c r="S59">
        <f t="shared" si="1"/>
        <v>-3121.0079550381001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-11.500049472587932</v>
      </c>
      <c r="AC59">
        <f t="shared" si="2"/>
        <v>-74.358406479625586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-22498.745799144635</v>
      </c>
      <c r="AI59">
        <f t="shared" si="25"/>
        <v>-22499.93705542387</v>
      </c>
      <c r="AJ59">
        <f t="shared" si="7"/>
        <v>62.858357007037654</v>
      </c>
      <c r="AK59">
        <f t="shared" si="22"/>
        <v>-0.80500346308115533</v>
      </c>
      <c r="AL59">
        <f t="shared" si="8"/>
        <v>-22437.883701879913</v>
      </c>
      <c r="AN59">
        <f t="shared" si="26"/>
        <v>0</v>
      </c>
      <c r="AO59">
        <f t="shared" si="26"/>
        <v>0</v>
      </c>
      <c r="AP59">
        <f t="shared" si="26"/>
        <v>-3.2769693203902311E-3</v>
      </c>
      <c r="AQ59">
        <f t="shared" si="26"/>
        <v>-61.890712364938636</v>
      </c>
      <c r="AR59">
        <f t="shared" si="26"/>
        <v>-61.893989334259025</v>
      </c>
      <c r="AS59">
        <f t="shared" si="26"/>
        <v>0.17291401609609267</v>
      </c>
      <c r="AT59">
        <f t="shared" si="26"/>
        <v>-2.2144451175687063E-3</v>
      </c>
      <c r="AU59">
        <f t="shared" si="23"/>
        <v>-61.723289763280498</v>
      </c>
      <c r="AW59">
        <v>56</v>
      </c>
      <c r="AX59">
        <f>IF(Z59&gt;0, (R59*SUMPRODUCT(K59:$K$98, X59:$X$98)-K59*$AZ$3)/Z59, 0)</f>
        <v>-3121.0079550381001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2000000</v>
      </c>
      <c r="S60">
        <f t="shared" si="1"/>
        <v>-7229.4162349064754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-74.358406479625586</v>
      </c>
      <c r="AC60">
        <f t="shared" si="2"/>
        <v>-111.22900511639941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-16402.521354634675</v>
      </c>
      <c r="AI60">
        <f t="shared" si="25"/>
        <v>-16403.290635317251</v>
      </c>
      <c r="AJ60">
        <f t="shared" si="7"/>
        <v>36.870598636773821</v>
      </c>
      <c r="AK60">
        <f t="shared" si="22"/>
        <v>-5.2050884535737918</v>
      </c>
      <c r="AL60">
        <f t="shared" si="8"/>
        <v>-16371.625125134051</v>
      </c>
      <c r="AN60">
        <f t="shared" si="26"/>
        <v>0</v>
      </c>
      <c r="AO60">
        <f t="shared" si="26"/>
        <v>0</v>
      </c>
      <c r="AP60">
        <f t="shared" si="26"/>
        <v>-1.8894437922349753E-3</v>
      </c>
      <c r="AQ60">
        <f t="shared" si="26"/>
        <v>-40.286520710112725</v>
      </c>
      <c r="AR60">
        <f t="shared" si="26"/>
        <v>-40.288410153904955</v>
      </c>
      <c r="AS60">
        <f t="shared" si="26"/>
        <v>9.0558524720648098E-2</v>
      </c>
      <c r="AT60">
        <f t="shared" si="26"/>
        <v>-1.2784309146692137E-2</v>
      </c>
      <c r="AU60">
        <f t="shared" si="23"/>
        <v>-40.210635938331002</v>
      </c>
      <c r="AW60">
        <v>57</v>
      </c>
      <c r="AX60">
        <f>IF(Z60&gt;0, (R60*SUMPRODUCT(K60:$K$98, X60:$X$98)-K60*$AZ$3)/Z60, 0)</f>
        <v>-7229.4162349064754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2000000</v>
      </c>
      <c r="S61">
        <f t="shared" si="1"/>
        <v>-13552.641210731672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-111.22900511639941</v>
      </c>
      <c r="AC61">
        <f t="shared" si="2"/>
        <v>-129.17613856922222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-11400.642109453771</v>
      </c>
      <c r="AI61">
        <f t="shared" si="25"/>
        <v>-11401.118681276785</v>
      </c>
      <c r="AJ61">
        <f t="shared" si="7"/>
        <v>17.947133452822811</v>
      </c>
      <c r="AK61">
        <f t="shared" si="22"/>
        <v>-7.7860303581479595</v>
      </c>
      <c r="AL61">
        <f t="shared" si="8"/>
        <v>-11390.95757818211</v>
      </c>
      <c r="AN61">
        <f t="shared" si="26"/>
        <v>0</v>
      </c>
      <c r="AO61">
        <f t="shared" si="26"/>
        <v>0</v>
      </c>
      <c r="AP61">
        <f t="shared" si="26"/>
        <v>-1.0451039487547108E-3</v>
      </c>
      <c r="AQ61">
        <f t="shared" si="26"/>
        <v>-25.00117613240533</v>
      </c>
      <c r="AR61">
        <f t="shared" si="26"/>
        <v>-25.002221236354085</v>
      </c>
      <c r="AS61">
        <f t="shared" si="26"/>
        <v>3.9357383576994427E-2</v>
      </c>
      <c r="AT61">
        <f t="shared" si="26"/>
        <v>-1.7074469533158484E-2</v>
      </c>
      <c r="AU61">
        <f t="shared" si="23"/>
        <v>-24.979938322310247</v>
      </c>
      <c r="AW61">
        <v>58</v>
      </c>
      <c r="AX61">
        <f>IF(Z61&gt;0, (R61*SUMPRODUCT(K61:$K$98, X61:$X$98)-K61*$AZ$3)/Z61, 0)</f>
        <v>-13552.641210731672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2000000</v>
      </c>
      <c r="S62">
        <f t="shared" si="1"/>
        <v>-23764.58156322988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-129.17613856922222</v>
      </c>
      <c r="AC62">
        <f t="shared" si="2"/>
        <v>-134.23143322190441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-7575.480319078486</v>
      </c>
      <c r="AI62">
        <f t="shared" si="25"/>
        <v>-7575.7627381752936</v>
      </c>
      <c r="AJ62">
        <f t="shared" si="7"/>
        <v>5.0552946526821927</v>
      </c>
      <c r="AK62">
        <f t="shared" si="22"/>
        <v>-9.0423296998455562</v>
      </c>
      <c r="AL62">
        <f t="shared" si="8"/>
        <v>-7579.7497732224565</v>
      </c>
      <c r="AN62">
        <f t="shared" si="26"/>
        <v>0</v>
      </c>
      <c r="AO62">
        <f t="shared" si="26"/>
        <v>0</v>
      </c>
      <c r="AP62">
        <f t="shared" si="26"/>
        <v>-5.5297712264881272E-4</v>
      </c>
      <c r="AQ62">
        <f t="shared" si="26"/>
        <v>-14.832804710731907</v>
      </c>
      <c r="AR62">
        <f t="shared" si="26"/>
        <v>-14.833357687854555</v>
      </c>
      <c r="AS62">
        <f t="shared" si="26"/>
        <v>9.8982764366238422E-3</v>
      </c>
      <c r="AT62">
        <f t="shared" si="26"/>
        <v>-1.770489855673937E-2</v>
      </c>
      <c r="AU62">
        <f t="shared" si="23"/>
        <v>-14.841164309974671</v>
      </c>
      <c r="AW62">
        <v>59</v>
      </c>
      <c r="AX62">
        <f>IF(Z62&gt;0, (R62*SUMPRODUCT(K62:$K$98, X62:$X$98)-K62*$AZ$3)/Z62, 0)</f>
        <v>-23764.58156322988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2000000</v>
      </c>
      <c r="S63">
        <f t="shared" si="1"/>
        <v>-41111.430520166439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-134.23143322190441</v>
      </c>
      <c r="AC63">
        <f t="shared" si="2"/>
        <v>-131.2554151828835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-4798.4472675024754</v>
      </c>
      <c r="AI63">
        <f t="shared" si="25"/>
        <v>-4798.6069012266271</v>
      </c>
      <c r="AJ63">
        <f t="shared" si="7"/>
        <v>-2.9760180390209143</v>
      </c>
      <c r="AK63">
        <f t="shared" si="22"/>
        <v>-9.3962003255333091</v>
      </c>
      <c r="AL63">
        <f t="shared" si="8"/>
        <v>-4810.9791195911821</v>
      </c>
      <c r="AN63">
        <f t="shared" si="26"/>
        <v>0</v>
      </c>
      <c r="AO63">
        <f t="shared" si="26"/>
        <v>0</v>
      </c>
      <c r="AP63">
        <f t="shared" si="26"/>
        <v>-2.7907422507728166E-4</v>
      </c>
      <c r="AQ63">
        <f t="shared" si="26"/>
        <v>-8.3887221191346146</v>
      </c>
      <c r="AR63">
        <f t="shared" si="26"/>
        <v>-8.3890011933596913</v>
      </c>
      <c r="AS63">
        <f t="shared" si="26"/>
        <v>-5.2027222472473458E-3</v>
      </c>
      <c r="AT63">
        <f t="shared" si="26"/>
        <v>-1.6426587417234854E-2</v>
      </c>
      <c r="AU63">
        <f t="shared" si="23"/>
        <v>-8.4106305030241746</v>
      </c>
      <c r="AW63">
        <v>60</v>
      </c>
      <c r="AX63">
        <f>IF(Z63&gt;0, (R63*SUMPRODUCT(K63:$K$98, X63:$X$98)-K63*$AZ$3)/Z63, 0)</f>
        <v>-41111.430520166439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2000000</v>
      </c>
      <c r="S64">
        <f t="shared" si="1"/>
        <v>-72098.925429784402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-131.2554151828835</v>
      </c>
      <c r="AC64">
        <f t="shared" si="2"/>
        <v>-123.74340270402455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-2888.895005147253</v>
      </c>
      <c r="AI64">
        <f t="shared" si="25"/>
        <v>-2888.9808201590345</v>
      </c>
      <c r="AJ64">
        <f t="shared" si="7"/>
        <v>-7.5120124788589493</v>
      </c>
      <c r="AK64">
        <f t="shared" si="22"/>
        <v>-9.1878790628018461</v>
      </c>
      <c r="AL64">
        <f t="shared" si="8"/>
        <v>-2905.6807117006956</v>
      </c>
      <c r="AN64">
        <f t="shared" si="26"/>
        <v>0</v>
      </c>
      <c r="AO64">
        <f t="shared" si="26"/>
        <v>0</v>
      </c>
      <c r="AP64">
        <f t="shared" si="26"/>
        <v>-1.3394926215468244E-4</v>
      </c>
      <c r="AQ64">
        <f t="shared" si="26"/>
        <v>-4.509296757616589</v>
      </c>
      <c r="AR64">
        <f t="shared" si="26"/>
        <v>-4.509430706878744</v>
      </c>
      <c r="AS64">
        <f t="shared" si="26"/>
        <v>-1.1725553699161661E-2</v>
      </c>
      <c r="AT64">
        <f t="shared" si="26"/>
        <v>-1.4341425767792449E-2</v>
      </c>
      <c r="AU64">
        <f t="shared" si="23"/>
        <v>-4.5354976863456979</v>
      </c>
      <c r="AW64">
        <v>61</v>
      </c>
      <c r="AX64">
        <f>IF(Z64&gt;0, (R64*SUMPRODUCT(K64:$K$98, X64:$X$98)-K64*$AZ$3)/Z64, 0)</f>
        <v>-72098.925429784402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2000000</v>
      </c>
      <c r="S65">
        <f t="shared" si="1"/>
        <v>-130355.66884534476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-123.74340270402455</v>
      </c>
      <c r="AC65">
        <f t="shared" si="2"/>
        <v>-114.05561499914685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-1648.3603123102362</v>
      </c>
      <c r="AI65">
        <f t="shared" si="25"/>
        <v>-1648.4040601640922</v>
      </c>
      <c r="AJ65">
        <f t="shared" si="7"/>
        <v>-9.6877877048776924</v>
      </c>
      <c r="AK65">
        <f t="shared" si="22"/>
        <v>-8.66203818928172</v>
      </c>
      <c r="AL65">
        <f t="shared" si="8"/>
        <v>-1666.7538860582517</v>
      </c>
      <c r="AN65">
        <f t="shared" si="26"/>
        <v>0</v>
      </c>
      <c r="AO65">
        <f t="shared" si="26"/>
        <v>0</v>
      </c>
      <c r="AP65">
        <f t="shared" si="26"/>
        <v>-6.0969943028886234E-5</v>
      </c>
      <c r="AQ65">
        <f t="shared" si="26"/>
        <v>-2.2972654764565372</v>
      </c>
      <c r="AR65">
        <f t="shared" si="26"/>
        <v>-2.2973264463995662</v>
      </c>
      <c r="AS65">
        <f t="shared" si="26"/>
        <v>-1.3501550644873185E-2</v>
      </c>
      <c r="AT65">
        <f t="shared" si="26"/>
        <v>-1.2071997329331367E-2</v>
      </c>
      <c r="AU65">
        <f t="shared" si="23"/>
        <v>-2.3228999943737705</v>
      </c>
      <c r="AW65">
        <v>62</v>
      </c>
      <c r="AX65">
        <f>IF(Z65&gt;0, (R65*SUMPRODUCT(K65:$K$98, X65:$X$98)-K65*$AZ$3)/Z65, 0)</f>
        <v>-130355.66884534476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2000000</v>
      </c>
      <c r="S66">
        <f t="shared" si="1"/>
        <v>-245907.423338188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-114.05561499914685</v>
      </c>
      <c r="AC66">
        <f t="shared" si="2"/>
        <v>-103.67691220551923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-889.19596060286199</v>
      </c>
      <c r="AI66">
        <f t="shared" si="25"/>
        <v>-889.21704107916446</v>
      </c>
      <c r="AJ66">
        <f t="shared" si="7"/>
        <v>-10.378702793627625</v>
      </c>
      <c r="AK66">
        <f t="shared" si="22"/>
        <v>-7.9838930499402805</v>
      </c>
      <c r="AL66">
        <f t="shared" si="8"/>
        <v>-907.57963692273245</v>
      </c>
      <c r="AN66">
        <f t="shared" si="26"/>
        <v>0</v>
      </c>
      <c r="AO66">
        <f t="shared" si="26"/>
        <v>0</v>
      </c>
      <c r="AP66">
        <f t="shared" si="26"/>
        <v>-2.6231397777538156E-5</v>
      </c>
      <c r="AQ66">
        <f t="shared" si="26"/>
        <v>-1.1064670745626655</v>
      </c>
      <c r="AR66">
        <f t="shared" si="26"/>
        <v>-1.1064933059604432</v>
      </c>
      <c r="AS66">
        <f t="shared" si="26"/>
        <v>-1.2914693078491657E-2</v>
      </c>
      <c r="AT66">
        <f t="shared" si="26"/>
        <v>-9.9347221287412885E-3</v>
      </c>
      <c r="AU66">
        <f t="shared" si="23"/>
        <v>-1.1293427211676761</v>
      </c>
      <c r="AW66">
        <v>63</v>
      </c>
      <c r="AX66">
        <f>IF(Z66&gt;0, (R66*SUMPRODUCT(K66:$K$98, X66:$X$98)-K66*$AZ$3)/Z66, 0)</f>
        <v>-245907.423338188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-488583.48953199649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-103.67691220551923</v>
      </c>
      <c r="AC67">
        <f t="shared" ref="AC67:AC79" si="29">S67*Z67</f>
        <v>-93.465550467506745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-452.18878992672921</v>
      </c>
      <c r="AI67">
        <f t="shared" ref="AI67:AI79" si="33">SUM(AE67:AH67)</f>
        <v>-452.19835487852049</v>
      </c>
      <c r="AJ67">
        <f t="shared" ref="AJ67:AJ79" si="34">AB67-AC67</f>
        <v>-10.211361738012485</v>
      </c>
      <c r="AK67">
        <f t="shared" si="22"/>
        <v>-7.2573838543863465</v>
      </c>
      <c r="AL67">
        <f t="shared" ref="AL67:AL79" si="35">SUM(AI67:AK67)</f>
        <v>-469.66710047091931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-0.50239207837775346</v>
      </c>
      <c r="AR67">
        <f t="shared" si="36"/>
        <v>-0.5024027052577581</v>
      </c>
      <c r="AS67">
        <f t="shared" si="36"/>
        <v>-1.1345056226312957E-2</v>
      </c>
      <c r="AT67">
        <f t="shared" si="36"/>
        <v>-8.0631192975418493E-3</v>
      </c>
      <c r="AU67">
        <f t="shared" si="23"/>
        <v>-0.52181088078161286</v>
      </c>
      <c r="AW67">
        <v>64</v>
      </c>
      <c r="AX67">
        <f>IF(Z67&gt;0, (R67*SUMPRODUCT(K67:$K$98, X67:$X$98)-K67*$AZ$3)/Z67, 0)</f>
        <v>-488583.48953199649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7"/>
        <v>2000000</v>
      </c>
      <c r="S68">
        <f t="shared" si="28"/>
        <v>-1030118.6992320109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-93.465550467506745</v>
      </c>
      <c r="AC68">
        <f t="shared" si="29"/>
        <v>-83.862738248942392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-215.95058636044567</v>
      </c>
      <c r="AI68">
        <f t="shared" si="33"/>
        <v>-215.95465689805999</v>
      </c>
      <c r="AJ68">
        <f t="shared" si="34"/>
        <v>-9.6028122185643525</v>
      </c>
      <c r="AK68">
        <f t="shared" si="22"/>
        <v>-6.5425885327254729</v>
      </c>
      <c r="AL68">
        <f t="shared" si="35"/>
        <v>-232.10005764934982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-0.21421967503507136</v>
      </c>
      <c r="AR68">
        <f t="shared" si="36"/>
        <v>-0.21422371294605672</v>
      </c>
      <c r="AS68">
        <f t="shared" si="36"/>
        <v>-9.5258426825946176E-3</v>
      </c>
      <c r="AT68">
        <f t="shared" si="36"/>
        <v>-6.4901476443749483E-3</v>
      </c>
      <c r="AU68">
        <f t="shared" si="23"/>
        <v>-0.23023970327302629</v>
      </c>
      <c r="AW68">
        <v>65</v>
      </c>
      <c r="AX68">
        <f>IF(Z68&gt;0, (R68*SUMPRODUCT(K68:$K$98, X68:$X$98)-K68*$AZ$3)/Z68, 0)</f>
        <v>-1030118.6992320109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2000000</v>
      </c>
      <c r="S69">
        <f t="shared" si="28"/>
        <v>-2319153.3199743442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-83.862738248942392</v>
      </c>
      <c r="AC69">
        <f t="shared" si="29"/>
        <v>-75.054454087422016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-96.467552387917465</v>
      </c>
      <c r="AI69">
        <f t="shared" si="33"/>
        <v>-96.469170531345952</v>
      </c>
      <c r="AJ69">
        <f t="shared" si="34"/>
        <v>-8.8082841615203762</v>
      </c>
      <c r="AK69">
        <f t="shared" si="22"/>
        <v>-5.8703916774259683</v>
      </c>
      <c r="AL69">
        <f t="shared" si="35"/>
        <v>-111.1478463702923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-8.5441370408971845E-2</v>
      </c>
      <c r="AR69">
        <f t="shared" si="36"/>
        <v>-8.5442803599600464E-2</v>
      </c>
      <c r="AS69">
        <f t="shared" si="36"/>
        <v>-7.8015026926940498E-3</v>
      </c>
      <c r="AT69">
        <f t="shared" si="36"/>
        <v>-5.1994095148154684E-3</v>
      </c>
      <c r="AU69">
        <f t="shared" si="23"/>
        <v>-9.8443715807109977E-2</v>
      </c>
      <c r="AW69">
        <v>66</v>
      </c>
      <c r="AX69">
        <f>IF(Z69&gt;0, (R69*SUMPRODUCT(K69:$K$98, X69:$X$98)-K69*$AZ$3)/Z69, 0)</f>
        <v>-2319153.3199743442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2000000</v>
      </c>
      <c r="S70">
        <f t="shared" si="28"/>
        <v>-5679586.4802547023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-75.054454087422016</v>
      </c>
      <c r="AC70">
        <f t="shared" si="29"/>
        <v>-67.084088460906486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-40.455602048347075</v>
      </c>
      <c r="AI70">
        <f t="shared" si="33"/>
        <v>-40.456192620290068</v>
      </c>
      <c r="AJ70">
        <f t="shared" si="34"/>
        <v>-7.9703656265155303</v>
      </c>
      <c r="AK70">
        <f t="shared" si="22"/>
        <v>-5.2538117861195417</v>
      </c>
      <c r="AL70">
        <f t="shared" si="35"/>
        <v>-53.68037003292514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-3.1992456772917739E-2</v>
      </c>
      <c r="AR70">
        <f t="shared" si="36"/>
        <v>-3.1992923799643358E-2</v>
      </c>
      <c r="AS70">
        <f t="shared" si="36"/>
        <v>-6.3029979745676751E-3</v>
      </c>
      <c r="AT70">
        <f t="shared" si="36"/>
        <v>-4.1547360056490039E-3</v>
      </c>
      <c r="AU70">
        <f t="shared" si="23"/>
        <v>-4.2450657779860033E-2</v>
      </c>
      <c r="AW70">
        <v>67</v>
      </c>
      <c r="AX70">
        <f>IF(Z70&gt;0, (R70*SUMPRODUCT(K70:$K$98, X70:$X$98)-K70*$AZ$3)/Z70, 0)</f>
        <v>-5679586.4802547023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2000000</v>
      </c>
      <c r="S71">
        <f t="shared" si="28"/>
        <v>-15254078.115976805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-67.084088460906486</v>
      </c>
      <c r="AC71">
        <f t="shared" si="29"/>
        <v>-59.923396098996818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-15.529943916737812</v>
      </c>
      <c r="AI71">
        <f t="shared" si="33"/>
        <v>-15.530140334363457</v>
      </c>
      <c r="AJ71">
        <f t="shared" si="34"/>
        <v>-7.1606923619096676</v>
      </c>
      <c r="AK71">
        <f t="shared" si="22"/>
        <v>-4.6958861922634547</v>
      </c>
      <c r="AL71">
        <f t="shared" si="35"/>
        <v>-27.386718888536581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-1.0965306813563745E-2</v>
      </c>
      <c r="AR71">
        <f t="shared" si="36"/>
        <v>-1.0965445499159799E-2</v>
      </c>
      <c r="AS71">
        <f t="shared" si="36"/>
        <v>-5.0559866260209601E-3</v>
      </c>
      <c r="AT71">
        <f t="shared" si="36"/>
        <v>-3.3156483459189875E-3</v>
      </c>
      <c r="AU71">
        <f t="shared" si="23"/>
        <v>-1.9337080471099749E-2</v>
      </c>
      <c r="AW71">
        <v>68</v>
      </c>
      <c r="AX71">
        <f>IF(Z71&gt;0, (R71*SUMPRODUCT(K71:$K$98, X71:$X$98)-K71*$AZ$3)/Z71, 0)</f>
        <v>-15254078.115976805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2000000</v>
      </c>
      <c r="S72">
        <f t="shared" si="28"/>
        <v>-45342570.055666432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-59.923396098996818</v>
      </c>
      <c r="AC72">
        <f t="shared" si="29"/>
        <v>-53.512321389129497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-5.4177811928073156</v>
      </c>
      <c r="AI72">
        <f t="shared" si="33"/>
        <v>-5.4178402017268841</v>
      </c>
      <c r="AJ72">
        <f t="shared" si="34"/>
        <v>-6.4110747098673215</v>
      </c>
      <c r="AK72">
        <f t="shared" ref="AK72:AK79" si="49">G72*SUM(AB72:AB72, AE72:AF72)</f>
        <v>-4.1946377269297779</v>
      </c>
      <c r="AL72">
        <f t="shared" si="35"/>
        <v>-16.023552638523984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-3.41550038902699E-3</v>
      </c>
      <c r="AR72">
        <f t="shared" si="36"/>
        <v>-3.4155375896780626E-3</v>
      </c>
      <c r="AS72">
        <f t="shared" si="36"/>
        <v>-4.041696662593827E-3</v>
      </c>
      <c r="AT72">
        <f t="shared" si="36"/>
        <v>-2.6444011447299288E-3</v>
      </c>
      <c r="AU72">
        <f t="shared" si="23"/>
        <v>-1.010163539700182E-2</v>
      </c>
      <c r="AW72">
        <v>69</v>
      </c>
      <c r="AX72">
        <f>IF(Z72&gt;0, (R72*SUMPRODUCT(K72:$K$98, X72:$X$98)-K72*$AZ$3)/Z72, 0)</f>
        <v>-45342570.055666432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2000000</v>
      </c>
      <c r="S73">
        <f t="shared" si="28"/>
        <v>-150778054.24670112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-53.512321389129497</v>
      </c>
      <c r="AC73">
        <f t="shared" si="29"/>
        <v>-47.781772588910599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-1.702950466537793</v>
      </c>
      <c r="AI73">
        <f t="shared" si="33"/>
        <v>-1.7029663116065026</v>
      </c>
      <c r="AJ73">
        <f t="shared" si="34"/>
        <v>-5.730548800218898</v>
      </c>
      <c r="AK73">
        <f t="shared" si="49"/>
        <v>-3.7458624972390653</v>
      </c>
      <c r="AL73">
        <f t="shared" si="35"/>
        <v>-11.179377609064465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-9.5855463406368017E-4</v>
      </c>
      <c r="AR73">
        <f t="shared" si="36"/>
        <v>-9.5856355291618761E-4</v>
      </c>
      <c r="AS73">
        <f t="shared" si="36"/>
        <v>-3.2256041594360615E-3</v>
      </c>
      <c r="AT73">
        <f t="shared" si="36"/>
        <v>-2.1084664092396077E-3</v>
      </c>
      <c r="AU73">
        <f t="shared" si="23"/>
        <v>-6.2926341215918564E-3</v>
      </c>
      <c r="AW73">
        <v>70</v>
      </c>
      <c r="AX73">
        <f>IF(Z73&gt;0, (R73*SUMPRODUCT(K73:$K$98, X73:$X$98)-K73*$AZ$3)/Z73, 0)</f>
        <v>-150778054.24670112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2000000</v>
      </c>
      <c r="S74">
        <f t="shared" si="28"/>
        <v>-568256928.85887372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-47.781772588910599</v>
      </c>
      <c r="AC74">
        <f t="shared" si="29"/>
        <v>-42.663120160859002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-0.47731038755651745</v>
      </c>
      <c r="AI74">
        <f t="shared" si="33"/>
        <v>-0.47731414141485107</v>
      </c>
      <c r="AJ74">
        <f t="shared" si="34"/>
        <v>-5.1186524280515968</v>
      </c>
      <c r="AK74">
        <f t="shared" si="49"/>
        <v>-3.3447240812237422</v>
      </c>
      <c r="AL74">
        <f t="shared" si="35"/>
        <v>-8.9406906506901898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-2.3988203167157058E-4</v>
      </c>
      <c r="AR74">
        <f t="shared" si="36"/>
        <v>-2.3988391824933454E-4</v>
      </c>
      <c r="AS74">
        <f t="shared" si="36"/>
        <v>-2.572482761474041E-3</v>
      </c>
      <c r="AT74">
        <f t="shared" si="36"/>
        <v>-1.6809590339991814E-3</v>
      </c>
      <c r="AU74">
        <f t="shared" si="23"/>
        <v>-4.493325713722557E-3</v>
      </c>
      <c r="AW74">
        <v>71</v>
      </c>
      <c r="AX74">
        <f>IF(Z74&gt;0, (R74*SUMPRODUCT(K74:$K$98, X74:$X$98)-K74*$AZ$3)/Z74, 0)</f>
        <v>-568256928.85887372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2000000</v>
      </c>
      <c r="S75">
        <f t="shared" si="28"/>
        <v>-2469445919.5226674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-42.663120160859002</v>
      </c>
      <c r="AC75">
        <f t="shared" si="29"/>
        <v>-38.09227880834991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-0.11780191896659613</v>
      </c>
      <c r="AI75">
        <f t="shared" si="33"/>
        <v>-0.11780269023837227</v>
      </c>
      <c r="AJ75">
        <f t="shared" si="34"/>
        <v>-4.5708413525090918</v>
      </c>
      <c r="AK75">
        <f t="shared" si="49"/>
        <v>-2.9864184112601304</v>
      </c>
      <c r="AL75">
        <f t="shared" si="35"/>
        <v>-7.6750624540075947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-5.2860488825244231E-5</v>
      </c>
      <c r="AR75">
        <f t="shared" si="36"/>
        <v>-5.2860834913011407E-5</v>
      </c>
      <c r="AS75">
        <f t="shared" si="36"/>
        <v>-2.0510439079076794E-3</v>
      </c>
      <c r="AT75">
        <f t="shared" si="36"/>
        <v>-1.3400761077642844E-3</v>
      </c>
      <c r="AU75">
        <f t="shared" si="23"/>
        <v>-3.443980850584975E-3</v>
      </c>
      <c r="AW75">
        <v>72</v>
      </c>
      <c r="AX75">
        <f>IF(Z75&gt;0, (R75*SUMPRODUCT(K75:$K$98, X75:$X$98)-K75*$AZ$3)/Z75, 0)</f>
        <v>-2469445919.5226674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2000000</v>
      </c>
      <c r="S76">
        <f t="shared" si="28"/>
        <v>-12670690465.449764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-38.09227880834991</v>
      </c>
      <c r="AC76">
        <f t="shared" si="29"/>
        <v>-34.011009137998776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-2.5173908385107857E-2</v>
      </c>
      <c r="AI76">
        <f t="shared" si="33"/>
        <v>-2.5174042596456603E-2</v>
      </c>
      <c r="AJ76">
        <f t="shared" si="34"/>
        <v>-4.0812696703511335</v>
      </c>
      <c r="AK76">
        <f t="shared" si="49"/>
        <v>-2.666459516584494</v>
      </c>
      <c r="AL76">
        <f t="shared" si="35"/>
        <v>-6.7729032295320843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-1.0085825142446247E-5</v>
      </c>
      <c r="AR76">
        <f t="shared" si="36"/>
        <v>-1.0085878913683311E-5</v>
      </c>
      <c r="AS76">
        <f t="shared" si="36"/>
        <v>-1.6351442781400432E-3</v>
      </c>
      <c r="AT76">
        <f t="shared" si="36"/>
        <v>-1.0683062805453096E-3</v>
      </c>
      <c r="AU76">
        <f t="shared" si="23"/>
        <v>-2.7135364375990363E-3</v>
      </c>
      <c r="AW76">
        <v>73</v>
      </c>
      <c r="AX76">
        <f>IF(Z76&gt;0, (R76*SUMPRODUCT(K76:$K$98, X76:$X$98)-K76*$AZ$3)/Z76, 0)</f>
        <v>-12670690465.449764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2000000</v>
      </c>
      <c r="S77">
        <f t="shared" si="28"/>
        <v>-79354716466.44574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-34.011009137998776</v>
      </c>
      <c r="AC77">
        <f t="shared" si="29"/>
        <v>-30.366981249859663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-4.5494215494092643E-3</v>
      </c>
      <c r="AI77">
        <f t="shared" si="33"/>
        <v>-4.5494406831057864E-3</v>
      </c>
      <c r="AJ77">
        <f t="shared" si="34"/>
        <v>-3.6440278881391137</v>
      </c>
      <c r="AK77">
        <f t="shared" si="49"/>
        <v>-2.3807706396599144</v>
      </c>
      <c r="AL77">
        <f t="shared" si="35"/>
        <v>-6.0293479684821341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-1.627417362080092E-6</v>
      </c>
      <c r="AR77">
        <f t="shared" si="36"/>
        <v>-1.6274242065788009E-6</v>
      </c>
      <c r="AS77">
        <f t="shared" si="36"/>
        <v>-1.3035402827930274E-3</v>
      </c>
      <c r="AT77">
        <f t="shared" si="36"/>
        <v>-8.5164837596027354E-4</v>
      </c>
      <c r="AU77">
        <f t="shared" si="23"/>
        <v>-2.1568160829598796E-3</v>
      </c>
      <c r="AW77">
        <v>74</v>
      </c>
      <c r="AX77">
        <f>IF(Z77&gt;0, (R77*SUMPRODUCT(K77:$K$98, X77:$X$98)-K77*$AZ$3)/Z77, 0)</f>
        <v>-79354716466.44574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2000000</v>
      </c>
      <c r="S78">
        <f t="shared" si="28"/>
        <v>-637650663623.33508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-30.366981249859663</v>
      </c>
      <c r="AC78">
        <f t="shared" si="29"/>
        <v>-27.113377543380366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-6.7265290396770401E-4</v>
      </c>
      <c r="AI78">
        <f t="shared" si="33"/>
        <v>-6.7265503000466203E-4</v>
      </c>
      <c r="AJ78">
        <f t="shared" si="34"/>
        <v>-3.2536037064792964</v>
      </c>
      <c r="AK78">
        <f t="shared" si="49"/>
        <v>-2.1256886874901766</v>
      </c>
      <c r="AL78">
        <f t="shared" si="35"/>
        <v>-5.3799650489994777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-2.1484030651748812E-7</v>
      </c>
      <c r="AR78">
        <f t="shared" si="36"/>
        <v>-2.1484098555779114E-7</v>
      </c>
      <c r="AS78">
        <f t="shared" si="36"/>
        <v>-1.039176688992647E-3</v>
      </c>
      <c r="AT78">
        <f t="shared" si="36"/>
        <v>-6.7892906800425153E-4</v>
      </c>
      <c r="AU78">
        <f t="shared" si="23"/>
        <v>-1.718320597982456E-3</v>
      </c>
      <c r="AW78">
        <v>75</v>
      </c>
      <c r="AX78">
        <f>IF(Z78&gt;0, (R78*SUMPRODUCT(K78:$K$98, X78:$X$98)-K78*$AZ$3)/Z78, 0)</f>
        <v>-637650663623.33508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-27.113377543380366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-27.113377543380366</v>
      </c>
      <c r="AK79">
        <f t="shared" si="49"/>
        <v>-1.8979364280366258</v>
      </c>
      <c r="AL79">
        <f t="shared" si="35"/>
        <v>-29.011399012895314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-2.4251439393091157E-8</v>
      </c>
      <c r="AR79">
        <f t="shared" si="36"/>
        <v>-2.4251439393091157E-8</v>
      </c>
      <c r="AS79">
        <f t="shared" si="36"/>
        <v>-7.7319732114128339E-3</v>
      </c>
      <c r="AT79">
        <f t="shared" si="36"/>
        <v>-5.4123812479889841E-4</v>
      </c>
      <c r="AU79">
        <f t="shared" si="23"/>
        <v>-8.273235587651126E-3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99361.394653680181</v>
      </c>
      <c r="AO81" s="8">
        <f t="shared" si="50"/>
        <v>-9936.1394653680181</v>
      </c>
      <c r="AP81" s="8">
        <f t="shared" si="50"/>
        <v>-827.89404503897379</v>
      </c>
      <c r="AQ81" s="8">
        <f t="shared" si="50"/>
        <v>-84890.459324813419</v>
      </c>
      <c r="AR81" s="8">
        <f t="shared" si="50"/>
        <v>3706.9018184597521</v>
      </c>
      <c r="AS81" s="8">
        <f t="shared" si="50"/>
        <v>-6870.2421075209222</v>
      </c>
      <c r="AT81" s="8">
        <f t="shared" si="50"/>
        <v>3163.3402890611756</v>
      </c>
      <c r="AU81" s="8">
        <f t="shared" si="50"/>
        <v>6.6839710849420086E-12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AB60-CFF2-4087-9F9F-2B2A0104AAD8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161822.61489010192</v>
      </c>
      <c r="K3">
        <v>1</v>
      </c>
      <c r="L3" s="2">
        <v>0</v>
      </c>
      <c r="O3">
        <f>$C$3</f>
        <v>161822.61489010192</v>
      </c>
      <c r="P3" s="2">
        <f>O3*C5</f>
        <v>16182.261489010192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161822.61489010192</v>
      </c>
      <c r="AF3">
        <f t="shared" ref="AF3:AG34" si="4">-$Z3*P3</f>
        <v>-16182.261489010192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145240.35340109174</v>
      </c>
      <c r="AJ3">
        <f t="shared" ref="AJ3:AJ66" si="7">AB3-AC3</f>
        <v>0</v>
      </c>
      <c r="AL3">
        <f t="shared" ref="AL3:AL66" si="8">SUM(AI3:AK3)</f>
        <v>145240.35340109174</v>
      </c>
      <c r="AN3">
        <f t="shared" ref="AN3:AU34" si="9">AE3*$K3</f>
        <v>161822.61489010192</v>
      </c>
      <c r="AO3">
        <f t="shared" si="9"/>
        <v>-16182.261489010192</v>
      </c>
      <c r="AP3">
        <f t="shared" si="9"/>
        <v>-400</v>
      </c>
      <c r="AQ3">
        <f t="shared" si="9"/>
        <v>0</v>
      </c>
      <c r="AR3">
        <f t="shared" si="9"/>
        <v>145240.35340109174</v>
      </c>
      <c r="AS3">
        <f t="shared" si="9"/>
        <v>0</v>
      </c>
      <c r="AT3">
        <f t="shared" si="9"/>
        <v>0</v>
      </c>
      <c r="AU3">
        <f t="shared" si="9"/>
        <v>145240.35340109174</v>
      </c>
      <c r="AW3">
        <v>0</v>
      </c>
      <c r="AX3">
        <f>IF(Z3&gt;0, (R3*SUMPRODUCT(K3:$K$98, X3:$X$98)-K3*$AZ$3)/Z3, 0)</f>
        <v>0</v>
      </c>
      <c r="AZ3">
        <f>C6*ABS(SUMPRODUCT(X4:X69, K4:K69))/1</f>
        <v>136113.32832558895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9258.3410514962325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9130.0945112509071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-9130.0945112509071</v>
      </c>
      <c r="AK4">
        <f>G4*SUM(AB4, AE4:AF4)</f>
        <v>0</v>
      </c>
      <c r="AL4">
        <f t="shared" si="8"/>
        <v>-16834.094511250907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-8517.6737673765347</v>
      </c>
      <c r="AT4">
        <f t="shared" si="9"/>
        <v>0</v>
      </c>
      <c r="AU4">
        <f t="shared" si="9"/>
        <v>-15704.911382825736</v>
      </c>
      <c r="AW4">
        <v>1</v>
      </c>
      <c r="AX4">
        <f>IF(Z4&gt;0, (R4*SUMPRODUCT(K4:$K$98, X4:$X$98)-K4*$AZ$3)/Z4, 0)</f>
        <v>9258.3410514962325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2000000</v>
      </c>
      <c r="S5">
        <f t="shared" si="1"/>
        <v>12891.098849659857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9130.0945112509071</v>
      </c>
      <c r="AC5">
        <f t="shared" si="2"/>
        <v>12534.492346860105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-7899.0454799999998</v>
      </c>
      <c r="AI5">
        <f t="shared" si="6"/>
        <v>-7947.6623298630002</v>
      </c>
      <c r="AJ5">
        <f t="shared" si="7"/>
        <v>-3404.3978356091975</v>
      </c>
      <c r="AK5">
        <f>G5*SUM(AB5, AE5:AF5)</f>
        <v>374.33387496128722</v>
      </c>
      <c r="AL5">
        <f t="shared" si="8"/>
        <v>-10977.726290510911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-6754.5371219065082</v>
      </c>
      <c r="AR5">
        <f t="shared" si="9"/>
        <v>-6796.1097800183325</v>
      </c>
      <c r="AS5">
        <f t="shared" si="9"/>
        <v>-2911.1278845758075</v>
      </c>
      <c r="AT5">
        <f t="shared" si="9"/>
        <v>320.09589776575433</v>
      </c>
      <c r="AU5">
        <f t="shared" si="9"/>
        <v>-9387.1417668283866</v>
      </c>
      <c r="AW5">
        <v>2</v>
      </c>
      <c r="AX5">
        <f>IF(Z5&gt;0, (R5*SUMPRODUCT(K5:$K$98, X5:$X$98)-K5*$AZ$3)/Z5, 0)</f>
        <v>12891.098849659857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2000000</v>
      </c>
      <c r="S6">
        <f t="shared" si="1"/>
        <v>17914.664387372184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12534.492346860105</v>
      </c>
      <c r="AC6">
        <f t="shared" si="2"/>
        <v>17172.366972735108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-8097.6225131812807</v>
      </c>
      <c r="AI6">
        <f t="shared" si="6"/>
        <v>-8145.5507539828213</v>
      </c>
      <c r="AJ6">
        <f t="shared" si="7"/>
        <v>-4637.8746258750034</v>
      </c>
      <c r="AK6">
        <f>G6*SUM(AB6, AE6:AF6)</f>
        <v>733.26780229131612</v>
      </c>
      <c r="AL6">
        <f t="shared" si="8"/>
        <v>-12050.157577566508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-6246.5872215655463</v>
      </c>
      <c r="AR6">
        <f t="shared" si="9"/>
        <v>-6283.559547214918</v>
      </c>
      <c r="AS6">
        <f t="shared" si="9"/>
        <v>-3577.7030018446994</v>
      </c>
      <c r="AT6">
        <f t="shared" si="9"/>
        <v>565.6501369781555</v>
      </c>
      <c r="AU6">
        <f t="shared" si="9"/>
        <v>-9295.612412081462</v>
      </c>
      <c r="AW6">
        <v>3</v>
      </c>
      <c r="AX6">
        <f>IF(Z6&gt;0, (R6*SUMPRODUCT(K6:$K$98, X6:$X$98)-K6*$AZ$3)/Z6, 0)</f>
        <v>17914.664387372184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2000000</v>
      </c>
      <c r="S7">
        <f t="shared" si="1"/>
        <v>21583.916558631823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17172.366972735108</v>
      </c>
      <c r="AC7">
        <f t="shared" si="2"/>
        <v>20392.997832869005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-8310.7569549871187</v>
      </c>
      <c r="AI7">
        <f t="shared" si="6"/>
        <v>-8357.9981444567693</v>
      </c>
      <c r="AJ7">
        <f t="shared" si="7"/>
        <v>-3220.6308601338969</v>
      </c>
      <c r="AK7">
        <f>G7*SUM(AB7, AE7:AF7)</f>
        <v>843.16321836129373</v>
      </c>
      <c r="AL7">
        <f t="shared" si="8"/>
        <v>-10735.465786229372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-5832.9553885915693</v>
      </c>
      <c r="AR7">
        <f t="shared" si="9"/>
        <v>-5866.1119051607511</v>
      </c>
      <c r="AS7">
        <f t="shared" si="9"/>
        <v>-2260.4193856264001</v>
      </c>
      <c r="AT7">
        <f t="shared" si="9"/>
        <v>591.77924040378116</v>
      </c>
      <c r="AU7">
        <f t="shared" si="9"/>
        <v>-7534.7520503833694</v>
      </c>
      <c r="AW7">
        <v>4</v>
      </c>
      <c r="AX7">
        <f>IF(Z7&gt;0, (R7*SUMPRODUCT(K7:$K$98, X7:$X$98)-K7*$AZ$3)/Z7, 0)</f>
        <v>21583.916558631823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2000000</v>
      </c>
      <c r="S8">
        <f t="shared" si="1"/>
        <v>22465.976558617102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20392.997832869005</v>
      </c>
      <c r="AC8">
        <f t="shared" si="2"/>
        <v>20918.139481951148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-8544.9863512703614</v>
      </c>
      <c r="AI8">
        <f t="shared" si="6"/>
        <v>-8591.5415041865344</v>
      </c>
      <c r="AJ8">
        <f t="shared" si="7"/>
        <v>-525.14164908214298</v>
      </c>
      <c r="AK8">
        <f t="shared" ref="AK8:AK69" si="22">G8*SUM(AB8:AB8, AE8:AF8)</f>
        <v>434.37085384010982</v>
      </c>
      <c r="AL8">
        <f t="shared" si="8"/>
        <v>-8682.3122994285677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-5598.1991197923899</v>
      </c>
      <c r="AR8">
        <f t="shared" si="9"/>
        <v>-5628.6994629600968</v>
      </c>
      <c r="AS8">
        <f t="shared" si="9"/>
        <v>-344.04355920602694</v>
      </c>
      <c r="AT8">
        <f t="shared" si="9"/>
        <v>284.57558990362315</v>
      </c>
      <c r="AU8">
        <f t="shared" si="9"/>
        <v>-5688.1674322625013</v>
      </c>
      <c r="AW8">
        <v>5</v>
      </c>
      <c r="AX8">
        <f>IF(Z8&gt;0, (R8*SUMPRODUCT(K8:$K$98, X8:$X$98)-K8*$AZ$3)/Z8, 0)</f>
        <v>22465.976558617102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2000000</v>
      </c>
      <c r="S9">
        <f t="shared" si="1"/>
        <v>21845.945342196159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20918.139481951148</v>
      </c>
      <c r="AC9">
        <f t="shared" si="2"/>
        <v>20040.860351393902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-8839.8924357227643</v>
      </c>
      <c r="AI9">
        <f t="shared" si="6"/>
        <v>-8885.761039798881</v>
      </c>
      <c r="AJ9">
        <f t="shared" si="7"/>
        <v>877.27913055724639</v>
      </c>
      <c r="AK9">
        <f t="shared" si="22"/>
        <v>123.41702294351177</v>
      </c>
      <c r="AL9">
        <f t="shared" si="8"/>
        <v>-7885.0648862981225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-5484.8045844153094</v>
      </c>
      <c r="AR9">
        <f t="shared" si="9"/>
        <v>-5513.264244048808</v>
      </c>
      <c r="AS9">
        <f t="shared" si="9"/>
        <v>544.31709798274812</v>
      </c>
      <c r="AT9">
        <f t="shared" si="9"/>
        <v>76.575394797789386</v>
      </c>
      <c r="AU9">
        <f t="shared" si="9"/>
        <v>-4892.3717512682706</v>
      </c>
      <c r="AW9">
        <v>6</v>
      </c>
      <c r="AX9">
        <f>IF(Z9&gt;0, (R9*SUMPRODUCT(K9:$K$98, X9:$X$98)-K9*$AZ$3)/Z9, 0)</f>
        <v>21845.945342196159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2000000</v>
      </c>
      <c r="S10">
        <f t="shared" si="1"/>
        <v>20905.244549042403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20040.860351393902</v>
      </c>
      <c r="AC10">
        <f t="shared" si="2"/>
        <v>18890.468703628576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-9149.8691411038853</v>
      </c>
      <c r="AI10">
        <f t="shared" si="6"/>
        <v>-9195.0503124107145</v>
      </c>
      <c r="AJ10">
        <f t="shared" si="7"/>
        <v>1150.3916477653256</v>
      </c>
      <c r="AK10">
        <f t="shared" si="22"/>
        <v>82.167527440715006</v>
      </c>
      <c r="AL10">
        <f t="shared" si="8"/>
        <v>-7962.4911372046736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-5385.7631189550639</v>
      </c>
      <c r="AR10">
        <f t="shared" si="9"/>
        <v>-5412.3574977754542</v>
      </c>
      <c r="AS10">
        <f t="shared" si="9"/>
        <v>677.13940094021405</v>
      </c>
      <c r="AT10">
        <f t="shared" si="9"/>
        <v>48.365154959204311</v>
      </c>
      <c r="AU10">
        <f t="shared" si="9"/>
        <v>-4686.8529418760354</v>
      </c>
      <c r="AW10">
        <v>7</v>
      </c>
      <c r="AX10">
        <f>IF(Z10&gt;0, (R10*SUMPRODUCT(K10:$K$98, X10:$X$98)-K10*$AZ$3)/Z10, 0)</f>
        <v>20905.244549042403</v>
      </c>
    </row>
    <row r="11" spans="1:52" x14ac:dyDescent="0.25">
      <c r="A11" t="s">
        <v>33</v>
      </c>
      <c r="C11" s="12">
        <f>AU71</f>
        <v>-3.367361944839331E-12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2000000</v>
      </c>
      <c r="S11">
        <f t="shared" si="1"/>
        <v>19659.014708365616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18890.468703628576</v>
      </c>
      <c r="AC11">
        <f t="shared" si="2"/>
        <v>17493.884053963266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-9442.8648031271678</v>
      </c>
      <c r="AI11">
        <f t="shared" si="6"/>
        <v>-9487.3580911008503</v>
      </c>
      <c r="AJ11">
        <f t="shared" si="7"/>
        <v>1396.5846496653103</v>
      </c>
      <c r="AK11">
        <f t="shared" si="22"/>
        <v>45.33712488870858</v>
      </c>
      <c r="AL11">
        <f t="shared" si="8"/>
        <v>-8045.4363165468312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-5281.4758394730061</v>
      </c>
      <c r="AR11">
        <f t="shared" si="9"/>
        <v>-5306.3613197113655</v>
      </c>
      <c r="AS11">
        <f t="shared" si="9"/>
        <v>781.12185642470592</v>
      </c>
      <c r="AT11">
        <f t="shared" si="9"/>
        <v>25.357445512890077</v>
      </c>
      <c r="AU11">
        <f t="shared" si="9"/>
        <v>-4499.8820177737689</v>
      </c>
      <c r="AW11">
        <v>8</v>
      </c>
      <c r="AX11">
        <f>IF(Z11&gt;0, (R11*SUMPRODUCT(K11:$K$98, X11:$X$98)-K11*$AZ$3)/Z11, 0)</f>
        <v>19659.014708365616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2000000</v>
      </c>
      <c r="S12">
        <f t="shared" si="1"/>
        <v>18258.632870705478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17493.884053963266</v>
      </c>
      <c r="AC12">
        <f t="shared" si="2"/>
        <v>15996.087330027382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-9767.1665759826938</v>
      </c>
      <c r="AI12">
        <f t="shared" si="6"/>
        <v>-9810.9707519122403</v>
      </c>
      <c r="AJ12">
        <f t="shared" si="7"/>
        <v>1497.7967239358841</v>
      </c>
      <c r="AK12">
        <f t="shared" si="22"/>
        <v>40.235933324115507</v>
      </c>
      <c r="AL12">
        <f t="shared" si="8"/>
        <v>-8272.9380946522415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-5191.3528669814377</v>
      </c>
      <c r="AR12">
        <f t="shared" si="9"/>
        <v>-5214.6352521571744</v>
      </c>
      <c r="AS12">
        <f t="shared" si="9"/>
        <v>796.0948814039898</v>
      </c>
      <c r="AT12">
        <f t="shared" si="9"/>
        <v>21.385826298022902</v>
      </c>
      <c r="AU12">
        <f t="shared" si="9"/>
        <v>-4397.1545444551621</v>
      </c>
      <c r="AW12">
        <v>9</v>
      </c>
      <c r="AX12">
        <f>IF(Z12&gt;0, (R12*SUMPRODUCT(K12:$K$98, X12:$X$98)-K12*$AZ$3)/Z12, 0)</f>
        <v>18258.632870705478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2000000</v>
      </c>
      <c r="S13">
        <f t="shared" si="1"/>
        <v>16677.782540364071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15996.087330027382</v>
      </c>
      <c r="AC13">
        <f t="shared" si="2"/>
        <v>14380.756717077762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-10104.747303427606</v>
      </c>
      <c r="AI13">
        <f t="shared" si="6"/>
        <v>-10147.860818915271</v>
      </c>
      <c r="AJ13">
        <f t="shared" si="7"/>
        <v>1615.3306129496195</v>
      </c>
      <c r="AK13">
        <f t="shared" si="22"/>
        <v>31.992174660054765</v>
      </c>
      <c r="AL13">
        <f t="shared" si="8"/>
        <v>-8500.5380313055975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-5105.3047645806528</v>
      </c>
      <c r="AR13">
        <f t="shared" si="9"/>
        <v>-5127.0873613569556</v>
      </c>
      <c r="AS13">
        <f t="shared" si="9"/>
        <v>816.12679931811033</v>
      </c>
      <c r="AT13">
        <f t="shared" si="9"/>
        <v>16.163670086620701</v>
      </c>
      <c r="AU13">
        <f t="shared" si="9"/>
        <v>-4294.7968919522245</v>
      </c>
      <c r="AW13">
        <v>10</v>
      </c>
      <c r="AX13">
        <f>IF(Z13&gt;0, (R13*SUMPRODUCT(K13:$K$98, X13:$X$98)-K13*$AZ$3)/Z13, 0)</f>
        <v>16677.782540364071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2000000</v>
      </c>
      <c r="S14">
        <f t="shared" si="1"/>
        <v>19617.51260339512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14380.756717077762</v>
      </c>
      <c r="AC14">
        <f t="shared" si="2"/>
        <v>16643.629673716518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-10481.75788536101</v>
      </c>
      <c r="AI14">
        <f t="shared" si="6"/>
        <v>-10524.178221746664</v>
      </c>
      <c r="AJ14">
        <f t="shared" si="7"/>
        <v>-2262.8729566387556</v>
      </c>
      <c r="AK14">
        <f t="shared" si="22"/>
        <v>1006.6529701954435</v>
      </c>
      <c r="AL14">
        <f t="shared" si="8"/>
        <v>-11780.398208189976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-4728.3794002274235</v>
      </c>
      <c r="AR14">
        <f t="shared" si="9"/>
        <v>-4747.5154503928998</v>
      </c>
      <c r="AS14">
        <f t="shared" si="9"/>
        <v>-1020.7946024441012</v>
      </c>
      <c r="AT14">
        <f t="shared" si="9"/>
        <v>454.10676524951504</v>
      </c>
      <c r="AU14">
        <f t="shared" si="9"/>
        <v>-5314.2032875874856</v>
      </c>
      <c r="AW14">
        <v>11</v>
      </c>
      <c r="AX14">
        <f>IF(Z14&gt;0, (R14*SUMPRODUCT(K14:$K$98, X14:$X$98)-K14*$AZ$3)/Z14, 0)</f>
        <v>19617.51260339512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2000000</v>
      </c>
      <c r="S15">
        <f t="shared" si="1"/>
        <v>22162.750857794144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16643.629673716518</v>
      </c>
      <c r="AC15">
        <f t="shared" si="2"/>
        <v>18493.980381720721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-10920.691399122737</v>
      </c>
      <c r="AI15">
        <f t="shared" si="6"/>
        <v>-10962.414514859556</v>
      </c>
      <c r="AJ15">
        <f t="shared" si="7"/>
        <v>-1850.3507080042036</v>
      </c>
      <c r="AK15">
        <f t="shared" si="22"/>
        <v>1165.0540771601563</v>
      </c>
      <c r="AL15">
        <f t="shared" si="8"/>
        <v>-11647.711145703604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-4398.5578166073083</v>
      </c>
      <c r="AR15">
        <f t="shared" si="9"/>
        <v>-4415.362754147447</v>
      </c>
      <c r="AS15">
        <f t="shared" si="9"/>
        <v>-745.27099729331735</v>
      </c>
      <c r="AT15">
        <f t="shared" si="9"/>
        <v>469.25213162553763</v>
      </c>
      <c r="AU15">
        <f t="shared" si="9"/>
        <v>-4691.3816198152272</v>
      </c>
      <c r="AW15">
        <v>12</v>
      </c>
      <c r="AX15">
        <f>IF(Z15&gt;0, (R15*SUMPRODUCT(K15:$K$98, X15:$X$98)-K15*$AZ$3)/Z15, 0)</f>
        <v>22162.750857794144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2000000</v>
      </c>
      <c r="S16">
        <f t="shared" si="1"/>
        <v>24340.12659607159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18493.980381720721</v>
      </c>
      <c r="AC16">
        <f t="shared" si="2"/>
        <v>19969.288733177338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-11382.065973004301</v>
      </c>
      <c r="AI16">
        <f t="shared" si="6"/>
        <v>-11423.087305934427</v>
      </c>
      <c r="AJ16">
        <f t="shared" si="7"/>
        <v>-1475.3083514566169</v>
      </c>
      <c r="AK16">
        <f t="shared" si="22"/>
        <v>1294.5786267204505</v>
      </c>
      <c r="AL16">
        <f t="shared" si="8"/>
        <v>-11603.817030670592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-4093.2026437054419</v>
      </c>
      <c r="AR16">
        <f t="shared" si="9"/>
        <v>-4107.9546780721512</v>
      </c>
      <c r="AS16">
        <f t="shared" si="9"/>
        <v>-530.54832565418826</v>
      </c>
      <c r="AT16">
        <f t="shared" si="9"/>
        <v>465.5545548536337</v>
      </c>
      <c r="AU16">
        <f t="shared" si="9"/>
        <v>-4172.9484488727057</v>
      </c>
      <c r="AW16">
        <v>13</v>
      </c>
      <c r="AX16">
        <f>IF(Z16&gt;0, (R16*SUMPRODUCT(K16:$K$98, X16:$X$98)-K16*$AZ$3)/Z16, 0)</f>
        <v>24340.12659607159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2000000</v>
      </c>
      <c r="S17">
        <f t="shared" si="1"/>
        <v>26194.702221862986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19969.288733177338</v>
      </c>
      <c r="AC17">
        <f t="shared" si="2"/>
        <v>21120.609453814686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-11858.446923440821</v>
      </c>
      <c r="AI17">
        <f t="shared" si="6"/>
        <v>-11898.761581868559</v>
      </c>
      <c r="AJ17">
        <f t="shared" si="7"/>
        <v>-1151.3207206373481</v>
      </c>
      <c r="AK17">
        <f t="shared" si="22"/>
        <v>1397.8502113224138</v>
      </c>
      <c r="AL17">
        <f t="shared" si="8"/>
        <v>-11652.232091183494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-3807.605441721737</v>
      </c>
      <c r="AR17">
        <f t="shared" si="9"/>
        <v>-3820.5499962491244</v>
      </c>
      <c r="AS17">
        <f t="shared" si="9"/>
        <v>-369.67530987555085</v>
      </c>
      <c r="AT17">
        <f t="shared" si="9"/>
        <v>448.83298004413115</v>
      </c>
      <c r="AU17">
        <f t="shared" si="9"/>
        <v>-3741.3923260805441</v>
      </c>
      <c r="AW17">
        <v>14</v>
      </c>
      <c r="AX17">
        <f>IF(Z17&gt;0, (R17*SUMPRODUCT(K17:$K$98, X17:$X$98)-K17*$AZ$3)/Z17, 0)</f>
        <v>26194.702221862986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2000000</v>
      </c>
      <c r="S18">
        <f t="shared" si="1"/>
        <v>27771.080601663078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21120.609453814686</v>
      </c>
      <c r="AC18">
        <f t="shared" si="2"/>
        <v>21995.614158827622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-12394.338587023987</v>
      </c>
      <c r="AI18">
        <f t="shared" si="6"/>
        <v>-12433.940240402773</v>
      </c>
      <c r="AJ18">
        <f t="shared" si="7"/>
        <v>-875.00470501293603</v>
      </c>
      <c r="AK18">
        <f t="shared" si="22"/>
        <v>1478.4426617670281</v>
      </c>
      <c r="AL18">
        <f t="shared" si="8"/>
        <v>-11830.502283648681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-3553.280217767885</v>
      </c>
      <c r="AR18">
        <f t="shared" si="9"/>
        <v>-3564.633447353614</v>
      </c>
      <c r="AS18">
        <f t="shared" si="9"/>
        <v>-250.85137758228908</v>
      </c>
      <c r="AT18">
        <f t="shared" si="9"/>
        <v>423.84843904948184</v>
      </c>
      <c r="AU18">
        <f t="shared" si="9"/>
        <v>-3391.6363858864211</v>
      </c>
      <c r="AW18">
        <v>15</v>
      </c>
      <c r="AX18">
        <f>IF(Z18&gt;0, (R18*SUMPRODUCT(K18:$K$98, X18:$X$98)-K18*$AZ$3)/Z18, 0)</f>
        <v>27771.080601663078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2000000</v>
      </c>
      <c r="S19">
        <f t="shared" si="1"/>
        <v>29093.08050107324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21995.614158827622</v>
      </c>
      <c r="AC19">
        <f t="shared" si="2"/>
        <v>22623.235857787098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-12994.09450664717</v>
      </c>
      <c r="AI19">
        <f t="shared" si="6"/>
        <v>-13032.975291129502</v>
      </c>
      <c r="AJ19">
        <f t="shared" si="7"/>
        <v>-627.62169895947591</v>
      </c>
      <c r="AK19">
        <f t="shared" si="22"/>
        <v>1539.6929911179336</v>
      </c>
      <c r="AL19">
        <f t="shared" si="8"/>
        <v>-12120.903998971044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-3326.0907961333146</v>
      </c>
      <c r="AR19">
        <f t="shared" si="9"/>
        <v>-3336.043087872225</v>
      </c>
      <c r="AS19">
        <f t="shared" si="9"/>
        <v>-160.6519604190031</v>
      </c>
      <c r="AT19">
        <f t="shared" si="9"/>
        <v>394.11431739307324</v>
      </c>
      <c r="AU19">
        <f t="shared" si="9"/>
        <v>-3102.5807308981548</v>
      </c>
      <c r="AW19">
        <v>16</v>
      </c>
      <c r="AX19">
        <f>IF(Z19&gt;0, (R19*SUMPRODUCT(K19:$K$98, X19:$X$98)-K19*$AZ$3)/Z19, 0)</f>
        <v>29093.08050107324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2000000</v>
      </c>
      <c r="S20">
        <f t="shared" si="1"/>
        <v>30183.592457213013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22623.235857787098</v>
      </c>
      <c r="AC20">
        <f t="shared" si="2"/>
        <v>23030.09320158893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-13678.259980884286</v>
      </c>
      <c r="AI20">
        <f t="shared" si="6"/>
        <v>-13716.410001022272</v>
      </c>
      <c r="AJ20">
        <f t="shared" si="7"/>
        <v>-406.85734380183203</v>
      </c>
      <c r="AK20">
        <f t="shared" si="22"/>
        <v>1583.6265100450971</v>
      </c>
      <c r="AL20">
        <f t="shared" si="8"/>
        <v>-12539.640834779007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-3126.0859229899102</v>
      </c>
      <c r="AR20">
        <f t="shared" si="9"/>
        <v>-3134.8048858610509</v>
      </c>
      <c r="AS20">
        <f t="shared" si="9"/>
        <v>-92.984854572251521</v>
      </c>
      <c r="AT20">
        <f t="shared" si="9"/>
        <v>361.92853091286025</v>
      </c>
      <c r="AU20">
        <f t="shared" si="9"/>
        <v>-2865.8612095204421</v>
      </c>
      <c r="AW20">
        <v>17</v>
      </c>
      <c r="AX20">
        <f>IF(Z20&gt;0, (R20*SUMPRODUCT(K20:$K$98, X20:$X$98)-K20*$AZ$3)/Z20, 0)</f>
        <v>30183.592457213013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2000000</v>
      </c>
      <c r="S21">
        <f t="shared" si="1"/>
        <v>31059.745047325767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23030.09320158893</v>
      </c>
      <c r="AC21">
        <f t="shared" si="2"/>
        <v>23236.996689255397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-14463.435634713349</v>
      </c>
      <c r="AI21">
        <f t="shared" si="6"/>
        <v>-14500.842568759088</v>
      </c>
      <c r="AJ21">
        <f t="shared" si="7"/>
        <v>-206.90348766646639</v>
      </c>
      <c r="AK21">
        <f t="shared" si="22"/>
        <v>1612.1065241112253</v>
      </c>
      <c r="AL21">
        <f t="shared" si="8"/>
        <v>-13095.63953231433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-2951.3689318811421</v>
      </c>
      <c r="AR21">
        <f t="shared" si="9"/>
        <v>-2959.0020880528714</v>
      </c>
      <c r="AS21">
        <f t="shared" si="9"/>
        <v>-42.220157147936476</v>
      </c>
      <c r="AT21">
        <f t="shared" si="9"/>
        <v>328.9620274401052</v>
      </c>
      <c r="AU21">
        <f t="shared" si="9"/>
        <v>-2672.2602177607027</v>
      </c>
      <c r="AW21">
        <v>18</v>
      </c>
      <c r="AX21">
        <f>IF(Z21&gt;0, (R21*SUMPRODUCT(K21:$K$98, X21:$X$98)-K21*$AZ$3)/Z21, 0)</f>
        <v>31059.745047325767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2000000</v>
      </c>
      <c r="S22">
        <f t="shared" si="1"/>
        <v>31735.634971158135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23236.996689255397</v>
      </c>
      <c r="AC22">
        <f t="shared" si="2"/>
        <v>23261.511159746024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-15359.287119180251</v>
      </c>
      <c r="AI22">
        <f t="shared" si="6"/>
        <v>-15395.936001707552</v>
      </c>
      <c r="AJ22">
        <f t="shared" si="7"/>
        <v>-24.514470490626991</v>
      </c>
      <c r="AK22">
        <f t="shared" si="22"/>
        <v>1626.5897682478778</v>
      </c>
      <c r="AL22">
        <f t="shared" si="8"/>
        <v>-13793.860703950302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-2798.3695750999959</v>
      </c>
      <c r="AR22">
        <f t="shared" si="9"/>
        <v>-2805.046780690986</v>
      </c>
      <c r="AS22">
        <f t="shared" si="9"/>
        <v>-4.4663888264052813</v>
      </c>
      <c r="AT22">
        <f t="shared" si="9"/>
        <v>296.35485575041133</v>
      </c>
      <c r="AU22">
        <f t="shared" si="9"/>
        <v>-2513.15831376698</v>
      </c>
      <c r="AW22">
        <v>19</v>
      </c>
      <c r="AX22">
        <f>IF(Z22&gt;0, (R22*SUMPRODUCT(K22:$K$98, X22:$X$98)-K22*$AZ$3)/Z22, 0)</f>
        <v>31735.634971158135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2000000</v>
      </c>
      <c r="S23">
        <f t="shared" si="1"/>
        <v>32226.140688124557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23261.511159746024</v>
      </c>
      <c r="AC23">
        <f t="shared" si="2"/>
        <v>23120.180336763675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-16424.563193435519</v>
      </c>
      <c r="AI23">
        <f t="shared" si="6"/>
        <v>-16460.434973057712</v>
      </c>
      <c r="AJ23">
        <f t="shared" si="7"/>
        <v>141.33082298234876</v>
      </c>
      <c r="AK23">
        <f t="shared" si="22"/>
        <v>1628.3057811822218</v>
      </c>
      <c r="AL23">
        <f t="shared" si="8"/>
        <v>-14690.798368893142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-2671.836122909097</v>
      </c>
      <c r="AR23">
        <f t="shared" si="9"/>
        <v>-2677.6714998052034</v>
      </c>
      <c r="AS23">
        <f t="shared" si="9"/>
        <v>22.990736111364768</v>
      </c>
      <c r="AT23">
        <f t="shared" si="9"/>
        <v>264.88169907880331</v>
      </c>
      <c r="AU23">
        <f t="shared" si="9"/>
        <v>-2389.7990646150351</v>
      </c>
      <c r="AW23">
        <v>20</v>
      </c>
      <c r="AX23">
        <f>IF(Z23&gt;0, (R23*SUMPRODUCT(K23:$K$98, X23:$X$98)-K23*$AZ$3)/Z23, 0)</f>
        <v>32226.140688124557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2000000</v>
      </c>
      <c r="S24">
        <f t="shared" si="1"/>
        <v>32533.723382748114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23120.180336763675</v>
      </c>
      <c r="AC24">
        <f t="shared" si="2"/>
        <v>22820.700242531053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-17627.392506345528</v>
      </c>
      <c r="AI24">
        <f t="shared" si="6"/>
        <v>-17662.46488335884</v>
      </c>
      <c r="AJ24">
        <f t="shared" si="7"/>
        <v>299.48009423262192</v>
      </c>
      <c r="AK24">
        <f t="shared" si="22"/>
        <v>1618.4126235734575</v>
      </c>
      <c r="AL24">
        <f t="shared" si="8"/>
        <v>-15744.57216555276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-2560.2716131665734</v>
      </c>
      <c r="AR24">
        <f t="shared" si="9"/>
        <v>-2565.3656627397663</v>
      </c>
      <c r="AS24">
        <f t="shared" si="9"/>
        <v>43.497663292867429</v>
      </c>
      <c r="AT24">
        <f t="shared" si="9"/>
        <v>235.0645960276855</v>
      </c>
      <c r="AU24">
        <f t="shared" si="9"/>
        <v>-2286.8034034192133</v>
      </c>
      <c r="AW24">
        <v>21</v>
      </c>
      <c r="AX24">
        <f>IF(Z24&gt;0, (R24*SUMPRODUCT(K24:$K$98, X24:$X$98)-K24*$AZ$3)/Z24, 0)</f>
        <v>32533.723382748114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2000000</v>
      </c>
      <c r="S25">
        <f t="shared" si="1"/>
        <v>32672.170998912206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22820.700242531053</v>
      </c>
      <c r="AC25">
        <f t="shared" si="2"/>
        <v>22378.603654968465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-18978.364649443498</v>
      </c>
      <c r="AI25">
        <f t="shared" si="6"/>
        <v>-19012.611843570441</v>
      </c>
      <c r="AJ25">
        <f t="shared" si="7"/>
        <v>442.09658756258796</v>
      </c>
      <c r="AK25">
        <f t="shared" si="22"/>
        <v>1597.4490169771739</v>
      </c>
      <c r="AL25">
        <f t="shared" si="8"/>
        <v>-16973.066239030679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-2461.1536652199316</v>
      </c>
      <c r="AR25">
        <f t="shared" si="9"/>
        <v>-2465.5949123403202</v>
      </c>
      <c r="AS25">
        <f t="shared" si="9"/>
        <v>57.332001832560067</v>
      </c>
      <c r="AT25">
        <f t="shared" si="9"/>
        <v>207.16049964034355</v>
      </c>
      <c r="AU25">
        <f t="shared" si="9"/>
        <v>-2201.1024108674164</v>
      </c>
      <c r="AW25">
        <v>22</v>
      </c>
      <c r="AX25">
        <f>IF(Z25&gt;0, (R25*SUMPRODUCT(K25:$K$98, X25:$X$98)-K25*$AZ$3)/Z25, 0)</f>
        <v>32672.170998912206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2000000</v>
      </c>
      <c r="S26">
        <f t="shared" si="1"/>
        <v>32655.267570531796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22378.603654968465</v>
      </c>
      <c r="AC26">
        <f t="shared" si="2"/>
        <v>21808.677691180674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-20497.630628857922</v>
      </c>
      <c r="AI26">
        <f t="shared" si="6"/>
        <v>-20531.022910277872</v>
      </c>
      <c r="AJ26">
        <f t="shared" si="7"/>
        <v>569.92596378779126</v>
      </c>
      <c r="AK26">
        <f t="shared" si="22"/>
        <v>1566.5022558477926</v>
      </c>
      <c r="AL26">
        <f t="shared" si="8"/>
        <v>-18394.594690642287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-2373.3707379419093</v>
      </c>
      <c r="AR26">
        <f t="shared" si="9"/>
        <v>-2377.237148895947</v>
      </c>
      <c r="AS26">
        <f t="shared" si="9"/>
        <v>65.990339553828235</v>
      </c>
      <c r="AT26">
        <f t="shared" si="9"/>
        <v>181.38148170720029</v>
      </c>
      <c r="AU26">
        <f t="shared" si="9"/>
        <v>-2129.8653276349182</v>
      </c>
      <c r="AW26">
        <v>23</v>
      </c>
      <c r="AX26">
        <f>IF(Z26&gt;0, (R26*SUMPRODUCT(K26:$K$98, X26:$X$98)-K26*$AZ$3)/Z26, 0)</f>
        <v>32655.267570531796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2000000</v>
      </c>
      <c r="S27">
        <f t="shared" si="1"/>
        <v>32493.198268333104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21808.677691180674</v>
      </c>
      <c r="AC27">
        <f t="shared" si="2"/>
        <v>21123.903115231737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-22129.732742630666</v>
      </c>
      <c r="AI27">
        <f t="shared" si="6"/>
        <v>-22162.237857917851</v>
      </c>
      <c r="AJ27">
        <f t="shared" si="7"/>
        <v>684.77457594893713</v>
      </c>
      <c r="AK27">
        <f t="shared" si="22"/>
        <v>1526.6074383826474</v>
      </c>
      <c r="AL27">
        <f t="shared" si="8"/>
        <v>-19950.855843586265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-2287.8105959463282</v>
      </c>
      <c r="AR27">
        <f t="shared" si="9"/>
        <v>-2291.1710317925877</v>
      </c>
      <c r="AS27">
        <f t="shared" si="9"/>
        <v>70.79319704899423</v>
      </c>
      <c r="AT27">
        <f t="shared" si="9"/>
        <v>157.82335530217171</v>
      </c>
      <c r="AU27">
        <f t="shared" si="9"/>
        <v>-2062.5544794414218</v>
      </c>
      <c r="AW27">
        <v>24</v>
      </c>
      <c r="AX27">
        <f>IF(Z27&gt;0, (R27*SUMPRODUCT(K27:$K$98, X27:$X$98)-K27*$AZ$3)/Z27, 0)</f>
        <v>32493.198268333104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2000000</v>
      </c>
      <c r="S28">
        <f t="shared" si="1"/>
        <v>32206.357826735239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21123.903115231737</v>
      </c>
      <c r="AC28">
        <f t="shared" si="2"/>
        <v>20343.767663921997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-23863.955439241076</v>
      </c>
      <c r="AI28">
        <f t="shared" si="6"/>
        <v>-23895.538904489411</v>
      </c>
      <c r="AJ28">
        <f t="shared" si="7"/>
        <v>780.13545130973944</v>
      </c>
      <c r="AK28">
        <f t="shared" si="22"/>
        <v>1478.6732180662218</v>
      </c>
      <c r="AL28">
        <f t="shared" si="8"/>
        <v>-21636.730235113449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-2202.7656972232303</v>
      </c>
      <c r="AR28">
        <f t="shared" si="9"/>
        <v>-2205.6810133377617</v>
      </c>
      <c r="AS28">
        <f t="shared" si="9"/>
        <v>72.01051039959151</v>
      </c>
      <c r="AT28">
        <f t="shared" si="9"/>
        <v>136.48913527566259</v>
      </c>
      <c r="AU28">
        <f t="shared" si="9"/>
        <v>-1997.1813676625077</v>
      </c>
      <c r="AW28">
        <v>25</v>
      </c>
      <c r="AX28">
        <f>IF(Z28&gt;0, (R28*SUMPRODUCT(K28:$K$98, X28:$X$98)-K28*$AZ$3)/Z28, 0)</f>
        <v>32206.357826735239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2000000</v>
      </c>
      <c r="S29">
        <f t="shared" si="1"/>
        <v>31814.294034794115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20343.767663921997</v>
      </c>
      <c r="AC29">
        <f t="shared" si="2"/>
        <v>19487.140488695739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-25649.563797476952</v>
      </c>
      <c r="AI29">
        <f t="shared" si="6"/>
        <v>-25680.190188977867</v>
      </c>
      <c r="AJ29">
        <f t="shared" si="7"/>
        <v>856.62717522625826</v>
      </c>
      <c r="AK29">
        <f t="shared" si="22"/>
        <v>1424.0637364745398</v>
      </c>
      <c r="AL29">
        <f t="shared" si="8"/>
        <v>-23399.499277277071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-2113.9165383330437</v>
      </c>
      <c r="AR29">
        <f t="shared" si="9"/>
        <v>-2116.4406216279658</v>
      </c>
      <c r="AS29">
        <f t="shared" si="9"/>
        <v>70.599187073677669</v>
      </c>
      <c r="AT29">
        <f t="shared" si="9"/>
        <v>117.36464245329567</v>
      </c>
      <c r="AU29">
        <f t="shared" si="9"/>
        <v>-1928.4767921009927</v>
      </c>
      <c r="AW29">
        <v>26</v>
      </c>
      <c r="AX29">
        <f>IF(Z29&gt;0, (R29*SUMPRODUCT(K29:$K$98, X29:$X$98)-K29*$AZ$3)/Z29, 0)</f>
        <v>31814.294034794115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2000000</v>
      </c>
      <c r="S30">
        <f t="shared" si="1"/>
        <v>31342.302787913071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19487.140488695739</v>
      </c>
      <c r="AC30">
        <f t="shared" si="2"/>
        <v>18575.133345002832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-27497.59934518033</v>
      </c>
      <c r="AI30">
        <f t="shared" si="6"/>
        <v>-27527.232032782606</v>
      </c>
      <c r="AJ30">
        <f t="shared" si="7"/>
        <v>912.00714369290654</v>
      </c>
      <c r="AK30">
        <f t="shared" si="22"/>
        <v>1364.0998342087019</v>
      </c>
      <c r="AL30">
        <f t="shared" si="8"/>
        <v>-25251.125054880999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-2023.4133442077134</v>
      </c>
      <c r="AR30">
        <f t="shared" si="9"/>
        <v>-2025.5938682151555</v>
      </c>
      <c r="AS30">
        <f t="shared" si="9"/>
        <v>67.110128465975976</v>
      </c>
      <c r="AT30">
        <f t="shared" si="9"/>
        <v>100.37741014119486</v>
      </c>
      <c r="AU30">
        <f t="shared" si="9"/>
        <v>-1858.1063296079847</v>
      </c>
      <c r="AW30">
        <v>27</v>
      </c>
      <c r="AX30">
        <f>IF(Z30&gt;0, (R30*SUMPRODUCT(K30:$K$98, X30:$X$98)-K30*$AZ$3)/Z30, 0)</f>
        <v>31342.302787913071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2000000</v>
      </c>
      <c r="S31">
        <f t="shared" si="1"/>
        <v>30812.884757771953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18575.133345002832</v>
      </c>
      <c r="AC31">
        <f t="shared" si="2"/>
        <v>17624.853388866668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-29462.003321685923</v>
      </c>
      <c r="AI31">
        <f t="shared" si="6"/>
        <v>-29490.603132329132</v>
      </c>
      <c r="AJ31">
        <f t="shared" si="7"/>
        <v>950.2799561361644</v>
      </c>
      <c r="AK31">
        <f t="shared" si="22"/>
        <v>1300.2593341501984</v>
      </c>
      <c r="AL31">
        <f t="shared" si="8"/>
        <v>-27240.063842042768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-1935.6823117490537</v>
      </c>
      <c r="AR31">
        <f t="shared" si="9"/>
        <v>-1937.5613471621236</v>
      </c>
      <c r="AS31">
        <f t="shared" si="9"/>
        <v>62.434318610930781</v>
      </c>
      <c r="AT31">
        <f t="shared" si="9"/>
        <v>85.428304596943335</v>
      </c>
      <c r="AU31">
        <f t="shared" si="9"/>
        <v>-1789.6987239542493</v>
      </c>
      <c r="AW31">
        <v>28</v>
      </c>
      <c r="AX31">
        <f>IF(Z31&gt;0, (R31*SUMPRODUCT(K31:$K$98, X31:$X$98)-K31*$AZ$3)/Z31, 0)</f>
        <v>30812.884757771953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2000000</v>
      </c>
      <c r="S32">
        <f t="shared" si="1"/>
        <v>30239.869996764948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17624.853388866668</v>
      </c>
      <c r="AC32">
        <f t="shared" si="2"/>
        <v>16647.325887895782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-31534.151215203485</v>
      </c>
      <c r="AI32">
        <f t="shared" si="6"/>
        <v>-31561.676673959882</v>
      </c>
      <c r="AJ32">
        <f t="shared" si="7"/>
        <v>977.52750097088574</v>
      </c>
      <c r="AK32">
        <f t="shared" si="22"/>
        <v>1233.7397372206669</v>
      </c>
      <c r="AL32">
        <f t="shared" si="8"/>
        <v>-29350.409435768328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-1849.8432557598167</v>
      </c>
      <c r="AR32">
        <f t="shared" si="9"/>
        <v>-1851.4579427667613</v>
      </c>
      <c r="AS32">
        <f t="shared" si="9"/>
        <v>57.343311467312382</v>
      </c>
      <c r="AT32">
        <f t="shared" si="9"/>
        <v>72.373127048373377</v>
      </c>
      <c r="AU32">
        <f t="shared" si="9"/>
        <v>-1721.7415042510756</v>
      </c>
      <c r="AW32">
        <v>29</v>
      </c>
      <c r="AX32">
        <f>IF(Z32&gt;0, (R32*SUMPRODUCT(K32:$K$98, X32:$X$98)-K32*$AZ$3)/Z32, 0)</f>
        <v>30239.869996764948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2000000</v>
      </c>
      <c r="S33">
        <f t="shared" si="1"/>
        <v>29637.54356287167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16647.325887895782</v>
      </c>
      <c r="AC33">
        <f t="shared" si="2"/>
        <v>15652.977998902192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-33714.282903186453</v>
      </c>
      <c r="AI33">
        <f t="shared" si="6"/>
        <v>-33740.690250282707</v>
      </c>
      <c r="AJ33">
        <f t="shared" si="7"/>
        <v>994.34788899359046</v>
      </c>
      <c r="AK33">
        <f t="shared" si="22"/>
        <v>1165.312812152705</v>
      </c>
      <c r="AL33">
        <f t="shared" si="8"/>
        <v>-31581.029549136412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-1765.8332442733183</v>
      </c>
      <c r="AR33">
        <f t="shared" si="9"/>
        <v>-1767.2163664215643</v>
      </c>
      <c r="AS33">
        <f t="shared" si="9"/>
        <v>52.080376847995346</v>
      </c>
      <c r="AT33">
        <f t="shared" si="9"/>
        <v>61.034906469340626</v>
      </c>
      <c r="AU33">
        <f t="shared" si="9"/>
        <v>-1654.1010831042283</v>
      </c>
      <c r="AW33">
        <v>30</v>
      </c>
      <c r="AX33">
        <f>IF(Z33&gt;0, (R33*SUMPRODUCT(K33:$K$98, X33:$X$98)-K33*$AZ$3)/Z33, 0)</f>
        <v>29637.54356287167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2000000</v>
      </c>
      <c r="S34">
        <f t="shared" si="1"/>
        <v>29014.702639885963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15652.977998902192</v>
      </c>
      <c r="AC34">
        <f t="shared" si="2"/>
        <v>14650.979903527286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-35830.544834081687</v>
      </c>
      <c r="AI34">
        <f t="shared" si="6"/>
        <v>-35855.792344086127</v>
      </c>
      <c r="AJ34">
        <f t="shared" si="7"/>
        <v>1001.9980953749055</v>
      </c>
      <c r="AK34">
        <f t="shared" si="22"/>
        <v>1095.7084599231534</v>
      </c>
      <c r="AL34">
        <f t="shared" si="8"/>
        <v>-33758.08578878807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-1675.6030853805094</v>
      </c>
      <c r="AR34">
        <f t="shared" si="9"/>
        <v>-1676.7837764879853</v>
      </c>
      <c r="AS34">
        <f t="shared" si="9"/>
        <v>46.858095737315793</v>
      </c>
      <c r="AT34">
        <f t="shared" si="9"/>
        <v>51.240428651768696</v>
      </c>
      <c r="AU34">
        <f t="shared" ref="AU34:AU69" si="23">AL34*$K34</f>
        <v>-1578.6852520989009</v>
      </c>
      <c r="AW34">
        <v>31</v>
      </c>
      <c r="AX34">
        <f>IF(Z34&gt;0, (R34*SUMPRODUCT(K34:$K$98, X34:$X$98)-K34*$AZ$3)/Z34, 0)</f>
        <v>29014.702639885963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2000000</v>
      </c>
      <c r="S35">
        <f t="shared" si="1"/>
        <v>28391.863329434964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14650.979903527286</v>
      </c>
      <c r="AC35">
        <f t="shared" si="2"/>
        <v>13657.372486806074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-37738.968054236306</v>
      </c>
      <c r="AI35">
        <f t="shared" ref="AI35:AI66" si="25">SUM(AE35:AH35)</f>
        <v>-37763.019614939345</v>
      </c>
      <c r="AJ35">
        <f t="shared" si="7"/>
        <v>993.60741672121185</v>
      </c>
      <c r="AK35">
        <f t="shared" si="22"/>
        <v>1025.56859324691</v>
      </c>
      <c r="AL35">
        <f t="shared" si="8"/>
        <v>-35743.843604971218</v>
      </c>
      <c r="AN35">
        <f t="shared" ref="AN35:AT69" si="26">AE35*$K35</f>
        <v>0</v>
      </c>
      <c r="AO35">
        <f t="shared" si="26"/>
        <v>0</v>
      </c>
      <c r="AP35">
        <f t="shared" si="26"/>
        <v>-1.0042526342909039</v>
      </c>
      <c r="AQ35">
        <f t="shared" si="26"/>
        <v>-1575.7587855451598</v>
      </c>
      <c r="AR35">
        <f t="shared" si="26"/>
        <v>-1576.7630381794506</v>
      </c>
      <c r="AS35">
        <f t="shared" si="26"/>
        <v>41.487239768484542</v>
      </c>
      <c r="AT35">
        <f t="shared" si="26"/>
        <v>42.821751741211244</v>
      </c>
      <c r="AU35">
        <f t="shared" si="23"/>
        <v>-1492.4540466697547</v>
      </c>
      <c r="AW35">
        <v>32</v>
      </c>
      <c r="AX35">
        <f>IF(Z35&gt;0, (R35*SUMPRODUCT(K35:$K$98, X35:$X$98)-K35*$AZ$3)/Z35, 0)</f>
        <v>28391.863329434964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2000000</v>
      </c>
      <c r="S36">
        <f t="shared" si="1"/>
        <v>28082.27507212097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13657.372486806074</v>
      </c>
      <c r="AC36">
        <f t="shared" si="2"/>
        <v>12690.538405421001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-48630.529801549637</v>
      </c>
      <c r="AI36">
        <f t="shared" si="25"/>
        <v>-48653.125083400606</v>
      </c>
      <c r="AJ36">
        <f t="shared" si="7"/>
        <v>966.83408138507366</v>
      </c>
      <c r="AK36">
        <f t="shared" si="22"/>
        <v>956.0160740764253</v>
      </c>
      <c r="AL36">
        <f t="shared" si="8"/>
        <v>-46730.274927939106</v>
      </c>
      <c r="AN36">
        <f t="shared" si="26"/>
        <v>0</v>
      </c>
      <c r="AO36">
        <f t="shared" si="26"/>
        <v>0</v>
      </c>
      <c r="AP36">
        <f t="shared" si="26"/>
        <v>-0.84236333831590671</v>
      </c>
      <c r="AQ36">
        <f t="shared" si="26"/>
        <v>-1812.9703226492595</v>
      </c>
      <c r="AR36">
        <f t="shared" si="26"/>
        <v>-1813.8126859875754</v>
      </c>
      <c r="AS36">
        <f t="shared" si="26"/>
        <v>36.044055115787408</v>
      </c>
      <c r="AT36">
        <f t="shared" si="26"/>
        <v>35.640754426265467</v>
      </c>
      <c r="AU36">
        <f t="shared" si="23"/>
        <v>-1742.1278764455224</v>
      </c>
      <c r="AW36">
        <v>33</v>
      </c>
      <c r="AX36">
        <f>IF(Z36&gt;0, (R36*SUMPRODUCT(K36:$K$98, X36:$X$98)-K36*$AZ$3)/Z36, 0)</f>
        <v>28082.27507212097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2000000</v>
      </c>
      <c r="S37">
        <f t="shared" si="1"/>
        <v>27316.362082526077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12690.538405421001</v>
      </c>
      <c r="AC37">
        <f t="shared" si="2"/>
        <v>11421.250854343245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-58552.670455737112</v>
      </c>
      <c r="AI37">
        <f t="shared" si="25"/>
        <v>-58573.575968008183</v>
      </c>
      <c r="AJ37">
        <f t="shared" si="7"/>
        <v>1269.2875510777558</v>
      </c>
      <c r="AK37">
        <f t="shared" si="22"/>
        <v>888.33768837947014</v>
      </c>
      <c r="AL37">
        <f t="shared" si="8"/>
        <v>-56415.950728550961</v>
      </c>
      <c r="AN37">
        <f t="shared" si="26"/>
        <v>0</v>
      </c>
      <c r="AO37">
        <f t="shared" si="26"/>
        <v>0</v>
      </c>
      <c r="AP37">
        <f t="shared" si="26"/>
        <v>-0.69586418614519263</v>
      </c>
      <c r="AQ37">
        <f t="shared" si="26"/>
        <v>-1948.9934446475684</v>
      </c>
      <c r="AR37">
        <f t="shared" si="26"/>
        <v>-1949.6893088337138</v>
      </c>
      <c r="AS37">
        <f t="shared" si="26"/>
        <v>42.249706070936689</v>
      </c>
      <c r="AT37">
        <f t="shared" si="26"/>
        <v>29.569348721571743</v>
      </c>
      <c r="AU37">
        <f t="shared" si="23"/>
        <v>-1877.8702540412055</v>
      </c>
      <c r="AW37">
        <v>34</v>
      </c>
      <c r="AX37">
        <f>IF(Z37&gt;0, (R37*SUMPRODUCT(K37:$K$98, X37:$X$98)-K37*$AZ$3)/Z37, 0)</f>
        <v>27316.362082526077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2000000</v>
      </c>
      <c r="S38">
        <f t="shared" si="1"/>
        <v>26184.908501498481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11421.250854343245</v>
      </c>
      <c r="AC38">
        <f t="shared" si="2"/>
        <v>9957.6884557416524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-67291.300934345447</v>
      </c>
      <c r="AI38">
        <f t="shared" si="25"/>
        <v>-67310.315108970448</v>
      </c>
      <c r="AJ38">
        <f t="shared" si="7"/>
        <v>1463.5623986015926</v>
      </c>
      <c r="AK38">
        <f t="shared" si="22"/>
        <v>799.48755980402723</v>
      </c>
      <c r="AL38">
        <f t="shared" si="8"/>
        <v>-65047.265150564832</v>
      </c>
      <c r="AN38">
        <f t="shared" si="26"/>
        <v>0</v>
      </c>
      <c r="AO38">
        <f t="shared" si="26"/>
        <v>0</v>
      </c>
      <c r="AP38">
        <f t="shared" si="26"/>
        <v>-0.5650971627502348</v>
      </c>
      <c r="AQ38">
        <f t="shared" si="26"/>
        <v>-1999.8829286956313</v>
      </c>
      <c r="AR38">
        <f t="shared" si="26"/>
        <v>-2000.4480258583817</v>
      </c>
      <c r="AS38">
        <f t="shared" si="26"/>
        <v>43.496758353652815</v>
      </c>
      <c r="AT38">
        <f t="shared" si="26"/>
        <v>23.760597586255511</v>
      </c>
      <c r="AU38">
        <f t="shared" si="23"/>
        <v>-1933.1906699184735</v>
      </c>
      <c r="AW38">
        <v>35</v>
      </c>
      <c r="AX38">
        <f>IF(Z38&gt;0, (R38*SUMPRODUCT(K38:$K$98, X38:$X$98)-K38*$AZ$3)/Z38, 0)</f>
        <v>26184.908501498481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2000000</v>
      </c>
      <c r="S39">
        <f t="shared" si="1"/>
        <v>24732.311642412697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9957.6884557416524</v>
      </c>
      <c r="AC39">
        <f t="shared" si="2"/>
        <v>8391.2261038727975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-74397.481312163858</v>
      </c>
      <c r="AI39">
        <f t="shared" si="25"/>
        <v>-74414.445408009808</v>
      </c>
      <c r="AJ39">
        <f t="shared" si="7"/>
        <v>1566.462351868855</v>
      </c>
      <c r="AK39">
        <f t="shared" si="22"/>
        <v>697.03819190191575</v>
      </c>
      <c r="AL39">
        <f t="shared" si="8"/>
        <v>-72150.944864239034</v>
      </c>
      <c r="AN39">
        <f t="shared" si="26"/>
        <v>0</v>
      </c>
      <c r="AO39">
        <f t="shared" si="26"/>
        <v>0</v>
      </c>
      <c r="AP39">
        <f t="shared" si="26"/>
        <v>-0.45015112880214131</v>
      </c>
      <c r="AQ39">
        <f t="shared" si="26"/>
        <v>-1974.175959440508</v>
      </c>
      <c r="AR39">
        <f t="shared" si="26"/>
        <v>-1974.6261105693102</v>
      </c>
      <c r="AS39">
        <f t="shared" si="26"/>
        <v>41.566895301904765</v>
      </c>
      <c r="AT39">
        <f t="shared" si="26"/>
        <v>18.496271876339119</v>
      </c>
      <c r="AU39">
        <f t="shared" si="23"/>
        <v>-1914.5629433910663</v>
      </c>
      <c r="AW39">
        <v>36</v>
      </c>
      <c r="AX39">
        <f>IF(Z39&gt;0, (R39*SUMPRODUCT(K39:$K$98, X39:$X$98)-K39*$AZ$3)/Z39, 0)</f>
        <v>24732.311642412697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2000000</v>
      </c>
      <c r="S40">
        <f t="shared" si="1"/>
        <v>22920.357764033641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8391.2261038727975</v>
      </c>
      <c r="AC40">
        <f t="shared" si="2"/>
        <v>6804.0328023133379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-78067.323063503311</v>
      </c>
      <c r="AI40">
        <f t="shared" si="25"/>
        <v>-78082.165835314212</v>
      </c>
      <c r="AJ40">
        <f t="shared" si="7"/>
        <v>1587.1933015594595</v>
      </c>
      <c r="AK40">
        <f t="shared" si="22"/>
        <v>587.38582727109588</v>
      </c>
      <c r="AL40">
        <f t="shared" si="8"/>
        <v>-75907.586706483664</v>
      </c>
      <c r="AN40">
        <f t="shared" si="26"/>
        <v>0</v>
      </c>
      <c r="AO40">
        <f t="shared" si="26"/>
        <v>0</v>
      </c>
      <c r="AP40">
        <f t="shared" si="26"/>
        <v>-0.35166132983704368</v>
      </c>
      <c r="AQ40">
        <f t="shared" si="26"/>
        <v>-1849.6045748796739</v>
      </c>
      <c r="AR40">
        <f t="shared" si="26"/>
        <v>-1849.9562362095112</v>
      </c>
      <c r="AS40">
        <f t="shared" si="26"/>
        <v>37.604465947868384</v>
      </c>
      <c r="AT40">
        <f t="shared" si="26"/>
        <v>13.916597504648019</v>
      </c>
      <c r="AU40">
        <f t="shared" si="23"/>
        <v>-1798.4351727569949</v>
      </c>
      <c r="AW40">
        <v>37</v>
      </c>
      <c r="AX40">
        <f>IF(Z40&gt;0, (R40*SUMPRODUCT(K40:$K$98, X40:$X$98)-K40*$AZ$3)/Z40, 0)</f>
        <v>22920.357764033641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2000000</v>
      </c>
      <c r="S41">
        <f t="shared" si="1"/>
        <v>20848.651978574784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6804.0328023133379</v>
      </c>
      <c r="AC41">
        <f t="shared" si="2"/>
        <v>5299.9484576846025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-79352.551334699383</v>
      </c>
      <c r="AI41">
        <f t="shared" si="25"/>
        <v>-79365.261865008797</v>
      </c>
      <c r="AJ41">
        <f t="shared" si="7"/>
        <v>1504.0843446287354</v>
      </c>
      <c r="AK41">
        <f t="shared" si="22"/>
        <v>476.28229616193369</v>
      </c>
      <c r="AL41">
        <f t="shared" si="8"/>
        <v>-77384.895224218126</v>
      </c>
      <c r="AN41">
        <f t="shared" si="26"/>
        <v>0</v>
      </c>
      <c r="AO41">
        <f t="shared" si="26"/>
        <v>0</v>
      </c>
      <c r="AP41">
        <f t="shared" si="26"/>
        <v>-0.26887798897359272</v>
      </c>
      <c r="AQ41">
        <f t="shared" si="26"/>
        <v>-1678.6203174374762</v>
      </c>
      <c r="AR41">
        <f t="shared" si="26"/>
        <v>-1678.8891954264495</v>
      </c>
      <c r="AS41">
        <f t="shared" si="26"/>
        <v>31.81733287168278</v>
      </c>
      <c r="AT41">
        <f t="shared" si="26"/>
        <v>10.0752543645511</v>
      </c>
      <c r="AU41">
        <f t="shared" si="23"/>
        <v>-1636.9966081902155</v>
      </c>
      <c r="AW41">
        <v>38</v>
      </c>
      <c r="AX41">
        <f>IF(Z41&gt;0, (R41*SUMPRODUCT(K41:$K$98, X41:$X$98)-K41*$AZ$3)/Z41, 0)</f>
        <v>20848.651978574784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2000000</v>
      </c>
      <c r="S42">
        <f t="shared" si="1"/>
        <v>18472.830805062094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5299.9484576846025</v>
      </c>
      <c r="AC42">
        <f t="shared" si="2"/>
        <v>3929.8283458283222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-77865.843471654734</v>
      </c>
      <c r="AI42">
        <f t="shared" si="25"/>
        <v>-77876.48025057427</v>
      </c>
      <c r="AJ42">
        <f t="shared" si="7"/>
        <v>1370.1201118562803</v>
      </c>
      <c r="AK42">
        <f t="shared" si="22"/>
        <v>370.99639203792219</v>
      </c>
      <c r="AL42">
        <f t="shared" si="8"/>
        <v>-76135.363746680072</v>
      </c>
      <c r="AN42">
        <f t="shared" si="26"/>
        <v>0</v>
      </c>
      <c r="AO42">
        <f t="shared" si="26"/>
        <v>0</v>
      </c>
      <c r="AP42">
        <f t="shared" si="26"/>
        <v>-0.20090173655078544</v>
      </c>
      <c r="AQ42">
        <f t="shared" si="26"/>
        <v>-1470.6880052491827</v>
      </c>
      <c r="AR42">
        <f t="shared" si="26"/>
        <v>-1470.8889069857335</v>
      </c>
      <c r="AS42">
        <f t="shared" si="26"/>
        <v>25.878088830967599</v>
      </c>
      <c r="AT42">
        <f t="shared" si="26"/>
        <v>7.0071795210118779</v>
      </c>
      <c r="AU42">
        <f t="shared" si="23"/>
        <v>-1438.003638633754</v>
      </c>
      <c r="AW42">
        <v>39</v>
      </c>
      <c r="AX42">
        <f>IF(Z42&gt;0, (R42*SUMPRODUCT(K42:$K$98, X42:$X$98)-K42*$AZ$3)/Z42, 0)</f>
        <v>18472.830805062094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2000000</v>
      </c>
      <c r="S43">
        <f t="shared" si="1"/>
        <v>15739.373794840436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3929.8283458283222</v>
      </c>
      <c r="AC43">
        <f t="shared" si="2"/>
        <v>2734.5869527052059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-73732.868249205829</v>
      </c>
      <c r="AI43">
        <f t="shared" si="25"/>
        <v>-73741.555338629943</v>
      </c>
      <c r="AJ43">
        <f t="shared" si="7"/>
        <v>1195.2413931231163</v>
      </c>
      <c r="AK43">
        <f t="shared" si="22"/>
        <v>275.08798420798257</v>
      </c>
      <c r="AL43">
        <f t="shared" si="8"/>
        <v>-72271.225961298842</v>
      </c>
      <c r="AN43">
        <f t="shared" si="26"/>
        <v>0</v>
      </c>
      <c r="AO43">
        <f t="shared" si="26"/>
        <v>0</v>
      </c>
      <c r="AP43">
        <f t="shared" si="26"/>
        <v>-0.14649736978630704</v>
      </c>
      <c r="AQ43">
        <f t="shared" si="26"/>
        <v>-1243.4166080219168</v>
      </c>
      <c r="AR43">
        <f t="shared" si="26"/>
        <v>-1243.5631053917032</v>
      </c>
      <c r="AS43">
        <f t="shared" si="26"/>
        <v>20.15631609205089</v>
      </c>
      <c r="AT43">
        <f t="shared" si="26"/>
        <v>4.6390297346822731</v>
      </c>
      <c r="AU43">
        <f t="shared" si="23"/>
        <v>-1218.76775956497</v>
      </c>
      <c r="AW43">
        <v>40</v>
      </c>
      <c r="AX43">
        <f>IF(Z43&gt;0, (R43*SUMPRODUCT(K43:$K$98, X43:$X$98)-K43*$AZ$3)/Z43, 0)</f>
        <v>15739.373794840436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2000000</v>
      </c>
      <c r="S44">
        <f t="shared" si="1"/>
        <v>12574.955954777834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2734.5869527052059</v>
      </c>
      <c r="AC44">
        <f t="shared" si="2"/>
        <v>1737.1048197958498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-67728.676907766305</v>
      </c>
      <c r="AI44">
        <f t="shared" si="25"/>
        <v>-67735.583909373483</v>
      </c>
      <c r="AJ44">
        <f t="shared" si="7"/>
        <v>997.4821329093561</v>
      </c>
      <c r="AK44">
        <f t="shared" si="22"/>
        <v>191.42108668936444</v>
      </c>
      <c r="AL44">
        <f t="shared" si="8"/>
        <v>-66546.680689774759</v>
      </c>
      <c r="AN44">
        <f t="shared" si="26"/>
        <v>0</v>
      </c>
      <c r="AO44">
        <f t="shared" si="26"/>
        <v>0</v>
      </c>
      <c r="AP44">
        <f t="shared" si="26"/>
        <v>-0.10399849863824735</v>
      </c>
      <c r="AQ44">
        <f t="shared" si="26"/>
        <v>-1019.7884862002475</v>
      </c>
      <c r="AR44">
        <f t="shared" si="26"/>
        <v>-1019.8924846988858</v>
      </c>
      <c r="AS44">
        <f t="shared" si="26"/>
        <v>15.019056044999806</v>
      </c>
      <c r="AT44">
        <f t="shared" si="26"/>
        <v>2.8822210787845628</v>
      </c>
      <c r="AU44">
        <f t="shared" si="23"/>
        <v>-1001.9912075751014</v>
      </c>
      <c r="AW44">
        <v>41</v>
      </c>
      <c r="AX44">
        <f>IF(Z44&gt;0, (R44*SUMPRODUCT(K44:$K$98, X44:$X$98)-K44*$AZ$3)/Z44, 0)</f>
        <v>12574.955954777834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2000000</v>
      </c>
      <c r="S45">
        <f t="shared" si="1"/>
        <v>8775.5362231819727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1737.1048197958498</v>
      </c>
      <c r="AC45">
        <f t="shared" si="2"/>
        <v>936.90068637467266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-59991.69379920631</v>
      </c>
      <c r="AI45">
        <f t="shared" si="25"/>
        <v>-59997.031938452434</v>
      </c>
      <c r="AJ45">
        <f t="shared" si="7"/>
        <v>800.20413342117718</v>
      </c>
      <c r="AK45">
        <f t="shared" si="22"/>
        <v>121.59733738570949</v>
      </c>
      <c r="AL45">
        <f t="shared" si="8"/>
        <v>-59075.230467645546</v>
      </c>
      <c r="AN45">
        <f t="shared" si="26"/>
        <v>0</v>
      </c>
      <c r="AO45">
        <f t="shared" si="26"/>
        <v>0</v>
      </c>
      <c r="AP45">
        <f t="shared" si="26"/>
        <v>-7.1764454531128133E-2</v>
      </c>
      <c r="AQ45">
        <f t="shared" si="26"/>
        <v>-806.51159203576219</v>
      </c>
      <c r="AR45">
        <f t="shared" si="26"/>
        <v>-806.58335649029334</v>
      </c>
      <c r="AS45">
        <f t="shared" si="26"/>
        <v>10.757721089842763</v>
      </c>
      <c r="AT45">
        <f t="shared" si="26"/>
        <v>1.6347206746737284</v>
      </c>
      <c r="AU45">
        <f t="shared" si="23"/>
        <v>-794.19091472577679</v>
      </c>
      <c r="AW45">
        <v>42</v>
      </c>
      <c r="AX45">
        <f>IF(Z45&gt;0, (R45*SUMPRODUCT(K45:$K$98, X45:$X$98)-K45*$AZ$3)/Z45, 0)</f>
        <v>8775.5362231819727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2000000</v>
      </c>
      <c r="S46">
        <f t="shared" si="1"/>
        <v>4080.6343500224602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936.90068637467266</v>
      </c>
      <c r="AC46">
        <f t="shared" si="2"/>
        <v>326.4465521773659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-51392.370603382522</v>
      </c>
      <c r="AI46">
        <f t="shared" si="25"/>
        <v>-51396.3705519711</v>
      </c>
      <c r="AJ46">
        <f t="shared" si="7"/>
        <v>610.45413419730676</v>
      </c>
      <c r="AK46">
        <f t="shared" si="22"/>
        <v>65.583048046227091</v>
      </c>
      <c r="AL46">
        <f t="shared" si="8"/>
        <v>-50720.333369727567</v>
      </c>
      <c r="AN46">
        <f t="shared" si="26"/>
        <v>0</v>
      </c>
      <c r="AO46">
        <f t="shared" si="26"/>
        <v>0</v>
      </c>
      <c r="AP46">
        <f t="shared" si="26"/>
        <v>-4.8012672075538068E-2</v>
      </c>
      <c r="AQ46">
        <f t="shared" si="26"/>
        <v>-616.87918790050753</v>
      </c>
      <c r="AR46">
        <f t="shared" si="26"/>
        <v>-616.92720057258305</v>
      </c>
      <c r="AS46">
        <f t="shared" si="26"/>
        <v>7.3274777196083782</v>
      </c>
      <c r="AT46">
        <f t="shared" si="26"/>
        <v>0.78721446284351326</v>
      </c>
      <c r="AU46">
        <f t="shared" si="23"/>
        <v>-608.81250839013126</v>
      </c>
      <c r="AW46">
        <v>43</v>
      </c>
      <c r="AX46">
        <f>IF(Z46&gt;0, (R46*SUMPRODUCT(K46:$K$98, X46:$X$98)-K46*$AZ$3)/Z46, 0)</f>
        <v>4080.6343500224602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2000000</v>
      </c>
      <c r="S47">
        <f t="shared" si="1"/>
        <v>-1991.0311808948304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326.4465521773659</v>
      </c>
      <c r="AC47">
        <f t="shared" si="2"/>
        <v>-115.38133408166482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-42496.882106676589</v>
      </c>
      <c r="AI47">
        <f t="shared" si="25"/>
        <v>-42499.779633726612</v>
      </c>
      <c r="AJ47">
        <f t="shared" si="7"/>
        <v>441.82788625903072</v>
      </c>
      <c r="AK47">
        <f t="shared" si="22"/>
        <v>22.851258652415616</v>
      </c>
      <c r="AL47">
        <f t="shared" si="8"/>
        <v>-42035.100488815166</v>
      </c>
      <c r="AN47">
        <f t="shared" si="26"/>
        <v>0</v>
      </c>
      <c r="AO47">
        <f t="shared" si="26"/>
        <v>0</v>
      </c>
      <c r="AP47">
        <f t="shared" si="26"/>
        <v>-3.1053527716425139E-2</v>
      </c>
      <c r="AQ47">
        <f t="shared" si="26"/>
        <v>-455.44979687094747</v>
      </c>
      <c r="AR47">
        <f t="shared" si="26"/>
        <v>-455.4808503986639</v>
      </c>
      <c r="AS47">
        <f t="shared" si="26"/>
        <v>4.7351808197001999</v>
      </c>
      <c r="AT47">
        <f t="shared" si="26"/>
        <v>0.24490269863475603</v>
      </c>
      <c r="AU47">
        <f t="shared" si="23"/>
        <v>-450.50076688032891</v>
      </c>
      <c r="AW47">
        <v>44</v>
      </c>
      <c r="AX47">
        <f>IF(Z47&gt;0, (R47*SUMPRODUCT(K47:$K$98, X47:$X$98)-K47*$AZ$3)/Z47, 0)</f>
        <v>-1991.0311808948304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2000000</v>
      </c>
      <c r="S48">
        <f t="shared" si="1"/>
        <v>-10233.46113806135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-115.38133408166482</v>
      </c>
      <c r="AC48">
        <f t="shared" si="2"/>
        <v>-414.53532591557871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-33726.406915832296</v>
      </c>
      <c r="AI48">
        <f t="shared" si="25"/>
        <v>-33728.432307438925</v>
      </c>
      <c r="AJ48">
        <f t="shared" si="7"/>
        <v>299.15399183391389</v>
      </c>
      <c r="AK48">
        <f t="shared" si="22"/>
        <v>-8.0766933857165384</v>
      </c>
      <c r="AL48">
        <f t="shared" si="8"/>
        <v>-33437.355008990729</v>
      </c>
      <c r="AN48">
        <f t="shared" si="26"/>
        <v>0</v>
      </c>
      <c r="AO48">
        <f t="shared" si="26"/>
        <v>0</v>
      </c>
      <c r="AP48">
        <f t="shared" si="26"/>
        <v>-1.938092173921686E-2</v>
      </c>
      <c r="AQ48">
        <f t="shared" si="26"/>
        <v>-322.72714611921441</v>
      </c>
      <c r="AR48">
        <f t="shared" si="26"/>
        <v>-322.74652704095359</v>
      </c>
      <c r="AS48">
        <f t="shared" si="26"/>
        <v>2.8625970823298199</v>
      </c>
      <c r="AT48">
        <f t="shared" si="26"/>
        <v>-7.7285677450230364E-2</v>
      </c>
      <c r="AU48">
        <f t="shared" si="23"/>
        <v>-319.96121563607403</v>
      </c>
      <c r="AW48">
        <v>45</v>
      </c>
      <c r="AX48">
        <f>IF(Z48&gt;0, (R48*SUMPRODUCT(K48:$K$98, X48:$X$98)-K48*$AZ$3)/Z48, 0)</f>
        <v>-10233.46113806135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2000000</v>
      </c>
      <c r="S49">
        <f t="shared" si="1"/>
        <v>-21941.914568129472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-414.53532591557871</v>
      </c>
      <c r="AC49">
        <f t="shared" si="2"/>
        <v>-597.7126461088701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-25724.150104357839</v>
      </c>
      <c r="AI49">
        <f t="shared" si="25"/>
        <v>-25725.512138295791</v>
      </c>
      <c r="AJ49">
        <f t="shared" si="7"/>
        <v>183.17732019329139</v>
      </c>
      <c r="AK49">
        <f t="shared" si="22"/>
        <v>-29.017472814090514</v>
      </c>
      <c r="AL49">
        <f t="shared" si="8"/>
        <v>-25571.352290916591</v>
      </c>
      <c r="AN49">
        <f t="shared" si="26"/>
        <v>0</v>
      </c>
      <c r="AO49">
        <f t="shared" si="26"/>
        <v>0</v>
      </c>
      <c r="AP49">
        <f t="shared" si="26"/>
        <v>-1.1636847108988414E-2</v>
      </c>
      <c r="AQ49">
        <f t="shared" si="26"/>
        <v>-219.78013427705955</v>
      </c>
      <c r="AR49">
        <f t="shared" si="26"/>
        <v>-219.79177112416855</v>
      </c>
      <c r="AS49">
        <f t="shared" si="26"/>
        <v>1.5650171479046617</v>
      </c>
      <c r="AT49">
        <f t="shared" si="26"/>
        <v>-0.24791738679760519</v>
      </c>
      <c r="AU49">
        <f t="shared" si="23"/>
        <v>-218.47467136306147</v>
      </c>
      <c r="AW49">
        <v>46</v>
      </c>
      <c r="AX49">
        <f>IF(Z49&gt;0, (R49*SUMPRODUCT(K49:$K$98, X49:$X$98)-K49*$AZ$3)/Z49, 0)</f>
        <v>-21941.914568129472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2000000</v>
      </c>
      <c r="S50">
        <f t="shared" si="1"/>
        <v>-39388.523741493918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-597.7126461088701</v>
      </c>
      <c r="AC50">
        <f t="shared" si="2"/>
        <v>-692.89472152349799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-18753.975229703639</v>
      </c>
      <c r="AI50">
        <f t="shared" si="25"/>
        <v>-18754.85479392147</v>
      </c>
      <c r="AJ50">
        <f t="shared" si="7"/>
        <v>95.182075414627889</v>
      </c>
      <c r="AK50">
        <f t="shared" si="22"/>
        <v>-41.839885227620911</v>
      </c>
      <c r="AL50">
        <f t="shared" si="8"/>
        <v>-18701.512603734463</v>
      </c>
      <c r="AN50">
        <f t="shared" si="26"/>
        <v>0</v>
      </c>
      <c r="AO50">
        <f t="shared" si="26"/>
        <v>0</v>
      </c>
      <c r="AP50">
        <f t="shared" si="26"/>
        <v>-6.7096046320773532E-3</v>
      </c>
      <c r="AQ50">
        <f t="shared" si="26"/>
        <v>-143.06148035613896</v>
      </c>
      <c r="AR50">
        <f t="shared" si="26"/>
        <v>-143.06818996077104</v>
      </c>
      <c r="AS50">
        <f t="shared" si="26"/>
        <v>0.72608012143575318</v>
      </c>
      <c r="AT50">
        <f t="shared" si="26"/>
        <v>-0.31916838138476022</v>
      </c>
      <c r="AU50">
        <f t="shared" si="23"/>
        <v>-142.66127822072005</v>
      </c>
      <c r="AW50">
        <v>47</v>
      </c>
      <c r="AX50">
        <f>IF(Z50&gt;0, (R50*SUMPRODUCT(K50:$K$98, X50:$X$98)-K50*$AZ$3)/Z50, 0)</f>
        <v>-39388.523741493918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2000000</v>
      </c>
      <c r="S51">
        <f t="shared" si="1"/>
        <v>-66500.044095816862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-692.89472152349799</v>
      </c>
      <c r="AC51">
        <f t="shared" si="2"/>
        <v>-724.70793503818027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-13035.030109136185</v>
      </c>
      <c r="AI51">
        <f t="shared" si="25"/>
        <v>-13035.575001959109</v>
      </c>
      <c r="AJ51">
        <f t="shared" si="7"/>
        <v>31.813213514682275</v>
      </c>
      <c r="AK51">
        <f t="shared" si="22"/>
        <v>-48.502630506644863</v>
      </c>
      <c r="AL51">
        <f t="shared" si="8"/>
        <v>-13052.26441895107</v>
      </c>
      <c r="AN51">
        <f t="shared" si="26"/>
        <v>0</v>
      </c>
      <c r="AO51">
        <f t="shared" si="26"/>
        <v>0</v>
      </c>
      <c r="AP51">
        <f t="shared" si="26"/>
        <v>-3.7112690646766188E-3</v>
      </c>
      <c r="AQ51">
        <f t="shared" si="26"/>
        <v>-88.781686904241653</v>
      </c>
      <c r="AR51">
        <f t="shared" si="26"/>
        <v>-88.785398173306319</v>
      </c>
      <c r="AS51">
        <f t="shared" si="26"/>
        <v>0.21668003357343085</v>
      </c>
      <c r="AT51">
        <f t="shared" si="26"/>
        <v>-0.33035177668327048</v>
      </c>
      <c r="AU51">
        <f t="shared" si="23"/>
        <v>-88.899069916416153</v>
      </c>
      <c r="AW51">
        <v>48</v>
      </c>
      <c r="AX51">
        <f>IF(Z51&gt;0, (R51*SUMPRODUCT(K51:$K$98, X51:$X$98)-K51*$AZ$3)/Z51, 0)</f>
        <v>-66500.044095816862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2000000</v>
      </c>
      <c r="S52">
        <f t="shared" si="1"/>
        <v>-110583.22059224863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-724.70793503818027</v>
      </c>
      <c r="AC52">
        <f t="shared" si="2"/>
        <v>-714.16081226255017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-8661.4958264914621</v>
      </c>
      <c r="AI52">
        <f t="shared" si="25"/>
        <v>-8661.818732990494</v>
      </c>
      <c r="AJ52">
        <f t="shared" si="7"/>
        <v>-10.5471227756301</v>
      </c>
      <c r="AK52">
        <f t="shared" si="22"/>
        <v>-50.729555452672621</v>
      </c>
      <c r="AL52">
        <f t="shared" si="8"/>
        <v>-8723.0954112187956</v>
      </c>
      <c r="AN52">
        <f t="shared" si="26"/>
        <v>0</v>
      </c>
      <c r="AO52">
        <f t="shared" si="26"/>
        <v>0</v>
      </c>
      <c r="AP52">
        <f t="shared" si="26"/>
        <v>-1.963677288948887E-3</v>
      </c>
      <c r="AQ52">
        <f t="shared" si="26"/>
        <v>-52.672778943110671</v>
      </c>
      <c r="AR52">
        <f t="shared" si="26"/>
        <v>-52.67474262039962</v>
      </c>
      <c r="AS52">
        <f t="shared" si="26"/>
        <v>-6.4139760334174165E-2</v>
      </c>
      <c r="AT52">
        <f t="shared" si="26"/>
        <v>-0.30849944556554515</v>
      </c>
      <c r="AU52">
        <f t="shared" si="23"/>
        <v>-53.047381826299329</v>
      </c>
      <c r="AW52">
        <v>49</v>
      </c>
      <c r="AX52">
        <f>IF(Z52&gt;0, (R52*SUMPRODUCT(K52:$K$98, X52:$X$98)-K52*$AZ$3)/Z52, 0)</f>
        <v>-110583.22059224863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2000000</v>
      </c>
      <c r="S53">
        <f t="shared" si="1"/>
        <v>-185774.70315226598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-714.16081226255017</v>
      </c>
      <c r="AC53">
        <f t="shared" si="2"/>
        <v>-678.1471539914894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-5486.3492782683106</v>
      </c>
      <c r="AI53">
        <f t="shared" si="25"/>
        <v>-5486.5317969703956</v>
      </c>
      <c r="AJ53">
        <f t="shared" si="7"/>
        <v>-36.013658271060763</v>
      </c>
      <c r="AK53">
        <f t="shared" si="22"/>
        <v>-49.991256858378513</v>
      </c>
      <c r="AL53">
        <f t="shared" si="8"/>
        <v>-5572.5367120998353</v>
      </c>
      <c r="AN53">
        <f t="shared" si="26"/>
        <v>0</v>
      </c>
      <c r="AO53">
        <f t="shared" si="26"/>
        <v>0</v>
      </c>
      <c r="AP53">
        <f t="shared" si="26"/>
        <v>-9.9102059609670651E-4</v>
      </c>
      <c r="AQ53">
        <f t="shared" si="26"/>
        <v>-29.789194586824536</v>
      </c>
      <c r="AR53">
        <f t="shared" si="26"/>
        <v>-29.790185607420632</v>
      </c>
      <c r="AS53">
        <f t="shared" si="26"/>
        <v>-0.19554312341533089</v>
      </c>
      <c r="AT53">
        <f t="shared" si="26"/>
        <v>-0.27143719851977943</v>
      </c>
      <c r="AU53">
        <f t="shared" si="23"/>
        <v>-30.257165929355743</v>
      </c>
      <c r="AW53">
        <v>50</v>
      </c>
      <c r="AX53">
        <f>IF(Z53&gt;0, (R53*SUMPRODUCT(K53:$K$98, X53:$X$98)-K53*$AZ$3)/Z53, 0)</f>
        <v>-185774.70315226598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2000000</v>
      </c>
      <c r="S54">
        <f t="shared" si="1"/>
        <v>-320408.04469376692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-678.1471539914894</v>
      </c>
      <c r="AC54">
        <f t="shared" si="2"/>
        <v>-628.75202963708966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-3303.0449524418759</v>
      </c>
      <c r="AI54">
        <f t="shared" si="25"/>
        <v>-3303.1430698331292</v>
      </c>
      <c r="AJ54">
        <f t="shared" si="7"/>
        <v>-49.395124354399741</v>
      </c>
      <c r="AK54">
        <f t="shared" si="22"/>
        <v>-47.470300779404262</v>
      </c>
      <c r="AL54">
        <f t="shared" si="8"/>
        <v>-3400.0084949669331</v>
      </c>
      <c r="AN54">
        <f t="shared" si="26"/>
        <v>0</v>
      </c>
      <c r="AO54">
        <f t="shared" si="26"/>
        <v>0</v>
      </c>
      <c r="AP54">
        <f t="shared" si="26"/>
        <v>-4.7566728023875032E-4</v>
      </c>
      <c r="AQ54">
        <f t="shared" si="26"/>
        <v>-16.012965581012111</v>
      </c>
      <c r="AR54">
        <f t="shared" si="26"/>
        <v>-16.013441248292352</v>
      </c>
      <c r="AS54">
        <f t="shared" si="26"/>
        <v>-0.23946462659312984</v>
      </c>
      <c r="AT54">
        <f t="shared" si="26"/>
        <v>-0.2301331963220592</v>
      </c>
      <c r="AU54">
        <f t="shared" si="23"/>
        <v>-16.483039071207539</v>
      </c>
      <c r="AW54">
        <v>51</v>
      </c>
      <c r="AX54">
        <f>IF(Z54&gt;0, (R54*SUMPRODUCT(K54:$K$98, X54:$X$98)-K54*$AZ$3)/Z54, 0)</f>
        <v>-320408.04469376692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2000000</v>
      </c>
      <c r="S55">
        <f t="shared" si="1"/>
        <v>-573840.73716731486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-628.75202963708966</v>
      </c>
      <c r="AC55">
        <f t="shared" si="2"/>
        <v>-574.06471044915133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-1884.6680823224713</v>
      </c>
      <c r="AI55">
        <f t="shared" si="25"/>
        <v>-1884.7181018377537</v>
      </c>
      <c r="AJ55">
        <f t="shared" si="7"/>
        <v>-54.687319187938328</v>
      </c>
      <c r="AK55">
        <f t="shared" si="22"/>
        <v>-44.012642074596279</v>
      </c>
      <c r="AL55">
        <f t="shared" si="8"/>
        <v>-1983.4180631002882</v>
      </c>
      <c r="AN55">
        <f t="shared" si="26"/>
        <v>0</v>
      </c>
      <c r="AO55">
        <f t="shared" si="26"/>
        <v>0</v>
      </c>
      <c r="AP55">
        <f t="shared" si="26"/>
        <v>-2.1651038990697468E-4</v>
      </c>
      <c r="AQ55">
        <f t="shared" si="26"/>
        <v>-8.1578203835911101</v>
      </c>
      <c r="AR55">
        <f t="shared" si="26"/>
        <v>-8.1580368939810164</v>
      </c>
      <c r="AS55">
        <f t="shared" si="26"/>
        <v>-0.23671506477976353</v>
      </c>
      <c r="AT55">
        <f t="shared" si="26"/>
        <v>-0.19050952898262505</v>
      </c>
      <c r="AU55">
        <f t="shared" si="23"/>
        <v>-8.5852614877434039</v>
      </c>
      <c r="AW55">
        <v>52</v>
      </c>
      <c r="AX55">
        <f>IF(Z55&gt;0, (R55*SUMPRODUCT(K55:$K$98, X55:$X$98)-K55*$AZ$3)/Z55, 0)</f>
        <v>-573840.73716731486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2000000</v>
      </c>
      <c r="S56">
        <f t="shared" si="1"/>
        <v>-1076850.9838788831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-574.06471044915133</v>
      </c>
      <c r="AC56">
        <f t="shared" si="2"/>
        <v>-519.09727657475105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-1016.6704654090676</v>
      </c>
      <c r="AI56">
        <f t="shared" si="25"/>
        <v>-1016.694567967562</v>
      </c>
      <c r="AJ56">
        <f t="shared" si="7"/>
        <v>-54.967433874400285</v>
      </c>
      <c r="AK56">
        <f t="shared" si="22"/>
        <v>-40.184529731440598</v>
      </c>
      <c r="AL56">
        <f t="shared" si="8"/>
        <v>-1111.8465315734027</v>
      </c>
      <c r="AN56">
        <f t="shared" si="26"/>
        <v>0</v>
      </c>
      <c r="AO56">
        <f t="shared" si="26"/>
        <v>0</v>
      </c>
      <c r="AP56">
        <f t="shared" si="26"/>
        <v>-9.3150327497091052E-5</v>
      </c>
      <c r="AQ56">
        <f t="shared" si="26"/>
        <v>-3.9291756861129632</v>
      </c>
      <c r="AR56">
        <f t="shared" si="26"/>
        <v>-3.9292688364404604</v>
      </c>
      <c r="AS56">
        <f t="shared" si="26"/>
        <v>-0.21243530923308104</v>
      </c>
      <c r="AT56">
        <f t="shared" si="26"/>
        <v>-0.15530310218575144</v>
      </c>
      <c r="AU56">
        <f t="shared" si="23"/>
        <v>-4.297007247859292</v>
      </c>
      <c r="AW56">
        <v>53</v>
      </c>
      <c r="AX56">
        <f>IF(Z56&gt;0, (R56*SUMPRODUCT(K56:$K$98, X56:$X$98)-K56*$AZ$3)/Z56, 0)</f>
        <v>-1076850.9838788831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2000000</v>
      </c>
      <c r="S57">
        <f t="shared" si="1"/>
        <v>-2133582.1394925416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-519.09727657475105</v>
      </c>
      <c r="AC57">
        <f t="shared" si="2"/>
        <v>-466.66461810194306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-517.01425543575647</v>
      </c>
      <c r="AI57">
        <f t="shared" si="25"/>
        <v>-517.02519161228008</v>
      </c>
      <c r="AJ57">
        <f t="shared" si="7"/>
        <v>-52.432658472807987</v>
      </c>
      <c r="AK57">
        <f t="shared" si="22"/>
        <v>-36.336809360232579</v>
      </c>
      <c r="AL57">
        <f t="shared" si="8"/>
        <v>-605.79465944532058</v>
      </c>
      <c r="AN57">
        <f t="shared" si="26"/>
        <v>0</v>
      </c>
      <c r="AO57">
        <f t="shared" si="26"/>
        <v>0</v>
      </c>
      <c r="AP57">
        <f t="shared" si="26"/>
        <v>-3.7737117979706918E-5</v>
      </c>
      <c r="AQ57">
        <f t="shared" si="26"/>
        <v>-1.7840447173160137</v>
      </c>
      <c r="AR57">
        <f t="shared" si="26"/>
        <v>-1.7840824544339933</v>
      </c>
      <c r="AS57">
        <f t="shared" si="26"/>
        <v>-0.18092771404225091</v>
      </c>
      <c r="AT57">
        <f t="shared" si="26"/>
        <v>-0.12538627726735335</v>
      </c>
      <c r="AU57">
        <f t="shared" si="23"/>
        <v>-2.0903964457435973</v>
      </c>
      <c r="AW57">
        <v>54</v>
      </c>
      <c r="AX57">
        <f>IF(Z57&gt;0, (R57*SUMPRODUCT(K57:$K$98, X57:$X$98)-K57*$AZ$3)/Z57, 0)</f>
        <v>-2133582.1394925416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2000000</v>
      </c>
      <c r="S58">
        <f t="shared" si="1"/>
        <v>-4492025.9933088925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-466.66461810194306</v>
      </c>
      <c r="AC58">
        <f t="shared" si="2"/>
        <v>-418.12559660593689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-246.90910987897789</v>
      </c>
      <c r="AI58">
        <f t="shared" si="25"/>
        <v>-246.91376396598929</v>
      </c>
      <c r="AJ58">
        <f t="shared" si="7"/>
        <v>-48.539021496006171</v>
      </c>
      <c r="AK58">
        <f t="shared" si="22"/>
        <v>-32.666523267136014</v>
      </c>
      <c r="AL58">
        <f t="shared" si="8"/>
        <v>-328.11930872913149</v>
      </c>
      <c r="AN58">
        <f t="shared" si="26"/>
        <v>0</v>
      </c>
      <c r="AO58">
        <f t="shared" si="26"/>
        <v>0</v>
      </c>
      <c r="AP58">
        <f t="shared" si="26"/>
        <v>-1.4339027370182599E-5</v>
      </c>
      <c r="AQ58">
        <f t="shared" si="26"/>
        <v>-0.76071557661804778</v>
      </c>
      <c r="AR58">
        <f t="shared" si="26"/>
        <v>-0.76072991564541803</v>
      </c>
      <c r="AS58">
        <f t="shared" si="26"/>
        <v>-0.14954648592718423</v>
      </c>
      <c r="AT58">
        <f t="shared" si="26"/>
        <v>-0.10064405114678193</v>
      </c>
      <c r="AU58">
        <f t="shared" si="23"/>
        <v>-1.0109204527193842</v>
      </c>
      <c r="AW58">
        <v>55</v>
      </c>
      <c r="AX58">
        <f>IF(Z58&gt;0, (R58*SUMPRODUCT(K58:$K$98, X58:$X$98)-K58*$AZ$3)/Z58, 0)</f>
        <v>-4492025.9933088925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2000000</v>
      </c>
      <c r="S59">
        <f t="shared" si="1"/>
        <v>-10106240.109205514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-418.12559660593689</v>
      </c>
      <c r="AC59">
        <f t="shared" si="2"/>
        <v>-373.95500306351721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-110.2970725559794</v>
      </c>
      <c r="AI59">
        <f t="shared" si="25"/>
        <v>-110.29892267530677</v>
      </c>
      <c r="AJ59">
        <f t="shared" si="7"/>
        <v>-44.170593542419681</v>
      </c>
      <c r="AK59">
        <f t="shared" si="22"/>
        <v>-29.268791762415585</v>
      </c>
      <c r="AL59">
        <f t="shared" si="8"/>
        <v>-183.73830798014203</v>
      </c>
      <c r="AN59">
        <f t="shared" si="26"/>
        <v>0</v>
      </c>
      <c r="AO59">
        <f t="shared" si="26"/>
        <v>0</v>
      </c>
      <c r="AP59">
        <f t="shared" si="26"/>
        <v>-5.08940383405693E-6</v>
      </c>
      <c r="AQ59">
        <f t="shared" si="26"/>
        <v>-0.30341088579775033</v>
      </c>
      <c r="AR59">
        <f t="shared" si="26"/>
        <v>-0.30341597520158436</v>
      </c>
      <c r="AS59">
        <f t="shared" si="26"/>
        <v>-0.12150675083525966</v>
      </c>
      <c r="AT59">
        <f t="shared" si="26"/>
        <v>-8.051410458203484E-2</v>
      </c>
      <c r="AU59">
        <f t="shared" si="23"/>
        <v>-0.5054368306188789</v>
      </c>
      <c r="AW59">
        <v>56</v>
      </c>
      <c r="AX59">
        <f>IF(Z59&gt;0, (R59*SUMPRODUCT(K59:$K$98, X59:$X$98)-K59*$AZ$3)/Z59, 0)</f>
        <v>-10106240.109205514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2000000</v>
      </c>
      <c r="S60">
        <f t="shared" si="1"/>
        <v>-24742550.268520899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-373.95500306351721</v>
      </c>
      <c r="AC60">
        <f t="shared" si="2"/>
        <v>-334.14117366445987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-46.255288581171122</v>
      </c>
      <c r="AI60">
        <f t="shared" si="25"/>
        <v>-46.255963817090695</v>
      </c>
      <c r="AJ60">
        <f t="shared" si="7"/>
        <v>-39.81382939905734</v>
      </c>
      <c r="AK60">
        <f t="shared" si="22"/>
        <v>-26.176850214446208</v>
      </c>
      <c r="AL60">
        <f t="shared" si="8"/>
        <v>-112.24664343059425</v>
      </c>
      <c r="AN60">
        <f t="shared" si="26"/>
        <v>0</v>
      </c>
      <c r="AO60">
        <f t="shared" si="26"/>
        <v>0</v>
      </c>
      <c r="AP60">
        <f t="shared" si="26"/>
        <v>-1.6584587985022682E-6</v>
      </c>
      <c r="AQ60">
        <f t="shared" si="26"/>
        <v>-0.1136084264783507</v>
      </c>
      <c r="AR60">
        <f t="shared" si="26"/>
        <v>-0.11361008493714921</v>
      </c>
      <c r="AS60">
        <f t="shared" si="26"/>
        <v>-9.7787445475924065E-2</v>
      </c>
      <c r="AT60">
        <f t="shared" si="26"/>
        <v>-6.42934214496131E-2</v>
      </c>
      <c r="AU60">
        <f t="shared" si="23"/>
        <v>-0.27569095186268638</v>
      </c>
      <c r="AW60">
        <v>57</v>
      </c>
      <c r="AX60">
        <f>IF(Z60&gt;0, (R60*SUMPRODUCT(K60:$K$98, X60:$X$98)-K60*$AZ$3)/Z60, 0)</f>
        <v>-24742550.268520899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2000000</v>
      </c>
      <c r="S61">
        <f t="shared" si="1"/>
        <v>-66444305.469053194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-334.14117366445987</v>
      </c>
      <c r="AC61">
        <f t="shared" si="2"/>
        <v>-298.43581755088911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-17.756305706676791</v>
      </c>
      <c r="AI61">
        <f t="shared" si="25"/>
        <v>-17.756530282594504</v>
      </c>
      <c r="AJ61">
        <f t="shared" si="7"/>
        <v>-35.705356113570758</v>
      </c>
      <c r="AK61">
        <f t="shared" si="22"/>
        <v>-23.389882156512193</v>
      </c>
      <c r="AL61">
        <f t="shared" si="8"/>
        <v>-76.851768552677456</v>
      </c>
      <c r="AN61">
        <f t="shared" si="26"/>
        <v>0</v>
      </c>
      <c r="AO61">
        <f t="shared" si="26"/>
        <v>0</v>
      </c>
      <c r="AP61">
        <f t="shared" si="26"/>
        <v>-4.9248647751114925E-7</v>
      </c>
      <c r="AQ61">
        <f t="shared" si="26"/>
        <v>-3.8938905560884231E-2</v>
      </c>
      <c r="AR61">
        <f t="shared" si="26"/>
        <v>-3.893939804736174E-2</v>
      </c>
      <c r="AS61">
        <f t="shared" si="26"/>
        <v>-7.830049294551604E-2</v>
      </c>
      <c r="AT61">
        <f t="shared" si="26"/>
        <v>-5.129312523776644E-2</v>
      </c>
      <c r="AU61">
        <f t="shared" si="23"/>
        <v>-0.16853301623064421</v>
      </c>
      <c r="AW61">
        <v>58</v>
      </c>
      <c r="AX61">
        <f>IF(Z61&gt;0, (R61*SUMPRODUCT(K61:$K$98, X61:$X$98)-K61*$AZ$3)/Z61, 0)</f>
        <v>-66444305.469053194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2000000</v>
      </c>
      <c r="S62">
        <f t="shared" si="1"/>
        <v>-197495087.74748757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-298.43581755088911</v>
      </c>
      <c r="AC62">
        <f t="shared" si="2"/>
        <v>-266.49353811712041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-6.1944704776228354</v>
      </c>
      <c r="AI62">
        <f t="shared" si="25"/>
        <v>-6.1945379460194312</v>
      </c>
      <c r="AJ62">
        <f t="shared" si="7"/>
        <v>-31.942279433768704</v>
      </c>
      <c r="AK62">
        <f t="shared" si="22"/>
        <v>-20.890507228562239</v>
      </c>
      <c r="AL62">
        <f t="shared" si="8"/>
        <v>-59.027324608350369</v>
      </c>
      <c r="AN62">
        <f t="shared" si="26"/>
        <v>0</v>
      </c>
      <c r="AO62">
        <f t="shared" si="26"/>
        <v>0</v>
      </c>
      <c r="AP62">
        <f t="shared" si="26"/>
        <v>-1.3210324741130207E-7</v>
      </c>
      <c r="AQ62">
        <f t="shared" si="26"/>
        <v>-1.212878484412069E-2</v>
      </c>
      <c r="AR62">
        <f t="shared" si="26"/>
        <v>-1.2128916947368102E-2</v>
      </c>
      <c r="AS62">
        <f t="shared" si="26"/>
        <v>-6.2543043199979373E-2</v>
      </c>
      <c r="AT62">
        <f t="shared" si="26"/>
        <v>-4.090365243891099E-2</v>
      </c>
      <c r="AU62">
        <f t="shared" si="23"/>
        <v>-0.11557561258625847</v>
      </c>
      <c r="AW62">
        <v>59</v>
      </c>
      <c r="AX62">
        <f>IF(Z62&gt;0, (R62*SUMPRODUCT(K62:$K$98, X62:$X$98)-K62*$AZ$3)/Z62, 0)</f>
        <v>-197495087.74748757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2000000</v>
      </c>
      <c r="S63">
        <f t="shared" si="1"/>
        <v>-656720691.00383687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-266.49353811712041</v>
      </c>
      <c r="AC63">
        <f t="shared" si="2"/>
        <v>-237.95100767042018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-1.9470842424989692</v>
      </c>
      <c r="AI63">
        <f t="shared" si="25"/>
        <v>-1.9471023591055365</v>
      </c>
      <c r="AJ63">
        <f t="shared" si="7"/>
        <v>-28.542530446700226</v>
      </c>
      <c r="AK63">
        <f t="shared" si="22"/>
        <v>-18.654547668198429</v>
      </c>
      <c r="AL63">
        <f t="shared" si="8"/>
        <v>-49.144180474004187</v>
      </c>
      <c r="AN63">
        <f t="shared" si="26"/>
        <v>0</v>
      </c>
      <c r="AO63">
        <f t="shared" si="26"/>
        <v>0</v>
      </c>
      <c r="AP63">
        <f t="shared" si="26"/>
        <v>-3.167174082833225E-8</v>
      </c>
      <c r="AQ63">
        <f t="shared" si="26"/>
        <v>-3.4039237574806048E-3</v>
      </c>
      <c r="AR63">
        <f t="shared" si="26"/>
        <v>-3.4039554292214333E-3</v>
      </c>
      <c r="AS63">
        <f t="shared" si="26"/>
        <v>-4.9898507401735001E-2</v>
      </c>
      <c r="AT63">
        <f t="shared" si="26"/>
        <v>-3.2612178049028953E-2</v>
      </c>
      <c r="AU63">
        <f t="shared" si="23"/>
        <v>-8.5914640879985391E-2</v>
      </c>
      <c r="AW63">
        <v>60</v>
      </c>
      <c r="AX63">
        <f>IF(Z63&gt;0, (R63*SUMPRODUCT(K63:$K$98, X63:$X$98)-K63*$AZ$3)/Z63, 0)</f>
        <v>-656720691.00383687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2000000</v>
      </c>
      <c r="S64">
        <f t="shared" si="1"/>
        <v>-2475055264.4265795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-237.95100767042018</v>
      </c>
      <c r="AC64">
        <f t="shared" si="2"/>
        <v>-212.45918013744173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-0.54573726755648166</v>
      </c>
      <c r="AI64">
        <f t="shared" si="25"/>
        <v>-0.54574155956529435</v>
      </c>
      <c r="AJ64">
        <f t="shared" si="7"/>
        <v>-25.491827532978448</v>
      </c>
      <c r="AK64">
        <f t="shared" si="22"/>
        <v>-16.656570536929415</v>
      </c>
      <c r="AL64">
        <f t="shared" si="8"/>
        <v>-42.694139629473156</v>
      </c>
      <c r="AN64">
        <f t="shared" si="26"/>
        <v>0</v>
      </c>
      <c r="AO64">
        <f t="shared" si="26"/>
        <v>0</v>
      </c>
      <c r="AP64">
        <f t="shared" si="26"/>
        <v>-6.6994270779476757E-9</v>
      </c>
      <c r="AQ64">
        <f t="shared" si="26"/>
        <v>-8.518451818838404E-4</v>
      </c>
      <c r="AR64">
        <f t="shared" si="26"/>
        <v>-8.5185188131091838E-4</v>
      </c>
      <c r="AS64">
        <f t="shared" si="26"/>
        <v>-3.9790374878758104E-2</v>
      </c>
      <c r="AT64">
        <f t="shared" si="26"/>
        <v>-2.5999359402595991E-2</v>
      </c>
      <c r="AU64">
        <f t="shared" si="23"/>
        <v>-6.6641586162665009E-2</v>
      </c>
      <c r="AW64">
        <v>61</v>
      </c>
      <c r="AX64">
        <f>IF(Z64&gt;0, (R64*SUMPRODUCT(K64:$K$98, X64:$X$98)-K64*$AZ$3)/Z64, 0)</f>
        <v>-2475055264.4265795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2000000</v>
      </c>
      <c r="S65">
        <f t="shared" si="1"/>
        <v>-10755707977.278811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-212.45918013744173</v>
      </c>
      <c r="AC65">
        <f t="shared" si="2"/>
        <v>-189.69643246768075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-0.13468991885731368</v>
      </c>
      <c r="AI65">
        <f t="shared" si="25"/>
        <v>-0.13469080069806683</v>
      </c>
      <c r="AJ65">
        <f t="shared" si="7"/>
        <v>-22.762747669760984</v>
      </c>
      <c r="AK65">
        <f t="shared" si="22"/>
        <v>-14.872142609620923</v>
      </c>
      <c r="AL65">
        <f t="shared" si="8"/>
        <v>-37.769581080079973</v>
      </c>
      <c r="AN65">
        <f t="shared" si="26"/>
        <v>0</v>
      </c>
      <c r="AO65">
        <f t="shared" si="26"/>
        <v>0</v>
      </c>
      <c r="AP65">
        <f t="shared" si="26"/>
        <v>-1.2289924131411533E-9</v>
      </c>
      <c r="AQ65">
        <f t="shared" si="26"/>
        <v>-1.8771290373036093E-4</v>
      </c>
      <c r="AR65">
        <f t="shared" si="26"/>
        <v>-1.8771413272277405E-4</v>
      </c>
      <c r="AS65">
        <f t="shared" si="26"/>
        <v>-3.1723691707757858E-2</v>
      </c>
      <c r="AT65">
        <f t="shared" si="26"/>
        <v>-2.0726815322395464E-2</v>
      </c>
      <c r="AU65">
        <f t="shared" si="23"/>
        <v>-5.26382211628761E-2</v>
      </c>
      <c r="AW65">
        <v>62</v>
      </c>
      <c r="AX65">
        <f>IF(Z65&gt;0, (R65*SUMPRODUCT(K65:$K$98, X65:$X$98)-K65*$AZ$3)/Z65, 0)</f>
        <v>-10755707977.278811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2000000</v>
      </c>
      <c r="S66">
        <f t="shared" si="1"/>
        <v>-55187357070.982407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-189.69643246768075</v>
      </c>
      <c r="AC66">
        <f t="shared" si="2"/>
        <v>-169.37197775652837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-2.8782822108976706E-2</v>
      </c>
      <c r="AI66">
        <f t="shared" si="25"/>
        <v>-2.8782975560769603E-2</v>
      </c>
      <c r="AJ66">
        <f t="shared" si="7"/>
        <v>-20.324454711152384</v>
      </c>
      <c r="AK66">
        <f t="shared" si="22"/>
        <v>-13.278750272737653</v>
      </c>
      <c r="AL66">
        <f t="shared" si="8"/>
        <v>-33.631987959450811</v>
      </c>
      <c r="AN66">
        <f t="shared" si="26"/>
        <v>0</v>
      </c>
      <c r="AO66">
        <f t="shared" si="26"/>
        <v>0</v>
      </c>
      <c r="AP66">
        <f t="shared" si="26"/>
        <v>-1.9094706217375466E-10</v>
      </c>
      <c r="AQ66">
        <f t="shared" si="26"/>
        <v>-3.5815777834826302E-5</v>
      </c>
      <c r="AR66">
        <f t="shared" si="26"/>
        <v>-3.5815968781888473E-5</v>
      </c>
      <c r="AS66">
        <f t="shared" si="26"/>
        <v>-2.5290645642478397E-2</v>
      </c>
      <c r="AT66">
        <f t="shared" si="26"/>
        <v>-1.6523354377546796E-2</v>
      </c>
      <c r="AU66">
        <f t="shared" si="23"/>
        <v>-4.1849815988807083E-2</v>
      </c>
      <c r="AW66">
        <v>63</v>
      </c>
      <c r="AX66">
        <f>IF(Z66&gt;0, (R66*SUMPRODUCT(K66:$K$98, X66:$X$98)-K66*$AZ$3)/Z66, 0)</f>
        <v>-55187357070.982407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-345630470612.74506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-169.37197775652837</v>
      </c>
      <c r="AC67">
        <f t="shared" ref="AC67:AC69" si="29">S67*Z67</f>
        <v>-151.22501140797038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-5.2016234091348066E-3</v>
      </c>
      <c r="AI67">
        <f t="shared" ref="AI67:AI69" si="32">SUM(AE67:AH67)</f>
        <v>-5.2016452858245467E-3</v>
      </c>
      <c r="AJ67">
        <f t="shared" ref="AJ67:AJ69" si="33">AB67-AC67</f>
        <v>-18.146966348557982</v>
      </c>
      <c r="AK67">
        <f t="shared" si="22"/>
        <v>-11.856038442956987</v>
      </c>
      <c r="AL67">
        <f t="shared" ref="AL67:AL69" si="34">SUM(AI67:AK67)</f>
        <v>-30.008206436800794</v>
      </c>
      <c r="AN67">
        <f t="shared" si="26"/>
        <v>0</v>
      </c>
      <c r="AO67">
        <f t="shared" si="26"/>
        <v>0</v>
      </c>
      <c r="AP67">
        <f t="shared" si="26"/>
        <v>-2.4305502196216443E-11</v>
      </c>
      <c r="AQ67">
        <f t="shared" si="26"/>
        <v>-5.7791224675805248E-6</v>
      </c>
      <c r="AR67">
        <f t="shared" si="26"/>
        <v>-5.7791467730827208E-6</v>
      </c>
      <c r="AS67">
        <f t="shared" si="26"/>
        <v>-2.0161694281674827E-2</v>
      </c>
      <c r="AT67">
        <f t="shared" si="26"/>
        <v>-1.3172329627297598E-2</v>
      </c>
      <c r="AU67">
        <f t="shared" si="23"/>
        <v>-3.3339803055745507E-2</v>
      </c>
      <c r="AW67">
        <v>64</v>
      </c>
      <c r="AX67">
        <f>IF(Z67&gt;0, (R67*SUMPRODUCT(K67:$K$98, X67:$X$98)-K67*$AZ$3)/Z67, 0)</f>
        <v>-345630470612.74506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2000000</v>
      </c>
      <c r="S68">
        <f t="shared" si="28"/>
        <v>-2777295483360.3843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-151.22501140797038</v>
      </c>
      <c r="AC68">
        <f t="shared" si="29"/>
        <v>-135.0223366832216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-7.6908394913530089E-4</v>
      </c>
      <c r="AI68">
        <f t="shared" si="32"/>
        <v>-7.6908637995941548E-4</v>
      </c>
      <c r="AJ68">
        <f t="shared" si="33"/>
        <v>-16.202674724748789</v>
      </c>
      <c r="AK68">
        <f t="shared" si="22"/>
        <v>-10.585750798557928</v>
      </c>
      <c r="AL68">
        <f t="shared" si="34"/>
        <v>-26.789194609686678</v>
      </c>
      <c r="AN68">
        <f t="shared" si="26"/>
        <v>0</v>
      </c>
      <c r="AO68">
        <f t="shared" si="26"/>
        <v>0</v>
      </c>
      <c r="AP68">
        <f t="shared" si="26"/>
        <v>-2.4113403008568415E-12</v>
      </c>
      <c r="AQ68">
        <f t="shared" si="26"/>
        <v>-7.6291950133195046E-7</v>
      </c>
      <c r="AR68">
        <f t="shared" si="26"/>
        <v>-7.6292191267225141E-7</v>
      </c>
      <c r="AS68">
        <f t="shared" si="26"/>
        <v>-1.6072805231662012E-2</v>
      </c>
      <c r="AT68">
        <f t="shared" si="26"/>
        <v>-1.0500902703196749E-2</v>
      </c>
      <c r="AU68">
        <f t="shared" si="23"/>
        <v>-2.6574470856771431E-2</v>
      </c>
      <c r="AW68">
        <v>65</v>
      </c>
      <c r="AX68">
        <f>IF(Z68&gt;0, (R68*SUMPRODUCT(K68:$K$98, X68:$X$98)-K68*$AZ$3)/Z68, 0)</f>
        <v>-2777295483360.3843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-135.0223366832216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-135.0223366832216</v>
      </c>
      <c r="AK69">
        <f t="shared" si="22"/>
        <v>-9.451563567825513</v>
      </c>
      <c r="AL69">
        <f t="shared" si="34"/>
        <v>-144.47399748401168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-8.6119296459172901E-8</v>
      </c>
      <c r="AR69">
        <f t="shared" si="26"/>
        <v>-8.6119296459172901E-8</v>
      </c>
      <c r="AS69">
        <f t="shared" si="26"/>
        <v>-0.11958936654311741</v>
      </c>
      <c r="AT69">
        <f t="shared" si="26"/>
        <v>-8.3712556580182191E-3</v>
      </c>
      <c r="AU69">
        <f t="shared" si="23"/>
        <v>-0.12796070832043208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161822.61489010192</v>
      </c>
      <c r="AO71" s="8">
        <f t="shared" si="47"/>
        <v>-16182.261489010192</v>
      </c>
      <c r="AP71" s="8">
        <f t="shared" si="47"/>
        <v>-816.27948036845669</v>
      </c>
      <c r="AQ71" s="8">
        <f t="shared" si="47"/>
        <v>-136113.32832558893</v>
      </c>
      <c r="AR71" s="8">
        <f t="shared" si="47"/>
        <v>8710.74559513436</v>
      </c>
      <c r="AS71" s="8">
        <f t="shared" si="47"/>
        <v>-16163.022438422067</v>
      </c>
      <c r="AT71" s="8">
        <f t="shared" si="47"/>
        <v>7452.2768432876928</v>
      </c>
      <c r="AU71" s="8">
        <f t="shared" si="47"/>
        <v>-3.367361944839331E-12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8F9B-7DBE-4760-95ED-9FA7426470E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271.95761160164568</v>
      </c>
      <c r="K3">
        <v>1</v>
      </c>
      <c r="L3" s="2">
        <v>0</v>
      </c>
      <c r="O3">
        <f>$C$3</f>
        <v>271.95761160164568</v>
      </c>
      <c r="P3">
        <f>O3*B5</f>
        <v>217.56608928131655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2.5864216189465896</v>
      </c>
      <c r="AE3">
        <f t="shared" ref="AE3:AE23" si="1">$Z3*O3</f>
        <v>271.95761160164568</v>
      </c>
      <c r="AF3">
        <f t="shared" ref="AF3:AG23" si="2">-$Z3*P3</f>
        <v>-217.56608928131655</v>
      </c>
      <c r="AG3">
        <f t="shared" si="2"/>
        <v>-400</v>
      </c>
      <c r="AH3">
        <f t="shared" ref="AH3:AH23" si="3">-X3*R3</f>
        <v>0</v>
      </c>
      <c r="AI3">
        <f t="shared" ref="AI3:AI23" si="4">SUM(AE3:AH3)</f>
        <v>-345.60847767967084</v>
      </c>
      <c r="AJ3">
        <f t="shared" ref="AJ3:AJ23" si="5">AB3-AC3</f>
        <v>-2.5864216189465896</v>
      </c>
      <c r="AL3">
        <f t="shared" ref="AL3:AL23" si="6">SUM(AI3:AK3)</f>
        <v>-348.19489929861743</v>
      </c>
      <c r="AN3">
        <f t="shared" ref="AN3:AU23" si="7">AE3*$K3</f>
        <v>271.95761160164568</v>
      </c>
      <c r="AO3">
        <f t="shared" si="7"/>
        <v>-217.56608928131655</v>
      </c>
      <c r="AP3">
        <f t="shared" si="7"/>
        <v>-400</v>
      </c>
      <c r="AQ3">
        <f t="shared" si="7"/>
        <v>0</v>
      </c>
      <c r="AR3">
        <f t="shared" si="7"/>
        <v>-345.60847767967084</v>
      </c>
      <c r="AS3">
        <f t="shared" si="7"/>
        <v>-2.5864216189465896</v>
      </c>
      <c r="AT3">
        <f t="shared" si="7"/>
        <v>0</v>
      </c>
      <c r="AU3">
        <f t="shared" si="7"/>
        <v>-348.19489929861743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124.28196272281072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2.5864216189465896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2.5864216189465896</v>
      </c>
      <c r="AC4">
        <f t="shared" ref="AC4:AC23" si="19">AX5</f>
        <v>7.0534850417613066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-4.467063422814717</v>
      </c>
      <c r="AK4">
        <f>G4*MAX(0, SUM(AB4:AB4, AE4:AF4))</f>
        <v>5.6642633454930313E-2</v>
      </c>
      <c r="AL4">
        <f t="shared" si="6"/>
        <v>-134.16042078935976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-4.1908841568765514</v>
      </c>
      <c r="AT4">
        <f t="shared" si="7"/>
        <v>5.314066371604307E-2</v>
      </c>
      <c r="AU4">
        <f t="shared" si="7"/>
        <v>-125.86586057731471</v>
      </c>
      <c r="AW4">
        <v>1</v>
      </c>
      <c r="AX4">
        <f>(R4*SUMPRODUCT(K5:$K$23, X5:$X$23)-$AZ$3*SUMPRODUCT(K4:$K$22, W5:$W$23))/Z4</f>
        <v>2.5864216189465896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271.95761160164568</v>
      </c>
      <c r="P5">
        <f t="shared" ref="P5:P23" si="22">O5*$C$5</f>
        <v>13.597880580082284</v>
      </c>
      <c r="Q5" s="4">
        <f t="shared" ref="Q5:Q23" si="23">$C$8</f>
        <v>50</v>
      </c>
      <c r="R5">
        <f t="shared" si="0"/>
        <v>50000</v>
      </c>
      <c r="S5">
        <f t="shared" si="11"/>
        <v>7.0534850417613066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7.0534850417613066</v>
      </c>
      <c r="AC5">
        <f t="shared" si="19"/>
        <v>13.180611768891369</v>
      </c>
      <c r="AE5">
        <f t="shared" si="1"/>
        <v>265.14906696673609</v>
      </c>
      <c r="AF5">
        <f t="shared" si="2"/>
        <v>-13.257453348336803</v>
      </c>
      <c r="AG5">
        <f t="shared" si="2"/>
        <v>-48.748234220250005</v>
      </c>
      <c r="AH5">
        <f t="shared" si="3"/>
        <v>-128.31327974999999</v>
      </c>
      <c r="AI5">
        <f t="shared" si="4"/>
        <v>74.830099648149286</v>
      </c>
      <c r="AJ5">
        <f t="shared" si="5"/>
        <v>-6.1271267271300625</v>
      </c>
      <c r="AK5">
        <f t="shared" ref="AK5:AK23" si="24">G5*SUM(AB5:AB5, AE5:AF5)</f>
        <v>10.616749045066584</v>
      </c>
      <c r="AL5">
        <f t="shared" si="6"/>
        <v>79.319721966085808</v>
      </c>
      <c r="AN5">
        <f t="shared" si="7"/>
        <v>228.97279426336118</v>
      </c>
      <c r="AO5">
        <f t="shared" si="7"/>
        <v>-11.448639713168058</v>
      </c>
      <c r="AP5">
        <f t="shared" si="7"/>
        <v>-42.09714758760876</v>
      </c>
      <c r="AQ5">
        <f t="shared" si="7"/>
        <v>-110.80653815440247</v>
      </c>
      <c r="AR5">
        <f t="shared" si="7"/>
        <v>64.620468808181897</v>
      </c>
      <c r="AS5">
        <f t="shared" si="7"/>
        <v>-5.2911569464157227</v>
      </c>
      <c r="AT5">
        <f t="shared" si="7"/>
        <v>9.1682264721932381</v>
      </c>
      <c r="AU5">
        <f t="shared" si="7"/>
        <v>68.497538333959412</v>
      </c>
      <c r="AW5">
        <v>2</v>
      </c>
      <c r="AX5">
        <f>(R5*SUMPRODUCT(K6:$K$23, X6:$X$23)-$AZ$3*SUMPRODUCT(K5:$K$22, W6:$W$23))/Z5</f>
        <v>7.0534850417613066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271.95761160164568</v>
      </c>
      <c r="P6">
        <f t="shared" si="22"/>
        <v>13.597880580082284</v>
      </c>
      <c r="Q6" s="4">
        <f t="shared" si="23"/>
        <v>50</v>
      </c>
      <c r="R6">
        <f t="shared" si="0"/>
        <v>50000</v>
      </c>
      <c r="S6">
        <f t="shared" si="11"/>
        <v>13.180611768891369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13.180611768891369</v>
      </c>
      <c r="AC6">
        <f t="shared" si="19"/>
        <v>18.271528959408549</v>
      </c>
      <c r="AE6">
        <f t="shared" si="1"/>
        <v>261.80739327575429</v>
      </c>
      <c r="AF6">
        <f t="shared" si="2"/>
        <v>-13.090369663787715</v>
      </c>
      <c r="AG6">
        <f t="shared" si="2"/>
        <v>-48.133860224372192</v>
      </c>
      <c r="AH6">
        <f t="shared" si="3"/>
        <v>-126.89165367531076</v>
      </c>
      <c r="AI6">
        <f t="shared" si="4"/>
        <v>73.691509712283604</v>
      </c>
      <c r="AJ6">
        <f t="shared" si="5"/>
        <v>-5.0909171905171799</v>
      </c>
      <c r="AK6">
        <f t="shared" si="24"/>
        <v>15.321011669780191</v>
      </c>
      <c r="AL6">
        <f t="shared" si="6"/>
        <v>83.921604191546621</v>
      </c>
      <c r="AN6">
        <f t="shared" si="7"/>
        <v>203.90246224500362</v>
      </c>
      <c r="AO6">
        <f t="shared" si="7"/>
        <v>-10.195123112250181</v>
      </c>
      <c r="AP6">
        <f t="shared" si="7"/>
        <v>-37.487912370636835</v>
      </c>
      <c r="AQ6">
        <f t="shared" si="7"/>
        <v>-98.826546870982682</v>
      </c>
      <c r="AR6">
        <f t="shared" si="7"/>
        <v>57.392879891133909</v>
      </c>
      <c r="AS6">
        <f t="shared" si="7"/>
        <v>-3.9649397873898851</v>
      </c>
      <c r="AT6">
        <f t="shared" si="7"/>
        <v>11.932405592007875</v>
      </c>
      <c r="AU6">
        <f t="shared" si="7"/>
        <v>65.360345695751903</v>
      </c>
      <c r="AW6">
        <v>3</v>
      </c>
      <c r="AX6">
        <f>(R6*SUMPRODUCT(K7:$K$23, X7:$X$23)-$AZ$3*SUMPRODUCT(K6:$K$22, W7:$W$23))/Z6</f>
        <v>13.180611768891369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271.95761160164568</v>
      </c>
      <c r="P7">
        <f t="shared" si="22"/>
        <v>13.597880580082284</v>
      </c>
      <c r="Q7" s="4">
        <f t="shared" si="23"/>
        <v>50</v>
      </c>
      <c r="R7">
        <f t="shared" si="0"/>
        <v>50000</v>
      </c>
      <c r="S7">
        <f t="shared" si="11"/>
        <v>18.271528959408549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18.271528959408549</v>
      </c>
      <c r="AC7">
        <f t="shared" si="19"/>
        <v>20.230847099967786</v>
      </c>
      <c r="AE7">
        <f t="shared" si="1"/>
        <v>258.50652566133357</v>
      </c>
      <c r="AF7">
        <f t="shared" si="2"/>
        <v>-12.92532628306668</v>
      </c>
      <c r="AG7">
        <f t="shared" si="2"/>
        <v>-47.526988514663309</v>
      </c>
      <c r="AH7">
        <f t="shared" si="3"/>
        <v>-125.53310746516269</v>
      </c>
      <c r="AI7">
        <f t="shared" si="4"/>
        <v>72.521103398440886</v>
      </c>
      <c r="AJ7">
        <f t="shared" si="5"/>
        <v>-1.9593181405592368</v>
      </c>
      <c r="AK7">
        <f t="shared" si="24"/>
        <v>12.955168961379863</v>
      </c>
      <c r="AL7">
        <f t="shared" si="6"/>
        <v>83.516954219261521</v>
      </c>
      <c r="AN7">
        <f t="shared" si="7"/>
        <v>182.25007694488878</v>
      </c>
      <c r="AO7">
        <f t="shared" si="7"/>
        <v>-9.1125038472444384</v>
      </c>
      <c r="AP7">
        <f t="shared" si="7"/>
        <v>-33.507074111946999</v>
      </c>
      <c r="AQ7">
        <f t="shared" si="7"/>
        <v>-88.502286107197321</v>
      </c>
      <c r="AR7">
        <f t="shared" si="7"/>
        <v>51.128212878500001</v>
      </c>
      <c r="AS7">
        <f t="shared" si="7"/>
        <v>-1.3813418479974908</v>
      </c>
      <c r="AT7">
        <f t="shared" si="7"/>
        <v>9.1335432790533861</v>
      </c>
      <c r="AU7">
        <f t="shared" si="7"/>
        <v>58.880414309555903</v>
      </c>
      <c r="AW7">
        <v>4</v>
      </c>
      <c r="AX7">
        <f>(R7*SUMPRODUCT(K8:$K$23, X8:$X$23)-$AZ$3*SUMPRODUCT(K7:$K$22, W8:$W$23))/Z7</f>
        <v>18.271528959408549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271.95761160164568</v>
      </c>
      <c r="P8">
        <f t="shared" si="22"/>
        <v>13.597880580082284</v>
      </c>
      <c r="Q8" s="4">
        <f t="shared" si="23"/>
        <v>50</v>
      </c>
      <c r="R8">
        <f t="shared" si="0"/>
        <v>50000</v>
      </c>
      <c r="S8">
        <f t="shared" si="11"/>
        <v>20.230847099967786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20.230847099967786</v>
      </c>
      <c r="AC8">
        <f t="shared" si="19"/>
        <v>20.217104696265981</v>
      </c>
      <c r="AE8">
        <f t="shared" si="1"/>
        <v>255.24572434664151</v>
      </c>
      <c r="AF8">
        <f t="shared" si="2"/>
        <v>-12.762286217332075</v>
      </c>
      <c r="AG8">
        <f t="shared" si="2"/>
        <v>-46.927483081539343</v>
      </c>
      <c r="AH8">
        <f t="shared" si="3"/>
        <v>-124.23554797732989</v>
      </c>
      <c r="AI8">
        <f t="shared" si="4"/>
        <v>71.320407070440197</v>
      </c>
      <c r="AJ8">
        <f t="shared" si="5"/>
        <v>1.3742403701805017E-2</v>
      </c>
      <c r="AK8">
        <f t="shared" si="24"/>
        <v>5.5958142753836047</v>
      </c>
      <c r="AL8">
        <f t="shared" si="6"/>
        <v>76.929963749525612</v>
      </c>
      <c r="AN8">
        <f t="shared" si="7"/>
        <v>167.78664286648569</v>
      </c>
      <c r="AO8">
        <f t="shared" si="7"/>
        <v>-8.3893321433242853</v>
      </c>
      <c r="AP8">
        <f t="shared" si="7"/>
        <v>-30.847940213612024</v>
      </c>
      <c r="AQ8">
        <f t="shared" si="7"/>
        <v>-81.666658954433046</v>
      </c>
      <c r="AR8">
        <f t="shared" si="7"/>
        <v>46.882711555116344</v>
      </c>
      <c r="AS8">
        <f t="shared" si="7"/>
        <v>9.0336156969681621E-3</v>
      </c>
      <c r="AT8">
        <f t="shared" si="7"/>
        <v>3.6784274987340266</v>
      </c>
      <c r="AU8">
        <f t="shared" si="7"/>
        <v>50.570172669547347</v>
      </c>
      <c r="AW8">
        <v>5</v>
      </c>
      <c r="AX8">
        <f>(R8*SUMPRODUCT(K9:$K$23, X9:$X$23)-$AZ$3*SUMPRODUCT(K8:$K$22, W9:$W$23))/Z8</f>
        <v>20.230847099967786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271.95761160164568</v>
      </c>
      <c r="P9">
        <f t="shared" si="22"/>
        <v>13.597880580082284</v>
      </c>
      <c r="Q9" s="4">
        <f t="shared" si="23"/>
        <v>50</v>
      </c>
      <c r="R9">
        <f t="shared" si="0"/>
        <v>50000</v>
      </c>
      <c r="S9">
        <f t="shared" si="11"/>
        <v>20.217104696265981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20.217104696265981</v>
      </c>
      <c r="AC9">
        <f t="shared" si="19"/>
        <v>19.908767973224233</v>
      </c>
      <c r="AE9">
        <f t="shared" si="1"/>
        <v>252.02350232248952</v>
      </c>
      <c r="AF9">
        <f t="shared" si="2"/>
        <v>-12.601175116124477</v>
      </c>
      <c r="AG9">
        <f t="shared" si="2"/>
        <v>-46.335070535117993</v>
      </c>
      <c r="AH9">
        <f t="shared" si="3"/>
        <v>-123.13771560595924</v>
      </c>
      <c r="AI9">
        <f t="shared" si="4"/>
        <v>69.949541065287832</v>
      </c>
      <c r="AJ9">
        <f t="shared" si="5"/>
        <v>0.30833672304174797</v>
      </c>
      <c r="AK9">
        <f t="shared" si="24"/>
        <v>1.5318726482255232</v>
      </c>
      <c r="AL9">
        <f t="shared" si="6"/>
        <v>71.78975043655511</v>
      </c>
      <c r="AN9">
        <f t="shared" si="7"/>
        <v>157.44963342229539</v>
      </c>
      <c r="AO9">
        <f t="shared" si="7"/>
        <v>-7.8724816711147705</v>
      </c>
      <c r="AP9">
        <f t="shared" si="7"/>
        <v>-28.947458483515859</v>
      </c>
      <c r="AQ9">
        <f t="shared" si="7"/>
        <v>-76.929286371904539</v>
      </c>
      <c r="AR9">
        <f t="shared" si="7"/>
        <v>43.700406895760239</v>
      </c>
      <c r="AS9">
        <f t="shared" si="7"/>
        <v>0.19263086008317434</v>
      </c>
      <c r="AT9">
        <f t="shared" si="7"/>
        <v>0.95702497858362023</v>
      </c>
      <c r="AU9">
        <f t="shared" si="7"/>
        <v>44.850062734427034</v>
      </c>
      <c r="AW9">
        <v>6</v>
      </c>
      <c r="AX9">
        <f>(R9*SUMPRODUCT(K10:$K$23, X10:$X$23)-$AZ$3*SUMPRODUCT(K9:$K$22, W10:$W$23))/Z9</f>
        <v>20.217104696265981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271.95761160164568</v>
      </c>
      <c r="P10">
        <f t="shared" si="22"/>
        <v>13.597880580082284</v>
      </c>
      <c r="Q10" s="4">
        <f t="shared" si="23"/>
        <v>50</v>
      </c>
      <c r="R10">
        <f t="shared" si="0"/>
        <v>50000</v>
      </c>
      <c r="S10">
        <f t="shared" si="11"/>
        <v>19.908767973224233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19.908767973224233</v>
      </c>
      <c r="AC10">
        <f t="shared" si="19"/>
        <v>19.210397525805249</v>
      </c>
      <c r="AE10">
        <f t="shared" si="1"/>
        <v>248.83918537064488</v>
      </c>
      <c r="AF10">
        <f t="shared" si="2"/>
        <v>-12.441959268532246</v>
      </c>
      <c r="AG10">
        <f t="shared" si="2"/>
        <v>-45.749626918906785</v>
      </c>
      <c r="AH10">
        <f t="shared" si="3"/>
        <v>-122.09291086003593</v>
      </c>
      <c r="AI10">
        <f t="shared" si="4"/>
        <v>68.554688323169913</v>
      </c>
      <c r="AJ10">
        <f t="shared" si="5"/>
        <v>0.69837044741898424</v>
      </c>
      <c r="AK10">
        <f t="shared" si="24"/>
        <v>1.0508545757088814</v>
      </c>
      <c r="AL10">
        <f t="shared" si="6"/>
        <v>70.303913346297776</v>
      </c>
      <c r="AN10">
        <f t="shared" si="7"/>
        <v>147.705707652261</v>
      </c>
      <c r="AO10">
        <f t="shared" si="7"/>
        <v>-7.3852853826130511</v>
      </c>
      <c r="AP10">
        <f t="shared" si="7"/>
        <v>-27.156016480357856</v>
      </c>
      <c r="AQ10">
        <f t="shared" si="7"/>
        <v>-72.471784421913824</v>
      </c>
      <c r="AR10">
        <f t="shared" si="7"/>
        <v>40.692621367376262</v>
      </c>
      <c r="AS10">
        <f t="shared" si="7"/>
        <v>0.4145380117114626</v>
      </c>
      <c r="AT10">
        <f t="shared" si="7"/>
        <v>0.62376517795419328</v>
      </c>
      <c r="AU10">
        <f t="shared" si="7"/>
        <v>41.730924557041917</v>
      </c>
      <c r="AW10">
        <v>7</v>
      </c>
      <c r="AX10">
        <f>(R10*SUMPRODUCT(K11:$K$23, X11:$X$23)-$AZ$3*SUMPRODUCT(K10:$K$22, W11:$W$23))/Z10</f>
        <v>19.908767973224233</v>
      </c>
    </row>
    <row r="11" spans="1:52" x14ac:dyDescent="0.25">
      <c r="A11" t="s">
        <v>33</v>
      </c>
      <c r="C11" s="7">
        <f>AU25</f>
        <v>205.33072289712368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271.95761160164568</v>
      </c>
      <c r="P11">
        <f t="shared" si="22"/>
        <v>13.597880580082284</v>
      </c>
      <c r="Q11" s="4">
        <f t="shared" si="23"/>
        <v>50</v>
      </c>
      <c r="R11">
        <f t="shared" si="0"/>
        <v>50000</v>
      </c>
      <c r="S11">
        <f t="shared" si="11"/>
        <v>19.210397525805249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19.210397525805249</v>
      </c>
      <c r="AC11">
        <f t="shared" si="19"/>
        <v>18.196929217748487</v>
      </c>
      <c r="AE11">
        <f t="shared" si="1"/>
        <v>245.69211619326236</v>
      </c>
      <c r="AF11">
        <f t="shared" si="2"/>
        <v>-12.284605809663118</v>
      </c>
      <c r="AG11">
        <f t="shared" si="2"/>
        <v>-45.171031387263369</v>
      </c>
      <c r="AH11">
        <f t="shared" si="3"/>
        <v>-121.09926245434626</v>
      </c>
      <c r="AI11">
        <f t="shared" si="4"/>
        <v>67.137216541989645</v>
      </c>
      <c r="AJ11">
        <f t="shared" si="5"/>
        <v>1.0134683080567619</v>
      </c>
      <c r="AK11">
        <f t="shared" si="24"/>
        <v>0.60628297898257077</v>
      </c>
      <c r="AL11">
        <f t="shared" si="6"/>
        <v>68.75696782902898</v>
      </c>
      <c r="AN11">
        <f t="shared" si="7"/>
        <v>138.69488689261328</v>
      </c>
      <c r="AO11">
        <f t="shared" si="7"/>
        <v>-6.9347443446306638</v>
      </c>
      <c r="AP11">
        <f t="shared" si="7"/>
        <v>-25.499357432173817</v>
      </c>
      <c r="AQ11">
        <f t="shared" si="7"/>
        <v>-68.361365310040171</v>
      </c>
      <c r="AR11">
        <f t="shared" si="7"/>
        <v>37.899419805768645</v>
      </c>
      <c r="AS11">
        <f t="shared" si="7"/>
        <v>0.57210981993664556</v>
      </c>
      <c r="AT11">
        <f t="shared" si="7"/>
        <v>0.34225090531093827</v>
      </c>
      <c r="AU11">
        <f t="shared" si="7"/>
        <v>38.813780531016228</v>
      </c>
      <c r="AW11">
        <v>8</v>
      </c>
      <c r="AX11">
        <f>(R11*SUMPRODUCT(K12:$K$23, X12:$X$23)-$AZ$3*SUMPRODUCT(K11:$K$22, W12:$W$23))/Z11</f>
        <v>19.210397525805249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271.95761160164568</v>
      </c>
      <c r="P12">
        <f t="shared" si="22"/>
        <v>13.597880580082284</v>
      </c>
      <c r="Q12" s="4">
        <f t="shared" si="23"/>
        <v>50</v>
      </c>
      <c r="R12">
        <f t="shared" si="0"/>
        <v>50000</v>
      </c>
      <c r="S12">
        <f t="shared" si="11"/>
        <v>18.196929217748487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18.196929217748487</v>
      </c>
      <c r="AC12">
        <f t="shared" si="19"/>
        <v>16.832192157174443</v>
      </c>
      <c r="AE12">
        <f t="shared" si="1"/>
        <v>242.58140831013947</v>
      </c>
      <c r="AF12">
        <f t="shared" si="2"/>
        <v>-12.129070415506975</v>
      </c>
      <c r="AG12">
        <f t="shared" si="2"/>
        <v>-44.599120958869229</v>
      </c>
      <c r="AH12">
        <f t="shared" si="3"/>
        <v>-120.20011452150783</v>
      </c>
      <c r="AI12">
        <f t="shared" si="4"/>
        <v>65.653102414255414</v>
      </c>
      <c r="AJ12">
        <f t="shared" si="5"/>
        <v>1.3647370605740434</v>
      </c>
      <c r="AK12">
        <f t="shared" si="24"/>
        <v>0.57189331435847623</v>
      </c>
      <c r="AL12">
        <f t="shared" si="6"/>
        <v>67.589732789187934</v>
      </c>
      <c r="AN12">
        <f t="shared" si="7"/>
        <v>130.18240415406967</v>
      </c>
      <c r="AO12">
        <f t="shared" si="7"/>
        <v>-6.5091202077034849</v>
      </c>
      <c r="AP12">
        <f t="shared" si="7"/>
        <v>-23.934318915985418</v>
      </c>
      <c r="AQ12">
        <f t="shared" si="7"/>
        <v>-64.505932243573085</v>
      </c>
      <c r="AR12">
        <f t="shared" si="7"/>
        <v>35.233032786807684</v>
      </c>
      <c r="AS12">
        <f t="shared" si="7"/>
        <v>0.73239228356916553</v>
      </c>
      <c r="AT12">
        <f t="shared" si="7"/>
        <v>0.30690912012366978</v>
      </c>
      <c r="AU12">
        <f t="shared" si="7"/>
        <v>36.272334190500523</v>
      </c>
      <c r="AW12">
        <v>9</v>
      </c>
      <c r="AX12">
        <f>(R12*SUMPRODUCT(K13:$K$23, X13:$X$23)-$AZ$3*SUMPRODUCT(K12:$K$22, W13:$W$23))/Z12</f>
        <v>18.196929217748487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271.95761160164568</v>
      </c>
      <c r="P13">
        <f t="shared" si="22"/>
        <v>13.597880580082284</v>
      </c>
      <c r="Q13" s="4">
        <f t="shared" si="23"/>
        <v>50</v>
      </c>
      <c r="R13">
        <f t="shared" si="0"/>
        <v>50000</v>
      </c>
      <c r="S13">
        <f t="shared" si="11"/>
        <v>16.832192157174443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16.832192157174443</v>
      </c>
      <c r="AC13">
        <f t="shared" si="19"/>
        <v>17.175715782760854</v>
      </c>
      <c r="AE13">
        <f t="shared" si="1"/>
        <v>239.50644637840014</v>
      </c>
      <c r="AF13">
        <f t="shared" si="2"/>
        <v>-11.975322318920007</v>
      </c>
      <c r="AG13">
        <f t="shared" si="2"/>
        <v>-44.033782501594601</v>
      </c>
      <c r="AH13">
        <f t="shared" si="3"/>
        <v>-119.34724768593405</v>
      </c>
      <c r="AI13">
        <f t="shared" si="4"/>
        <v>64.150093871951483</v>
      </c>
      <c r="AJ13">
        <f t="shared" si="5"/>
        <v>-0.34352362558641047</v>
      </c>
      <c r="AK13">
        <f t="shared" si="24"/>
        <v>0.48872663243330922</v>
      </c>
      <c r="AL13">
        <f t="shared" si="6"/>
        <v>64.295296878798382</v>
      </c>
      <c r="AN13">
        <f t="shared" si="7"/>
        <v>122.21376057717283</v>
      </c>
      <c r="AO13">
        <f t="shared" si="7"/>
        <v>-6.1106880288586423</v>
      </c>
      <c r="AP13">
        <f t="shared" si="7"/>
        <v>-22.469266415713971</v>
      </c>
      <c r="AQ13">
        <f t="shared" si="7"/>
        <v>-60.899721802012898</v>
      </c>
      <c r="AR13">
        <f t="shared" si="7"/>
        <v>32.734084330587322</v>
      </c>
      <c r="AS13">
        <f t="shared" si="7"/>
        <v>-0.17529095673562711</v>
      </c>
      <c r="AT13">
        <f t="shared" si="7"/>
        <v>0.24938418379572713</v>
      </c>
      <c r="AU13">
        <f t="shared" si="7"/>
        <v>32.808177557647426</v>
      </c>
      <c r="AW13">
        <v>10</v>
      </c>
      <c r="AX13">
        <f>(R13*SUMPRODUCT(K14:$K$23, X14:$X$23)-$AZ$3*SUMPRODUCT(K13:$K$22, W14:$W$23))/Z13</f>
        <v>16.832192157174443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271.95761160164568</v>
      </c>
      <c r="P14">
        <f t="shared" si="22"/>
        <v>13.597880580082284</v>
      </c>
      <c r="Q14" s="4">
        <f t="shared" si="23"/>
        <v>50</v>
      </c>
      <c r="R14">
        <f t="shared" si="0"/>
        <v>50000</v>
      </c>
      <c r="S14">
        <f t="shared" si="11"/>
        <v>17.175715782760854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17.175715782760854</v>
      </c>
      <c r="AC14">
        <f t="shared" si="19"/>
        <v>16.98777052083754</v>
      </c>
      <c r="AE14">
        <f t="shared" si="1"/>
        <v>236.46639105451911</v>
      </c>
      <c r="AF14">
        <f t="shared" si="2"/>
        <v>-11.823319552725955</v>
      </c>
      <c r="AG14">
        <f t="shared" si="2"/>
        <v>-43.474861700301865</v>
      </c>
      <c r="AH14">
        <f t="shared" si="3"/>
        <v>-118.58297627679428</v>
      </c>
      <c r="AI14">
        <f t="shared" si="4"/>
        <v>62.585233524697003</v>
      </c>
      <c r="AJ14">
        <f t="shared" si="5"/>
        <v>0.18794526192331418</v>
      </c>
      <c r="AK14">
        <f t="shared" si="24"/>
        <v>16.92731510991878</v>
      </c>
      <c r="AL14">
        <f t="shared" si="6"/>
        <v>79.700493896539101</v>
      </c>
      <c r="AN14">
        <f t="shared" si="7"/>
        <v>111.15108100998073</v>
      </c>
      <c r="AO14">
        <f t="shared" si="7"/>
        <v>-5.5575540504990366</v>
      </c>
      <c r="AP14">
        <f t="shared" si="7"/>
        <v>-20.435368650904149</v>
      </c>
      <c r="AQ14">
        <f t="shared" si="7"/>
        <v>-55.73995502603028</v>
      </c>
      <c r="AR14">
        <f t="shared" si="7"/>
        <v>29.41820328254726</v>
      </c>
      <c r="AS14">
        <f t="shared" si="7"/>
        <v>8.8343713203048457E-2</v>
      </c>
      <c r="AT14">
        <f t="shared" si="7"/>
        <v>7.9566883254468985</v>
      </c>
      <c r="AU14">
        <f t="shared" si="7"/>
        <v>37.46323532119721</v>
      </c>
      <c r="AW14">
        <v>11</v>
      </c>
      <c r="AX14">
        <f>(R14*SUMPRODUCT(K15:$K$23, X15:$X$23)-$AZ$3*SUMPRODUCT(K14:$K$22, W15:$W$23))/Z14</f>
        <v>17.175715782760854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271.95761160164568</v>
      </c>
      <c r="P15">
        <f t="shared" si="22"/>
        <v>13.597880580082284</v>
      </c>
      <c r="Q15" s="4">
        <f t="shared" si="23"/>
        <v>50</v>
      </c>
      <c r="R15">
        <f t="shared" si="0"/>
        <v>50000</v>
      </c>
      <c r="S15">
        <f t="shared" si="11"/>
        <v>16.98777052083754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16.98777052083754</v>
      </c>
      <c r="AC15">
        <f t="shared" si="19"/>
        <v>16.264514934461864</v>
      </c>
      <c r="AE15">
        <f t="shared" si="1"/>
        <v>233.45924795947883</v>
      </c>
      <c r="AF15">
        <f t="shared" si="2"/>
        <v>-11.672962397973942</v>
      </c>
      <c r="AG15">
        <f t="shared" si="2"/>
        <v>-42.921991884059132</v>
      </c>
      <c r="AH15">
        <f t="shared" si="3"/>
        <v>-118.12119923972014</v>
      </c>
      <c r="AI15">
        <f t="shared" si="4"/>
        <v>60.743094437725603</v>
      </c>
      <c r="AJ15">
        <f t="shared" si="5"/>
        <v>0.72325558637567511</v>
      </c>
      <c r="AK15">
        <f t="shared" si="24"/>
        <v>16.714183925763969</v>
      </c>
      <c r="AL15">
        <f t="shared" si="6"/>
        <v>78.180533949865236</v>
      </c>
      <c r="AN15">
        <f t="shared" si="7"/>
        <v>101.08732789052853</v>
      </c>
      <c r="AO15">
        <f t="shared" si="7"/>
        <v>-5.0543663945264266</v>
      </c>
      <c r="AP15">
        <f t="shared" si="7"/>
        <v>-18.585125692050465</v>
      </c>
      <c r="AQ15">
        <f t="shared" si="7"/>
        <v>-51.146212894682769</v>
      </c>
      <c r="AR15">
        <f t="shared" si="7"/>
        <v>26.301622909268858</v>
      </c>
      <c r="AS15">
        <f t="shared" si="7"/>
        <v>0.31316803788087366</v>
      </c>
      <c r="AT15">
        <f t="shared" si="7"/>
        <v>7.2372039475581778</v>
      </c>
      <c r="AU15">
        <f t="shared" si="7"/>
        <v>33.851994894707907</v>
      </c>
      <c r="AW15">
        <v>12</v>
      </c>
      <c r="AX15">
        <f>(R15*SUMPRODUCT(K16:$K$23, X16:$X$23)-$AZ$3*SUMPRODUCT(K15:$K$22, W16:$W$23))/Z15</f>
        <v>16.98777052083754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271.95761160164568</v>
      </c>
      <c r="P16">
        <f t="shared" si="22"/>
        <v>13.597880580082284</v>
      </c>
      <c r="Q16" s="4">
        <f t="shared" si="23"/>
        <v>50</v>
      </c>
      <c r="R16">
        <f t="shared" si="0"/>
        <v>50000</v>
      </c>
      <c r="S16">
        <f t="shared" si="11"/>
        <v>16.264514934461864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16.264514934461864</v>
      </c>
      <c r="AC16">
        <f t="shared" si="19"/>
        <v>15.085613933990711</v>
      </c>
      <c r="AE16">
        <f t="shared" si="1"/>
        <v>230.48380984423528</v>
      </c>
      <c r="AF16">
        <f t="shared" si="2"/>
        <v>-11.524190492211764</v>
      </c>
      <c r="AG16">
        <f t="shared" si="2"/>
        <v>-42.374951097496798</v>
      </c>
      <c r="AH16">
        <f t="shared" si="3"/>
        <v>-117.82086772174232</v>
      </c>
      <c r="AI16">
        <f t="shared" si="4"/>
        <v>58.763800532784401</v>
      </c>
      <c r="AJ16">
        <f t="shared" si="5"/>
        <v>1.1789010004711535</v>
      </c>
      <c r="AK16">
        <f t="shared" si="24"/>
        <v>16.465689400053979</v>
      </c>
      <c r="AL16">
        <f t="shared" si="6"/>
        <v>76.408390933309533</v>
      </c>
      <c r="AN16">
        <f t="shared" si="7"/>
        <v>91.932151802518632</v>
      </c>
      <c r="AO16">
        <f t="shared" si="7"/>
        <v>-4.5966075901259318</v>
      </c>
      <c r="AP16">
        <f t="shared" si="7"/>
        <v>-16.901926601925329</v>
      </c>
      <c r="AQ16">
        <f t="shared" si="7"/>
        <v>-46.994736438189754</v>
      </c>
      <c r="AR16">
        <f t="shared" si="7"/>
        <v>23.438881172277618</v>
      </c>
      <c r="AS16">
        <f t="shared" si="7"/>
        <v>0.47022350857832229</v>
      </c>
      <c r="AT16">
        <f t="shared" si="7"/>
        <v>6.5676034185736745</v>
      </c>
      <c r="AU16">
        <f t="shared" si="7"/>
        <v>30.476708099429612</v>
      </c>
      <c r="AW16">
        <v>13</v>
      </c>
      <c r="AX16">
        <f>(R16*SUMPRODUCT(K17:$K$23, X17:$X$23)-$AZ$3*SUMPRODUCT(K16:$K$22, W17:$W$23))/Z16</f>
        <v>16.264514934461864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271.95761160164568</v>
      </c>
      <c r="P17">
        <f t="shared" si="22"/>
        <v>13.597880580082284</v>
      </c>
      <c r="Q17" s="4">
        <f t="shared" si="23"/>
        <v>50</v>
      </c>
      <c r="R17">
        <f t="shared" si="0"/>
        <v>50000</v>
      </c>
      <c r="S17">
        <f t="shared" si="11"/>
        <v>15.085613933990711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15.085613933990711</v>
      </c>
      <c r="AC17">
        <f t="shared" si="19"/>
        <v>13.504253954652114</v>
      </c>
      <c r="AE17">
        <f t="shared" si="1"/>
        <v>227.53984014109486</v>
      </c>
      <c r="AF17">
        <f t="shared" si="2"/>
        <v>-11.376992007054744</v>
      </c>
      <c r="AG17">
        <f t="shared" si="2"/>
        <v>-41.833695847128475</v>
      </c>
      <c r="AH17">
        <f t="shared" si="3"/>
        <v>-117.50573939335862</v>
      </c>
      <c r="AI17">
        <f t="shared" si="4"/>
        <v>56.823412893553012</v>
      </c>
      <c r="AJ17">
        <f t="shared" si="5"/>
        <v>1.5813599793385968</v>
      </c>
      <c r="AK17">
        <f t="shared" si="24"/>
        <v>16.187392344762159</v>
      </c>
      <c r="AL17">
        <f t="shared" si="6"/>
        <v>74.592165217653772</v>
      </c>
      <c r="AN17">
        <f t="shared" si="7"/>
        <v>83.603761360411895</v>
      </c>
      <c r="AO17">
        <f t="shared" si="7"/>
        <v>-4.1801880680205956</v>
      </c>
      <c r="AP17">
        <f t="shared" si="7"/>
        <v>-15.37073385592014</v>
      </c>
      <c r="AQ17">
        <f t="shared" si="7"/>
        <v>-43.174513037494464</v>
      </c>
      <c r="AR17">
        <f t="shared" si="7"/>
        <v>20.8783263989767</v>
      </c>
      <c r="AS17">
        <f t="shared" si="7"/>
        <v>0.58103074281650846</v>
      </c>
      <c r="AT17">
        <f t="shared" si="7"/>
        <v>5.9476480505553289</v>
      </c>
      <c r="AU17">
        <f t="shared" si="7"/>
        <v>27.407005192348535</v>
      </c>
      <c r="AW17">
        <v>14</v>
      </c>
      <c r="AX17">
        <f>(R17*SUMPRODUCT(K18:$K$23, X18:$X$23)-$AZ$3*SUMPRODUCT(K17:$K$22, W18:$W$23))/Z17</f>
        <v>15.085613933990711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271.95761160164568</v>
      </c>
      <c r="P18">
        <f t="shared" si="22"/>
        <v>13.597880580082284</v>
      </c>
      <c r="Q18" s="4">
        <f t="shared" si="23"/>
        <v>50</v>
      </c>
      <c r="R18">
        <f t="shared" si="0"/>
        <v>50000</v>
      </c>
      <c r="S18">
        <f t="shared" si="11"/>
        <v>13.504253954652114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13.504253954652114</v>
      </c>
      <c r="AC18">
        <f t="shared" si="19"/>
        <v>11.490174272841497</v>
      </c>
      <c r="AE18">
        <f t="shared" si="1"/>
        <v>224.62687510760858</v>
      </c>
      <c r="AF18">
        <f t="shared" si="2"/>
        <v>-11.231343755380429</v>
      </c>
      <c r="AG18">
        <f t="shared" si="2"/>
        <v>-41.298140872893534</v>
      </c>
      <c r="AH18">
        <f t="shared" si="3"/>
        <v>-117.21801576365398</v>
      </c>
      <c r="AI18">
        <f t="shared" si="4"/>
        <v>54.87937471568064</v>
      </c>
      <c r="AJ18">
        <f t="shared" si="5"/>
        <v>2.0140796818106175</v>
      </c>
      <c r="AK18">
        <f t="shared" si="24"/>
        <v>15.882984971481619</v>
      </c>
      <c r="AL18">
        <f t="shared" si="6"/>
        <v>72.776439368972873</v>
      </c>
      <c r="AN18">
        <f t="shared" si="7"/>
        <v>76.027629680459626</v>
      </c>
      <c r="AO18">
        <f t="shared" si="7"/>
        <v>-3.8013814840229814</v>
      </c>
      <c r="AP18">
        <f t="shared" si="7"/>
        <v>-13.97784552392347</v>
      </c>
      <c r="AQ18">
        <f t="shared" si="7"/>
        <v>-39.673827497658593</v>
      </c>
      <c r="AR18">
        <f t="shared" si="7"/>
        <v>18.57457517485458</v>
      </c>
      <c r="AS18">
        <f t="shared" si="7"/>
        <v>0.68168915283302578</v>
      </c>
      <c r="AT18">
        <f t="shared" si="7"/>
        <v>5.3757846163938732</v>
      </c>
      <c r="AU18">
        <f t="shared" si="7"/>
        <v>24.632048944081479</v>
      </c>
      <c r="AW18">
        <v>15</v>
      </c>
      <c r="AX18">
        <f>(R18*SUMPRODUCT(K19:$K$23, X19:$X$23)-$AZ$3*SUMPRODUCT(K18:$K$22, W19:$W$23))/Z18</f>
        <v>13.504253954652114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271.95761160164568</v>
      </c>
      <c r="P19">
        <f t="shared" si="22"/>
        <v>13.597880580082284</v>
      </c>
      <c r="Q19" s="4">
        <f t="shared" si="23"/>
        <v>50</v>
      </c>
      <c r="R19">
        <f t="shared" si="0"/>
        <v>50000</v>
      </c>
      <c r="S19">
        <f t="shared" si="11"/>
        <v>11.490174272841497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11.490174272841497</v>
      </c>
      <c r="AC19">
        <f t="shared" si="19"/>
        <v>9.1282256113572817</v>
      </c>
      <c r="AE19">
        <f t="shared" si="1"/>
        <v>221.74333991185222</v>
      </c>
      <c r="AF19">
        <f t="shared" si="2"/>
        <v>-11.087166995592611</v>
      </c>
      <c r="AG19">
        <f t="shared" si="2"/>
        <v>-40.767996638508201</v>
      </c>
      <c r="AH19">
        <f t="shared" si="3"/>
        <v>-117.16282565639895</v>
      </c>
      <c r="AI19">
        <f t="shared" si="4"/>
        <v>52.725350621352447</v>
      </c>
      <c r="AJ19">
        <f t="shared" si="5"/>
        <v>2.3619486614842149</v>
      </c>
      <c r="AK19">
        <f t="shared" si="24"/>
        <v>15.550244303237079</v>
      </c>
      <c r="AL19">
        <f t="shared" si="6"/>
        <v>70.637543586073747</v>
      </c>
      <c r="AN19">
        <f t="shared" si="7"/>
        <v>69.135592110197734</v>
      </c>
      <c r="AO19">
        <f t="shared" si="7"/>
        <v>-3.4567796055098867</v>
      </c>
      <c r="AP19">
        <f t="shared" si="7"/>
        <v>-12.710729385920848</v>
      </c>
      <c r="AQ19">
        <f t="shared" si="7"/>
        <v>-36.529265448418798</v>
      </c>
      <c r="AR19">
        <f t="shared" si="7"/>
        <v>16.4388176703482</v>
      </c>
      <c r="AS19">
        <f t="shared" si="7"/>
        <v>0.73641318521906174</v>
      </c>
      <c r="AT19">
        <f t="shared" si="7"/>
        <v>4.8482869780435811</v>
      </c>
      <c r="AU19">
        <f t="shared" si="7"/>
        <v>22.023517833610843</v>
      </c>
      <c r="AW19">
        <v>16</v>
      </c>
      <c r="AX19">
        <f>(R19*SUMPRODUCT(K20:$K$23, X20:$X$23)-$AZ$3*SUMPRODUCT(K19:$K$22, W20:$W$23))/Z19</f>
        <v>11.490174272841497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271.95761160164568</v>
      </c>
      <c r="P20">
        <f t="shared" si="22"/>
        <v>13.597880580082284</v>
      </c>
      <c r="Q20" s="4">
        <f t="shared" si="23"/>
        <v>50</v>
      </c>
      <c r="R20">
        <f t="shared" si="0"/>
        <v>50000</v>
      </c>
      <c r="S20">
        <f t="shared" si="11"/>
        <v>9.1282256113572817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9.1282256113572817</v>
      </c>
      <c r="AC20">
        <f t="shared" si="19"/>
        <v>6.4110971404414379</v>
      </c>
      <c r="AE20">
        <f t="shared" si="1"/>
        <v>218.88928138384676</v>
      </c>
      <c r="AF20">
        <f t="shared" si="2"/>
        <v>-10.944464069192337</v>
      </c>
      <c r="AG20">
        <f t="shared" si="2"/>
        <v>-40.243271753773961</v>
      </c>
      <c r="AH20">
        <f t="shared" si="3"/>
        <v>-117.04491834915706</v>
      </c>
      <c r="AI20">
        <f t="shared" si="4"/>
        <v>50.656627211723389</v>
      </c>
      <c r="AJ20">
        <f t="shared" si="5"/>
        <v>2.7171284709158439</v>
      </c>
      <c r="AK20">
        <f t="shared" si="24"/>
        <v>15.19511300482082</v>
      </c>
      <c r="AL20">
        <f t="shared" si="6"/>
        <v>68.568868687460053</v>
      </c>
      <c r="AN20">
        <f t="shared" si="7"/>
        <v>62.866164477480432</v>
      </c>
      <c r="AO20">
        <f t="shared" si="7"/>
        <v>-3.1433082238740213</v>
      </c>
      <c r="AP20">
        <f t="shared" si="7"/>
        <v>-11.558081442773636</v>
      </c>
      <c r="AQ20">
        <f t="shared" si="7"/>
        <v>-33.615922358884319</v>
      </c>
      <c r="AR20">
        <f t="shared" si="7"/>
        <v>14.548852451948452</v>
      </c>
      <c r="AS20">
        <f t="shared" si="7"/>
        <v>0.78037373177490776</v>
      </c>
      <c r="AT20">
        <f t="shared" si="7"/>
        <v>4.3641171800450813</v>
      </c>
      <c r="AU20">
        <f t="shared" si="7"/>
        <v>19.693343363768442</v>
      </c>
      <c r="AW20">
        <v>17</v>
      </c>
      <c r="AX20">
        <f>(R20*SUMPRODUCT(K21:$K$23, X21:$X$23)-$AZ$3*SUMPRODUCT(K20:$K$22, W21:$W$23))/Z20</f>
        <v>9.1282256113572817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271.95761160164568</v>
      </c>
      <c r="P21">
        <f t="shared" si="22"/>
        <v>13.597880580082284</v>
      </c>
      <c r="Q21" s="4">
        <f t="shared" si="23"/>
        <v>50</v>
      </c>
      <c r="R21">
        <f t="shared" si="0"/>
        <v>50000</v>
      </c>
      <c r="S21">
        <f t="shared" si="11"/>
        <v>6.4110971404414379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6.4110971404414379</v>
      </c>
      <c r="AC21">
        <f t="shared" si="19"/>
        <v>3.3636810086725291</v>
      </c>
      <c r="AE21">
        <f t="shared" si="1"/>
        <v>216.06342076118131</v>
      </c>
      <c r="AF21">
        <f t="shared" si="2"/>
        <v>-10.803171038059066</v>
      </c>
      <c r="AG21">
        <f t="shared" si="2"/>
        <v>-39.723731115432741</v>
      </c>
      <c r="AH21">
        <f t="shared" si="3"/>
        <v>-117.10792080348222</v>
      </c>
      <c r="AI21">
        <f t="shared" si="4"/>
        <v>48.428597804207271</v>
      </c>
      <c r="AJ21">
        <f t="shared" si="5"/>
        <v>3.0474161317689088</v>
      </c>
      <c r="AK21">
        <f t="shared" si="24"/>
        <v>14.816994280449457</v>
      </c>
      <c r="AL21">
        <f t="shared" si="6"/>
        <v>66.293008216425648</v>
      </c>
      <c r="AN21">
        <f t="shared" si="7"/>
        <v>57.16300926523175</v>
      </c>
      <c r="AO21">
        <f t="shared" si="7"/>
        <v>-2.8581504632615879</v>
      </c>
      <c r="AP21">
        <f t="shared" si="7"/>
        <v>-10.509543919102031</v>
      </c>
      <c r="AQ21">
        <f t="shared" si="7"/>
        <v>-30.982760239275958</v>
      </c>
      <c r="AR21">
        <f t="shared" si="7"/>
        <v>12.81255464359217</v>
      </c>
      <c r="AS21">
        <f t="shared" si="7"/>
        <v>0.80624233367048548</v>
      </c>
      <c r="AT21">
        <f t="shared" si="7"/>
        <v>3.9200711455568613</v>
      </c>
      <c r="AU21">
        <f t="shared" si="7"/>
        <v>17.538868122819519</v>
      </c>
      <c r="AW21">
        <v>18</v>
      </c>
      <c r="AX21">
        <f>(R21*SUMPRODUCT(K22:$K$23, X22:$X$23)-$AZ$3*SUMPRODUCT(K21:$K$22, W22:$W$23))/Z21</f>
        <v>6.4110971404414379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271.95761160164568</v>
      </c>
      <c r="P22">
        <f t="shared" si="22"/>
        <v>13.597880580082284</v>
      </c>
      <c r="Q22" s="4">
        <f t="shared" si="23"/>
        <v>50</v>
      </c>
      <c r="R22">
        <f t="shared" si="0"/>
        <v>50000</v>
      </c>
      <c r="S22">
        <f t="shared" si="11"/>
        <v>3.3636810086725291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3.3636810086725291</v>
      </c>
      <c r="AC22">
        <f t="shared" si="19"/>
        <v>3.407977905488063</v>
      </c>
      <c r="AE22">
        <f t="shared" si="1"/>
        <v>213.26496733548248</v>
      </c>
      <c r="AF22">
        <f t="shared" si="2"/>
        <v>-10.663248366774125</v>
      </c>
      <c r="AG22">
        <f t="shared" si="2"/>
        <v>-39.209229350025659</v>
      </c>
      <c r="AH22">
        <f t="shared" si="3"/>
        <v>-117.26445425275746</v>
      </c>
      <c r="AI22">
        <f t="shared" si="4"/>
        <v>46.128035365925243</v>
      </c>
      <c r="AJ22">
        <f t="shared" si="5"/>
        <v>-4.4296896815533948E-2</v>
      </c>
      <c r="AK22">
        <f t="shared" si="24"/>
        <v>14.417577998416663</v>
      </c>
      <c r="AL22">
        <f t="shared" si="6"/>
        <v>60.501316467526372</v>
      </c>
      <c r="AN22">
        <f t="shared" si="7"/>
        <v>51.975026962033354</v>
      </c>
      <c r="AO22">
        <f t="shared" si="7"/>
        <v>-2.598751348101668</v>
      </c>
      <c r="AP22">
        <f t="shared" si="7"/>
        <v>-9.5557220582898452</v>
      </c>
      <c r="AQ22">
        <f t="shared" si="7"/>
        <v>-28.578642088400589</v>
      </c>
      <c r="AR22">
        <f t="shared" si="7"/>
        <v>11.241911467241257</v>
      </c>
      <c r="AS22">
        <f t="shared" si="7"/>
        <v>-1.079564278693761E-2</v>
      </c>
      <c r="AT22">
        <f t="shared" si="7"/>
        <v>3.5137229267296042</v>
      </c>
      <c r="AU22">
        <f t="shared" si="7"/>
        <v>14.744838751183924</v>
      </c>
      <c r="AW22">
        <v>19</v>
      </c>
      <c r="AX22">
        <f>(R22*SUMPRODUCT(K23:$K$23, X23:$X$23)-$AZ$3*SUMPRODUCT(K22:$K$22, W23:$W$23))/Z22</f>
        <v>3.3636810086725291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271.95761160164568</v>
      </c>
      <c r="P23">
        <f t="shared" si="22"/>
        <v>13.597880580082284</v>
      </c>
      <c r="Q23" s="4">
        <f t="shared" si="23"/>
        <v>50</v>
      </c>
      <c r="R23">
        <f t="shared" si="0"/>
        <v>50000</v>
      </c>
      <c r="S23">
        <f t="shared" si="11"/>
        <v>3.407977905488063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3.407977905488063</v>
      </c>
      <c r="AC23">
        <f t="shared" si="19"/>
        <v>0</v>
      </c>
      <c r="AE23">
        <f t="shared" si="1"/>
        <v>210.49294929005589</v>
      </c>
      <c r="AF23">
        <f t="shared" si="2"/>
        <v>-10.524647464502795</v>
      </c>
      <c r="AG23">
        <f t="shared" si="2"/>
        <v>-38.699587786934025</v>
      </c>
      <c r="AH23">
        <f t="shared" si="3"/>
        <v>-117.54926959137691</v>
      </c>
      <c r="AI23">
        <f t="shared" si="4"/>
        <v>43.719444447242154</v>
      </c>
      <c r="AJ23">
        <f t="shared" si="5"/>
        <v>3.407977905488063</v>
      </c>
      <c r="AK23">
        <f t="shared" si="24"/>
        <v>14.236339581172881</v>
      </c>
      <c r="AL23">
        <f t="shared" si="6"/>
        <v>61.363761933903092</v>
      </c>
      <c r="AN23">
        <f t="shared" si="7"/>
        <v>47.255691526292914</v>
      </c>
      <c r="AO23">
        <f t="shared" si="7"/>
        <v>-2.3627845763146458</v>
      </c>
      <c r="AP23">
        <f t="shared" si="7"/>
        <v>-8.6880619461225912</v>
      </c>
      <c r="AQ23">
        <f t="shared" si="7"/>
        <v>-26.389824655345709</v>
      </c>
      <c r="AR23">
        <f t="shared" si="7"/>
        <v>9.8150203485099645</v>
      </c>
      <c r="AS23">
        <f t="shared" si="7"/>
        <v>0.76509143500215993</v>
      </c>
      <c r="AT23">
        <f t="shared" si="7"/>
        <v>3.1960598869486301</v>
      </c>
      <c r="AU23">
        <f t="shared" si="7"/>
        <v>13.776171670460753</v>
      </c>
      <c r="AW23">
        <v>20</v>
      </c>
      <c r="AX23">
        <f>(R23*SUMPRODUCT(K$23:$K24, X$23:$X24)-$AZ$3*SUMPRODUCT(K$22:$K23, W$23:$W24))/Z23</f>
        <v>3.407977905488063</v>
      </c>
    </row>
    <row r="25" spans="5:50" x14ac:dyDescent="0.25">
      <c r="AN25" s="8">
        <f t="shared" ref="AN25:AU25" si="25">SUM(AN3:AN23)</f>
        <v>2503.3134167049329</v>
      </c>
      <c r="AO25" s="8">
        <f t="shared" si="25"/>
        <v>-329.13387953648089</v>
      </c>
      <c r="AP25" s="8">
        <f t="shared" si="25"/>
        <v>-810.23963108848409</v>
      </c>
      <c r="AQ25" s="8">
        <f t="shared" si="25"/>
        <v>-1237.5238970049954</v>
      </c>
      <c r="AR25" s="8">
        <f t="shared" si="25"/>
        <v>126.41600907497228</v>
      </c>
      <c r="AS25" s="8">
        <f t="shared" si="25"/>
        <v>-10.457550525172987</v>
      </c>
      <c r="AT25" s="8">
        <f t="shared" si="25"/>
        <v>89.372264347324418</v>
      </c>
      <c r="AU25" s="9">
        <f t="shared" si="25"/>
        <v>205.33072289712368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861A-9A8D-47FC-997B-405E7A3DEFE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352.05783619207199</v>
      </c>
      <c r="K3">
        <v>1</v>
      </c>
      <c r="L3" s="2">
        <v>0</v>
      </c>
      <c r="O3">
        <f>$C$3</f>
        <v>352.05783619207199</v>
      </c>
      <c r="P3">
        <f>O3*B5</f>
        <v>281.64626895365762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352.05783619207199</v>
      </c>
      <c r="AF3">
        <f t="shared" ref="AF3:AG23" si="3">-$Z3*P3</f>
        <v>-281.64626895365762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-329.58843276158564</v>
      </c>
      <c r="AJ3">
        <f t="shared" ref="AJ3:AJ23" si="6">AB3-AC3</f>
        <v>0</v>
      </c>
      <c r="AL3">
        <f t="shared" ref="AL3:AL23" si="7">SUM(AI3:AK3)</f>
        <v>-329.58843276158564</v>
      </c>
      <c r="AN3">
        <f t="shared" ref="AN3:AU23" si="8">AE3*$K3</f>
        <v>352.05783619207199</v>
      </c>
      <c r="AO3">
        <f t="shared" si="8"/>
        <v>-281.64626895365762</v>
      </c>
      <c r="AP3">
        <f t="shared" si="8"/>
        <v>-400</v>
      </c>
      <c r="AQ3">
        <f t="shared" si="8"/>
        <v>0</v>
      </c>
      <c r="AR3">
        <f t="shared" si="8"/>
        <v>-329.58843276158564</v>
      </c>
      <c r="AS3">
        <f t="shared" si="8"/>
        <v>0</v>
      </c>
      <c r="AT3">
        <f t="shared" si="8"/>
        <v>0</v>
      </c>
      <c r="AU3">
        <f t="shared" si="8"/>
        <v>-329.58843276158564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135.58914998839964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10.190603021355805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10.061426937457099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-10.061426937457099</v>
      </c>
      <c r="AK4">
        <f t="shared" ref="AK4:AK23" si="20">H4*SUM(AB4:AB4, AE4:AF4)</f>
        <v>0</v>
      </c>
      <c r="AL4">
        <f t="shared" si="7"/>
        <v>-143.86142693745711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-9.4393723027086018</v>
      </c>
      <c r="AT4">
        <f t="shared" si="8"/>
        <v>0</v>
      </c>
      <c r="AU4">
        <f t="shared" si="8"/>
        <v>-134.96709535365147</v>
      </c>
      <c r="AW4">
        <v>1</v>
      </c>
      <c r="AX4">
        <f>(R4*SUMPRODUCT(K5:$K$23, X5:$X$23)-$AZ$3*SUMPRODUCT(K4:$K$22, W5:$W$23))/Z4</f>
        <v>10.190603021355805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352.05783619207199</v>
      </c>
      <c r="P5">
        <f t="shared" ref="P5:P23" si="23">O5*$C$5</f>
        <v>17.602891809603602</v>
      </c>
      <c r="Q5" s="4">
        <f t="shared" ref="Q5:Q23" si="24">$C$8</f>
        <v>50</v>
      </c>
      <c r="R5">
        <f t="shared" si="0"/>
        <v>50000</v>
      </c>
      <c r="S5">
        <f t="shared" si="12"/>
        <v>21.38966747248854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10.061426937457099</v>
      </c>
      <c r="AC5">
        <f t="shared" si="1"/>
        <v>20.850474520326998</v>
      </c>
      <c r="AE5">
        <f t="shared" si="2"/>
        <v>343.18312580809032</v>
      </c>
      <c r="AF5">
        <f t="shared" si="3"/>
        <v>-17.159156290404521</v>
      </c>
      <c r="AG5">
        <f t="shared" si="3"/>
        <v>-48.739594823399997</v>
      </c>
      <c r="AH5">
        <f t="shared" si="4"/>
        <v>-132.94317660000002</v>
      </c>
      <c r="AI5">
        <f t="shared" si="5"/>
        <v>144.3411980942858</v>
      </c>
      <c r="AJ5">
        <f t="shared" si="6"/>
        <v>-10.789047582869898</v>
      </c>
      <c r="AK5">
        <f t="shared" si="20"/>
        <v>29.037778253724351</v>
      </c>
      <c r="AL5">
        <f t="shared" si="7"/>
        <v>162.58992876514026</v>
      </c>
      <c r="AN5">
        <f t="shared" si="8"/>
        <v>296.36008212003691</v>
      </c>
      <c r="AO5">
        <f t="shared" si="8"/>
        <v>-14.818004106001847</v>
      </c>
      <c r="AP5">
        <f t="shared" si="8"/>
        <v>-42.089686928364785</v>
      </c>
      <c r="AQ5">
        <f t="shared" si="8"/>
        <v>-114.80474350742615</v>
      </c>
      <c r="AR5">
        <f t="shared" si="8"/>
        <v>124.6476475782441</v>
      </c>
      <c r="AS5">
        <f t="shared" si="8"/>
        <v>-9.3170170302730266</v>
      </c>
      <c r="AT5">
        <f t="shared" si="8"/>
        <v>25.075936725016849</v>
      </c>
      <c r="AU5">
        <f t="shared" si="8"/>
        <v>140.40656727298793</v>
      </c>
      <c r="AW5">
        <v>2</v>
      </c>
      <c r="AX5">
        <f>(R5*SUMPRODUCT(K6:$K$23, X6:$X$23)-$AZ$3*SUMPRODUCT(K5:$K$22, W6:$W$23))/Z5</f>
        <v>21.38966747248854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352.05783619207199</v>
      </c>
      <c r="P6">
        <f t="shared" si="23"/>
        <v>17.602891809603602</v>
      </c>
      <c r="Q6" s="4">
        <f t="shared" si="24"/>
        <v>50</v>
      </c>
      <c r="R6">
        <f t="shared" si="0"/>
        <v>50000</v>
      </c>
      <c r="S6">
        <f t="shared" si="12"/>
        <v>33.096723570231354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20.850474520326998</v>
      </c>
      <c r="AC6">
        <f t="shared" si="1"/>
        <v>31.852136767012102</v>
      </c>
      <c r="AE6">
        <f t="shared" si="2"/>
        <v>338.81886599718888</v>
      </c>
      <c r="AF6">
        <f t="shared" si="3"/>
        <v>-16.940943299859445</v>
      </c>
      <c r="AG6">
        <f t="shared" si="3"/>
        <v>-48.119773396030823</v>
      </c>
      <c r="AH6">
        <f t="shared" si="4"/>
        <v>-132.4254791351778</v>
      </c>
      <c r="AI6">
        <f t="shared" si="5"/>
        <v>141.33267016612081</v>
      </c>
      <c r="AJ6">
        <f t="shared" si="6"/>
        <v>-11.001662246685104</v>
      </c>
      <c r="AK6">
        <f t="shared" si="20"/>
        <v>37.288849617281024</v>
      </c>
      <c r="AL6">
        <f t="shared" si="7"/>
        <v>167.61985753671672</v>
      </c>
      <c r="AN6">
        <f t="shared" si="8"/>
        <v>263.88101637420311</v>
      </c>
      <c r="AO6">
        <f t="shared" si="8"/>
        <v>-13.194050818710156</v>
      </c>
      <c r="AP6">
        <f t="shared" si="8"/>
        <v>-37.476941179380205</v>
      </c>
      <c r="AQ6">
        <f t="shared" si="8"/>
        <v>-103.13643523121134</v>
      </c>
      <c r="AR6">
        <f t="shared" si="8"/>
        <v>110.07358914490139</v>
      </c>
      <c r="AS6">
        <f t="shared" si="8"/>
        <v>-8.5683830117212274</v>
      </c>
      <c r="AT6">
        <f t="shared" si="8"/>
        <v>29.041533763100933</v>
      </c>
      <c r="AU6">
        <f t="shared" si="8"/>
        <v>130.54673989628111</v>
      </c>
      <c r="AW6">
        <v>3</v>
      </c>
      <c r="AX6">
        <f>(R6*SUMPRODUCT(K7:$K$23, X7:$X$23)-$AZ$3*SUMPRODUCT(K6:$K$22, W7:$W$23))/Z6</f>
        <v>33.096723570231354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352.05783619207199</v>
      </c>
      <c r="P7">
        <f t="shared" si="23"/>
        <v>17.602891809603602</v>
      </c>
      <c r="Q7" s="4">
        <f t="shared" si="24"/>
        <v>50</v>
      </c>
      <c r="R7">
        <f t="shared" si="0"/>
        <v>50000</v>
      </c>
      <c r="S7">
        <f t="shared" si="12"/>
        <v>42.475630269960213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31.852136767012102</v>
      </c>
      <c r="AC7">
        <f t="shared" si="1"/>
        <v>40.357359446273563</v>
      </c>
      <c r="AE7">
        <f t="shared" si="2"/>
        <v>334.50061955005469</v>
      </c>
      <c r="AF7">
        <f t="shared" si="3"/>
        <v>-16.725030977502737</v>
      </c>
      <c r="AG7">
        <f t="shared" si="3"/>
        <v>-47.506486884098408</v>
      </c>
      <c r="AH7">
        <f t="shared" si="4"/>
        <v>-132.08877797210462</v>
      </c>
      <c r="AI7">
        <f t="shared" si="5"/>
        <v>138.18032371634891</v>
      </c>
      <c r="AJ7">
        <f t="shared" si="6"/>
        <v>-8.5052226792614611</v>
      </c>
      <c r="AK7">
        <f t="shared" si="20"/>
        <v>36.606022843052358</v>
      </c>
      <c r="AL7">
        <f t="shared" si="7"/>
        <v>166.2811238801398</v>
      </c>
      <c r="AN7">
        <f t="shared" si="8"/>
        <v>235.82678810583315</v>
      </c>
      <c r="AO7">
        <f t="shared" si="8"/>
        <v>-11.791339405291659</v>
      </c>
      <c r="AP7">
        <f t="shared" si="8"/>
        <v>-33.492620226350148</v>
      </c>
      <c r="AQ7">
        <f t="shared" si="8"/>
        <v>-93.124109294286853</v>
      </c>
      <c r="AR7">
        <f t="shared" si="8"/>
        <v>97.418719179904485</v>
      </c>
      <c r="AS7">
        <f t="shared" si="8"/>
        <v>-5.9962799150360828</v>
      </c>
      <c r="AT7">
        <f t="shared" si="8"/>
        <v>25.807667573285322</v>
      </c>
      <c r="AU7">
        <f t="shared" si="8"/>
        <v>117.23010683815372</v>
      </c>
      <c r="AW7">
        <v>4</v>
      </c>
      <c r="AX7">
        <f>(R7*SUMPRODUCT(K8:$K$23, X8:$X$23)-$AZ$3*SUMPRODUCT(K7:$K$22, W8:$W$23))/Z7</f>
        <v>42.475630269960213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352.05783619207199</v>
      </c>
      <c r="P8">
        <f t="shared" si="23"/>
        <v>17.602891809603602</v>
      </c>
      <c r="Q8" s="4">
        <f t="shared" si="24"/>
        <v>50</v>
      </c>
      <c r="R8">
        <f t="shared" si="0"/>
        <v>50000</v>
      </c>
      <c r="S8">
        <f t="shared" si="12"/>
        <v>47.532628506539808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40.357359446273563</v>
      </c>
      <c r="AC8">
        <f t="shared" si="1"/>
        <v>44.585307535342736</v>
      </c>
      <c r="AE8">
        <f t="shared" si="2"/>
        <v>330.22804313654183</v>
      </c>
      <c r="AF8">
        <f t="shared" si="3"/>
        <v>-16.511402156827096</v>
      </c>
      <c r="AG8">
        <f t="shared" si="3"/>
        <v>-46.89968652712782</v>
      </c>
      <c r="AH8">
        <f t="shared" si="4"/>
        <v>-131.7354881296049</v>
      </c>
      <c r="AI8">
        <f t="shared" si="5"/>
        <v>135.08146632298201</v>
      </c>
      <c r="AJ8">
        <f t="shared" si="6"/>
        <v>-4.227948089069173</v>
      </c>
      <c r="AK8">
        <f t="shared" si="20"/>
        <v>25.670365030884152</v>
      </c>
      <c r="AL8">
        <f t="shared" si="7"/>
        <v>156.52388326479698</v>
      </c>
      <c r="AN8">
        <f t="shared" si="8"/>
        <v>217.07652451408606</v>
      </c>
      <c r="AO8">
        <f t="shared" si="8"/>
        <v>-10.853826225704307</v>
      </c>
      <c r="AP8">
        <f t="shared" si="8"/>
        <v>-30.829668054264776</v>
      </c>
      <c r="AQ8">
        <f t="shared" si="8"/>
        <v>-86.596770058432597</v>
      </c>
      <c r="AR8">
        <f t="shared" si="8"/>
        <v>88.796260175684381</v>
      </c>
      <c r="AS8">
        <f t="shared" si="8"/>
        <v>-2.7792560204271415</v>
      </c>
      <c r="AT8">
        <f t="shared" si="8"/>
        <v>16.874501544401504</v>
      </c>
      <c r="AU8">
        <f t="shared" si="8"/>
        <v>102.89150569965874</v>
      </c>
      <c r="AW8">
        <v>5</v>
      </c>
      <c r="AX8">
        <f>(R8*SUMPRODUCT(K9:$K$23, X9:$X$23)-$AZ$3*SUMPRODUCT(K8:$K$22, W9:$W$23))/Z8</f>
        <v>47.532628506539808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352.05783619207199</v>
      </c>
      <c r="P9">
        <f t="shared" si="23"/>
        <v>17.602891809603602</v>
      </c>
      <c r="Q9" s="4">
        <f t="shared" si="24"/>
        <v>50</v>
      </c>
      <c r="R9">
        <f t="shared" si="0"/>
        <v>50000</v>
      </c>
      <c r="S9">
        <f t="shared" si="12"/>
        <v>49.773480766446106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44.585307535342736</v>
      </c>
      <c r="AC9">
        <f t="shared" si="1"/>
        <v>46.089523206581703</v>
      </c>
      <c r="AE9">
        <f t="shared" si="2"/>
        <v>326.00046372830786</v>
      </c>
      <c r="AF9">
        <f t="shared" si="3"/>
        <v>-16.300023186415395</v>
      </c>
      <c r="AG9">
        <f t="shared" si="3"/>
        <v>-46.299276740207532</v>
      </c>
      <c r="AH9">
        <f t="shared" si="4"/>
        <v>-131.41292164901213</v>
      </c>
      <c r="AI9">
        <f t="shared" si="5"/>
        <v>131.98824215267283</v>
      </c>
      <c r="AJ9">
        <f t="shared" si="6"/>
        <v>-1.5042156712389669</v>
      </c>
      <c r="AK9">
        <f t="shared" si="20"/>
        <v>18.493716049631679</v>
      </c>
      <c r="AL9">
        <f t="shared" si="7"/>
        <v>148.97774253106553</v>
      </c>
      <c r="AN9">
        <f t="shared" si="8"/>
        <v>203.66613842164682</v>
      </c>
      <c r="AO9">
        <f t="shared" si="8"/>
        <v>-10.183306921082341</v>
      </c>
      <c r="AP9">
        <f t="shared" si="8"/>
        <v>-28.925096601248892</v>
      </c>
      <c r="AQ9">
        <f t="shared" si="8"/>
        <v>-82.099154046806589</v>
      </c>
      <c r="AR9">
        <f t="shared" si="8"/>
        <v>82.458580852509002</v>
      </c>
      <c r="AS9">
        <f t="shared" si="8"/>
        <v>-0.93974650713959584</v>
      </c>
      <c r="AT9">
        <f t="shared" si="8"/>
        <v>11.553798696538031</v>
      </c>
      <c r="AU9">
        <f t="shared" si="8"/>
        <v>93.072633041907437</v>
      </c>
      <c r="AW9">
        <v>6</v>
      </c>
      <c r="AX9">
        <f>(R9*SUMPRODUCT(K10:$K$23, X10:$X$23)-$AZ$3*SUMPRODUCT(K9:$K$22, W10:$W$23))/Z9</f>
        <v>49.773480766446106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352.05783619207199</v>
      </c>
      <c r="P10">
        <f t="shared" si="23"/>
        <v>17.602891809603602</v>
      </c>
      <c r="Q10" s="4">
        <f t="shared" si="24"/>
        <v>50</v>
      </c>
      <c r="R10">
        <f t="shared" si="0"/>
        <v>50000</v>
      </c>
      <c r="S10">
        <f t="shared" si="12"/>
        <v>50.936392911740413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46.089523206581703</v>
      </c>
      <c r="AC10">
        <f t="shared" si="1"/>
        <v>46.560888429138572</v>
      </c>
      <c r="AE10">
        <f t="shared" si="2"/>
        <v>321.8155957754276</v>
      </c>
      <c r="AF10">
        <f t="shared" si="3"/>
        <v>-16.090779788771382</v>
      </c>
      <c r="AG10">
        <f t="shared" si="3"/>
        <v>-45.704932924693495</v>
      </c>
      <c r="AH10">
        <f t="shared" si="4"/>
        <v>-131.35104811196879</v>
      </c>
      <c r="AI10">
        <f t="shared" si="5"/>
        <v>128.66883494999394</v>
      </c>
      <c r="AJ10">
        <f t="shared" si="6"/>
        <v>-0.47136522255686941</v>
      </c>
      <c r="AK10">
        <f t="shared" si="20"/>
        <v>18.470252807644993</v>
      </c>
      <c r="AL10">
        <f t="shared" si="7"/>
        <v>146.66772253508205</v>
      </c>
      <c r="AN10">
        <f t="shared" si="8"/>
        <v>191.02297026387473</v>
      </c>
      <c r="AO10">
        <f t="shared" si="8"/>
        <v>-9.5511485131937377</v>
      </c>
      <c r="AP10">
        <f t="shared" si="8"/>
        <v>-27.129487065252885</v>
      </c>
      <c r="AQ10">
        <f t="shared" si="8"/>
        <v>-77.967220007356886</v>
      </c>
      <c r="AR10">
        <f t="shared" si="8"/>
        <v>76.375114678071228</v>
      </c>
      <c r="AS10">
        <f t="shared" si="8"/>
        <v>-0.27979248387557709</v>
      </c>
      <c r="AT10">
        <f t="shared" si="8"/>
        <v>10.96355365978947</v>
      </c>
      <c r="AU10">
        <f t="shared" si="8"/>
        <v>87.058875853985114</v>
      </c>
      <c r="AW10">
        <v>7</v>
      </c>
      <c r="AX10">
        <f>(R10*SUMPRODUCT(K11:$K$23, X11:$X$23)-$AZ$3*SUMPRODUCT(K10:$K$22, W11:$W$23))/Z10</f>
        <v>50.936392911740413</v>
      </c>
    </row>
    <row r="11" spans="1:52" x14ac:dyDescent="0.25">
      <c r="A11" t="s">
        <v>33</v>
      </c>
      <c r="C11" s="7">
        <f>AU25</f>
        <v>863.75698522344919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352.05783619207199</v>
      </c>
      <c r="P11">
        <f t="shared" si="23"/>
        <v>17.602891809603602</v>
      </c>
      <c r="Q11" s="4">
        <f t="shared" si="24"/>
        <v>50</v>
      </c>
      <c r="R11">
        <f t="shared" si="0"/>
        <v>50000</v>
      </c>
      <c r="S11">
        <f t="shared" si="12"/>
        <v>51.04125219180942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46.560888429138572</v>
      </c>
      <c r="AC11">
        <f t="shared" si="1"/>
        <v>46.056221253827516</v>
      </c>
      <c r="AE11">
        <f t="shared" si="2"/>
        <v>317.67350724220205</v>
      </c>
      <c r="AF11">
        <f t="shared" si="3"/>
        <v>-15.883675362110104</v>
      </c>
      <c r="AG11">
        <f t="shared" si="3"/>
        <v>-45.116664733019761</v>
      </c>
      <c r="AH11">
        <f t="shared" si="4"/>
        <v>-131.218862426795</v>
      </c>
      <c r="AI11">
        <f t="shared" si="5"/>
        <v>125.45430472027715</v>
      </c>
      <c r="AJ11">
        <f t="shared" si="6"/>
        <v>0.50466717531105587</v>
      </c>
      <c r="AK11">
        <f t="shared" si="20"/>
        <v>17.940062095925374</v>
      </c>
      <c r="AL11">
        <f t="shared" si="7"/>
        <v>143.89903399151359</v>
      </c>
      <c r="AN11">
        <f t="shared" si="8"/>
        <v>179.32887647513871</v>
      </c>
      <c r="AO11">
        <f t="shared" si="8"/>
        <v>-8.9664438237569364</v>
      </c>
      <c r="AP11">
        <f t="shared" si="8"/>
        <v>-25.468667082487887</v>
      </c>
      <c r="AQ11">
        <f t="shared" si="8"/>
        <v>-74.073948991289598</v>
      </c>
      <c r="AR11">
        <f t="shared" si="8"/>
        <v>70.819816577604286</v>
      </c>
      <c r="AS11">
        <f t="shared" si="8"/>
        <v>0.2848880862873247</v>
      </c>
      <c r="AT11">
        <f t="shared" si="8"/>
        <v>10.127288257322855</v>
      </c>
      <c r="AU11">
        <f t="shared" si="8"/>
        <v>81.23199292121447</v>
      </c>
      <c r="AW11">
        <v>8</v>
      </c>
      <c r="AX11">
        <f>(R11*SUMPRODUCT(K12:$K$23, X12:$X$23)-$AZ$3*SUMPRODUCT(K11:$K$22, W12:$W$23))/Z11</f>
        <v>51.04125219180942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352.05783619207199</v>
      </c>
      <c r="P12">
        <f t="shared" si="23"/>
        <v>17.602891809603602</v>
      </c>
      <c r="Q12" s="4">
        <f t="shared" si="24"/>
        <v>50</v>
      </c>
      <c r="R12">
        <f t="shared" si="0"/>
        <v>50000</v>
      </c>
      <c r="S12">
        <f t="shared" si="12"/>
        <v>50.146419185549618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46.056221253827516</v>
      </c>
      <c r="AC12">
        <f t="shared" si="1"/>
        <v>44.664621842337226</v>
      </c>
      <c r="AE12">
        <f t="shared" si="2"/>
        <v>313.5723422637052</v>
      </c>
      <c r="AF12">
        <f t="shared" si="3"/>
        <v>-15.678617113185263</v>
      </c>
      <c r="AG12">
        <f t="shared" si="3"/>
        <v>-44.534208591316478</v>
      </c>
      <c r="AH12">
        <f t="shared" si="4"/>
        <v>-131.28949437308748</v>
      </c>
      <c r="AI12">
        <f t="shared" si="5"/>
        <v>122.07002218611595</v>
      </c>
      <c r="AJ12">
        <f t="shared" si="6"/>
        <v>1.3915994114902901</v>
      </c>
      <c r="AK12">
        <f t="shared" si="20"/>
        <v>17.851002218385631</v>
      </c>
      <c r="AL12">
        <f t="shared" si="7"/>
        <v>141.31262381599186</v>
      </c>
      <c r="AN12">
        <f t="shared" si="8"/>
        <v>168.28000825158728</v>
      </c>
      <c r="AO12">
        <f t="shared" si="8"/>
        <v>-8.4140004125793659</v>
      </c>
      <c r="AP12">
        <f t="shared" si="8"/>
        <v>-23.899483401894635</v>
      </c>
      <c r="AQ12">
        <f t="shared" si="8"/>
        <v>-70.45709783253136</v>
      </c>
      <c r="AR12">
        <f t="shared" si="8"/>
        <v>65.509426604581918</v>
      </c>
      <c r="AS12">
        <f t="shared" si="8"/>
        <v>0.74680808504326845</v>
      </c>
      <c r="AT12">
        <f t="shared" si="8"/>
        <v>9.5798206529413505</v>
      </c>
      <c r="AU12">
        <f t="shared" si="8"/>
        <v>75.836055342566524</v>
      </c>
      <c r="AW12">
        <v>9</v>
      </c>
      <c r="AX12">
        <f>(R12*SUMPRODUCT(K13:$K$23, X13:$X$23)-$AZ$3*SUMPRODUCT(K12:$K$22, W13:$W$23))/Z12</f>
        <v>50.146419185549618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352.05783619207199</v>
      </c>
      <c r="P13">
        <f t="shared" si="23"/>
        <v>17.602891809603602</v>
      </c>
      <c r="Q13" s="4">
        <f t="shared" si="24"/>
        <v>50</v>
      </c>
      <c r="R13">
        <f t="shared" si="0"/>
        <v>50000</v>
      </c>
      <c r="S13">
        <f t="shared" si="12"/>
        <v>48.219131920348858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44.664621842337226</v>
      </c>
      <c r="AC13">
        <f t="shared" si="1"/>
        <v>42.391754856955743</v>
      </c>
      <c r="AE13">
        <f t="shared" si="2"/>
        <v>309.51095328670573</v>
      </c>
      <c r="AF13">
        <f t="shared" si="3"/>
        <v>-15.475547664335288</v>
      </c>
      <c r="AG13">
        <f t="shared" si="3"/>
        <v>-43.957401521641749</v>
      </c>
      <c r="AH13">
        <f t="shared" si="4"/>
        <v>-131.46498376156626</v>
      </c>
      <c r="AI13">
        <f t="shared" si="5"/>
        <v>118.61302033916243</v>
      </c>
      <c r="AJ13">
        <f t="shared" si="6"/>
        <v>2.2728669853814836</v>
      </c>
      <c r="AK13">
        <f t="shared" si="20"/>
        <v>17.510791419925386</v>
      </c>
      <c r="AL13">
        <f t="shared" si="7"/>
        <v>138.39667874446931</v>
      </c>
      <c r="AN13">
        <f t="shared" si="8"/>
        <v>157.93519595389628</v>
      </c>
      <c r="AO13">
        <f t="shared" si="8"/>
        <v>-7.8967597976948154</v>
      </c>
      <c r="AP13">
        <f t="shared" si="8"/>
        <v>-22.430291235973467</v>
      </c>
      <c r="AQ13">
        <f t="shared" si="8"/>
        <v>-67.083079777876733</v>
      </c>
      <c r="AR13">
        <f t="shared" si="8"/>
        <v>60.525065142351266</v>
      </c>
      <c r="AS13">
        <f t="shared" si="8"/>
        <v>1.1597834871480286</v>
      </c>
      <c r="AT13">
        <f t="shared" si="8"/>
        <v>8.9352904795324726</v>
      </c>
      <c r="AU13">
        <f t="shared" si="8"/>
        <v>70.620139109031783</v>
      </c>
      <c r="AW13">
        <v>10</v>
      </c>
      <c r="AX13">
        <f>(R13*SUMPRODUCT(K14:$K$23, X14:$X$23)-$AZ$3*SUMPRODUCT(K13:$K$22, W14:$W$23))/Z13</f>
        <v>48.219131920348858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2.9979999999999998E-3</v>
      </c>
      <c r="O14">
        <f t="shared" si="22"/>
        <v>352.05783619207199</v>
      </c>
      <c r="P14">
        <f t="shared" si="23"/>
        <v>17.602891809603602</v>
      </c>
      <c r="Q14" s="4">
        <f t="shared" si="24"/>
        <v>50</v>
      </c>
      <c r="R14">
        <f t="shared" si="0"/>
        <v>50000</v>
      </c>
      <c r="S14">
        <f t="shared" si="12"/>
        <v>47.564376481510124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42.391754856955743</v>
      </c>
      <c r="AC14">
        <f t="shared" si="1"/>
        <v>41.272601872008977</v>
      </c>
      <c r="AE14">
        <f t="shared" si="2"/>
        <v>305.48792991588516</v>
      </c>
      <c r="AF14">
        <f t="shared" si="3"/>
        <v>-15.274396495794258</v>
      </c>
      <c r="AG14">
        <f t="shared" si="3"/>
        <v>-43.386043216663452</v>
      </c>
      <c r="AH14">
        <f t="shared" si="4"/>
        <v>-131.78428976188195</v>
      </c>
      <c r="AI14">
        <f t="shared" si="5"/>
        <v>115.04320044154554</v>
      </c>
      <c r="AJ14">
        <f t="shared" si="6"/>
        <v>1.1191529849467656</v>
      </c>
      <c r="AK14">
        <f t="shared" si="20"/>
        <v>28.461699728443442</v>
      </c>
      <c r="AL14">
        <f t="shared" si="7"/>
        <v>144.62405315493575</v>
      </c>
      <c r="AN14">
        <f t="shared" si="8"/>
        <v>143.59467108297522</v>
      </c>
      <c r="AO14">
        <f t="shared" si="8"/>
        <v>-7.1797335541487612</v>
      </c>
      <c r="AP14">
        <f t="shared" si="8"/>
        <v>-20.393619502426635</v>
      </c>
      <c r="AQ14">
        <f t="shared" si="8"/>
        <v>-61.945235438504724</v>
      </c>
      <c r="AR14">
        <f t="shared" si="8"/>
        <v>54.076082587895115</v>
      </c>
      <c r="AS14">
        <f t="shared" si="8"/>
        <v>0.5260581156486609</v>
      </c>
      <c r="AT14">
        <f t="shared" si="8"/>
        <v>13.37842844427132</v>
      </c>
      <c r="AU14">
        <f t="shared" si="8"/>
        <v>67.980569147815103</v>
      </c>
      <c r="AW14">
        <v>11</v>
      </c>
      <c r="AX14">
        <f>(R14*SUMPRODUCT(K15:$K$23, X15:$X$23)-$AZ$3*SUMPRODUCT(K14:$K$22, W15:$W$23))/Z14</f>
        <v>47.564376481510124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3.0469999999999998E-3</v>
      </c>
      <c r="O15">
        <f t="shared" si="22"/>
        <v>352.05783619207199</v>
      </c>
      <c r="P15">
        <f t="shared" si="23"/>
        <v>17.602891809603602</v>
      </c>
      <c r="Q15" s="4">
        <f t="shared" si="24"/>
        <v>50</v>
      </c>
      <c r="R15">
        <f t="shared" si="0"/>
        <v>50000</v>
      </c>
      <c r="S15">
        <f t="shared" si="12"/>
        <v>45.930131325866135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41.272601872008977</v>
      </c>
      <c r="AC15">
        <f t="shared" si="1"/>
        <v>39.334551157668955</v>
      </c>
      <c r="AE15">
        <f t="shared" si="2"/>
        <v>301.5022288942726</v>
      </c>
      <c r="AF15">
        <f t="shared" si="3"/>
        <v>-15.075111444713633</v>
      </c>
      <c r="AG15">
        <f t="shared" si="3"/>
        <v>-42.819985510815641</v>
      </c>
      <c r="AH15">
        <f t="shared" si="4"/>
        <v>-132.19727368117353</v>
      </c>
      <c r="AI15">
        <f t="shared" si="5"/>
        <v>111.40985825756982</v>
      </c>
      <c r="AJ15">
        <f t="shared" si="6"/>
        <v>1.9380507143400223</v>
      </c>
      <c r="AK15">
        <f t="shared" si="20"/>
        <v>28.041920381785214</v>
      </c>
      <c r="AL15">
        <f t="shared" si="7"/>
        <v>141.38982935369506</v>
      </c>
      <c r="AN15">
        <f t="shared" si="8"/>
        <v>130.54978519099208</v>
      </c>
      <c r="AO15">
        <f t="shared" si="8"/>
        <v>-6.527489259549605</v>
      </c>
      <c r="AP15">
        <f t="shared" si="8"/>
        <v>-18.540957162471468</v>
      </c>
      <c r="AQ15">
        <f t="shared" si="8"/>
        <v>-57.241121384757491</v>
      </c>
      <c r="AR15">
        <f t="shared" si="8"/>
        <v>48.24021738421353</v>
      </c>
      <c r="AS15">
        <f t="shared" si="8"/>
        <v>0.83917158879466225</v>
      </c>
      <c r="AT15">
        <f t="shared" si="8"/>
        <v>12.14208828774103</v>
      </c>
      <c r="AU15">
        <f t="shared" si="8"/>
        <v>61.221477260749225</v>
      </c>
      <c r="AW15">
        <v>12</v>
      </c>
      <c r="AX15">
        <f>(R15*SUMPRODUCT(K16:$K$23, X16:$X$23)-$AZ$3*SUMPRODUCT(K15:$K$22, W16:$W$23))/Z15</f>
        <v>45.930131325866135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3.104E-3</v>
      </c>
      <c r="O16">
        <f t="shared" si="22"/>
        <v>352.05783619207199</v>
      </c>
      <c r="P16">
        <f t="shared" si="23"/>
        <v>17.602891809603602</v>
      </c>
      <c r="Q16" s="4">
        <f t="shared" si="24"/>
        <v>50</v>
      </c>
      <c r="R16">
        <f t="shared" si="0"/>
        <v>50000</v>
      </c>
      <c r="S16">
        <f t="shared" si="12"/>
        <v>43.303374069701249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39.334551157668955</v>
      </c>
      <c r="AC16">
        <f t="shared" si="1"/>
        <v>36.599035203931408</v>
      </c>
      <c r="AE16">
        <f t="shared" si="2"/>
        <v>297.55134368684202</v>
      </c>
      <c r="AF16">
        <f t="shared" si="3"/>
        <v>-14.877567184342103</v>
      </c>
      <c r="AG16">
        <f t="shared" si="3"/>
        <v>-42.258872420681911</v>
      </c>
      <c r="AH16">
        <f t="shared" si="4"/>
        <v>-132.91323502557177</v>
      </c>
      <c r="AI16">
        <f t="shared" si="5"/>
        <v>107.50166905624621</v>
      </c>
      <c r="AJ16">
        <f t="shared" si="6"/>
        <v>2.7355159537375471</v>
      </c>
      <c r="AK16">
        <f t="shared" si="20"/>
        <v>27.55489661453597</v>
      </c>
      <c r="AL16">
        <f t="shared" si="7"/>
        <v>137.79208162451974</v>
      </c>
      <c r="AN16">
        <f t="shared" si="8"/>
        <v>118.68310973924284</v>
      </c>
      <c r="AO16">
        <f t="shared" si="8"/>
        <v>-5.9341554869621431</v>
      </c>
      <c r="AP16">
        <f t="shared" si="8"/>
        <v>-16.855626766178975</v>
      </c>
      <c r="AQ16">
        <f t="shared" si="8"/>
        <v>-53.014568386354334</v>
      </c>
      <c r="AR16">
        <f t="shared" si="8"/>
        <v>42.87875909974737</v>
      </c>
      <c r="AS16">
        <f t="shared" si="8"/>
        <v>1.0911042649250169</v>
      </c>
      <c r="AT16">
        <f t="shared" si="8"/>
        <v>10.990710975240267</v>
      </c>
      <c r="AU16">
        <f t="shared" si="8"/>
        <v>54.960574339912661</v>
      </c>
      <c r="AW16">
        <v>13</v>
      </c>
      <c r="AX16">
        <f>(R16*SUMPRODUCT(K17:$K$23, X17:$X$23)-$AZ$3*SUMPRODUCT(K16:$K$22, W17:$W$23))/Z16</f>
        <v>43.303374069701249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3.1700000000000001E-3</v>
      </c>
      <c r="O17">
        <f t="shared" si="22"/>
        <v>352.05783619207199</v>
      </c>
      <c r="P17">
        <f t="shared" si="23"/>
        <v>17.602891809603602</v>
      </c>
      <c r="Q17" s="4">
        <f t="shared" si="24"/>
        <v>50</v>
      </c>
      <c r="R17">
        <f t="shared" si="0"/>
        <v>50000</v>
      </c>
      <c r="S17">
        <f t="shared" si="12"/>
        <v>39.670922322253787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36.599035203931408</v>
      </c>
      <c r="AC17">
        <f t="shared" si="1"/>
        <v>33.087392384065339</v>
      </c>
      <c r="AE17">
        <f t="shared" si="2"/>
        <v>293.63259249048633</v>
      </c>
      <c r="AF17">
        <f t="shared" si="3"/>
        <v>-14.681629624524319</v>
      </c>
      <c r="AG17">
        <f t="shared" si="3"/>
        <v>-41.702323070901535</v>
      </c>
      <c r="AH17">
        <f t="shared" si="4"/>
        <v>-133.96062557356166</v>
      </c>
      <c r="AI17">
        <f t="shared" si="5"/>
        <v>103.28801422149883</v>
      </c>
      <c r="AJ17">
        <f t="shared" si="6"/>
        <v>3.5116428198660685</v>
      </c>
      <c r="AK17">
        <f t="shared" si="20"/>
        <v>27.002244434836925</v>
      </c>
      <c r="AL17">
        <f t="shared" si="7"/>
        <v>133.80190147620181</v>
      </c>
      <c r="AN17">
        <f t="shared" si="8"/>
        <v>107.88787218533365</v>
      </c>
      <c r="AO17">
        <f t="shared" si="8"/>
        <v>-5.3943936092666842</v>
      </c>
      <c r="AP17">
        <f t="shared" si="8"/>
        <v>-15.322464250799028</v>
      </c>
      <c r="AQ17">
        <f t="shared" si="8"/>
        <v>-49.220444934824549</v>
      </c>
      <c r="AR17">
        <f t="shared" si="8"/>
        <v>37.950569390443398</v>
      </c>
      <c r="AS17">
        <f t="shared" si="8"/>
        <v>1.2902643691453639</v>
      </c>
      <c r="AT17">
        <f t="shared" si="8"/>
        <v>9.9212920186890052</v>
      </c>
      <c r="AU17">
        <f t="shared" si="8"/>
        <v>49.162125778277762</v>
      </c>
      <c r="AW17">
        <v>14</v>
      </c>
      <c r="AX17">
        <f>(R17*SUMPRODUCT(K18:$K$23, X18:$X$23)-$AZ$3*SUMPRODUCT(K17:$K$22, W18:$W$23))/Z17</f>
        <v>39.670922322253787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3.2390000000000001E-3</v>
      </c>
      <c r="O18">
        <f t="shared" si="22"/>
        <v>352.05783619207199</v>
      </c>
      <c r="P18">
        <f t="shared" si="23"/>
        <v>17.602891809603602</v>
      </c>
      <c r="Q18" s="4">
        <f t="shared" si="24"/>
        <v>50</v>
      </c>
      <c r="R18">
        <f t="shared" si="0"/>
        <v>50000</v>
      </c>
      <c r="S18">
        <f t="shared" si="12"/>
        <v>35.14106186820247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33.087392384065339</v>
      </c>
      <c r="AC18">
        <f t="shared" si="1"/>
        <v>28.921252766210866</v>
      </c>
      <c r="AE18">
        <f t="shared" si="2"/>
        <v>289.74519059850479</v>
      </c>
      <c r="AF18">
        <f t="shared" si="3"/>
        <v>-14.487259529925243</v>
      </c>
      <c r="AG18">
        <f t="shared" si="3"/>
        <v>-41.150226015765874</v>
      </c>
      <c r="AH18">
        <f t="shared" si="4"/>
        <v>-135.07382442665008</v>
      </c>
      <c r="AI18">
        <f t="shared" si="5"/>
        <v>99.03388062616358</v>
      </c>
      <c r="AJ18">
        <f t="shared" si="6"/>
        <v>4.1661396178544727</v>
      </c>
      <c r="AK18">
        <f t="shared" si="20"/>
        <v>26.385726018489727</v>
      </c>
      <c r="AL18">
        <f t="shared" si="7"/>
        <v>129.58574626250777</v>
      </c>
      <c r="AN18">
        <f t="shared" si="8"/>
        <v>98.067695782013558</v>
      </c>
      <c r="AO18">
        <f t="shared" si="8"/>
        <v>-4.903384789100679</v>
      </c>
      <c r="AP18">
        <f t="shared" si="8"/>
        <v>-13.927781986439131</v>
      </c>
      <c r="AQ18">
        <f t="shared" si="8"/>
        <v>-45.717337687724125</v>
      </c>
      <c r="AR18">
        <f t="shared" si="8"/>
        <v>33.519191318749627</v>
      </c>
      <c r="AS18">
        <f t="shared" si="8"/>
        <v>1.4100793589885217</v>
      </c>
      <c r="AT18">
        <f t="shared" si="8"/>
        <v>8.930561873430328</v>
      </c>
      <c r="AU18">
        <f t="shared" si="8"/>
        <v>43.859832551168473</v>
      </c>
      <c r="AW18">
        <v>15</v>
      </c>
      <c r="AX18">
        <f>(R18*SUMPRODUCT(K19:$K$23, X19:$X$23)-$AZ$3*SUMPRODUCT(K18:$K$22, W19:$W$23))/Z18</f>
        <v>35.14106186820247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3.3149999999999998E-3</v>
      </c>
      <c r="O19">
        <f t="shared" si="22"/>
        <v>352.05783619207199</v>
      </c>
      <c r="P19">
        <f t="shared" si="23"/>
        <v>17.602891809603602</v>
      </c>
      <c r="Q19" s="4">
        <f t="shared" si="24"/>
        <v>50</v>
      </c>
      <c r="R19">
        <f t="shared" si="0"/>
        <v>50000</v>
      </c>
      <c r="S19">
        <f t="shared" si="12"/>
        <v>29.751079168619889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28.921252766210866</v>
      </c>
      <c r="AC19">
        <f t="shared" si="1"/>
        <v>24.159251234831004</v>
      </c>
      <c r="AE19">
        <f t="shared" si="2"/>
        <v>285.8872333856857</v>
      </c>
      <c r="AF19">
        <f t="shared" si="3"/>
        <v>-14.294361669284289</v>
      </c>
      <c r="AG19">
        <f t="shared" si="3"/>
        <v>-40.602310756365952</v>
      </c>
      <c r="AH19">
        <f t="shared" si="4"/>
        <v>-136.41299924226385</v>
      </c>
      <c r="AI19">
        <f t="shared" si="5"/>
        <v>94.577561717771601</v>
      </c>
      <c r="AJ19">
        <f t="shared" si="6"/>
        <v>4.7620015313798625</v>
      </c>
      <c r="AK19">
        <f t="shared" si="20"/>
        <v>25.715594660226099</v>
      </c>
      <c r="AL19">
        <f t="shared" si="7"/>
        <v>125.05515790937757</v>
      </c>
      <c r="AN19">
        <f t="shared" si="8"/>
        <v>89.134506428570432</v>
      </c>
      <c r="AO19">
        <f t="shared" si="8"/>
        <v>-4.4567253214285225</v>
      </c>
      <c r="AP19">
        <f t="shared" si="8"/>
        <v>-12.659071502663753</v>
      </c>
      <c r="AQ19">
        <f t="shared" si="8"/>
        <v>-42.531123946680381</v>
      </c>
      <c r="AR19">
        <f t="shared" si="8"/>
        <v>29.487585657797769</v>
      </c>
      <c r="AS19">
        <f t="shared" si="8"/>
        <v>1.4847065784816298</v>
      </c>
      <c r="AT19">
        <f t="shared" si="8"/>
        <v>8.0176607063252021</v>
      </c>
      <c r="AU19">
        <f t="shared" si="8"/>
        <v>38.989952942604603</v>
      </c>
      <c r="AW19">
        <v>16</v>
      </c>
      <c r="AX19">
        <f>(R19*SUMPRODUCT(K20:$K$23, X20:$X$23)-$AZ$3*SUMPRODUCT(K19:$K$22, W20:$W$23))/Z19</f>
        <v>29.751079168619889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3.3969999999999998E-3</v>
      </c>
      <c r="O20">
        <f t="shared" si="22"/>
        <v>352.05783619207199</v>
      </c>
      <c r="P20">
        <f t="shared" si="23"/>
        <v>17.602891809603602</v>
      </c>
      <c r="Q20" s="4">
        <f t="shared" si="24"/>
        <v>50</v>
      </c>
      <c r="R20">
        <f t="shared" si="0"/>
        <v>50000</v>
      </c>
      <c r="S20">
        <f t="shared" si="12"/>
        <v>23.559141184578689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24.159251234831004</v>
      </c>
      <c r="AC20">
        <f t="shared" si="1"/>
        <v>18.87481193075169</v>
      </c>
      <c r="AE20">
        <f t="shared" si="2"/>
        <v>282.05720212001768</v>
      </c>
      <c r="AF20">
        <f t="shared" si="3"/>
        <v>-14.102860106000886</v>
      </c>
      <c r="AG20">
        <f t="shared" si="3"/>
        <v>-40.058361599162915</v>
      </c>
      <c r="AH20">
        <f t="shared" si="4"/>
        <v>-137.92604963937512</v>
      </c>
      <c r="AI20">
        <f t="shared" si="5"/>
        <v>89.969930775478758</v>
      </c>
      <c r="AJ20">
        <f t="shared" si="6"/>
        <v>5.2844393040793136</v>
      </c>
      <c r="AK20">
        <f t="shared" si="20"/>
        <v>24.996744401490407</v>
      </c>
      <c r="AL20">
        <f t="shared" si="7"/>
        <v>120.25111448104848</v>
      </c>
      <c r="AN20">
        <f t="shared" si="8"/>
        <v>81.008326896739135</v>
      </c>
      <c r="AO20">
        <f t="shared" si="8"/>
        <v>-4.0504163448369574</v>
      </c>
      <c r="AP20">
        <f t="shared" si="8"/>
        <v>-11.504974264021703</v>
      </c>
      <c r="AQ20">
        <f t="shared" si="8"/>
        <v>-39.613094197850323</v>
      </c>
      <c r="AR20">
        <f t="shared" si="8"/>
        <v>25.839842090030146</v>
      </c>
      <c r="AS20">
        <f t="shared" si="8"/>
        <v>1.5177190420710496</v>
      </c>
      <c r="AT20">
        <f t="shared" si="8"/>
        <v>7.1791977889950775</v>
      </c>
      <c r="AU20">
        <f t="shared" si="8"/>
        <v>34.536758921096272</v>
      </c>
      <c r="AW20">
        <v>17</v>
      </c>
      <c r="AX20">
        <f>(R20*SUMPRODUCT(K21:$K$23, X21:$X$23)-$AZ$3*SUMPRODUCT(K20:$K$22, W21:$W$23))/Z20</f>
        <v>23.559141184578689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3.4910000000000002E-3</v>
      </c>
      <c r="O21">
        <f t="shared" si="22"/>
        <v>352.05783619207199</v>
      </c>
      <c r="P21">
        <f t="shared" si="23"/>
        <v>17.602891809603602</v>
      </c>
      <c r="Q21" s="4">
        <f t="shared" si="24"/>
        <v>50</v>
      </c>
      <c r="R21">
        <f t="shared" si="0"/>
        <v>50000</v>
      </c>
      <c r="S21">
        <f t="shared" si="12"/>
        <v>16.544289874135757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18.87481193075169</v>
      </c>
      <c r="AC21">
        <f t="shared" si="1"/>
        <v>13.075923186807842</v>
      </c>
      <c r="AE21">
        <f t="shared" si="2"/>
        <v>278.25196840621658</v>
      </c>
      <c r="AF21">
        <f t="shared" si="3"/>
        <v>-13.912598420310829</v>
      </c>
      <c r="AG21">
        <f t="shared" si="3"/>
        <v>-39.517934242828609</v>
      </c>
      <c r="AH21">
        <f t="shared" si="4"/>
        <v>-139.84374034267773</v>
      </c>
      <c r="AI21">
        <f t="shared" si="5"/>
        <v>84.977695400399426</v>
      </c>
      <c r="AJ21">
        <f t="shared" si="6"/>
        <v>5.7988887439438486</v>
      </c>
      <c r="AK21">
        <f t="shared" si="20"/>
        <v>24.235203974972215</v>
      </c>
      <c r="AL21">
        <f t="shared" si="7"/>
        <v>115.0117881193155</v>
      </c>
      <c r="AN21">
        <f t="shared" si="8"/>
        <v>73.615977160957769</v>
      </c>
      <c r="AO21">
        <f t="shared" si="8"/>
        <v>-3.6807988580478881</v>
      </c>
      <c r="AP21">
        <f t="shared" si="8"/>
        <v>-10.455097088194783</v>
      </c>
      <c r="AQ21">
        <f t="shared" si="8"/>
        <v>-36.997882365886156</v>
      </c>
      <c r="AR21">
        <f t="shared" si="8"/>
        <v>22.482198848828943</v>
      </c>
      <c r="AS21">
        <f t="shared" si="8"/>
        <v>1.5341881093537955</v>
      </c>
      <c r="AT21">
        <f t="shared" si="8"/>
        <v>6.4118080908168986</v>
      </c>
      <c r="AU21">
        <f t="shared" si="8"/>
        <v>30.42819504899964</v>
      </c>
      <c r="AW21">
        <v>18</v>
      </c>
      <c r="AX21">
        <f>(R21*SUMPRODUCT(K22:$K$23, X22:$X$23)-$AZ$3*SUMPRODUCT(K21:$K$22, W22:$W$23))/Z21</f>
        <v>16.544289874135757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3.5990000000000002E-3</v>
      </c>
      <c r="O22">
        <f t="shared" si="22"/>
        <v>352.05783619207199</v>
      </c>
      <c r="P22">
        <f t="shared" si="23"/>
        <v>17.602891809603602</v>
      </c>
      <c r="Q22" s="4">
        <f t="shared" si="24"/>
        <v>50</v>
      </c>
      <c r="R22">
        <f t="shared" si="0"/>
        <v>50000</v>
      </c>
      <c r="S22">
        <f t="shared" si="12"/>
        <v>8.678773811002003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13.075923186807842</v>
      </c>
      <c r="AC22">
        <f t="shared" si="1"/>
        <v>6.7660640329015953</v>
      </c>
      <c r="AE22">
        <f t="shared" si="2"/>
        <v>274.46801988786041</v>
      </c>
      <c r="AF22">
        <f t="shared" si="3"/>
        <v>-13.723400994393023</v>
      </c>
      <c r="AG22">
        <f t="shared" si="3"/>
        <v>-38.980529855060389</v>
      </c>
      <c r="AH22">
        <f t="shared" si="4"/>
        <v>-142.22504533994018</v>
      </c>
      <c r="AI22">
        <f t="shared" si="5"/>
        <v>79.539043698466799</v>
      </c>
      <c r="AJ22">
        <f t="shared" si="6"/>
        <v>6.3098591539062463</v>
      </c>
      <c r="AK22">
        <f t="shared" si="20"/>
        <v>23.431371426893314</v>
      </c>
      <c r="AL22">
        <f t="shared" si="7"/>
        <v>109.28027427926637</v>
      </c>
      <c r="AN22">
        <f t="shared" si="8"/>
        <v>66.890886544186756</v>
      </c>
      <c r="AO22">
        <f t="shared" si="8"/>
        <v>-3.3445443272093383</v>
      </c>
      <c r="AP22">
        <f t="shared" si="8"/>
        <v>-9.4999854665489032</v>
      </c>
      <c r="AQ22">
        <f t="shared" si="8"/>
        <v>-34.661813698596717</v>
      </c>
      <c r="AR22">
        <f t="shared" si="8"/>
        <v>19.384543051831795</v>
      </c>
      <c r="AS22">
        <f t="shared" si="8"/>
        <v>1.5377823359755618</v>
      </c>
      <c r="AT22">
        <f t="shared" si="8"/>
        <v>5.7104838965624891</v>
      </c>
      <c r="AU22">
        <f t="shared" si="8"/>
        <v>26.632809284369845</v>
      </c>
      <c r="AW22">
        <v>19</v>
      </c>
      <c r="AX22">
        <f>(R22*SUMPRODUCT(K23:$K$23, X23:$X$23)-$AZ$3*SUMPRODUCT(K22:$K$22, W23:$W$23))/Z22</f>
        <v>8.678773811002003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3.7169999999999998E-3</v>
      </c>
      <c r="O23">
        <f t="shared" si="22"/>
        <v>352.05783619207199</v>
      </c>
      <c r="P23">
        <f t="shared" si="23"/>
        <v>17.602891809603602</v>
      </c>
      <c r="Q23" s="4">
        <f t="shared" si="24"/>
        <v>50</v>
      </c>
      <c r="R23">
        <f t="shared" si="0"/>
        <v>50000</v>
      </c>
      <c r="S23">
        <f t="shared" si="12"/>
        <v>8.799476226399527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6.7660640329015953</v>
      </c>
      <c r="AC23">
        <f t="shared" si="1"/>
        <v>6.7660640329015962</v>
      </c>
      <c r="AE23">
        <f t="shared" si="2"/>
        <v>270.70314205905862</v>
      </c>
      <c r="AF23">
        <f t="shared" si="3"/>
        <v>-13.535157102952933</v>
      </c>
      <c r="AG23">
        <f t="shared" si="3"/>
        <v>-38.445833927038521</v>
      </c>
      <c r="AH23">
        <f t="shared" si="4"/>
        <v>-144.89062947125944</v>
      </c>
      <c r="AI23">
        <f t="shared" si="5"/>
        <v>73.831521557807719</v>
      </c>
      <c r="AJ23">
        <f t="shared" si="6"/>
        <v>0</v>
      </c>
      <c r="AK23">
        <f t="shared" si="20"/>
        <v>22.585364440087329</v>
      </c>
      <c r="AL23">
        <f t="shared" si="7"/>
        <v>96.416885997895051</v>
      </c>
      <c r="AN23">
        <f t="shared" si="8"/>
        <v>60.772886785455171</v>
      </c>
      <c r="AO23">
        <f t="shared" si="8"/>
        <v>-3.0386443392727589</v>
      </c>
      <c r="AP23">
        <f t="shared" si="8"/>
        <v>-8.6310941751484478</v>
      </c>
      <c r="AQ23">
        <f t="shared" si="8"/>
        <v>-32.527963119131911</v>
      </c>
      <c r="AR23">
        <f t="shared" si="8"/>
        <v>16.575185151902055</v>
      </c>
      <c r="AS23">
        <f t="shared" si="8"/>
        <v>0</v>
      </c>
      <c r="AT23">
        <f t="shared" si="8"/>
        <v>5.0704169360037223</v>
      </c>
      <c r="AU23">
        <f t="shared" si="8"/>
        <v>21.645602087905779</v>
      </c>
      <c r="AW23">
        <v>20</v>
      </c>
      <c r="AX23">
        <f>(R23*SUMPRODUCT(K$23:$K24, X$23:$X24)-$AZ$3*SUMPRODUCT(K$22:$K23, W$23:$W24))/Z23</f>
        <v>8.799476226399527</v>
      </c>
    </row>
    <row r="25" spans="5:50" x14ac:dyDescent="0.25">
      <c r="AN25" s="8">
        <f t="shared" ref="AN25:AU25" si="25">SUM(AN3:AN23)</f>
        <v>3235.6411544688417</v>
      </c>
      <c r="AO25" s="8">
        <f t="shared" si="25"/>
        <v>-425.82543486749614</v>
      </c>
      <c r="AP25" s="8">
        <f t="shared" si="25"/>
        <v>-809.53261394011042</v>
      </c>
      <c r="AQ25" s="8">
        <f t="shared" si="25"/>
        <v>-1348.3408669584717</v>
      </c>
      <c r="AR25" s="8">
        <f t="shared" si="25"/>
        <v>651.94223870276323</v>
      </c>
      <c r="AS25" s="8">
        <f t="shared" si="25"/>
        <v>-23.897293849318366</v>
      </c>
      <c r="AT25" s="8">
        <f t="shared" si="25"/>
        <v>235.7120403700041</v>
      </c>
      <c r="AU25" s="9">
        <f t="shared" si="25"/>
        <v>863.75698522344919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803B-272E-4D00-A379-596CEEC98497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407.60987882013507</v>
      </c>
      <c r="K3">
        <v>1</v>
      </c>
      <c r="L3" s="2">
        <v>0</v>
      </c>
      <c r="O3">
        <f>$C$3</f>
        <v>407.60987882013507</v>
      </c>
      <c r="P3">
        <f>O3*B5</f>
        <v>326.08790305610808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407.60987882013507</v>
      </c>
      <c r="AF3">
        <f t="shared" ref="AF3:AG23" si="3">-$Z3*P3</f>
        <v>-326.08790305610808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-318.47802423597301</v>
      </c>
      <c r="AJ3">
        <f t="shared" ref="AJ3:AJ23" si="6">AB3-AC3</f>
        <v>0</v>
      </c>
      <c r="AL3">
        <f t="shared" ref="AL3:AL23" si="7">SUM(AI3:AK3)</f>
        <v>-318.47802423597301</v>
      </c>
      <c r="AN3">
        <f t="shared" ref="AN3:AU23" si="8">AE3*$K3</f>
        <v>407.60987882013507</v>
      </c>
      <c r="AO3">
        <f t="shared" si="8"/>
        <v>-326.08790305610808</v>
      </c>
      <c r="AP3">
        <f t="shared" si="8"/>
        <v>-400</v>
      </c>
      <c r="AQ3">
        <f t="shared" si="8"/>
        <v>0</v>
      </c>
      <c r="AR3">
        <f t="shared" si="8"/>
        <v>-318.47802423597301</v>
      </c>
      <c r="AS3">
        <f t="shared" si="8"/>
        <v>0</v>
      </c>
      <c r="AT3">
        <f t="shared" si="8"/>
        <v>0</v>
      </c>
      <c r="AU3">
        <f t="shared" si="8"/>
        <v>-318.47802423597301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169.21104568082046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28.955074249090799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1"/>
        <v>28.578716194001117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-28.578716194001117</v>
      </c>
      <c r="AK4">
        <f t="shared" ref="AK4:AK23" si="20">H4*SUM(AB4:AB4, AE4:AF4)</f>
        <v>0</v>
      </c>
      <c r="AL4">
        <f t="shared" si="7"/>
        <v>-178.47871619400109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-26.81181742565073</v>
      </c>
      <c r="AT4">
        <f t="shared" si="8"/>
        <v>0</v>
      </c>
      <c r="AU4">
        <f t="shared" si="8"/>
        <v>-167.44414691246934</v>
      </c>
      <c r="AW4">
        <v>1</v>
      </c>
      <c r="AX4">
        <f>(R4*SUMPRODUCT(K5:$K$23, X5:$X$23)-$AZ$3*SUMPRODUCT(K4:$K$22, W5:$W$23))/Z4</f>
        <v>28.955074249090799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407.60987882013507</v>
      </c>
      <c r="P5">
        <f t="shared" ref="P5:P23" si="23">O5*$C$5</f>
        <v>20.380493941006755</v>
      </c>
      <c r="Q5" s="4">
        <f t="shared" ref="Q5:Q23" si="24">$C$8</f>
        <v>50</v>
      </c>
      <c r="R5">
        <f t="shared" si="0"/>
        <v>50000</v>
      </c>
      <c r="S5">
        <f t="shared" si="12"/>
        <v>56.88293371467924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28.578716194001117</v>
      </c>
      <c r="AC5">
        <f t="shared" si="1"/>
        <v>55.411064193047423</v>
      </c>
      <c r="AE5">
        <f t="shared" si="2"/>
        <v>397.06280400924902</v>
      </c>
      <c r="AF5">
        <f t="shared" si="3"/>
        <v>-19.853140200462452</v>
      </c>
      <c r="AG5">
        <f t="shared" si="3"/>
        <v>-48.706229245300001</v>
      </c>
      <c r="AH5">
        <f t="shared" si="4"/>
        <v>-150.36975469999999</v>
      </c>
      <c r="AI5">
        <f t="shared" si="5"/>
        <v>178.13367986348658</v>
      </c>
      <c r="AJ5">
        <f t="shared" si="6"/>
        <v>-26.832347999046306</v>
      </c>
      <c r="AK5">
        <f t="shared" si="20"/>
        <v>35.060116032240856</v>
      </c>
      <c r="AL5">
        <f t="shared" si="7"/>
        <v>186.36144789668111</v>
      </c>
      <c r="AN5">
        <f t="shared" si="8"/>
        <v>342.88855236080803</v>
      </c>
      <c r="AO5">
        <f t="shared" si="8"/>
        <v>-17.144427618040403</v>
      </c>
      <c r="AP5">
        <f t="shared" si="8"/>
        <v>-42.060873665934082</v>
      </c>
      <c r="AQ5">
        <f t="shared" si="8"/>
        <v>-129.85368306302442</v>
      </c>
      <c r="AR5">
        <f t="shared" si="8"/>
        <v>153.82956801380911</v>
      </c>
      <c r="AS5">
        <f t="shared" si="8"/>
        <v>-23.171409834752737</v>
      </c>
      <c r="AT5">
        <f t="shared" si="8"/>
        <v>30.276601863762075</v>
      </c>
      <c r="AU5">
        <f t="shared" si="8"/>
        <v>160.93476004281845</v>
      </c>
      <c r="AW5">
        <v>2</v>
      </c>
      <c r="AX5">
        <f>(R5*SUMPRODUCT(K6:$K$23, X6:$X$23)-$AZ$3*SUMPRODUCT(K5:$K$22, W6:$W$23))/Z5</f>
        <v>56.88293371467924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407.60987882013507</v>
      </c>
      <c r="P6">
        <f t="shared" si="23"/>
        <v>20.380493941006755</v>
      </c>
      <c r="Q6" s="4">
        <f t="shared" si="24"/>
        <v>50</v>
      </c>
      <c r="R6">
        <f t="shared" si="0"/>
        <v>50000</v>
      </c>
      <c r="S6">
        <f t="shared" si="12"/>
        <v>83.223987262345389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55.411064193047423</v>
      </c>
      <c r="AC6">
        <f t="shared" si="1"/>
        <v>80.008183794221623</v>
      </c>
      <c r="AE6">
        <f t="shared" si="2"/>
        <v>391.85969302551183</v>
      </c>
      <c r="AF6">
        <f t="shared" si="3"/>
        <v>-19.592984651275593</v>
      </c>
      <c r="AG6">
        <f t="shared" si="3"/>
        <v>-48.067982817269588</v>
      </c>
      <c r="AH6">
        <f t="shared" si="4"/>
        <v>-151.18413557741118</v>
      </c>
      <c r="AI6">
        <f t="shared" si="5"/>
        <v>173.0145899795555</v>
      </c>
      <c r="AJ6">
        <f t="shared" si="6"/>
        <v>-24.597119601174199</v>
      </c>
      <c r="AK6">
        <f t="shared" si="20"/>
        <v>46.531341655320468</v>
      </c>
      <c r="AL6">
        <f t="shared" si="7"/>
        <v>194.94881203370176</v>
      </c>
      <c r="AN6">
        <f t="shared" si="8"/>
        <v>305.19060314815295</v>
      </c>
      <c r="AO6">
        <f t="shared" si="8"/>
        <v>-15.259530157407649</v>
      </c>
      <c r="AP6">
        <f t="shared" si="8"/>
        <v>-37.436605318737087</v>
      </c>
      <c r="AQ6">
        <f t="shared" si="8"/>
        <v>-117.74616870405788</v>
      </c>
      <c r="AR6">
        <f t="shared" si="8"/>
        <v>134.74829896795038</v>
      </c>
      <c r="AS6">
        <f t="shared" si="8"/>
        <v>-19.156881660449017</v>
      </c>
      <c r="AT6">
        <f t="shared" si="8"/>
        <v>36.239828892418089</v>
      </c>
      <c r="AU6">
        <f t="shared" si="8"/>
        <v>151.83124619991943</v>
      </c>
      <c r="AW6">
        <v>3</v>
      </c>
      <c r="AX6">
        <f>(R6*SUMPRODUCT(K7:$K$23, X7:$X$23)-$AZ$3*SUMPRODUCT(K6:$K$22, W7:$W$23))/Z6</f>
        <v>83.223987262345389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407.60987882013507</v>
      </c>
      <c r="P7">
        <f t="shared" si="23"/>
        <v>20.380493941006755</v>
      </c>
      <c r="Q7" s="4">
        <f t="shared" si="24"/>
        <v>50</v>
      </c>
      <c r="R7">
        <f t="shared" si="0"/>
        <v>50000</v>
      </c>
      <c r="S7">
        <f t="shared" si="12"/>
        <v>104.64382040605126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80.008183794221623</v>
      </c>
      <c r="AC7">
        <f t="shared" si="1"/>
        <v>99.275440651287227</v>
      </c>
      <c r="AE7">
        <f t="shared" si="2"/>
        <v>386.69890086836585</v>
      </c>
      <c r="AF7">
        <f t="shared" si="3"/>
        <v>-19.334945043418294</v>
      </c>
      <c r="AG7">
        <f t="shared" si="3"/>
        <v>-47.434927483566149</v>
      </c>
      <c r="AH7">
        <f t="shared" si="4"/>
        <v>-152.37550553074459</v>
      </c>
      <c r="AI7">
        <f t="shared" si="5"/>
        <v>167.55352281063682</v>
      </c>
      <c r="AJ7">
        <f t="shared" si="6"/>
        <v>-19.267256857065604</v>
      </c>
      <c r="AK7">
        <f t="shared" si="20"/>
        <v>46.839863018127012</v>
      </c>
      <c r="AL7">
        <f t="shared" si="7"/>
        <v>195.12612897169822</v>
      </c>
      <c r="AN7">
        <f t="shared" si="8"/>
        <v>272.62717742798208</v>
      </c>
      <c r="AO7">
        <f t="shared" si="8"/>
        <v>-13.631358871399105</v>
      </c>
      <c r="AP7">
        <f t="shared" si="8"/>
        <v>-33.442170025065018</v>
      </c>
      <c r="AQ7">
        <f t="shared" si="8"/>
        <v>-107.42648579740795</v>
      </c>
      <c r="AR7">
        <f t="shared" si="8"/>
        <v>118.12716273411002</v>
      </c>
      <c r="AS7">
        <f t="shared" si="8"/>
        <v>-13.583637920682374</v>
      </c>
      <c r="AT7">
        <f t="shared" si="8"/>
        <v>33.022642725566463</v>
      </c>
      <c r="AU7">
        <f t="shared" si="8"/>
        <v>137.56616753899411</v>
      </c>
      <c r="AW7">
        <v>4</v>
      </c>
      <c r="AX7">
        <f>(R7*SUMPRODUCT(K8:$K$23, X8:$X$23)-$AZ$3*SUMPRODUCT(K7:$K$22, W8:$W$23))/Z7</f>
        <v>104.64382040605126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407.60987882013507</v>
      </c>
      <c r="P8">
        <f t="shared" si="23"/>
        <v>20.380493941006755</v>
      </c>
      <c r="Q8" s="4">
        <f t="shared" si="24"/>
        <v>50</v>
      </c>
      <c r="R8">
        <f t="shared" si="0"/>
        <v>50000</v>
      </c>
      <c r="S8">
        <f t="shared" si="12"/>
        <v>119.05737448394611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99.275440651287227</v>
      </c>
      <c r="AC8">
        <f t="shared" si="1"/>
        <v>111.45421929560587</v>
      </c>
      <c r="AE8">
        <f t="shared" si="2"/>
        <v>381.57939411976957</v>
      </c>
      <c r="AF8">
        <f t="shared" si="3"/>
        <v>-19.078969705988477</v>
      </c>
      <c r="AG8">
        <f t="shared" si="3"/>
        <v>-46.806936478611213</v>
      </c>
      <c r="AH8">
        <f t="shared" si="4"/>
        <v>-153.64173011927076</v>
      </c>
      <c r="AI8">
        <f t="shared" si="5"/>
        <v>162.05175781589915</v>
      </c>
      <c r="AJ8">
        <f t="shared" si="6"/>
        <v>-12.178778644318641</v>
      </c>
      <c r="AK8">
        <f t="shared" si="20"/>
        <v>33.47875021721746</v>
      </c>
      <c r="AL8">
        <f t="shared" si="7"/>
        <v>183.35172938879796</v>
      </c>
      <c r="AN8">
        <f t="shared" si="8"/>
        <v>250.83250930164382</v>
      </c>
      <c r="AO8">
        <f t="shared" si="8"/>
        <v>-12.541625465082191</v>
      </c>
      <c r="AP8">
        <f t="shared" si="8"/>
        <v>-30.768698495201093</v>
      </c>
      <c r="AQ8">
        <f t="shared" si="8"/>
        <v>-100.99691255122198</v>
      </c>
      <c r="AR8">
        <f t="shared" si="8"/>
        <v>106.52527279013859</v>
      </c>
      <c r="AS8">
        <f t="shared" si="8"/>
        <v>-8.0057614605490723</v>
      </c>
      <c r="AT8">
        <f t="shared" si="8"/>
        <v>22.007370037994754</v>
      </c>
      <c r="AU8">
        <f t="shared" si="8"/>
        <v>120.52688136758427</v>
      </c>
      <c r="AW8">
        <v>5</v>
      </c>
      <c r="AX8">
        <f>(R8*SUMPRODUCT(K9:$K$23, X9:$X$23)-$AZ$3*SUMPRODUCT(K8:$K$22, W9:$W$23))/Z8</f>
        <v>119.05737448394611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407.60987882013507</v>
      </c>
      <c r="P9">
        <f t="shared" si="23"/>
        <v>20.380493941006755</v>
      </c>
      <c r="Q9" s="4">
        <f t="shared" si="24"/>
        <v>50</v>
      </c>
      <c r="R9">
        <f t="shared" si="0"/>
        <v>50000</v>
      </c>
      <c r="S9">
        <f t="shared" si="12"/>
        <v>128.44815209601393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111.45421929560587</v>
      </c>
      <c r="AC9">
        <f t="shared" si="1"/>
        <v>118.64422388379</v>
      </c>
      <c r="AE9">
        <f t="shared" si="2"/>
        <v>376.49866448706479</v>
      </c>
      <c r="AF9">
        <f t="shared" si="3"/>
        <v>-18.824933224353241</v>
      </c>
      <c r="AG9">
        <f t="shared" si="3"/>
        <v>-46.183702119398504</v>
      </c>
      <c r="AH9">
        <f t="shared" si="4"/>
        <v>-155.16499442659617</v>
      </c>
      <c r="AI9">
        <f t="shared" si="5"/>
        <v>156.32503471671689</v>
      </c>
      <c r="AJ9">
        <f t="shared" si="6"/>
        <v>-7.1900045881841379</v>
      </c>
      <c r="AK9">
        <f t="shared" si="20"/>
        <v>24.488479019144172</v>
      </c>
      <c r="AL9">
        <f t="shared" si="7"/>
        <v>173.62350914767691</v>
      </c>
      <c r="AN9">
        <f t="shared" si="8"/>
        <v>235.21447865452618</v>
      </c>
      <c r="AO9">
        <f t="shared" si="8"/>
        <v>-11.760723932726309</v>
      </c>
      <c r="AP9">
        <f t="shared" si="8"/>
        <v>-28.852892296842324</v>
      </c>
      <c r="AQ9">
        <f t="shared" si="8"/>
        <v>-96.938068344033098</v>
      </c>
      <c r="AR9">
        <f t="shared" si="8"/>
        <v>97.662794080924428</v>
      </c>
      <c r="AS9">
        <f t="shared" si="8"/>
        <v>-4.4918968916860171</v>
      </c>
      <c r="AT9">
        <f t="shared" si="8"/>
        <v>15.298978107605464</v>
      </c>
      <c r="AU9">
        <f t="shared" si="8"/>
        <v>108.46987529684388</v>
      </c>
      <c r="AW9">
        <v>6</v>
      </c>
      <c r="AX9">
        <f>(R9*SUMPRODUCT(K10:$K$23, X10:$X$23)-$AZ$3*SUMPRODUCT(K9:$K$22, W10:$W$23))/Z9</f>
        <v>128.44815209601393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407.60987882013507</v>
      </c>
      <c r="P10">
        <f t="shared" si="23"/>
        <v>20.380493941006755</v>
      </c>
      <c r="Q10" s="4">
        <f t="shared" si="24"/>
        <v>50</v>
      </c>
      <c r="R10">
        <f t="shared" si="0"/>
        <v>50000</v>
      </c>
      <c r="S10">
        <f t="shared" si="12"/>
        <v>135.15262822569269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118.64422388379</v>
      </c>
      <c r="AC10">
        <f t="shared" si="1"/>
        <v>123.16453350584278</v>
      </c>
      <c r="AE10">
        <f t="shared" si="2"/>
        <v>371.45471187893162</v>
      </c>
      <c r="AF10">
        <f t="shared" si="3"/>
        <v>-18.572735593946582</v>
      </c>
      <c r="AG10">
        <f t="shared" si="3"/>
        <v>-45.564979062104925</v>
      </c>
      <c r="AH10">
        <f t="shared" si="4"/>
        <v>-156.88603609959671</v>
      </c>
      <c r="AI10">
        <f t="shared" si="5"/>
        <v>150.4309611232834</v>
      </c>
      <c r="AJ10">
        <f t="shared" si="6"/>
        <v>-4.5203096220527783</v>
      </c>
      <c r="AK10">
        <f t="shared" si="20"/>
        <v>24.755125508860694</v>
      </c>
      <c r="AL10">
        <f t="shared" si="7"/>
        <v>170.66577701009132</v>
      </c>
      <c r="AN10">
        <f t="shared" si="8"/>
        <v>220.48770573300854</v>
      </c>
      <c r="AO10">
        <f t="shared" si="8"/>
        <v>-11.024385286650428</v>
      </c>
      <c r="AP10">
        <f t="shared" si="8"/>
        <v>-27.046413395478886</v>
      </c>
      <c r="AQ10">
        <f t="shared" si="8"/>
        <v>-93.124251907243107</v>
      </c>
      <c r="AR10">
        <f t="shared" si="8"/>
        <v>89.292655143636125</v>
      </c>
      <c r="AS10">
        <f t="shared" si="8"/>
        <v>-2.6831607350672293</v>
      </c>
      <c r="AT10">
        <f t="shared" si="8"/>
        <v>14.694121932044204</v>
      </c>
      <c r="AU10">
        <f t="shared" si="8"/>
        <v>101.3036163406131</v>
      </c>
      <c r="AW10">
        <v>7</v>
      </c>
      <c r="AX10">
        <f>(R10*SUMPRODUCT(K11:$K$23, X11:$X$23)-$AZ$3*SUMPRODUCT(K10:$K$22, W11:$W$23))/Z10</f>
        <v>135.15262822569269</v>
      </c>
    </row>
    <row r="11" spans="1:52" x14ac:dyDescent="0.25">
      <c r="A11" t="s">
        <v>33</v>
      </c>
      <c r="C11" s="7">
        <f>AU25</f>
        <v>994.98945634695826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407.60987882013507</v>
      </c>
      <c r="P11">
        <f t="shared" si="23"/>
        <v>20.380493941006755</v>
      </c>
      <c r="Q11" s="4">
        <f t="shared" si="24"/>
        <v>50</v>
      </c>
      <c r="R11">
        <f t="shared" si="0"/>
        <v>50000</v>
      </c>
      <c r="S11">
        <f t="shared" si="12"/>
        <v>138.93241005464338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123.16453350584278</v>
      </c>
      <c r="AC11">
        <f t="shared" si="1"/>
        <v>124.90096444927531</v>
      </c>
      <c r="AE11">
        <f t="shared" si="2"/>
        <v>366.44341636097295</v>
      </c>
      <c r="AF11">
        <f t="shared" si="3"/>
        <v>-18.322170818048647</v>
      </c>
      <c r="AG11">
        <f t="shared" si="3"/>
        <v>-44.950261929578069</v>
      </c>
      <c r="AH11">
        <f t="shared" si="4"/>
        <v>-159.06734190580832</v>
      </c>
      <c r="AI11">
        <f t="shared" si="5"/>
        <v>144.10364170753789</v>
      </c>
      <c r="AJ11">
        <f t="shared" si="6"/>
        <v>-1.7364309434325236</v>
      </c>
      <c r="AK11">
        <f t="shared" si="20"/>
        <v>24.271217621011505</v>
      </c>
      <c r="AL11">
        <f t="shared" si="7"/>
        <v>166.6384283851169</v>
      </c>
      <c r="AN11">
        <f t="shared" si="8"/>
        <v>206.85982510220114</v>
      </c>
      <c r="AO11">
        <f t="shared" si="8"/>
        <v>-10.342991255110057</v>
      </c>
      <c r="AP11">
        <f t="shared" si="8"/>
        <v>-25.37473155716641</v>
      </c>
      <c r="AQ11">
        <f t="shared" si="8"/>
        <v>-89.794606907861919</v>
      </c>
      <c r="AR11">
        <f t="shared" si="8"/>
        <v>81.34749538206276</v>
      </c>
      <c r="AS11">
        <f t="shared" si="8"/>
        <v>-0.98022719258426105</v>
      </c>
      <c r="AT11">
        <f t="shared" si="8"/>
        <v>13.701269030725648</v>
      </c>
      <c r="AU11">
        <f t="shared" si="8"/>
        <v>94.068537220204163</v>
      </c>
      <c r="AW11">
        <v>8</v>
      </c>
      <c r="AX11">
        <f>(R11*SUMPRODUCT(K12:$K$23, X12:$X$23)-$AZ$3*SUMPRODUCT(K11:$K$22, W12:$W$23))/Z11</f>
        <v>138.93241005464338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407.60987882013507</v>
      </c>
      <c r="P12">
        <f t="shared" si="23"/>
        <v>20.380493941006755</v>
      </c>
      <c r="Q12" s="4">
        <f t="shared" si="24"/>
        <v>50</v>
      </c>
      <c r="R12">
        <f t="shared" si="0"/>
        <v>50000</v>
      </c>
      <c r="S12">
        <f t="shared" si="12"/>
        <v>139.78314124059608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124.90096444927531</v>
      </c>
      <c r="AC12">
        <f t="shared" si="1"/>
        <v>123.95684735096394</v>
      </c>
      <c r="AE12">
        <f t="shared" si="2"/>
        <v>361.46015234188002</v>
      </c>
      <c r="AF12">
        <f t="shared" si="3"/>
        <v>-18.073007617094003</v>
      </c>
      <c r="AG12">
        <f t="shared" si="3"/>
        <v>-44.33898331759773</v>
      </c>
      <c r="AH12">
        <f t="shared" si="4"/>
        <v>-161.77599268455148</v>
      </c>
      <c r="AI12">
        <f t="shared" si="5"/>
        <v>137.27216872263679</v>
      </c>
      <c r="AJ12">
        <f t="shared" si="6"/>
        <v>0.94411709831136648</v>
      </c>
      <c r="AK12">
        <f t="shared" si="20"/>
        <v>24.304152866133784</v>
      </c>
      <c r="AL12">
        <f t="shared" si="7"/>
        <v>162.52043868708193</v>
      </c>
      <c r="AN12">
        <f t="shared" si="8"/>
        <v>193.97921697940515</v>
      </c>
      <c r="AO12">
        <f t="shared" si="8"/>
        <v>-9.698960848970259</v>
      </c>
      <c r="AP12">
        <f t="shared" si="8"/>
        <v>-23.794714880426373</v>
      </c>
      <c r="AQ12">
        <f t="shared" si="8"/>
        <v>-86.817814311476297</v>
      </c>
      <c r="AR12">
        <f t="shared" si="8"/>
        <v>73.667726938532226</v>
      </c>
      <c r="AS12">
        <f t="shared" si="8"/>
        <v>0.50666468843317591</v>
      </c>
      <c r="AT12">
        <f t="shared" si="8"/>
        <v>13.042932981064199</v>
      </c>
      <c r="AU12">
        <f t="shared" si="8"/>
        <v>87.2173246080296</v>
      </c>
      <c r="AW12">
        <v>9</v>
      </c>
      <c r="AX12">
        <f>(R12*SUMPRODUCT(K13:$K$23, X13:$X$23)-$AZ$3*SUMPRODUCT(K12:$K$22, W13:$W$23))/Z12</f>
        <v>139.78314124059608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407.60987882013507</v>
      </c>
      <c r="P13">
        <f t="shared" si="23"/>
        <v>20.380493941006755</v>
      </c>
      <c r="Q13" s="4">
        <f t="shared" si="24"/>
        <v>50</v>
      </c>
      <c r="R13">
        <f t="shared" si="0"/>
        <v>50000</v>
      </c>
      <c r="S13">
        <f t="shared" si="12"/>
        <v>137.64477854550427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123.95684735096394</v>
      </c>
      <c r="AC13">
        <f t="shared" si="1"/>
        <v>120.38628566975416</v>
      </c>
      <c r="AE13">
        <f t="shared" si="2"/>
        <v>356.50200343220644</v>
      </c>
      <c r="AF13">
        <f t="shared" si="3"/>
        <v>-17.825100171610323</v>
      </c>
      <c r="AG13">
        <f t="shared" si="3"/>
        <v>-43.730785483430239</v>
      </c>
      <c r="AH13">
        <f t="shared" si="4"/>
        <v>-164.80800099151074</v>
      </c>
      <c r="AI13">
        <f t="shared" si="5"/>
        <v>130.13811678565517</v>
      </c>
      <c r="AJ13">
        <f t="shared" si="6"/>
        <v>3.5705616812097816</v>
      </c>
      <c r="AK13">
        <f t="shared" si="20"/>
        <v>23.918164906617655</v>
      </c>
      <c r="AL13">
        <f t="shared" si="7"/>
        <v>157.62684337348261</v>
      </c>
      <c r="AN13">
        <f t="shared" si="8"/>
        <v>181.91347728449045</v>
      </c>
      <c r="AO13">
        <f t="shared" si="8"/>
        <v>-9.0956738642245245</v>
      </c>
      <c r="AP13">
        <f t="shared" si="8"/>
        <v>-22.314655107360995</v>
      </c>
      <c r="AQ13">
        <f t="shared" si="8"/>
        <v>-84.097133413088144</v>
      </c>
      <c r="AR13">
        <f t="shared" si="8"/>
        <v>66.406014899816824</v>
      </c>
      <c r="AS13">
        <f t="shared" si="8"/>
        <v>1.8219625276555984</v>
      </c>
      <c r="AT13">
        <f t="shared" si="8"/>
        <v>12.204802515939001</v>
      </c>
      <c r="AU13">
        <f t="shared" si="8"/>
        <v>80.432779943411433</v>
      </c>
      <c r="AW13">
        <v>10</v>
      </c>
      <c r="AX13">
        <f>(R13*SUMPRODUCT(K14:$K$23, X14:$X$23)-$AZ$3*SUMPRODUCT(K13:$K$22, W14:$W$23))/Z13</f>
        <v>137.64477854550427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3.852E-3</v>
      </c>
      <c r="O14">
        <f t="shared" si="22"/>
        <v>407.60987882013507</v>
      </c>
      <c r="P14">
        <f t="shared" si="23"/>
        <v>20.380493941006755</v>
      </c>
      <c r="Q14" s="4">
        <f t="shared" si="24"/>
        <v>50</v>
      </c>
      <c r="R14">
        <f t="shared" si="0"/>
        <v>50000</v>
      </c>
      <c r="S14">
        <f t="shared" si="12"/>
        <v>135.33160792908964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120.38628566975416</v>
      </c>
      <c r="AC14">
        <f t="shared" si="1"/>
        <v>116.72358395140701</v>
      </c>
      <c r="AE14">
        <f t="shared" si="2"/>
        <v>351.56373768066351</v>
      </c>
      <c r="AF14">
        <f t="shared" si="3"/>
        <v>-17.578186884033176</v>
      </c>
      <c r="AG14">
        <f t="shared" si="3"/>
        <v>-43.125026642913767</v>
      </c>
      <c r="AH14">
        <f t="shared" si="4"/>
        <v>-168.45098568217327</v>
      </c>
      <c r="AI14">
        <f t="shared" si="5"/>
        <v>122.40953847154327</v>
      </c>
      <c r="AJ14">
        <f t="shared" si="6"/>
        <v>3.6627017183471509</v>
      </c>
      <c r="AK14">
        <f t="shared" si="20"/>
        <v>38.881506790101454</v>
      </c>
      <c r="AL14">
        <f t="shared" si="7"/>
        <v>164.95374697999188</v>
      </c>
      <c r="AN14">
        <f t="shared" si="8"/>
        <v>165.25261502428739</v>
      </c>
      <c r="AO14">
        <f t="shared" si="8"/>
        <v>-8.2626307512143704</v>
      </c>
      <c r="AP14">
        <f t="shared" si="8"/>
        <v>-20.270928602445377</v>
      </c>
      <c r="AQ14">
        <f t="shared" si="8"/>
        <v>-79.18042421281551</v>
      </c>
      <c r="AR14">
        <f t="shared" si="8"/>
        <v>57.53863145781213</v>
      </c>
      <c r="AS14">
        <f t="shared" si="8"/>
        <v>1.7216537775025151</v>
      </c>
      <c r="AT14">
        <f t="shared" si="8"/>
        <v>18.276261128458959</v>
      </c>
      <c r="AU14">
        <f t="shared" si="8"/>
        <v>77.53654636377361</v>
      </c>
      <c r="AW14">
        <v>11</v>
      </c>
      <c r="AX14">
        <f>(R14*SUMPRODUCT(K15:$K$23, X15:$X$23)-$AZ$3*SUMPRODUCT(K14:$K$22, W15:$W$23))/Z14</f>
        <v>135.33160792908964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4.0049999999999999E-3</v>
      </c>
      <c r="O15">
        <f t="shared" si="22"/>
        <v>407.60987882013507</v>
      </c>
      <c r="P15">
        <f t="shared" si="23"/>
        <v>20.380493941006755</v>
      </c>
      <c r="Q15" s="4">
        <f t="shared" si="24"/>
        <v>50</v>
      </c>
      <c r="R15">
        <f t="shared" si="0"/>
        <v>50000</v>
      </c>
      <c r="S15">
        <f t="shared" si="12"/>
        <v>129.98189656435369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116.72358395140701</v>
      </c>
      <c r="AC15">
        <f t="shared" si="1"/>
        <v>110.53936213072745</v>
      </c>
      <c r="AE15">
        <f t="shared" si="2"/>
        <v>346.6400875344458</v>
      </c>
      <c r="AF15">
        <f t="shared" si="3"/>
        <v>-17.332004376722292</v>
      </c>
      <c r="AG15">
        <f t="shared" si="3"/>
        <v>-42.521060644779759</v>
      </c>
      <c r="AH15">
        <f t="shared" si="4"/>
        <v>-172.71573170486963</v>
      </c>
      <c r="AI15">
        <f t="shared" si="5"/>
        <v>114.07129080807411</v>
      </c>
      <c r="AJ15">
        <f t="shared" si="6"/>
        <v>6.1842218206795536</v>
      </c>
      <c r="AK15">
        <f t="shared" si="20"/>
        <v>38.167821817862524</v>
      </c>
      <c r="AL15">
        <f t="shared" si="7"/>
        <v>158.4233344466162</v>
      </c>
      <c r="AN15">
        <f t="shared" si="8"/>
        <v>150.09437619142005</v>
      </c>
      <c r="AO15">
        <f t="shared" si="8"/>
        <v>-7.5047188095710045</v>
      </c>
      <c r="AP15">
        <f t="shared" si="8"/>
        <v>-18.411523369585925</v>
      </c>
      <c r="AQ15">
        <f t="shared" si="8"/>
        <v>-74.785522335500318</v>
      </c>
      <c r="AR15">
        <f t="shared" si="8"/>
        <v>49.392611676762819</v>
      </c>
      <c r="AS15">
        <f t="shared" si="8"/>
        <v>2.6777541022632825</v>
      </c>
      <c r="AT15">
        <f t="shared" si="8"/>
        <v>16.526580774556482</v>
      </c>
      <c r="AU15">
        <f t="shared" si="8"/>
        <v>68.596946553582583</v>
      </c>
      <c r="AW15">
        <v>12</v>
      </c>
      <c r="AX15">
        <f>(R15*SUMPRODUCT(K16:$K$23, X16:$X$23)-$AZ$3*SUMPRODUCT(K15:$K$22, W16:$W$23))/Z15</f>
        <v>129.98189656435369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4.1640000000000002E-3</v>
      </c>
      <c r="O16">
        <f t="shared" si="22"/>
        <v>407.60987882013507</v>
      </c>
      <c r="P16">
        <f t="shared" si="23"/>
        <v>20.380493941006755</v>
      </c>
      <c r="Q16" s="4">
        <f t="shared" si="24"/>
        <v>50</v>
      </c>
      <c r="R16">
        <f t="shared" si="0"/>
        <v>50000</v>
      </c>
      <c r="S16">
        <f t="shared" si="12"/>
        <v>121.93305956752624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110.53936213072745</v>
      </c>
      <c r="AC16">
        <f t="shared" si="1"/>
        <v>102.22573207224656</v>
      </c>
      <c r="AE16">
        <f t="shared" si="2"/>
        <v>341.73027733460793</v>
      </c>
      <c r="AF16">
        <f t="shared" si="3"/>
        <v>-17.0865138667304</v>
      </c>
      <c r="AG16">
        <f t="shared" si="3"/>
        <v>-41.918792341807098</v>
      </c>
      <c r="AH16">
        <f t="shared" si="4"/>
        <v>-177.05769652486291</v>
      </c>
      <c r="AI16">
        <f t="shared" si="5"/>
        <v>105.66727460120754</v>
      </c>
      <c r="AJ16">
        <f t="shared" si="6"/>
        <v>8.3136300584808964</v>
      </c>
      <c r="AK16">
        <f t="shared" si="20"/>
        <v>37.239490423723829</v>
      </c>
      <c r="AL16">
        <f t="shared" si="7"/>
        <v>151.22039508341226</v>
      </c>
      <c r="AN16">
        <f t="shared" si="8"/>
        <v>136.30458361771014</v>
      </c>
      <c r="AO16">
        <f t="shared" si="8"/>
        <v>-6.815229180885507</v>
      </c>
      <c r="AP16">
        <f t="shared" si="8"/>
        <v>-16.719980390595108</v>
      </c>
      <c r="AQ16">
        <f t="shared" si="8"/>
        <v>-70.622292497370779</v>
      </c>
      <c r="AR16">
        <f t="shared" si="8"/>
        <v>42.147081548858729</v>
      </c>
      <c r="AS16">
        <f t="shared" si="8"/>
        <v>3.3160242408469696</v>
      </c>
      <c r="AT16">
        <f t="shared" si="8"/>
        <v>14.853566022688879</v>
      </c>
      <c r="AU16">
        <f t="shared" si="8"/>
        <v>60.316671812394574</v>
      </c>
      <c r="AW16">
        <v>13</v>
      </c>
      <c r="AX16">
        <f>(R16*SUMPRODUCT(K17:$K$23, X17:$X$23)-$AZ$3*SUMPRODUCT(K16:$K$22, W17:$W$23))/Z16</f>
        <v>121.93305956752624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4.3350000000000003E-3</v>
      </c>
      <c r="O17">
        <f t="shared" si="22"/>
        <v>407.60987882013507</v>
      </c>
      <c r="P17">
        <f t="shared" si="23"/>
        <v>20.380493941006755</v>
      </c>
      <c r="Q17" s="4">
        <f t="shared" si="24"/>
        <v>50</v>
      </c>
      <c r="R17">
        <f t="shared" si="0"/>
        <v>50000</v>
      </c>
      <c r="S17">
        <f t="shared" si="12"/>
        <v>111.38295723979529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102.22573207224656</v>
      </c>
      <c r="AC17">
        <f t="shared" si="1"/>
        <v>92.042167601972608</v>
      </c>
      <c r="AE17">
        <f t="shared" si="2"/>
        <v>336.83157380901633</v>
      </c>
      <c r="AF17">
        <f t="shared" si="3"/>
        <v>-16.841578690450817</v>
      </c>
      <c r="AG17">
        <f t="shared" si="3"/>
        <v>-41.317886453587292</v>
      </c>
      <c r="AH17">
        <f t="shared" si="4"/>
        <v>-181.71796480173379</v>
      </c>
      <c r="AI17">
        <f t="shared" si="5"/>
        <v>96.95414386324444</v>
      </c>
      <c r="AJ17">
        <f t="shared" si="6"/>
        <v>10.18356447027395</v>
      </c>
      <c r="AK17">
        <f t="shared" si="20"/>
        <v>36.129844207172177</v>
      </c>
      <c r="AL17">
        <f t="shared" si="7"/>
        <v>143.26755254069056</v>
      </c>
      <c r="AN17">
        <f t="shared" si="8"/>
        <v>123.76024566914978</v>
      </c>
      <c r="AO17">
        <f t="shared" si="8"/>
        <v>-6.1880122834574891</v>
      </c>
      <c r="AP17">
        <f t="shared" si="8"/>
        <v>-15.181212735494217</v>
      </c>
      <c r="AQ17">
        <f t="shared" si="8"/>
        <v>-66.767671783382227</v>
      </c>
      <c r="AR17">
        <f t="shared" si="8"/>
        <v>35.623348866815853</v>
      </c>
      <c r="AS17">
        <f t="shared" si="8"/>
        <v>3.7416932931095452</v>
      </c>
      <c r="AT17">
        <f t="shared" si="8"/>
        <v>13.274997781541241</v>
      </c>
      <c r="AU17">
        <f t="shared" si="8"/>
        <v>52.64003994146664</v>
      </c>
      <c r="AW17">
        <v>14</v>
      </c>
      <c r="AX17">
        <f>(R17*SUMPRODUCT(K18:$K$23, X18:$X$23)-$AZ$3*SUMPRODUCT(K17:$K$22, W18:$W$23))/Z17</f>
        <v>111.38295723979529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4.522E-3</v>
      </c>
      <c r="O18">
        <f t="shared" si="22"/>
        <v>407.60987882013507</v>
      </c>
      <c r="P18">
        <f t="shared" si="23"/>
        <v>20.380493941006755</v>
      </c>
      <c r="Q18" s="4">
        <f t="shared" si="24"/>
        <v>50</v>
      </c>
      <c r="R18">
        <f t="shared" si="0"/>
        <v>50000</v>
      </c>
      <c r="S18">
        <f t="shared" si="12"/>
        <v>98.458871263908378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92.042167601972608</v>
      </c>
      <c r="AC18">
        <f t="shared" si="1"/>
        <v>80.180706680790024</v>
      </c>
      <c r="AE18">
        <f t="shared" si="2"/>
        <v>331.94010569416179</v>
      </c>
      <c r="AF18">
        <f t="shared" si="3"/>
        <v>-16.597005284708089</v>
      </c>
      <c r="AG18">
        <f t="shared" si="3"/>
        <v>-40.717868106508298</v>
      </c>
      <c r="AH18">
        <f t="shared" si="4"/>
        <v>-186.83948254312173</v>
      </c>
      <c r="AI18">
        <f t="shared" si="5"/>
        <v>87.785749759823659</v>
      </c>
      <c r="AJ18">
        <f t="shared" si="6"/>
        <v>11.861460921182584</v>
      </c>
      <c r="AK18">
        <f t="shared" si="20"/>
        <v>34.860772154273775</v>
      </c>
      <c r="AL18">
        <f t="shared" si="7"/>
        <v>134.50798283528002</v>
      </c>
      <c r="AN18">
        <f t="shared" si="8"/>
        <v>112.34906517627793</v>
      </c>
      <c r="AO18">
        <f t="shared" si="8"/>
        <v>-5.6174532588138968</v>
      </c>
      <c r="AP18">
        <f t="shared" si="8"/>
        <v>-13.781445324814356</v>
      </c>
      <c r="AQ18">
        <f t="shared" si="8"/>
        <v>-63.238038554701902</v>
      </c>
      <c r="AR18">
        <f t="shared" si="8"/>
        <v>29.712128037947778</v>
      </c>
      <c r="AS18">
        <f t="shared" si="8"/>
        <v>4.014652111208429</v>
      </c>
      <c r="AT18">
        <f t="shared" si="8"/>
        <v>11.799041741778792</v>
      </c>
      <c r="AU18">
        <f t="shared" si="8"/>
        <v>45.525821890934999</v>
      </c>
      <c r="AW18">
        <v>15</v>
      </c>
      <c r="AX18">
        <f>(R18*SUMPRODUCT(K19:$K$23, X19:$X$23)-$AZ$3*SUMPRODUCT(K18:$K$22, W19:$W$23))/Z18</f>
        <v>98.458871263908378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4.7470000000000004E-3</v>
      </c>
      <c r="O19">
        <f t="shared" si="22"/>
        <v>407.60987882013507</v>
      </c>
      <c r="P19">
        <f t="shared" si="23"/>
        <v>20.380493941006755</v>
      </c>
      <c r="Q19" s="4">
        <f t="shared" si="24"/>
        <v>50</v>
      </c>
      <c r="R19">
        <f t="shared" si="0"/>
        <v>50000</v>
      </c>
      <c r="S19">
        <f t="shared" si="12"/>
        <v>82.952183646005849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80.180706680790024</v>
      </c>
      <c r="AC19">
        <f t="shared" si="1"/>
        <v>66.556521473573525</v>
      </c>
      <c r="AE19">
        <f t="shared" si="2"/>
        <v>327.04498495548995</v>
      </c>
      <c r="AF19">
        <f t="shared" si="3"/>
        <v>-16.352249247774498</v>
      </c>
      <c r="AG19">
        <f t="shared" si="3"/>
        <v>-40.117401705541617</v>
      </c>
      <c r="AH19">
        <f t="shared" si="4"/>
        <v>-193.2877199015949</v>
      </c>
      <c r="AI19">
        <f t="shared" si="5"/>
        <v>77.287614100578907</v>
      </c>
      <c r="AJ19">
        <f t="shared" si="6"/>
        <v>13.624185207216499</v>
      </c>
      <c r="AK19">
        <f t="shared" si="20"/>
        <v>33.447822212069191</v>
      </c>
      <c r="AL19">
        <f t="shared" si="7"/>
        <v>124.35962151986459</v>
      </c>
      <c r="AN19">
        <f t="shared" si="8"/>
        <v>101.96675440424343</v>
      </c>
      <c r="AO19">
        <f t="shared" si="8"/>
        <v>-5.0983377202121725</v>
      </c>
      <c r="AP19">
        <f t="shared" si="8"/>
        <v>-12.507885566880242</v>
      </c>
      <c r="AQ19">
        <f t="shared" si="8"/>
        <v>-60.263640695314322</v>
      </c>
      <c r="AR19">
        <f t="shared" si="8"/>
        <v>24.096890421836694</v>
      </c>
      <c r="AS19">
        <f t="shared" si="8"/>
        <v>4.2477763331892708</v>
      </c>
      <c r="AT19">
        <f t="shared" si="8"/>
        <v>10.428430429284912</v>
      </c>
      <c r="AU19">
        <f t="shared" si="8"/>
        <v>38.773097184310878</v>
      </c>
      <c r="AW19">
        <v>16</v>
      </c>
      <c r="AX19">
        <f>(R19*SUMPRODUCT(K20:$K$23, X20:$X$23)-$AZ$3*SUMPRODUCT(K19:$K$22, W20:$W$23))/Z19</f>
        <v>82.952183646005849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4.9870000000000001E-3</v>
      </c>
      <c r="O20">
        <f t="shared" si="22"/>
        <v>407.60987882013507</v>
      </c>
      <c r="P20">
        <f t="shared" si="23"/>
        <v>20.380493941006755</v>
      </c>
      <c r="Q20" s="4">
        <f t="shared" si="24"/>
        <v>50</v>
      </c>
      <c r="R20">
        <f t="shared" si="0"/>
        <v>50000</v>
      </c>
      <c r="S20">
        <f t="shared" si="12"/>
        <v>65.069704575963286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66.556521473573525</v>
      </c>
      <c r="AC20">
        <f t="shared" si="1"/>
        <v>51.426100014640433</v>
      </c>
      <c r="AE20">
        <f t="shared" si="2"/>
        <v>322.14356176596203</v>
      </c>
      <c r="AF20">
        <f t="shared" si="3"/>
        <v>-16.107178088298102</v>
      </c>
      <c r="AG20">
        <f t="shared" si="3"/>
        <v>-39.516162206180667</v>
      </c>
      <c r="AH20">
        <f t="shared" si="4"/>
        <v>-200.06548230553605</v>
      </c>
      <c r="AI20">
        <f t="shared" si="5"/>
        <v>66.454739165947245</v>
      </c>
      <c r="AJ20">
        <f t="shared" si="6"/>
        <v>15.130421458933093</v>
      </c>
      <c r="AK20">
        <f t="shared" si="20"/>
        <v>31.883520079601695</v>
      </c>
      <c r="AL20">
        <f t="shared" si="7"/>
        <v>113.46868070448203</v>
      </c>
      <c r="AN20">
        <f t="shared" si="8"/>
        <v>92.521342348537971</v>
      </c>
      <c r="AO20">
        <f t="shared" si="8"/>
        <v>-4.6260671174268984</v>
      </c>
      <c r="AP20">
        <f t="shared" si="8"/>
        <v>-11.349251717886434</v>
      </c>
      <c r="AQ20">
        <f t="shared" si="8"/>
        <v>-57.459869379490058</v>
      </c>
      <c r="AR20">
        <f t="shared" si="8"/>
        <v>19.086154133734588</v>
      </c>
      <c r="AS20">
        <f t="shared" si="8"/>
        <v>4.3455374243879339</v>
      </c>
      <c r="AT20">
        <f t="shared" si="8"/>
        <v>9.1571163502079411</v>
      </c>
      <c r="AU20">
        <f t="shared" si="8"/>
        <v>32.588807908330459</v>
      </c>
      <c r="AW20">
        <v>17</v>
      </c>
      <c r="AX20">
        <f>(R20*SUMPRODUCT(K21:$K$23, X21:$X$23)-$AZ$3*SUMPRODUCT(K20:$K$22, W21:$W$23))/Z20</f>
        <v>65.069704575963286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5.2249999999999996E-3</v>
      </c>
      <c r="O21">
        <f t="shared" si="22"/>
        <v>407.60987882013507</v>
      </c>
      <c r="P21">
        <f t="shared" si="23"/>
        <v>20.380493941006755</v>
      </c>
      <c r="Q21" s="4">
        <f t="shared" si="24"/>
        <v>50</v>
      </c>
      <c r="R21">
        <f t="shared" si="0"/>
        <v>50000</v>
      </c>
      <c r="S21">
        <f t="shared" si="12"/>
        <v>45.238942326628283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51.426100014640433</v>
      </c>
      <c r="AC21">
        <f t="shared" si="1"/>
        <v>35.209042333173812</v>
      </c>
      <c r="AE21">
        <f t="shared" si="2"/>
        <v>317.23892603807531</v>
      </c>
      <c r="AF21">
        <f t="shared" si="3"/>
        <v>-15.861946301903766</v>
      </c>
      <c r="AG21">
        <f t="shared" si="3"/>
        <v>-38.914528636591569</v>
      </c>
      <c r="AH21">
        <f t="shared" si="4"/>
        <v>-206.47194752729396</v>
      </c>
      <c r="AI21">
        <f t="shared" si="5"/>
        <v>55.99050357228603</v>
      </c>
      <c r="AJ21">
        <f t="shared" si="6"/>
        <v>16.217057681466621</v>
      </c>
      <c r="AK21">
        <f t="shared" si="20"/>
        <v>30.190065140436488</v>
      </c>
      <c r="AL21">
        <f t="shared" si="7"/>
        <v>102.39762639418915</v>
      </c>
      <c r="AN21">
        <f t="shared" si="8"/>
        <v>83.930595954281699</v>
      </c>
      <c r="AO21">
        <f t="shared" si="8"/>
        <v>-4.196529797714085</v>
      </c>
      <c r="AP21">
        <f t="shared" si="8"/>
        <v>-10.295456552381246</v>
      </c>
      <c r="AQ21">
        <f t="shared" si="8"/>
        <v>-54.625432699034803</v>
      </c>
      <c r="AR21">
        <f t="shared" si="8"/>
        <v>14.813176905151574</v>
      </c>
      <c r="AS21">
        <f t="shared" si="8"/>
        <v>4.2904801527007255</v>
      </c>
      <c r="AT21">
        <f t="shared" si="8"/>
        <v>7.9872611812817143</v>
      </c>
      <c r="AU21">
        <f t="shared" si="8"/>
        <v>27.090918239134016</v>
      </c>
      <c r="AW21">
        <v>18</v>
      </c>
      <c r="AX21">
        <f>(R21*SUMPRODUCT(K22:$K$23, X22:$X$23)-$AZ$3*SUMPRODUCT(K21:$K$22, W22:$W$23))/Z21</f>
        <v>45.238942326628283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5.4879999999999998E-3</v>
      </c>
      <c r="O22">
        <f t="shared" si="22"/>
        <v>407.60987882013507</v>
      </c>
      <c r="P22">
        <f t="shared" si="23"/>
        <v>20.380493941006755</v>
      </c>
      <c r="Q22" s="4">
        <f t="shared" si="24"/>
        <v>50</v>
      </c>
      <c r="R22">
        <f t="shared" si="0"/>
        <v>50000</v>
      </c>
      <c r="S22">
        <f t="shared" si="12"/>
        <v>23.496008535466576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35.209042333173812</v>
      </c>
      <c r="AC22">
        <f t="shared" si="1"/>
        <v>18.003497190573864</v>
      </c>
      <c r="AE22">
        <f t="shared" si="2"/>
        <v>312.32552955159758</v>
      </c>
      <c r="AF22">
        <f t="shared" si="3"/>
        <v>-15.616276477579881</v>
      </c>
      <c r="AG22">
        <f t="shared" si="3"/>
        <v>-38.311820417068034</v>
      </c>
      <c r="AH22">
        <f t="shared" si="4"/>
        <v>-213.56293315761451</v>
      </c>
      <c r="AI22">
        <f t="shared" si="5"/>
        <v>44.834499499335152</v>
      </c>
      <c r="AJ22">
        <f t="shared" si="6"/>
        <v>17.205545142599949</v>
      </c>
      <c r="AK22">
        <f t="shared" si="20"/>
        <v>28.40291237458419</v>
      </c>
      <c r="AL22">
        <f t="shared" si="7"/>
        <v>90.442957016519287</v>
      </c>
      <c r="AN22">
        <f t="shared" si="8"/>
        <v>76.117179592087666</v>
      </c>
      <c r="AO22">
        <f t="shared" si="8"/>
        <v>-3.8058589796043836</v>
      </c>
      <c r="AP22">
        <f t="shared" si="8"/>
        <v>-9.3370135940296599</v>
      </c>
      <c r="AQ22">
        <f t="shared" si="8"/>
        <v>-52.047644522397668</v>
      </c>
      <c r="AR22">
        <f t="shared" si="8"/>
        <v>10.926662496055959</v>
      </c>
      <c r="AS22">
        <f t="shared" si="8"/>
        <v>4.1931812986254586</v>
      </c>
      <c r="AT22">
        <f t="shared" si="8"/>
        <v>6.922103310793843</v>
      </c>
      <c r="AU22">
        <f t="shared" si="8"/>
        <v>22.041947105475259</v>
      </c>
      <c r="AW22">
        <v>19</v>
      </c>
      <c r="AX22">
        <f>(R22*SUMPRODUCT(K23:$K$23, X23:$X$23)-$AZ$3*SUMPRODUCT(K22:$K$22, W23:$W$23))/Z22</f>
        <v>23.496008535466576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5.7670000000000004E-3</v>
      </c>
      <c r="O23">
        <f t="shared" si="22"/>
        <v>407.60987882013507</v>
      </c>
      <c r="P23">
        <f t="shared" si="23"/>
        <v>20.380493941006755</v>
      </c>
      <c r="Q23" s="4">
        <f t="shared" si="24"/>
        <v>50</v>
      </c>
      <c r="R23">
        <f t="shared" si="0"/>
        <v>50000</v>
      </c>
      <c r="S23">
        <f t="shared" si="12"/>
        <v>23.872404741018208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18.003497190573864</v>
      </c>
      <c r="AC23">
        <f t="shared" si="1"/>
        <v>18.003497190573864</v>
      </c>
      <c r="AE23">
        <f t="shared" si="2"/>
        <v>307.40109292715755</v>
      </c>
      <c r="AF23">
        <f t="shared" si="3"/>
        <v>-15.370054646357879</v>
      </c>
      <c r="AG23">
        <f t="shared" si="3"/>
        <v>-37.707757944552128</v>
      </c>
      <c r="AH23">
        <f t="shared" si="4"/>
        <v>-220.94426834523142</v>
      </c>
      <c r="AI23">
        <f t="shared" si="5"/>
        <v>33.379011991016142</v>
      </c>
      <c r="AJ23">
        <f t="shared" si="6"/>
        <v>0</v>
      </c>
      <c r="AK23">
        <f t="shared" si="20"/>
        <v>26.53027526935638</v>
      </c>
      <c r="AL23">
        <f t="shared" si="7"/>
        <v>59.909287260372523</v>
      </c>
      <c r="AN23">
        <f t="shared" si="8"/>
        <v>69.011581011171273</v>
      </c>
      <c r="AO23">
        <f t="shared" si="8"/>
        <v>-3.4505790505585643</v>
      </c>
      <c r="AP23">
        <f t="shared" si="8"/>
        <v>-8.4653960314862537</v>
      </c>
      <c r="AQ23">
        <f t="shared" si="8"/>
        <v>-49.602013866209759</v>
      </c>
      <c r="AR23">
        <f t="shared" si="8"/>
        <v>7.4935920629167043</v>
      </c>
      <c r="AS23">
        <f t="shared" si="8"/>
        <v>0</v>
      </c>
      <c r="AT23">
        <f t="shared" si="8"/>
        <v>5.9560498746623356</v>
      </c>
      <c r="AU23">
        <f t="shared" si="8"/>
        <v>13.44964193757904</v>
      </c>
      <c r="AW23">
        <v>20</v>
      </c>
      <c r="AX23">
        <f>(R23*SUMPRODUCT(K$23:$K24, X$23:$X24)-$AZ$3*SUMPRODUCT(K$22:$K23, W$23:$W24))/Z23</f>
        <v>23.872404741018208</v>
      </c>
    </row>
    <row r="25" spans="5:50" x14ac:dyDescent="0.25">
      <c r="AN25" s="8">
        <f t="shared" ref="AN25:AU25" si="25">SUM(AN3:AN23)</f>
        <v>3728.9117638015209</v>
      </c>
      <c r="AO25" s="8">
        <f t="shared" si="25"/>
        <v>-492.15299730517751</v>
      </c>
      <c r="AP25" s="8">
        <f t="shared" si="25"/>
        <v>-807.41184862781108</v>
      </c>
      <c r="AQ25" s="8">
        <f t="shared" si="25"/>
        <v>-1676.0200050324506</v>
      </c>
      <c r="AR25" s="8">
        <f t="shared" si="25"/>
        <v>753.32691283608165</v>
      </c>
      <c r="AS25" s="8">
        <f t="shared" si="25"/>
        <v>-64.007413171498541</v>
      </c>
      <c r="AT25" s="8">
        <f t="shared" si="25"/>
        <v>305.66995668237502</v>
      </c>
      <c r="AU25" s="9">
        <f t="shared" si="25"/>
        <v>994.98945634695826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FDC95-8245-4ABE-9045-4274DC54884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552.15521463569155</v>
      </c>
      <c r="K3">
        <v>1</v>
      </c>
      <c r="L3" s="2">
        <v>0</v>
      </c>
      <c r="O3">
        <f>$C$3</f>
        <v>552.15521463569155</v>
      </c>
      <c r="P3">
        <f>O3*B5</f>
        <v>441.72417170855329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552.15521463569155</v>
      </c>
      <c r="AF3">
        <f t="shared" ref="AF3:AG23" si="3">-$Z3*P3</f>
        <v>-441.72417170855329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-289.56895707286174</v>
      </c>
      <c r="AJ3">
        <f t="shared" ref="AJ3:AJ23" si="6">AB3-AC3</f>
        <v>0</v>
      </c>
      <c r="AL3">
        <f t="shared" ref="AL3:AL23" si="7">SUM(AI3:AK3)</f>
        <v>-289.56895707286174</v>
      </c>
      <c r="AN3">
        <f t="shared" ref="AN3:AU23" si="8">AE3*$K3</f>
        <v>552.15521463569155</v>
      </c>
      <c r="AO3">
        <f t="shared" si="8"/>
        <v>-441.72417170855329</v>
      </c>
      <c r="AP3">
        <f t="shared" si="8"/>
        <v>-400</v>
      </c>
      <c r="AQ3">
        <f t="shared" si="8"/>
        <v>0</v>
      </c>
      <c r="AR3">
        <f t="shared" si="8"/>
        <v>-289.56895707286174</v>
      </c>
      <c r="AS3">
        <f t="shared" si="8"/>
        <v>0</v>
      </c>
      <c r="AT3">
        <f t="shared" si="8"/>
        <v>0</v>
      </c>
      <c r="AU3">
        <f t="shared" si="8"/>
        <v>-289.56895707286174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256.33749306354719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76.707675136703259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1"/>
        <v>75.645120420709645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-75.645120420709645</v>
      </c>
      <c r="AK4">
        <f t="shared" ref="AK4:AK23" si="20">H4*SUM(AB4:AB4, AE4:AF4)</f>
        <v>0</v>
      </c>
      <c r="AL4">
        <f t="shared" si="7"/>
        <v>-268.24512042070967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-70.968308866413025</v>
      </c>
      <c r="AT4">
        <f t="shared" si="8"/>
        <v>0</v>
      </c>
      <c r="AU4">
        <f t="shared" si="8"/>
        <v>-251.66068150925005</v>
      </c>
      <c r="AW4">
        <v>1</v>
      </c>
      <c r="AX4">
        <f>(R4*SUMPRODUCT(K5:$K$23, X5:$X$23)-$AZ$3*SUMPRODUCT(K4:$K$22, W5:$W$23))/Z4</f>
        <v>76.707675136703259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552.15521463569155</v>
      </c>
      <c r="P5">
        <f t="shared" ref="P5:P23" si="23">O5*$C$5</f>
        <v>27.60776073178458</v>
      </c>
      <c r="Q5" s="4">
        <f t="shared" ref="Q5:Q23" si="24">$C$8</f>
        <v>50</v>
      </c>
      <c r="R5">
        <f t="shared" si="0"/>
        <v>50000</v>
      </c>
      <c r="S5">
        <f t="shared" si="12"/>
        <v>146.31771312350085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75.645120420709645</v>
      </c>
      <c r="AC5">
        <f t="shared" si="1"/>
        <v>142.27012582445491</v>
      </c>
      <c r="AE5">
        <f t="shared" si="2"/>
        <v>536.88094342031911</v>
      </c>
      <c r="AF5">
        <f t="shared" si="3"/>
        <v>-26.844047171015958</v>
      </c>
      <c r="AG5">
        <f t="shared" si="3"/>
        <v>-48.616849862999999</v>
      </c>
      <c r="AH5">
        <f t="shared" si="4"/>
        <v>-197.47613699999999</v>
      </c>
      <c r="AI5">
        <f t="shared" si="5"/>
        <v>263.94390938630318</v>
      </c>
      <c r="AJ5">
        <f t="shared" si="6"/>
        <v>-66.625005403745263</v>
      </c>
      <c r="AK5">
        <f t="shared" si="20"/>
        <v>50.602926240289108</v>
      </c>
      <c r="AL5">
        <f t="shared" si="7"/>
        <v>247.92183022284701</v>
      </c>
      <c r="AN5">
        <f t="shared" si="8"/>
        <v>463.63025602168966</v>
      </c>
      <c r="AO5">
        <f t="shared" si="8"/>
        <v>-23.181512801084484</v>
      </c>
      <c r="AP5">
        <f t="shared" si="8"/>
        <v>-41.983688982054609</v>
      </c>
      <c r="AQ5">
        <f t="shared" si="8"/>
        <v>-170.53298888242711</v>
      </c>
      <c r="AR5">
        <f t="shared" si="8"/>
        <v>227.93206535612345</v>
      </c>
      <c r="AS5">
        <f t="shared" si="8"/>
        <v>-57.534857013171859</v>
      </c>
      <c r="AT5">
        <f t="shared" si="8"/>
        <v>43.698790086994165</v>
      </c>
      <c r="AU5">
        <f t="shared" si="8"/>
        <v>214.09599842994575</v>
      </c>
      <c r="AW5">
        <v>2</v>
      </c>
      <c r="AX5">
        <f>(R5*SUMPRODUCT(K6:$K$23, X6:$X$23)-$AZ$3*SUMPRODUCT(K5:$K$22, W6:$W$23))/Z5</f>
        <v>146.31771312350085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552.15521463569155</v>
      </c>
      <c r="P6">
        <f t="shared" si="23"/>
        <v>27.60776073178458</v>
      </c>
      <c r="Q6" s="4">
        <f t="shared" si="24"/>
        <v>50</v>
      </c>
      <c r="R6">
        <f t="shared" si="0"/>
        <v>50000</v>
      </c>
      <c r="S6">
        <f t="shared" si="12"/>
        <v>208.48248965516933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142.27012582445491</v>
      </c>
      <c r="AC6">
        <f t="shared" si="1"/>
        <v>199.84397934195249</v>
      </c>
      <c r="AE6">
        <f t="shared" si="2"/>
        <v>529.27656173771368</v>
      </c>
      <c r="AF6">
        <f t="shared" si="3"/>
        <v>-26.463828086885687</v>
      </c>
      <c r="AG6">
        <f t="shared" si="3"/>
        <v>-47.928240801540468</v>
      </c>
      <c r="AH6">
        <f t="shared" si="4"/>
        <v>-202.44056282953201</v>
      </c>
      <c r="AI6">
        <f t="shared" si="5"/>
        <v>252.44393001975547</v>
      </c>
      <c r="AJ6">
        <f t="shared" si="6"/>
        <v>-57.573853517497582</v>
      </c>
      <c r="AK6">
        <f t="shared" si="20"/>
        <v>70.185015110910783</v>
      </c>
      <c r="AL6">
        <f t="shared" si="7"/>
        <v>265.05509161316866</v>
      </c>
      <c r="AN6">
        <f t="shared" si="8"/>
        <v>412.21446345183841</v>
      </c>
      <c r="AO6">
        <f t="shared" si="8"/>
        <v>-20.610723172591921</v>
      </c>
      <c r="AP6">
        <f t="shared" si="8"/>
        <v>-37.327770572973293</v>
      </c>
      <c r="AQ6">
        <f t="shared" si="8"/>
        <v>-157.66601814689341</v>
      </c>
      <c r="AR6">
        <f t="shared" si="8"/>
        <v>196.60995155937974</v>
      </c>
      <c r="AS6">
        <f t="shared" si="8"/>
        <v>-44.840026655725836</v>
      </c>
      <c r="AT6">
        <f t="shared" si="8"/>
        <v>54.661929958350079</v>
      </c>
      <c r="AU6">
        <f t="shared" si="8"/>
        <v>206.43185486200395</v>
      </c>
      <c r="AW6">
        <v>3</v>
      </c>
      <c r="AX6">
        <f>(R6*SUMPRODUCT(K7:$K$23, X7:$X$23)-$AZ$3*SUMPRODUCT(K6:$K$22, W7:$W$23))/Z6</f>
        <v>208.48248965516933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552.15521463569155</v>
      </c>
      <c r="P7">
        <f t="shared" si="23"/>
        <v>27.60776073178458</v>
      </c>
      <c r="Q7" s="4">
        <f t="shared" si="24"/>
        <v>50</v>
      </c>
      <c r="R7">
        <f t="shared" si="0"/>
        <v>50000</v>
      </c>
      <c r="S7">
        <f t="shared" si="12"/>
        <v>259.02675312125047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199.84397934195249</v>
      </c>
      <c r="AC7">
        <f t="shared" si="1"/>
        <v>244.73463843818695</v>
      </c>
      <c r="AE7">
        <f t="shared" si="2"/>
        <v>521.68938222520364</v>
      </c>
      <c r="AF7">
        <f t="shared" si="3"/>
        <v>-26.084469111260184</v>
      </c>
      <c r="AG7">
        <f t="shared" si="3"/>
        <v>-47.241189469650386</v>
      </c>
      <c r="AH7">
        <f t="shared" si="4"/>
        <v>-207.76892387467794</v>
      </c>
      <c r="AI7">
        <f t="shared" si="5"/>
        <v>240.59479976961509</v>
      </c>
      <c r="AJ7">
        <f t="shared" si="6"/>
        <v>-44.890659096234458</v>
      </c>
      <c r="AK7">
        <f t="shared" si="20"/>
        <v>72.813499040132299</v>
      </c>
      <c r="AL7">
        <f t="shared" si="7"/>
        <v>268.51763971351295</v>
      </c>
      <c r="AN7">
        <f t="shared" si="8"/>
        <v>367.79702101770289</v>
      </c>
      <c r="AO7">
        <f t="shared" si="8"/>
        <v>-18.389851050885145</v>
      </c>
      <c r="AP7">
        <f t="shared" si="8"/>
        <v>-33.305582494622726</v>
      </c>
      <c r="AQ7">
        <f t="shared" si="8"/>
        <v>-146.47948351030982</v>
      </c>
      <c r="AR7">
        <f t="shared" si="8"/>
        <v>169.62210396188516</v>
      </c>
      <c r="AS7">
        <f t="shared" si="8"/>
        <v>-31.648431518180558</v>
      </c>
      <c r="AT7">
        <f t="shared" si="8"/>
        <v>51.334355172433511</v>
      </c>
      <c r="AU7">
        <f t="shared" si="8"/>
        <v>189.30802761613813</v>
      </c>
      <c r="AW7">
        <v>4</v>
      </c>
      <c r="AX7">
        <f>(R7*SUMPRODUCT(K8:$K$23, X8:$X$23)-$AZ$3*SUMPRODUCT(K7:$K$22, W8:$W$23))/Z7</f>
        <v>259.02675312125047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552.15521463569155</v>
      </c>
      <c r="P8">
        <f t="shared" si="23"/>
        <v>27.60776073178458</v>
      </c>
      <c r="Q8" s="4">
        <f t="shared" si="24"/>
        <v>50</v>
      </c>
      <c r="R8">
        <f t="shared" si="0"/>
        <v>50000</v>
      </c>
      <c r="S8">
        <f t="shared" si="12"/>
        <v>295.409978737355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244.73463843818695</v>
      </c>
      <c r="AC8">
        <f t="shared" si="1"/>
        <v>275.05713466161433</v>
      </c>
      <c r="AE8">
        <f t="shared" si="2"/>
        <v>514.1134090165292</v>
      </c>
      <c r="AF8">
        <f t="shared" si="3"/>
        <v>-25.70567045082646</v>
      </c>
      <c r="AG8">
        <f t="shared" si="3"/>
        <v>-46.555152916172119</v>
      </c>
      <c r="AH8">
        <f t="shared" si="4"/>
        <v>-213.62465878175902</v>
      </c>
      <c r="AI8">
        <f t="shared" si="5"/>
        <v>228.2279268677716</v>
      </c>
      <c r="AJ8">
        <f t="shared" si="6"/>
        <v>-30.322496223427379</v>
      </c>
      <c r="AK8">
        <f t="shared" si="20"/>
        <v>53.152822332782009</v>
      </c>
      <c r="AL8">
        <f t="shared" si="7"/>
        <v>251.05825297712624</v>
      </c>
      <c r="AN8">
        <f t="shared" si="8"/>
        <v>337.95419363961184</v>
      </c>
      <c r="AO8">
        <f t="shared" si="8"/>
        <v>-16.897709681980594</v>
      </c>
      <c r="AP8">
        <f t="shared" si="8"/>
        <v>-30.603187716210542</v>
      </c>
      <c r="AQ8">
        <f t="shared" si="8"/>
        <v>-140.42689421042792</v>
      </c>
      <c r="AR8">
        <f t="shared" si="8"/>
        <v>150.02640203099281</v>
      </c>
      <c r="AS8">
        <f t="shared" si="8"/>
        <v>-19.932595767015105</v>
      </c>
      <c r="AT8">
        <f t="shared" si="8"/>
        <v>34.940188091004181</v>
      </c>
      <c r="AU8">
        <f t="shared" si="8"/>
        <v>165.0339943549819</v>
      </c>
      <c r="AW8">
        <v>5</v>
      </c>
      <c r="AX8">
        <f>(R8*SUMPRODUCT(K9:$K$23, X9:$X$23)-$AZ$3*SUMPRODUCT(K8:$K$22, W9:$W$23))/Z8</f>
        <v>295.409978737355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552.15521463569155</v>
      </c>
      <c r="P9">
        <f t="shared" si="23"/>
        <v>27.60776073178458</v>
      </c>
      <c r="Q9" s="4">
        <f t="shared" si="24"/>
        <v>50</v>
      </c>
      <c r="R9">
        <f t="shared" si="0"/>
        <v>50000</v>
      </c>
      <c r="S9">
        <f t="shared" si="12"/>
        <v>320.35610882800592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275.05713466161433</v>
      </c>
      <c r="AC9">
        <f t="shared" si="1"/>
        <v>293.8857503839472</v>
      </c>
      <c r="AE9">
        <f t="shared" si="2"/>
        <v>506.53177857376244</v>
      </c>
      <c r="AF9">
        <f t="shared" si="3"/>
        <v>-25.326588928688125</v>
      </c>
      <c r="AG9">
        <f t="shared" si="3"/>
        <v>-45.868604076117329</v>
      </c>
      <c r="AH9">
        <f t="shared" si="4"/>
        <v>-220.99731089306908</v>
      </c>
      <c r="AI9">
        <f t="shared" si="5"/>
        <v>214.33927467588791</v>
      </c>
      <c r="AJ9">
        <f t="shared" si="6"/>
        <v>-18.82861572233287</v>
      </c>
      <c r="AK9">
        <f t="shared" si="20"/>
        <v>39.476893328809155</v>
      </c>
      <c r="AL9">
        <f t="shared" si="7"/>
        <v>234.98755228236419</v>
      </c>
      <c r="AN9">
        <f t="shared" si="8"/>
        <v>316.451609148459</v>
      </c>
      <c r="AO9">
        <f t="shared" si="8"/>
        <v>-15.822580457422951</v>
      </c>
      <c r="AP9">
        <f t="shared" si="8"/>
        <v>-28.65603735692795</v>
      </c>
      <c r="AQ9">
        <f t="shared" si="8"/>
        <v>-138.06627265619795</v>
      </c>
      <c r="AR9">
        <f t="shared" si="8"/>
        <v>133.90671867791013</v>
      </c>
      <c r="AS9">
        <f t="shared" si="8"/>
        <v>-11.763024543390108</v>
      </c>
      <c r="AT9">
        <f t="shared" si="8"/>
        <v>24.662868049974733</v>
      </c>
      <c r="AU9">
        <f t="shared" si="8"/>
        <v>146.80656218449477</v>
      </c>
      <c r="AW9">
        <v>6</v>
      </c>
      <c r="AX9">
        <f>(R9*SUMPRODUCT(K10:$K$23, X10:$X$23)-$AZ$3*SUMPRODUCT(K9:$K$22, W10:$W$23))/Z9</f>
        <v>320.35610882800592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552.15521463569155</v>
      </c>
      <c r="P10">
        <f t="shared" si="23"/>
        <v>27.60776073178458</v>
      </c>
      <c r="Q10" s="4">
        <f t="shared" si="24"/>
        <v>50</v>
      </c>
      <c r="R10">
        <f t="shared" si="0"/>
        <v>50000</v>
      </c>
      <c r="S10">
        <f t="shared" si="12"/>
        <v>337.55083070636277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293.8857503839472</v>
      </c>
      <c r="AC10">
        <f t="shared" si="1"/>
        <v>305.01883813812924</v>
      </c>
      <c r="AE10">
        <f t="shared" si="2"/>
        <v>498.94038680827742</v>
      </c>
      <c r="AF10">
        <f t="shared" si="3"/>
        <v>-24.947019340413874</v>
      </c>
      <c r="AG10">
        <f t="shared" si="3"/>
        <v>-45.18117130682856</v>
      </c>
      <c r="AH10">
        <f t="shared" si="4"/>
        <v>-228.74672852759713</v>
      </c>
      <c r="AI10">
        <f t="shared" si="5"/>
        <v>200.06546763343786</v>
      </c>
      <c r="AJ10">
        <f t="shared" si="6"/>
        <v>-11.133087754182043</v>
      </c>
      <c r="AK10">
        <f t="shared" si="20"/>
        <v>40.313653687220075</v>
      </c>
      <c r="AL10">
        <f t="shared" si="7"/>
        <v>229.24603356647589</v>
      </c>
      <c r="AN10">
        <f t="shared" si="8"/>
        <v>296.16052150323134</v>
      </c>
      <c r="AO10">
        <f t="shared" si="8"/>
        <v>-14.808026075161569</v>
      </c>
      <c r="AP10">
        <f t="shared" si="8"/>
        <v>-26.818593182954558</v>
      </c>
      <c r="AQ10">
        <f t="shared" si="8"/>
        <v>-135.77924779002345</v>
      </c>
      <c r="AR10">
        <f t="shared" si="8"/>
        <v>118.75465445509177</v>
      </c>
      <c r="AS10">
        <f t="shared" si="8"/>
        <v>-6.6083667756620503</v>
      </c>
      <c r="AT10">
        <f t="shared" si="8"/>
        <v>23.929337081897835</v>
      </c>
      <c r="AU10">
        <f t="shared" si="8"/>
        <v>136.07562476132753</v>
      </c>
      <c r="AW10">
        <v>7</v>
      </c>
      <c r="AX10">
        <f>(R10*SUMPRODUCT(K11:$K$23, X11:$X$23)-$AZ$3*SUMPRODUCT(K10:$K$22, W11:$W$23))/Z10</f>
        <v>337.55083070636277</v>
      </c>
    </row>
    <row r="11" spans="1:52" x14ac:dyDescent="0.25">
      <c r="A11" t="s">
        <v>33</v>
      </c>
      <c r="C11" s="7">
        <f>AU25</f>
        <v>1329.8969604410788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552.15521463569155</v>
      </c>
      <c r="P11">
        <f t="shared" si="23"/>
        <v>27.60776073178458</v>
      </c>
      <c r="Q11" s="4">
        <f t="shared" si="24"/>
        <v>50</v>
      </c>
      <c r="R11">
        <f t="shared" si="0"/>
        <v>50000</v>
      </c>
      <c r="S11">
        <f t="shared" si="12"/>
        <v>347.52096365049442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305.01883813812924</v>
      </c>
      <c r="AC11">
        <f t="shared" si="1"/>
        <v>309.24700625185915</v>
      </c>
      <c r="AE11">
        <f t="shared" si="2"/>
        <v>491.34401941912148</v>
      </c>
      <c r="AF11">
        <f t="shared" si="3"/>
        <v>-24.567200970956076</v>
      </c>
      <c r="AG11">
        <f t="shared" si="3"/>
        <v>-44.493287973682101</v>
      </c>
      <c r="AH11">
        <f t="shared" si="4"/>
        <v>-236.07162007817919</v>
      </c>
      <c r="AI11">
        <f t="shared" si="5"/>
        <v>186.21191039630412</v>
      </c>
      <c r="AJ11">
        <f t="shared" si="6"/>
        <v>-4.2281681137299074</v>
      </c>
      <c r="AK11">
        <f t="shared" si="20"/>
        <v>39.747476314194174</v>
      </c>
      <c r="AL11">
        <f t="shared" si="7"/>
        <v>221.73121859676837</v>
      </c>
      <c r="AN11">
        <f t="shared" si="8"/>
        <v>277.36707328896307</v>
      </c>
      <c r="AO11">
        <f t="shared" si="8"/>
        <v>-13.868353664448156</v>
      </c>
      <c r="AP11">
        <f t="shared" si="8"/>
        <v>-25.116766620774204</v>
      </c>
      <c r="AQ11">
        <f t="shared" si="8"/>
        <v>-133.26405076646461</v>
      </c>
      <c r="AR11">
        <f t="shared" si="8"/>
        <v>105.11790223727611</v>
      </c>
      <c r="AS11">
        <f t="shared" si="8"/>
        <v>-2.3868299373327844</v>
      </c>
      <c r="AT11">
        <f t="shared" si="8"/>
        <v>22.437723346920983</v>
      </c>
      <c r="AU11">
        <f t="shared" si="8"/>
        <v>125.16879564686431</v>
      </c>
      <c r="AW11">
        <v>8</v>
      </c>
      <c r="AX11">
        <f>(R11*SUMPRODUCT(K12:$K$23, X12:$X$23)-$AZ$3*SUMPRODUCT(K11:$K$22, W12:$W$23))/Z11</f>
        <v>347.52096365049442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552.15521463569155</v>
      </c>
      <c r="P12">
        <f t="shared" si="23"/>
        <v>27.60776073178458</v>
      </c>
      <c r="Q12" s="4">
        <f t="shared" si="24"/>
        <v>50</v>
      </c>
      <c r="R12">
        <f t="shared" si="0"/>
        <v>50000</v>
      </c>
      <c r="S12">
        <f t="shared" si="12"/>
        <v>350.39414893500907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309.24700625185915</v>
      </c>
      <c r="AC12">
        <f t="shared" si="1"/>
        <v>306.97453889265159</v>
      </c>
      <c r="AE12">
        <f t="shared" si="2"/>
        <v>483.73408324635813</v>
      </c>
      <c r="AF12">
        <f t="shared" si="3"/>
        <v>-24.186704162317909</v>
      </c>
      <c r="AG12">
        <f t="shared" si="3"/>
        <v>-43.804175929545714</v>
      </c>
      <c r="AH12">
        <f t="shared" si="4"/>
        <v>-244.17916439956736</v>
      </c>
      <c r="AI12">
        <f t="shared" si="5"/>
        <v>171.5640387549272</v>
      </c>
      <c r="AJ12">
        <f t="shared" si="6"/>
        <v>2.2724673592075533</v>
      </c>
      <c r="AK12">
        <f t="shared" si="20"/>
        <v>39.900428598933175</v>
      </c>
      <c r="AL12">
        <f t="shared" si="7"/>
        <v>213.73693471306791</v>
      </c>
      <c r="AN12">
        <f t="shared" si="8"/>
        <v>259.59807211509042</v>
      </c>
      <c r="AO12">
        <f t="shared" si="8"/>
        <v>-12.979903605754522</v>
      </c>
      <c r="AP12">
        <f t="shared" si="8"/>
        <v>-23.507708089506277</v>
      </c>
      <c r="AQ12">
        <f t="shared" si="8"/>
        <v>-131.03984714783613</v>
      </c>
      <c r="AR12">
        <f t="shared" si="8"/>
        <v>92.070613271993523</v>
      </c>
      <c r="AS12">
        <f t="shared" si="8"/>
        <v>1.2195298322494064</v>
      </c>
      <c r="AT12">
        <f t="shared" si="8"/>
        <v>21.412744521401994</v>
      </c>
      <c r="AU12">
        <f t="shared" si="8"/>
        <v>114.70288762564491</v>
      </c>
      <c r="AW12">
        <v>9</v>
      </c>
      <c r="AX12">
        <f>(R12*SUMPRODUCT(K13:$K$23, X13:$X$23)-$AZ$3*SUMPRODUCT(K12:$K$22, W13:$W$23))/Z12</f>
        <v>350.39414893500907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552.15521463569155</v>
      </c>
      <c r="P13">
        <f t="shared" si="23"/>
        <v>27.60776073178458</v>
      </c>
      <c r="Q13" s="4">
        <f t="shared" si="24"/>
        <v>50</v>
      </c>
      <c r="R13">
        <f t="shared" si="0"/>
        <v>50000</v>
      </c>
      <c r="S13">
        <f t="shared" si="12"/>
        <v>346.28131018686111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306.97453889265159</v>
      </c>
      <c r="AC13">
        <f t="shared" si="1"/>
        <v>298.58809259660029</v>
      </c>
      <c r="AE13">
        <f t="shared" si="2"/>
        <v>476.10704795581279</v>
      </c>
      <c r="AF13">
        <f t="shared" si="3"/>
        <v>-23.805352397790642</v>
      </c>
      <c r="AG13">
        <f t="shared" si="3"/>
        <v>-43.113515487664564</v>
      </c>
      <c r="AH13">
        <f t="shared" si="4"/>
        <v>-252.61868258569018</v>
      </c>
      <c r="AI13">
        <f t="shared" si="5"/>
        <v>156.56949748466741</v>
      </c>
      <c r="AJ13">
        <f t="shared" si="6"/>
        <v>8.3864462960513038</v>
      </c>
      <c r="AK13">
        <f t="shared" si="20"/>
        <v>39.254581321099835</v>
      </c>
      <c r="AL13">
        <f t="shared" si="7"/>
        <v>204.21052510181855</v>
      </c>
      <c r="AN13">
        <f t="shared" si="8"/>
        <v>242.9447459466119</v>
      </c>
      <c r="AO13">
        <f t="shared" si="8"/>
        <v>-12.147237297330596</v>
      </c>
      <c r="AP13">
        <f t="shared" si="8"/>
        <v>-21.999678668878033</v>
      </c>
      <c r="AQ13">
        <f t="shared" si="8"/>
        <v>-128.90458548272579</v>
      </c>
      <c r="AR13">
        <f t="shared" si="8"/>
        <v>79.8932444976775</v>
      </c>
      <c r="AS13">
        <f t="shared" si="8"/>
        <v>4.2793801804382916</v>
      </c>
      <c r="AT13">
        <f t="shared" si="8"/>
        <v>20.030567342452599</v>
      </c>
      <c r="AU13">
        <f t="shared" si="8"/>
        <v>104.20319202056838</v>
      </c>
      <c r="AW13">
        <v>10</v>
      </c>
      <c r="AX13">
        <f>(R13*SUMPRODUCT(K14:$K$23, X14:$X$23)-$AZ$3*SUMPRODUCT(K13:$K$22, W14:$W$23))/Z13</f>
        <v>346.28131018686111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6.0780000000000001E-3</v>
      </c>
      <c r="O14">
        <f t="shared" si="22"/>
        <v>552.15521463569155</v>
      </c>
      <c r="P14">
        <f t="shared" si="23"/>
        <v>27.60776073178458</v>
      </c>
      <c r="Q14" s="4">
        <f t="shared" si="24"/>
        <v>50</v>
      </c>
      <c r="R14">
        <f t="shared" si="0"/>
        <v>50000</v>
      </c>
      <c r="S14">
        <f t="shared" si="12"/>
        <v>339.69688790942723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298.58809259660029</v>
      </c>
      <c r="AC14">
        <f t="shared" si="1"/>
        <v>288.20112508555337</v>
      </c>
      <c r="AE14">
        <f t="shared" si="2"/>
        <v>468.45219883877922</v>
      </c>
      <c r="AF14">
        <f t="shared" si="3"/>
        <v>-23.422609941938966</v>
      </c>
      <c r="AG14">
        <f t="shared" si="3"/>
        <v>-42.420336385653897</v>
      </c>
      <c r="AH14">
        <f t="shared" si="4"/>
        <v>-262.04394713402525</v>
      </c>
      <c r="AI14">
        <f t="shared" si="5"/>
        <v>140.56530537716111</v>
      </c>
      <c r="AJ14">
        <f t="shared" si="6"/>
        <v>10.386967511046919</v>
      </c>
      <c r="AK14">
        <f t="shared" si="20"/>
        <v>63.632852240756698</v>
      </c>
      <c r="AL14">
        <f t="shared" si="7"/>
        <v>214.58512512896473</v>
      </c>
      <c r="AN14">
        <f t="shared" si="8"/>
        <v>220.19606283257335</v>
      </c>
      <c r="AO14">
        <f t="shared" si="8"/>
        <v>-11.009803141628669</v>
      </c>
      <c r="AP14">
        <f t="shared" si="8"/>
        <v>-19.939688786409207</v>
      </c>
      <c r="AQ14">
        <f t="shared" si="8"/>
        <v>-123.17381707472256</v>
      </c>
      <c r="AR14">
        <f t="shared" si="8"/>
        <v>66.07275382981291</v>
      </c>
      <c r="AS14">
        <f t="shared" si="8"/>
        <v>4.8823964459381886</v>
      </c>
      <c r="AT14">
        <f t="shared" si="8"/>
        <v>29.91063669880165</v>
      </c>
      <c r="AU14">
        <f t="shared" si="8"/>
        <v>100.86578697455275</v>
      </c>
      <c r="AW14">
        <v>11</v>
      </c>
      <c r="AX14">
        <f>(R14*SUMPRODUCT(K15:$K$23, X15:$X$23)-$AZ$3*SUMPRODUCT(K14:$K$22, W15:$W$23))/Z14</f>
        <v>339.69688790942723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6.4359999999999999E-3</v>
      </c>
      <c r="O15">
        <f t="shared" si="22"/>
        <v>552.15521463569155</v>
      </c>
      <c r="P15">
        <f t="shared" si="23"/>
        <v>27.60776073178458</v>
      </c>
      <c r="Q15" s="4">
        <f t="shared" si="24"/>
        <v>50</v>
      </c>
      <c r="R15">
        <f t="shared" si="0"/>
        <v>50000</v>
      </c>
      <c r="S15">
        <f t="shared" si="12"/>
        <v>326.21131989542607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288.20112508555337</v>
      </c>
      <c r="AC15">
        <f t="shared" si="1"/>
        <v>272.21105309314885</v>
      </c>
      <c r="AE15">
        <f t="shared" si="2"/>
        <v>460.7527184986651</v>
      </c>
      <c r="AF15">
        <f t="shared" si="3"/>
        <v>-23.037635924933255</v>
      </c>
      <c r="AG15">
        <f t="shared" si="3"/>
        <v>-41.723115736819288</v>
      </c>
      <c r="AH15">
        <f t="shared" si="4"/>
        <v>-273.01728497806846</v>
      </c>
      <c r="AI15">
        <f t="shared" si="5"/>
        <v>122.97468185884406</v>
      </c>
      <c r="AJ15">
        <f t="shared" si="6"/>
        <v>15.990071992404523</v>
      </c>
      <c r="AK15">
        <f t="shared" si="20"/>
        <v>62.118101721820359</v>
      </c>
      <c r="AL15">
        <f t="shared" si="7"/>
        <v>201.08285557306894</v>
      </c>
      <c r="AN15">
        <f t="shared" si="8"/>
        <v>199.5048880625672</v>
      </c>
      <c r="AO15">
        <f t="shared" si="8"/>
        <v>-9.9752444031283609</v>
      </c>
      <c r="AP15">
        <f t="shared" si="8"/>
        <v>-18.066015023891357</v>
      </c>
      <c r="AQ15">
        <f t="shared" si="8"/>
        <v>-118.21586871191379</v>
      </c>
      <c r="AR15">
        <f t="shared" si="8"/>
        <v>53.247759923633701</v>
      </c>
      <c r="AS15">
        <f t="shared" si="8"/>
        <v>6.9236651133644864</v>
      </c>
      <c r="AT15">
        <f t="shared" si="8"/>
        <v>26.896997962491326</v>
      </c>
      <c r="AU15">
        <f t="shared" si="8"/>
        <v>87.068422999489513</v>
      </c>
      <c r="AW15">
        <v>12</v>
      </c>
      <c r="AX15">
        <f>(R15*SUMPRODUCT(K16:$K$23, X16:$X$23)-$AZ$3*SUMPRODUCT(K15:$K$22, W16:$W$23))/Z15</f>
        <v>326.21131989542607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6.8199999999999997E-3</v>
      </c>
      <c r="O16">
        <f t="shared" si="22"/>
        <v>552.15521463569155</v>
      </c>
      <c r="P16">
        <f t="shared" si="23"/>
        <v>27.60776073178458</v>
      </c>
      <c r="Q16" s="4">
        <f t="shared" si="24"/>
        <v>50</v>
      </c>
      <c r="R16">
        <f t="shared" si="0"/>
        <v>50000</v>
      </c>
      <c r="S16">
        <f t="shared" si="12"/>
        <v>306.34428639074684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272.21105309314885</v>
      </c>
      <c r="AC16">
        <f t="shared" si="1"/>
        <v>251.33301926553381</v>
      </c>
      <c r="AE16">
        <f t="shared" si="2"/>
        <v>453.00285777351752</v>
      </c>
      <c r="AF16">
        <f t="shared" si="3"/>
        <v>-22.650142888675877</v>
      </c>
      <c r="AG16">
        <f t="shared" si="3"/>
        <v>-41.021332930125986</v>
      </c>
      <c r="AH16">
        <f t="shared" si="4"/>
        <v>-284.55164932510752</v>
      </c>
      <c r="AI16">
        <f t="shared" si="5"/>
        <v>104.77973262960813</v>
      </c>
      <c r="AJ16">
        <f t="shared" si="6"/>
        <v>20.878033827615042</v>
      </c>
      <c r="AK16">
        <f t="shared" si="20"/>
        <v>60.119786753412605</v>
      </c>
      <c r="AL16">
        <f t="shared" si="7"/>
        <v>185.77755321063577</v>
      </c>
      <c r="AN16">
        <f t="shared" si="8"/>
        <v>180.68743099983681</v>
      </c>
      <c r="AO16">
        <f t="shared" si="8"/>
        <v>-9.0343715499918407</v>
      </c>
      <c r="AP16">
        <f t="shared" si="8"/>
        <v>-16.362014358503632</v>
      </c>
      <c r="AQ16">
        <f t="shared" si="8"/>
        <v>-113.49797384506883</v>
      </c>
      <c r="AR16">
        <f t="shared" si="8"/>
        <v>41.793071246272504</v>
      </c>
      <c r="AS16">
        <f t="shared" si="8"/>
        <v>8.3275375241131329</v>
      </c>
      <c r="AT16">
        <f t="shared" si="8"/>
        <v>23.979737951593968</v>
      </c>
      <c r="AU16">
        <f t="shared" si="8"/>
        <v>74.100346721979605</v>
      </c>
      <c r="AW16">
        <v>13</v>
      </c>
      <c r="AX16">
        <f>(R16*SUMPRODUCT(K17:$K$23, X17:$X$23)-$AZ$3*SUMPRODUCT(K16:$K$22, W17:$W$23))/Z16</f>
        <v>306.34428639074684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7.2269999999999999E-3</v>
      </c>
      <c r="O17">
        <f t="shared" si="22"/>
        <v>552.15521463569155</v>
      </c>
      <c r="P17">
        <f t="shared" si="23"/>
        <v>27.60776073178458</v>
      </c>
      <c r="Q17" s="4">
        <f t="shared" si="24"/>
        <v>50</v>
      </c>
      <c r="R17">
        <f t="shared" si="0"/>
        <v>50000</v>
      </c>
      <c r="S17">
        <f t="shared" si="12"/>
        <v>280.65450672697028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251.33301926553381</v>
      </c>
      <c r="AC17">
        <f t="shared" si="1"/>
        <v>226.28981149806603</v>
      </c>
      <c r="AE17">
        <f t="shared" si="2"/>
        <v>445.1989775426531</v>
      </c>
      <c r="AF17">
        <f t="shared" si="3"/>
        <v>-22.259948877132658</v>
      </c>
      <c r="AG17">
        <f t="shared" si="3"/>
        <v>-40.314658427738706</v>
      </c>
      <c r="AH17">
        <f t="shared" si="4"/>
        <v>-296.46117308602049</v>
      </c>
      <c r="AI17">
        <f t="shared" si="5"/>
        <v>86.16319715176121</v>
      </c>
      <c r="AJ17">
        <f t="shared" si="6"/>
        <v>25.043207767467777</v>
      </c>
      <c r="AK17">
        <f t="shared" si="20"/>
        <v>57.698807685556183</v>
      </c>
      <c r="AL17">
        <f t="shared" si="7"/>
        <v>168.90521260478516</v>
      </c>
      <c r="AN17">
        <f t="shared" si="8"/>
        <v>163.57710831340771</v>
      </c>
      <c r="AO17">
        <f t="shared" si="8"/>
        <v>-8.1788554156703857</v>
      </c>
      <c r="AP17">
        <f t="shared" si="8"/>
        <v>-14.8126019620529</v>
      </c>
      <c r="AQ17">
        <f t="shared" si="8"/>
        <v>-108.92716261003946</v>
      </c>
      <c r="AR17">
        <f t="shared" si="8"/>
        <v>31.658488325644935</v>
      </c>
      <c r="AS17">
        <f t="shared" si="8"/>
        <v>9.2014935256714008</v>
      </c>
      <c r="AT17">
        <f t="shared" si="8"/>
        <v>21.199968082654593</v>
      </c>
      <c r="AU17">
        <f t="shared" si="8"/>
        <v>62.059949933970927</v>
      </c>
      <c r="AW17">
        <v>14</v>
      </c>
      <c r="AX17">
        <f>(R17*SUMPRODUCT(K18:$K$23, X18:$X$23)-$AZ$3*SUMPRODUCT(K17:$K$22, W18:$W$23))/Z17</f>
        <v>280.65450672697028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7.6860000000000001E-3</v>
      </c>
      <c r="O18">
        <f t="shared" si="22"/>
        <v>552.15521463569155</v>
      </c>
      <c r="P18">
        <f t="shared" si="23"/>
        <v>27.60776073178458</v>
      </c>
      <c r="Q18" s="4">
        <f t="shared" si="24"/>
        <v>50</v>
      </c>
      <c r="R18">
        <f t="shared" si="0"/>
        <v>50000</v>
      </c>
      <c r="S18">
        <f t="shared" si="12"/>
        <v>249.1752588612139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226.28981149806603</v>
      </c>
      <c r="AC18">
        <f t="shared" si="1"/>
        <v>197.35504463981994</v>
      </c>
      <c r="AE18">
        <f t="shared" si="2"/>
        <v>437.32518842583374</v>
      </c>
      <c r="AF18">
        <f t="shared" si="3"/>
        <v>-21.866259421291691</v>
      </c>
      <c r="AG18">
        <f t="shared" si="3"/>
        <v>-39.60165337878572</v>
      </c>
      <c r="AH18">
        <f t="shared" si="4"/>
        <v>-309.85846467559969</v>
      </c>
      <c r="AI18">
        <f t="shared" si="5"/>
        <v>65.99881095015661</v>
      </c>
      <c r="AJ18">
        <f t="shared" si="6"/>
        <v>28.934766858246093</v>
      </c>
      <c r="AK18">
        <f t="shared" si="20"/>
        <v>54.915723222289181</v>
      </c>
      <c r="AL18">
        <f t="shared" si="7"/>
        <v>149.84930103069189</v>
      </c>
      <c r="AN18">
        <f t="shared" si="8"/>
        <v>148.01789616513395</v>
      </c>
      <c r="AO18">
        <f t="shared" si="8"/>
        <v>-7.4008948082566981</v>
      </c>
      <c r="AP18">
        <f t="shared" si="8"/>
        <v>-13.403649213273772</v>
      </c>
      <c r="AQ18">
        <f t="shared" si="8"/>
        <v>-104.87527191226248</v>
      </c>
      <c r="AR18">
        <f t="shared" si="8"/>
        <v>22.338080231340978</v>
      </c>
      <c r="AS18">
        <f t="shared" si="8"/>
        <v>9.7933149741558108</v>
      </c>
      <c r="AT18">
        <f t="shared" si="8"/>
        <v>18.586877757965119</v>
      </c>
      <c r="AU18">
        <f t="shared" si="8"/>
        <v>50.718272963461914</v>
      </c>
      <c r="AW18">
        <v>15</v>
      </c>
      <c r="AX18">
        <f>(R18*SUMPRODUCT(K19:$K$23, X19:$X$23)-$AZ$3*SUMPRODUCT(K18:$K$22, W19:$W$23))/Z18</f>
        <v>249.1752588612139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8.2030000000000002E-3</v>
      </c>
      <c r="O19">
        <f t="shared" si="22"/>
        <v>552.15521463569155</v>
      </c>
      <c r="P19">
        <f t="shared" si="23"/>
        <v>27.60776073178458</v>
      </c>
      <c r="Q19" s="4">
        <f t="shared" si="24"/>
        <v>50</v>
      </c>
      <c r="R19">
        <f t="shared" si="0"/>
        <v>50000</v>
      </c>
      <c r="S19">
        <f t="shared" si="12"/>
        <v>211.91582093420618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197.35504463981994</v>
      </c>
      <c r="AC19">
        <f t="shared" si="1"/>
        <v>164.78906724278525</v>
      </c>
      <c r="AE19">
        <f t="shared" si="2"/>
        <v>429.36455802091831</v>
      </c>
      <c r="AF19">
        <f t="shared" si="3"/>
        <v>-21.468227901045918</v>
      </c>
      <c r="AG19">
        <f t="shared" si="3"/>
        <v>-38.880784482331684</v>
      </c>
      <c r="AH19">
        <f t="shared" si="4"/>
        <v>-324.85236266617926</v>
      </c>
      <c r="AI19">
        <f t="shared" si="5"/>
        <v>44.163182971361437</v>
      </c>
      <c r="AJ19">
        <f t="shared" si="6"/>
        <v>32.565977397034686</v>
      </c>
      <c r="AK19">
        <f t="shared" si="20"/>
        <v>51.792570640936397</v>
      </c>
      <c r="AL19">
        <f t="shared" si="7"/>
        <v>128.52173100933251</v>
      </c>
      <c r="AN19">
        <f t="shared" si="8"/>
        <v>133.86816019687319</v>
      </c>
      <c r="AO19">
        <f t="shared" si="8"/>
        <v>-6.6934080098436599</v>
      </c>
      <c r="AP19">
        <f t="shared" si="8"/>
        <v>-12.122330519435423</v>
      </c>
      <c r="AQ19">
        <f t="shared" si="8"/>
        <v>-101.28313414171032</v>
      </c>
      <c r="AR19">
        <f t="shared" si="8"/>
        <v>13.769287525883785</v>
      </c>
      <c r="AS19">
        <f t="shared" si="8"/>
        <v>10.153487048974352</v>
      </c>
      <c r="AT19">
        <f t="shared" si="8"/>
        <v>16.147993619983314</v>
      </c>
      <c r="AU19">
        <f t="shared" si="8"/>
        <v>40.070768194841449</v>
      </c>
      <c r="AW19">
        <v>16</v>
      </c>
      <c r="AX19">
        <f>(R19*SUMPRODUCT(K20:$K$23, X20:$X$23)-$AZ$3*SUMPRODUCT(K19:$K$22, W20:$W$23))/Z19</f>
        <v>211.91582093420618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8.7950000000000007E-3</v>
      </c>
      <c r="O20">
        <f t="shared" si="22"/>
        <v>552.15521463569155</v>
      </c>
      <c r="P20">
        <f t="shared" si="23"/>
        <v>27.60776073178458</v>
      </c>
      <c r="Q20" s="4">
        <f t="shared" si="24"/>
        <v>50</v>
      </c>
      <c r="R20">
        <f t="shared" si="0"/>
        <v>50000</v>
      </c>
      <c r="S20">
        <f t="shared" si="12"/>
        <v>168.70960979354797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164.78906724278525</v>
      </c>
      <c r="AC20">
        <f t="shared" si="1"/>
        <v>128.72550022191317</v>
      </c>
      <c r="AE20">
        <f t="shared" si="2"/>
        <v>421.29465115291515</v>
      </c>
      <c r="AF20">
        <f t="shared" si="3"/>
        <v>-21.064732557645758</v>
      </c>
      <c r="AG20">
        <f t="shared" si="3"/>
        <v>-38.15002013798626</v>
      </c>
      <c r="AH20">
        <f t="shared" si="4"/>
        <v>-341.95649952210715</v>
      </c>
      <c r="AI20">
        <f t="shared" si="5"/>
        <v>20.123398935175999</v>
      </c>
      <c r="AJ20">
        <f t="shared" si="6"/>
        <v>36.063567020872085</v>
      </c>
      <c r="AK20">
        <f t="shared" si="20"/>
        <v>48.349804656134012</v>
      </c>
      <c r="AL20">
        <f t="shared" si="7"/>
        <v>104.5367706121821</v>
      </c>
      <c r="AN20">
        <f t="shared" si="8"/>
        <v>120.99806196730661</v>
      </c>
      <c r="AO20">
        <f t="shared" si="8"/>
        <v>-6.0499030983653306</v>
      </c>
      <c r="AP20">
        <f t="shared" si="8"/>
        <v>-10.956888458179314</v>
      </c>
      <c r="AQ20">
        <f t="shared" si="8"/>
        <v>-98.211723329668175</v>
      </c>
      <c r="AR20">
        <f t="shared" si="8"/>
        <v>5.7795470810937903</v>
      </c>
      <c r="AS20">
        <f t="shared" si="8"/>
        <v>10.357648038521511</v>
      </c>
      <c r="AT20">
        <f t="shared" si="8"/>
        <v>13.886320758833095</v>
      </c>
      <c r="AU20">
        <f t="shared" si="8"/>
        <v>30.023515878448396</v>
      </c>
      <c r="AW20">
        <v>17</v>
      </c>
      <c r="AX20">
        <f>(R20*SUMPRODUCT(K21:$K$23, X21:$X$23)-$AZ$3*SUMPRODUCT(K20:$K$22, W21:$W$23))/Z20</f>
        <v>168.70960979354797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9.4780000000000003E-3</v>
      </c>
      <c r="O21">
        <f t="shared" si="22"/>
        <v>552.15521463569155</v>
      </c>
      <c r="P21">
        <f t="shared" si="23"/>
        <v>27.60776073178458</v>
      </c>
      <c r="Q21" s="4">
        <f t="shared" si="24"/>
        <v>50</v>
      </c>
      <c r="R21">
        <f t="shared" si="0"/>
        <v>50000</v>
      </c>
      <c r="S21">
        <f t="shared" si="12"/>
        <v>119.27659818585781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128.72550022191317</v>
      </c>
      <c r="AC21">
        <f t="shared" si="1"/>
        <v>89.235436830768847</v>
      </c>
      <c r="AE21">
        <f t="shared" si="2"/>
        <v>413.08867393775864</v>
      </c>
      <c r="AF21">
        <f t="shared" si="3"/>
        <v>-20.654433696887935</v>
      </c>
      <c r="AG21">
        <f t="shared" si="3"/>
        <v>-37.406934045738559</v>
      </c>
      <c r="AH21">
        <f t="shared" si="4"/>
        <v>-361.58589086783377</v>
      </c>
      <c r="AI21">
        <f t="shared" si="5"/>
        <v>-6.5585846727016133</v>
      </c>
      <c r="AJ21">
        <f t="shared" si="6"/>
        <v>39.490063391144318</v>
      </c>
      <c r="AK21">
        <f t="shared" si="20"/>
        <v>44.596681310881344</v>
      </c>
      <c r="AL21">
        <f t="shared" si="7"/>
        <v>77.528160029324056</v>
      </c>
      <c r="AN21">
        <f t="shared" si="8"/>
        <v>109.28916895084565</v>
      </c>
      <c r="AO21">
        <f t="shared" si="8"/>
        <v>-5.4644584475422828</v>
      </c>
      <c r="AP21">
        <f t="shared" si="8"/>
        <v>-9.8965984612636451</v>
      </c>
      <c r="AQ21">
        <f t="shared" si="8"/>
        <v>-95.66328977407629</v>
      </c>
      <c r="AR21">
        <f t="shared" si="8"/>
        <v>-1.7351777320365678</v>
      </c>
      <c r="AS21">
        <f t="shared" si="8"/>
        <v>10.44772341176475</v>
      </c>
      <c r="AT21">
        <f t="shared" si="8"/>
        <v>11.798760280622709</v>
      </c>
      <c r="AU21">
        <f t="shared" si="8"/>
        <v>20.511305960350892</v>
      </c>
      <c r="AW21">
        <v>18</v>
      </c>
      <c r="AX21">
        <f>(R21*SUMPRODUCT(K22:$K$23, X22:$X$23)-$AZ$3*SUMPRODUCT(K21:$K$22, W22:$W$23))/Z21</f>
        <v>119.27659818585781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1.0265E-2</v>
      </c>
      <c r="O22">
        <f t="shared" si="22"/>
        <v>552.15521463569155</v>
      </c>
      <c r="P22">
        <f t="shared" si="23"/>
        <v>27.60776073178458</v>
      </c>
      <c r="Q22" s="4">
        <f t="shared" si="24"/>
        <v>50</v>
      </c>
      <c r="R22">
        <f t="shared" si="0"/>
        <v>50000</v>
      </c>
      <c r="S22">
        <f t="shared" si="12"/>
        <v>63.292687967853972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89.235436830768847</v>
      </c>
      <c r="AC22">
        <f t="shared" si="1"/>
        <v>46.392125723420797</v>
      </c>
      <c r="AE22">
        <f t="shared" si="2"/>
        <v>404.71743196040995</v>
      </c>
      <c r="AF22">
        <f t="shared" si="3"/>
        <v>-20.235871598020502</v>
      </c>
      <c r="AG22">
        <f t="shared" si="3"/>
        <v>-36.648882527301666</v>
      </c>
      <c r="AH22">
        <f t="shared" si="4"/>
        <v>-383.98217797950628</v>
      </c>
      <c r="AI22">
        <f t="shared" si="5"/>
        <v>-36.149500144418482</v>
      </c>
      <c r="AJ22">
        <f t="shared" si="6"/>
        <v>42.84331110734805</v>
      </c>
      <c r="AK22">
        <f t="shared" si="20"/>
        <v>40.536910883812943</v>
      </c>
      <c r="AL22">
        <f t="shared" si="7"/>
        <v>47.230721846742512</v>
      </c>
      <c r="AN22">
        <f t="shared" si="8"/>
        <v>98.634106205812941</v>
      </c>
      <c r="AO22">
        <f t="shared" si="8"/>
        <v>-4.9317053102906483</v>
      </c>
      <c r="AP22">
        <f t="shared" si="8"/>
        <v>-8.9317372716375676</v>
      </c>
      <c r="AQ22">
        <f t="shared" si="8"/>
        <v>-93.580695895685693</v>
      </c>
      <c r="AR22">
        <f t="shared" si="8"/>
        <v>-8.8100322718009654</v>
      </c>
      <c r="AS22">
        <f t="shared" si="8"/>
        <v>10.441387902422321</v>
      </c>
      <c r="AT22">
        <f t="shared" si="8"/>
        <v>9.8792927055356046</v>
      </c>
      <c r="AU22">
        <f t="shared" si="8"/>
        <v>11.51064833615696</v>
      </c>
      <c r="AW22">
        <v>19</v>
      </c>
      <c r="AX22">
        <f>(R22*SUMPRODUCT(K23:$K$23, X23:$X$23)-$AZ$3*SUMPRODUCT(K22:$K$22, W23:$W$23))/Z22</f>
        <v>63.292687967853972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1.1204E-2</v>
      </c>
      <c r="O23">
        <f t="shared" si="22"/>
        <v>552.15521463569155</v>
      </c>
      <c r="P23">
        <f t="shared" si="23"/>
        <v>27.60776073178458</v>
      </c>
      <c r="Q23" s="4">
        <f t="shared" si="24"/>
        <v>50</v>
      </c>
      <c r="R23">
        <f t="shared" si="0"/>
        <v>50000</v>
      </c>
      <c r="S23">
        <f t="shared" si="12"/>
        <v>64.663819598623164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46.392125723420797</v>
      </c>
      <c r="AC23">
        <f t="shared" si="1"/>
        <v>46.392125723420797</v>
      </c>
      <c r="AE23">
        <f t="shared" si="2"/>
        <v>396.13580353312148</v>
      </c>
      <c r="AF23">
        <f t="shared" si="3"/>
        <v>-19.806790176656076</v>
      </c>
      <c r="AG23">
        <f t="shared" si="3"/>
        <v>-35.871779622192768</v>
      </c>
      <c r="AH23">
        <f t="shared" si="4"/>
        <v>-410.61407983588794</v>
      </c>
      <c r="AI23">
        <f t="shared" si="5"/>
        <v>-70.156846101615315</v>
      </c>
      <c r="AJ23">
        <f t="shared" si="6"/>
        <v>0</v>
      </c>
      <c r="AK23">
        <f t="shared" si="20"/>
        <v>36.173093313344026</v>
      </c>
      <c r="AL23">
        <f t="shared" si="7"/>
        <v>-33.983752788271289</v>
      </c>
      <c r="AN23">
        <f t="shared" si="8"/>
        <v>88.93253383269365</v>
      </c>
      <c r="AO23">
        <f t="shared" si="8"/>
        <v>-4.446626691634683</v>
      </c>
      <c r="AP23">
        <f t="shared" si="8"/>
        <v>-8.0532186851998446</v>
      </c>
      <c r="AQ23">
        <f t="shared" si="8"/>
        <v>-92.182908541697216</v>
      </c>
      <c r="AR23">
        <f t="shared" si="8"/>
        <v>-15.7502200858381</v>
      </c>
      <c r="AS23">
        <f t="shared" si="8"/>
        <v>0</v>
      </c>
      <c r="AT23">
        <f t="shared" si="8"/>
        <v>8.120863643806377</v>
      </c>
      <c r="AU23">
        <f t="shared" si="8"/>
        <v>-7.6293564420317228</v>
      </c>
      <c r="AW23">
        <v>20</v>
      </c>
      <c r="AX23">
        <f>(R23*SUMPRODUCT(K$23:$K24, X$23:$X24)-$AZ$3*SUMPRODUCT(K$22:$K23, W$23:$W24))/Z23</f>
        <v>64.663819598623164</v>
      </c>
    </row>
    <row r="25" spans="5:50" x14ac:dyDescent="0.25">
      <c r="AN25" s="8">
        <f t="shared" ref="AN25:AU25" si="25">SUM(AN3:AN23)</f>
        <v>4989.9785882959404</v>
      </c>
      <c r="AO25" s="8">
        <f t="shared" si="25"/>
        <v>-663.61534039156595</v>
      </c>
      <c r="AP25" s="8">
        <f t="shared" si="25"/>
        <v>-801.86375642474889</v>
      </c>
      <c r="AQ25" s="8">
        <f t="shared" si="25"/>
        <v>-2512.463607072988</v>
      </c>
      <c r="AR25" s="8">
        <f t="shared" si="25"/>
        <v>1012.0358844066385</v>
      </c>
      <c r="AS25" s="8">
        <f t="shared" si="25"/>
        <v>-159.65487707927772</v>
      </c>
      <c r="AT25" s="8">
        <f t="shared" si="25"/>
        <v>477.51595311371779</v>
      </c>
      <c r="AU25" s="9">
        <f t="shared" si="25"/>
        <v>1329.8969604410788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C19E9-2F83-4827-8F3D-F8FF683472C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555.52656622691688</v>
      </c>
      <c r="K3">
        <v>1</v>
      </c>
      <c r="L3" s="2">
        <v>0</v>
      </c>
      <c r="O3">
        <f>$C$3</f>
        <v>555.52656622691688</v>
      </c>
      <c r="P3">
        <f>O3*B5</f>
        <v>444.42125298153354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555.52656622691688</v>
      </c>
      <c r="AF3">
        <f t="shared" ref="AF3:AG23" si="4">-$Z3*P3</f>
        <v>-444.42125298153354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-288.89468675461666</v>
      </c>
      <c r="AJ3">
        <f t="shared" ref="AJ3:AJ23" si="7">AB3-AC3</f>
        <v>0</v>
      </c>
      <c r="AL3">
        <f t="shared" ref="AL3:AL23" si="8">SUM(AI3:AK3)</f>
        <v>-288.89468675461666</v>
      </c>
      <c r="AN3">
        <f t="shared" ref="AN3:AU23" si="9">AE3*$K3</f>
        <v>555.52656622691688</v>
      </c>
      <c r="AO3">
        <f t="shared" si="9"/>
        <v>-444.42125298153354</v>
      </c>
      <c r="AP3">
        <f t="shared" si="9"/>
        <v>-400</v>
      </c>
      <c r="AQ3">
        <f t="shared" si="9"/>
        <v>0</v>
      </c>
      <c r="AR3">
        <f t="shared" si="9"/>
        <v>-288.89468675461666</v>
      </c>
      <c r="AS3">
        <f t="shared" si="9"/>
        <v>0</v>
      </c>
      <c r="AT3">
        <f t="shared" si="9"/>
        <v>0</v>
      </c>
      <c r="AU3">
        <f t="shared" si="9"/>
        <v>-288.89468675461666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248.56392544562144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5.1728432378931792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5.1076912773119147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-5.1076912773119147</v>
      </c>
      <c r="AK4">
        <f>G4*MAX(0, SUM(AB4, AE4:AF4))</f>
        <v>0</v>
      </c>
      <c r="AL4">
        <f t="shared" si="8"/>
        <v>-264.60769127731191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-4.7919047540218731</v>
      </c>
      <c r="AT4">
        <f t="shared" si="9"/>
        <v>0</v>
      </c>
      <c r="AU4">
        <f t="shared" si="9"/>
        <v>-248.24813892233033</v>
      </c>
      <c r="AW4">
        <v>1</v>
      </c>
      <c r="AX4">
        <f>(R4*SUMPRODUCT(K5:$K$23, X5:$X$23)-$AZ$3*SUMPRODUCT(K4:$K$22, W5:$W$23))/Z4</f>
        <v>5.1728432378931792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555.52656622691688</v>
      </c>
      <c r="P5">
        <f t="shared" ref="P5:P23" si="22">O5*$C$5</f>
        <v>27.776328311345846</v>
      </c>
      <c r="Q5" s="4">
        <f t="shared" ref="Q5:Q23" si="23">$C$8</f>
        <v>50</v>
      </c>
      <c r="R5">
        <f t="shared" si="0"/>
        <v>100000</v>
      </c>
      <c r="S5">
        <f t="shared" si="1"/>
        <v>14.106970083522613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5.1076912773119147</v>
      </c>
      <c r="AC5">
        <f t="shared" si="2"/>
        <v>13.753797635392402</v>
      </c>
      <c r="AE5">
        <f t="shared" si="3"/>
        <v>541.61878332001936</v>
      </c>
      <c r="AF5">
        <f t="shared" si="4"/>
        <v>-27.08093916600097</v>
      </c>
      <c r="AG5">
        <f t="shared" si="4"/>
        <v>-48.748234220250005</v>
      </c>
      <c r="AH5">
        <f t="shared" si="5"/>
        <v>-256.62655949999998</v>
      </c>
      <c r="AI5">
        <f t="shared" si="6"/>
        <v>209.16305043376843</v>
      </c>
      <c r="AJ5">
        <f t="shared" si="7"/>
        <v>-8.6461063580804876</v>
      </c>
      <c r="AK5">
        <f>G5*SUM(AB5, AE5:AF5)</f>
        <v>21.305466952684547</v>
      </c>
      <c r="AL5">
        <f t="shared" si="8"/>
        <v>221.8224110283725</v>
      </c>
      <c r="AN5">
        <f t="shared" si="9"/>
        <v>467.72167694584061</v>
      </c>
      <c r="AO5">
        <f t="shared" si="9"/>
        <v>-23.386083847292031</v>
      </c>
      <c r="AP5">
        <f t="shared" si="9"/>
        <v>-42.09714758760876</v>
      </c>
      <c r="AQ5">
        <f t="shared" si="9"/>
        <v>-221.61307630880495</v>
      </c>
      <c r="AR5">
        <f t="shared" si="9"/>
        <v>180.62536920213492</v>
      </c>
      <c r="AS5">
        <f t="shared" si="9"/>
        <v>-7.4664533236176389</v>
      </c>
      <c r="AT5">
        <f t="shared" si="9"/>
        <v>18.398602556100599</v>
      </c>
      <c r="AU5">
        <f t="shared" si="9"/>
        <v>191.55751843461789</v>
      </c>
      <c r="AW5">
        <v>2</v>
      </c>
      <c r="AX5">
        <f>(R5*SUMPRODUCT(K6:$K$23, X6:$X$23)-$AZ$3*SUMPRODUCT(K5:$K$22, W6:$W$23))/Z5</f>
        <v>14.106970083522613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555.52656622691688</v>
      </c>
      <c r="P6">
        <f t="shared" si="22"/>
        <v>27.776328311345846</v>
      </c>
      <c r="Q6" s="4">
        <f t="shared" si="23"/>
        <v>50</v>
      </c>
      <c r="R6">
        <f t="shared" si="0"/>
        <v>100000</v>
      </c>
      <c r="S6">
        <f t="shared" si="1"/>
        <v>26.361223537782738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13.753797635392402</v>
      </c>
      <c r="AC6">
        <f t="shared" si="2"/>
        <v>25.377348982221292</v>
      </c>
      <c r="AE6">
        <f t="shared" si="3"/>
        <v>534.79276179383714</v>
      </c>
      <c r="AF6">
        <f t="shared" si="4"/>
        <v>-26.739638089691862</v>
      </c>
      <c r="AG6">
        <f t="shared" si="4"/>
        <v>-48.133860224372192</v>
      </c>
      <c r="AH6">
        <f t="shared" si="5"/>
        <v>-253.78330735062153</v>
      </c>
      <c r="AI6">
        <f t="shared" si="6"/>
        <v>206.13595612915154</v>
      </c>
      <c r="AJ6">
        <f t="shared" si="7"/>
        <v>-11.62355134682889</v>
      </c>
      <c r="AK6">
        <f>G6*SUM(AB6, AE6:AF6)</f>
        <v>30.525704898362957</v>
      </c>
      <c r="AL6">
        <f t="shared" si="8"/>
        <v>225.03810968068561</v>
      </c>
      <c r="AN6">
        <f t="shared" si="9"/>
        <v>416.51062468550879</v>
      </c>
      <c r="AO6">
        <f t="shared" si="9"/>
        <v>-20.825531234275445</v>
      </c>
      <c r="AP6">
        <f t="shared" si="9"/>
        <v>-37.487912370636835</v>
      </c>
      <c r="AQ6">
        <f t="shared" si="9"/>
        <v>-197.65309374196536</v>
      </c>
      <c r="AR6">
        <f t="shared" si="9"/>
        <v>160.54408733863113</v>
      </c>
      <c r="AS6">
        <f t="shared" si="9"/>
        <v>-9.0527265483038164</v>
      </c>
      <c r="AT6">
        <f t="shared" si="9"/>
        <v>23.774219332242968</v>
      </c>
      <c r="AU6">
        <f t="shared" si="9"/>
        <v>175.2655801225703</v>
      </c>
      <c r="AW6">
        <v>3</v>
      </c>
      <c r="AX6">
        <f>(R6*SUMPRODUCT(K7:$K$23, X7:$X$23)-$AZ$3*SUMPRODUCT(K6:$K$22, W7:$W$23))/Z6</f>
        <v>26.361223537782738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555.52656622691688</v>
      </c>
      <c r="P7">
        <f t="shared" si="22"/>
        <v>27.776328311345846</v>
      </c>
      <c r="Q7" s="4">
        <f t="shared" si="23"/>
        <v>50</v>
      </c>
      <c r="R7">
        <f t="shared" si="0"/>
        <v>100000</v>
      </c>
      <c r="S7">
        <f t="shared" si="1"/>
        <v>36.543057918817098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25.377348982221292</v>
      </c>
      <c r="AC7">
        <f t="shared" si="2"/>
        <v>34.735629879965927</v>
      </c>
      <c r="AE7">
        <f t="shared" si="3"/>
        <v>528.05009465314049</v>
      </c>
      <c r="AF7">
        <f t="shared" si="4"/>
        <v>-26.402504732657029</v>
      </c>
      <c r="AG7">
        <f t="shared" si="4"/>
        <v>-47.526988514663309</v>
      </c>
      <c r="AH7">
        <f t="shared" si="5"/>
        <v>-251.06621493032537</v>
      </c>
      <c r="AI7">
        <f t="shared" si="6"/>
        <v>203.05438647549482</v>
      </c>
      <c r="AJ7">
        <f t="shared" si="7"/>
        <v>-9.3582808977446348</v>
      </c>
      <c r="AK7">
        <f>G7*SUM(AB7, AE7:AF7)</f>
        <v>25.876924500122804</v>
      </c>
      <c r="AL7">
        <f t="shared" si="8"/>
        <v>219.573030077873</v>
      </c>
      <c r="AN7">
        <f t="shared" si="9"/>
        <v>372.28139651441472</v>
      </c>
      <c r="AO7">
        <f t="shared" si="9"/>
        <v>-18.61406982572074</v>
      </c>
      <c r="AP7">
        <f t="shared" si="9"/>
        <v>-33.507074111946999</v>
      </c>
      <c r="AQ7">
        <f t="shared" si="9"/>
        <v>-177.00457221439464</v>
      </c>
      <c r="AR7">
        <f t="shared" si="9"/>
        <v>143.15568036235237</v>
      </c>
      <c r="AS7">
        <f t="shared" si="9"/>
        <v>-6.5976957808804428</v>
      </c>
      <c r="AT7">
        <f t="shared" si="9"/>
        <v>18.24352971043729</v>
      </c>
      <c r="AU7">
        <f t="shared" si="9"/>
        <v>154.80151429190923</v>
      </c>
      <c r="AW7">
        <v>4</v>
      </c>
      <c r="AX7">
        <f>(R7*SUMPRODUCT(K8:$K$23, X8:$X$23)-$AZ$3*SUMPRODUCT(K7:$K$22, W8:$W$23))/Z7</f>
        <v>36.543057918817098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555.52656622691688</v>
      </c>
      <c r="P8">
        <f t="shared" si="22"/>
        <v>27.776328311345846</v>
      </c>
      <c r="Q8" s="4">
        <f t="shared" si="23"/>
        <v>50</v>
      </c>
      <c r="R8">
        <f t="shared" si="0"/>
        <v>100000</v>
      </c>
      <c r="S8">
        <f t="shared" si="1"/>
        <v>40.461694199935572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34.735629879965927</v>
      </c>
      <c r="AC8">
        <f t="shared" si="2"/>
        <v>37.975309400357901</v>
      </c>
      <c r="AE8">
        <f t="shared" si="3"/>
        <v>521.38927075918582</v>
      </c>
      <c r="AF8">
        <f t="shared" si="4"/>
        <v>-26.06946353795929</v>
      </c>
      <c r="AG8">
        <f t="shared" si="4"/>
        <v>-46.927483081539343</v>
      </c>
      <c r="AH8">
        <f t="shared" si="5"/>
        <v>-248.47109595465977</v>
      </c>
      <c r="AI8">
        <f t="shared" si="6"/>
        <v>199.92122818502745</v>
      </c>
      <c r="AJ8">
        <f t="shared" si="7"/>
        <v>-3.2396795203919737</v>
      </c>
      <c r="AK8">
        <f t="shared" ref="AK8:AK23" si="24">G8*SUM(AB8:AB8, AE8:AF8)</f>
        <v>11.290180810255398</v>
      </c>
      <c r="AL8">
        <f t="shared" si="8"/>
        <v>207.97172947489088</v>
      </c>
      <c r="AN8">
        <f t="shared" si="9"/>
        <v>342.73700604082228</v>
      </c>
      <c r="AO8">
        <f t="shared" si="9"/>
        <v>-17.136850302041115</v>
      </c>
      <c r="AP8">
        <f t="shared" si="9"/>
        <v>-30.847940213612024</v>
      </c>
      <c r="AQ8">
        <f t="shared" si="9"/>
        <v>-163.33331790886609</v>
      </c>
      <c r="AR8">
        <f t="shared" si="9"/>
        <v>131.41889761630307</v>
      </c>
      <c r="AS8">
        <f t="shared" si="9"/>
        <v>-2.1296143239275698</v>
      </c>
      <c r="AT8">
        <f t="shared" si="9"/>
        <v>7.4216386595989547</v>
      </c>
      <c r="AU8">
        <f t="shared" si="9"/>
        <v>136.71092195197446</v>
      </c>
      <c r="AW8">
        <v>5</v>
      </c>
      <c r="AX8">
        <f>(R8*SUMPRODUCT(K9:$K$23, X9:$X$23)-$AZ$3*SUMPRODUCT(K8:$K$22, W9:$W$23))/Z8</f>
        <v>40.461694199935572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555.52656622691688</v>
      </c>
      <c r="P9">
        <f t="shared" si="22"/>
        <v>27.776328311345846</v>
      </c>
      <c r="Q9" s="4">
        <f t="shared" si="23"/>
        <v>50</v>
      </c>
      <c r="R9">
        <f t="shared" si="0"/>
        <v>100000</v>
      </c>
      <c r="S9">
        <f t="shared" si="1"/>
        <v>40.434209392531962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37.975309400357901</v>
      </c>
      <c r="AC9">
        <f t="shared" si="2"/>
        <v>37.470438884693976</v>
      </c>
      <c r="AE9">
        <f t="shared" si="3"/>
        <v>514.80725260512179</v>
      </c>
      <c r="AF9">
        <f t="shared" si="4"/>
        <v>-25.740362630256094</v>
      </c>
      <c r="AG9">
        <f t="shared" si="4"/>
        <v>-46.335070535117993</v>
      </c>
      <c r="AH9">
        <f t="shared" si="5"/>
        <v>-246.27543121191849</v>
      </c>
      <c r="AI9">
        <f t="shared" si="6"/>
        <v>196.45638822782922</v>
      </c>
      <c r="AJ9">
        <f t="shared" si="7"/>
        <v>0.50487051566392438</v>
      </c>
      <c r="AK9">
        <f t="shared" si="24"/>
        <v>3.1095489763138193</v>
      </c>
      <c r="AL9">
        <f t="shared" si="8"/>
        <v>200.07080771980696</v>
      </c>
      <c r="AN9">
        <f t="shared" si="9"/>
        <v>321.62164424687597</v>
      </c>
      <c r="AO9">
        <f t="shared" si="9"/>
        <v>-16.081082212343802</v>
      </c>
      <c r="AP9">
        <f t="shared" si="9"/>
        <v>-28.947458483515859</v>
      </c>
      <c r="AQ9">
        <f t="shared" si="9"/>
        <v>-153.85857274380908</v>
      </c>
      <c r="AR9">
        <f t="shared" si="9"/>
        <v>122.73453080720725</v>
      </c>
      <c r="AS9">
        <f t="shared" si="9"/>
        <v>0.31541374865623645</v>
      </c>
      <c r="AT9">
        <f t="shared" si="9"/>
        <v>1.9426654336498963</v>
      </c>
      <c r="AU9">
        <f t="shared" si="9"/>
        <v>124.99260998951338</v>
      </c>
      <c r="AW9">
        <v>6</v>
      </c>
      <c r="AX9">
        <f>(R9*SUMPRODUCT(K10:$K$23, X10:$X$23)-$AZ$3*SUMPRODUCT(K9:$K$22, W10:$W$23))/Z9</f>
        <v>40.434209392531962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555.52656622691688</v>
      </c>
      <c r="P10">
        <f t="shared" si="22"/>
        <v>27.776328311345846</v>
      </c>
      <c r="Q10" s="4">
        <f t="shared" si="23"/>
        <v>50</v>
      </c>
      <c r="R10">
        <f t="shared" si="0"/>
        <v>100000</v>
      </c>
      <c r="S10">
        <f t="shared" si="1"/>
        <v>39.817535946448466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37.470438884693976</v>
      </c>
      <c r="AC10">
        <f t="shared" si="2"/>
        <v>36.432748287603545</v>
      </c>
      <c r="AE10">
        <f t="shared" si="3"/>
        <v>508.30266296845616</v>
      </c>
      <c r="AF10">
        <f t="shared" si="4"/>
        <v>-25.415133148422811</v>
      </c>
      <c r="AG10">
        <f t="shared" si="4"/>
        <v>-45.749626918906785</v>
      </c>
      <c r="AH10">
        <f t="shared" si="5"/>
        <v>-244.18582172007186</v>
      </c>
      <c r="AI10">
        <f t="shared" si="6"/>
        <v>192.95208118105475</v>
      </c>
      <c r="AJ10">
        <f t="shared" si="7"/>
        <v>1.0376905970904318</v>
      </c>
      <c r="AK10">
        <f t="shared" si="24"/>
        <v>2.1334676716893823</v>
      </c>
      <c r="AL10">
        <f t="shared" si="8"/>
        <v>196.12323944983456</v>
      </c>
      <c r="AN10">
        <f t="shared" si="9"/>
        <v>301.71777175469526</v>
      </c>
      <c r="AO10">
        <f t="shared" si="9"/>
        <v>-15.085888587734765</v>
      </c>
      <c r="AP10">
        <f t="shared" si="9"/>
        <v>-27.156016480357856</v>
      </c>
      <c r="AQ10">
        <f t="shared" si="9"/>
        <v>-144.94356884382765</v>
      </c>
      <c r="AR10">
        <f t="shared" si="9"/>
        <v>114.53229784277502</v>
      </c>
      <c r="AS10">
        <f t="shared" si="9"/>
        <v>0.61595131706865325</v>
      </c>
      <c r="AT10">
        <f t="shared" si="9"/>
        <v>1.2663815456987773</v>
      </c>
      <c r="AU10">
        <f t="shared" si="9"/>
        <v>116.41463070554245</v>
      </c>
      <c r="AW10">
        <v>7</v>
      </c>
      <c r="AX10">
        <f>(R10*SUMPRODUCT(K11:$K$23, X11:$X$23)-$AZ$3*SUMPRODUCT(K10:$K$22, W11:$W$23))/Z10</f>
        <v>39.817535946448466</v>
      </c>
    </row>
    <row r="11" spans="1:52" x14ac:dyDescent="0.25">
      <c r="A11" t="s">
        <v>33</v>
      </c>
      <c r="C11" s="7">
        <f>AU25</f>
        <v>1318.2026822506839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555.52656622691688</v>
      </c>
      <c r="P11">
        <f t="shared" si="22"/>
        <v>27.776328311345846</v>
      </c>
      <c r="Q11" s="4">
        <f t="shared" si="23"/>
        <v>50</v>
      </c>
      <c r="R11">
        <f t="shared" si="0"/>
        <v>100000</v>
      </c>
      <c r="S11">
        <f t="shared" si="1"/>
        <v>38.420795051610497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36.432748287603545</v>
      </c>
      <c r="AC11">
        <f t="shared" si="2"/>
        <v>34.710138783998218</v>
      </c>
      <c r="AE11">
        <f t="shared" si="3"/>
        <v>501.87415918989416</v>
      </c>
      <c r="AF11">
        <f t="shared" si="4"/>
        <v>-25.093707959494708</v>
      </c>
      <c r="AG11">
        <f t="shared" si="4"/>
        <v>-45.171031387263369</v>
      </c>
      <c r="AH11">
        <f t="shared" si="5"/>
        <v>-242.19852490869252</v>
      </c>
      <c r="AI11">
        <f t="shared" si="6"/>
        <v>189.41089493444352</v>
      </c>
      <c r="AJ11">
        <f t="shared" si="7"/>
        <v>1.7226095036053266</v>
      </c>
      <c r="AK11">
        <f t="shared" si="24"/>
        <v>1.231711678843207</v>
      </c>
      <c r="AL11">
        <f t="shared" si="8"/>
        <v>192.36521611689204</v>
      </c>
      <c r="AN11">
        <f t="shared" si="9"/>
        <v>283.31140950576668</v>
      </c>
      <c r="AO11">
        <f t="shared" si="9"/>
        <v>-14.165570475288334</v>
      </c>
      <c r="AP11">
        <f t="shared" si="9"/>
        <v>-25.499357432173817</v>
      </c>
      <c r="AQ11">
        <f t="shared" si="9"/>
        <v>-136.72273062008034</v>
      </c>
      <c r="AR11">
        <f t="shared" si="9"/>
        <v>106.92375097822416</v>
      </c>
      <c r="AS11">
        <f t="shared" si="9"/>
        <v>0.97242489488245665</v>
      </c>
      <c r="AT11">
        <f t="shared" si="9"/>
        <v>0.69530970154163274</v>
      </c>
      <c r="AU11">
        <f t="shared" si="9"/>
        <v>108.59148557464825</v>
      </c>
      <c r="AW11">
        <v>8</v>
      </c>
      <c r="AX11">
        <f>(R11*SUMPRODUCT(K12:$K$23, X12:$X$23)-$AZ$3*SUMPRODUCT(K11:$K$22, W12:$W$23))/Z11</f>
        <v>38.420795051610497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555.52656622691688</v>
      </c>
      <c r="P12">
        <f t="shared" si="22"/>
        <v>27.776328311345846</v>
      </c>
      <c r="Q12" s="4">
        <f t="shared" si="23"/>
        <v>50</v>
      </c>
      <c r="R12">
        <f t="shared" si="0"/>
        <v>100000</v>
      </c>
      <c r="S12">
        <f t="shared" si="1"/>
        <v>36.393858435496973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34.710138783998218</v>
      </c>
      <c r="AC12">
        <f t="shared" si="2"/>
        <v>32.462681890493855</v>
      </c>
      <c r="AE12">
        <f t="shared" si="3"/>
        <v>495.51993046039092</v>
      </c>
      <c r="AF12">
        <f t="shared" si="4"/>
        <v>-24.775996523019547</v>
      </c>
      <c r="AG12">
        <f t="shared" si="4"/>
        <v>-44.599120958869229</v>
      </c>
      <c r="AH12">
        <f t="shared" si="5"/>
        <v>-240.40022904301566</v>
      </c>
      <c r="AI12">
        <f t="shared" si="6"/>
        <v>185.7445839354865</v>
      </c>
      <c r="AJ12">
        <f t="shared" si="7"/>
        <v>2.2474568935043635</v>
      </c>
      <c r="AK12">
        <f t="shared" si="24"/>
        <v>1.16254436725915</v>
      </c>
      <c r="AL12">
        <f t="shared" si="8"/>
        <v>189.15458519625003</v>
      </c>
      <c r="AN12">
        <f t="shared" si="9"/>
        <v>265.92300004754651</v>
      </c>
      <c r="AO12">
        <f t="shared" si="9"/>
        <v>-13.296150002377326</v>
      </c>
      <c r="AP12">
        <f t="shared" si="9"/>
        <v>-23.934318915985418</v>
      </c>
      <c r="AQ12">
        <f t="shared" si="9"/>
        <v>-129.01186448714617</v>
      </c>
      <c r="AR12">
        <f t="shared" si="9"/>
        <v>99.680666642037608</v>
      </c>
      <c r="AS12">
        <f t="shared" si="9"/>
        <v>1.2061078533066036</v>
      </c>
      <c r="AT12">
        <f t="shared" si="9"/>
        <v>0.62388466502790119</v>
      </c>
      <c r="AU12">
        <f t="shared" si="9"/>
        <v>101.51065916037211</v>
      </c>
      <c r="AW12">
        <v>9</v>
      </c>
      <c r="AX12">
        <f>(R12*SUMPRODUCT(K13:$K$23, X13:$X$23)-$AZ$3*SUMPRODUCT(K12:$K$22, W13:$W$23))/Z12</f>
        <v>36.393858435496973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555.52656622691688</v>
      </c>
      <c r="P13">
        <f t="shared" si="22"/>
        <v>27.776328311345846</v>
      </c>
      <c r="Q13" s="4">
        <f t="shared" si="23"/>
        <v>50</v>
      </c>
      <c r="R13">
        <f t="shared" si="0"/>
        <v>100000</v>
      </c>
      <c r="S13">
        <f t="shared" si="1"/>
        <v>33.664384314348887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32.462681890493855</v>
      </c>
      <c r="AC13">
        <f t="shared" si="2"/>
        <v>29.647403538962639</v>
      </c>
      <c r="AE13">
        <f t="shared" si="3"/>
        <v>489.23871982187495</v>
      </c>
      <c r="AF13">
        <f t="shared" si="4"/>
        <v>-24.46193599109375</v>
      </c>
      <c r="AG13">
        <f t="shared" si="4"/>
        <v>-44.033782501594601</v>
      </c>
      <c r="AH13">
        <f t="shared" si="5"/>
        <v>-238.6944953718681</v>
      </c>
      <c r="AI13">
        <f t="shared" si="6"/>
        <v>182.0485059573185</v>
      </c>
      <c r="AJ13">
        <f t="shared" si="7"/>
        <v>2.8152783515312159</v>
      </c>
      <c r="AK13">
        <f t="shared" si="24"/>
        <v>0.99447893144255017</v>
      </c>
      <c r="AL13">
        <f t="shared" si="8"/>
        <v>185.85826324029227</v>
      </c>
      <c r="AN13">
        <f t="shared" si="9"/>
        <v>249.64548835118734</v>
      </c>
      <c r="AO13">
        <f t="shared" si="9"/>
        <v>-12.482274417559369</v>
      </c>
      <c r="AP13">
        <f t="shared" si="9"/>
        <v>-22.469266415713971</v>
      </c>
      <c r="AQ13">
        <f t="shared" si="9"/>
        <v>-121.7994436040258</v>
      </c>
      <c r="AR13">
        <f t="shared" si="9"/>
        <v>92.894503913888201</v>
      </c>
      <c r="AS13">
        <f t="shared" si="9"/>
        <v>1.4365615607211621</v>
      </c>
      <c r="AT13">
        <f t="shared" si="9"/>
        <v>0.50745611178390182</v>
      </c>
      <c r="AU13">
        <f t="shared" si="9"/>
        <v>94.83852158639327</v>
      </c>
      <c r="AW13">
        <v>10</v>
      </c>
      <c r="AX13">
        <f>(R13*SUMPRODUCT(K14:$K$23, X14:$X$23)-$AZ$3*SUMPRODUCT(K13:$K$22, W14:$W$23))/Z13</f>
        <v>33.664384314348887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555.52656622691688</v>
      </c>
      <c r="P14">
        <f t="shared" si="22"/>
        <v>27.776328311345846</v>
      </c>
      <c r="Q14" s="4">
        <f t="shared" si="23"/>
        <v>50</v>
      </c>
      <c r="R14">
        <f t="shared" si="0"/>
        <v>100000</v>
      </c>
      <c r="S14">
        <f t="shared" si="1"/>
        <v>34.351431565521708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29.647403538962639</v>
      </c>
      <c r="AC14">
        <f t="shared" si="2"/>
        <v>29.868474730368803</v>
      </c>
      <c r="AE14">
        <f t="shared" si="3"/>
        <v>483.02881275117591</v>
      </c>
      <c r="AF14">
        <f t="shared" si="4"/>
        <v>-24.1514406375588</v>
      </c>
      <c r="AG14">
        <f t="shared" si="4"/>
        <v>-43.474861700301865</v>
      </c>
      <c r="AH14">
        <f t="shared" si="5"/>
        <v>-237.16595255358857</v>
      </c>
      <c r="AI14">
        <f t="shared" si="6"/>
        <v>178.2365578597267</v>
      </c>
      <c r="AJ14">
        <f t="shared" si="7"/>
        <v>-0.22107119140616405</v>
      </c>
      <c r="AK14">
        <f t="shared" si="24"/>
        <v>34.196734295680585</v>
      </c>
      <c r="AL14">
        <f t="shared" si="8"/>
        <v>212.21222096400112</v>
      </c>
      <c r="AN14">
        <f t="shared" si="9"/>
        <v>227.0478035243593</v>
      </c>
      <c r="AO14">
        <f t="shared" si="9"/>
        <v>-11.352390176217966</v>
      </c>
      <c r="AP14">
        <f t="shared" si="9"/>
        <v>-20.435368650904149</v>
      </c>
      <c r="AQ14">
        <f t="shared" si="9"/>
        <v>-111.47991005206056</v>
      </c>
      <c r="AR14">
        <f t="shared" si="9"/>
        <v>83.780134645176616</v>
      </c>
      <c r="AS14">
        <f t="shared" si="9"/>
        <v>-0.10391456390643762</v>
      </c>
      <c r="AT14">
        <f t="shared" si="9"/>
        <v>16.07418274971528</v>
      </c>
      <c r="AU14">
        <f t="shared" si="9"/>
        <v>99.750402830985465</v>
      </c>
      <c r="AW14">
        <v>11</v>
      </c>
      <c r="AX14">
        <f>(R14*SUMPRODUCT(K15:$K$23, X15:$X$23)-$AZ$3*SUMPRODUCT(K14:$K$22, W15:$W$23))/Z14</f>
        <v>34.351431565521708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555.52656622691688</v>
      </c>
      <c r="P15">
        <f t="shared" si="22"/>
        <v>27.776328311345846</v>
      </c>
      <c r="Q15" s="4">
        <f t="shared" si="23"/>
        <v>50</v>
      </c>
      <c r="R15">
        <f t="shared" si="0"/>
        <v>100000</v>
      </c>
      <c r="S15">
        <f t="shared" si="1"/>
        <v>33.975541041675079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29.868474730368803</v>
      </c>
      <c r="AC15">
        <f t="shared" si="2"/>
        <v>29.165957936945912</v>
      </c>
      <c r="AE15">
        <f t="shared" si="3"/>
        <v>476.88613533941924</v>
      </c>
      <c r="AF15">
        <f t="shared" si="4"/>
        <v>-23.844306766970966</v>
      </c>
      <c r="AG15">
        <f t="shared" si="4"/>
        <v>-42.921991884059132</v>
      </c>
      <c r="AH15">
        <f t="shared" si="5"/>
        <v>-236.24239847944028</v>
      </c>
      <c r="AI15">
        <f t="shared" si="6"/>
        <v>173.87743820894883</v>
      </c>
      <c r="AJ15">
        <f t="shared" si="7"/>
        <v>0.70251679342289108</v>
      </c>
      <c r="AK15">
        <f t="shared" si="24"/>
        <v>33.803721231197194</v>
      </c>
      <c r="AL15">
        <f t="shared" si="8"/>
        <v>208.38367623356891</v>
      </c>
      <c r="AN15">
        <f t="shared" si="9"/>
        <v>206.4906211720089</v>
      </c>
      <c r="AO15">
        <f t="shared" si="9"/>
        <v>-10.324531058600448</v>
      </c>
      <c r="AP15">
        <f t="shared" si="9"/>
        <v>-18.585125692050465</v>
      </c>
      <c r="AQ15">
        <f t="shared" si="9"/>
        <v>-102.29242578936554</v>
      </c>
      <c r="AR15">
        <f t="shared" si="9"/>
        <v>75.288538631992438</v>
      </c>
      <c r="AS15">
        <f t="shared" si="9"/>
        <v>0.3041881873005457</v>
      </c>
      <c r="AT15">
        <f t="shared" si="9"/>
        <v>14.63693506205056</v>
      </c>
      <c r="AU15">
        <f t="shared" si="9"/>
        <v>90.229661881343546</v>
      </c>
      <c r="AW15">
        <v>12</v>
      </c>
      <c r="AX15">
        <f>(R15*SUMPRODUCT(K16:$K$23, X16:$X$23)-$AZ$3*SUMPRODUCT(K15:$K$22, W16:$W$23))/Z15</f>
        <v>33.975541041675079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555.52656622691688</v>
      </c>
      <c r="P16">
        <f t="shared" si="22"/>
        <v>27.776328311345846</v>
      </c>
      <c r="Q16" s="4">
        <f t="shared" si="23"/>
        <v>50</v>
      </c>
      <c r="R16">
        <f t="shared" si="0"/>
        <v>100000</v>
      </c>
      <c r="S16">
        <f t="shared" si="1"/>
        <v>32.529029868923729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29.165957936945912</v>
      </c>
      <c r="AC16">
        <f t="shared" si="2"/>
        <v>27.568320998893114</v>
      </c>
      <c r="AE16">
        <f t="shared" si="3"/>
        <v>470.8082215445184</v>
      </c>
      <c r="AF16">
        <f t="shared" si="4"/>
        <v>-23.540411077225922</v>
      </c>
      <c r="AG16">
        <f t="shared" si="4"/>
        <v>-42.374951097496798</v>
      </c>
      <c r="AH16">
        <f t="shared" si="5"/>
        <v>-235.64173544348463</v>
      </c>
      <c r="AI16">
        <f t="shared" si="6"/>
        <v>169.25112392631101</v>
      </c>
      <c r="AJ16">
        <f t="shared" si="7"/>
        <v>1.5976369380527977</v>
      </c>
      <c r="AK16">
        <f t="shared" si="24"/>
        <v>33.35036378829669</v>
      </c>
      <c r="AL16">
        <f t="shared" si="8"/>
        <v>204.19912465266049</v>
      </c>
      <c r="AN16">
        <f t="shared" si="9"/>
        <v>187.78938495573919</v>
      </c>
      <c r="AO16">
        <f t="shared" si="9"/>
        <v>-9.3894692477869608</v>
      </c>
      <c r="AP16">
        <f t="shared" si="9"/>
        <v>-16.901926601925329</v>
      </c>
      <c r="AQ16">
        <f t="shared" si="9"/>
        <v>-93.989472876379509</v>
      </c>
      <c r="AR16">
        <f t="shared" si="9"/>
        <v>67.50851622964737</v>
      </c>
      <c r="AS16">
        <f t="shared" si="9"/>
        <v>0.63724303070849464</v>
      </c>
      <c r="AT16">
        <f t="shared" si="9"/>
        <v>13.302325697093192</v>
      </c>
      <c r="AU16">
        <f t="shared" si="9"/>
        <v>81.448084957449055</v>
      </c>
      <c r="AW16">
        <v>13</v>
      </c>
      <c r="AX16">
        <f>(R16*SUMPRODUCT(K17:$K$23, X17:$X$23)-$AZ$3*SUMPRODUCT(K16:$K$22, W17:$W$23))/Z16</f>
        <v>32.529029868923729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555.52656622691688</v>
      </c>
      <c r="P17">
        <f t="shared" si="22"/>
        <v>27.776328311345846</v>
      </c>
      <c r="Q17" s="4">
        <f t="shared" si="23"/>
        <v>50</v>
      </c>
      <c r="R17">
        <f t="shared" si="0"/>
        <v>100000</v>
      </c>
      <c r="S17">
        <f t="shared" si="1"/>
        <v>30.171227867981422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27.568320998893114</v>
      </c>
      <c r="AC17">
        <f t="shared" si="2"/>
        <v>25.243479399270825</v>
      </c>
      <c r="AE17">
        <f t="shared" si="3"/>
        <v>464.79458813073023</v>
      </c>
      <c r="AF17">
        <f t="shared" si="4"/>
        <v>-23.239729406536515</v>
      </c>
      <c r="AG17">
        <f t="shared" si="4"/>
        <v>-41.833695847128475</v>
      </c>
      <c r="AH17">
        <f t="shared" si="5"/>
        <v>-235.01147878671725</v>
      </c>
      <c r="AI17">
        <f t="shared" si="6"/>
        <v>164.70968409034799</v>
      </c>
      <c r="AJ17">
        <f t="shared" si="7"/>
        <v>2.3248415996222889</v>
      </c>
      <c r="AK17">
        <f t="shared" si="24"/>
        <v>32.838622580616082</v>
      </c>
      <c r="AL17">
        <f t="shared" si="8"/>
        <v>199.87314827058637</v>
      </c>
      <c r="AN17">
        <f t="shared" si="9"/>
        <v>170.77701998734264</v>
      </c>
      <c r="AO17">
        <f t="shared" si="9"/>
        <v>-8.5388509993671331</v>
      </c>
      <c r="AP17">
        <f t="shared" si="9"/>
        <v>-15.37073385592014</v>
      </c>
      <c r="AQ17">
        <f t="shared" si="9"/>
        <v>-86.349026074988927</v>
      </c>
      <c r="AR17">
        <f t="shared" si="9"/>
        <v>60.518409057066442</v>
      </c>
      <c r="AS17">
        <f t="shared" si="9"/>
        <v>0.85420426671239758</v>
      </c>
      <c r="AT17">
        <f t="shared" si="9"/>
        <v>12.065721606959244</v>
      </c>
      <c r="AU17">
        <f t="shared" si="9"/>
        <v>73.438334930738094</v>
      </c>
      <c r="AW17">
        <v>14</v>
      </c>
      <c r="AX17">
        <f>(R17*SUMPRODUCT(K18:$K$23, X18:$X$23)-$AZ$3*SUMPRODUCT(K17:$K$22, W18:$W$23))/Z17</f>
        <v>30.171227867981422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555.52656622691688</v>
      </c>
      <c r="P18">
        <f t="shared" si="22"/>
        <v>27.776328311345846</v>
      </c>
      <c r="Q18" s="4">
        <f t="shared" si="23"/>
        <v>50</v>
      </c>
      <c r="R18">
        <f t="shared" si="0"/>
        <v>100000</v>
      </c>
      <c r="S18">
        <f t="shared" si="1"/>
        <v>27.008507909304228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25.243479399270825</v>
      </c>
      <c r="AC18">
        <f t="shared" si="2"/>
        <v>22.308023288102106</v>
      </c>
      <c r="AE18">
        <f t="shared" si="3"/>
        <v>458.84428781348066</v>
      </c>
      <c r="AF18">
        <f t="shared" si="4"/>
        <v>-22.942214390674035</v>
      </c>
      <c r="AG18">
        <f t="shared" si="4"/>
        <v>-41.298140872893534</v>
      </c>
      <c r="AH18">
        <f t="shared" si="5"/>
        <v>-234.43603152730796</v>
      </c>
      <c r="AI18">
        <f t="shared" si="6"/>
        <v>160.16790102260509</v>
      </c>
      <c r="AJ18">
        <f t="shared" si="7"/>
        <v>2.935456111168719</v>
      </c>
      <c r="AK18">
        <f t="shared" si="24"/>
        <v>32.280188697545427</v>
      </c>
      <c r="AL18">
        <f t="shared" si="8"/>
        <v>195.38354583131922</v>
      </c>
      <c r="AN18">
        <f t="shared" si="9"/>
        <v>155.30129054310973</v>
      </c>
      <c r="AO18">
        <f t="shared" si="9"/>
        <v>-7.765064527155487</v>
      </c>
      <c r="AP18">
        <f t="shared" si="9"/>
        <v>-13.97784552392347</v>
      </c>
      <c r="AQ18">
        <f t="shared" si="9"/>
        <v>-79.347654995317185</v>
      </c>
      <c r="AR18">
        <f t="shared" si="9"/>
        <v>54.210725496713565</v>
      </c>
      <c r="AS18">
        <f t="shared" si="9"/>
        <v>0.99353993174798905</v>
      </c>
      <c r="AT18">
        <f t="shared" si="9"/>
        <v>10.925612668282245</v>
      </c>
      <c r="AU18">
        <f t="shared" si="9"/>
        <v>66.129878096743795</v>
      </c>
      <c r="AW18">
        <v>15</v>
      </c>
      <c r="AX18">
        <f>(R18*SUMPRODUCT(K19:$K$23, X19:$X$23)-$AZ$3*SUMPRODUCT(K18:$K$22, W19:$W$23))/Z18</f>
        <v>27.008507909304228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555.52656622691688</v>
      </c>
      <c r="P19">
        <f t="shared" si="22"/>
        <v>27.776328311345846</v>
      </c>
      <c r="Q19" s="4">
        <f t="shared" si="23"/>
        <v>50</v>
      </c>
      <c r="R19">
        <f t="shared" si="0"/>
        <v>100000</v>
      </c>
      <c r="S19">
        <f t="shared" si="1"/>
        <v>22.980348545682993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22.308023288102106</v>
      </c>
      <c r="AC19">
        <f t="shared" si="2"/>
        <v>18.737255445243022</v>
      </c>
      <c r="AE19">
        <f t="shared" si="3"/>
        <v>452.95410369081901</v>
      </c>
      <c r="AF19">
        <f t="shared" si="4"/>
        <v>-22.647705184540953</v>
      </c>
      <c r="AG19">
        <f t="shared" si="4"/>
        <v>-40.767996638508201</v>
      </c>
      <c r="AH19">
        <f t="shared" si="5"/>
        <v>-234.3256513127979</v>
      </c>
      <c r="AI19">
        <f t="shared" si="6"/>
        <v>155.21275055497199</v>
      </c>
      <c r="AJ19">
        <f t="shared" si="7"/>
        <v>3.5707678428590839</v>
      </c>
      <c r="AK19">
        <f t="shared" si="24"/>
        <v>31.683009525606614</v>
      </c>
      <c r="AL19">
        <f t="shared" si="8"/>
        <v>190.4665279234377</v>
      </c>
      <c r="AN19">
        <f t="shared" si="9"/>
        <v>141.22295700000353</v>
      </c>
      <c r="AO19">
        <f t="shared" si="9"/>
        <v>-7.061147850000177</v>
      </c>
      <c r="AP19">
        <f t="shared" si="9"/>
        <v>-12.710729385920848</v>
      </c>
      <c r="AQ19">
        <f t="shared" si="9"/>
        <v>-73.058530896837595</v>
      </c>
      <c r="AR19">
        <f t="shared" si="9"/>
        <v>48.392548867244926</v>
      </c>
      <c r="AS19">
        <f t="shared" si="9"/>
        <v>1.1133013023175862</v>
      </c>
      <c r="AT19">
        <f t="shared" si="9"/>
        <v>9.8781935198441086</v>
      </c>
      <c r="AU19">
        <f t="shared" si="9"/>
        <v>59.384043689406624</v>
      </c>
      <c r="AW19">
        <v>16</v>
      </c>
      <c r="AX19">
        <f>(R19*SUMPRODUCT(K20:$K$23, X20:$X$23)-$AZ$3*SUMPRODUCT(K19:$K$22, W20:$W$23))/Z19</f>
        <v>22.980348545682993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555.52656622691688</v>
      </c>
      <c r="P20">
        <f t="shared" si="22"/>
        <v>27.776328311345846</v>
      </c>
      <c r="Q20" s="4">
        <f t="shared" si="23"/>
        <v>50</v>
      </c>
      <c r="R20">
        <f t="shared" si="0"/>
        <v>100000</v>
      </c>
      <c r="S20">
        <f t="shared" si="1"/>
        <v>18.256451222714563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18.737255445243022</v>
      </c>
      <c r="AC20">
        <f t="shared" si="2"/>
        <v>14.693986556304422</v>
      </c>
      <c r="AE20">
        <f t="shared" si="3"/>
        <v>447.12413142221448</v>
      </c>
      <c r="AF20">
        <f t="shared" si="4"/>
        <v>-22.356206571110725</v>
      </c>
      <c r="AG20">
        <f t="shared" si="4"/>
        <v>-40.243271753773961</v>
      </c>
      <c r="AH20">
        <f t="shared" si="5"/>
        <v>-234.08983669831412</v>
      </c>
      <c r="AI20">
        <f t="shared" si="6"/>
        <v>150.43481639901569</v>
      </c>
      <c r="AJ20">
        <f t="shared" si="7"/>
        <v>4.0432688889386004</v>
      </c>
      <c r="AK20">
        <f t="shared" si="24"/>
        <v>31.045362620744278</v>
      </c>
      <c r="AL20">
        <f t="shared" si="8"/>
        <v>185.52344790869856</v>
      </c>
      <c r="AN20">
        <f t="shared" si="9"/>
        <v>128.41642592150177</v>
      </c>
      <c r="AO20">
        <f t="shared" si="9"/>
        <v>-6.4208212960750881</v>
      </c>
      <c r="AP20">
        <f t="shared" si="9"/>
        <v>-11.558081442773636</v>
      </c>
      <c r="AQ20">
        <f t="shared" si="9"/>
        <v>-67.231844717768638</v>
      </c>
      <c r="AR20">
        <f t="shared" si="9"/>
        <v>43.2056784648844</v>
      </c>
      <c r="AS20">
        <f t="shared" si="9"/>
        <v>1.1612483050412696</v>
      </c>
      <c r="AT20">
        <f t="shared" si="9"/>
        <v>8.9163930752561793</v>
      </c>
      <c r="AU20">
        <f t="shared" si="9"/>
        <v>53.28331984518185</v>
      </c>
      <c r="AW20">
        <v>17</v>
      </c>
      <c r="AX20">
        <f>(R20*SUMPRODUCT(K21:$K$23, X21:$X$23)-$AZ$3*SUMPRODUCT(K20:$K$22, W21:$W$23))/Z20</f>
        <v>18.256451222714563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555.52656622691688</v>
      </c>
      <c r="P21">
        <f t="shared" si="22"/>
        <v>27.776328311345846</v>
      </c>
      <c r="Q21" s="4">
        <f t="shared" si="23"/>
        <v>50</v>
      </c>
      <c r="R21">
        <f t="shared" si="0"/>
        <v>100000</v>
      </c>
      <c r="S21">
        <f t="shared" si="1"/>
        <v>12.822194280882876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14.693986556304422</v>
      </c>
      <c r="AC21">
        <f t="shared" si="2"/>
        <v>10.186907958472617</v>
      </c>
      <c r="AE21">
        <f t="shared" si="3"/>
        <v>441.35175888555375</v>
      </c>
      <c r="AF21">
        <f t="shared" si="4"/>
        <v>-22.067587944277687</v>
      </c>
      <c r="AG21">
        <f t="shared" si="4"/>
        <v>-39.723731115432741</v>
      </c>
      <c r="AH21">
        <f t="shared" si="5"/>
        <v>-234.21584160696443</v>
      </c>
      <c r="AI21">
        <f t="shared" si="6"/>
        <v>145.3445982188789</v>
      </c>
      <c r="AJ21">
        <f t="shared" si="7"/>
        <v>4.5070785978318053</v>
      </c>
      <c r="AK21">
        <f t="shared" si="24"/>
        <v>30.378471024830635</v>
      </c>
      <c r="AL21">
        <f t="shared" si="8"/>
        <v>180.23014784154134</v>
      </c>
      <c r="AN21">
        <f t="shared" si="9"/>
        <v>116.76661691979453</v>
      </c>
      <c r="AO21">
        <f t="shared" si="9"/>
        <v>-5.8383308459897263</v>
      </c>
      <c r="AP21">
        <f t="shared" si="9"/>
        <v>-10.509543919102031</v>
      </c>
      <c r="AQ21">
        <f t="shared" si="9"/>
        <v>-61.965520478551916</v>
      </c>
      <c r="AR21">
        <f t="shared" si="9"/>
        <v>38.453221676150861</v>
      </c>
      <c r="AS21">
        <f t="shared" si="9"/>
        <v>1.1924192199648602</v>
      </c>
      <c r="AT21">
        <f t="shared" si="9"/>
        <v>8.0371069500717542</v>
      </c>
      <c r="AU21">
        <f t="shared" si="9"/>
        <v>47.682747846187475</v>
      </c>
      <c r="AW21">
        <v>18</v>
      </c>
      <c r="AX21">
        <f>(R21*SUMPRODUCT(K22:$K$23, X22:$X$23)-$AZ$3*SUMPRODUCT(K21:$K$22, W22:$W$23))/Z21</f>
        <v>12.822194280882876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555.52656622691688</v>
      </c>
      <c r="P22">
        <f t="shared" si="22"/>
        <v>27.776328311345846</v>
      </c>
      <c r="Q22" s="4">
        <f t="shared" si="23"/>
        <v>50</v>
      </c>
      <c r="R22">
        <f t="shared" si="0"/>
        <v>100000</v>
      </c>
      <c r="S22">
        <f t="shared" si="1"/>
        <v>6.7273620173450581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10.186907958472617</v>
      </c>
      <c r="AC22">
        <f t="shared" si="2"/>
        <v>5.2754936051746739</v>
      </c>
      <c r="AE22">
        <f t="shared" si="3"/>
        <v>435.63537090446806</v>
      </c>
      <c r="AF22">
        <f t="shared" si="4"/>
        <v>-21.781768545223404</v>
      </c>
      <c r="AG22">
        <f t="shared" si="4"/>
        <v>-39.209229350025659</v>
      </c>
      <c r="AH22">
        <f t="shared" si="5"/>
        <v>-234.52890850551492</v>
      </c>
      <c r="AI22">
        <f t="shared" si="6"/>
        <v>140.11546450370403</v>
      </c>
      <c r="AJ22">
        <f t="shared" si="7"/>
        <v>4.9114143532979426</v>
      </c>
      <c r="AK22">
        <f t="shared" si="24"/>
        <v>29.68283572224021</v>
      </c>
      <c r="AL22">
        <f t="shared" si="8"/>
        <v>174.70971457924219</v>
      </c>
      <c r="AN22">
        <f t="shared" si="9"/>
        <v>106.16914925721129</v>
      </c>
      <c r="AO22">
        <f t="shared" si="9"/>
        <v>-5.3084574628605647</v>
      </c>
      <c r="AP22">
        <f t="shared" si="9"/>
        <v>-9.5557220582898452</v>
      </c>
      <c r="AQ22">
        <f t="shared" si="9"/>
        <v>-57.157284176801177</v>
      </c>
      <c r="AR22">
        <f t="shared" si="9"/>
        <v>34.147685559259692</v>
      </c>
      <c r="AS22">
        <f t="shared" si="9"/>
        <v>1.1969658993866401</v>
      </c>
      <c r="AT22">
        <f t="shared" si="9"/>
        <v>7.2340347608341595</v>
      </c>
      <c r="AU22">
        <f t="shared" si="9"/>
        <v>42.578686219480488</v>
      </c>
      <c r="AW22">
        <v>19</v>
      </c>
      <c r="AX22">
        <f>(R22*SUMPRODUCT(K23:$K$23, X23:$X$23)-$AZ$3*SUMPRODUCT(K22:$K$22, W23:$W$23))/Z22</f>
        <v>6.7273620173450581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555.52656622691688</v>
      </c>
      <c r="P23">
        <f t="shared" si="22"/>
        <v>27.776328311345846</v>
      </c>
      <c r="Q23" s="4">
        <f t="shared" si="23"/>
        <v>50</v>
      </c>
      <c r="R23">
        <f t="shared" si="0"/>
        <v>100000</v>
      </c>
      <c r="S23">
        <f t="shared" si="1"/>
        <v>6.815955810976126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5.2754936051746739</v>
      </c>
      <c r="AC23">
        <f t="shared" si="2"/>
        <v>5.2754936051746739</v>
      </c>
      <c r="AE23">
        <f t="shared" si="3"/>
        <v>429.97298235345175</v>
      </c>
      <c r="AF23">
        <f t="shared" si="4"/>
        <v>-21.498649117672592</v>
      </c>
      <c r="AG23">
        <f t="shared" si="4"/>
        <v>-38.699587786934025</v>
      </c>
      <c r="AH23">
        <f t="shared" si="5"/>
        <v>-235.09853918275383</v>
      </c>
      <c r="AI23">
        <f t="shared" si="6"/>
        <v>134.6762062660913</v>
      </c>
      <c r="AJ23">
        <f t="shared" si="7"/>
        <v>0</v>
      </c>
      <c r="AK23">
        <f t="shared" si="24"/>
        <v>28.962487878866774</v>
      </c>
      <c r="AL23">
        <f t="shared" si="8"/>
        <v>163.63869414495807</v>
      </c>
      <c r="AN23">
        <f t="shared" si="9"/>
        <v>96.528984401924561</v>
      </c>
      <c r="AO23">
        <f t="shared" si="9"/>
        <v>-4.8264492200962286</v>
      </c>
      <c r="AP23">
        <f t="shared" si="9"/>
        <v>-8.6880619461225912</v>
      </c>
      <c r="AQ23">
        <f t="shared" si="9"/>
        <v>-52.779649310691418</v>
      </c>
      <c r="AR23">
        <f t="shared" si="9"/>
        <v>30.234823925014318</v>
      </c>
      <c r="AS23">
        <f t="shared" si="9"/>
        <v>0</v>
      </c>
      <c r="AT23">
        <f t="shared" si="9"/>
        <v>6.502081887558897</v>
      </c>
      <c r="AU23">
        <f t="shared" si="9"/>
        <v>36.736905812573212</v>
      </c>
      <c r="AW23">
        <v>20</v>
      </c>
      <c r="AX23">
        <f>(R23*SUMPRODUCT(K$23:$K24, X$23:$X24)-$AZ$3*SUMPRODUCT(K$22:$K23, W$23:$W24))/Z23</f>
        <v>6.815955810976126</v>
      </c>
    </row>
    <row r="25" spans="5:50" x14ac:dyDescent="0.25">
      <c r="AN25" s="8">
        <f t="shared" ref="AN25:AU25" si="25">SUM(AN3:AN23)</f>
        <v>5113.5068380025705</v>
      </c>
      <c r="AO25" s="8">
        <f t="shared" si="25"/>
        <v>-672.32026657031599</v>
      </c>
      <c r="AP25" s="8">
        <f t="shared" si="25"/>
        <v>-810.23963108848409</v>
      </c>
      <c r="AQ25" s="8">
        <f t="shared" si="25"/>
        <v>-2475.0477940099909</v>
      </c>
      <c r="AR25" s="8">
        <f t="shared" si="25"/>
        <v>1155.8991463337798</v>
      </c>
      <c r="AS25" s="8">
        <f t="shared" si="25"/>
        <v>-18.14273977684288</v>
      </c>
      <c r="AT25" s="8">
        <f t="shared" si="25"/>
        <v>180.44627569374748</v>
      </c>
      <c r="AU25" s="9">
        <f t="shared" si="25"/>
        <v>1318.2026822506839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DB9D-B88A-42B9-84D9-CA403E4D4B7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596.51778895976042</v>
      </c>
      <c r="K3">
        <v>1</v>
      </c>
      <c r="L3" s="2">
        <v>0</v>
      </c>
      <c r="O3">
        <f>$C$3</f>
        <v>596.51778895976042</v>
      </c>
      <c r="P3">
        <f>O3*B5</f>
        <v>477.21423116780835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596.51778895976042</v>
      </c>
      <c r="AF3">
        <f t="shared" ref="AF3:AG23" si="4">-$Z3*P3</f>
        <v>-477.21423116780835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-280.69644220804793</v>
      </c>
      <c r="AJ3">
        <f t="shared" ref="AJ3:AJ23" si="7">AB3-AC3</f>
        <v>0</v>
      </c>
      <c r="AL3">
        <f t="shared" ref="AL3:AL23" si="8">SUM(AI3:AK3)</f>
        <v>-280.69644220804793</v>
      </c>
      <c r="AN3">
        <f t="shared" ref="AN3:AU23" si="9">AE3*$K3</f>
        <v>596.51778895976042</v>
      </c>
      <c r="AO3">
        <f t="shared" si="9"/>
        <v>-477.21423116780835</v>
      </c>
      <c r="AP3">
        <f t="shared" si="9"/>
        <v>-400</v>
      </c>
      <c r="AQ3">
        <f t="shared" si="9"/>
        <v>0</v>
      </c>
      <c r="AR3">
        <f t="shared" si="9"/>
        <v>-280.69644220804793</v>
      </c>
      <c r="AS3">
        <f t="shared" si="9"/>
        <v>0</v>
      </c>
      <c r="AT3">
        <f t="shared" si="9"/>
        <v>0</v>
      </c>
      <c r="AU3">
        <f t="shared" si="9"/>
        <v>-280.69644220804793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271.17829997679928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20.381206042711611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20.122853874914199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-20.122853874914199</v>
      </c>
      <c r="AK4">
        <f>G4*MAX(0, SUM(AB4, AE4:AF4))</f>
        <v>0</v>
      </c>
      <c r="AL4">
        <f t="shared" si="8"/>
        <v>-287.72285387491422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-18.878744605417204</v>
      </c>
      <c r="AT4">
        <f t="shared" si="9"/>
        <v>0</v>
      </c>
      <c r="AU4">
        <f t="shared" si="9"/>
        <v>-269.93419070730295</v>
      </c>
      <c r="AW4">
        <v>1</v>
      </c>
      <c r="AX4">
        <f>(R4*SUMPRODUCT(K5:$K$23, X5:$X$23)-$AZ$3*SUMPRODUCT(K4:$K$22, W5:$W$23))/Z4</f>
        <v>20.381206042711611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596.51778895976042</v>
      </c>
      <c r="P5">
        <f t="shared" ref="P5:P23" si="22">O5*$C$5</f>
        <v>29.825889447988022</v>
      </c>
      <c r="Q5" s="4">
        <f t="shared" ref="Q5:Q23" si="23">$C$8</f>
        <v>50</v>
      </c>
      <c r="R5">
        <f t="shared" si="0"/>
        <v>100000</v>
      </c>
      <c r="S5">
        <f t="shared" si="1"/>
        <v>42.77933494497708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20.122853874914199</v>
      </c>
      <c r="AC5">
        <f t="shared" si="2"/>
        <v>41.700949040653995</v>
      </c>
      <c r="AE5">
        <f t="shared" si="3"/>
        <v>581.48070677698308</v>
      </c>
      <c r="AF5">
        <f t="shared" si="4"/>
        <v>-29.074035338849153</v>
      </c>
      <c r="AG5">
        <f t="shared" si="4"/>
        <v>-48.739594823399997</v>
      </c>
      <c r="AH5">
        <f t="shared" si="5"/>
        <v>-265.88635320000003</v>
      </c>
      <c r="AI5">
        <f t="shared" si="6"/>
        <v>237.78072341473387</v>
      </c>
      <c r="AJ5">
        <f t="shared" si="7"/>
        <v>-21.578095165739796</v>
      </c>
      <c r="AK5">
        <f>G5*SUM(AB5, AE5:AF5)</f>
        <v>23.473710537834975</v>
      </c>
      <c r="AL5">
        <f t="shared" si="8"/>
        <v>239.67633878682904</v>
      </c>
      <c r="AN5">
        <f t="shared" si="9"/>
        <v>502.1449396903339</v>
      </c>
      <c r="AO5">
        <f t="shared" si="9"/>
        <v>-25.107246984516696</v>
      </c>
      <c r="AP5">
        <f t="shared" si="9"/>
        <v>-42.089686928364785</v>
      </c>
      <c r="AQ5">
        <f t="shared" si="9"/>
        <v>-229.60948701485231</v>
      </c>
      <c r="AR5">
        <f t="shared" si="9"/>
        <v>205.3385187626001</v>
      </c>
      <c r="AS5">
        <f t="shared" si="9"/>
        <v>-18.634034060546053</v>
      </c>
      <c r="AT5">
        <f t="shared" si="9"/>
        <v>20.271016432623068</v>
      </c>
      <c r="AU5">
        <f t="shared" si="9"/>
        <v>206.9755011346771</v>
      </c>
      <c r="AW5">
        <v>2</v>
      </c>
      <c r="AX5">
        <f>(R5*SUMPRODUCT(K6:$K$23, X6:$X$23)-$AZ$3*SUMPRODUCT(K5:$K$22, W6:$W$23))/Z5</f>
        <v>42.77933494497708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596.51778895976042</v>
      </c>
      <c r="P6">
        <f t="shared" si="22"/>
        <v>29.825889447988022</v>
      </c>
      <c r="Q6" s="4">
        <f t="shared" si="23"/>
        <v>50</v>
      </c>
      <c r="R6">
        <f t="shared" si="0"/>
        <v>100000</v>
      </c>
      <c r="S6">
        <f t="shared" si="1"/>
        <v>66.193447140462709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41.700949040653995</v>
      </c>
      <c r="AC6">
        <f t="shared" si="2"/>
        <v>63.704273534024203</v>
      </c>
      <c r="AE6">
        <f t="shared" si="3"/>
        <v>574.08601662890021</v>
      </c>
      <c r="AF6">
        <f t="shared" si="4"/>
        <v>-28.704300831445011</v>
      </c>
      <c r="AG6">
        <f t="shared" si="4"/>
        <v>-48.119773396030823</v>
      </c>
      <c r="AH6">
        <f t="shared" si="5"/>
        <v>-264.85095827035559</v>
      </c>
      <c r="AI6">
        <f t="shared" si="6"/>
        <v>232.41098413106874</v>
      </c>
      <c r="AJ6">
        <f t="shared" si="7"/>
        <v>-22.003324493370208</v>
      </c>
      <c r="AK6">
        <f>G6*SUM(AB6, AE6:AF6)</f>
        <v>34.344335893029388</v>
      </c>
      <c r="AL6">
        <f t="shared" si="8"/>
        <v>244.75199553072792</v>
      </c>
      <c r="AN6">
        <f t="shared" si="9"/>
        <v>447.11324178597761</v>
      </c>
      <c r="AO6">
        <f t="shared" si="9"/>
        <v>-22.355662089298878</v>
      </c>
      <c r="AP6">
        <f t="shared" si="9"/>
        <v>-37.476941179380205</v>
      </c>
      <c r="AQ6">
        <f t="shared" si="9"/>
        <v>-206.27287046242267</v>
      </c>
      <c r="AR6">
        <f t="shared" si="9"/>
        <v>181.00776805487581</v>
      </c>
      <c r="AS6">
        <f t="shared" si="9"/>
        <v>-17.136766023442455</v>
      </c>
      <c r="AT6">
        <f t="shared" si="9"/>
        <v>26.748269272068256</v>
      </c>
      <c r="AU6">
        <f t="shared" si="9"/>
        <v>190.61927130350159</v>
      </c>
      <c r="AW6">
        <v>3</v>
      </c>
      <c r="AX6">
        <f>(R6*SUMPRODUCT(K7:$K$23, X7:$X$23)-$AZ$3*SUMPRODUCT(K6:$K$22, W7:$W$23))/Z6</f>
        <v>66.193447140462709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596.51778895976042</v>
      </c>
      <c r="P7">
        <f t="shared" si="22"/>
        <v>29.825889447988022</v>
      </c>
      <c r="Q7" s="4">
        <f t="shared" si="23"/>
        <v>50</v>
      </c>
      <c r="R7">
        <f t="shared" si="0"/>
        <v>100000</v>
      </c>
      <c r="S7">
        <f t="shared" si="1"/>
        <v>84.951260539920426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63.704273534024203</v>
      </c>
      <c r="AC7">
        <f t="shared" si="2"/>
        <v>80.714718892547126</v>
      </c>
      <c r="AE7">
        <f t="shared" si="3"/>
        <v>566.76929034696479</v>
      </c>
      <c r="AF7">
        <f t="shared" si="4"/>
        <v>-28.338464517348243</v>
      </c>
      <c r="AG7">
        <f t="shared" si="4"/>
        <v>-47.506486884098408</v>
      </c>
      <c r="AH7">
        <f t="shared" si="5"/>
        <v>-264.17755594420925</v>
      </c>
      <c r="AI7">
        <f t="shared" si="6"/>
        <v>226.74678300130887</v>
      </c>
      <c r="AJ7">
        <f t="shared" si="7"/>
        <v>-17.010445358522922</v>
      </c>
      <c r="AK7">
        <f>G7*SUM(AB7, AE7:AF7)</f>
        <v>29.564833378754759</v>
      </c>
      <c r="AL7">
        <f t="shared" si="8"/>
        <v>239.30117102154071</v>
      </c>
      <c r="AN7">
        <f t="shared" si="9"/>
        <v>399.5788752778268</v>
      </c>
      <c r="AO7">
        <f t="shared" si="9"/>
        <v>-19.978943763891341</v>
      </c>
      <c r="AP7">
        <f t="shared" si="9"/>
        <v>-33.492620226350148</v>
      </c>
      <c r="AQ7">
        <f t="shared" si="9"/>
        <v>-186.24821858857371</v>
      </c>
      <c r="AR7">
        <f t="shared" si="9"/>
        <v>159.85909269901157</v>
      </c>
      <c r="AS7">
        <f t="shared" si="9"/>
        <v>-11.992559830072166</v>
      </c>
      <c r="AT7">
        <f t="shared" si="9"/>
        <v>20.843547931164725</v>
      </c>
      <c r="AU7">
        <f t="shared" si="9"/>
        <v>168.71008080010415</v>
      </c>
      <c r="AW7">
        <v>4</v>
      </c>
      <c r="AX7">
        <f>(R7*SUMPRODUCT(K8:$K$23, X8:$X$23)-$AZ$3*SUMPRODUCT(K7:$K$22, W8:$W$23))/Z7</f>
        <v>84.951260539920426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596.51778895976042</v>
      </c>
      <c r="P8">
        <f t="shared" si="22"/>
        <v>29.825889447988022</v>
      </c>
      <c r="Q8" s="4">
        <f t="shared" si="23"/>
        <v>50</v>
      </c>
      <c r="R8">
        <f t="shared" si="0"/>
        <v>100000</v>
      </c>
      <c r="S8">
        <f t="shared" si="1"/>
        <v>95.065257013079616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80.714718892547126</v>
      </c>
      <c r="AC8">
        <f t="shared" si="2"/>
        <v>89.170615070685471</v>
      </c>
      <c r="AE8">
        <f t="shared" si="3"/>
        <v>559.52994620136303</v>
      </c>
      <c r="AF8">
        <f t="shared" si="4"/>
        <v>-27.976497310068154</v>
      </c>
      <c r="AG8">
        <f t="shared" si="4"/>
        <v>-46.89968652712782</v>
      </c>
      <c r="AH8">
        <f t="shared" si="5"/>
        <v>-263.47097625920981</v>
      </c>
      <c r="AI8">
        <f t="shared" si="6"/>
        <v>221.1827861049573</v>
      </c>
      <c r="AJ8">
        <f t="shared" si="7"/>
        <v>-8.4558961781383459</v>
      </c>
      <c r="AK8">
        <f t="shared" ref="AK8:AK23" si="24">G8*SUM(AB8:AB8, AE8:AF8)</f>
        <v>13.041311973795835</v>
      </c>
      <c r="AL8">
        <f t="shared" si="8"/>
        <v>225.7682019006148</v>
      </c>
      <c r="AN8">
        <f t="shared" si="9"/>
        <v>367.80890844186769</v>
      </c>
      <c r="AO8">
        <f t="shared" si="9"/>
        <v>-18.390445422093386</v>
      </c>
      <c r="AP8">
        <f t="shared" si="9"/>
        <v>-30.829668054264776</v>
      </c>
      <c r="AQ8">
        <f t="shared" si="9"/>
        <v>-173.19354011686519</v>
      </c>
      <c r="AR8">
        <f t="shared" si="9"/>
        <v>145.39525484864436</v>
      </c>
      <c r="AS8">
        <f t="shared" si="9"/>
        <v>-5.558512040854283</v>
      </c>
      <c r="AT8">
        <f t="shared" si="9"/>
        <v>8.5727506709810122</v>
      </c>
      <c r="AU8">
        <f t="shared" si="9"/>
        <v>148.40949347877108</v>
      </c>
      <c r="AW8">
        <v>5</v>
      </c>
      <c r="AX8">
        <f>(R8*SUMPRODUCT(K9:$K$23, X9:$X$23)-$AZ$3*SUMPRODUCT(K8:$K$22, W9:$W$23))/Z8</f>
        <v>95.065257013079616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596.51778895976042</v>
      </c>
      <c r="P9">
        <f t="shared" si="22"/>
        <v>29.825889447988022</v>
      </c>
      <c r="Q9" s="4">
        <f t="shared" si="23"/>
        <v>50</v>
      </c>
      <c r="R9">
        <f t="shared" si="0"/>
        <v>100000</v>
      </c>
      <c r="S9">
        <f t="shared" si="1"/>
        <v>99.546961532892212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89.170615070685471</v>
      </c>
      <c r="AC9">
        <f t="shared" si="2"/>
        <v>92.179046413163405</v>
      </c>
      <c r="AE9">
        <f t="shared" si="3"/>
        <v>552.36684383009322</v>
      </c>
      <c r="AF9">
        <f t="shared" si="4"/>
        <v>-27.618342191504663</v>
      </c>
      <c r="AG9">
        <f t="shared" si="4"/>
        <v>-46.299276740207532</v>
      </c>
      <c r="AH9">
        <f t="shared" si="5"/>
        <v>-262.82584329802427</v>
      </c>
      <c r="AI9">
        <f t="shared" si="6"/>
        <v>215.62338160035677</v>
      </c>
      <c r="AJ9">
        <f t="shared" si="7"/>
        <v>-3.0084313424779339</v>
      </c>
      <c r="AK9">
        <f t="shared" si="24"/>
        <v>3.6221227885847167</v>
      </c>
      <c r="AL9">
        <f t="shared" si="8"/>
        <v>216.23707304646354</v>
      </c>
      <c r="AN9">
        <f t="shared" si="9"/>
        <v>345.08669340048937</v>
      </c>
      <c r="AO9">
        <f t="shared" si="9"/>
        <v>-17.25433467002447</v>
      </c>
      <c r="AP9">
        <f t="shared" si="9"/>
        <v>-28.925096601248892</v>
      </c>
      <c r="AQ9">
        <f t="shared" si="9"/>
        <v>-164.19830809361318</v>
      </c>
      <c r="AR9">
        <f t="shared" si="9"/>
        <v>134.70895403560283</v>
      </c>
      <c r="AS9">
        <f t="shared" si="9"/>
        <v>-1.8794930142791917</v>
      </c>
      <c r="AT9">
        <f t="shared" si="9"/>
        <v>2.2628917542120619</v>
      </c>
      <c r="AU9">
        <f t="shared" si="9"/>
        <v>135.09235277553572</v>
      </c>
      <c r="AW9">
        <v>6</v>
      </c>
      <c r="AX9">
        <f>(R9*SUMPRODUCT(K10:$K$23, X10:$X$23)-$AZ$3*SUMPRODUCT(K9:$K$22, W10:$W$23))/Z9</f>
        <v>99.546961532892212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596.51778895976042</v>
      </c>
      <c r="P10">
        <f t="shared" si="22"/>
        <v>29.825889447988022</v>
      </c>
      <c r="Q10" s="4">
        <f t="shared" si="23"/>
        <v>50</v>
      </c>
      <c r="R10">
        <f t="shared" si="0"/>
        <v>100000</v>
      </c>
      <c r="S10">
        <f t="shared" si="1"/>
        <v>101.87278582348083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92.179046413163405</v>
      </c>
      <c r="AC10">
        <f t="shared" si="2"/>
        <v>93.121776858277144</v>
      </c>
      <c r="AE10">
        <f t="shared" si="3"/>
        <v>545.27611065584631</v>
      </c>
      <c r="AF10">
        <f t="shared" si="4"/>
        <v>-27.263805532792318</v>
      </c>
      <c r="AG10">
        <f t="shared" si="4"/>
        <v>-45.704932924693495</v>
      </c>
      <c r="AH10">
        <f t="shared" si="5"/>
        <v>-262.70209622393759</v>
      </c>
      <c r="AI10">
        <f t="shared" si="6"/>
        <v>209.60527597442297</v>
      </c>
      <c r="AJ10">
        <f t="shared" si="7"/>
        <v>-0.94273044511373882</v>
      </c>
      <c r="AK10">
        <f t="shared" si="24"/>
        <v>2.5017845412984916</v>
      </c>
      <c r="AL10">
        <f t="shared" si="8"/>
        <v>211.16433007060772</v>
      </c>
      <c r="AN10">
        <f t="shared" si="9"/>
        <v>323.66443279554136</v>
      </c>
      <c r="AO10">
        <f t="shared" si="9"/>
        <v>-16.18322163977707</v>
      </c>
      <c r="AP10">
        <f t="shared" si="9"/>
        <v>-27.129487065252885</v>
      </c>
      <c r="AQ10">
        <f t="shared" si="9"/>
        <v>-155.93444001471377</v>
      </c>
      <c r="AR10">
        <f t="shared" si="9"/>
        <v>124.41728407579768</v>
      </c>
      <c r="AS10">
        <f t="shared" si="9"/>
        <v>-0.55958496775115418</v>
      </c>
      <c r="AT10">
        <f t="shared" si="9"/>
        <v>1.485006694245405</v>
      </c>
      <c r="AU10">
        <f t="shared" si="9"/>
        <v>125.34270580229193</v>
      </c>
      <c r="AW10">
        <v>7</v>
      </c>
      <c r="AX10">
        <f>(R10*SUMPRODUCT(K11:$K$23, X11:$X$23)-$AZ$3*SUMPRODUCT(K10:$K$22, W11:$W$23))/Z10</f>
        <v>101.87278582348083</v>
      </c>
    </row>
    <row r="11" spans="1:52" x14ac:dyDescent="0.25">
      <c r="A11" t="s">
        <v>33</v>
      </c>
      <c r="C11" s="7">
        <f>AU25</f>
        <v>1413.058743747712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596.51778895976042</v>
      </c>
      <c r="P11">
        <f t="shared" si="22"/>
        <v>29.825889447988022</v>
      </c>
      <c r="Q11" s="4">
        <f t="shared" si="23"/>
        <v>50</v>
      </c>
      <c r="R11">
        <f t="shared" si="0"/>
        <v>100000</v>
      </c>
      <c r="S11">
        <f t="shared" si="1"/>
        <v>102.08250438361884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93.121776858277144</v>
      </c>
      <c r="AC11">
        <f t="shared" si="2"/>
        <v>92.112442507655032</v>
      </c>
      <c r="AE11">
        <f t="shared" si="3"/>
        <v>538.25786183559501</v>
      </c>
      <c r="AF11">
        <f t="shared" si="4"/>
        <v>-26.91289309177975</v>
      </c>
      <c r="AG11">
        <f t="shared" si="4"/>
        <v>-45.116664733019761</v>
      </c>
      <c r="AH11">
        <f t="shared" si="5"/>
        <v>-262.43772485359</v>
      </c>
      <c r="AI11">
        <f t="shared" si="6"/>
        <v>203.79057915720546</v>
      </c>
      <c r="AJ11">
        <f t="shared" si="7"/>
        <v>1.0093343506221117</v>
      </c>
      <c r="AK11">
        <f t="shared" si="24"/>
        <v>1.4507201894450217</v>
      </c>
      <c r="AL11">
        <f t="shared" si="8"/>
        <v>206.25063369727258</v>
      </c>
      <c r="AN11">
        <f t="shared" si="9"/>
        <v>303.85025951595816</v>
      </c>
      <c r="AO11">
        <f t="shared" si="9"/>
        <v>-15.192512975797907</v>
      </c>
      <c r="AP11">
        <f t="shared" si="9"/>
        <v>-25.468667082487887</v>
      </c>
      <c r="AQ11">
        <f t="shared" si="9"/>
        <v>-148.1478979825792</v>
      </c>
      <c r="AR11">
        <f t="shared" si="9"/>
        <v>115.04118147509313</v>
      </c>
      <c r="AS11">
        <f t="shared" si="9"/>
        <v>0.56977617257464941</v>
      </c>
      <c r="AT11">
        <f t="shared" si="9"/>
        <v>0.81894150982702762</v>
      </c>
      <c r="AU11">
        <f t="shared" si="9"/>
        <v>116.4298991574948</v>
      </c>
      <c r="AW11">
        <v>8</v>
      </c>
      <c r="AX11">
        <f>(R11*SUMPRODUCT(K12:$K$23, X12:$X$23)-$AZ$3*SUMPRODUCT(K11:$K$22, W12:$W$23))/Z11</f>
        <v>102.08250438361884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596.51778895976042</v>
      </c>
      <c r="P12">
        <f t="shared" si="22"/>
        <v>29.825889447988022</v>
      </c>
      <c r="Q12" s="4">
        <f t="shared" si="23"/>
        <v>50</v>
      </c>
      <c r="R12">
        <f t="shared" si="0"/>
        <v>100000</v>
      </c>
      <c r="S12">
        <f t="shared" si="1"/>
        <v>100.29283837109924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92.112442507655032</v>
      </c>
      <c r="AC12">
        <f t="shared" si="2"/>
        <v>89.329243684674452</v>
      </c>
      <c r="AE12">
        <f t="shared" si="3"/>
        <v>531.30895283929738</v>
      </c>
      <c r="AF12">
        <f t="shared" si="4"/>
        <v>-26.565447641964873</v>
      </c>
      <c r="AG12">
        <f t="shared" si="4"/>
        <v>-44.534208591316478</v>
      </c>
      <c r="AH12">
        <f t="shared" si="5"/>
        <v>-262.57898874617496</v>
      </c>
      <c r="AI12">
        <f t="shared" si="6"/>
        <v>197.63030785984108</v>
      </c>
      <c r="AJ12">
        <f t="shared" si="7"/>
        <v>2.7831988229805802</v>
      </c>
      <c r="AK12">
        <f t="shared" si="24"/>
        <v>1.3727686797214713</v>
      </c>
      <c r="AL12">
        <f t="shared" si="8"/>
        <v>201.78627536254314</v>
      </c>
      <c r="AN12">
        <f t="shared" si="9"/>
        <v>285.12933992357358</v>
      </c>
      <c r="AO12">
        <f t="shared" si="9"/>
        <v>-14.256466996178682</v>
      </c>
      <c r="AP12">
        <f t="shared" si="9"/>
        <v>-23.899483401894635</v>
      </c>
      <c r="AQ12">
        <f t="shared" si="9"/>
        <v>-140.91419566506272</v>
      </c>
      <c r="AR12">
        <f t="shared" si="9"/>
        <v>106.05919386043757</v>
      </c>
      <c r="AS12">
        <f t="shared" si="9"/>
        <v>1.4936161700865369</v>
      </c>
      <c r="AT12">
        <f t="shared" si="9"/>
        <v>0.73670248811924077</v>
      </c>
      <c r="AU12">
        <f t="shared" si="9"/>
        <v>108.28951251864336</v>
      </c>
      <c r="AW12">
        <v>9</v>
      </c>
      <c r="AX12">
        <f>(R12*SUMPRODUCT(K13:$K$23, X13:$X$23)-$AZ$3*SUMPRODUCT(K12:$K$22, W13:$W$23))/Z12</f>
        <v>100.29283837109924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596.51778895976042</v>
      </c>
      <c r="P13">
        <f t="shared" si="22"/>
        <v>29.825889447988022</v>
      </c>
      <c r="Q13" s="4">
        <f t="shared" si="23"/>
        <v>50</v>
      </c>
      <c r="R13">
        <f t="shared" si="0"/>
        <v>100000</v>
      </c>
      <c r="S13">
        <f t="shared" si="1"/>
        <v>96.438263840697715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89.329243684674452</v>
      </c>
      <c r="AC13">
        <f t="shared" si="2"/>
        <v>84.783509713911485</v>
      </c>
      <c r="AE13">
        <f t="shared" si="3"/>
        <v>524.42743928212292</v>
      </c>
      <c r="AF13">
        <f t="shared" si="4"/>
        <v>-26.221371964106144</v>
      </c>
      <c r="AG13">
        <f t="shared" si="4"/>
        <v>-43.957401521641749</v>
      </c>
      <c r="AH13">
        <f t="shared" si="5"/>
        <v>-262.92996752313252</v>
      </c>
      <c r="AI13">
        <f t="shared" si="6"/>
        <v>191.31869827324249</v>
      </c>
      <c r="AJ13">
        <f t="shared" si="7"/>
        <v>4.5457339707629671</v>
      </c>
      <c r="AK13">
        <f t="shared" si="24"/>
        <v>1.1750706220053824</v>
      </c>
      <c r="AL13">
        <f t="shared" si="8"/>
        <v>197.03950286601085</v>
      </c>
      <c r="AN13">
        <f t="shared" si="9"/>
        <v>267.6013546761277</v>
      </c>
      <c r="AO13">
        <f t="shared" si="9"/>
        <v>-13.380067733806383</v>
      </c>
      <c r="AP13">
        <f t="shared" si="9"/>
        <v>-22.430291235973467</v>
      </c>
      <c r="AQ13">
        <f t="shared" si="9"/>
        <v>-134.16615955575347</v>
      </c>
      <c r="AR13">
        <f t="shared" si="9"/>
        <v>97.624836150594362</v>
      </c>
      <c r="AS13">
        <f t="shared" si="9"/>
        <v>2.3195669742960572</v>
      </c>
      <c r="AT13">
        <f t="shared" si="9"/>
        <v>0.59960724160277468</v>
      </c>
      <c r="AU13">
        <f t="shared" si="9"/>
        <v>100.5440103664932</v>
      </c>
      <c r="AW13">
        <v>10</v>
      </c>
      <c r="AX13">
        <f>(R13*SUMPRODUCT(K14:$K$23, X14:$X$23)-$AZ$3*SUMPRODUCT(K13:$K$22, W14:$W$23))/Z13</f>
        <v>96.438263840697715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596.51778895976042</v>
      </c>
      <c r="P14">
        <f t="shared" si="22"/>
        <v>29.825889447988022</v>
      </c>
      <c r="Q14" s="4">
        <f t="shared" si="23"/>
        <v>50</v>
      </c>
      <c r="R14">
        <f t="shared" si="0"/>
        <v>100000</v>
      </c>
      <c r="S14">
        <f t="shared" si="1"/>
        <v>95.128752963020247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84.783509713911485</v>
      </c>
      <c r="AC14">
        <f t="shared" si="2"/>
        <v>82.545203744017954</v>
      </c>
      <c r="AE14">
        <f t="shared" si="3"/>
        <v>517.61093142633388</v>
      </c>
      <c r="AF14">
        <f t="shared" si="4"/>
        <v>-25.880546571316692</v>
      </c>
      <c r="AG14">
        <f t="shared" si="4"/>
        <v>-43.386043216663452</v>
      </c>
      <c r="AH14">
        <f t="shared" si="5"/>
        <v>-263.5685795237639</v>
      </c>
      <c r="AI14">
        <f t="shared" si="6"/>
        <v>184.77576211458984</v>
      </c>
      <c r="AJ14">
        <f t="shared" si="7"/>
        <v>2.2383059698935313</v>
      </c>
      <c r="AK14">
        <f t="shared" si="24"/>
        <v>40.35597261982501</v>
      </c>
      <c r="AL14">
        <f t="shared" si="8"/>
        <v>227.37004070430839</v>
      </c>
      <c r="AN14">
        <f t="shared" si="9"/>
        <v>243.30313628948372</v>
      </c>
      <c r="AO14">
        <f t="shared" si="9"/>
        <v>-12.165156814474186</v>
      </c>
      <c r="AP14">
        <f t="shared" si="9"/>
        <v>-20.393619502426635</v>
      </c>
      <c r="AQ14">
        <f t="shared" si="9"/>
        <v>-123.89047087700945</v>
      </c>
      <c r="AR14">
        <f t="shared" si="9"/>
        <v>86.85388909557345</v>
      </c>
      <c r="AS14">
        <f t="shared" si="9"/>
        <v>1.0521162312973218</v>
      </c>
      <c r="AT14">
        <f t="shared" si="9"/>
        <v>18.969334127776925</v>
      </c>
      <c r="AU14">
        <f t="shared" si="9"/>
        <v>106.8753394546477</v>
      </c>
      <c r="AW14">
        <v>11</v>
      </c>
      <c r="AX14">
        <f>(R14*SUMPRODUCT(K15:$K$23, X15:$X$23)-$AZ$3*SUMPRODUCT(K14:$K$22, W15:$W$23))/Z14</f>
        <v>95.128752963020247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596.51778895976042</v>
      </c>
      <c r="P15">
        <f t="shared" si="22"/>
        <v>29.825889447988022</v>
      </c>
      <c r="Q15" s="4">
        <f t="shared" si="23"/>
        <v>50</v>
      </c>
      <c r="R15">
        <f t="shared" si="0"/>
        <v>100000</v>
      </c>
      <c r="S15">
        <f t="shared" si="1"/>
        <v>91.86026265173227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82.545203744017954</v>
      </c>
      <c r="AC15">
        <f t="shared" si="2"/>
        <v>78.669102315337909</v>
      </c>
      <c r="AE15">
        <f t="shared" si="3"/>
        <v>510.85766160401454</v>
      </c>
      <c r="AF15">
        <f t="shared" si="4"/>
        <v>-25.542883080200728</v>
      </c>
      <c r="AG15">
        <f t="shared" si="4"/>
        <v>-42.819985510815641</v>
      </c>
      <c r="AH15">
        <f t="shared" si="5"/>
        <v>-264.39454736234705</v>
      </c>
      <c r="AI15">
        <f t="shared" si="6"/>
        <v>178.10024565065112</v>
      </c>
      <c r="AJ15">
        <f t="shared" si="7"/>
        <v>3.8761014286800446</v>
      </c>
      <c r="AK15">
        <f t="shared" si="24"/>
        <v>39.750198758748233</v>
      </c>
      <c r="AL15">
        <f t="shared" si="8"/>
        <v>221.7265458380794</v>
      </c>
      <c r="AN15">
        <f t="shared" si="9"/>
        <v>221.20021543510231</v>
      </c>
      <c r="AO15">
        <f t="shared" si="9"/>
        <v>-11.060010771755115</v>
      </c>
      <c r="AP15">
        <f t="shared" si="9"/>
        <v>-18.540957162471468</v>
      </c>
      <c r="AQ15">
        <f t="shared" si="9"/>
        <v>-114.48224276951498</v>
      </c>
      <c r="AR15">
        <f t="shared" si="9"/>
        <v>77.117004731360723</v>
      </c>
      <c r="AS15">
        <f t="shared" si="9"/>
        <v>1.6783431775893245</v>
      </c>
      <c r="AT15">
        <f t="shared" si="9"/>
        <v>17.211746421528364</v>
      </c>
      <c r="AU15">
        <f t="shared" si="9"/>
        <v>96.007094330478424</v>
      </c>
      <c r="AW15">
        <v>12</v>
      </c>
      <c r="AX15">
        <f>(R15*SUMPRODUCT(K16:$K$23, X16:$X$23)-$AZ$3*SUMPRODUCT(K15:$K$22, W16:$W$23))/Z15</f>
        <v>91.86026265173227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596.51778895976042</v>
      </c>
      <c r="P16">
        <f t="shared" si="22"/>
        <v>29.825889447988022</v>
      </c>
      <c r="Q16" s="4">
        <f t="shared" si="23"/>
        <v>50</v>
      </c>
      <c r="R16">
        <f t="shared" si="0"/>
        <v>100000</v>
      </c>
      <c r="S16">
        <f t="shared" si="1"/>
        <v>86.606748139402498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78.669102315337909</v>
      </c>
      <c r="AC16">
        <f t="shared" si="2"/>
        <v>73.198070407862815</v>
      </c>
      <c r="AE16">
        <f t="shared" si="3"/>
        <v>504.16338280635551</v>
      </c>
      <c r="AF16">
        <f t="shared" si="4"/>
        <v>-25.208169140317775</v>
      </c>
      <c r="AG16">
        <f t="shared" si="4"/>
        <v>-42.258872420681911</v>
      </c>
      <c r="AH16">
        <f t="shared" si="5"/>
        <v>-265.82647005114353</v>
      </c>
      <c r="AI16">
        <f t="shared" si="6"/>
        <v>170.86987119421229</v>
      </c>
      <c r="AJ16">
        <f t="shared" si="7"/>
        <v>5.4710319074750942</v>
      </c>
      <c r="AK16">
        <f t="shared" si="24"/>
        <v>39.033702118696304</v>
      </c>
      <c r="AL16">
        <f t="shared" si="8"/>
        <v>215.3746052203837</v>
      </c>
      <c r="AN16">
        <f t="shared" si="9"/>
        <v>201.09362420184081</v>
      </c>
      <c r="AO16">
        <f t="shared" si="9"/>
        <v>-10.05468121009204</v>
      </c>
      <c r="AP16">
        <f t="shared" si="9"/>
        <v>-16.855626766178975</v>
      </c>
      <c r="AQ16">
        <f t="shared" si="9"/>
        <v>-106.02913677270867</v>
      </c>
      <c r="AR16">
        <f t="shared" si="9"/>
        <v>68.154179452861115</v>
      </c>
      <c r="AS16">
        <f t="shared" si="9"/>
        <v>2.1822085298500338</v>
      </c>
      <c r="AT16">
        <f t="shared" si="9"/>
        <v>15.569216037410246</v>
      </c>
      <c r="AU16">
        <f t="shared" si="9"/>
        <v>85.905604020121402</v>
      </c>
      <c r="AW16">
        <v>13</v>
      </c>
      <c r="AX16">
        <f>(R16*SUMPRODUCT(K17:$K$23, X17:$X$23)-$AZ$3*SUMPRODUCT(K16:$K$22, W17:$W$23))/Z16</f>
        <v>86.606748139402498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596.51778895976042</v>
      </c>
      <c r="P17">
        <f t="shared" si="22"/>
        <v>29.825889447988022</v>
      </c>
      <c r="Q17" s="4">
        <f t="shared" si="23"/>
        <v>50</v>
      </c>
      <c r="R17">
        <f t="shared" si="0"/>
        <v>100000</v>
      </c>
      <c r="S17">
        <f t="shared" si="1"/>
        <v>79.341844644507574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73.198070407862815</v>
      </c>
      <c r="AC17">
        <f t="shared" si="2"/>
        <v>66.174784768130678</v>
      </c>
      <c r="AE17">
        <f t="shared" si="3"/>
        <v>497.5235510547958</v>
      </c>
      <c r="AF17">
        <f t="shared" si="4"/>
        <v>-24.87617755273979</v>
      </c>
      <c r="AG17">
        <f t="shared" si="4"/>
        <v>-41.702323070901535</v>
      </c>
      <c r="AH17">
        <f t="shared" si="5"/>
        <v>-267.92125114712331</v>
      </c>
      <c r="AI17">
        <f t="shared" si="6"/>
        <v>163.02379928403116</v>
      </c>
      <c r="AJ17">
        <f t="shared" si="7"/>
        <v>7.023285639732137</v>
      </c>
      <c r="AK17">
        <f t="shared" si="24"/>
        <v>38.209181073694317</v>
      </c>
      <c r="AL17">
        <f t="shared" si="8"/>
        <v>208.2562659974576</v>
      </c>
      <c r="AN17">
        <f t="shared" si="9"/>
        <v>182.80244992603215</v>
      </c>
      <c r="AO17">
        <f t="shared" si="9"/>
        <v>-9.1401224963016077</v>
      </c>
      <c r="AP17">
        <f t="shared" si="9"/>
        <v>-15.322464250799028</v>
      </c>
      <c r="AQ17">
        <f t="shared" si="9"/>
        <v>-98.440889869649098</v>
      </c>
      <c r="AR17">
        <f t="shared" si="9"/>
        <v>59.898973309282418</v>
      </c>
      <c r="AS17">
        <f t="shared" si="9"/>
        <v>2.5805287382907278</v>
      </c>
      <c r="AT17">
        <f t="shared" si="9"/>
        <v>14.038997541182574</v>
      </c>
      <c r="AU17">
        <f t="shared" si="9"/>
        <v>76.518499588755716</v>
      </c>
      <c r="AW17">
        <v>14</v>
      </c>
      <c r="AX17">
        <f>(R17*SUMPRODUCT(K18:$K$23, X18:$X$23)-$AZ$3*SUMPRODUCT(K17:$K$22, W18:$W$23))/Z17</f>
        <v>79.341844644507574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596.51778895976042</v>
      </c>
      <c r="P18">
        <f t="shared" si="22"/>
        <v>29.825889447988022</v>
      </c>
      <c r="Q18" s="4">
        <f t="shared" si="23"/>
        <v>50</v>
      </c>
      <c r="R18">
        <f t="shared" si="0"/>
        <v>100000</v>
      </c>
      <c r="S18">
        <f t="shared" si="1"/>
        <v>70.282123736404941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66.174784768130678</v>
      </c>
      <c r="AC18">
        <f t="shared" si="2"/>
        <v>57.842505532421733</v>
      </c>
      <c r="AE18">
        <f t="shared" si="3"/>
        <v>490.9368367623814</v>
      </c>
      <c r="AF18">
        <f t="shared" si="4"/>
        <v>-24.546841838119072</v>
      </c>
      <c r="AG18">
        <f t="shared" si="4"/>
        <v>-41.150226015765874</v>
      </c>
      <c r="AH18">
        <f t="shared" si="5"/>
        <v>-270.14764885330015</v>
      </c>
      <c r="AI18">
        <f t="shared" si="6"/>
        <v>155.09212005519629</v>
      </c>
      <c r="AJ18">
        <f t="shared" si="7"/>
        <v>8.3322792357089455</v>
      </c>
      <c r="AK18">
        <f t="shared" si="24"/>
        <v>37.279534578467512</v>
      </c>
      <c r="AL18">
        <f t="shared" si="8"/>
        <v>200.70393386937275</v>
      </c>
      <c r="AN18">
        <f t="shared" si="9"/>
        <v>166.16339431328501</v>
      </c>
      <c r="AO18">
        <f t="shared" si="9"/>
        <v>-8.3081697156642509</v>
      </c>
      <c r="AP18">
        <f t="shared" si="9"/>
        <v>-13.927781986439131</v>
      </c>
      <c r="AQ18">
        <f t="shared" si="9"/>
        <v>-91.434675375448251</v>
      </c>
      <c r="AR18">
        <f t="shared" si="9"/>
        <v>52.492767235733375</v>
      </c>
      <c r="AS18">
        <f t="shared" si="9"/>
        <v>2.8201587179770433</v>
      </c>
      <c r="AT18">
        <f t="shared" si="9"/>
        <v>12.617700567814268</v>
      </c>
      <c r="AU18">
        <f t="shared" si="9"/>
        <v>67.930626521524687</v>
      </c>
      <c r="AW18">
        <v>15</v>
      </c>
      <c r="AX18">
        <f>(R18*SUMPRODUCT(K19:$K$23, X19:$X$23)-$AZ$3*SUMPRODUCT(K18:$K$22, W19:$W$23))/Z18</f>
        <v>70.282123736404941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596.51778895976042</v>
      </c>
      <c r="P19">
        <f t="shared" si="22"/>
        <v>29.825889447988022</v>
      </c>
      <c r="Q19" s="4">
        <f t="shared" si="23"/>
        <v>50</v>
      </c>
      <c r="R19">
        <f t="shared" si="0"/>
        <v>100000</v>
      </c>
      <c r="S19">
        <f t="shared" si="1"/>
        <v>59.502158337239777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57.842505532421733</v>
      </c>
      <c r="AC19">
        <f t="shared" si="2"/>
        <v>48.318502469662008</v>
      </c>
      <c r="AE19">
        <f t="shared" si="3"/>
        <v>484.40001278089028</v>
      </c>
      <c r="AF19">
        <f t="shared" si="4"/>
        <v>-24.220000639044514</v>
      </c>
      <c r="AG19">
        <f t="shared" si="4"/>
        <v>-40.602310756365952</v>
      </c>
      <c r="AH19">
        <f t="shared" si="5"/>
        <v>-272.8259984845277</v>
      </c>
      <c r="AI19">
        <f t="shared" si="6"/>
        <v>146.75170290095207</v>
      </c>
      <c r="AJ19">
        <f t="shared" si="7"/>
        <v>9.524003062759725</v>
      </c>
      <c r="AK19">
        <f t="shared" si="24"/>
        <v>36.261576237198724</v>
      </c>
      <c r="AL19">
        <f t="shared" si="8"/>
        <v>192.53728220091051</v>
      </c>
      <c r="AN19">
        <f t="shared" si="9"/>
        <v>151.02722686104985</v>
      </c>
      <c r="AO19">
        <f t="shared" si="9"/>
        <v>-7.5513613430524931</v>
      </c>
      <c r="AP19">
        <f t="shared" si="9"/>
        <v>-12.659071502663753</v>
      </c>
      <c r="AQ19">
        <f t="shared" si="9"/>
        <v>-85.062247893360762</v>
      </c>
      <c r="AR19">
        <f t="shared" si="9"/>
        <v>45.754546121972844</v>
      </c>
      <c r="AS19">
        <f t="shared" si="9"/>
        <v>2.9694131569632596</v>
      </c>
      <c r="AT19">
        <f t="shared" si="9"/>
        <v>11.305708414982758</v>
      </c>
      <c r="AU19">
        <f t="shared" si="9"/>
        <v>60.02966769391886</v>
      </c>
      <c r="AW19">
        <v>16</v>
      </c>
      <c r="AX19">
        <f>(R19*SUMPRODUCT(K20:$K$23, X20:$X$23)-$AZ$3*SUMPRODUCT(K19:$K$22, W20:$W$23))/Z19</f>
        <v>59.502158337239777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596.51778895976042</v>
      </c>
      <c r="P20">
        <f t="shared" si="22"/>
        <v>29.825889447988022</v>
      </c>
      <c r="Q20" s="4">
        <f t="shared" si="23"/>
        <v>50</v>
      </c>
      <c r="R20">
        <f t="shared" si="0"/>
        <v>100000</v>
      </c>
      <c r="S20">
        <f t="shared" si="1"/>
        <v>47.118282369157377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48.318502469662008</v>
      </c>
      <c r="AC20">
        <f t="shared" si="2"/>
        <v>37.74962386150338</v>
      </c>
      <c r="AE20">
        <f t="shared" si="3"/>
        <v>477.9105058096647</v>
      </c>
      <c r="AF20">
        <f t="shared" si="4"/>
        <v>-23.895525290483235</v>
      </c>
      <c r="AG20">
        <f t="shared" si="4"/>
        <v>-40.058361599162915</v>
      </c>
      <c r="AH20">
        <f t="shared" si="5"/>
        <v>-275.85209927875025</v>
      </c>
      <c r="AI20">
        <f t="shared" si="6"/>
        <v>138.10451964126827</v>
      </c>
      <c r="AJ20">
        <f t="shared" si="7"/>
        <v>10.568878608158627</v>
      </c>
      <c r="AK20">
        <f t="shared" si="24"/>
        <v>35.16334380921905</v>
      </c>
      <c r="AL20">
        <f t="shared" si="8"/>
        <v>183.83674205864594</v>
      </c>
      <c r="AN20">
        <f t="shared" si="9"/>
        <v>137.25843620026347</v>
      </c>
      <c r="AO20">
        <f t="shared" si="9"/>
        <v>-6.862921810013173</v>
      </c>
      <c r="AP20">
        <f t="shared" si="9"/>
        <v>-11.504974264021703</v>
      </c>
      <c r="AQ20">
        <f t="shared" si="9"/>
        <v>-79.226188395700646</v>
      </c>
      <c r="AR20">
        <f t="shared" si="9"/>
        <v>39.664351730527933</v>
      </c>
      <c r="AS20">
        <f t="shared" si="9"/>
        <v>3.0354380841420991</v>
      </c>
      <c r="AT20">
        <f t="shared" si="9"/>
        <v>10.099099149638358</v>
      </c>
      <c r="AU20">
        <f t="shared" si="9"/>
        <v>52.798888964308389</v>
      </c>
      <c r="AW20">
        <v>17</v>
      </c>
      <c r="AX20">
        <f>(R20*SUMPRODUCT(K21:$K$23, X21:$X$23)-$AZ$3*SUMPRODUCT(K20:$K$22, W21:$W$23))/Z20</f>
        <v>47.118282369157377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596.51778895976042</v>
      </c>
      <c r="P21">
        <f t="shared" si="22"/>
        <v>29.825889447988022</v>
      </c>
      <c r="Q21" s="4">
        <f t="shared" si="23"/>
        <v>50</v>
      </c>
      <c r="R21">
        <f t="shared" si="0"/>
        <v>100000</v>
      </c>
      <c r="S21">
        <f t="shared" si="1"/>
        <v>33.088579748271513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37.74962386150338</v>
      </c>
      <c r="AC21">
        <f t="shared" si="2"/>
        <v>26.151846373615683</v>
      </c>
      <c r="AE21">
        <f t="shared" si="3"/>
        <v>471.46301517578655</v>
      </c>
      <c r="AF21">
        <f t="shared" si="4"/>
        <v>-23.573150758789328</v>
      </c>
      <c r="AG21">
        <f t="shared" si="4"/>
        <v>-39.517934242828609</v>
      </c>
      <c r="AH21">
        <f t="shared" si="5"/>
        <v>-279.68748068535547</v>
      </c>
      <c r="AI21">
        <f t="shared" si="6"/>
        <v>128.68444948881313</v>
      </c>
      <c r="AJ21">
        <f t="shared" si="7"/>
        <v>11.597777487887697</v>
      </c>
      <c r="AK21">
        <f t="shared" si="24"/>
        <v>33.994764179495043</v>
      </c>
      <c r="AL21">
        <f t="shared" si="8"/>
        <v>174.27699115619586</v>
      </c>
      <c r="AN21">
        <f t="shared" si="9"/>
        <v>124.73302796819164</v>
      </c>
      <c r="AO21">
        <f t="shared" si="9"/>
        <v>-6.2366513984095819</v>
      </c>
      <c r="AP21">
        <f t="shared" si="9"/>
        <v>-10.455097088194783</v>
      </c>
      <c r="AQ21">
        <f t="shared" si="9"/>
        <v>-73.995764731772312</v>
      </c>
      <c r="AR21">
        <f t="shared" si="9"/>
        <v>34.045514749814949</v>
      </c>
      <c r="AS21">
        <f t="shared" si="9"/>
        <v>3.0683762187075909</v>
      </c>
      <c r="AT21">
        <f t="shared" si="9"/>
        <v>8.9938547344843904</v>
      </c>
      <c r="AU21">
        <f t="shared" si="9"/>
        <v>46.107745703006934</v>
      </c>
      <c r="AW21">
        <v>18</v>
      </c>
      <c r="AX21">
        <f>(R21*SUMPRODUCT(K22:$K$23, X22:$X$23)-$AZ$3*SUMPRODUCT(K21:$K$22, W22:$W$23))/Z21</f>
        <v>33.088579748271513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596.51778895976042</v>
      </c>
      <c r="P22">
        <f t="shared" si="22"/>
        <v>29.825889447988022</v>
      </c>
      <c r="Q22" s="4">
        <f t="shared" si="23"/>
        <v>50</v>
      </c>
      <c r="R22">
        <f t="shared" si="0"/>
        <v>100000</v>
      </c>
      <c r="S22">
        <f t="shared" si="1"/>
        <v>17.357547622004006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26.151846373615683</v>
      </c>
      <c r="AC22">
        <f t="shared" si="2"/>
        <v>13.532128065803191</v>
      </c>
      <c r="AE22">
        <f t="shared" si="3"/>
        <v>465.05158963241104</v>
      </c>
      <c r="AF22">
        <f t="shared" si="4"/>
        <v>-23.252579481620554</v>
      </c>
      <c r="AG22">
        <f t="shared" si="4"/>
        <v>-38.980529855060389</v>
      </c>
      <c r="AH22">
        <f t="shared" si="5"/>
        <v>-284.45009067988036</v>
      </c>
      <c r="AI22">
        <f t="shared" si="6"/>
        <v>118.36838961584971</v>
      </c>
      <c r="AJ22">
        <f t="shared" si="7"/>
        <v>12.619718307812493</v>
      </c>
      <c r="AK22">
        <f t="shared" si="24"/>
        <v>32.756559956708436</v>
      </c>
      <c r="AL22">
        <f t="shared" si="8"/>
        <v>163.74466788037063</v>
      </c>
      <c r="AN22">
        <f t="shared" si="9"/>
        <v>113.33820651311217</v>
      </c>
      <c r="AO22">
        <f t="shared" si="9"/>
        <v>-5.6669103256556097</v>
      </c>
      <c r="AP22">
        <f t="shared" si="9"/>
        <v>-9.4999854665489032</v>
      </c>
      <c r="AQ22">
        <f t="shared" si="9"/>
        <v>-69.323627397193434</v>
      </c>
      <c r="AR22">
        <f t="shared" si="9"/>
        <v>28.847683323714229</v>
      </c>
      <c r="AS22">
        <f t="shared" si="9"/>
        <v>3.0755646719511236</v>
      </c>
      <c r="AT22">
        <f t="shared" si="9"/>
        <v>7.9831352903600949</v>
      </c>
      <c r="AU22">
        <f t="shared" si="9"/>
        <v>39.906383286025445</v>
      </c>
      <c r="AW22">
        <v>19</v>
      </c>
      <c r="AX22">
        <f>(R22*SUMPRODUCT(K23:$K$23, X23:$X$23)-$AZ$3*SUMPRODUCT(K22:$K$22, W23:$W$23))/Z22</f>
        <v>17.357547622004006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596.51778895976042</v>
      </c>
      <c r="P23">
        <f t="shared" si="22"/>
        <v>29.825889447988022</v>
      </c>
      <c r="Q23" s="4">
        <f t="shared" si="23"/>
        <v>50</v>
      </c>
      <c r="R23">
        <f t="shared" si="0"/>
        <v>100000</v>
      </c>
      <c r="S23">
        <f t="shared" si="1"/>
        <v>17.598952452799054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13.532128065803191</v>
      </c>
      <c r="AC23">
        <f t="shared" si="2"/>
        <v>13.532128065803192</v>
      </c>
      <c r="AE23">
        <f t="shared" si="3"/>
        <v>458.67247697742323</v>
      </c>
      <c r="AF23">
        <f t="shared" si="4"/>
        <v>-22.933623848871161</v>
      </c>
      <c r="AG23">
        <f t="shared" si="4"/>
        <v>-38.445833927038521</v>
      </c>
      <c r="AH23">
        <f t="shared" si="5"/>
        <v>-289.78125894251889</v>
      </c>
      <c r="AI23">
        <f t="shared" si="6"/>
        <v>107.51176025899468</v>
      </c>
      <c r="AJ23">
        <f t="shared" si="7"/>
        <v>0</v>
      </c>
      <c r="AK23">
        <f t="shared" si="24"/>
        <v>31.448968683604871</v>
      </c>
      <c r="AL23">
        <f t="shared" si="8"/>
        <v>138.96072894259956</v>
      </c>
      <c r="AN23">
        <f t="shared" si="9"/>
        <v>102.97202427326037</v>
      </c>
      <c r="AO23">
        <f t="shared" si="9"/>
        <v>-5.148601213663019</v>
      </c>
      <c r="AP23">
        <f t="shared" si="9"/>
        <v>-8.6310941751484478</v>
      </c>
      <c r="AQ23">
        <f t="shared" si="9"/>
        <v>-65.055926238263822</v>
      </c>
      <c r="AR23">
        <f t="shared" si="9"/>
        <v>24.136402646185097</v>
      </c>
      <c r="AS23">
        <f t="shared" si="9"/>
        <v>0</v>
      </c>
      <c r="AT23">
        <f t="shared" si="9"/>
        <v>7.0602971165775115</v>
      </c>
      <c r="AU23">
        <f t="shared" si="9"/>
        <v>31.196699762762609</v>
      </c>
      <c r="AW23">
        <v>20</v>
      </c>
      <c r="AX23">
        <f>(R23*SUMPRODUCT(K$23:$K24, X$23:$X24)-$AZ$3*SUMPRODUCT(K$22:$K23, W$23:$W24))/Z23</f>
        <v>17.598952452799054</v>
      </c>
    </row>
    <row r="25" spans="5:50" x14ac:dyDescent="0.25">
      <c r="AN25" s="8">
        <f t="shared" ref="AN25:AU25" si="25">SUM(AN3:AN23)</f>
        <v>5482.3875764490767</v>
      </c>
      <c r="AO25" s="8">
        <f t="shared" si="25"/>
        <v>-721.50772054227411</v>
      </c>
      <c r="AP25" s="8">
        <f t="shared" si="25"/>
        <v>-809.53261394011042</v>
      </c>
      <c r="AQ25" s="8">
        <f t="shared" si="25"/>
        <v>-2696.6817339169434</v>
      </c>
      <c r="AR25" s="8">
        <f t="shared" si="25"/>
        <v>1254.6655080497499</v>
      </c>
      <c r="AS25" s="8">
        <f t="shared" si="25"/>
        <v>-47.794587698636732</v>
      </c>
      <c r="AT25" s="8">
        <f t="shared" si="25"/>
        <v>206.18782339659901</v>
      </c>
      <c r="AU25" s="9">
        <f t="shared" si="25"/>
        <v>1413.058743747712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1445-DE9C-481C-BCEC-332F87ECE00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682.91321160492748</v>
      </c>
      <c r="K3">
        <v>1</v>
      </c>
      <c r="L3" s="2">
        <v>0</v>
      </c>
      <c r="O3">
        <f>$C$3</f>
        <v>682.91321160492748</v>
      </c>
      <c r="P3">
        <f>O3*B5</f>
        <v>546.33056928394205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682.91321160492748</v>
      </c>
      <c r="AF3">
        <f t="shared" ref="AF3:AG23" si="4">-$Z3*P3</f>
        <v>-546.33056928394205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-263.41735767901457</v>
      </c>
      <c r="AJ3">
        <f t="shared" ref="AJ3:AJ23" si="7">AB3-AC3</f>
        <v>0</v>
      </c>
      <c r="AL3">
        <f t="shared" ref="AL3:AL23" si="8">SUM(AI3:AK3)</f>
        <v>-263.41735767901457</v>
      </c>
      <c r="AN3">
        <f t="shared" ref="AN3:AU23" si="9">AE3*$K3</f>
        <v>682.91321160492748</v>
      </c>
      <c r="AO3">
        <f t="shared" si="9"/>
        <v>-546.33056928394205</v>
      </c>
      <c r="AP3">
        <f t="shared" si="9"/>
        <v>-400</v>
      </c>
      <c r="AQ3">
        <f t="shared" si="9"/>
        <v>0</v>
      </c>
      <c r="AR3">
        <f t="shared" si="9"/>
        <v>-263.41735767901457</v>
      </c>
      <c r="AS3">
        <f t="shared" si="9"/>
        <v>0</v>
      </c>
      <c r="AT3">
        <f t="shared" si="9"/>
        <v>0</v>
      </c>
      <c r="AU3">
        <f t="shared" si="9"/>
        <v>-263.41735767901457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338.42209136164092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57.910148498181599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57.157432388002235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-57.157432388002235</v>
      </c>
      <c r="AK4">
        <f>H4*SUM(AB4, AE4:AF4)</f>
        <v>0</v>
      </c>
      <c r="AL4">
        <f t="shared" si="8"/>
        <v>-356.95743238800219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-53.62363485130146</v>
      </c>
      <c r="AT4">
        <f t="shared" si="9"/>
        <v>0</v>
      </c>
      <c r="AU4">
        <f t="shared" si="9"/>
        <v>-334.88829382493867</v>
      </c>
      <c r="AW4">
        <v>1</v>
      </c>
      <c r="AX4">
        <f>(R4*SUMPRODUCT(K5:$K$23, X5:$X$23)-$AZ$3*SUMPRODUCT(K4:$K$22, W5:$W$23))/Z4</f>
        <v>57.910148498181599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682.91321160492748</v>
      </c>
      <c r="P5">
        <f t="shared" ref="P5:P23" si="22">O5*$C$5</f>
        <v>34.145660580246378</v>
      </c>
      <c r="Q5" s="4">
        <f t="shared" ref="Q5:Q23" si="23">$C$8</f>
        <v>50</v>
      </c>
      <c r="R5">
        <f t="shared" si="0"/>
        <v>100000</v>
      </c>
      <c r="S5">
        <f t="shared" si="1"/>
        <v>113.76586742935848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57.157432388002235</v>
      </c>
      <c r="AC5">
        <f t="shared" si="2"/>
        <v>110.82212838609485</v>
      </c>
      <c r="AE5">
        <f t="shared" si="3"/>
        <v>665.24254878147326</v>
      </c>
      <c r="AF5">
        <f t="shared" si="4"/>
        <v>-33.262127439073666</v>
      </c>
      <c r="AG5">
        <f t="shared" si="4"/>
        <v>-48.706229245300001</v>
      </c>
      <c r="AH5">
        <f t="shared" si="5"/>
        <v>-300.73950939999997</v>
      </c>
      <c r="AI5">
        <f t="shared" si="6"/>
        <v>282.53468269709958</v>
      </c>
      <c r="AJ5">
        <f t="shared" si="7"/>
        <v>-53.664695998092611</v>
      </c>
      <c r="AK5">
        <f>H5*SUM(AB5, AE5:AF5)</f>
        <v>59.541510562306719</v>
      </c>
      <c r="AL5">
        <f t="shared" si="8"/>
        <v>288.41149726131368</v>
      </c>
      <c r="AN5">
        <f t="shared" si="9"/>
        <v>574.4785263622432</v>
      </c>
      <c r="AO5">
        <f t="shared" si="9"/>
        <v>-28.723926318112163</v>
      </c>
      <c r="AP5">
        <f t="shared" si="9"/>
        <v>-42.060873665934082</v>
      </c>
      <c r="AQ5">
        <f t="shared" si="9"/>
        <v>-259.70736612604884</v>
      </c>
      <c r="AR5">
        <f t="shared" si="9"/>
        <v>243.98636025214813</v>
      </c>
      <c r="AS5">
        <f t="shared" si="9"/>
        <v>-46.342819669505474</v>
      </c>
      <c r="AT5">
        <f t="shared" si="9"/>
        <v>51.417816415786824</v>
      </c>
      <c r="AU5">
        <f t="shared" si="9"/>
        <v>249.06135699842946</v>
      </c>
      <c r="AW5">
        <v>2</v>
      </c>
      <c r="AX5">
        <f>(R5*SUMPRODUCT(K6:$K$23, X6:$X$23)-$AZ$3*SUMPRODUCT(K5:$K$22, W6:$W$23))/Z5</f>
        <v>113.76586742935848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682.91321160492748</v>
      </c>
      <c r="P6">
        <f t="shared" si="22"/>
        <v>34.145660580246378</v>
      </c>
      <c r="Q6" s="4">
        <f t="shared" si="23"/>
        <v>50</v>
      </c>
      <c r="R6">
        <f t="shared" si="0"/>
        <v>100000</v>
      </c>
      <c r="S6">
        <f t="shared" si="1"/>
        <v>166.44797452469078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110.82212838609485</v>
      </c>
      <c r="AC6">
        <f t="shared" si="2"/>
        <v>160.01636758844325</v>
      </c>
      <c r="AE6">
        <f t="shared" si="3"/>
        <v>656.52521042224089</v>
      </c>
      <c r="AF6">
        <f t="shared" si="4"/>
        <v>-32.826260521112047</v>
      </c>
      <c r="AG6">
        <f t="shared" si="4"/>
        <v>-48.067982817269588</v>
      </c>
      <c r="AH6">
        <f t="shared" si="5"/>
        <v>-302.36827115482237</v>
      </c>
      <c r="AI6">
        <f t="shared" si="6"/>
        <v>273.26269592903685</v>
      </c>
      <c r="AJ6">
        <f t="shared" si="7"/>
        <v>-49.194239202348399</v>
      </c>
      <c r="AK6">
        <f>H6*SUM(AB6, AE6:AF6)</f>
        <v>79.915893317649932</v>
      </c>
      <c r="AL6">
        <f t="shared" si="8"/>
        <v>303.98435004433838</v>
      </c>
      <c r="AN6">
        <f t="shared" si="9"/>
        <v>511.31904739609706</v>
      </c>
      <c r="AO6">
        <f t="shared" si="9"/>
        <v>-25.565952369804855</v>
      </c>
      <c r="AP6">
        <f t="shared" si="9"/>
        <v>-37.436605318737087</v>
      </c>
      <c r="AQ6">
        <f t="shared" si="9"/>
        <v>-235.49233740811576</v>
      </c>
      <c r="AR6">
        <f t="shared" si="9"/>
        <v>212.82415229943933</v>
      </c>
      <c r="AS6">
        <f t="shared" si="9"/>
        <v>-38.313763320898033</v>
      </c>
      <c r="AT6">
        <f t="shared" si="9"/>
        <v>62.240593040910582</v>
      </c>
      <c r="AU6">
        <f t="shared" si="9"/>
        <v>236.7509820194519</v>
      </c>
      <c r="AW6">
        <v>3</v>
      </c>
      <c r="AX6">
        <f>(R6*SUMPRODUCT(K7:$K$23, X7:$X$23)-$AZ$3*SUMPRODUCT(K6:$K$22, W7:$W$23))/Z6</f>
        <v>166.44797452469078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682.91321160492748</v>
      </c>
      <c r="P7">
        <f t="shared" si="22"/>
        <v>34.145660580246378</v>
      </c>
      <c r="Q7" s="4">
        <f t="shared" si="23"/>
        <v>50</v>
      </c>
      <c r="R7">
        <f t="shared" si="0"/>
        <v>100000</v>
      </c>
      <c r="S7">
        <f t="shared" si="1"/>
        <v>209.28764081210252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160.01636758844325</v>
      </c>
      <c r="AC7">
        <f t="shared" si="2"/>
        <v>198.55088130257445</v>
      </c>
      <c r="AE7">
        <f t="shared" si="3"/>
        <v>647.87877340097998</v>
      </c>
      <c r="AF7">
        <f t="shared" si="4"/>
        <v>-32.393938670049003</v>
      </c>
      <c r="AG7">
        <f t="shared" si="4"/>
        <v>-47.434927483566149</v>
      </c>
      <c r="AH7">
        <f t="shared" si="5"/>
        <v>-304.75101106148918</v>
      </c>
      <c r="AI7">
        <f t="shared" si="6"/>
        <v>263.29889618587561</v>
      </c>
      <c r="AJ7">
        <f t="shared" si="7"/>
        <v>-38.534513714131208</v>
      </c>
      <c r="AK7">
        <f>H7*SUM(AB7, AE7:AF7)</f>
        <v>81.194975882838477</v>
      </c>
      <c r="AL7">
        <f t="shared" si="8"/>
        <v>305.95935835458289</v>
      </c>
      <c r="AN7">
        <f t="shared" si="9"/>
        <v>456.76199469710372</v>
      </c>
      <c r="AO7">
        <f t="shared" si="9"/>
        <v>-22.838099734855188</v>
      </c>
      <c r="AP7">
        <f t="shared" si="9"/>
        <v>-33.442170025065018</v>
      </c>
      <c r="AQ7">
        <f t="shared" si="9"/>
        <v>-214.8529715948159</v>
      </c>
      <c r="AR7">
        <f t="shared" si="9"/>
        <v>185.62875334236759</v>
      </c>
      <c r="AS7">
        <f t="shared" si="9"/>
        <v>-27.167275841364749</v>
      </c>
      <c r="AT7">
        <f t="shared" si="9"/>
        <v>57.243392847931879</v>
      </c>
      <c r="AU7">
        <f t="shared" si="9"/>
        <v>215.70487034893472</v>
      </c>
      <c r="AW7">
        <v>4</v>
      </c>
      <c r="AX7">
        <f>(R7*SUMPRODUCT(K8:$K$23, X8:$X$23)-$AZ$3*SUMPRODUCT(K7:$K$22, W8:$W$23))/Z7</f>
        <v>209.28764081210252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682.91321160492748</v>
      </c>
      <c r="P8">
        <f t="shared" si="22"/>
        <v>34.145660580246378</v>
      </c>
      <c r="Q8" s="4">
        <f t="shared" si="23"/>
        <v>50</v>
      </c>
      <c r="R8">
        <f t="shared" si="0"/>
        <v>100000</v>
      </c>
      <c r="S8">
        <f t="shared" si="1"/>
        <v>238.11474896789221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198.55088130257445</v>
      </c>
      <c r="AC8">
        <f t="shared" si="2"/>
        <v>222.90843859121173</v>
      </c>
      <c r="AE8">
        <f t="shared" si="3"/>
        <v>639.30150631992444</v>
      </c>
      <c r="AF8">
        <f t="shared" si="4"/>
        <v>-31.965075315996224</v>
      </c>
      <c r="AG8">
        <f t="shared" si="4"/>
        <v>-46.806936478611213</v>
      </c>
      <c r="AH8">
        <f t="shared" si="5"/>
        <v>-307.28346023854152</v>
      </c>
      <c r="AI8">
        <f t="shared" si="6"/>
        <v>253.24603428677545</v>
      </c>
      <c r="AJ8">
        <f t="shared" si="7"/>
        <v>-24.357557288637281</v>
      </c>
      <c r="AK8">
        <f t="shared" ref="AK8:AK23" si="24">H8*SUM(AB8:AB8, AE8:AF8)</f>
        <v>58.426830142221448</v>
      </c>
      <c r="AL8">
        <f t="shared" si="8"/>
        <v>287.31530714035961</v>
      </c>
      <c r="AN8">
        <f t="shared" si="9"/>
        <v>420.24701412522961</v>
      </c>
      <c r="AO8">
        <f t="shared" si="9"/>
        <v>-21.012350706261483</v>
      </c>
      <c r="AP8">
        <f t="shared" si="9"/>
        <v>-30.768698495201093</v>
      </c>
      <c r="AQ8">
        <f t="shared" si="9"/>
        <v>-201.99382510244396</v>
      </c>
      <c r="AR8">
        <f t="shared" si="9"/>
        <v>166.47213982132305</v>
      </c>
      <c r="AS8">
        <f t="shared" si="9"/>
        <v>-16.011522921098145</v>
      </c>
      <c r="AT8">
        <f t="shared" si="9"/>
        <v>38.407075017563258</v>
      </c>
      <c r="AU8">
        <f t="shared" si="9"/>
        <v>188.86769191778816</v>
      </c>
      <c r="AW8">
        <v>5</v>
      </c>
      <c r="AX8">
        <f>(R8*SUMPRODUCT(K9:$K$23, X9:$X$23)-$AZ$3*SUMPRODUCT(K8:$K$22, W9:$W$23))/Z8</f>
        <v>238.11474896789221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682.91321160492748</v>
      </c>
      <c r="P9">
        <f t="shared" si="22"/>
        <v>34.145660580246378</v>
      </c>
      <c r="Q9" s="4">
        <f t="shared" si="23"/>
        <v>50</v>
      </c>
      <c r="R9">
        <f t="shared" si="0"/>
        <v>100000</v>
      </c>
      <c r="S9">
        <f t="shared" si="1"/>
        <v>256.89630419202786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222.90843859121173</v>
      </c>
      <c r="AC9">
        <f t="shared" si="2"/>
        <v>237.28844776758001</v>
      </c>
      <c r="AE9">
        <f t="shared" si="3"/>
        <v>630.78920676327459</v>
      </c>
      <c r="AF9">
        <f t="shared" si="4"/>
        <v>-31.539460338163735</v>
      </c>
      <c r="AG9">
        <f t="shared" si="4"/>
        <v>-46.183702119398504</v>
      </c>
      <c r="AH9">
        <f t="shared" si="5"/>
        <v>-310.32998885319233</v>
      </c>
      <c r="AI9">
        <f t="shared" si="6"/>
        <v>242.73605545252002</v>
      </c>
      <c r="AJ9">
        <f t="shared" si="7"/>
        <v>-14.380009176368276</v>
      </c>
      <c r="AK9">
        <f t="shared" si="24"/>
        <v>42.916657257852044</v>
      </c>
      <c r="AL9">
        <f t="shared" si="8"/>
        <v>271.27270353400377</v>
      </c>
      <c r="AN9">
        <f t="shared" si="9"/>
        <v>394.08042685055329</v>
      </c>
      <c r="AO9">
        <f t="shared" si="9"/>
        <v>-19.704021342527668</v>
      </c>
      <c r="AP9">
        <f t="shared" si="9"/>
        <v>-28.852892296842324</v>
      </c>
      <c r="AQ9">
        <f t="shared" si="9"/>
        <v>-193.8761366880662</v>
      </c>
      <c r="AR9">
        <f t="shared" si="9"/>
        <v>151.64737652311709</v>
      </c>
      <c r="AS9">
        <f t="shared" si="9"/>
        <v>-8.9837937833720343</v>
      </c>
      <c r="AT9">
        <f t="shared" si="9"/>
        <v>26.81183258977396</v>
      </c>
      <c r="AU9">
        <f t="shared" si="9"/>
        <v>169.475415329519</v>
      </c>
      <c r="AW9">
        <v>6</v>
      </c>
      <c r="AX9">
        <f>(R9*SUMPRODUCT(K10:$K$23, X10:$X$23)-$AZ$3*SUMPRODUCT(K9:$K$22, W10:$W$23))/Z9</f>
        <v>256.89630419202786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682.91321160492748</v>
      </c>
      <c r="P10">
        <f t="shared" si="22"/>
        <v>34.145660580246378</v>
      </c>
      <c r="Q10" s="4">
        <f t="shared" si="23"/>
        <v>50</v>
      </c>
      <c r="R10">
        <f t="shared" si="0"/>
        <v>100000</v>
      </c>
      <c r="S10">
        <f t="shared" si="1"/>
        <v>270.30525645138539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237.28844776758001</v>
      </c>
      <c r="AC10">
        <f t="shared" si="2"/>
        <v>246.32906701168557</v>
      </c>
      <c r="AE10">
        <f t="shared" si="3"/>
        <v>622.33852376026709</v>
      </c>
      <c r="AF10">
        <f t="shared" si="4"/>
        <v>-31.116926188013355</v>
      </c>
      <c r="AG10">
        <f t="shared" si="4"/>
        <v>-45.564979062104925</v>
      </c>
      <c r="AH10">
        <f t="shared" si="5"/>
        <v>-313.77207219919342</v>
      </c>
      <c r="AI10">
        <f t="shared" si="6"/>
        <v>231.88454631095533</v>
      </c>
      <c r="AJ10">
        <f t="shared" si="7"/>
        <v>-9.0406192441055566</v>
      </c>
      <c r="AK10">
        <f t="shared" si="24"/>
        <v>43.496777380341271</v>
      </c>
      <c r="AL10">
        <f t="shared" si="8"/>
        <v>266.34070444719106</v>
      </c>
      <c r="AN10">
        <f t="shared" si="9"/>
        <v>369.40706068602043</v>
      </c>
      <c r="AO10">
        <f t="shared" si="9"/>
        <v>-18.47035303430102</v>
      </c>
      <c r="AP10">
        <f t="shared" si="9"/>
        <v>-27.046413395478886</v>
      </c>
      <c r="AQ10">
        <f t="shared" si="9"/>
        <v>-186.24850381448621</v>
      </c>
      <c r="AR10">
        <f t="shared" si="9"/>
        <v>137.64179044175427</v>
      </c>
      <c r="AS10">
        <f t="shared" si="9"/>
        <v>-5.3663214701344586</v>
      </c>
      <c r="AT10">
        <f t="shared" si="9"/>
        <v>25.81877236893607</v>
      </c>
      <c r="AU10">
        <f t="shared" si="9"/>
        <v>158.09424134055587</v>
      </c>
      <c r="AW10">
        <v>7</v>
      </c>
      <c r="AX10">
        <f>(R10*SUMPRODUCT(K11:$K$23, X11:$X$23)-$AZ$3*SUMPRODUCT(K10:$K$22, W11:$W$23))/Z10</f>
        <v>270.30525645138539</v>
      </c>
    </row>
    <row r="11" spans="1:52" x14ac:dyDescent="0.25">
      <c r="A11" t="s">
        <v>33</v>
      </c>
      <c r="C11" s="7">
        <f>AU25</f>
        <v>1667.0141732427917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682.91321160492748</v>
      </c>
      <c r="P11">
        <f t="shared" si="22"/>
        <v>34.145660580246378</v>
      </c>
      <c r="Q11" s="4">
        <f t="shared" si="23"/>
        <v>50</v>
      </c>
      <c r="R11">
        <f t="shared" si="0"/>
        <v>100000</v>
      </c>
      <c r="S11">
        <f t="shared" si="1"/>
        <v>277.86482010928677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246.32906701168557</v>
      </c>
      <c r="AC11">
        <f t="shared" si="2"/>
        <v>249.80192889855061</v>
      </c>
      <c r="AE11">
        <f t="shared" si="3"/>
        <v>613.94255473621729</v>
      </c>
      <c r="AF11">
        <f t="shared" si="4"/>
        <v>-30.697127736810867</v>
      </c>
      <c r="AG11">
        <f t="shared" si="4"/>
        <v>-44.950261929578069</v>
      </c>
      <c r="AH11">
        <f t="shared" si="5"/>
        <v>-318.13468381161664</v>
      </c>
      <c r="AI11">
        <f t="shared" si="6"/>
        <v>220.16048125821163</v>
      </c>
      <c r="AJ11">
        <f t="shared" si="7"/>
        <v>-3.4728618868650472</v>
      </c>
      <c r="AK11">
        <f t="shared" si="24"/>
        <v>42.72308644157124</v>
      </c>
      <c r="AL11">
        <f t="shared" si="8"/>
        <v>259.41070581291785</v>
      </c>
      <c r="AN11">
        <f t="shared" si="9"/>
        <v>346.57478842634833</v>
      </c>
      <c r="AO11">
        <f t="shared" si="9"/>
        <v>-17.328739421317419</v>
      </c>
      <c r="AP11">
        <f t="shared" si="9"/>
        <v>-25.37473155716641</v>
      </c>
      <c r="AQ11">
        <f t="shared" si="9"/>
        <v>-179.58921381572384</v>
      </c>
      <c r="AR11">
        <f t="shared" si="9"/>
        <v>124.28210363214062</v>
      </c>
      <c r="AS11">
        <f t="shared" si="9"/>
        <v>-1.9604543851685221</v>
      </c>
      <c r="AT11">
        <f t="shared" si="9"/>
        <v>24.117475698960003</v>
      </c>
      <c r="AU11">
        <f t="shared" si="9"/>
        <v>146.43912494593212</v>
      </c>
      <c r="AW11">
        <v>8</v>
      </c>
      <c r="AX11">
        <f>(R11*SUMPRODUCT(K12:$K$23, X12:$X$23)-$AZ$3*SUMPRODUCT(K11:$K$22, W12:$W$23))/Z11</f>
        <v>277.86482010928677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682.91321160492748</v>
      </c>
      <c r="P12">
        <f t="shared" si="22"/>
        <v>34.145660580246378</v>
      </c>
      <c r="Q12" s="4">
        <f t="shared" si="23"/>
        <v>50</v>
      </c>
      <c r="R12">
        <f t="shared" si="0"/>
        <v>100000</v>
      </c>
      <c r="S12">
        <f t="shared" si="1"/>
        <v>279.56628248119216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249.80192889855061</v>
      </c>
      <c r="AC12">
        <f t="shared" si="2"/>
        <v>247.91369470192788</v>
      </c>
      <c r="AE12">
        <f t="shared" si="3"/>
        <v>605.59354993435932</v>
      </c>
      <c r="AF12">
        <f t="shared" si="4"/>
        <v>-30.279677496717973</v>
      </c>
      <c r="AG12">
        <f t="shared" si="4"/>
        <v>-44.33898331759773</v>
      </c>
      <c r="AH12">
        <f t="shared" si="5"/>
        <v>-323.55198536910297</v>
      </c>
      <c r="AI12">
        <f t="shared" si="6"/>
        <v>207.42290375094063</v>
      </c>
      <c r="AJ12">
        <f t="shared" si="7"/>
        <v>1.888234196622733</v>
      </c>
      <c r="AK12">
        <f t="shared" si="24"/>
        <v>42.82351008934836</v>
      </c>
      <c r="AL12">
        <f t="shared" si="8"/>
        <v>252.13464803691173</v>
      </c>
      <c r="AN12">
        <f t="shared" si="9"/>
        <v>324.99450316431057</v>
      </c>
      <c r="AO12">
        <f t="shared" si="9"/>
        <v>-16.249725158215533</v>
      </c>
      <c r="AP12">
        <f t="shared" si="9"/>
        <v>-23.794714880426373</v>
      </c>
      <c r="AQ12">
        <f t="shared" si="9"/>
        <v>-173.63562862295259</v>
      </c>
      <c r="AR12">
        <f t="shared" si="9"/>
        <v>111.3144345027161</v>
      </c>
      <c r="AS12">
        <f t="shared" si="9"/>
        <v>1.0133293768663518</v>
      </c>
      <c r="AT12">
        <f t="shared" si="9"/>
        <v>22.98142935430559</v>
      </c>
      <c r="AU12">
        <f t="shared" si="9"/>
        <v>135.30919323388804</v>
      </c>
      <c r="AW12">
        <v>9</v>
      </c>
      <c r="AX12">
        <f>(R12*SUMPRODUCT(K13:$K$23, X13:$X$23)-$AZ$3*SUMPRODUCT(K12:$K$22, W13:$W$23))/Z12</f>
        <v>279.56628248119216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682.91321160492748</v>
      </c>
      <c r="P13">
        <f t="shared" si="22"/>
        <v>34.145660580246378</v>
      </c>
      <c r="Q13" s="4">
        <f t="shared" si="23"/>
        <v>50</v>
      </c>
      <c r="R13">
        <f t="shared" si="0"/>
        <v>100000</v>
      </c>
      <c r="S13">
        <f t="shared" si="1"/>
        <v>275.28955709100853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247.91369470192788</v>
      </c>
      <c r="AC13">
        <f t="shared" si="2"/>
        <v>240.77257133950832</v>
      </c>
      <c r="AE13">
        <f t="shared" si="3"/>
        <v>597.28662320990975</v>
      </c>
      <c r="AF13">
        <f t="shared" si="4"/>
        <v>-29.864331160495489</v>
      </c>
      <c r="AG13">
        <f t="shared" si="4"/>
        <v>-43.730785483430239</v>
      </c>
      <c r="AH13">
        <f t="shared" si="5"/>
        <v>-329.61600198302148</v>
      </c>
      <c r="AI13">
        <f t="shared" si="6"/>
        <v>194.07550458296254</v>
      </c>
      <c r="AJ13">
        <f t="shared" si="7"/>
        <v>7.1411233624195631</v>
      </c>
      <c r="AK13">
        <f t="shared" si="24"/>
        <v>42.152870515044391</v>
      </c>
      <c r="AL13">
        <f t="shared" si="8"/>
        <v>243.36949846042648</v>
      </c>
      <c r="AN13">
        <f t="shared" si="9"/>
        <v>304.77945570448389</v>
      </c>
      <c r="AO13">
        <f t="shared" si="9"/>
        <v>-15.238972785224195</v>
      </c>
      <c r="AP13">
        <f t="shared" si="9"/>
        <v>-22.314655107360995</v>
      </c>
      <c r="AQ13">
        <f t="shared" si="9"/>
        <v>-168.19426682617629</v>
      </c>
      <c r="AR13">
        <f t="shared" si="9"/>
        <v>99.031560985722436</v>
      </c>
      <c r="AS13">
        <f t="shared" si="9"/>
        <v>3.6439250553111968</v>
      </c>
      <c r="AT13">
        <f t="shared" si="9"/>
        <v>21.509487125148233</v>
      </c>
      <c r="AU13">
        <f t="shared" si="9"/>
        <v>124.18497316618186</v>
      </c>
      <c r="AW13">
        <v>10</v>
      </c>
      <c r="AX13">
        <f>(R13*SUMPRODUCT(K14:$K$23, X14:$X$23)-$AZ$3*SUMPRODUCT(K13:$K$22, W14:$W$23))/Z13</f>
        <v>275.28955709100853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682.91321160492748</v>
      </c>
      <c r="P14">
        <f t="shared" si="22"/>
        <v>34.145660580246378</v>
      </c>
      <c r="Q14" s="4">
        <f t="shared" si="23"/>
        <v>50</v>
      </c>
      <c r="R14">
        <f t="shared" si="0"/>
        <v>100000</v>
      </c>
      <c r="S14">
        <f t="shared" si="1"/>
        <v>270.66321585817929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240.77257133950832</v>
      </c>
      <c r="AC14">
        <f t="shared" si="2"/>
        <v>233.44716790281402</v>
      </c>
      <c r="AE14">
        <f t="shared" si="3"/>
        <v>589.01300890520611</v>
      </c>
      <c r="AF14">
        <f t="shared" si="4"/>
        <v>-29.450650445260308</v>
      </c>
      <c r="AG14">
        <f t="shared" si="4"/>
        <v>-43.125026642913767</v>
      </c>
      <c r="AH14">
        <f t="shared" si="5"/>
        <v>-336.90197136434654</v>
      </c>
      <c r="AI14">
        <f t="shared" si="6"/>
        <v>179.5353604526855</v>
      </c>
      <c r="AJ14">
        <f t="shared" si="7"/>
        <v>7.3254034366943017</v>
      </c>
      <c r="AK14">
        <f t="shared" si="24"/>
        <v>68.486260612798901</v>
      </c>
      <c r="AL14">
        <f t="shared" si="8"/>
        <v>255.3470245021787</v>
      </c>
      <c r="AN14">
        <f t="shared" si="9"/>
        <v>276.86569908220315</v>
      </c>
      <c r="AO14">
        <f t="shared" si="9"/>
        <v>-13.843284954110159</v>
      </c>
      <c r="AP14">
        <f t="shared" si="9"/>
        <v>-20.270928602445377</v>
      </c>
      <c r="AQ14">
        <f t="shared" si="9"/>
        <v>-158.36084842563102</v>
      </c>
      <c r="AR14">
        <f t="shared" si="9"/>
        <v>84.390637100016605</v>
      </c>
      <c r="AS14">
        <f t="shared" si="9"/>
        <v>3.4433075550050303</v>
      </c>
      <c r="AT14">
        <f t="shared" si="9"/>
        <v>32.191982410256287</v>
      </c>
      <c r="AU14">
        <f t="shared" si="9"/>
        <v>120.02592706527793</v>
      </c>
      <c r="AW14">
        <v>11</v>
      </c>
      <c r="AX14">
        <f>(R14*SUMPRODUCT(K15:$K$23, X15:$X$23)-$AZ$3*SUMPRODUCT(K14:$K$22, W15:$W$23))/Z14</f>
        <v>270.66321585817929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682.91321160492748</v>
      </c>
      <c r="P15">
        <f t="shared" si="22"/>
        <v>34.145660580246378</v>
      </c>
      <c r="Q15" s="4">
        <f t="shared" si="23"/>
        <v>50</v>
      </c>
      <c r="R15">
        <f t="shared" si="0"/>
        <v>100000</v>
      </c>
      <c r="S15">
        <f t="shared" si="1"/>
        <v>259.96379312870738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233.44716790281402</v>
      </c>
      <c r="AC15">
        <f t="shared" si="2"/>
        <v>221.07872426145491</v>
      </c>
      <c r="AE15">
        <f t="shared" si="3"/>
        <v>580.76388171548865</v>
      </c>
      <c r="AF15">
        <f t="shared" si="4"/>
        <v>-29.038194085774435</v>
      </c>
      <c r="AG15">
        <f t="shared" si="4"/>
        <v>-42.521060644779759</v>
      </c>
      <c r="AH15">
        <f t="shared" si="5"/>
        <v>-345.43146340973925</v>
      </c>
      <c r="AI15">
        <f t="shared" si="6"/>
        <v>163.77316357519521</v>
      </c>
      <c r="AJ15">
        <f t="shared" si="7"/>
        <v>12.368443641359107</v>
      </c>
      <c r="AK15">
        <f t="shared" si="24"/>
        <v>67.188811593629524</v>
      </c>
      <c r="AL15">
        <f t="shared" si="8"/>
        <v>243.33041881018386</v>
      </c>
      <c r="AN15">
        <f t="shared" si="9"/>
        <v>251.46945109726201</v>
      </c>
      <c r="AO15">
        <f t="shared" si="9"/>
        <v>-12.573472554863102</v>
      </c>
      <c r="AP15">
        <f t="shared" si="9"/>
        <v>-18.411523369585925</v>
      </c>
      <c r="AQ15">
        <f t="shared" si="9"/>
        <v>-149.57104467100064</v>
      </c>
      <c r="AR15">
        <f t="shared" si="9"/>
        <v>70.913410501812365</v>
      </c>
      <c r="AS15">
        <f t="shared" si="9"/>
        <v>5.355508204526565</v>
      </c>
      <c r="AT15">
        <f t="shared" si="9"/>
        <v>29.092603901983949</v>
      </c>
      <c r="AU15">
        <f t="shared" si="9"/>
        <v>105.36152260832289</v>
      </c>
      <c r="AW15">
        <v>12</v>
      </c>
      <c r="AX15">
        <f>(R15*SUMPRODUCT(K16:$K$23, X16:$X$23)-$AZ$3*SUMPRODUCT(K15:$K$22, W16:$W$23))/Z15</f>
        <v>259.96379312870738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682.91321160492748</v>
      </c>
      <c r="P16">
        <f t="shared" si="22"/>
        <v>34.145660580246378</v>
      </c>
      <c r="Q16" s="4">
        <f t="shared" si="23"/>
        <v>50</v>
      </c>
      <c r="R16">
        <f t="shared" si="0"/>
        <v>100000</v>
      </c>
      <c r="S16">
        <f t="shared" si="1"/>
        <v>243.86611913505249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221.07872426145491</v>
      </c>
      <c r="AC16">
        <f t="shared" si="2"/>
        <v>204.45146414449312</v>
      </c>
      <c r="AE16">
        <f t="shared" si="3"/>
        <v>572.53794209487046</v>
      </c>
      <c r="AF16">
        <f t="shared" si="4"/>
        <v>-28.626897104743527</v>
      </c>
      <c r="AG16">
        <f t="shared" si="4"/>
        <v>-41.918792341807098</v>
      </c>
      <c r="AH16">
        <f t="shared" si="5"/>
        <v>-354.11539304972581</v>
      </c>
      <c r="AI16">
        <f t="shared" si="6"/>
        <v>147.87685959859402</v>
      </c>
      <c r="AJ16">
        <f t="shared" si="7"/>
        <v>16.627260116961793</v>
      </c>
      <c r="AK16">
        <f t="shared" si="24"/>
        <v>65.461704534396361</v>
      </c>
      <c r="AL16">
        <f t="shared" si="8"/>
        <v>229.96582424995216</v>
      </c>
      <c r="AN16">
        <f t="shared" si="9"/>
        <v>228.36591013025429</v>
      </c>
      <c r="AO16">
        <f t="shared" si="9"/>
        <v>-11.418295506512717</v>
      </c>
      <c r="AP16">
        <f t="shared" si="9"/>
        <v>-16.719980390595108</v>
      </c>
      <c r="AQ16">
        <f t="shared" si="9"/>
        <v>-141.24458499474156</v>
      </c>
      <c r="AR16">
        <f t="shared" si="9"/>
        <v>58.983049238404895</v>
      </c>
      <c r="AS16">
        <f t="shared" si="9"/>
        <v>6.6320484816939391</v>
      </c>
      <c r="AT16">
        <f t="shared" si="9"/>
        <v>26.110447248224659</v>
      </c>
      <c r="AU16">
        <f t="shared" si="9"/>
        <v>91.72554496832349</v>
      </c>
      <c r="AW16">
        <v>13</v>
      </c>
      <c r="AX16">
        <f>(R16*SUMPRODUCT(K17:$K$23, X17:$X$23)-$AZ$3*SUMPRODUCT(K16:$K$22, W17:$W$23))/Z16</f>
        <v>243.86611913505249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682.91321160492748</v>
      </c>
      <c r="P17">
        <f t="shared" si="22"/>
        <v>34.145660580246378</v>
      </c>
      <c r="Q17" s="4">
        <f t="shared" si="23"/>
        <v>50</v>
      </c>
      <c r="R17">
        <f t="shared" si="0"/>
        <v>100000</v>
      </c>
      <c r="S17">
        <f t="shared" si="1"/>
        <v>222.76591447959058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204.45146414449312</v>
      </c>
      <c r="AC17">
        <f t="shared" si="2"/>
        <v>184.08433520394522</v>
      </c>
      <c r="AE17">
        <f t="shared" si="3"/>
        <v>564.33061069494056</v>
      </c>
      <c r="AF17">
        <f t="shared" si="4"/>
        <v>-28.216530534747029</v>
      </c>
      <c r="AG17">
        <f t="shared" si="4"/>
        <v>-41.317886453587292</v>
      </c>
      <c r="AH17">
        <f t="shared" si="5"/>
        <v>-363.43592960346757</v>
      </c>
      <c r="AI17">
        <f t="shared" si="6"/>
        <v>131.36026410313872</v>
      </c>
      <c r="AJ17">
        <f t="shared" si="7"/>
        <v>20.3671289405479</v>
      </c>
      <c r="AK17">
        <f t="shared" si="24"/>
        <v>63.371674757240655</v>
      </c>
      <c r="AL17">
        <f t="shared" si="8"/>
        <v>215.09906780092729</v>
      </c>
      <c r="AN17">
        <f t="shared" si="9"/>
        <v>207.34901490507966</v>
      </c>
      <c r="AO17">
        <f t="shared" si="9"/>
        <v>-10.367450745253983</v>
      </c>
      <c r="AP17">
        <f t="shared" si="9"/>
        <v>-15.181212735494217</v>
      </c>
      <c r="AQ17">
        <f t="shared" si="9"/>
        <v>-133.53534356676445</v>
      </c>
      <c r="AR17">
        <f t="shared" si="9"/>
        <v>48.265007857567035</v>
      </c>
      <c r="AS17">
        <f t="shared" si="9"/>
        <v>7.4833865862190905</v>
      </c>
      <c r="AT17">
        <f t="shared" si="9"/>
        <v>23.284319660806162</v>
      </c>
      <c r="AU17">
        <f t="shared" si="9"/>
        <v>79.032714104592301</v>
      </c>
      <c r="AW17">
        <v>14</v>
      </c>
      <c r="AX17">
        <f>(R17*SUMPRODUCT(K18:$K$23, X18:$X$23)-$AZ$3*SUMPRODUCT(K17:$K$22, W18:$W$23))/Z17</f>
        <v>222.76591447959058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682.91321160492748</v>
      </c>
      <c r="P18">
        <f t="shared" si="22"/>
        <v>34.145660580246378</v>
      </c>
      <c r="Q18" s="4">
        <f t="shared" si="23"/>
        <v>50</v>
      </c>
      <c r="R18">
        <f t="shared" si="0"/>
        <v>100000</v>
      </c>
      <c r="S18">
        <f t="shared" si="1"/>
        <v>196.91774252781676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184.08433520394522</v>
      </c>
      <c r="AC18">
        <f t="shared" si="2"/>
        <v>160.36141336158005</v>
      </c>
      <c r="AE18">
        <f t="shared" si="3"/>
        <v>556.13540156642864</v>
      </c>
      <c r="AF18">
        <f t="shared" si="4"/>
        <v>-27.806770078321431</v>
      </c>
      <c r="AG18">
        <f t="shared" si="4"/>
        <v>-40.717868106508298</v>
      </c>
      <c r="AH18">
        <f t="shared" si="5"/>
        <v>-373.67896508624347</v>
      </c>
      <c r="AI18">
        <f t="shared" si="6"/>
        <v>113.93179829535546</v>
      </c>
      <c r="AJ18">
        <f t="shared" si="7"/>
        <v>23.722921842365167</v>
      </c>
      <c r="AK18">
        <f t="shared" si="24"/>
        <v>60.962602385772321</v>
      </c>
      <c r="AL18">
        <f t="shared" si="8"/>
        <v>198.61732252349296</v>
      </c>
      <c r="AN18">
        <f t="shared" si="9"/>
        <v>188.23062174653373</v>
      </c>
      <c r="AO18">
        <f t="shared" si="9"/>
        <v>-9.4115310873266864</v>
      </c>
      <c r="AP18">
        <f t="shared" si="9"/>
        <v>-13.781445324814356</v>
      </c>
      <c r="AQ18">
        <f t="shared" si="9"/>
        <v>-126.4760771094038</v>
      </c>
      <c r="AR18">
        <f t="shared" si="9"/>
        <v>38.561568224988889</v>
      </c>
      <c r="AS18">
        <f t="shared" si="9"/>
        <v>8.029304222416858</v>
      </c>
      <c r="AT18">
        <f t="shared" si="9"/>
        <v>20.633515719444787</v>
      </c>
      <c r="AU18">
        <f t="shared" si="9"/>
        <v>67.224388166850531</v>
      </c>
      <c r="AW18">
        <v>15</v>
      </c>
      <c r="AX18">
        <f>(R18*SUMPRODUCT(K19:$K$23, X19:$X$23)-$AZ$3*SUMPRODUCT(K18:$K$22, W19:$W$23))/Z18</f>
        <v>196.91774252781676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682.91321160492748</v>
      </c>
      <c r="P19">
        <f t="shared" si="22"/>
        <v>34.145660580246378</v>
      </c>
      <c r="Q19" s="4">
        <f t="shared" si="23"/>
        <v>50</v>
      </c>
      <c r="R19">
        <f t="shared" si="0"/>
        <v>100000</v>
      </c>
      <c r="S19">
        <f t="shared" si="1"/>
        <v>165.9043672920117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160.36141336158005</v>
      </c>
      <c r="AC19">
        <f t="shared" si="2"/>
        <v>133.11304294714705</v>
      </c>
      <c r="AE19">
        <f t="shared" si="3"/>
        <v>547.93407279952839</v>
      </c>
      <c r="AF19">
        <f t="shared" si="4"/>
        <v>-27.396703639976423</v>
      </c>
      <c r="AG19">
        <f t="shared" si="4"/>
        <v>-40.117401705541617</v>
      </c>
      <c r="AH19">
        <f t="shared" si="5"/>
        <v>-386.57543980318979</v>
      </c>
      <c r="AI19">
        <f t="shared" si="6"/>
        <v>93.844527650820567</v>
      </c>
      <c r="AJ19">
        <f t="shared" si="7"/>
        <v>27.248370414432998</v>
      </c>
      <c r="AK19">
        <f t="shared" si="24"/>
        <v>58.265870617898315</v>
      </c>
      <c r="AL19">
        <f t="shared" si="8"/>
        <v>179.35876868315188</v>
      </c>
      <c r="AN19">
        <f t="shared" si="9"/>
        <v>170.83600605730211</v>
      </c>
      <c r="AO19">
        <f t="shared" si="9"/>
        <v>-8.5418003028651057</v>
      </c>
      <c r="AP19">
        <f t="shared" si="9"/>
        <v>-12.507885566880242</v>
      </c>
      <c r="AQ19">
        <f t="shared" si="9"/>
        <v>-120.52728139062864</v>
      </c>
      <c r="AR19">
        <f t="shared" si="9"/>
        <v>29.259038796928117</v>
      </c>
      <c r="AS19">
        <f t="shared" si="9"/>
        <v>8.4955526663785417</v>
      </c>
      <c r="AT19">
        <f t="shared" si="9"/>
        <v>18.166252328416661</v>
      </c>
      <c r="AU19">
        <f t="shared" si="9"/>
        <v>55.920843791723321</v>
      </c>
      <c r="AW19">
        <v>16</v>
      </c>
      <c r="AX19">
        <f>(R19*SUMPRODUCT(K20:$K$23, X20:$X$23)-$AZ$3*SUMPRODUCT(K19:$K$22, W20:$W$23))/Z19</f>
        <v>165.9043672920117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682.91321160492748</v>
      </c>
      <c r="P20">
        <f t="shared" si="22"/>
        <v>34.145660580246378</v>
      </c>
      <c r="Q20" s="4">
        <f t="shared" si="23"/>
        <v>50</v>
      </c>
      <c r="R20">
        <f t="shared" si="0"/>
        <v>100000</v>
      </c>
      <c r="S20">
        <f t="shared" si="1"/>
        <v>130.13940915192657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133.11304294714705</v>
      </c>
      <c r="AC20">
        <f t="shared" si="2"/>
        <v>102.85220002928087</v>
      </c>
      <c r="AE20">
        <f t="shared" si="3"/>
        <v>539.72218485048188</v>
      </c>
      <c r="AF20">
        <f t="shared" si="4"/>
        <v>-26.986109242524098</v>
      </c>
      <c r="AG20">
        <f t="shared" si="4"/>
        <v>-39.516162206180667</v>
      </c>
      <c r="AH20">
        <f t="shared" si="5"/>
        <v>-400.1309646110721</v>
      </c>
      <c r="AI20">
        <f t="shared" si="6"/>
        <v>73.088948790705047</v>
      </c>
      <c r="AJ20">
        <f t="shared" si="7"/>
        <v>30.260842917866185</v>
      </c>
      <c r="AK20">
        <f t="shared" si="24"/>
        <v>55.266600772997435</v>
      </c>
      <c r="AL20">
        <f t="shared" si="8"/>
        <v>158.61639248156865</v>
      </c>
      <c r="AN20">
        <f t="shared" si="9"/>
        <v>155.01107879949129</v>
      </c>
      <c r="AO20">
        <f t="shared" si="9"/>
        <v>-7.7505539399745649</v>
      </c>
      <c r="AP20">
        <f t="shared" si="9"/>
        <v>-11.349251717886434</v>
      </c>
      <c r="AQ20">
        <f t="shared" si="9"/>
        <v>-114.91973875898012</v>
      </c>
      <c r="AR20">
        <f t="shared" si="9"/>
        <v>20.991534382650173</v>
      </c>
      <c r="AS20">
        <f t="shared" si="9"/>
        <v>8.6910748487758678</v>
      </c>
      <c r="AT20">
        <f t="shared" si="9"/>
        <v>15.872861349541175</v>
      </c>
      <c r="AU20">
        <f t="shared" si="9"/>
        <v>45.55547058096721</v>
      </c>
      <c r="AW20">
        <v>17</v>
      </c>
      <c r="AX20">
        <f>(R20*SUMPRODUCT(K21:$K$23, X21:$X$23)-$AZ$3*SUMPRODUCT(K20:$K$22, W21:$W$23))/Z20</f>
        <v>130.13940915192657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682.91321160492748</v>
      </c>
      <c r="P21">
        <f t="shared" si="22"/>
        <v>34.145660580246378</v>
      </c>
      <c r="Q21" s="4">
        <f t="shared" si="23"/>
        <v>50</v>
      </c>
      <c r="R21">
        <f t="shared" si="0"/>
        <v>100000</v>
      </c>
      <c r="S21">
        <f t="shared" si="1"/>
        <v>90.477884653256567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102.85220002928087</v>
      </c>
      <c r="AC21">
        <f t="shared" si="2"/>
        <v>70.418084666347625</v>
      </c>
      <c r="AE21">
        <f t="shared" si="3"/>
        <v>531.50491458613328</v>
      </c>
      <c r="AF21">
        <f t="shared" si="4"/>
        <v>-26.575245729306669</v>
      </c>
      <c r="AG21">
        <f t="shared" si="4"/>
        <v>-38.914528636591569</v>
      </c>
      <c r="AH21">
        <f t="shared" si="5"/>
        <v>-412.94389505458793</v>
      </c>
      <c r="AI21">
        <f t="shared" si="6"/>
        <v>53.071245165647099</v>
      </c>
      <c r="AJ21">
        <f t="shared" si="7"/>
        <v>32.434115362933241</v>
      </c>
      <c r="AK21">
        <f t="shared" si="24"/>
        <v>52.009110084321996</v>
      </c>
      <c r="AL21">
        <f t="shared" si="8"/>
        <v>137.51447061290233</v>
      </c>
      <c r="AN21">
        <f t="shared" si="9"/>
        <v>140.6180659825134</v>
      </c>
      <c r="AO21">
        <f t="shared" si="9"/>
        <v>-7.0309032991256712</v>
      </c>
      <c r="AP21">
        <f t="shared" si="9"/>
        <v>-10.295456552381246</v>
      </c>
      <c r="AQ21">
        <f t="shared" si="9"/>
        <v>-109.25086539806961</v>
      </c>
      <c r="AR21">
        <f t="shared" si="9"/>
        <v>14.040840732936864</v>
      </c>
      <c r="AS21">
        <f t="shared" si="9"/>
        <v>8.5809603054014509</v>
      </c>
      <c r="AT21">
        <f t="shared" si="9"/>
        <v>13.759836029406673</v>
      </c>
      <c r="AU21">
        <f t="shared" si="9"/>
        <v>36.381637067744983</v>
      </c>
      <c r="AW21">
        <v>18</v>
      </c>
      <c r="AX21">
        <f>(R21*SUMPRODUCT(K22:$K$23, X22:$X$23)-$AZ$3*SUMPRODUCT(K21:$K$22, W22:$W$23))/Z21</f>
        <v>90.477884653256567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682.91321160492748</v>
      </c>
      <c r="P22">
        <f t="shared" si="22"/>
        <v>34.145660580246378</v>
      </c>
      <c r="Q22" s="4">
        <f t="shared" si="23"/>
        <v>50</v>
      </c>
      <c r="R22">
        <f t="shared" si="0"/>
        <v>100000</v>
      </c>
      <c r="S22">
        <f t="shared" si="1"/>
        <v>46.992017070933152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70.418084666347625</v>
      </c>
      <c r="AC22">
        <f t="shared" si="2"/>
        <v>36.006994381147727</v>
      </c>
      <c r="AE22">
        <f t="shared" si="3"/>
        <v>523.27296646902334</v>
      </c>
      <c r="AF22">
        <f t="shared" si="4"/>
        <v>-26.16364832345117</v>
      </c>
      <c r="AG22">
        <f t="shared" si="4"/>
        <v>-38.311820417068034</v>
      </c>
      <c r="AH22">
        <f t="shared" si="5"/>
        <v>-427.12586631522902</v>
      </c>
      <c r="AI22">
        <f t="shared" si="6"/>
        <v>31.671631413275122</v>
      </c>
      <c r="AJ22">
        <f t="shared" si="7"/>
        <v>34.411090285199897</v>
      </c>
      <c r="AK22">
        <f t="shared" si="24"/>
        <v>48.564454913421613</v>
      </c>
      <c r="AL22">
        <f t="shared" si="8"/>
        <v>114.64717661189663</v>
      </c>
      <c r="AN22">
        <f t="shared" si="9"/>
        <v>127.52739880595324</v>
      </c>
      <c r="AO22">
        <f t="shared" si="9"/>
        <v>-6.3763699402976624</v>
      </c>
      <c r="AP22">
        <f t="shared" si="9"/>
        <v>-9.3370135940296599</v>
      </c>
      <c r="AQ22">
        <f t="shared" si="9"/>
        <v>-104.09528904479534</v>
      </c>
      <c r="AR22">
        <f t="shared" si="9"/>
        <v>7.7187262268305874</v>
      </c>
      <c r="AS22">
        <f t="shared" si="9"/>
        <v>8.3863625972509173</v>
      </c>
      <c r="AT22">
        <f t="shared" si="9"/>
        <v>11.83569380877673</v>
      </c>
      <c r="AU22">
        <f t="shared" si="9"/>
        <v>27.940782632858234</v>
      </c>
      <c r="AW22">
        <v>19</v>
      </c>
      <c r="AX22">
        <f>(R22*SUMPRODUCT(K23:$K$23, X23:$X$23)-$AZ$3*SUMPRODUCT(K22:$K$22, W23:$W$23))/Z22</f>
        <v>46.992017070933152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682.91321160492748</v>
      </c>
      <c r="P23">
        <f t="shared" si="22"/>
        <v>34.145660580246378</v>
      </c>
      <c r="Q23" s="4">
        <f t="shared" si="23"/>
        <v>50</v>
      </c>
      <c r="R23">
        <f t="shared" si="0"/>
        <v>100000</v>
      </c>
      <c r="S23">
        <f t="shared" si="1"/>
        <v>47.744809482036416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36.006994381147727</v>
      </c>
      <c r="AC23">
        <f t="shared" si="2"/>
        <v>36.006994381147727</v>
      </c>
      <c r="AE23">
        <f t="shared" si="3"/>
        <v>515.02252160670628</v>
      </c>
      <c r="AF23">
        <f t="shared" si="4"/>
        <v>-25.751126080335315</v>
      </c>
      <c r="AG23">
        <f t="shared" si="4"/>
        <v>-37.707757944552128</v>
      </c>
      <c r="AH23">
        <f t="shared" si="5"/>
        <v>-441.88853669046284</v>
      </c>
      <c r="AI23">
        <f t="shared" si="6"/>
        <v>9.6751008913560099</v>
      </c>
      <c r="AJ23">
        <f t="shared" si="7"/>
        <v>0</v>
      </c>
      <c r="AK23">
        <f t="shared" si="24"/>
        <v>44.949122381166191</v>
      </c>
      <c r="AL23">
        <f t="shared" si="8"/>
        <v>54.624223272522201</v>
      </c>
      <c r="AN23">
        <f t="shared" si="9"/>
        <v>115.62261582739771</v>
      </c>
      <c r="AO23">
        <f t="shared" si="9"/>
        <v>-5.7811307913698853</v>
      </c>
      <c r="AP23">
        <f t="shared" si="9"/>
        <v>-8.4653960314862537</v>
      </c>
      <c r="AQ23">
        <f t="shared" si="9"/>
        <v>-99.204027732419519</v>
      </c>
      <c r="AR23">
        <f t="shared" si="9"/>
        <v>2.1720612721220514</v>
      </c>
      <c r="AS23">
        <f t="shared" si="9"/>
        <v>0</v>
      </c>
      <c r="AT23">
        <f t="shared" si="9"/>
        <v>10.091083187280541</v>
      </c>
      <c r="AU23">
        <f t="shared" si="9"/>
        <v>12.263144459402591</v>
      </c>
      <c r="AW23">
        <v>20</v>
      </c>
      <c r="AX23">
        <f>(R23*SUMPRODUCT(K$23:$K24, X$23:$X24)-$AZ$3*SUMPRODUCT(K$22:$K23, W$23:$W24))/Z23</f>
        <v>47.744809482036416</v>
      </c>
    </row>
    <row r="25" spans="5:50" x14ac:dyDescent="0.25">
      <c r="AN25" s="8">
        <f t="shared" ref="AN25:AU25" si="25">SUM(AN3:AN23)</f>
        <v>6247.4518914513083</v>
      </c>
      <c r="AO25" s="8">
        <f t="shared" si="25"/>
        <v>-824.55750327626106</v>
      </c>
      <c r="AP25" s="8">
        <f t="shared" si="25"/>
        <v>-807.41184862781108</v>
      </c>
      <c r="AQ25" s="8">
        <f t="shared" si="25"/>
        <v>-3352.0400100649013</v>
      </c>
      <c r="AR25" s="8">
        <f t="shared" si="25"/>
        <v>1263.4425294823343</v>
      </c>
      <c r="AS25" s="8">
        <f t="shared" si="25"/>
        <v>-128.01482634299708</v>
      </c>
      <c r="AT25" s="8">
        <f t="shared" si="25"/>
        <v>531.58647010345396</v>
      </c>
      <c r="AU25" s="9">
        <f t="shared" si="25"/>
        <v>1667.0141732427917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4C58-592E-4F42-BF92-BC61D27FF9B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971.14123866267789</v>
      </c>
      <c r="K3">
        <v>1</v>
      </c>
      <c r="L3" s="2">
        <v>0</v>
      </c>
      <c r="O3">
        <f>$C$3</f>
        <v>971.14123866267789</v>
      </c>
      <c r="P3">
        <f>O3*B5</f>
        <v>776.91299093014231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971.14123866267789</v>
      </c>
      <c r="AF3">
        <f t="shared" ref="AF3:AG23" si="4">-$Z3*P3</f>
        <v>-776.91299093014231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-205.77175226746442</v>
      </c>
      <c r="AJ3">
        <f t="shared" ref="AJ3:AJ23" si="7">AB3-AC3</f>
        <v>0</v>
      </c>
      <c r="AL3">
        <f t="shared" ref="AL3:AL23" si="8">SUM(AI3:AK3)</f>
        <v>-205.77175226746442</v>
      </c>
      <c r="AN3">
        <f t="shared" ref="AN3:AU23" si="9">AE3*$K3</f>
        <v>971.14123866267789</v>
      </c>
      <c r="AO3">
        <f t="shared" si="9"/>
        <v>-776.91299093014231</v>
      </c>
      <c r="AP3">
        <f t="shared" si="9"/>
        <v>-400</v>
      </c>
      <c r="AQ3">
        <f t="shared" si="9"/>
        <v>0</v>
      </c>
      <c r="AR3">
        <f t="shared" si="9"/>
        <v>-205.77175226746442</v>
      </c>
      <c r="AS3">
        <f t="shared" si="9"/>
        <v>0</v>
      </c>
      <c r="AT3">
        <f t="shared" si="9"/>
        <v>0</v>
      </c>
      <c r="AU3">
        <f t="shared" si="9"/>
        <v>-205.77175226746442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512.67498612709437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153.41535027340652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151.29024084141929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-151.29024084141929</v>
      </c>
      <c r="AK4">
        <f>H4*SUM(AB4, AE4:AF4)</f>
        <v>0</v>
      </c>
      <c r="AL4">
        <f t="shared" si="8"/>
        <v>-536.49024084141934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-141.93661773282605</v>
      </c>
      <c r="AT4">
        <f t="shared" si="9"/>
        <v>0</v>
      </c>
      <c r="AU4">
        <f t="shared" si="9"/>
        <v>-503.32136301850011</v>
      </c>
      <c r="AW4">
        <v>1</v>
      </c>
      <c r="AX4">
        <f>(R4*SUMPRODUCT(K5:$K$23, X5:$X$23)-$AZ$3*SUMPRODUCT(K4:$K$22, W5:$W$23))/Z4</f>
        <v>153.41535027340652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971.14123866267789</v>
      </c>
      <c r="P5">
        <f t="shared" ref="P5:P23" si="22">O5*$C$5</f>
        <v>48.557061933133895</v>
      </c>
      <c r="Q5" s="4">
        <f t="shared" ref="Q5:Q23" si="23">$C$8</f>
        <v>50</v>
      </c>
      <c r="R5">
        <f t="shared" si="0"/>
        <v>100000</v>
      </c>
      <c r="S5">
        <f t="shared" si="1"/>
        <v>292.6354262470017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151.29024084141929</v>
      </c>
      <c r="AC5">
        <f t="shared" si="2"/>
        <v>284.54025164890982</v>
      </c>
      <c r="AE5">
        <f t="shared" si="3"/>
        <v>944.27655591662528</v>
      </c>
      <c r="AF5">
        <f t="shared" si="4"/>
        <v>-47.213827795831264</v>
      </c>
      <c r="AG5">
        <f t="shared" si="4"/>
        <v>-48.616849862999999</v>
      </c>
      <c r="AH5">
        <f t="shared" si="5"/>
        <v>-394.95227399999999</v>
      </c>
      <c r="AI5">
        <f t="shared" si="6"/>
        <v>453.493604257794</v>
      </c>
      <c r="AJ5">
        <f t="shared" si="7"/>
        <v>-133.25001080749053</v>
      </c>
      <c r="AK5">
        <f>H5*SUM(AB5, AE5:AF5)</f>
        <v>90.57769651833523</v>
      </c>
      <c r="AL5">
        <f t="shared" si="8"/>
        <v>410.82128996863872</v>
      </c>
      <c r="AN5">
        <f t="shared" si="9"/>
        <v>815.44183443322277</v>
      </c>
      <c r="AO5">
        <f t="shared" si="9"/>
        <v>-40.772091721661141</v>
      </c>
      <c r="AP5">
        <f t="shared" si="9"/>
        <v>-41.983688982054609</v>
      </c>
      <c r="AQ5">
        <f t="shared" si="9"/>
        <v>-341.06597776485421</v>
      </c>
      <c r="AR5">
        <f t="shared" si="9"/>
        <v>391.62007596465281</v>
      </c>
      <c r="AS5">
        <f t="shared" si="9"/>
        <v>-115.06971402634372</v>
      </c>
      <c r="AT5">
        <f t="shared" si="9"/>
        <v>78.21950311574669</v>
      </c>
      <c r="AU5">
        <f t="shared" si="9"/>
        <v>354.7698650540558</v>
      </c>
      <c r="AW5">
        <v>2</v>
      </c>
      <c r="AX5">
        <f>(R5*SUMPRODUCT(K6:$K$23, X6:$X$23)-$AZ$3*SUMPRODUCT(K5:$K$22, W6:$W$23))/Z5</f>
        <v>292.6354262470017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971.14123866267789</v>
      </c>
      <c r="P6">
        <f t="shared" si="22"/>
        <v>48.557061933133895</v>
      </c>
      <c r="Q6" s="4">
        <f t="shared" si="23"/>
        <v>50</v>
      </c>
      <c r="R6">
        <f t="shared" si="0"/>
        <v>100000</v>
      </c>
      <c r="S6">
        <f t="shared" si="1"/>
        <v>416.96497931033866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284.54025164890982</v>
      </c>
      <c r="AC6">
        <f t="shared" si="2"/>
        <v>399.68795868390498</v>
      </c>
      <c r="AE6">
        <f t="shared" si="3"/>
        <v>930.90182277862209</v>
      </c>
      <c r="AF6">
        <f t="shared" si="4"/>
        <v>-46.545091138931106</v>
      </c>
      <c r="AG6">
        <f t="shared" si="4"/>
        <v>-47.928240801540468</v>
      </c>
      <c r="AH6">
        <f t="shared" si="5"/>
        <v>-404.88112565906403</v>
      </c>
      <c r="AI6">
        <f t="shared" si="6"/>
        <v>431.54736517908651</v>
      </c>
      <c r="AJ6">
        <f t="shared" si="7"/>
        <v>-115.14770703499516</v>
      </c>
      <c r="AK6">
        <f>H6*SUM(AB6, AE6:AF6)</f>
        <v>127.17599178179977</v>
      </c>
      <c r="AL6">
        <f t="shared" si="8"/>
        <v>443.57564992589113</v>
      </c>
      <c r="AN6">
        <f t="shared" si="9"/>
        <v>725.01074701507082</v>
      </c>
      <c r="AO6">
        <f t="shared" si="9"/>
        <v>-36.25053735075354</v>
      </c>
      <c r="AP6">
        <f t="shared" si="9"/>
        <v>-37.327770572973293</v>
      </c>
      <c r="AQ6">
        <f t="shared" si="9"/>
        <v>-315.33203629378681</v>
      </c>
      <c r="AR6">
        <f t="shared" si="9"/>
        <v>336.10040279755719</v>
      </c>
      <c r="AS6">
        <f t="shared" si="9"/>
        <v>-89.680053311451672</v>
      </c>
      <c r="AT6">
        <f t="shared" si="9"/>
        <v>99.047996843413841</v>
      </c>
      <c r="AU6">
        <f t="shared" si="9"/>
        <v>345.46834632951936</v>
      </c>
      <c r="AW6">
        <v>3</v>
      </c>
      <c r="AX6">
        <f>(R6*SUMPRODUCT(K7:$K$23, X7:$X$23)-$AZ$3*SUMPRODUCT(K6:$K$22, W7:$W$23))/Z6</f>
        <v>416.96497931033866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971.14123866267789</v>
      </c>
      <c r="P7">
        <f t="shared" si="22"/>
        <v>48.557061933133895</v>
      </c>
      <c r="Q7" s="4">
        <f t="shared" si="23"/>
        <v>50</v>
      </c>
      <c r="R7">
        <f t="shared" si="0"/>
        <v>100000</v>
      </c>
      <c r="S7">
        <f t="shared" si="1"/>
        <v>518.05350624250093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399.68795868390498</v>
      </c>
      <c r="AC7">
        <f t="shared" si="2"/>
        <v>489.4692768763739</v>
      </c>
      <c r="AE7">
        <f t="shared" si="3"/>
        <v>917.55734514909057</v>
      </c>
      <c r="AF7">
        <f t="shared" si="4"/>
        <v>-45.877867257454533</v>
      </c>
      <c r="AG7">
        <f t="shared" si="4"/>
        <v>-47.241189469650386</v>
      </c>
      <c r="AH7">
        <f t="shared" si="5"/>
        <v>-415.53784774935588</v>
      </c>
      <c r="AI7">
        <f t="shared" si="6"/>
        <v>408.90044067262971</v>
      </c>
      <c r="AJ7">
        <f t="shared" si="7"/>
        <v>-89.781318192468916</v>
      </c>
      <c r="AK7">
        <f>H7*SUM(AB7, AE7:AF7)</f>
        <v>133.11217060945916</v>
      </c>
      <c r="AL7">
        <f t="shared" si="8"/>
        <v>452.23129308961995</v>
      </c>
      <c r="AN7">
        <f t="shared" si="9"/>
        <v>646.8884927641983</v>
      </c>
      <c r="AO7">
        <f t="shared" si="9"/>
        <v>-32.344424638209915</v>
      </c>
      <c r="AP7">
        <f t="shared" si="9"/>
        <v>-33.305582494622726</v>
      </c>
      <c r="AQ7">
        <f t="shared" si="9"/>
        <v>-292.95896702061964</v>
      </c>
      <c r="AR7">
        <f t="shared" si="9"/>
        <v>288.27951861074598</v>
      </c>
      <c r="AS7">
        <f t="shared" si="9"/>
        <v>-63.296863036361117</v>
      </c>
      <c r="AT7">
        <f t="shared" si="9"/>
        <v>93.845612886606389</v>
      </c>
      <c r="AU7">
        <f t="shared" si="9"/>
        <v>318.82826846099124</v>
      </c>
      <c r="AW7">
        <v>4</v>
      </c>
      <c r="AX7">
        <f>(R7*SUMPRODUCT(K8:$K$23, X8:$X$23)-$AZ$3*SUMPRODUCT(K7:$K$22, W8:$W$23))/Z7</f>
        <v>518.05350624250093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971.14123866267789</v>
      </c>
      <c r="P8">
        <f t="shared" si="22"/>
        <v>48.557061933133895</v>
      </c>
      <c r="Q8" s="4">
        <f t="shared" si="23"/>
        <v>50</v>
      </c>
      <c r="R8">
        <f t="shared" si="0"/>
        <v>100000</v>
      </c>
      <c r="S8">
        <f t="shared" si="1"/>
        <v>590.81995747471001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489.4692768763739</v>
      </c>
      <c r="AC8">
        <f t="shared" si="2"/>
        <v>550.11426932322865</v>
      </c>
      <c r="AE8">
        <f t="shared" si="3"/>
        <v>904.23257738283553</v>
      </c>
      <c r="AF8">
        <f t="shared" si="4"/>
        <v>-45.211628869141776</v>
      </c>
      <c r="AG8">
        <f t="shared" si="4"/>
        <v>-46.555152916172119</v>
      </c>
      <c r="AH8">
        <f t="shared" si="5"/>
        <v>-427.24931756351805</v>
      </c>
      <c r="AI8">
        <f t="shared" si="6"/>
        <v>385.21647803400356</v>
      </c>
      <c r="AJ8">
        <f t="shared" si="7"/>
        <v>-60.644992446854758</v>
      </c>
      <c r="AK8">
        <f t="shared" ref="AK8:AK23" si="24">H8*SUM(AB8:AB8, AE8:AF8)</f>
        <v>97.765541340779919</v>
      </c>
      <c r="AL8">
        <f t="shared" si="8"/>
        <v>422.33702692792872</v>
      </c>
      <c r="AN8">
        <f t="shared" si="9"/>
        <v>594.40035251494317</v>
      </c>
      <c r="AO8">
        <f t="shared" si="9"/>
        <v>-29.720017625747158</v>
      </c>
      <c r="AP8">
        <f t="shared" si="9"/>
        <v>-30.603187716210542</v>
      </c>
      <c r="AQ8">
        <f t="shared" si="9"/>
        <v>-280.85378842085584</v>
      </c>
      <c r="AR8">
        <f t="shared" si="9"/>
        <v>253.22335875212963</v>
      </c>
      <c r="AS8">
        <f t="shared" si="9"/>
        <v>-39.86519153403021</v>
      </c>
      <c r="AT8">
        <f t="shared" si="9"/>
        <v>64.266510287618544</v>
      </c>
      <c r="AU8">
        <f t="shared" si="9"/>
        <v>277.62467750571795</v>
      </c>
      <c r="AW8">
        <v>5</v>
      </c>
      <c r="AX8">
        <f>(R8*SUMPRODUCT(K9:$K$23, X9:$X$23)-$AZ$3*SUMPRODUCT(K8:$K$22, W9:$W$23))/Z8</f>
        <v>590.81995747471001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971.14123866267789</v>
      </c>
      <c r="P9">
        <f t="shared" si="22"/>
        <v>48.557061933133895</v>
      </c>
      <c r="Q9" s="4">
        <f t="shared" si="23"/>
        <v>50</v>
      </c>
      <c r="R9">
        <f t="shared" si="0"/>
        <v>100000</v>
      </c>
      <c r="S9">
        <f t="shared" si="1"/>
        <v>640.71221765601183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550.11426932322865</v>
      </c>
      <c r="AC9">
        <f t="shared" si="2"/>
        <v>587.77150076789439</v>
      </c>
      <c r="AE9">
        <f t="shared" si="3"/>
        <v>890.89785956417086</v>
      </c>
      <c r="AF9">
        <f t="shared" si="4"/>
        <v>-44.544892978208537</v>
      </c>
      <c r="AG9">
        <f t="shared" si="4"/>
        <v>-45.868604076117329</v>
      </c>
      <c r="AH9">
        <f t="shared" si="5"/>
        <v>-441.99462178613817</v>
      </c>
      <c r="AI9">
        <f t="shared" si="6"/>
        <v>358.48974072370686</v>
      </c>
      <c r="AJ9">
        <f t="shared" si="7"/>
        <v>-37.65723144466574</v>
      </c>
      <c r="AK9">
        <f t="shared" si="24"/>
        <v>72.895589714459774</v>
      </c>
      <c r="AL9">
        <f t="shared" si="8"/>
        <v>393.72809899350091</v>
      </c>
      <c r="AN9">
        <f t="shared" si="9"/>
        <v>556.58119227941961</v>
      </c>
      <c r="AO9">
        <f t="shared" si="9"/>
        <v>-27.82905961397098</v>
      </c>
      <c r="AP9">
        <f t="shared" si="9"/>
        <v>-28.65603735692795</v>
      </c>
      <c r="AQ9">
        <f t="shared" si="9"/>
        <v>-276.13254531239591</v>
      </c>
      <c r="AR9">
        <f t="shared" si="9"/>
        <v>223.96354999612484</v>
      </c>
      <c r="AS9">
        <f t="shared" si="9"/>
        <v>-23.526049086780215</v>
      </c>
      <c r="AT9">
        <f t="shared" si="9"/>
        <v>45.540926829741721</v>
      </c>
      <c r="AU9">
        <f t="shared" si="9"/>
        <v>245.97842773908636</v>
      </c>
      <c r="AW9">
        <v>6</v>
      </c>
      <c r="AX9">
        <f>(R9*SUMPRODUCT(K10:$K$23, X10:$X$23)-$AZ$3*SUMPRODUCT(K9:$K$22, W10:$W$23))/Z9</f>
        <v>640.71221765601183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971.14123866267789</v>
      </c>
      <c r="P10">
        <f t="shared" si="22"/>
        <v>48.557061933133895</v>
      </c>
      <c r="Q10" s="4">
        <f t="shared" si="23"/>
        <v>50</v>
      </c>
      <c r="R10">
        <f t="shared" si="0"/>
        <v>100000</v>
      </c>
      <c r="S10">
        <f t="shared" si="1"/>
        <v>675.10166141272555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587.77150076789439</v>
      </c>
      <c r="AC10">
        <f t="shared" si="2"/>
        <v>610.03767627625848</v>
      </c>
      <c r="AE10">
        <f t="shared" si="3"/>
        <v>877.54597334288258</v>
      </c>
      <c r="AF10">
        <f t="shared" si="4"/>
        <v>-43.877298667144132</v>
      </c>
      <c r="AG10">
        <f t="shared" si="4"/>
        <v>-45.18117130682856</v>
      </c>
      <c r="AH10">
        <f t="shared" si="5"/>
        <v>-457.49345705519426</v>
      </c>
      <c r="AI10">
        <f t="shared" si="6"/>
        <v>330.99404631371561</v>
      </c>
      <c r="AJ10">
        <f t="shared" si="7"/>
        <v>-22.266175508364086</v>
      </c>
      <c r="AK10">
        <f t="shared" si="24"/>
        <v>74.625609210790728</v>
      </c>
      <c r="AL10">
        <f t="shared" si="8"/>
        <v>383.35348001614227</v>
      </c>
      <c r="AN10">
        <f t="shared" si="9"/>
        <v>520.89283605769879</v>
      </c>
      <c r="AO10">
        <f t="shared" si="9"/>
        <v>-26.044641802884939</v>
      </c>
      <c r="AP10">
        <f t="shared" si="9"/>
        <v>-26.818593182954558</v>
      </c>
      <c r="AQ10">
        <f t="shared" si="9"/>
        <v>-271.55849558004689</v>
      </c>
      <c r="AR10">
        <f t="shared" si="9"/>
        <v>196.47110549181232</v>
      </c>
      <c r="AS10">
        <f t="shared" si="9"/>
        <v>-13.216733551324101</v>
      </c>
      <c r="AT10">
        <f t="shared" si="9"/>
        <v>44.296192342226057</v>
      </c>
      <c r="AU10">
        <f t="shared" si="9"/>
        <v>227.5505642827143</v>
      </c>
      <c r="AW10">
        <v>7</v>
      </c>
      <c r="AX10">
        <f>(R10*SUMPRODUCT(K11:$K$23, X11:$X$23)-$AZ$3*SUMPRODUCT(K10:$K$22, W11:$W$23))/Z10</f>
        <v>675.10166141272555</v>
      </c>
    </row>
    <row r="11" spans="1:52" x14ac:dyDescent="0.25">
      <c r="A11" t="s">
        <v>33</v>
      </c>
      <c r="C11" s="7">
        <f>AU25</f>
        <v>2339.0484183122576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971.14123866267789</v>
      </c>
      <c r="P11">
        <f t="shared" si="22"/>
        <v>48.557061933133895</v>
      </c>
      <c r="Q11" s="4">
        <f t="shared" si="23"/>
        <v>50</v>
      </c>
      <c r="R11">
        <f t="shared" si="0"/>
        <v>100000</v>
      </c>
      <c r="S11">
        <f t="shared" si="1"/>
        <v>695.04192730098885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610.03767627625848</v>
      </c>
      <c r="AC11">
        <f t="shared" si="2"/>
        <v>618.4940125037183</v>
      </c>
      <c r="AE11">
        <f t="shared" si="3"/>
        <v>864.18533589873732</v>
      </c>
      <c r="AF11">
        <f t="shared" si="4"/>
        <v>-43.209266794936866</v>
      </c>
      <c r="AG11">
        <f t="shared" si="4"/>
        <v>-44.493287973682101</v>
      </c>
      <c r="AH11">
        <f t="shared" si="5"/>
        <v>-472.14324015635839</v>
      </c>
      <c r="AI11">
        <f t="shared" si="6"/>
        <v>304.33954097375999</v>
      </c>
      <c r="AJ11">
        <f t="shared" si="7"/>
        <v>-8.4563362274598148</v>
      </c>
      <c r="AK11">
        <f t="shared" si="24"/>
        <v>73.697207887073034</v>
      </c>
      <c r="AL11">
        <f t="shared" si="8"/>
        <v>369.58041263337321</v>
      </c>
      <c r="AN11">
        <f t="shared" si="9"/>
        <v>487.83855694600129</v>
      </c>
      <c r="AO11">
        <f t="shared" si="9"/>
        <v>-24.391927847300064</v>
      </c>
      <c r="AP11">
        <f t="shared" si="9"/>
        <v>-25.116766620774204</v>
      </c>
      <c r="AQ11">
        <f t="shared" si="9"/>
        <v>-266.52810153292921</v>
      </c>
      <c r="AR11">
        <f t="shared" si="9"/>
        <v>171.80176094499782</v>
      </c>
      <c r="AS11">
        <f t="shared" si="9"/>
        <v>-4.7736598746655687</v>
      </c>
      <c r="AT11">
        <f t="shared" si="9"/>
        <v>41.602579971100042</v>
      </c>
      <c r="AU11">
        <f t="shared" si="9"/>
        <v>208.6306810414323</v>
      </c>
      <c r="AW11">
        <v>8</v>
      </c>
      <c r="AX11">
        <f>(R11*SUMPRODUCT(K12:$K$23, X12:$X$23)-$AZ$3*SUMPRODUCT(K11:$K$22, W12:$W$23))/Z11</f>
        <v>695.04192730098885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971.14123866267789</v>
      </c>
      <c r="P12">
        <f t="shared" si="22"/>
        <v>48.557061933133895</v>
      </c>
      <c r="Q12" s="4">
        <f t="shared" si="23"/>
        <v>50</v>
      </c>
      <c r="R12">
        <f t="shared" si="0"/>
        <v>100000</v>
      </c>
      <c r="S12">
        <f t="shared" si="1"/>
        <v>700.78829787001814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618.4940125037183</v>
      </c>
      <c r="AC12">
        <f t="shared" si="2"/>
        <v>613.94907778530319</v>
      </c>
      <c r="AE12">
        <f t="shared" si="3"/>
        <v>850.8008334163377</v>
      </c>
      <c r="AF12">
        <f t="shared" si="4"/>
        <v>-42.540041670816883</v>
      </c>
      <c r="AG12">
        <f t="shared" si="4"/>
        <v>-43.804175929545714</v>
      </c>
      <c r="AH12">
        <f t="shared" si="5"/>
        <v>-488.35832879913471</v>
      </c>
      <c r="AI12">
        <f t="shared" si="6"/>
        <v>276.09828701684035</v>
      </c>
      <c r="AJ12">
        <f t="shared" si="7"/>
        <v>4.5449347184151065</v>
      </c>
      <c r="AK12">
        <f t="shared" si="24"/>
        <v>74.048574340535524</v>
      </c>
      <c r="AL12">
        <f t="shared" si="8"/>
        <v>354.69179607579099</v>
      </c>
      <c r="AN12">
        <f t="shared" si="9"/>
        <v>456.58609504327563</v>
      </c>
      <c r="AO12">
        <f t="shared" si="9"/>
        <v>-22.829304752163779</v>
      </c>
      <c r="AP12">
        <f t="shared" si="9"/>
        <v>-23.507708089506277</v>
      </c>
      <c r="AQ12">
        <f t="shared" si="9"/>
        <v>-262.07969429567225</v>
      </c>
      <c r="AR12">
        <f t="shared" si="9"/>
        <v>148.16938790593326</v>
      </c>
      <c r="AS12">
        <f t="shared" si="9"/>
        <v>2.4390596644988127</v>
      </c>
      <c r="AT12">
        <f t="shared" si="9"/>
        <v>39.738500567643634</v>
      </c>
      <c r="AU12">
        <f t="shared" si="9"/>
        <v>190.34694813807573</v>
      </c>
      <c r="AW12">
        <v>9</v>
      </c>
      <c r="AX12">
        <f>(R12*SUMPRODUCT(K13:$K$23, X13:$X$23)-$AZ$3*SUMPRODUCT(K12:$K$22, W13:$W$23))/Z12</f>
        <v>700.78829787001814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971.14123866267789</v>
      </c>
      <c r="P13">
        <f t="shared" si="22"/>
        <v>48.557061933133895</v>
      </c>
      <c r="Q13" s="4">
        <f t="shared" si="23"/>
        <v>50</v>
      </c>
      <c r="R13">
        <f t="shared" si="0"/>
        <v>100000</v>
      </c>
      <c r="S13">
        <f t="shared" si="1"/>
        <v>692.56262037372221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613.94907778530319</v>
      </c>
      <c r="AC13">
        <f t="shared" si="2"/>
        <v>597.17618519320058</v>
      </c>
      <c r="AE13">
        <f t="shared" si="3"/>
        <v>837.38625667586234</v>
      </c>
      <c r="AF13">
        <f t="shared" si="4"/>
        <v>-41.869312833793117</v>
      </c>
      <c r="AG13">
        <f t="shared" si="4"/>
        <v>-43.113515487664564</v>
      </c>
      <c r="AH13">
        <f t="shared" si="5"/>
        <v>-505.23736517138036</v>
      </c>
      <c r="AI13">
        <f t="shared" si="6"/>
        <v>247.16606318302422</v>
      </c>
      <c r="AJ13">
        <f t="shared" si="7"/>
        <v>16.772892592102608</v>
      </c>
      <c r="AK13">
        <f t="shared" si="24"/>
        <v>72.869393318135153</v>
      </c>
      <c r="AL13">
        <f t="shared" si="8"/>
        <v>336.808349093262</v>
      </c>
      <c r="AN13">
        <f t="shared" si="9"/>
        <v>427.29590385350218</v>
      </c>
      <c r="AO13">
        <f t="shared" si="9"/>
        <v>-21.364795192675107</v>
      </c>
      <c r="AP13">
        <f t="shared" si="9"/>
        <v>-21.999678668878033</v>
      </c>
      <c r="AQ13">
        <f t="shared" si="9"/>
        <v>-257.80917096545159</v>
      </c>
      <c r="AR13">
        <f t="shared" si="9"/>
        <v>126.12225902649742</v>
      </c>
      <c r="AS13">
        <f t="shared" si="9"/>
        <v>8.5587603608765832</v>
      </c>
      <c r="AT13">
        <f t="shared" si="9"/>
        <v>37.183310608334267</v>
      </c>
      <c r="AU13">
        <f t="shared" si="9"/>
        <v>171.86432999570826</v>
      </c>
      <c r="AW13">
        <v>10</v>
      </c>
      <c r="AX13">
        <f>(R13*SUMPRODUCT(K14:$K$23, X14:$X$23)-$AZ$3*SUMPRODUCT(K13:$K$22, W14:$W$23))/Z13</f>
        <v>692.56262037372221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971.14123866267789</v>
      </c>
      <c r="P14">
        <f t="shared" si="22"/>
        <v>48.557061933133895</v>
      </c>
      <c r="Q14" s="4">
        <f t="shared" si="23"/>
        <v>50</v>
      </c>
      <c r="R14">
        <f t="shared" si="0"/>
        <v>100000</v>
      </c>
      <c r="S14">
        <f t="shared" si="1"/>
        <v>679.39377581885446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597.17618519320058</v>
      </c>
      <c r="AC14">
        <f t="shared" si="2"/>
        <v>576.40225017110674</v>
      </c>
      <c r="AE14">
        <f t="shared" si="3"/>
        <v>823.92276044102778</v>
      </c>
      <c r="AF14">
        <f t="shared" si="4"/>
        <v>-41.196138022051386</v>
      </c>
      <c r="AG14">
        <f t="shared" si="4"/>
        <v>-42.420336385653897</v>
      </c>
      <c r="AH14">
        <f t="shared" si="5"/>
        <v>-524.08789426805049</v>
      </c>
      <c r="AI14">
        <f t="shared" si="6"/>
        <v>216.21839176527203</v>
      </c>
      <c r="AJ14">
        <f t="shared" si="7"/>
        <v>20.773935022093838</v>
      </c>
      <c r="AK14">
        <f t="shared" si="24"/>
        <v>118.08104305298922</v>
      </c>
      <c r="AL14">
        <f t="shared" si="8"/>
        <v>355.0733698403551</v>
      </c>
      <c r="AN14">
        <f t="shared" si="9"/>
        <v>387.2850813316349</v>
      </c>
      <c r="AO14">
        <f t="shared" si="9"/>
        <v>-19.364254066581744</v>
      </c>
      <c r="AP14">
        <f t="shared" si="9"/>
        <v>-19.939688786409207</v>
      </c>
      <c r="AQ14">
        <f t="shared" si="9"/>
        <v>-246.34763414944513</v>
      </c>
      <c r="AR14">
        <f t="shared" si="9"/>
        <v>101.63350432919887</v>
      </c>
      <c r="AS14">
        <f t="shared" si="9"/>
        <v>9.7647928918763771</v>
      </c>
      <c r="AT14">
        <f t="shared" si="9"/>
        <v>55.504021199781398</v>
      </c>
      <c r="AU14">
        <f t="shared" si="9"/>
        <v>166.90231842085666</v>
      </c>
      <c r="AW14">
        <v>11</v>
      </c>
      <c r="AX14">
        <f>(R14*SUMPRODUCT(K15:$K$23, X15:$X$23)-$AZ$3*SUMPRODUCT(K14:$K$22, W15:$W$23))/Z14</f>
        <v>679.39377581885446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971.14123866267789</v>
      </c>
      <c r="P15">
        <f t="shared" si="22"/>
        <v>48.557061933133895</v>
      </c>
      <c r="Q15" s="4">
        <f t="shared" si="23"/>
        <v>50</v>
      </c>
      <c r="R15">
        <f t="shared" si="0"/>
        <v>100000</v>
      </c>
      <c r="S15">
        <f t="shared" si="1"/>
        <v>652.42263979085214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576.40225017110674</v>
      </c>
      <c r="AC15">
        <f t="shared" si="2"/>
        <v>544.4221061862977</v>
      </c>
      <c r="AE15">
        <f t="shared" si="3"/>
        <v>810.380765950419</v>
      </c>
      <c r="AF15">
        <f t="shared" si="4"/>
        <v>-40.51903829752095</v>
      </c>
      <c r="AG15">
        <f t="shared" si="4"/>
        <v>-41.723115736819288</v>
      </c>
      <c r="AH15">
        <f t="shared" si="5"/>
        <v>-546.03456995613692</v>
      </c>
      <c r="AI15">
        <f t="shared" si="6"/>
        <v>182.10404195994181</v>
      </c>
      <c r="AJ15">
        <f t="shared" si="7"/>
        <v>31.980143984809047</v>
      </c>
      <c r="AK15">
        <f t="shared" si="24"/>
        <v>115.20250111035575</v>
      </c>
      <c r="AL15">
        <f t="shared" si="8"/>
        <v>329.2866870551066</v>
      </c>
      <c r="AN15">
        <f t="shared" si="9"/>
        <v>350.893044160008</v>
      </c>
      <c r="AO15">
        <f t="shared" si="9"/>
        <v>-17.5446522080004</v>
      </c>
      <c r="AP15">
        <f t="shared" si="9"/>
        <v>-18.066015023891357</v>
      </c>
      <c r="AQ15">
        <f t="shared" si="9"/>
        <v>-236.43173742382757</v>
      </c>
      <c r="AR15">
        <f t="shared" si="9"/>
        <v>78.850639504288665</v>
      </c>
      <c r="AS15">
        <f t="shared" si="9"/>
        <v>13.847330226728973</v>
      </c>
      <c r="AT15">
        <f t="shared" si="9"/>
        <v>49.882423186648843</v>
      </c>
      <c r="AU15">
        <f t="shared" si="9"/>
        <v>142.58039291766647</v>
      </c>
      <c r="AW15">
        <v>12</v>
      </c>
      <c r="AX15">
        <f>(R15*SUMPRODUCT(K16:$K$23, X16:$X$23)-$AZ$3*SUMPRODUCT(K15:$K$22, W16:$W$23))/Z15</f>
        <v>652.42263979085214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971.14123866267789</v>
      </c>
      <c r="P16">
        <f t="shared" si="22"/>
        <v>48.557061933133895</v>
      </c>
      <c r="Q16" s="4">
        <f t="shared" si="23"/>
        <v>50</v>
      </c>
      <c r="R16">
        <f t="shared" si="0"/>
        <v>100000</v>
      </c>
      <c r="S16">
        <f t="shared" si="1"/>
        <v>612.68857278149369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544.4221061862977</v>
      </c>
      <c r="AC16">
        <f t="shared" si="2"/>
        <v>502.66603853106761</v>
      </c>
      <c r="AE16">
        <f t="shared" si="3"/>
        <v>796.75016146713301</v>
      </c>
      <c r="AF16">
        <f t="shared" si="4"/>
        <v>-39.837508073356652</v>
      </c>
      <c r="AG16">
        <f t="shared" si="4"/>
        <v>-41.021332930125986</v>
      </c>
      <c r="AH16">
        <f t="shared" si="5"/>
        <v>-569.10329865021504</v>
      </c>
      <c r="AI16">
        <f t="shared" si="6"/>
        <v>146.78802181343542</v>
      </c>
      <c r="AJ16">
        <f t="shared" si="7"/>
        <v>41.756067655230083</v>
      </c>
      <c r="AK16">
        <f t="shared" si="24"/>
        <v>111.35781804678611</v>
      </c>
      <c r="AL16">
        <f t="shared" si="8"/>
        <v>299.90190751545163</v>
      </c>
      <c r="AN16">
        <f t="shared" si="9"/>
        <v>317.79653782267479</v>
      </c>
      <c r="AO16">
        <f t="shared" si="9"/>
        <v>-15.88982689113374</v>
      </c>
      <c r="AP16">
        <f t="shared" si="9"/>
        <v>-16.362014358503632</v>
      </c>
      <c r="AQ16">
        <f t="shared" si="9"/>
        <v>-226.99594769013765</v>
      </c>
      <c r="AR16">
        <f t="shared" si="9"/>
        <v>58.548748882899801</v>
      </c>
      <c r="AS16">
        <f t="shared" si="9"/>
        <v>16.655075048226266</v>
      </c>
      <c r="AT16">
        <f t="shared" si="9"/>
        <v>44.416845764537506</v>
      </c>
      <c r="AU16">
        <f t="shared" si="9"/>
        <v>119.62066969566358</v>
      </c>
      <c r="AW16">
        <v>13</v>
      </c>
      <c r="AX16">
        <f>(R16*SUMPRODUCT(K17:$K$23, X17:$X$23)-$AZ$3*SUMPRODUCT(K16:$K$22, W17:$W$23))/Z16</f>
        <v>612.68857278149369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971.14123866267789</v>
      </c>
      <c r="P17">
        <f t="shared" si="22"/>
        <v>48.557061933133895</v>
      </c>
      <c r="Q17" s="4">
        <f t="shared" si="23"/>
        <v>50</v>
      </c>
      <c r="R17">
        <f t="shared" si="0"/>
        <v>100000</v>
      </c>
      <c r="S17">
        <f t="shared" si="1"/>
        <v>561.30901345394057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502.66603853106761</v>
      </c>
      <c r="AC17">
        <f t="shared" si="2"/>
        <v>452.57962299613206</v>
      </c>
      <c r="AE17">
        <f t="shared" si="3"/>
        <v>783.02454643553858</v>
      </c>
      <c r="AF17">
        <f t="shared" si="4"/>
        <v>-39.151227321776929</v>
      </c>
      <c r="AG17">
        <f t="shared" si="4"/>
        <v>-40.314658427738706</v>
      </c>
      <c r="AH17">
        <f t="shared" si="5"/>
        <v>-592.92234617204099</v>
      </c>
      <c r="AI17">
        <f t="shared" si="6"/>
        <v>110.63631451398203</v>
      </c>
      <c r="AJ17">
        <f t="shared" si="7"/>
        <v>50.086415534935554</v>
      </c>
      <c r="AK17">
        <f t="shared" si="24"/>
        <v>106.66886591238332</v>
      </c>
      <c r="AL17">
        <f t="shared" si="8"/>
        <v>267.39159596130094</v>
      </c>
      <c r="AN17">
        <f t="shared" si="9"/>
        <v>287.70257234490532</v>
      </c>
      <c r="AO17">
        <f t="shared" si="9"/>
        <v>-14.385128617245266</v>
      </c>
      <c r="AP17">
        <f t="shared" si="9"/>
        <v>-14.8126019620529</v>
      </c>
      <c r="AQ17">
        <f t="shared" si="9"/>
        <v>-217.85432522007892</v>
      </c>
      <c r="AR17">
        <f t="shared" si="9"/>
        <v>40.650516545528248</v>
      </c>
      <c r="AS17">
        <f t="shared" si="9"/>
        <v>18.402987051342802</v>
      </c>
      <c r="AT17">
        <f t="shared" si="9"/>
        <v>39.19277786604215</v>
      </c>
      <c r="AU17">
        <f t="shared" si="9"/>
        <v>98.246281462913203</v>
      </c>
      <c r="AW17">
        <v>14</v>
      </c>
      <c r="AX17">
        <f>(R17*SUMPRODUCT(K18:$K$23, X18:$X$23)-$AZ$3*SUMPRODUCT(K17:$K$22, W18:$W$23))/Z17</f>
        <v>561.30901345394057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971.14123866267789</v>
      </c>
      <c r="P18">
        <f t="shared" si="22"/>
        <v>48.557061933133895</v>
      </c>
      <c r="Q18" s="4">
        <f t="shared" si="23"/>
        <v>50</v>
      </c>
      <c r="R18">
        <f t="shared" si="0"/>
        <v>100000</v>
      </c>
      <c r="S18">
        <f t="shared" si="1"/>
        <v>498.35051772242781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452.57962299613206</v>
      </c>
      <c r="AC18">
        <f t="shared" si="2"/>
        <v>394.71008927963987</v>
      </c>
      <c r="AE18">
        <f t="shared" si="3"/>
        <v>769.17597430727972</v>
      </c>
      <c r="AF18">
        <f t="shared" si="4"/>
        <v>-38.458798715363983</v>
      </c>
      <c r="AG18">
        <f t="shared" si="4"/>
        <v>-39.60165337878572</v>
      </c>
      <c r="AH18">
        <f t="shared" si="5"/>
        <v>-619.71692935119938</v>
      </c>
      <c r="AI18">
        <f t="shared" si="6"/>
        <v>71.398592861930638</v>
      </c>
      <c r="AJ18">
        <f t="shared" si="7"/>
        <v>57.869533716492185</v>
      </c>
      <c r="AK18">
        <f t="shared" si="24"/>
        <v>101.25707364877643</v>
      </c>
      <c r="AL18">
        <f t="shared" si="8"/>
        <v>230.52520022719926</v>
      </c>
      <c r="AN18">
        <f t="shared" si="9"/>
        <v>260.33672999157437</v>
      </c>
      <c r="AO18">
        <f t="shared" si="9"/>
        <v>-13.016836499578716</v>
      </c>
      <c r="AP18">
        <f t="shared" si="9"/>
        <v>-13.403649213273772</v>
      </c>
      <c r="AQ18">
        <f t="shared" si="9"/>
        <v>-209.75054382452495</v>
      </c>
      <c r="AR18">
        <f t="shared" si="9"/>
        <v>24.165700454196916</v>
      </c>
      <c r="AS18">
        <f t="shared" si="9"/>
        <v>19.586629948311622</v>
      </c>
      <c r="AT18">
        <f t="shared" si="9"/>
        <v>34.271657361605889</v>
      </c>
      <c r="AU18">
        <f t="shared" si="9"/>
        <v>78.023987764114437</v>
      </c>
      <c r="AW18">
        <v>15</v>
      </c>
      <c r="AX18">
        <f>(R18*SUMPRODUCT(K19:$K$23, X19:$X$23)-$AZ$3*SUMPRODUCT(K18:$K$22, W19:$W$23))/Z18</f>
        <v>498.35051772242781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971.14123866267789</v>
      </c>
      <c r="P19">
        <f t="shared" si="22"/>
        <v>48.557061933133895</v>
      </c>
      <c r="Q19" s="4">
        <f t="shared" si="23"/>
        <v>50</v>
      </c>
      <c r="R19">
        <f t="shared" si="0"/>
        <v>100000</v>
      </c>
      <c r="S19">
        <f t="shared" si="1"/>
        <v>423.83164186841236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394.71008927963987</v>
      </c>
      <c r="AC19">
        <f t="shared" si="2"/>
        <v>329.5781344855705</v>
      </c>
      <c r="AE19">
        <f t="shared" si="3"/>
        <v>755.17466404696427</v>
      </c>
      <c r="AF19">
        <f t="shared" si="4"/>
        <v>-37.758733202348218</v>
      </c>
      <c r="AG19">
        <f t="shared" si="4"/>
        <v>-38.880784482331684</v>
      </c>
      <c r="AH19">
        <f t="shared" si="5"/>
        <v>-649.70472533235852</v>
      </c>
      <c r="AI19">
        <f t="shared" si="6"/>
        <v>28.830421029925787</v>
      </c>
      <c r="AJ19">
        <f t="shared" si="7"/>
        <v>65.131954794069372</v>
      </c>
      <c r="AK19">
        <f t="shared" si="24"/>
        <v>95.166847794072851</v>
      </c>
      <c r="AL19">
        <f t="shared" si="8"/>
        <v>189.12922361806801</v>
      </c>
      <c r="AN19">
        <f t="shared" si="9"/>
        <v>235.44990152245796</v>
      </c>
      <c r="AO19">
        <f t="shared" si="9"/>
        <v>-11.772495076122899</v>
      </c>
      <c r="AP19">
        <f t="shared" si="9"/>
        <v>-12.122330519435423</v>
      </c>
      <c r="AQ19">
        <f t="shared" si="9"/>
        <v>-202.56626828342064</v>
      </c>
      <c r="AR19">
        <f t="shared" si="9"/>
        <v>8.9888076434789852</v>
      </c>
      <c r="AS19">
        <f t="shared" si="9"/>
        <v>20.306974097948704</v>
      </c>
      <c r="AT19">
        <f t="shared" si="9"/>
        <v>29.671314476095436</v>
      </c>
      <c r="AU19">
        <f t="shared" si="9"/>
        <v>58.967096217523121</v>
      </c>
      <c r="AW19">
        <v>16</v>
      </c>
      <c r="AX19">
        <f>(R19*SUMPRODUCT(K20:$K$23, X20:$X$23)-$AZ$3*SUMPRODUCT(K19:$K$22, W20:$W$23))/Z19</f>
        <v>423.83164186841236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971.14123866267789</v>
      </c>
      <c r="P20">
        <f t="shared" si="22"/>
        <v>48.557061933133895</v>
      </c>
      <c r="Q20" s="4">
        <f t="shared" si="23"/>
        <v>50</v>
      </c>
      <c r="R20">
        <f t="shared" si="0"/>
        <v>100000</v>
      </c>
      <c r="S20">
        <f t="shared" si="1"/>
        <v>337.41921958709594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329.5781344855705</v>
      </c>
      <c r="AC20">
        <f t="shared" si="2"/>
        <v>257.45100044382633</v>
      </c>
      <c r="AE20">
        <f t="shared" si="3"/>
        <v>740.98115623620163</v>
      </c>
      <c r="AF20">
        <f t="shared" si="4"/>
        <v>-37.04905781181008</v>
      </c>
      <c r="AG20">
        <f t="shared" si="4"/>
        <v>-38.15002013798626</v>
      </c>
      <c r="AH20">
        <f t="shared" si="5"/>
        <v>-683.9129990442143</v>
      </c>
      <c r="AI20">
        <f t="shared" si="6"/>
        <v>-18.130920757809008</v>
      </c>
      <c r="AJ20">
        <f t="shared" si="7"/>
        <v>72.127134041744171</v>
      </c>
      <c r="AK20">
        <f t="shared" si="24"/>
        <v>88.439537650571282</v>
      </c>
      <c r="AL20">
        <f t="shared" si="8"/>
        <v>142.43575093450644</v>
      </c>
      <c r="AN20">
        <f t="shared" si="9"/>
        <v>212.81372458330117</v>
      </c>
      <c r="AO20">
        <f t="shared" si="9"/>
        <v>-10.640686229165057</v>
      </c>
      <c r="AP20">
        <f t="shared" si="9"/>
        <v>-10.956888458179314</v>
      </c>
      <c r="AQ20">
        <f t="shared" si="9"/>
        <v>-196.42344665933635</v>
      </c>
      <c r="AR20">
        <f t="shared" si="9"/>
        <v>-5.2072967633795697</v>
      </c>
      <c r="AS20">
        <f t="shared" si="9"/>
        <v>20.715296077043021</v>
      </c>
      <c r="AT20">
        <f t="shared" si="9"/>
        <v>25.400305054240242</v>
      </c>
      <c r="AU20">
        <f t="shared" si="9"/>
        <v>40.908304367903696</v>
      </c>
      <c r="AW20">
        <v>17</v>
      </c>
      <c r="AX20">
        <f>(R20*SUMPRODUCT(K21:$K$23, X21:$X$23)-$AZ$3*SUMPRODUCT(K20:$K$22, W21:$W$23))/Z20</f>
        <v>337.41921958709594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971.14123866267789</v>
      </c>
      <c r="P21">
        <f t="shared" si="22"/>
        <v>48.557061933133895</v>
      </c>
      <c r="Q21" s="4">
        <f t="shared" si="23"/>
        <v>50</v>
      </c>
      <c r="R21">
        <f t="shared" si="0"/>
        <v>100000</v>
      </c>
      <c r="S21">
        <f t="shared" si="1"/>
        <v>238.55319637171561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257.45100044382633</v>
      </c>
      <c r="AC21">
        <f t="shared" si="2"/>
        <v>178.47087366153769</v>
      </c>
      <c r="AE21">
        <f t="shared" si="3"/>
        <v>726.54832527503288</v>
      </c>
      <c r="AF21">
        <f t="shared" si="4"/>
        <v>-36.327416263751644</v>
      </c>
      <c r="AG21">
        <f t="shared" si="4"/>
        <v>-37.406934045738559</v>
      </c>
      <c r="AH21">
        <f t="shared" si="5"/>
        <v>-723.17178173566754</v>
      </c>
      <c r="AI21">
        <f t="shared" si="6"/>
        <v>-70.357806770124853</v>
      </c>
      <c r="AJ21">
        <f t="shared" si="7"/>
        <v>78.980126782288636</v>
      </c>
      <c r="AK21">
        <f t="shared" si="24"/>
        <v>81.094180635892471</v>
      </c>
      <c r="AL21">
        <f t="shared" si="8"/>
        <v>89.716500648056254</v>
      </c>
      <c r="AN21">
        <f t="shared" si="9"/>
        <v>192.21989776437456</v>
      </c>
      <c r="AO21">
        <f t="shared" si="9"/>
        <v>-9.6109948882187286</v>
      </c>
      <c r="AP21">
        <f t="shared" si="9"/>
        <v>-9.8965984612636451</v>
      </c>
      <c r="AQ21">
        <f t="shared" si="9"/>
        <v>-191.32657954815258</v>
      </c>
      <c r="AR21">
        <f t="shared" si="9"/>
        <v>-18.614275133260382</v>
      </c>
      <c r="AS21">
        <f t="shared" si="9"/>
        <v>20.8954468235295</v>
      </c>
      <c r="AT21">
        <f t="shared" si="9"/>
        <v>21.454753343786475</v>
      </c>
      <c r="AU21">
        <f t="shared" si="9"/>
        <v>23.73592503405559</v>
      </c>
      <c r="AW21">
        <v>18</v>
      </c>
      <c r="AX21">
        <f>(R21*SUMPRODUCT(K22:$K$23, X22:$X$23)-$AZ$3*SUMPRODUCT(K21:$K$22, W22:$W$23))/Z21</f>
        <v>238.55319637171561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971.14123866267789</v>
      </c>
      <c r="P22">
        <f t="shared" si="22"/>
        <v>48.557061933133895</v>
      </c>
      <c r="Q22" s="4">
        <f t="shared" si="23"/>
        <v>50</v>
      </c>
      <c r="R22">
        <f t="shared" si="0"/>
        <v>100000</v>
      </c>
      <c r="S22">
        <f t="shared" si="1"/>
        <v>126.58537593570794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178.47087366153769</v>
      </c>
      <c r="AC22">
        <f t="shared" si="2"/>
        <v>92.784251446841594</v>
      </c>
      <c r="AE22">
        <f t="shared" si="3"/>
        <v>711.82482346333427</v>
      </c>
      <c r="AF22">
        <f t="shared" si="4"/>
        <v>-35.591241173166715</v>
      </c>
      <c r="AG22">
        <f t="shared" si="4"/>
        <v>-36.648882527301666</v>
      </c>
      <c r="AH22">
        <f t="shared" si="5"/>
        <v>-767.96435595901255</v>
      </c>
      <c r="AI22">
        <f t="shared" si="6"/>
        <v>-128.3796561961467</v>
      </c>
      <c r="AJ22">
        <f t="shared" si="7"/>
        <v>85.686622214696101</v>
      </c>
      <c r="AK22">
        <f t="shared" si="24"/>
        <v>73.138769704699328</v>
      </c>
      <c r="AL22">
        <f t="shared" si="8"/>
        <v>30.445735723248731</v>
      </c>
      <c r="AN22">
        <f t="shared" si="9"/>
        <v>173.4795679477543</v>
      </c>
      <c r="AO22">
        <f t="shared" si="9"/>
        <v>-8.6739783973877156</v>
      </c>
      <c r="AP22">
        <f t="shared" si="9"/>
        <v>-8.9317372716375676</v>
      </c>
      <c r="AQ22">
        <f t="shared" si="9"/>
        <v>-187.16139179137139</v>
      </c>
      <c r="AR22">
        <f t="shared" si="9"/>
        <v>-31.287539512642393</v>
      </c>
      <c r="AS22">
        <f t="shared" si="9"/>
        <v>20.882775804844641</v>
      </c>
      <c r="AT22">
        <f t="shared" si="9"/>
        <v>17.824725621211911</v>
      </c>
      <c r="AU22">
        <f t="shared" si="9"/>
        <v>7.4199619134141601</v>
      </c>
      <c r="AW22">
        <v>19</v>
      </c>
      <c r="AX22">
        <f>(R22*SUMPRODUCT(K23:$K$23, X23:$X$23)-$AZ$3*SUMPRODUCT(K22:$K$22, W23:$W$23))/Z22</f>
        <v>126.58537593570794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971.14123866267789</v>
      </c>
      <c r="P23">
        <f t="shared" si="22"/>
        <v>48.557061933133895</v>
      </c>
      <c r="Q23" s="4">
        <f t="shared" si="23"/>
        <v>50</v>
      </c>
      <c r="R23">
        <f t="shared" si="0"/>
        <v>100000</v>
      </c>
      <c r="S23">
        <f t="shared" si="1"/>
        <v>129.32763919724633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92.784251446841594</v>
      </c>
      <c r="AC23">
        <f t="shared" si="2"/>
        <v>92.784251446841594</v>
      </c>
      <c r="AE23">
        <f t="shared" si="3"/>
        <v>696.7312899066178</v>
      </c>
      <c r="AF23">
        <f t="shared" si="4"/>
        <v>-34.83656449533089</v>
      </c>
      <c r="AG23">
        <f t="shared" si="4"/>
        <v>-35.871779622192768</v>
      </c>
      <c r="AH23">
        <f t="shared" si="5"/>
        <v>-821.22815967177587</v>
      </c>
      <c r="AI23">
        <f t="shared" si="6"/>
        <v>-195.20521388268173</v>
      </c>
      <c r="AJ23">
        <f t="shared" si="7"/>
        <v>0</v>
      </c>
      <c r="AK23">
        <f t="shared" si="24"/>
        <v>64.579389407703786</v>
      </c>
      <c r="AL23">
        <f t="shared" si="8"/>
        <v>-130.62582447497795</v>
      </c>
      <c r="AN23">
        <f t="shared" si="9"/>
        <v>156.41625538332798</v>
      </c>
      <c r="AO23">
        <f t="shared" si="9"/>
        <v>-7.8208127691663991</v>
      </c>
      <c r="AP23">
        <f t="shared" si="9"/>
        <v>-8.0532186851998446</v>
      </c>
      <c r="AQ23">
        <f t="shared" si="9"/>
        <v>-184.36581708339443</v>
      </c>
      <c r="AR23">
        <f t="shared" si="9"/>
        <v>-43.823593154432679</v>
      </c>
      <c r="AS23">
        <f t="shared" si="9"/>
        <v>0</v>
      </c>
      <c r="AT23">
        <f t="shared" si="9"/>
        <v>14.498080411242395</v>
      </c>
      <c r="AU23">
        <f t="shared" si="9"/>
        <v>-29.325512743190288</v>
      </c>
      <c r="AW23">
        <v>20</v>
      </c>
      <c r="AX23">
        <f>(R23*SUMPRODUCT(K$23:$K24, X$23:$X24)-$AZ$3*SUMPRODUCT(K$22:$K23, W$23:$W24))/Z23</f>
        <v>129.32763919724633</v>
      </c>
    </row>
    <row r="25" spans="5:50" x14ac:dyDescent="0.25">
      <c r="AN25" s="8">
        <f t="shared" ref="AN25:AU25" si="25">SUM(AN3:AN23)</f>
        <v>8776.4705624220223</v>
      </c>
      <c r="AO25" s="8">
        <f t="shared" si="25"/>
        <v>-1167.1794571181097</v>
      </c>
      <c r="AP25" s="8">
        <f t="shared" si="25"/>
        <v>-801.86375642474889</v>
      </c>
      <c r="AQ25" s="8">
        <f t="shared" si="25"/>
        <v>-5024.927214145976</v>
      </c>
      <c r="AR25" s="8">
        <f t="shared" si="25"/>
        <v>1782.5001347331893</v>
      </c>
      <c r="AS25" s="8">
        <f t="shared" si="25"/>
        <v>-319.30975415855545</v>
      </c>
      <c r="AT25" s="8">
        <f t="shared" si="25"/>
        <v>875.85803773762336</v>
      </c>
      <c r="AU25" s="9">
        <f t="shared" si="25"/>
        <v>2339.0484183122576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3C17-B11F-461B-B398-672EF44A82B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1183.9421669527903</v>
      </c>
      <c r="K3">
        <v>1</v>
      </c>
      <c r="L3" s="2">
        <v>0</v>
      </c>
      <c r="O3">
        <f>$C$3</f>
        <v>1183.9421669527903</v>
      </c>
      <c r="P3">
        <f>O3*B5</f>
        <v>947.15373356223233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1183.9421669527903</v>
      </c>
      <c r="AF3">
        <f t="shared" ref="AF3:AG23" si="4">-$Z3*P3</f>
        <v>-947.15373356223233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-163.211566609442</v>
      </c>
      <c r="AJ3">
        <f t="shared" ref="AJ3:AJ23" si="7">AB3-AC3</f>
        <v>0</v>
      </c>
      <c r="AL3">
        <f t="shared" ref="AL3:AL23" si="8">SUM(AI3:AK3)</f>
        <v>-163.211566609442</v>
      </c>
      <c r="AN3">
        <f t="shared" ref="AN3:AU23" si="9">AE3*$K3</f>
        <v>1183.9421669527903</v>
      </c>
      <c r="AO3">
        <f t="shared" si="9"/>
        <v>-947.15373356223233</v>
      </c>
      <c r="AP3">
        <f t="shared" si="9"/>
        <v>-400</v>
      </c>
      <c r="AQ3">
        <f t="shared" si="9"/>
        <v>0</v>
      </c>
      <c r="AR3">
        <f t="shared" si="9"/>
        <v>-163.211566609442</v>
      </c>
      <c r="AS3">
        <f t="shared" si="9"/>
        <v>0</v>
      </c>
      <c r="AT3">
        <f t="shared" si="9"/>
        <v>0</v>
      </c>
      <c r="AU3">
        <f t="shared" si="9"/>
        <v>-163.211566609442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621.40981361405352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12.932108094732719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12.769228193279559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-12.769228193279559</v>
      </c>
      <c r="AK4">
        <f>G4*MAX(0, SUM(AB4, AE4:AF4))</f>
        <v>0</v>
      </c>
      <c r="AL4">
        <f t="shared" si="8"/>
        <v>-661.51922819327956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-11.979761885054469</v>
      </c>
      <c r="AT4">
        <f t="shared" si="9"/>
        <v>0</v>
      </c>
      <c r="AU4">
        <f t="shared" si="9"/>
        <v>-620.62034730582559</v>
      </c>
      <c r="AW4">
        <v>1</v>
      </c>
      <c r="AX4">
        <f>(R4*SUMPRODUCT(K5:$K$23, X5:$X$23)-$AZ$3*SUMPRODUCT(K4:$K$22, W5:$W$23))/Z4</f>
        <v>12.932108094732719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1183.9421669527903</v>
      </c>
      <c r="P5">
        <f t="shared" ref="P5:P23" si="22">O5*$C$5</f>
        <v>59.197108347639521</v>
      </c>
      <c r="Q5" s="4">
        <f t="shared" ref="Q5:Q23" si="23">$C$8</f>
        <v>50</v>
      </c>
      <c r="R5">
        <f t="shared" si="0"/>
        <v>250000</v>
      </c>
      <c r="S5">
        <f t="shared" si="1"/>
        <v>35.267425208807467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12.769228193279559</v>
      </c>
      <c r="AC5">
        <f t="shared" si="2"/>
        <v>34.384494088481915</v>
      </c>
      <c r="AE5">
        <f t="shared" si="3"/>
        <v>1154.301801156899</v>
      </c>
      <c r="AF5">
        <f t="shared" si="4"/>
        <v>-57.715090057844961</v>
      </c>
      <c r="AG5">
        <f t="shared" si="4"/>
        <v>-48.748234220250005</v>
      </c>
      <c r="AH5">
        <f t="shared" si="5"/>
        <v>-641.56639875000008</v>
      </c>
      <c r="AI5">
        <f t="shared" si="6"/>
        <v>406.27207812880408</v>
      </c>
      <c r="AJ5">
        <f t="shared" si="7"/>
        <v>-21.615265895202356</v>
      </c>
      <c r="AK5">
        <f>G5*SUM(AB5, AE5:AF5)</f>
        <v>45.483593510985685</v>
      </c>
      <c r="AL5">
        <f t="shared" si="8"/>
        <v>430.14040574458738</v>
      </c>
      <c r="AN5">
        <f t="shared" si="9"/>
        <v>996.81176274809877</v>
      </c>
      <c r="AO5">
        <f t="shared" si="9"/>
        <v>-49.84058813740495</v>
      </c>
      <c r="AP5">
        <f t="shared" si="9"/>
        <v>-42.09714758760876</v>
      </c>
      <c r="AQ5">
        <f t="shared" si="9"/>
        <v>-554.03269077201242</v>
      </c>
      <c r="AR5">
        <f t="shared" si="9"/>
        <v>350.84133625107273</v>
      </c>
      <c r="AS5">
        <f t="shared" si="9"/>
        <v>-18.66613330904508</v>
      </c>
      <c r="AT5">
        <f t="shared" si="9"/>
        <v>39.277926256688708</v>
      </c>
      <c r="AU5">
        <f t="shared" si="9"/>
        <v>371.45312919871634</v>
      </c>
      <c r="AW5">
        <v>2</v>
      </c>
      <c r="AX5">
        <f>(R5*SUMPRODUCT(K6:$K$23, X6:$X$23)-$AZ$3*SUMPRODUCT(K5:$K$22, W6:$W$23))/Z5</f>
        <v>35.267425208807467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1183.9421669527903</v>
      </c>
      <c r="P6">
        <f t="shared" si="22"/>
        <v>59.197108347639521</v>
      </c>
      <c r="Q6" s="4">
        <f t="shared" si="23"/>
        <v>50</v>
      </c>
      <c r="R6">
        <f t="shared" si="0"/>
        <v>250000</v>
      </c>
      <c r="S6">
        <f t="shared" si="1"/>
        <v>65.903058844457433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34.384494088481915</v>
      </c>
      <c r="AC6">
        <f t="shared" si="2"/>
        <v>63.443372455553792</v>
      </c>
      <c r="AE6">
        <f t="shared" si="3"/>
        <v>1139.7541355569188</v>
      </c>
      <c r="AF6">
        <f t="shared" si="4"/>
        <v>-56.987706777845943</v>
      </c>
      <c r="AG6">
        <f t="shared" si="4"/>
        <v>-48.133860224372192</v>
      </c>
      <c r="AH6">
        <f t="shared" si="5"/>
        <v>-634.45826837655375</v>
      </c>
      <c r="AI6">
        <f t="shared" si="6"/>
        <v>400.17430017814684</v>
      </c>
      <c r="AJ6">
        <f t="shared" si="7"/>
        <v>-29.058878367071877</v>
      </c>
      <c r="AK6">
        <f>G6*SUM(AB6, AE6:AF6)</f>
        <v>65.353328987751951</v>
      </c>
      <c r="AL6">
        <f t="shared" si="8"/>
        <v>436.46875079882693</v>
      </c>
      <c r="AN6">
        <f t="shared" si="9"/>
        <v>887.67040413256188</v>
      </c>
      <c r="AO6">
        <f t="shared" si="9"/>
        <v>-44.383520206628098</v>
      </c>
      <c r="AP6">
        <f t="shared" si="9"/>
        <v>-37.487912370636835</v>
      </c>
      <c r="AQ6">
        <f t="shared" si="9"/>
        <v>-494.1327343549134</v>
      </c>
      <c r="AR6">
        <f t="shared" si="9"/>
        <v>311.66623720038353</v>
      </c>
      <c r="AS6">
        <f t="shared" si="9"/>
        <v>-22.631816370759267</v>
      </c>
      <c r="AT6">
        <f t="shared" si="9"/>
        <v>50.898886123031701</v>
      </c>
      <c r="AU6">
        <f t="shared" si="9"/>
        <v>339.93330695265598</v>
      </c>
      <c r="AW6">
        <v>3</v>
      </c>
      <c r="AX6">
        <f>(R6*SUMPRODUCT(K7:$K$23, X7:$X$23)-$AZ$3*SUMPRODUCT(K6:$K$22, W7:$W$23))/Z6</f>
        <v>65.903058844457433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1183.9421669527903</v>
      </c>
      <c r="P7">
        <f t="shared" si="22"/>
        <v>59.197108347639521</v>
      </c>
      <c r="Q7" s="4">
        <f t="shared" si="23"/>
        <v>50</v>
      </c>
      <c r="R7">
        <f t="shared" si="0"/>
        <v>250000</v>
      </c>
      <c r="S7">
        <f t="shared" si="1"/>
        <v>91.357644797043704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63.443372455553792</v>
      </c>
      <c r="AC7">
        <f t="shared" si="2"/>
        <v>86.839074699915727</v>
      </c>
      <c r="AE7">
        <f t="shared" si="3"/>
        <v>1125.3841154158172</v>
      </c>
      <c r="AF7">
        <f t="shared" si="4"/>
        <v>-56.269205770790862</v>
      </c>
      <c r="AG7">
        <f t="shared" si="4"/>
        <v>-47.526988514663309</v>
      </c>
      <c r="AH7">
        <f t="shared" si="5"/>
        <v>-627.66553732581337</v>
      </c>
      <c r="AI7">
        <f t="shared" si="6"/>
        <v>393.92238380454955</v>
      </c>
      <c r="AJ7">
        <f t="shared" si="7"/>
        <v>-23.395702244361935</v>
      </c>
      <c r="AK7">
        <f>G7*SUM(AB7, AE7:AF7)</f>
        <v>55.608611651138482</v>
      </c>
      <c r="AL7">
        <f t="shared" si="8"/>
        <v>426.13529321132609</v>
      </c>
      <c r="AN7">
        <f t="shared" si="9"/>
        <v>793.40875864692555</v>
      </c>
      <c r="AO7">
        <f t="shared" si="9"/>
        <v>-39.670437932346275</v>
      </c>
      <c r="AP7">
        <f t="shared" si="9"/>
        <v>-33.507074111946999</v>
      </c>
      <c r="AQ7">
        <f t="shared" si="9"/>
        <v>-442.51143053598656</v>
      </c>
      <c r="AR7">
        <f t="shared" si="9"/>
        <v>277.71981606664559</v>
      </c>
      <c r="AS7">
        <f t="shared" si="9"/>
        <v>-16.494239452201352</v>
      </c>
      <c r="AT7">
        <f t="shared" si="9"/>
        <v>39.204711472141888</v>
      </c>
      <c r="AU7">
        <f t="shared" si="9"/>
        <v>300.43028808658613</v>
      </c>
      <c r="AW7">
        <v>4</v>
      </c>
      <c r="AX7">
        <f>(R7*SUMPRODUCT(K8:$K$23, X8:$X$23)-$AZ$3*SUMPRODUCT(K7:$K$22, W8:$W$23))/Z7</f>
        <v>91.357644797043704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1183.9421669527903</v>
      </c>
      <c r="P8">
        <f t="shared" si="22"/>
        <v>59.197108347639521</v>
      </c>
      <c r="Q8" s="4">
        <f t="shared" si="23"/>
        <v>50</v>
      </c>
      <c r="R8">
        <f t="shared" si="0"/>
        <v>250000</v>
      </c>
      <c r="S8">
        <f t="shared" si="1"/>
        <v>101.15423549983953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86.839074699915727</v>
      </c>
      <c r="AC8">
        <f t="shared" si="2"/>
        <v>94.93827350089532</v>
      </c>
      <c r="AE8">
        <f t="shared" si="3"/>
        <v>1111.1885201839621</v>
      </c>
      <c r="AF8">
        <f t="shared" si="4"/>
        <v>-55.559426009198106</v>
      </c>
      <c r="AG8">
        <f t="shared" si="4"/>
        <v>-46.927483081539343</v>
      </c>
      <c r="AH8">
        <f t="shared" si="5"/>
        <v>-621.17773988664942</v>
      </c>
      <c r="AI8">
        <f t="shared" si="6"/>
        <v>387.52387120657511</v>
      </c>
      <c r="AJ8">
        <f t="shared" si="7"/>
        <v>-8.0991988009795932</v>
      </c>
      <c r="AK8">
        <f t="shared" ref="AK8:AK23" si="24">G8*SUM(AB8:AB8, AE8:AF8)</f>
        <v>24.334571997030675</v>
      </c>
      <c r="AL8">
        <f t="shared" si="8"/>
        <v>403.75924440262617</v>
      </c>
      <c r="AN8">
        <f t="shared" si="9"/>
        <v>730.44354365067886</v>
      </c>
      <c r="AO8">
        <f t="shared" si="9"/>
        <v>-36.522177182533945</v>
      </c>
      <c r="AP8">
        <f t="shared" si="9"/>
        <v>-30.847940213612024</v>
      </c>
      <c r="AQ8">
        <f t="shared" si="9"/>
        <v>-408.33329477216523</v>
      </c>
      <c r="AR8">
        <f t="shared" si="9"/>
        <v>254.74013148236762</v>
      </c>
      <c r="AS8">
        <f t="shared" si="9"/>
        <v>-5.3240358098187004</v>
      </c>
      <c r="AT8">
        <f t="shared" si="9"/>
        <v>15.99641346167879</v>
      </c>
      <c r="AU8">
        <f t="shared" si="9"/>
        <v>265.41250913422772</v>
      </c>
      <c r="AW8">
        <v>5</v>
      </c>
      <c r="AX8">
        <f>(R8*SUMPRODUCT(K9:$K$23, X9:$X$23)-$AZ$3*SUMPRODUCT(K8:$K$22, W9:$W$23))/Z8</f>
        <v>101.15423549983953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1183.9421669527903</v>
      </c>
      <c r="P9">
        <f t="shared" si="22"/>
        <v>59.197108347639521</v>
      </c>
      <c r="Q9" s="4">
        <f t="shared" si="23"/>
        <v>50</v>
      </c>
      <c r="R9">
        <f t="shared" si="0"/>
        <v>250000</v>
      </c>
      <c r="S9">
        <f t="shared" si="1"/>
        <v>101.0855234813299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94.93827350089532</v>
      </c>
      <c r="AC9">
        <f t="shared" si="2"/>
        <v>93.676097211734941</v>
      </c>
      <c r="AE9">
        <f t="shared" si="3"/>
        <v>1097.1608763051597</v>
      </c>
      <c r="AF9">
        <f t="shared" si="4"/>
        <v>-54.858043815257986</v>
      </c>
      <c r="AG9">
        <f t="shared" si="4"/>
        <v>-46.335070535117993</v>
      </c>
      <c r="AH9">
        <f t="shared" si="5"/>
        <v>-615.68857802979619</v>
      </c>
      <c r="AI9">
        <f t="shared" si="6"/>
        <v>380.27918392498748</v>
      </c>
      <c r="AJ9">
        <f t="shared" si="7"/>
        <v>1.2621762891603794</v>
      </c>
      <c r="AK9">
        <f t="shared" si="24"/>
        <v>6.7097225253457022</v>
      </c>
      <c r="AL9">
        <f t="shared" si="8"/>
        <v>388.25108273949354</v>
      </c>
      <c r="AN9">
        <f t="shared" si="9"/>
        <v>685.44233449499404</v>
      </c>
      <c r="AO9">
        <f t="shared" si="9"/>
        <v>-34.272116724749701</v>
      </c>
      <c r="AP9">
        <f t="shared" si="9"/>
        <v>-28.947458483515859</v>
      </c>
      <c r="AQ9">
        <f t="shared" si="9"/>
        <v>-384.64643185952269</v>
      </c>
      <c r="AR9">
        <f t="shared" si="9"/>
        <v>237.57632742720577</v>
      </c>
      <c r="AS9">
        <f t="shared" si="9"/>
        <v>0.78853437164094631</v>
      </c>
      <c r="AT9">
        <f t="shared" si="9"/>
        <v>4.1918445789598344</v>
      </c>
      <c r="AU9">
        <f t="shared" si="9"/>
        <v>242.55670637780653</v>
      </c>
      <c r="AW9">
        <v>6</v>
      </c>
      <c r="AX9">
        <f>(R9*SUMPRODUCT(K10:$K$23, X10:$X$23)-$AZ$3*SUMPRODUCT(K9:$K$22, W10:$W$23))/Z9</f>
        <v>101.0855234813299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1183.9421669527903</v>
      </c>
      <c r="P10">
        <f t="shared" si="22"/>
        <v>59.197108347639521</v>
      </c>
      <c r="Q10" s="4">
        <f t="shared" si="23"/>
        <v>50</v>
      </c>
      <c r="R10">
        <f t="shared" si="0"/>
        <v>250000</v>
      </c>
      <c r="S10">
        <f t="shared" si="1"/>
        <v>99.543839866122042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93.676097211734941</v>
      </c>
      <c r="AC10">
        <f t="shared" si="2"/>
        <v>91.081870719009657</v>
      </c>
      <c r="AE10">
        <f t="shared" si="3"/>
        <v>1083.2982486330441</v>
      </c>
      <c r="AF10">
        <f t="shared" si="4"/>
        <v>-54.164912431652212</v>
      </c>
      <c r="AG10">
        <f t="shared" si="4"/>
        <v>-45.749626918906785</v>
      </c>
      <c r="AH10">
        <f t="shared" si="5"/>
        <v>-610.46455430017966</v>
      </c>
      <c r="AI10">
        <f t="shared" si="6"/>
        <v>372.91915498230537</v>
      </c>
      <c r="AJ10">
        <f t="shared" si="7"/>
        <v>2.5942264927252836</v>
      </c>
      <c r="AK10">
        <f t="shared" si="24"/>
        <v>4.6035186769938203</v>
      </c>
      <c r="AL10">
        <f t="shared" si="8"/>
        <v>380.11690015202447</v>
      </c>
      <c r="AN10">
        <f t="shared" si="9"/>
        <v>643.02305995121128</v>
      </c>
      <c r="AO10">
        <f t="shared" si="9"/>
        <v>-32.151152997560565</v>
      </c>
      <c r="AP10">
        <f t="shared" si="9"/>
        <v>-27.156016480357856</v>
      </c>
      <c r="AQ10">
        <f t="shared" si="9"/>
        <v>-362.35892210956916</v>
      </c>
      <c r="AR10">
        <f t="shared" si="9"/>
        <v>221.35696836372367</v>
      </c>
      <c r="AS10">
        <f t="shared" si="9"/>
        <v>1.5398782926711607</v>
      </c>
      <c r="AT10">
        <f t="shared" si="9"/>
        <v>2.7325518802955657</v>
      </c>
      <c r="AU10">
        <f t="shared" si="9"/>
        <v>225.62939853669039</v>
      </c>
      <c r="AW10">
        <v>7</v>
      </c>
      <c r="AX10">
        <f>(R10*SUMPRODUCT(K11:$K$23, X11:$X$23)-$AZ$3*SUMPRODUCT(K10:$K$22, W11:$W$23))/Z10</f>
        <v>99.543839866122042</v>
      </c>
    </row>
    <row r="11" spans="1:52" x14ac:dyDescent="0.25">
      <c r="A11" t="s">
        <v>33</v>
      </c>
      <c r="C11" s="7">
        <f>AU25</f>
        <v>2809.3629269736175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1183.9421669527903</v>
      </c>
      <c r="P11">
        <f t="shared" si="22"/>
        <v>59.197108347639521</v>
      </c>
      <c r="Q11" s="4">
        <f t="shared" si="23"/>
        <v>50</v>
      </c>
      <c r="R11">
        <f t="shared" si="0"/>
        <v>250000</v>
      </c>
      <c r="S11">
        <f t="shared" si="1"/>
        <v>96.051987629026357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91.081870719009657</v>
      </c>
      <c r="AC11">
        <f t="shared" si="2"/>
        <v>86.775346959995659</v>
      </c>
      <c r="AE11">
        <f t="shared" si="3"/>
        <v>1069.5977756825821</v>
      </c>
      <c r="AF11">
        <f t="shared" si="4"/>
        <v>-53.479888784129109</v>
      </c>
      <c r="AG11">
        <f t="shared" si="4"/>
        <v>-45.171031387263369</v>
      </c>
      <c r="AH11">
        <f t="shared" si="5"/>
        <v>-605.49631227173131</v>
      </c>
      <c r="AI11">
        <f t="shared" si="6"/>
        <v>365.45054323945828</v>
      </c>
      <c r="AJ11">
        <f t="shared" si="7"/>
        <v>4.3065237590139986</v>
      </c>
      <c r="AK11">
        <f t="shared" si="24"/>
        <v>2.6572794182819099</v>
      </c>
      <c r="AL11">
        <f t="shared" si="8"/>
        <v>372.4143464167542</v>
      </c>
      <c r="AN11">
        <f t="shared" si="9"/>
        <v>603.79528988303218</v>
      </c>
      <c r="AO11">
        <f t="shared" si="9"/>
        <v>-30.189764494151611</v>
      </c>
      <c r="AP11">
        <f t="shared" si="9"/>
        <v>-25.499357432173817</v>
      </c>
      <c r="AQ11">
        <f t="shared" si="9"/>
        <v>-341.80682655020087</v>
      </c>
      <c r="AR11">
        <f t="shared" si="9"/>
        <v>206.29934140650587</v>
      </c>
      <c r="AS11">
        <f t="shared" si="9"/>
        <v>2.4310622372065267</v>
      </c>
      <c r="AT11">
        <f t="shared" si="9"/>
        <v>1.5000524806045263</v>
      </c>
      <c r="AU11">
        <f t="shared" si="9"/>
        <v>210.23045612431693</v>
      </c>
      <c r="AW11">
        <v>8</v>
      </c>
      <c r="AX11">
        <f>(R11*SUMPRODUCT(K12:$K$23, X12:$X$23)-$AZ$3*SUMPRODUCT(K11:$K$22, W12:$W$23))/Z11</f>
        <v>96.051987629026357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1183.9421669527903</v>
      </c>
      <c r="P12">
        <f t="shared" si="22"/>
        <v>59.197108347639521</v>
      </c>
      <c r="Q12" s="4">
        <f t="shared" si="23"/>
        <v>50</v>
      </c>
      <c r="R12">
        <f t="shared" si="0"/>
        <v>250000</v>
      </c>
      <c r="S12">
        <f t="shared" si="1"/>
        <v>90.984646088742494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86.775346959995659</v>
      </c>
      <c r="AC12">
        <f t="shared" si="2"/>
        <v>81.156704726234693</v>
      </c>
      <c r="AE12">
        <f t="shared" si="3"/>
        <v>1056.0555982446649</v>
      </c>
      <c r="AF12">
        <f t="shared" si="4"/>
        <v>-52.802779912233248</v>
      </c>
      <c r="AG12">
        <f t="shared" si="4"/>
        <v>-44.599120958869229</v>
      </c>
      <c r="AH12">
        <f t="shared" si="5"/>
        <v>-601.0005726075392</v>
      </c>
      <c r="AI12">
        <f t="shared" si="6"/>
        <v>357.65312476602321</v>
      </c>
      <c r="AJ12">
        <f t="shared" si="7"/>
        <v>5.6186422337609656</v>
      </c>
      <c r="AK12">
        <f t="shared" si="24"/>
        <v>2.5070647801725827</v>
      </c>
      <c r="AL12">
        <f t="shared" si="8"/>
        <v>365.77883177995676</v>
      </c>
      <c r="AN12">
        <f t="shared" si="9"/>
        <v>566.73698803861873</v>
      </c>
      <c r="AO12">
        <f t="shared" si="9"/>
        <v>-28.336849401930941</v>
      </c>
      <c r="AP12">
        <f t="shared" si="9"/>
        <v>-23.934318915985418</v>
      </c>
      <c r="AQ12">
        <f t="shared" si="9"/>
        <v>-322.52966121786545</v>
      </c>
      <c r="AR12">
        <f t="shared" si="9"/>
        <v>191.93615850283697</v>
      </c>
      <c r="AS12">
        <f t="shared" si="9"/>
        <v>3.0152696332665392</v>
      </c>
      <c r="AT12">
        <f t="shared" si="9"/>
        <v>1.3454275936744122</v>
      </c>
      <c r="AU12">
        <f t="shared" si="9"/>
        <v>196.29685572977792</v>
      </c>
      <c r="AW12">
        <v>9</v>
      </c>
      <c r="AX12">
        <f>(R12*SUMPRODUCT(K13:$K$23, X13:$X$23)-$AZ$3*SUMPRODUCT(K12:$K$22, W13:$W$23))/Z12</f>
        <v>90.984646088742494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1183.9421669527903</v>
      </c>
      <c r="P13">
        <f t="shared" si="22"/>
        <v>59.197108347639521</v>
      </c>
      <c r="Q13" s="4">
        <f t="shared" si="23"/>
        <v>50</v>
      </c>
      <c r="R13">
        <f t="shared" si="0"/>
        <v>250000</v>
      </c>
      <c r="S13">
        <f t="shared" si="1"/>
        <v>84.160960785872604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81.156704726234693</v>
      </c>
      <c r="AC13">
        <f t="shared" si="2"/>
        <v>74.118508847406929</v>
      </c>
      <c r="AE13">
        <f t="shared" si="3"/>
        <v>1042.6690374813156</v>
      </c>
      <c r="AF13">
        <f t="shared" si="4"/>
        <v>-52.133451874065777</v>
      </c>
      <c r="AG13">
        <f t="shared" si="4"/>
        <v>-44.033782501594601</v>
      </c>
      <c r="AH13">
        <f t="shared" si="5"/>
        <v>-596.73623842967027</v>
      </c>
      <c r="AI13">
        <f t="shared" si="6"/>
        <v>349.76556467598493</v>
      </c>
      <c r="AJ13">
        <f t="shared" si="7"/>
        <v>7.0381958788277643</v>
      </c>
      <c r="AK13">
        <f t="shared" si="24"/>
        <v>2.1433845806669694</v>
      </c>
      <c r="AL13">
        <f t="shared" si="8"/>
        <v>358.94714513547967</v>
      </c>
      <c r="AN13">
        <f t="shared" si="9"/>
        <v>532.04623940119916</v>
      </c>
      <c r="AO13">
        <f t="shared" si="9"/>
        <v>-26.602311970059958</v>
      </c>
      <c r="AP13">
        <f t="shared" si="9"/>
        <v>-22.469266415713971</v>
      </c>
      <c r="AQ13">
        <f t="shared" si="9"/>
        <v>-304.49860901006451</v>
      </c>
      <c r="AR13">
        <f t="shared" si="9"/>
        <v>178.47605200536071</v>
      </c>
      <c r="AS13">
        <f t="shared" si="9"/>
        <v>3.591403901802765</v>
      </c>
      <c r="AT13">
        <f t="shared" si="9"/>
        <v>1.0937120646538931</v>
      </c>
      <c r="AU13">
        <f t="shared" si="9"/>
        <v>183.16116797181738</v>
      </c>
      <c r="AW13">
        <v>10</v>
      </c>
      <c r="AX13">
        <f>(R13*SUMPRODUCT(K14:$K$23, X14:$X$23)-$AZ$3*SUMPRODUCT(K13:$K$22, W14:$W$23))/Z13</f>
        <v>84.160960785872604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1183.9421669527903</v>
      </c>
      <c r="P14">
        <f t="shared" si="22"/>
        <v>59.197108347639521</v>
      </c>
      <c r="Q14" s="4">
        <f t="shared" si="23"/>
        <v>50</v>
      </c>
      <c r="R14">
        <f t="shared" si="0"/>
        <v>250000</v>
      </c>
      <c r="S14">
        <f t="shared" si="1"/>
        <v>85.878578913804461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74.118508847406929</v>
      </c>
      <c r="AC14">
        <f t="shared" si="2"/>
        <v>74.671186825922177</v>
      </c>
      <c r="AE14">
        <f t="shared" si="3"/>
        <v>1029.4344393885651</v>
      </c>
      <c r="AF14">
        <f t="shared" si="4"/>
        <v>-51.471721969428266</v>
      </c>
      <c r="AG14">
        <f t="shared" si="4"/>
        <v>-43.474861700301865</v>
      </c>
      <c r="AH14">
        <f t="shared" si="5"/>
        <v>-592.91488138397142</v>
      </c>
      <c r="AI14">
        <f t="shared" si="6"/>
        <v>341.5729743348636</v>
      </c>
      <c r="AJ14">
        <f t="shared" si="7"/>
        <v>-0.55267797851524847</v>
      </c>
      <c r="AK14">
        <f t="shared" si="24"/>
        <v>73.645685838658068</v>
      </c>
      <c r="AL14">
        <f t="shared" si="8"/>
        <v>414.66598219500645</v>
      </c>
      <c r="AN14">
        <f t="shared" si="9"/>
        <v>483.88589286061153</v>
      </c>
      <c r="AO14">
        <f t="shared" si="9"/>
        <v>-24.194294643030581</v>
      </c>
      <c r="AP14">
        <f t="shared" si="9"/>
        <v>-20.435368650904149</v>
      </c>
      <c r="AQ14">
        <f t="shared" si="9"/>
        <v>-278.69977513015141</v>
      </c>
      <c r="AR14">
        <f t="shared" si="9"/>
        <v>160.5564544365254</v>
      </c>
      <c r="AS14">
        <f t="shared" si="9"/>
        <v>-0.25978640976601808</v>
      </c>
      <c r="AT14">
        <f t="shared" si="9"/>
        <v>34.617171413594143</v>
      </c>
      <c r="AU14">
        <f t="shared" si="9"/>
        <v>194.91383944035354</v>
      </c>
      <c r="AW14">
        <v>11</v>
      </c>
      <c r="AX14">
        <f>(R14*SUMPRODUCT(K15:$K$23, X15:$X$23)-$AZ$3*SUMPRODUCT(K14:$K$22, W15:$W$23))/Z14</f>
        <v>85.878578913804461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1183.9421669527903</v>
      </c>
      <c r="P15">
        <f t="shared" si="22"/>
        <v>59.197108347639521</v>
      </c>
      <c r="Q15" s="4">
        <f t="shared" si="23"/>
        <v>50</v>
      </c>
      <c r="R15">
        <f t="shared" si="0"/>
        <v>250000</v>
      </c>
      <c r="S15">
        <f t="shared" si="1"/>
        <v>84.938852604187844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74.671186825922177</v>
      </c>
      <c r="AC15">
        <f t="shared" si="2"/>
        <v>72.914894842364902</v>
      </c>
      <c r="AE15">
        <f t="shared" si="3"/>
        <v>1016.343121622861</v>
      </c>
      <c r="AF15">
        <f t="shared" si="4"/>
        <v>-50.817156081143047</v>
      </c>
      <c r="AG15">
        <f t="shared" si="4"/>
        <v>-42.921991884059132</v>
      </c>
      <c r="AH15">
        <f t="shared" si="5"/>
        <v>-590.60599619860068</v>
      </c>
      <c r="AI15">
        <f t="shared" si="6"/>
        <v>331.99797745905812</v>
      </c>
      <c r="AJ15">
        <f t="shared" si="7"/>
        <v>1.7562919835572757</v>
      </c>
      <c r="AK15">
        <f t="shared" si="24"/>
        <v>72.813800665734803</v>
      </c>
      <c r="AL15">
        <f t="shared" si="8"/>
        <v>406.56807010835018</v>
      </c>
      <c r="AN15">
        <f t="shared" si="9"/>
        <v>440.07427969872407</v>
      </c>
      <c r="AO15">
        <f t="shared" si="9"/>
        <v>-22.003713984936201</v>
      </c>
      <c r="AP15">
        <f t="shared" si="9"/>
        <v>-18.585125692050465</v>
      </c>
      <c r="AQ15">
        <f t="shared" si="9"/>
        <v>-255.73106447341385</v>
      </c>
      <c r="AR15">
        <f t="shared" si="9"/>
        <v>143.75437554832354</v>
      </c>
      <c r="AS15">
        <f t="shared" si="9"/>
        <v>0.76047046825138498</v>
      </c>
      <c r="AT15">
        <f t="shared" si="9"/>
        <v>31.528211485245077</v>
      </c>
      <c r="AU15">
        <f t="shared" si="9"/>
        <v>176.04305750181999</v>
      </c>
      <c r="AW15">
        <v>12</v>
      </c>
      <c r="AX15">
        <f>(R15*SUMPRODUCT(K16:$K$23, X16:$X$23)-$AZ$3*SUMPRODUCT(K15:$K$22, W16:$W$23))/Z15</f>
        <v>84.938852604187844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1183.9421669527903</v>
      </c>
      <c r="P16">
        <f t="shared" si="22"/>
        <v>59.197108347639521</v>
      </c>
      <c r="Q16" s="4">
        <f t="shared" si="23"/>
        <v>50</v>
      </c>
      <c r="R16">
        <f t="shared" si="0"/>
        <v>250000</v>
      </c>
      <c r="S16">
        <f t="shared" si="1"/>
        <v>81.322574672309457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72.914894842364902</v>
      </c>
      <c r="AC16">
        <f t="shared" si="2"/>
        <v>68.920802497232899</v>
      </c>
      <c r="AE16">
        <f t="shared" si="3"/>
        <v>1003.3898285377776</v>
      </c>
      <c r="AF16">
        <f t="shared" si="4"/>
        <v>-50.169491426888882</v>
      </c>
      <c r="AG16">
        <f t="shared" si="4"/>
        <v>-42.374951097496798</v>
      </c>
      <c r="AH16">
        <f t="shared" si="5"/>
        <v>-589.1043386087116</v>
      </c>
      <c r="AI16">
        <f t="shared" si="6"/>
        <v>321.74104740468033</v>
      </c>
      <c r="AJ16">
        <f t="shared" si="7"/>
        <v>3.9940923451320032</v>
      </c>
      <c r="AK16">
        <f t="shared" si="24"/>
        <v>71.829466236727768</v>
      </c>
      <c r="AL16">
        <f t="shared" si="8"/>
        <v>397.56460598654007</v>
      </c>
      <c r="AN16">
        <f t="shared" si="9"/>
        <v>400.2180721352097</v>
      </c>
      <c r="AO16">
        <f t="shared" si="9"/>
        <v>-20.010903606760486</v>
      </c>
      <c r="AP16">
        <f t="shared" si="9"/>
        <v>-16.901926601925329</v>
      </c>
      <c r="AQ16">
        <f t="shared" si="9"/>
        <v>-234.97368219094878</v>
      </c>
      <c r="AR16">
        <f t="shared" si="9"/>
        <v>128.3315597355751</v>
      </c>
      <c r="AS16">
        <f t="shared" si="9"/>
        <v>1.5931075767712399</v>
      </c>
      <c r="AT16">
        <f t="shared" si="9"/>
        <v>28.65033079083279</v>
      </c>
      <c r="AU16">
        <f t="shared" si="9"/>
        <v>158.57499810317913</v>
      </c>
      <c r="AW16">
        <v>13</v>
      </c>
      <c r="AX16">
        <f>(R16*SUMPRODUCT(K17:$K$23, X17:$X$23)-$AZ$3*SUMPRODUCT(K16:$K$22, W17:$W$23))/Z16</f>
        <v>81.322574672309457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1183.9421669527903</v>
      </c>
      <c r="P17">
        <f t="shared" si="22"/>
        <v>59.197108347639521</v>
      </c>
      <c r="Q17" s="4">
        <f t="shared" si="23"/>
        <v>50</v>
      </c>
      <c r="R17">
        <f t="shared" si="0"/>
        <v>250000</v>
      </c>
      <c r="S17">
        <f t="shared" si="1"/>
        <v>75.428069669953587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68.920802497232899</v>
      </c>
      <c r="AC17">
        <f t="shared" si="2"/>
        <v>63.108698498177084</v>
      </c>
      <c r="AE17">
        <f t="shared" si="3"/>
        <v>990.5735302578646</v>
      </c>
      <c r="AF17">
        <f t="shared" si="4"/>
        <v>-49.528676512893234</v>
      </c>
      <c r="AG17">
        <f t="shared" si="4"/>
        <v>-41.833695847128475</v>
      </c>
      <c r="AH17">
        <f t="shared" si="5"/>
        <v>-587.52869696679306</v>
      </c>
      <c r="AI17">
        <f t="shared" si="6"/>
        <v>311.68246093104983</v>
      </c>
      <c r="AJ17">
        <f t="shared" si="7"/>
        <v>5.8121039990558145</v>
      </c>
      <c r="AK17">
        <f t="shared" si="24"/>
        <v>70.697595936954315</v>
      </c>
      <c r="AL17">
        <f t="shared" si="8"/>
        <v>388.19216086705995</v>
      </c>
      <c r="AN17">
        <f t="shared" si="9"/>
        <v>363.96119898065416</v>
      </c>
      <c r="AO17">
        <f t="shared" si="9"/>
        <v>-18.198059949032711</v>
      </c>
      <c r="AP17">
        <f t="shared" si="9"/>
        <v>-15.37073385592014</v>
      </c>
      <c r="AQ17">
        <f t="shared" si="9"/>
        <v>-215.8725651874723</v>
      </c>
      <c r="AR17">
        <f t="shared" si="9"/>
        <v>114.51983998822902</v>
      </c>
      <c r="AS17">
        <f t="shared" si="9"/>
        <v>2.1355106667810277</v>
      </c>
      <c r="AT17">
        <f t="shared" si="9"/>
        <v>25.976044176715902</v>
      </c>
      <c r="AU17">
        <f t="shared" si="9"/>
        <v>142.63139483172594</v>
      </c>
      <c r="AW17">
        <v>14</v>
      </c>
      <c r="AX17">
        <f>(R17*SUMPRODUCT(K18:$K$23, X18:$X$23)-$AZ$3*SUMPRODUCT(K17:$K$22, W18:$W$23))/Z17</f>
        <v>75.428069669953587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1183.9421669527903</v>
      </c>
      <c r="P18">
        <f t="shared" si="22"/>
        <v>59.197108347639521</v>
      </c>
      <c r="Q18" s="4">
        <f t="shared" si="23"/>
        <v>50</v>
      </c>
      <c r="R18">
        <f t="shared" si="0"/>
        <v>250000</v>
      </c>
      <c r="S18">
        <f t="shared" si="1"/>
        <v>67.52126977326067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63.108698498177084</v>
      </c>
      <c r="AC18">
        <f t="shared" si="2"/>
        <v>55.770058220255343</v>
      </c>
      <c r="AE18">
        <f t="shared" si="3"/>
        <v>977.89220792350341</v>
      </c>
      <c r="AF18">
        <f t="shared" si="4"/>
        <v>-48.894610396175175</v>
      </c>
      <c r="AG18">
        <f t="shared" si="4"/>
        <v>-41.298140872893534</v>
      </c>
      <c r="AH18">
        <f t="shared" si="5"/>
        <v>-586.09007881826983</v>
      </c>
      <c r="AI18">
        <f t="shared" si="6"/>
        <v>301.60937783616487</v>
      </c>
      <c r="AJ18">
        <f t="shared" si="7"/>
        <v>7.3386402779217406</v>
      </c>
      <c r="AK18">
        <f t="shared" si="24"/>
        <v>69.44744072178537</v>
      </c>
      <c r="AL18">
        <f t="shared" si="8"/>
        <v>378.39545883587198</v>
      </c>
      <c r="AN18">
        <f t="shared" si="9"/>
        <v>330.9792143785063</v>
      </c>
      <c r="AO18">
        <f t="shared" si="9"/>
        <v>-16.548960718925315</v>
      </c>
      <c r="AP18">
        <f t="shared" si="9"/>
        <v>-13.97784552392347</v>
      </c>
      <c r="AQ18">
        <f t="shared" si="9"/>
        <v>-198.36913748829292</v>
      </c>
      <c r="AR18">
        <f t="shared" si="9"/>
        <v>102.08327064736459</v>
      </c>
      <c r="AS18">
        <f t="shared" si="9"/>
        <v>2.4838498293699534</v>
      </c>
      <c r="AT18">
        <f t="shared" si="9"/>
        <v>23.505309874084286</v>
      </c>
      <c r="AU18">
        <f t="shared" si="9"/>
        <v>128.07243035081882</v>
      </c>
      <c r="AW18">
        <v>15</v>
      </c>
      <c r="AX18">
        <f>(R18*SUMPRODUCT(K19:$K$23, X19:$X$23)-$AZ$3*SUMPRODUCT(K18:$K$22, W19:$W$23))/Z18</f>
        <v>67.52126977326067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1183.9421669527903</v>
      </c>
      <c r="P19">
        <f t="shared" si="22"/>
        <v>59.197108347639521</v>
      </c>
      <c r="Q19" s="4">
        <f t="shared" si="23"/>
        <v>50</v>
      </c>
      <c r="R19">
        <f t="shared" si="0"/>
        <v>250000</v>
      </c>
      <c r="S19">
        <f t="shared" si="1"/>
        <v>57.450871364207551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55.770058220255343</v>
      </c>
      <c r="AC19">
        <f t="shared" si="2"/>
        <v>46.843138613107612</v>
      </c>
      <c r="AE19">
        <f t="shared" si="3"/>
        <v>965.33900565038948</v>
      </c>
      <c r="AF19">
        <f t="shared" si="4"/>
        <v>-48.266950282519474</v>
      </c>
      <c r="AG19">
        <f t="shared" si="4"/>
        <v>-40.767996638508201</v>
      </c>
      <c r="AH19">
        <f t="shared" si="5"/>
        <v>-585.81412828199473</v>
      </c>
      <c r="AI19">
        <f t="shared" si="6"/>
        <v>290.4899304473671</v>
      </c>
      <c r="AJ19">
        <f t="shared" si="7"/>
        <v>8.926919607147731</v>
      </c>
      <c r="AK19">
        <f t="shared" si="24"/>
        <v>68.098947951168782</v>
      </c>
      <c r="AL19">
        <f t="shared" si="8"/>
        <v>367.51579800568362</v>
      </c>
      <c r="AN19">
        <f t="shared" si="9"/>
        <v>300.97536985435278</v>
      </c>
      <c r="AO19">
        <f t="shared" si="9"/>
        <v>-15.04876849271764</v>
      </c>
      <c r="AP19">
        <f t="shared" si="9"/>
        <v>-12.710729385920848</v>
      </c>
      <c r="AQ19">
        <f t="shared" si="9"/>
        <v>-182.64632724209397</v>
      </c>
      <c r="AR19">
        <f t="shared" si="9"/>
        <v>90.569544733620347</v>
      </c>
      <c r="AS19">
        <f t="shared" si="9"/>
        <v>2.783253255793972</v>
      </c>
      <c r="AT19">
        <f t="shared" si="9"/>
        <v>21.232029293674149</v>
      </c>
      <c r="AU19">
        <f t="shared" si="9"/>
        <v>114.58482728308847</v>
      </c>
      <c r="AW19">
        <v>16</v>
      </c>
      <c r="AX19">
        <f>(R19*SUMPRODUCT(K20:$K$23, X20:$X$23)-$AZ$3*SUMPRODUCT(K19:$K$22, W20:$W$23))/Z19</f>
        <v>57.450871364207551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1183.9421669527903</v>
      </c>
      <c r="P20">
        <f t="shared" si="22"/>
        <v>59.197108347639521</v>
      </c>
      <c r="Q20" s="4">
        <f t="shared" si="23"/>
        <v>50</v>
      </c>
      <c r="R20">
        <f t="shared" si="0"/>
        <v>250000</v>
      </c>
      <c r="S20">
        <f t="shared" si="1"/>
        <v>45.641128056786378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46.843138613107612</v>
      </c>
      <c r="AC20">
        <f t="shared" si="2"/>
        <v>36.734966390761031</v>
      </c>
      <c r="AE20">
        <f t="shared" si="3"/>
        <v>952.9141273086633</v>
      </c>
      <c r="AF20">
        <f t="shared" si="4"/>
        <v>-47.645706365433171</v>
      </c>
      <c r="AG20">
        <f t="shared" si="4"/>
        <v>-40.243271753773961</v>
      </c>
      <c r="AH20">
        <f t="shared" si="5"/>
        <v>-585.22459174578523</v>
      </c>
      <c r="AI20">
        <f t="shared" si="6"/>
        <v>279.80055744367098</v>
      </c>
      <c r="AJ20">
        <f t="shared" si="7"/>
        <v>10.108172222346582</v>
      </c>
      <c r="AK20">
        <f t="shared" si="24"/>
        <v>66.647809168943652</v>
      </c>
      <c r="AL20">
        <f t="shared" si="8"/>
        <v>356.5565388349612</v>
      </c>
      <c r="AN20">
        <f t="shared" si="9"/>
        <v>273.68199978348508</v>
      </c>
      <c r="AO20">
        <f t="shared" si="9"/>
        <v>-13.684099989174255</v>
      </c>
      <c r="AP20">
        <f t="shared" si="9"/>
        <v>-11.558081442773636</v>
      </c>
      <c r="AQ20">
        <f t="shared" si="9"/>
        <v>-168.07961179442157</v>
      </c>
      <c r="AR20">
        <f t="shared" si="9"/>
        <v>80.360206557115632</v>
      </c>
      <c r="AS20">
        <f t="shared" si="9"/>
        <v>2.9031207626031974</v>
      </c>
      <c r="AT20">
        <f t="shared" si="9"/>
        <v>19.141604864292542</v>
      </c>
      <c r="AU20">
        <f t="shared" si="9"/>
        <v>102.40493218401137</v>
      </c>
      <c r="AW20">
        <v>17</v>
      </c>
      <c r="AX20">
        <f>(R20*SUMPRODUCT(K21:$K$23, X21:$X$23)-$AZ$3*SUMPRODUCT(K20:$K$22, W21:$W$23))/Z20</f>
        <v>45.641128056786378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1183.9421669527903</v>
      </c>
      <c r="P21">
        <f t="shared" si="22"/>
        <v>59.197108347639521</v>
      </c>
      <c r="Q21" s="4">
        <f t="shared" si="23"/>
        <v>50</v>
      </c>
      <c r="R21">
        <f t="shared" si="0"/>
        <v>250000</v>
      </c>
      <c r="S21">
        <f t="shared" si="1"/>
        <v>32.055485702207214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36.734966390761031</v>
      </c>
      <c r="AC21">
        <f t="shared" si="2"/>
        <v>25.467269896181563</v>
      </c>
      <c r="AE21">
        <f t="shared" si="3"/>
        <v>940.61200592510852</v>
      </c>
      <c r="AF21">
        <f t="shared" si="4"/>
        <v>-47.030600296255429</v>
      </c>
      <c r="AG21">
        <f t="shared" si="4"/>
        <v>-39.723731115432741</v>
      </c>
      <c r="AH21">
        <f t="shared" si="5"/>
        <v>-585.53960401741108</v>
      </c>
      <c r="AI21">
        <f t="shared" si="6"/>
        <v>268.31807049600923</v>
      </c>
      <c r="AJ21">
        <f t="shared" si="7"/>
        <v>11.267696494579468</v>
      </c>
      <c r="AK21">
        <f t="shared" si="24"/>
        <v>65.122146041373</v>
      </c>
      <c r="AL21">
        <f t="shared" si="8"/>
        <v>344.70791303196171</v>
      </c>
      <c r="AN21">
        <f t="shared" si="9"/>
        <v>248.85384402534362</v>
      </c>
      <c r="AO21">
        <f t="shared" si="9"/>
        <v>-12.442692201267182</v>
      </c>
      <c r="AP21">
        <f t="shared" si="9"/>
        <v>-10.509543919102031</v>
      </c>
      <c r="AQ21">
        <f t="shared" si="9"/>
        <v>-154.91380119637981</v>
      </c>
      <c r="AR21">
        <f t="shared" si="9"/>
        <v>70.98780670859459</v>
      </c>
      <c r="AS21">
        <f t="shared" si="9"/>
        <v>2.9810480499121388</v>
      </c>
      <c r="AT21">
        <f t="shared" si="9"/>
        <v>17.229097939948893</v>
      </c>
      <c r="AU21">
        <f t="shared" si="9"/>
        <v>91.197952698455623</v>
      </c>
      <c r="AW21">
        <v>18</v>
      </c>
      <c r="AX21">
        <f>(R21*SUMPRODUCT(K22:$K$23, X22:$X$23)-$AZ$3*SUMPRODUCT(K21:$K$22, W22:$W$23))/Z21</f>
        <v>32.055485702207214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1183.9421669527903</v>
      </c>
      <c r="P22">
        <f t="shared" si="22"/>
        <v>59.197108347639521</v>
      </c>
      <c r="Q22" s="4">
        <f t="shared" si="23"/>
        <v>50</v>
      </c>
      <c r="R22">
        <f t="shared" si="0"/>
        <v>250000</v>
      </c>
      <c r="S22">
        <f t="shared" si="1"/>
        <v>16.818405043362674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25.467269896181563</v>
      </c>
      <c r="AC22">
        <f t="shared" si="2"/>
        <v>13.188734012936706</v>
      </c>
      <c r="AE22">
        <f t="shared" si="3"/>
        <v>928.42919922436647</v>
      </c>
      <c r="AF22">
        <f t="shared" si="4"/>
        <v>-46.421459961218332</v>
      </c>
      <c r="AG22">
        <f t="shared" si="4"/>
        <v>-39.209229350025659</v>
      </c>
      <c r="AH22">
        <f t="shared" si="5"/>
        <v>-586.32227126378723</v>
      </c>
      <c r="AI22">
        <f t="shared" si="6"/>
        <v>256.47623864933519</v>
      </c>
      <c r="AJ22">
        <f t="shared" si="7"/>
        <v>12.278535883244857</v>
      </c>
      <c r="AK22">
        <f t="shared" si="24"/>
        <v>63.523250641153084</v>
      </c>
      <c r="AL22">
        <f t="shared" si="8"/>
        <v>332.27802517373311</v>
      </c>
      <c r="AN22">
        <f t="shared" si="9"/>
        <v>226.26844560980513</v>
      </c>
      <c r="AO22">
        <f t="shared" si="9"/>
        <v>-11.31342228049026</v>
      </c>
      <c r="AP22">
        <f t="shared" si="9"/>
        <v>-9.5557220582898452</v>
      </c>
      <c r="AQ22">
        <f t="shared" si="9"/>
        <v>-142.89321044200292</v>
      </c>
      <c r="AR22">
        <f t="shared" si="9"/>
        <v>62.506090829022092</v>
      </c>
      <c r="AS22">
        <f t="shared" si="9"/>
        <v>2.9924147484665999</v>
      </c>
      <c r="AT22">
        <f t="shared" si="9"/>
        <v>15.481317471126063</v>
      </c>
      <c r="AU22">
        <f t="shared" si="9"/>
        <v>80.979823048614762</v>
      </c>
      <c r="AW22">
        <v>19</v>
      </c>
      <c r="AX22">
        <f>(R22*SUMPRODUCT(K23:$K$23, X23:$X$23)-$AZ$3*SUMPRODUCT(K22:$K$22, W23:$W$23))/Z22</f>
        <v>16.818405043362674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1183.9421669527903</v>
      </c>
      <c r="P23">
        <f t="shared" si="22"/>
        <v>59.197108347639521</v>
      </c>
      <c r="Q23" s="4">
        <f t="shared" si="23"/>
        <v>50</v>
      </c>
      <c r="R23">
        <f t="shared" si="0"/>
        <v>250000</v>
      </c>
      <c r="S23">
        <f t="shared" si="1"/>
        <v>17.039889527440344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13.188734012936706</v>
      </c>
      <c r="AC23">
        <f t="shared" si="2"/>
        <v>13.188734012936708</v>
      </c>
      <c r="AE23">
        <f t="shared" si="3"/>
        <v>916.36147649284817</v>
      </c>
      <c r="AF23">
        <f t="shared" si="4"/>
        <v>-45.818073824642411</v>
      </c>
      <c r="AG23">
        <f t="shared" si="4"/>
        <v>-38.699587786934025</v>
      </c>
      <c r="AH23">
        <f t="shared" si="5"/>
        <v>-587.74634795688451</v>
      </c>
      <c r="AI23">
        <f t="shared" si="6"/>
        <v>244.09746692438728</v>
      </c>
      <c r="AJ23">
        <f t="shared" si="7"/>
        <v>0</v>
      </c>
      <c r="AK23">
        <f t="shared" si="24"/>
        <v>61.861249567679984</v>
      </c>
      <c r="AL23">
        <f t="shared" si="8"/>
        <v>305.95871649206725</v>
      </c>
      <c r="AN23">
        <f t="shared" si="9"/>
        <v>205.72325774224916</v>
      </c>
      <c r="AO23">
        <f t="shared" si="9"/>
        <v>-10.286162887112457</v>
      </c>
      <c r="AP23">
        <f t="shared" si="9"/>
        <v>-8.6880619461225912</v>
      </c>
      <c r="AQ23">
        <f t="shared" si="9"/>
        <v>-131.94912327672853</v>
      </c>
      <c r="AR23">
        <f t="shared" si="9"/>
        <v>54.799909632285576</v>
      </c>
      <c r="AS23">
        <f t="shared" si="9"/>
        <v>0</v>
      </c>
      <c r="AT23">
        <f t="shared" si="9"/>
        <v>13.887857701936854</v>
      </c>
      <c r="AU23">
        <f t="shared" si="9"/>
        <v>68.687767334222428</v>
      </c>
      <c r="AW23">
        <v>20</v>
      </c>
      <c r="AX23">
        <f>(R23*SUMPRODUCT(K$23:$K24, X$23:$X24)-$AZ$3*SUMPRODUCT(K$22:$K23, W$23:$W24))/Z23</f>
        <v>17.039889527440344</v>
      </c>
    </row>
    <row r="25" spans="5:50" x14ac:dyDescent="0.25">
      <c r="AN25" s="8">
        <f t="shared" ref="AN25:AU25" si="25">SUM(AN3:AN23)</f>
        <v>10897.942122969052</v>
      </c>
      <c r="AO25" s="8">
        <f t="shared" si="25"/>
        <v>-1432.8537313630454</v>
      </c>
      <c r="AP25" s="8">
        <f t="shared" si="25"/>
        <v>-810.23963108848409</v>
      </c>
      <c r="AQ25" s="8">
        <f t="shared" si="25"/>
        <v>-6187.6194850249776</v>
      </c>
      <c r="AR25" s="8">
        <f t="shared" si="25"/>
        <v>2467.2292754925456</v>
      </c>
      <c r="AS25" s="8">
        <f t="shared" si="25"/>
        <v>-45.356849442107425</v>
      </c>
      <c r="AT25" s="8">
        <f t="shared" si="25"/>
        <v>387.49050092318004</v>
      </c>
      <c r="AU25" s="9">
        <f t="shared" si="25"/>
        <v>2809.3629269736175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EAFD-E3D9-4D14-9ACE-16BF4D04CC1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1286.2496614479658</v>
      </c>
      <c r="K3">
        <v>1</v>
      </c>
      <c r="L3" s="2">
        <v>0</v>
      </c>
      <c r="O3">
        <f>$C$3</f>
        <v>1286.2496614479658</v>
      </c>
      <c r="P3">
        <f>O3*B5</f>
        <v>1028.9997291583727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1286.2496614479658</v>
      </c>
      <c r="AF3">
        <f t="shared" ref="AF3:AG23" si="4">-$Z3*P3</f>
        <v>-1028.9997291583727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-142.75006771040694</v>
      </c>
      <c r="AJ3">
        <f t="shared" ref="AJ3:AJ23" si="7">AB3-AC3</f>
        <v>0</v>
      </c>
      <c r="AL3">
        <f t="shared" ref="AL3:AL23" si="8">SUM(AI3:AK3)</f>
        <v>-142.75006771040694</v>
      </c>
      <c r="AN3">
        <f t="shared" ref="AN3:AU23" si="9">AE3*$K3</f>
        <v>1286.2496614479658</v>
      </c>
      <c r="AO3">
        <f t="shared" si="9"/>
        <v>-1028.9997291583727</v>
      </c>
      <c r="AP3">
        <f t="shared" si="9"/>
        <v>-400</v>
      </c>
      <c r="AQ3">
        <f t="shared" si="9"/>
        <v>0</v>
      </c>
      <c r="AR3">
        <f t="shared" si="9"/>
        <v>-142.75006771040694</v>
      </c>
      <c r="AS3">
        <f t="shared" si="9"/>
        <v>0</v>
      </c>
      <c r="AT3">
        <f t="shared" si="9"/>
        <v>0</v>
      </c>
      <c r="AU3">
        <f t="shared" si="9"/>
        <v>-142.75006771040694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677.94574994199809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50.953015106780178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50.307134687286634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-50.307134687286634</v>
      </c>
      <c r="AK4">
        <f>G4*MAX(0, SUM(AB4, AE4:AF4))</f>
        <v>0</v>
      </c>
      <c r="AL4">
        <f t="shared" si="8"/>
        <v>-719.30713468728663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-47.196861513544071</v>
      </c>
      <c r="AT4">
        <f t="shared" si="9"/>
        <v>0</v>
      </c>
      <c r="AU4">
        <f t="shared" si="9"/>
        <v>-674.83547676825833</v>
      </c>
      <c r="AW4">
        <v>1</v>
      </c>
      <c r="AX4">
        <f>(R4*SUMPRODUCT(K5:$K$23, X5:$X$23)-$AZ$3*SUMPRODUCT(K4:$K$22, W5:$W$23))/Z4</f>
        <v>50.953015106780178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1286.2496614479658</v>
      </c>
      <c r="P5">
        <f t="shared" ref="P5:P23" si="22">O5*$C$5</f>
        <v>64.312483072398294</v>
      </c>
      <c r="Q5" s="4">
        <f t="shared" ref="Q5:Q23" si="23">$C$8</f>
        <v>50</v>
      </c>
      <c r="R5">
        <f t="shared" si="0"/>
        <v>250000</v>
      </c>
      <c r="S5">
        <f t="shared" si="1"/>
        <v>106.94833736244294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50.307134687286634</v>
      </c>
      <c r="AC5">
        <f t="shared" si="2"/>
        <v>104.25237260163522</v>
      </c>
      <c r="AE5">
        <f t="shared" si="3"/>
        <v>1253.8257468141855</v>
      </c>
      <c r="AF5">
        <f t="shared" si="4"/>
        <v>-62.69128734070928</v>
      </c>
      <c r="AG5">
        <f t="shared" si="4"/>
        <v>-48.739594823399997</v>
      </c>
      <c r="AH5">
        <f t="shared" si="5"/>
        <v>-664.71588299999996</v>
      </c>
      <c r="AI5">
        <f t="shared" si="6"/>
        <v>477.67898165007625</v>
      </c>
      <c r="AJ5">
        <f t="shared" si="7"/>
        <v>-53.945237914348581</v>
      </c>
      <c r="AK5">
        <f>G5*SUM(AB5, AE5:AF5)</f>
        <v>50.899105360591278</v>
      </c>
      <c r="AL5">
        <f t="shared" si="8"/>
        <v>474.63284909631898</v>
      </c>
      <c r="AN5">
        <f t="shared" si="9"/>
        <v>1082.7569112412016</v>
      </c>
      <c r="AO5">
        <f t="shared" si="9"/>
        <v>-54.137845562060086</v>
      </c>
      <c r="AP5">
        <f t="shared" si="9"/>
        <v>-42.089686928364785</v>
      </c>
      <c r="AQ5">
        <f t="shared" si="9"/>
        <v>-574.02371753713066</v>
      </c>
      <c r="AR5">
        <f t="shared" si="9"/>
        <v>412.50566121364608</v>
      </c>
      <c r="AS5">
        <f t="shared" si="9"/>
        <v>-46.585085151364353</v>
      </c>
      <c r="AT5">
        <f t="shared" si="9"/>
        <v>43.954559272056244</v>
      </c>
      <c r="AU5">
        <f t="shared" si="9"/>
        <v>409.87513533433798</v>
      </c>
      <c r="AW5">
        <v>2</v>
      </c>
      <c r="AX5">
        <f>(R5*SUMPRODUCT(K6:$K$23, X6:$X$23)-$AZ$3*SUMPRODUCT(K5:$K$22, W6:$W$23))/Z5</f>
        <v>106.94833736244294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1286.2496614479658</v>
      </c>
      <c r="P6">
        <f t="shared" si="22"/>
        <v>64.312483072398294</v>
      </c>
      <c r="Q6" s="4">
        <f t="shared" si="23"/>
        <v>50</v>
      </c>
      <c r="R6">
        <f t="shared" si="0"/>
        <v>250000</v>
      </c>
      <c r="S6">
        <f t="shared" si="1"/>
        <v>165.48361785115748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104.25237260163522</v>
      </c>
      <c r="AC6">
        <f t="shared" si="2"/>
        <v>159.26068383506117</v>
      </c>
      <c r="AE6">
        <f t="shared" si="3"/>
        <v>1237.8808447919496</v>
      </c>
      <c r="AF6">
        <f t="shared" si="4"/>
        <v>-61.894042239597482</v>
      </c>
      <c r="AG6">
        <f t="shared" si="4"/>
        <v>-48.119773396030823</v>
      </c>
      <c r="AH6">
        <f t="shared" si="5"/>
        <v>-662.12739567588892</v>
      </c>
      <c r="AI6">
        <f t="shared" si="6"/>
        <v>465.73963348043253</v>
      </c>
      <c r="AJ6">
        <f t="shared" si="7"/>
        <v>-55.008311233425957</v>
      </c>
      <c r="AK6">
        <f>G6*SUM(AB6, AE6:AF6)</f>
        <v>74.893991746508263</v>
      </c>
      <c r="AL6">
        <f t="shared" si="8"/>
        <v>485.62531399351485</v>
      </c>
      <c r="AN6">
        <f t="shared" si="9"/>
        <v>964.09405808166241</v>
      </c>
      <c r="AO6">
        <f t="shared" si="9"/>
        <v>-48.204702904083128</v>
      </c>
      <c r="AP6">
        <f t="shared" si="9"/>
        <v>-37.476941179380205</v>
      </c>
      <c r="AQ6">
        <f t="shared" si="9"/>
        <v>-515.68217615605658</v>
      </c>
      <c r="AR6">
        <f t="shared" si="9"/>
        <v>362.73023784214263</v>
      </c>
      <c r="AS6">
        <f t="shared" si="9"/>
        <v>-42.841915058606475</v>
      </c>
      <c r="AT6">
        <f t="shared" si="9"/>
        <v>58.329404427419782</v>
      </c>
      <c r="AU6">
        <f t="shared" si="9"/>
        <v>378.21772721095596</v>
      </c>
      <c r="AW6">
        <v>3</v>
      </c>
      <c r="AX6">
        <f>(R6*SUMPRODUCT(K7:$K$23, X7:$X$23)-$AZ$3*SUMPRODUCT(K6:$K$22, W7:$W$23))/Z6</f>
        <v>165.48361785115748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1286.2496614479658</v>
      </c>
      <c r="P7">
        <f t="shared" si="22"/>
        <v>64.312483072398294</v>
      </c>
      <c r="Q7" s="4">
        <f t="shared" si="23"/>
        <v>50</v>
      </c>
      <c r="R7">
        <f t="shared" si="0"/>
        <v>250000</v>
      </c>
      <c r="S7">
        <f t="shared" si="1"/>
        <v>212.37815134980212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159.26068383506117</v>
      </c>
      <c r="AC7">
        <f t="shared" si="2"/>
        <v>201.78679723136884</v>
      </c>
      <c r="AE7">
        <f t="shared" si="3"/>
        <v>1222.104053425076</v>
      </c>
      <c r="AF7">
        <f t="shared" si="4"/>
        <v>-61.105202671253807</v>
      </c>
      <c r="AG7">
        <f t="shared" si="4"/>
        <v>-47.506486884098408</v>
      </c>
      <c r="AH7">
        <f t="shared" si="5"/>
        <v>-660.44388986052309</v>
      </c>
      <c r="AI7">
        <f t="shared" si="6"/>
        <v>453.04847400920062</v>
      </c>
      <c r="AJ7">
        <f t="shared" si="7"/>
        <v>-42.526113396307665</v>
      </c>
      <c r="AK7">
        <f>G7*SUM(AB7, AE7:AF7)</f>
        <v>64.82474314831417</v>
      </c>
      <c r="AL7">
        <f t="shared" si="8"/>
        <v>475.34710376120711</v>
      </c>
      <c r="AN7">
        <f t="shared" si="9"/>
        <v>861.59742854296326</v>
      </c>
      <c r="AO7">
        <f t="shared" si="9"/>
        <v>-43.07987142714817</v>
      </c>
      <c r="AP7">
        <f t="shared" si="9"/>
        <v>-33.492620226350148</v>
      </c>
      <c r="AQ7">
        <f t="shared" si="9"/>
        <v>-465.62054647143424</v>
      </c>
      <c r="AR7">
        <f t="shared" si="9"/>
        <v>319.40439041803069</v>
      </c>
      <c r="AS7">
        <f t="shared" si="9"/>
        <v>-29.981399575180667</v>
      </c>
      <c r="AT7">
        <f t="shared" si="9"/>
        <v>45.702190288962782</v>
      </c>
      <c r="AU7">
        <f t="shared" si="9"/>
        <v>335.12518113181278</v>
      </c>
      <c r="AW7">
        <v>4</v>
      </c>
      <c r="AX7">
        <f>(R7*SUMPRODUCT(K8:$K$23, X8:$X$23)-$AZ$3*SUMPRODUCT(K7:$K$22, W8:$W$23))/Z7</f>
        <v>212.37815134980212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1286.2496614479658</v>
      </c>
      <c r="P8">
        <f t="shared" si="22"/>
        <v>64.312483072398294</v>
      </c>
      <c r="Q8" s="4">
        <f t="shared" si="23"/>
        <v>50</v>
      </c>
      <c r="R8">
        <f t="shared" si="0"/>
        <v>250000</v>
      </c>
      <c r="S8">
        <f t="shared" si="1"/>
        <v>237.66314253269977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201.78679723136884</v>
      </c>
      <c r="AC8">
        <f t="shared" si="2"/>
        <v>222.92653767671436</v>
      </c>
      <c r="AE8">
        <f t="shared" si="3"/>
        <v>1206.4941183506776</v>
      </c>
      <c r="AF8">
        <f t="shared" si="4"/>
        <v>-60.324705917533883</v>
      </c>
      <c r="AG8">
        <f t="shared" si="4"/>
        <v>-46.89968652712782</v>
      </c>
      <c r="AH8">
        <f t="shared" si="5"/>
        <v>-658.67744064802446</v>
      </c>
      <c r="AI8">
        <f t="shared" si="6"/>
        <v>440.59228525799131</v>
      </c>
      <c r="AJ8">
        <f t="shared" si="7"/>
        <v>-21.139740445345524</v>
      </c>
      <c r="AK8">
        <f t="shared" ref="AK8:AK23" si="24">G8*SUM(AB8:AB8, AE8:AF8)</f>
        <v>28.711467265854115</v>
      </c>
      <c r="AL8">
        <f t="shared" si="8"/>
        <v>448.16401207849992</v>
      </c>
      <c r="AN8">
        <f t="shared" si="9"/>
        <v>793.09300194702462</v>
      </c>
      <c r="AO8">
        <f t="shared" si="9"/>
        <v>-39.654650097351237</v>
      </c>
      <c r="AP8">
        <f t="shared" si="9"/>
        <v>-30.829668054264776</v>
      </c>
      <c r="AQ8">
        <f t="shared" si="9"/>
        <v>-432.98385029216291</v>
      </c>
      <c r="AR8">
        <f t="shared" si="9"/>
        <v>289.62483350324567</v>
      </c>
      <c r="AS8">
        <f t="shared" si="9"/>
        <v>-13.896280102135483</v>
      </c>
      <c r="AT8">
        <f t="shared" si="9"/>
        <v>18.873580416047606</v>
      </c>
      <c r="AU8">
        <f t="shared" si="9"/>
        <v>294.60213381715778</v>
      </c>
      <c r="AW8">
        <v>5</v>
      </c>
      <c r="AX8">
        <f>(R8*SUMPRODUCT(K9:$K$23, X9:$X$23)-$AZ$3*SUMPRODUCT(K8:$K$22, W9:$W$23))/Z8</f>
        <v>237.66314253269977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1286.2496614479658</v>
      </c>
      <c r="P9">
        <f t="shared" si="22"/>
        <v>64.312483072398294</v>
      </c>
      <c r="Q9" s="4">
        <f t="shared" si="23"/>
        <v>50</v>
      </c>
      <c r="R9">
        <f t="shared" si="0"/>
        <v>250000</v>
      </c>
      <c r="S9">
        <f t="shared" si="1"/>
        <v>248.86740383223162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222.92653767671436</v>
      </c>
      <c r="AC9">
        <f t="shared" si="2"/>
        <v>230.44761603290954</v>
      </c>
      <c r="AE9">
        <f t="shared" si="3"/>
        <v>1191.0485806475524</v>
      </c>
      <c r="AF9">
        <f t="shared" si="4"/>
        <v>-59.552429032377624</v>
      </c>
      <c r="AG9">
        <f t="shared" si="4"/>
        <v>-46.299276740207532</v>
      </c>
      <c r="AH9">
        <f t="shared" si="5"/>
        <v>-657.06460824506075</v>
      </c>
      <c r="AI9">
        <f t="shared" si="6"/>
        <v>428.13226662990655</v>
      </c>
      <c r="AJ9">
        <f t="shared" si="7"/>
        <v>-7.5210783561951757</v>
      </c>
      <c r="AK9">
        <f t="shared" si="24"/>
        <v>7.9910938668221458</v>
      </c>
      <c r="AL9">
        <f t="shared" si="8"/>
        <v>428.60228214053353</v>
      </c>
      <c r="AN9">
        <f t="shared" si="9"/>
        <v>744.09791421412194</v>
      </c>
      <c r="AO9">
        <f t="shared" si="9"/>
        <v>-37.204895710706097</v>
      </c>
      <c r="AP9">
        <f t="shared" si="9"/>
        <v>-28.925096601248892</v>
      </c>
      <c r="AQ9">
        <f t="shared" si="9"/>
        <v>-410.49577023403305</v>
      </c>
      <c r="AR9">
        <f t="shared" si="9"/>
        <v>267.4721516681339</v>
      </c>
      <c r="AS9">
        <f t="shared" si="9"/>
        <v>-4.6987325356981922</v>
      </c>
      <c r="AT9">
        <f t="shared" si="9"/>
        <v>4.9923709034259538</v>
      </c>
      <c r="AU9">
        <f t="shared" si="9"/>
        <v>267.7657900358617</v>
      </c>
      <c r="AW9">
        <v>6</v>
      </c>
      <c r="AX9">
        <f>(R9*SUMPRODUCT(K10:$K$23, X10:$X$23)-$AZ$3*SUMPRODUCT(K9:$K$22, W10:$W$23))/Z9</f>
        <v>248.86740383223162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1286.2496614479658</v>
      </c>
      <c r="P10">
        <f t="shared" si="22"/>
        <v>64.312483072398294</v>
      </c>
      <c r="Q10" s="4">
        <f t="shared" si="23"/>
        <v>50</v>
      </c>
      <c r="R10">
        <f t="shared" si="0"/>
        <v>250000</v>
      </c>
      <c r="S10">
        <f t="shared" si="1"/>
        <v>254.68196455870319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230.44761603290954</v>
      </c>
      <c r="AC10">
        <f t="shared" si="2"/>
        <v>232.80444214569388</v>
      </c>
      <c r="AE10">
        <f t="shared" si="3"/>
        <v>1175.7590900177797</v>
      </c>
      <c r="AF10">
        <f t="shared" si="4"/>
        <v>-58.787954500888993</v>
      </c>
      <c r="AG10">
        <f t="shared" si="4"/>
        <v>-45.704932924693495</v>
      </c>
      <c r="AH10">
        <f t="shared" si="5"/>
        <v>-656.75524055984397</v>
      </c>
      <c r="AI10">
        <f t="shared" si="6"/>
        <v>414.51096203235306</v>
      </c>
      <c r="AJ10">
        <f t="shared" si="7"/>
        <v>-2.3568261127843471</v>
      </c>
      <c r="AK10">
        <f t="shared" si="24"/>
        <v>5.5244168813541812</v>
      </c>
      <c r="AL10">
        <f t="shared" si="8"/>
        <v>417.67855280092289</v>
      </c>
      <c r="AN10">
        <f t="shared" si="9"/>
        <v>697.90587105876978</v>
      </c>
      <c r="AO10">
        <f t="shared" si="9"/>
        <v>-34.89529355293849</v>
      </c>
      <c r="AP10">
        <f t="shared" si="9"/>
        <v>-27.129487065252885</v>
      </c>
      <c r="AQ10">
        <f t="shared" si="9"/>
        <v>-389.83610003678439</v>
      </c>
      <c r="AR10">
        <f t="shared" si="9"/>
        <v>246.04499040379386</v>
      </c>
      <c r="AS10">
        <f t="shared" si="9"/>
        <v>-1.3989624193778853</v>
      </c>
      <c r="AT10">
        <f t="shared" si="9"/>
        <v>3.2791776890408384</v>
      </c>
      <c r="AU10">
        <f t="shared" si="9"/>
        <v>247.92520567345679</v>
      </c>
      <c r="AW10">
        <v>7</v>
      </c>
      <c r="AX10">
        <f>(R10*SUMPRODUCT(K11:$K$23, X11:$X$23)-$AZ$3*SUMPRODUCT(K10:$K$22, W11:$W$23))/Z10</f>
        <v>254.68196455870319</v>
      </c>
    </row>
    <row r="11" spans="1:52" x14ac:dyDescent="0.25">
      <c r="A11" t="s">
        <v>33</v>
      </c>
      <c r="C11" s="7">
        <f>AU25</f>
        <v>3046.9272910052127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1286.2496614479658</v>
      </c>
      <c r="P11">
        <f t="shared" si="22"/>
        <v>64.312483072398294</v>
      </c>
      <c r="Q11" s="4">
        <f t="shared" si="23"/>
        <v>50</v>
      </c>
      <c r="R11">
        <f t="shared" si="0"/>
        <v>250000</v>
      </c>
      <c r="S11">
        <f t="shared" si="1"/>
        <v>255.20626095904763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232.80444214569388</v>
      </c>
      <c r="AC11">
        <f t="shared" si="2"/>
        <v>230.28110626913804</v>
      </c>
      <c r="AE11">
        <f t="shared" si="3"/>
        <v>1160.6258947701608</v>
      </c>
      <c r="AF11">
        <f t="shared" si="4"/>
        <v>-58.031294738508052</v>
      </c>
      <c r="AG11">
        <f t="shared" si="4"/>
        <v>-45.116664733019761</v>
      </c>
      <c r="AH11">
        <f t="shared" si="5"/>
        <v>-656.094312133975</v>
      </c>
      <c r="AI11">
        <f t="shared" si="6"/>
        <v>401.38362316465816</v>
      </c>
      <c r="AJ11">
        <f t="shared" si="7"/>
        <v>2.5233358765558478</v>
      </c>
      <c r="AK11">
        <f t="shared" si="24"/>
        <v>3.2049577012256316</v>
      </c>
      <c r="AL11">
        <f t="shared" si="8"/>
        <v>407.11191674243963</v>
      </c>
      <c r="AN11">
        <f t="shared" si="9"/>
        <v>655.18128824761982</v>
      </c>
      <c r="AO11">
        <f t="shared" si="9"/>
        <v>-32.759064412381001</v>
      </c>
      <c r="AP11">
        <f t="shared" si="9"/>
        <v>-25.468667082487887</v>
      </c>
      <c r="AQ11">
        <f t="shared" si="9"/>
        <v>-370.36974495644802</v>
      </c>
      <c r="AR11">
        <f t="shared" si="9"/>
        <v>226.58381179630302</v>
      </c>
      <c r="AS11">
        <f t="shared" si="9"/>
        <v>1.4244404314369443</v>
      </c>
      <c r="AT11">
        <f t="shared" si="9"/>
        <v>1.8092206325311821</v>
      </c>
      <c r="AU11">
        <f t="shared" si="9"/>
        <v>229.81747286027115</v>
      </c>
      <c r="AW11">
        <v>8</v>
      </c>
      <c r="AX11">
        <f>(R11*SUMPRODUCT(K12:$K$23, X12:$X$23)-$AZ$3*SUMPRODUCT(K11:$K$22, W12:$W$23))/Z11</f>
        <v>255.20626095904763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1286.2496614479658</v>
      </c>
      <c r="P12">
        <f t="shared" si="22"/>
        <v>64.312483072398294</v>
      </c>
      <c r="Q12" s="4">
        <f t="shared" si="23"/>
        <v>50</v>
      </c>
      <c r="R12">
        <f t="shared" si="0"/>
        <v>250000</v>
      </c>
      <c r="S12">
        <f t="shared" si="1"/>
        <v>250.73209592774867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230.28110626913804</v>
      </c>
      <c r="AC12">
        <f t="shared" si="2"/>
        <v>223.32310921168664</v>
      </c>
      <c r="AE12">
        <f t="shared" si="3"/>
        <v>1145.642214468678</v>
      </c>
      <c r="AF12">
        <f t="shared" si="4"/>
        <v>-57.28211072343391</v>
      </c>
      <c r="AG12">
        <f t="shared" si="4"/>
        <v>-44.534208591316478</v>
      </c>
      <c r="AH12">
        <f t="shared" si="5"/>
        <v>-656.44747186543748</v>
      </c>
      <c r="AI12">
        <f t="shared" si="6"/>
        <v>387.37842328849013</v>
      </c>
      <c r="AJ12">
        <f t="shared" si="7"/>
        <v>6.9579970574513936</v>
      </c>
      <c r="AK12">
        <f t="shared" si="24"/>
        <v>3.0328747830330789</v>
      </c>
      <c r="AL12">
        <f t="shared" si="8"/>
        <v>397.36929512897461</v>
      </c>
      <c r="AN12">
        <f t="shared" si="9"/>
        <v>614.81404868936499</v>
      </c>
      <c r="AO12">
        <f t="shared" si="9"/>
        <v>-30.740702434468254</v>
      </c>
      <c r="AP12">
        <f t="shared" si="9"/>
        <v>-23.899483401894635</v>
      </c>
      <c r="AQ12">
        <f t="shared" si="9"/>
        <v>-352.2854891626568</v>
      </c>
      <c r="AR12">
        <f t="shared" si="9"/>
        <v>207.88837369034528</v>
      </c>
      <c r="AS12">
        <f t="shared" si="9"/>
        <v>3.7340404252163117</v>
      </c>
      <c r="AT12">
        <f t="shared" si="9"/>
        <v>1.6276058973518441</v>
      </c>
      <c r="AU12">
        <f t="shared" si="9"/>
        <v>213.25002001291344</v>
      </c>
      <c r="AW12">
        <v>9</v>
      </c>
      <c r="AX12">
        <f>(R12*SUMPRODUCT(K13:$K$23, X13:$X$23)-$AZ$3*SUMPRODUCT(K12:$K$22, W13:$W$23))/Z12</f>
        <v>250.73209592774867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1286.2496614479658</v>
      </c>
      <c r="P13">
        <f t="shared" si="22"/>
        <v>64.312483072398294</v>
      </c>
      <c r="Q13" s="4">
        <f t="shared" si="23"/>
        <v>50</v>
      </c>
      <c r="R13">
        <f t="shared" si="0"/>
        <v>250000</v>
      </c>
      <c r="S13">
        <f t="shared" si="1"/>
        <v>241.09565960174501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223.32310921168664</v>
      </c>
      <c r="AC13">
        <f t="shared" si="2"/>
        <v>211.95877428477934</v>
      </c>
      <c r="AE13">
        <f t="shared" si="3"/>
        <v>1130.8038565068798</v>
      </c>
      <c r="AF13">
        <f t="shared" si="4"/>
        <v>-56.540192825344</v>
      </c>
      <c r="AG13">
        <f t="shared" si="4"/>
        <v>-43.957401521641749</v>
      </c>
      <c r="AH13">
        <f t="shared" si="5"/>
        <v>-657.3249188078313</v>
      </c>
      <c r="AI13">
        <f t="shared" si="6"/>
        <v>372.98134335206271</v>
      </c>
      <c r="AJ13">
        <f t="shared" si="7"/>
        <v>11.364334926907304</v>
      </c>
      <c r="AK13">
        <f t="shared" si="24"/>
        <v>2.5951735457864449</v>
      </c>
      <c r="AL13">
        <f t="shared" si="8"/>
        <v>386.94085182475646</v>
      </c>
      <c r="AN13">
        <f t="shared" si="9"/>
        <v>577.01909016900288</v>
      </c>
      <c r="AO13">
        <f t="shared" si="9"/>
        <v>-28.850954508450148</v>
      </c>
      <c r="AP13">
        <f t="shared" si="9"/>
        <v>-22.430291235973467</v>
      </c>
      <c r="AQ13">
        <f t="shared" si="9"/>
        <v>-335.41539888938371</v>
      </c>
      <c r="AR13">
        <f t="shared" si="9"/>
        <v>190.32244553519553</v>
      </c>
      <c r="AS13">
        <f t="shared" si="9"/>
        <v>5.7989174357400843</v>
      </c>
      <c r="AT13">
        <f t="shared" si="9"/>
        <v>1.324247940616436</v>
      </c>
      <c r="AU13">
        <f t="shared" si="9"/>
        <v>197.44561091155205</v>
      </c>
      <c r="AW13">
        <v>10</v>
      </c>
      <c r="AX13">
        <f>(R13*SUMPRODUCT(K14:$K$23, X14:$X$23)-$AZ$3*SUMPRODUCT(K13:$K$22, W14:$W$23))/Z13</f>
        <v>241.09565960174501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1286.2496614479658</v>
      </c>
      <c r="P14">
        <f t="shared" si="22"/>
        <v>64.312483072398294</v>
      </c>
      <c r="Q14" s="4">
        <f t="shared" si="23"/>
        <v>50</v>
      </c>
      <c r="R14">
        <f t="shared" si="0"/>
        <v>250000</v>
      </c>
      <c r="S14">
        <f t="shared" si="1"/>
        <v>237.82188240755076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211.95877428477934</v>
      </c>
      <c r="AC14">
        <f t="shared" si="2"/>
        <v>206.363009360045</v>
      </c>
      <c r="AE14">
        <f t="shared" si="3"/>
        <v>1116.1056679800035</v>
      </c>
      <c r="AF14">
        <f t="shared" si="4"/>
        <v>-55.805283399000182</v>
      </c>
      <c r="AG14">
        <f t="shared" si="4"/>
        <v>-43.386043216663452</v>
      </c>
      <c r="AH14">
        <f t="shared" si="5"/>
        <v>-658.92144880940975</v>
      </c>
      <c r="AI14">
        <f t="shared" si="6"/>
        <v>357.99289255493011</v>
      </c>
      <c r="AJ14">
        <f t="shared" si="7"/>
        <v>5.5957649247343397</v>
      </c>
      <c r="AK14">
        <f t="shared" si="24"/>
        <v>89.058141120604787</v>
      </c>
      <c r="AL14">
        <f t="shared" si="8"/>
        <v>452.64679860026922</v>
      </c>
      <c r="AN14">
        <f t="shared" si="9"/>
        <v>524.62572361389789</v>
      </c>
      <c r="AO14">
        <f t="shared" si="9"/>
        <v>-26.231286180694894</v>
      </c>
      <c r="AP14">
        <f t="shared" si="9"/>
        <v>-20.393619502426635</v>
      </c>
      <c r="AQ14">
        <f t="shared" si="9"/>
        <v>-309.72617719252366</v>
      </c>
      <c r="AR14">
        <f t="shared" si="9"/>
        <v>168.27464073825266</v>
      </c>
      <c r="AS14">
        <f t="shared" si="9"/>
        <v>2.6302905782435451</v>
      </c>
      <c r="AT14">
        <f t="shared" si="9"/>
        <v>41.861799531639868</v>
      </c>
      <c r="AU14">
        <f t="shared" si="9"/>
        <v>212.76673084813606</v>
      </c>
      <c r="AW14">
        <v>11</v>
      </c>
      <c r="AX14">
        <f>(R14*SUMPRODUCT(K15:$K$23, X15:$X$23)-$AZ$3*SUMPRODUCT(K14:$K$22, W15:$W$23))/Z14</f>
        <v>237.82188240755076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1286.2496614479658</v>
      </c>
      <c r="P15">
        <f t="shared" si="22"/>
        <v>64.312483072398294</v>
      </c>
      <c r="Q15" s="4">
        <f t="shared" si="23"/>
        <v>50</v>
      </c>
      <c r="R15">
        <f t="shared" si="0"/>
        <v>250000</v>
      </c>
      <c r="S15">
        <f t="shared" si="1"/>
        <v>229.65065662933102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206.363009360045</v>
      </c>
      <c r="AC15">
        <f t="shared" si="2"/>
        <v>196.67275578834506</v>
      </c>
      <c r="AE15">
        <f t="shared" si="3"/>
        <v>1101.5438373298684</v>
      </c>
      <c r="AF15">
        <f t="shared" si="4"/>
        <v>-55.077191866493429</v>
      </c>
      <c r="AG15">
        <f t="shared" si="4"/>
        <v>-42.819985510815641</v>
      </c>
      <c r="AH15">
        <f t="shared" si="5"/>
        <v>-660.98636840586755</v>
      </c>
      <c r="AI15">
        <f t="shared" si="6"/>
        <v>342.66029154669184</v>
      </c>
      <c r="AJ15">
        <f t="shared" si="7"/>
        <v>9.6902535716999409</v>
      </c>
      <c r="AK15">
        <f t="shared" si="24"/>
        <v>87.698075837639408</v>
      </c>
      <c r="AL15">
        <f t="shared" si="8"/>
        <v>440.04862095603119</v>
      </c>
      <c r="AN15">
        <f t="shared" si="9"/>
        <v>476.96599746300325</v>
      </c>
      <c r="AO15">
        <f t="shared" si="9"/>
        <v>-23.848299873150165</v>
      </c>
      <c r="AP15">
        <f t="shared" si="9"/>
        <v>-18.540957162471468</v>
      </c>
      <c r="AQ15">
        <f t="shared" si="9"/>
        <v>-286.2056069237874</v>
      </c>
      <c r="AR15">
        <f t="shared" si="9"/>
        <v>148.37113350359422</v>
      </c>
      <c r="AS15">
        <f t="shared" si="9"/>
        <v>4.1958579439732375</v>
      </c>
      <c r="AT15">
        <f t="shared" si="9"/>
        <v>37.973069069024866</v>
      </c>
      <c r="AU15">
        <f t="shared" si="9"/>
        <v>190.54006051659232</v>
      </c>
      <c r="AW15">
        <v>12</v>
      </c>
      <c r="AX15">
        <f>(R15*SUMPRODUCT(K16:$K$23, X16:$X$23)-$AZ$3*SUMPRODUCT(K15:$K$22, W16:$W$23))/Z15</f>
        <v>229.65065662933102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1286.2496614479658</v>
      </c>
      <c r="P16">
        <f t="shared" si="22"/>
        <v>64.312483072398294</v>
      </c>
      <c r="Q16" s="4">
        <f t="shared" si="23"/>
        <v>50</v>
      </c>
      <c r="R16">
        <f t="shared" si="0"/>
        <v>250000</v>
      </c>
      <c r="S16">
        <f t="shared" si="1"/>
        <v>216.5168703485065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196.67275578834506</v>
      </c>
      <c r="AC16">
        <f t="shared" si="2"/>
        <v>182.99517601965726</v>
      </c>
      <c r="AE16">
        <f t="shared" si="3"/>
        <v>1087.1092068854978</v>
      </c>
      <c r="AF16">
        <f t="shared" si="4"/>
        <v>-54.355460344274896</v>
      </c>
      <c r="AG16">
        <f t="shared" si="4"/>
        <v>-42.258872420681911</v>
      </c>
      <c r="AH16">
        <f t="shared" si="5"/>
        <v>-664.56617512785886</v>
      </c>
      <c r="AI16">
        <f t="shared" si="6"/>
        <v>325.92869899268214</v>
      </c>
      <c r="AJ16">
        <f t="shared" si="7"/>
        <v>13.677579768687792</v>
      </c>
      <c r="AK16">
        <f t="shared" si="24"/>
        <v>86.05985516306977</v>
      </c>
      <c r="AL16">
        <f t="shared" si="8"/>
        <v>425.66613392443969</v>
      </c>
      <c r="AN16">
        <f t="shared" si="9"/>
        <v>433.61088442981958</v>
      </c>
      <c r="AO16">
        <f t="shared" si="9"/>
        <v>-21.68054422149098</v>
      </c>
      <c r="AP16">
        <f t="shared" si="9"/>
        <v>-16.855626766178975</v>
      </c>
      <c r="AQ16">
        <f t="shared" si="9"/>
        <v>-265.07284193177168</v>
      </c>
      <c r="AR16">
        <f t="shared" si="9"/>
        <v>130.00187151037792</v>
      </c>
      <c r="AS16">
        <f t="shared" si="9"/>
        <v>5.4555213246251073</v>
      </c>
      <c r="AT16">
        <f t="shared" si="9"/>
        <v>34.326348884552587</v>
      </c>
      <c r="AU16">
        <f t="shared" si="9"/>
        <v>169.78374171955562</v>
      </c>
      <c r="AW16">
        <v>13</v>
      </c>
      <c r="AX16">
        <f>(R16*SUMPRODUCT(K17:$K$23, X17:$X$23)-$AZ$3*SUMPRODUCT(K16:$K$22, W17:$W$23))/Z16</f>
        <v>216.5168703485065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1286.2496614479658</v>
      </c>
      <c r="P17">
        <f t="shared" si="22"/>
        <v>64.312483072398294</v>
      </c>
      <c r="Q17" s="4">
        <f t="shared" si="23"/>
        <v>50</v>
      </c>
      <c r="R17">
        <f t="shared" si="0"/>
        <v>250000</v>
      </c>
      <c r="S17">
        <f t="shared" si="1"/>
        <v>198.35461161126932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182.99517601965726</v>
      </c>
      <c r="AC17">
        <f t="shared" si="2"/>
        <v>165.43696192032701</v>
      </c>
      <c r="AE17">
        <f t="shared" si="3"/>
        <v>1072.7919786308159</v>
      </c>
      <c r="AF17">
        <f t="shared" si="4"/>
        <v>-53.639598931540796</v>
      </c>
      <c r="AG17">
        <f t="shared" si="4"/>
        <v>-41.702323070901535</v>
      </c>
      <c r="AH17">
        <f t="shared" si="5"/>
        <v>-669.80312786780826</v>
      </c>
      <c r="AI17">
        <f t="shared" si="6"/>
        <v>307.64692876056529</v>
      </c>
      <c r="AJ17">
        <f t="shared" si="7"/>
        <v>17.558214099330257</v>
      </c>
      <c r="AK17">
        <f t="shared" si="24"/>
        <v>84.150328900325277</v>
      </c>
      <c r="AL17">
        <f t="shared" si="8"/>
        <v>409.35547176022084</v>
      </c>
      <c r="AN17">
        <f t="shared" si="9"/>
        <v>394.17028910277617</v>
      </c>
      <c r="AO17">
        <f t="shared" si="9"/>
        <v>-19.708514455138808</v>
      </c>
      <c r="AP17">
        <f t="shared" si="9"/>
        <v>-15.322464250799028</v>
      </c>
      <c r="AQ17">
        <f t="shared" si="9"/>
        <v>-246.10222467412274</v>
      </c>
      <c r="AR17">
        <f t="shared" si="9"/>
        <v>113.03708572271559</v>
      </c>
      <c r="AS17">
        <f t="shared" si="9"/>
        <v>6.4513218457267882</v>
      </c>
      <c r="AT17">
        <f t="shared" si="9"/>
        <v>30.918910778088215</v>
      </c>
      <c r="AU17">
        <f t="shared" si="9"/>
        <v>150.40731834653059</v>
      </c>
      <c r="AW17">
        <v>14</v>
      </c>
      <c r="AX17">
        <f>(R17*SUMPRODUCT(K18:$K$23, X18:$X$23)-$AZ$3*SUMPRODUCT(K17:$K$22, W18:$W$23))/Z17</f>
        <v>198.35461161126932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1286.2496614479658</v>
      </c>
      <c r="P18">
        <f t="shared" si="22"/>
        <v>64.312483072398294</v>
      </c>
      <c r="Q18" s="4">
        <f t="shared" si="23"/>
        <v>50</v>
      </c>
      <c r="R18">
        <f t="shared" si="0"/>
        <v>250000</v>
      </c>
      <c r="S18">
        <f t="shared" si="1"/>
        <v>175.70530934101234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165.43696192032701</v>
      </c>
      <c r="AC18">
        <f t="shared" si="2"/>
        <v>144.60626383105432</v>
      </c>
      <c r="AE18">
        <f t="shared" si="3"/>
        <v>1058.5892856257226</v>
      </c>
      <c r="AF18">
        <f t="shared" si="4"/>
        <v>-52.92946428128613</v>
      </c>
      <c r="AG18">
        <f t="shared" si="4"/>
        <v>-41.150226015765874</v>
      </c>
      <c r="AH18">
        <f t="shared" si="5"/>
        <v>-675.36912213325047</v>
      </c>
      <c r="AI18">
        <f t="shared" si="6"/>
        <v>289.14047319542021</v>
      </c>
      <c r="AJ18">
        <f t="shared" si="7"/>
        <v>20.830698089272687</v>
      </c>
      <c r="AK18">
        <f t="shared" si="24"/>
        <v>81.976774828533451</v>
      </c>
      <c r="AL18">
        <f t="shared" si="8"/>
        <v>391.94794611322635</v>
      </c>
      <c r="AN18">
        <f t="shared" si="9"/>
        <v>358.29209729556817</v>
      </c>
      <c r="AO18">
        <f t="shared" si="9"/>
        <v>-17.914604864778408</v>
      </c>
      <c r="AP18">
        <f t="shared" si="9"/>
        <v>-13.927781986439131</v>
      </c>
      <c r="AQ18">
        <f t="shared" si="9"/>
        <v>-228.58668843862066</v>
      </c>
      <c r="AR18">
        <f t="shared" si="9"/>
        <v>97.863022005730031</v>
      </c>
      <c r="AS18">
        <f t="shared" si="9"/>
        <v>7.050396794942718</v>
      </c>
      <c r="AT18">
        <f t="shared" si="9"/>
        <v>27.746011585107333</v>
      </c>
      <c r="AU18">
        <f t="shared" si="9"/>
        <v>132.65943038578007</v>
      </c>
      <c r="AW18">
        <v>15</v>
      </c>
      <c r="AX18">
        <f>(R18*SUMPRODUCT(K19:$K$23, X19:$X$23)-$AZ$3*SUMPRODUCT(K18:$K$22, W19:$W$23))/Z18</f>
        <v>175.70530934101234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1286.2496614479658</v>
      </c>
      <c r="P19">
        <f t="shared" si="22"/>
        <v>64.312483072398294</v>
      </c>
      <c r="Q19" s="4">
        <f t="shared" si="23"/>
        <v>50</v>
      </c>
      <c r="R19">
        <f t="shared" si="0"/>
        <v>250000</v>
      </c>
      <c r="S19">
        <f t="shared" si="1"/>
        <v>148.75539584309956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144.60626383105432</v>
      </c>
      <c r="AC19">
        <f t="shared" si="2"/>
        <v>120.79625617415512</v>
      </c>
      <c r="AE19">
        <f t="shared" si="3"/>
        <v>1044.4941692876159</v>
      </c>
      <c r="AF19">
        <f t="shared" si="4"/>
        <v>-52.224708464380804</v>
      </c>
      <c r="AG19">
        <f t="shared" si="4"/>
        <v>-40.602310756365952</v>
      </c>
      <c r="AH19">
        <f t="shared" si="5"/>
        <v>-682.06499621131934</v>
      </c>
      <c r="AI19">
        <f t="shared" si="6"/>
        <v>269.60215385554989</v>
      </c>
      <c r="AJ19">
        <f t="shared" si="7"/>
        <v>23.810007656899202</v>
      </c>
      <c r="AK19">
        <f t="shared" si="24"/>
        <v>79.581300725800261</v>
      </c>
      <c r="AL19">
        <f t="shared" si="8"/>
        <v>372.99346223824932</v>
      </c>
      <c r="AN19">
        <f t="shared" si="9"/>
        <v>325.65452869093684</v>
      </c>
      <c r="AO19">
        <f t="shared" si="9"/>
        <v>-16.282726434546845</v>
      </c>
      <c r="AP19">
        <f t="shared" si="9"/>
        <v>-12.659071502663753</v>
      </c>
      <c r="AQ19">
        <f t="shared" si="9"/>
        <v>-212.65561973340195</v>
      </c>
      <c r="AR19">
        <f t="shared" si="9"/>
        <v>84.057111020324299</v>
      </c>
      <c r="AS19">
        <f t="shared" si="9"/>
        <v>7.4235328924081152</v>
      </c>
      <c r="AT19">
        <f t="shared" si="9"/>
        <v>24.812020729754654</v>
      </c>
      <c r="AU19">
        <f t="shared" si="9"/>
        <v>116.29266464248705</v>
      </c>
      <c r="AW19">
        <v>16</v>
      </c>
      <c r="AX19">
        <f>(R19*SUMPRODUCT(K20:$K$23, X20:$X$23)-$AZ$3*SUMPRODUCT(K19:$K$22, W20:$W$23))/Z19</f>
        <v>148.75539584309956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1286.2496614479658</v>
      </c>
      <c r="P20">
        <f t="shared" si="22"/>
        <v>64.312483072398294</v>
      </c>
      <c r="Q20" s="4">
        <f t="shared" si="23"/>
        <v>50</v>
      </c>
      <c r="R20">
        <f t="shared" si="0"/>
        <v>250000</v>
      </c>
      <c r="S20">
        <f t="shared" si="1"/>
        <v>117.79570592289355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120.79625617415512</v>
      </c>
      <c r="AC20">
        <f t="shared" si="2"/>
        <v>94.374059653758536</v>
      </c>
      <c r="AE20">
        <f t="shared" si="3"/>
        <v>1030.5010809016699</v>
      </c>
      <c r="AF20">
        <f t="shared" si="4"/>
        <v>-51.5250540450835</v>
      </c>
      <c r="AG20">
        <f t="shared" si="4"/>
        <v>-40.058361599162915</v>
      </c>
      <c r="AH20">
        <f t="shared" si="5"/>
        <v>-689.63024819687564</v>
      </c>
      <c r="AI20">
        <f t="shared" si="6"/>
        <v>249.2874170605478</v>
      </c>
      <c r="AJ20">
        <f t="shared" si="7"/>
        <v>26.422196520396582</v>
      </c>
      <c r="AK20">
        <f t="shared" si="24"/>
        <v>76.984059812151898</v>
      </c>
      <c r="AL20">
        <f t="shared" si="8"/>
        <v>352.69367339309628</v>
      </c>
      <c r="AN20">
        <f t="shared" si="9"/>
        <v>295.9653850413095</v>
      </c>
      <c r="AO20">
        <f t="shared" si="9"/>
        <v>-14.798269252065477</v>
      </c>
      <c r="AP20">
        <f t="shared" si="9"/>
        <v>-11.504974264021703</v>
      </c>
      <c r="AQ20">
        <f t="shared" si="9"/>
        <v>-198.06547098925162</v>
      </c>
      <c r="AR20">
        <f t="shared" si="9"/>
        <v>71.596670535970688</v>
      </c>
      <c r="AS20">
        <f t="shared" si="9"/>
        <v>7.5885952103552521</v>
      </c>
      <c r="AT20">
        <f t="shared" si="9"/>
        <v>22.110230961049169</v>
      </c>
      <c r="AU20">
        <f t="shared" si="9"/>
        <v>101.29549670737511</v>
      </c>
      <c r="AW20">
        <v>17</v>
      </c>
      <c r="AX20">
        <f>(R20*SUMPRODUCT(K21:$K$23, X21:$X$23)-$AZ$3*SUMPRODUCT(K20:$K$22, W21:$W$23))/Z20</f>
        <v>117.79570592289355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1286.2496614479658</v>
      </c>
      <c r="P21">
        <f t="shared" si="22"/>
        <v>64.312483072398294</v>
      </c>
      <c r="Q21" s="4">
        <f t="shared" si="23"/>
        <v>50</v>
      </c>
      <c r="R21">
        <f t="shared" si="0"/>
        <v>250000</v>
      </c>
      <c r="S21">
        <f t="shared" si="1"/>
        <v>82.721449370678826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94.374059653758536</v>
      </c>
      <c r="AC21">
        <f t="shared" si="2"/>
        <v>65.379615934039236</v>
      </c>
      <c r="AE21">
        <f t="shared" si="3"/>
        <v>1016.5985908192255</v>
      </c>
      <c r="AF21">
        <f t="shared" si="4"/>
        <v>-50.829929540961281</v>
      </c>
      <c r="AG21">
        <f t="shared" si="4"/>
        <v>-39.517934242828609</v>
      </c>
      <c r="AH21">
        <f t="shared" si="5"/>
        <v>-699.21870171338867</v>
      </c>
      <c r="AI21">
        <f t="shared" si="6"/>
        <v>227.03202532204693</v>
      </c>
      <c r="AJ21">
        <f t="shared" si="7"/>
        <v>28.9944437197193</v>
      </c>
      <c r="AK21">
        <f t="shared" si="24"/>
        <v>74.209990465241603</v>
      </c>
      <c r="AL21">
        <f t="shared" si="8"/>
        <v>330.23645950700785</v>
      </c>
      <c r="AN21">
        <f t="shared" si="9"/>
        <v>268.95730180192305</v>
      </c>
      <c r="AO21">
        <f t="shared" si="9"/>
        <v>-13.447865090096155</v>
      </c>
      <c r="AP21">
        <f t="shared" si="9"/>
        <v>-10.455097088194783</v>
      </c>
      <c r="AQ21">
        <f t="shared" si="9"/>
        <v>-184.98941182943076</v>
      </c>
      <c r="AR21">
        <f t="shared" si="9"/>
        <v>60.064927794201346</v>
      </c>
      <c r="AS21">
        <f t="shared" si="9"/>
        <v>7.6709405467689917</v>
      </c>
      <c r="AT21">
        <f t="shared" si="9"/>
        <v>19.633431506327007</v>
      </c>
      <c r="AU21">
        <f t="shared" si="9"/>
        <v>87.369299847297341</v>
      </c>
      <c r="AW21">
        <v>18</v>
      </c>
      <c r="AX21">
        <f>(R21*SUMPRODUCT(K22:$K$23, X22:$X$23)-$AZ$3*SUMPRODUCT(K21:$K$22, W22:$W$23))/Z21</f>
        <v>82.721449370678826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1286.2496614479658</v>
      </c>
      <c r="P22">
        <f t="shared" si="22"/>
        <v>64.312483072398294</v>
      </c>
      <c r="Q22" s="4">
        <f t="shared" si="23"/>
        <v>50</v>
      </c>
      <c r="R22">
        <f t="shared" si="0"/>
        <v>250000</v>
      </c>
      <c r="S22">
        <f t="shared" si="1"/>
        <v>43.393869055010015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65.379615934039236</v>
      </c>
      <c r="AC22">
        <f t="shared" si="2"/>
        <v>33.830320164507981</v>
      </c>
      <c r="AE22">
        <f t="shared" si="3"/>
        <v>1002.7738665826748</v>
      </c>
      <c r="AF22">
        <f t="shared" si="4"/>
        <v>-50.138693329133751</v>
      </c>
      <c r="AG22">
        <f t="shared" si="4"/>
        <v>-38.980529855060389</v>
      </c>
      <c r="AH22">
        <f t="shared" si="5"/>
        <v>-711.12522669970099</v>
      </c>
      <c r="AI22">
        <f t="shared" si="6"/>
        <v>202.52941669877976</v>
      </c>
      <c r="AJ22">
        <f t="shared" si="7"/>
        <v>31.549295769531255</v>
      </c>
      <c r="AK22">
        <f t="shared" si="24"/>
        <v>71.261035243130635</v>
      </c>
      <c r="AL22">
        <f t="shared" si="8"/>
        <v>305.33974771144165</v>
      </c>
      <c r="AN22">
        <f t="shared" si="9"/>
        <v>244.38706180218239</v>
      </c>
      <c r="AO22">
        <f t="shared" si="9"/>
        <v>-12.219353090109122</v>
      </c>
      <c r="AP22">
        <f t="shared" si="9"/>
        <v>-9.4999854665489032</v>
      </c>
      <c r="AQ22">
        <f t="shared" si="9"/>
        <v>-173.30906849298358</v>
      </c>
      <c r="AR22">
        <f t="shared" si="9"/>
        <v>49.358654752540779</v>
      </c>
      <c r="AS22">
        <f t="shared" si="9"/>
        <v>7.6889116798778145</v>
      </c>
      <c r="AT22">
        <f t="shared" si="9"/>
        <v>17.367101002940469</v>
      </c>
      <c r="AU22">
        <f t="shared" si="9"/>
        <v>74.414667435359064</v>
      </c>
      <c r="AW22">
        <v>19</v>
      </c>
      <c r="AX22">
        <f>(R22*SUMPRODUCT(K23:$K$23, X23:$X$23)-$AZ$3*SUMPRODUCT(K22:$K$22, W23:$W$23))/Z22</f>
        <v>43.393869055010015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1286.2496614479658</v>
      </c>
      <c r="P23">
        <f t="shared" si="22"/>
        <v>64.312483072398294</v>
      </c>
      <c r="Q23" s="4">
        <f t="shared" si="23"/>
        <v>50</v>
      </c>
      <c r="R23">
        <f t="shared" si="0"/>
        <v>250000</v>
      </c>
      <c r="S23">
        <f t="shared" si="1"/>
        <v>43.997381131997635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33.830320164507981</v>
      </c>
      <c r="AC23">
        <f t="shared" si="2"/>
        <v>33.830320164507981</v>
      </c>
      <c r="AE23">
        <f t="shared" si="3"/>
        <v>989.01881745476021</v>
      </c>
      <c r="AF23">
        <f t="shared" si="4"/>
        <v>-49.450940872738016</v>
      </c>
      <c r="AG23">
        <f t="shared" si="4"/>
        <v>-38.445833927038521</v>
      </c>
      <c r="AH23">
        <f t="shared" si="5"/>
        <v>-724.45314735629722</v>
      </c>
      <c r="AI23">
        <f t="shared" si="6"/>
        <v>176.66889529868649</v>
      </c>
      <c r="AJ23">
        <f t="shared" si="7"/>
        <v>0</v>
      </c>
      <c r="AK23">
        <f t="shared" si="24"/>
        <v>68.137873772257123</v>
      </c>
      <c r="AL23">
        <f t="shared" si="8"/>
        <v>244.80676907094363</v>
      </c>
      <c r="AN23">
        <f t="shared" si="9"/>
        <v>222.03483921420397</v>
      </c>
      <c r="AO23">
        <f t="shared" si="9"/>
        <v>-11.1017419607102</v>
      </c>
      <c r="AP23">
        <f t="shared" si="9"/>
        <v>-8.6310941751484478</v>
      </c>
      <c r="AQ23">
        <f t="shared" si="9"/>
        <v>-162.63981559565954</v>
      </c>
      <c r="AR23">
        <f t="shared" si="9"/>
        <v>39.662187482685788</v>
      </c>
      <c r="AS23">
        <f t="shared" si="9"/>
        <v>0</v>
      </c>
      <c r="AT23">
        <f t="shared" si="9"/>
        <v>15.296960563758805</v>
      </c>
      <c r="AU23">
        <f t="shared" si="9"/>
        <v>54.959148046444597</v>
      </c>
      <c r="AW23">
        <v>20</v>
      </c>
      <c r="AX23">
        <f>(R23*SUMPRODUCT(K$23:$K24, X$23:$X24)-$AZ$3*SUMPRODUCT(K$22:$K23, W$23:$W24))/Z23</f>
        <v>43.997381131997635</v>
      </c>
    </row>
    <row r="25" spans="5:50" x14ac:dyDescent="0.25">
      <c r="AN25" s="8">
        <f t="shared" ref="AN25:AU25" si="25">SUM(AN3:AN23)</f>
        <v>11821.473382095317</v>
      </c>
      <c r="AO25" s="8">
        <f t="shared" si="25"/>
        <v>-1555.7609151907402</v>
      </c>
      <c r="AP25" s="8">
        <f t="shared" si="25"/>
        <v>-809.53261394011042</v>
      </c>
      <c r="AQ25" s="8">
        <f t="shared" si="25"/>
        <v>-6741.7043347923591</v>
      </c>
      <c r="AR25" s="8">
        <f t="shared" si="25"/>
        <v>2714.475518172108</v>
      </c>
      <c r="AS25" s="8">
        <f t="shared" si="25"/>
        <v>-119.48646924659218</v>
      </c>
      <c r="AT25" s="8">
        <f t="shared" si="25"/>
        <v>451.93824207969567</v>
      </c>
      <c r="AU25" s="9">
        <f t="shared" si="25"/>
        <v>3046.9272910052127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275B-4961-473A-B6DA-8D0892FA3DB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1508.8232099593047</v>
      </c>
      <c r="K3">
        <v>1</v>
      </c>
      <c r="L3" s="2">
        <v>0</v>
      </c>
      <c r="O3">
        <f>$C$3</f>
        <v>1508.8232099593047</v>
      </c>
      <c r="P3">
        <f>O3*B5</f>
        <v>1207.0585679674439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1508.8232099593047</v>
      </c>
      <c r="AF3">
        <f t="shared" ref="AF3:AG23" si="4">-$Z3*P3</f>
        <v>-1207.0585679674439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-98.235358008139201</v>
      </c>
      <c r="AJ3">
        <f t="shared" ref="AJ3:AJ23" si="7">AB3-AC3</f>
        <v>0</v>
      </c>
      <c r="AL3">
        <f t="shared" ref="AL3:AL23" si="8">SUM(AI3:AK3)</f>
        <v>-98.235358008139201</v>
      </c>
      <c r="AN3">
        <f t="shared" ref="AN3:AU23" si="9">AE3*$K3</f>
        <v>1508.8232099593047</v>
      </c>
      <c r="AO3">
        <f t="shared" si="9"/>
        <v>-1207.0585679674439</v>
      </c>
      <c r="AP3">
        <f t="shared" si="9"/>
        <v>-400</v>
      </c>
      <c r="AQ3">
        <f t="shared" si="9"/>
        <v>0</v>
      </c>
      <c r="AR3">
        <f t="shared" si="9"/>
        <v>-98.235358008139201</v>
      </c>
      <c r="AS3">
        <f t="shared" si="9"/>
        <v>0</v>
      </c>
      <c r="AT3">
        <f t="shared" si="9"/>
        <v>0</v>
      </c>
      <c r="AU3">
        <f t="shared" si="9"/>
        <v>-98.235358008139201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846.05522840410231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144.77537124545447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142.89358097000604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-142.89358097000604</v>
      </c>
      <c r="AK4">
        <f>H4*SUM(AB4, AE4:AF4)</f>
        <v>0</v>
      </c>
      <c r="AL4">
        <f t="shared" si="8"/>
        <v>-892.39358097000604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-134.05908712825408</v>
      </c>
      <c r="AT4">
        <f t="shared" si="9"/>
        <v>0</v>
      </c>
      <c r="AU4">
        <f t="shared" si="9"/>
        <v>-837.22073456234727</v>
      </c>
      <c r="AW4">
        <v>1</v>
      </c>
      <c r="AX4">
        <f>(R4*SUMPRODUCT(K5:$K$23, X5:$X$23)-$AZ$3*SUMPRODUCT(K4:$K$22, W5:$W$23))/Z4</f>
        <v>144.77537124545447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1508.8232099593047</v>
      </c>
      <c r="P5">
        <f t="shared" ref="P5:P23" si="22">O5*$C$5</f>
        <v>75.441160497965242</v>
      </c>
      <c r="Q5" s="4">
        <f t="shared" ref="Q5:Q23" si="23">$C$8</f>
        <v>50</v>
      </c>
      <c r="R5">
        <f t="shared" si="0"/>
        <v>250000</v>
      </c>
      <c r="S5">
        <f t="shared" si="1"/>
        <v>284.41466857339617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142.89358097000604</v>
      </c>
      <c r="AC5">
        <f t="shared" si="2"/>
        <v>277.05532096523712</v>
      </c>
      <c r="AE5">
        <f t="shared" si="3"/>
        <v>1469.781783098146</v>
      </c>
      <c r="AF5">
        <f t="shared" si="4"/>
        <v>-73.489089154907319</v>
      </c>
      <c r="AG5">
        <f t="shared" si="4"/>
        <v>-48.706229245300001</v>
      </c>
      <c r="AH5">
        <f t="shared" si="5"/>
        <v>-751.84877349999999</v>
      </c>
      <c r="AI5">
        <f t="shared" si="6"/>
        <v>595.73769119793872</v>
      </c>
      <c r="AJ5">
        <f t="shared" si="7"/>
        <v>-134.16173999523107</v>
      </c>
      <c r="AK5">
        <f>H5*SUM(AB5, AE5:AF5)</f>
        <v>132.98569415250435</v>
      </c>
      <c r="AL5">
        <f t="shared" si="8"/>
        <v>594.56164535521202</v>
      </c>
      <c r="AN5">
        <f t="shared" si="9"/>
        <v>1269.2484483665489</v>
      </c>
      <c r="AO5">
        <f t="shared" si="9"/>
        <v>-63.462422418327463</v>
      </c>
      <c r="AP5">
        <f t="shared" si="9"/>
        <v>-42.060873665934082</v>
      </c>
      <c r="AQ5">
        <f t="shared" si="9"/>
        <v>-649.26841531512218</v>
      </c>
      <c r="AR5">
        <f t="shared" si="9"/>
        <v>514.45673696716517</v>
      </c>
      <c r="AS5">
        <f t="shared" si="9"/>
        <v>-115.8570491737633</v>
      </c>
      <c r="AT5">
        <f t="shared" si="9"/>
        <v>114.84146007186112</v>
      </c>
      <c r="AU5">
        <f t="shared" si="9"/>
        <v>513.44114786526302</v>
      </c>
      <c r="AW5">
        <v>2</v>
      </c>
      <c r="AX5">
        <f>(R5*SUMPRODUCT(K6:$K$23, X6:$X$23)-$AZ$3*SUMPRODUCT(K5:$K$22, W6:$W$23))/Z5</f>
        <v>284.41466857339617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1508.8232099593047</v>
      </c>
      <c r="P6">
        <f t="shared" si="22"/>
        <v>75.441160497965242</v>
      </c>
      <c r="Q6" s="4">
        <f t="shared" si="23"/>
        <v>50</v>
      </c>
      <c r="R6">
        <f t="shared" si="0"/>
        <v>250000</v>
      </c>
      <c r="S6">
        <f t="shared" si="1"/>
        <v>416.11993631172692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277.05532096523712</v>
      </c>
      <c r="AC6">
        <f t="shared" si="2"/>
        <v>400.04091897110811</v>
      </c>
      <c r="AE6">
        <f t="shared" si="3"/>
        <v>1450.5217626124281</v>
      </c>
      <c r="AF6">
        <f t="shared" si="4"/>
        <v>-72.526088130621417</v>
      </c>
      <c r="AG6">
        <f t="shared" si="4"/>
        <v>-48.067982817269588</v>
      </c>
      <c r="AH6">
        <f t="shared" si="5"/>
        <v>-755.92067788705594</v>
      </c>
      <c r="AI6">
        <f t="shared" si="6"/>
        <v>574.00701377748101</v>
      </c>
      <c r="AJ6">
        <f t="shared" si="7"/>
        <v>-122.985598005871</v>
      </c>
      <c r="AK6">
        <f>H6*SUM(AB6, AE6:AF6)</f>
        <v>180.06954830463837</v>
      </c>
      <c r="AL6">
        <f t="shared" si="8"/>
        <v>631.09096407624838</v>
      </c>
      <c r="AN6">
        <f t="shared" si="9"/>
        <v>1129.7043801399295</v>
      </c>
      <c r="AO6">
        <f t="shared" si="9"/>
        <v>-56.485219006996481</v>
      </c>
      <c r="AP6">
        <f t="shared" si="9"/>
        <v>-37.436605318737087</v>
      </c>
      <c r="AQ6">
        <f t="shared" si="9"/>
        <v>-588.73084352028945</v>
      </c>
      <c r="AR6">
        <f t="shared" si="9"/>
        <v>447.05171229390635</v>
      </c>
      <c r="AS6">
        <f t="shared" si="9"/>
        <v>-95.784408302245097</v>
      </c>
      <c r="AT6">
        <f t="shared" si="9"/>
        <v>140.2428854863881</v>
      </c>
      <c r="AU6">
        <f t="shared" si="9"/>
        <v>491.51018947804937</v>
      </c>
      <c r="AW6">
        <v>3</v>
      </c>
      <c r="AX6">
        <f>(R6*SUMPRODUCT(K7:$K$23, X7:$X$23)-$AZ$3*SUMPRODUCT(K6:$K$22, W7:$W$23))/Z6</f>
        <v>416.11993631172692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1508.8232099593047</v>
      </c>
      <c r="P7">
        <f t="shared" si="22"/>
        <v>75.441160497965242</v>
      </c>
      <c r="Q7" s="4">
        <f t="shared" si="23"/>
        <v>50</v>
      </c>
      <c r="R7">
        <f t="shared" si="0"/>
        <v>250000</v>
      </c>
      <c r="S7">
        <f t="shared" si="1"/>
        <v>523.21910203025493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400.04091897110811</v>
      </c>
      <c r="AC7">
        <f t="shared" si="2"/>
        <v>496.37720325643477</v>
      </c>
      <c r="AE7">
        <f t="shared" si="3"/>
        <v>1431.4183909988224</v>
      </c>
      <c r="AF7">
        <f t="shared" si="4"/>
        <v>-71.570919549941124</v>
      </c>
      <c r="AG7">
        <f t="shared" si="4"/>
        <v>-47.434927483566149</v>
      </c>
      <c r="AH7">
        <f t="shared" si="5"/>
        <v>-761.87752765372306</v>
      </c>
      <c r="AI7">
        <f t="shared" si="6"/>
        <v>550.53501631159202</v>
      </c>
      <c r="AJ7">
        <f t="shared" si="7"/>
        <v>-96.336284285326656</v>
      </c>
      <c r="AK7">
        <f>H7*SUM(AB7, AE7:AF7)</f>
        <v>184.26031447697287</v>
      </c>
      <c r="AL7">
        <f t="shared" si="8"/>
        <v>638.45904650323826</v>
      </c>
      <c r="AN7">
        <f t="shared" si="9"/>
        <v>1009.1664465044687</v>
      </c>
      <c r="AO7">
        <f t="shared" si="9"/>
        <v>-50.458322325223442</v>
      </c>
      <c r="AP7">
        <f t="shared" si="9"/>
        <v>-33.442170025065018</v>
      </c>
      <c r="AQ7">
        <f t="shared" si="9"/>
        <v>-537.13242898703982</v>
      </c>
      <c r="AR7">
        <f t="shared" si="9"/>
        <v>388.13352516714042</v>
      </c>
      <c r="AS7">
        <f t="shared" si="9"/>
        <v>-67.918189603410909</v>
      </c>
      <c r="AT7">
        <f t="shared" si="9"/>
        <v>129.90564321502811</v>
      </c>
      <c r="AU7">
        <f t="shared" si="9"/>
        <v>450.1209787787576</v>
      </c>
      <c r="AW7">
        <v>4</v>
      </c>
      <c r="AX7">
        <f>(R7*SUMPRODUCT(K8:$K$23, X8:$X$23)-$AZ$3*SUMPRODUCT(K7:$K$22, W8:$W$23))/Z7</f>
        <v>523.21910203025493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1508.8232099593047</v>
      </c>
      <c r="P8">
        <f t="shared" si="22"/>
        <v>75.441160497965242</v>
      </c>
      <c r="Q8" s="4">
        <f t="shared" si="23"/>
        <v>50</v>
      </c>
      <c r="R8">
        <f t="shared" si="0"/>
        <v>250000</v>
      </c>
      <c r="S8">
        <f t="shared" si="1"/>
        <v>595.28687241973023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496.37720325643477</v>
      </c>
      <c r="AC8">
        <f t="shared" si="2"/>
        <v>557.27109647802899</v>
      </c>
      <c r="AE8">
        <f t="shared" si="3"/>
        <v>1412.4678429203889</v>
      </c>
      <c r="AF8">
        <f t="shared" si="4"/>
        <v>-70.623392146019455</v>
      </c>
      <c r="AG8">
        <f t="shared" si="4"/>
        <v>-46.806936478611213</v>
      </c>
      <c r="AH8">
        <f t="shared" si="5"/>
        <v>-768.20865059635378</v>
      </c>
      <c r="AI8">
        <f t="shared" si="6"/>
        <v>526.82886369940422</v>
      </c>
      <c r="AJ8">
        <f t="shared" si="7"/>
        <v>-60.893893221594226</v>
      </c>
      <c r="AK8">
        <f t="shared" ref="AK8:AK23" si="24">H8*SUM(AB8:AB8, AE8:AF8)</f>
        <v>133.27106991723332</v>
      </c>
      <c r="AL8">
        <f t="shared" si="8"/>
        <v>599.20604039504337</v>
      </c>
      <c r="AN8">
        <f t="shared" si="9"/>
        <v>928.4905285959868</v>
      </c>
      <c r="AO8">
        <f t="shared" si="9"/>
        <v>-46.42452642979935</v>
      </c>
      <c r="AP8">
        <f t="shared" si="9"/>
        <v>-30.768698495201093</v>
      </c>
      <c r="AQ8">
        <f t="shared" si="9"/>
        <v>-504.98456275610988</v>
      </c>
      <c r="AR8">
        <f t="shared" si="9"/>
        <v>346.31274091487637</v>
      </c>
      <c r="AS8">
        <f t="shared" si="9"/>
        <v>-40.028807302746031</v>
      </c>
      <c r="AT8">
        <f t="shared" si="9"/>
        <v>87.606189956268693</v>
      </c>
      <c r="AU8">
        <f t="shared" si="9"/>
        <v>393.89012356839908</v>
      </c>
      <c r="AW8">
        <v>5</v>
      </c>
      <c r="AX8">
        <f>(R8*SUMPRODUCT(K9:$K$23, X9:$X$23)-$AZ$3*SUMPRODUCT(K8:$K$22, W9:$W$23))/Z8</f>
        <v>595.28687241973023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1508.8232099593047</v>
      </c>
      <c r="P9">
        <f t="shared" si="22"/>
        <v>75.441160497965242</v>
      </c>
      <c r="Q9" s="4">
        <f t="shared" si="23"/>
        <v>50</v>
      </c>
      <c r="R9">
        <f t="shared" si="0"/>
        <v>250000</v>
      </c>
      <c r="S9">
        <f t="shared" si="1"/>
        <v>642.24076048006998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557.27109647802899</v>
      </c>
      <c r="AC9">
        <f t="shared" si="2"/>
        <v>593.22111941895037</v>
      </c>
      <c r="AE9">
        <f t="shared" si="3"/>
        <v>1393.6608335919038</v>
      </c>
      <c r="AF9">
        <f t="shared" si="4"/>
        <v>-69.683041679595206</v>
      </c>
      <c r="AG9">
        <f t="shared" si="4"/>
        <v>-46.183702119398504</v>
      </c>
      <c r="AH9">
        <f t="shared" si="5"/>
        <v>-775.82497213298086</v>
      </c>
      <c r="AI9">
        <f t="shared" si="6"/>
        <v>501.96911765992934</v>
      </c>
      <c r="AJ9">
        <f t="shared" si="7"/>
        <v>-35.950022940921372</v>
      </c>
      <c r="AK9">
        <f t="shared" si="24"/>
        <v>98.201191973975639</v>
      </c>
      <c r="AL9">
        <f t="shared" si="8"/>
        <v>564.22028669298356</v>
      </c>
      <c r="AN9">
        <f t="shared" si="9"/>
        <v>870.67827143863462</v>
      </c>
      <c r="AO9">
        <f t="shared" si="9"/>
        <v>-43.533913571931741</v>
      </c>
      <c r="AP9">
        <f t="shared" si="9"/>
        <v>-28.852892296842324</v>
      </c>
      <c r="AQ9">
        <f t="shared" si="9"/>
        <v>-484.69034172016552</v>
      </c>
      <c r="AR9">
        <f t="shared" si="9"/>
        <v>313.60112384969506</v>
      </c>
      <c r="AS9">
        <f t="shared" si="9"/>
        <v>-22.459484458430513</v>
      </c>
      <c r="AT9">
        <f t="shared" si="9"/>
        <v>61.350396036279434</v>
      </c>
      <c r="AU9">
        <f t="shared" si="9"/>
        <v>352.49203542754395</v>
      </c>
      <c r="AW9">
        <v>6</v>
      </c>
      <c r="AX9">
        <f>(R9*SUMPRODUCT(K10:$K$23, X10:$X$23)-$AZ$3*SUMPRODUCT(K9:$K$22, W10:$W$23))/Z9</f>
        <v>642.24076048006998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1508.8232099593047</v>
      </c>
      <c r="P10">
        <f t="shared" si="22"/>
        <v>75.441160497965242</v>
      </c>
      <c r="Q10" s="4">
        <f t="shared" si="23"/>
        <v>50</v>
      </c>
      <c r="R10">
        <f t="shared" si="0"/>
        <v>250000</v>
      </c>
      <c r="S10">
        <f t="shared" si="1"/>
        <v>675.76314112846353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593.22111941895037</v>
      </c>
      <c r="AC10">
        <f t="shared" si="2"/>
        <v>615.82266752921396</v>
      </c>
      <c r="AE10">
        <f t="shared" si="3"/>
        <v>1374.9899594042733</v>
      </c>
      <c r="AF10">
        <f t="shared" si="4"/>
        <v>-68.749497970213667</v>
      </c>
      <c r="AG10">
        <f t="shared" si="4"/>
        <v>-45.564979062104925</v>
      </c>
      <c r="AH10">
        <f t="shared" si="5"/>
        <v>-784.43018049798354</v>
      </c>
      <c r="AI10">
        <f t="shared" si="6"/>
        <v>476.24530187397124</v>
      </c>
      <c r="AJ10">
        <f t="shared" si="7"/>
        <v>-22.601548110263593</v>
      </c>
      <c r="AK10">
        <f t="shared" si="24"/>
        <v>99.721732994783039</v>
      </c>
      <c r="AL10">
        <f t="shared" si="8"/>
        <v>553.36548675849065</v>
      </c>
      <c r="AN10">
        <f t="shared" si="9"/>
        <v>816.16512554505584</v>
      </c>
      <c r="AO10">
        <f t="shared" si="9"/>
        <v>-40.808256277252795</v>
      </c>
      <c r="AP10">
        <f t="shared" si="9"/>
        <v>-27.046413395478886</v>
      </c>
      <c r="AQ10">
        <f t="shared" si="9"/>
        <v>-465.62125953621552</v>
      </c>
      <c r="AR10">
        <f t="shared" si="9"/>
        <v>282.68919633610869</v>
      </c>
      <c r="AS10">
        <f t="shared" si="9"/>
        <v>-13.415803675335969</v>
      </c>
      <c r="AT10">
        <f t="shared" si="9"/>
        <v>59.192723679611689</v>
      </c>
      <c r="AU10">
        <f t="shared" si="9"/>
        <v>328.46611634038442</v>
      </c>
      <c r="AW10">
        <v>7</v>
      </c>
      <c r="AX10">
        <f>(R10*SUMPRODUCT(K11:$K$23, X11:$X$23)-$AZ$3*SUMPRODUCT(K10:$K$22, W11:$W$23))/Z10</f>
        <v>675.76314112846353</v>
      </c>
    </row>
    <row r="11" spans="1:52" x14ac:dyDescent="0.25">
      <c r="A11" t="s">
        <v>33</v>
      </c>
      <c r="C11" s="7">
        <f>AU25</f>
        <v>3683.0883239302902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1508.8232099593047</v>
      </c>
      <c r="P11">
        <f t="shared" si="22"/>
        <v>75.441160497965242</v>
      </c>
      <c r="Q11" s="4">
        <f t="shared" si="23"/>
        <v>50</v>
      </c>
      <c r="R11">
        <f t="shared" si="0"/>
        <v>250000</v>
      </c>
      <c r="S11">
        <f t="shared" si="1"/>
        <v>694.66205027321689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615.82266752921396</v>
      </c>
      <c r="AC11">
        <f t="shared" si="2"/>
        <v>624.50482224637653</v>
      </c>
      <c r="AE11">
        <f t="shared" si="3"/>
        <v>1356.4399698619502</v>
      </c>
      <c r="AF11">
        <f t="shared" si="4"/>
        <v>-67.82199849309751</v>
      </c>
      <c r="AG11">
        <f t="shared" si="4"/>
        <v>-44.950261929578069</v>
      </c>
      <c r="AH11">
        <f t="shared" si="5"/>
        <v>-795.33670952904151</v>
      </c>
      <c r="AI11">
        <f t="shared" si="6"/>
        <v>448.33099991023312</v>
      </c>
      <c r="AJ11">
        <f t="shared" si="7"/>
        <v>-8.6821547171625753</v>
      </c>
      <c r="AK11">
        <f t="shared" si="24"/>
        <v>98.078692903250442</v>
      </c>
      <c r="AL11">
        <f t="shared" si="8"/>
        <v>537.72753809632104</v>
      </c>
      <c r="AN11">
        <f t="shared" si="9"/>
        <v>765.71967839878971</v>
      </c>
      <c r="AO11">
        <f t="shared" si="9"/>
        <v>-38.28598391993949</v>
      </c>
      <c r="AP11">
        <f t="shared" si="9"/>
        <v>-25.37473155716641</v>
      </c>
      <c r="AQ11">
        <f t="shared" si="9"/>
        <v>-448.97303453930954</v>
      </c>
      <c r="AR11">
        <f t="shared" si="9"/>
        <v>253.08592838237433</v>
      </c>
      <c r="AS11">
        <f t="shared" si="9"/>
        <v>-4.9011359629212814</v>
      </c>
      <c r="AT11">
        <f t="shared" si="9"/>
        <v>55.366095703663078</v>
      </c>
      <c r="AU11">
        <f t="shared" si="9"/>
        <v>303.55088812311618</v>
      </c>
      <c r="AW11">
        <v>8</v>
      </c>
      <c r="AX11">
        <f>(R11*SUMPRODUCT(K12:$K$23, X12:$X$23)-$AZ$3*SUMPRODUCT(K11:$K$22, W12:$W$23))/Z11</f>
        <v>694.66205027321689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1508.8232099593047</v>
      </c>
      <c r="P12">
        <f t="shared" si="22"/>
        <v>75.441160497965242</v>
      </c>
      <c r="Q12" s="4">
        <f t="shared" si="23"/>
        <v>50</v>
      </c>
      <c r="R12">
        <f t="shared" si="0"/>
        <v>250000</v>
      </c>
      <c r="S12">
        <f t="shared" si="1"/>
        <v>698.91570620298035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624.50482224637653</v>
      </c>
      <c r="AC12">
        <f t="shared" si="2"/>
        <v>619.78423675481963</v>
      </c>
      <c r="AE12">
        <f t="shared" si="3"/>
        <v>1337.9937427117973</v>
      </c>
      <c r="AF12">
        <f t="shared" si="4"/>
        <v>-66.899687135589872</v>
      </c>
      <c r="AG12">
        <f t="shared" si="4"/>
        <v>-44.33898331759773</v>
      </c>
      <c r="AH12">
        <f t="shared" si="5"/>
        <v>-808.87996342275733</v>
      </c>
      <c r="AI12">
        <f t="shared" si="6"/>
        <v>417.87510883585242</v>
      </c>
      <c r="AJ12">
        <f t="shared" si="7"/>
        <v>4.7205854915569034</v>
      </c>
      <c r="AK12">
        <f t="shared" si="24"/>
        <v>98.381581758992112</v>
      </c>
      <c r="AL12">
        <f t="shared" si="8"/>
        <v>520.97727608640139</v>
      </c>
      <c r="AN12">
        <f t="shared" si="9"/>
        <v>718.04036171902692</v>
      </c>
      <c r="AO12">
        <f t="shared" si="9"/>
        <v>-35.902018085951354</v>
      </c>
      <c r="AP12">
        <f t="shared" si="9"/>
        <v>-23.794714880426373</v>
      </c>
      <c r="AQ12">
        <f t="shared" si="9"/>
        <v>-434.08907155738143</v>
      </c>
      <c r="AR12">
        <f t="shared" si="9"/>
        <v>224.25455719526784</v>
      </c>
      <c r="AS12">
        <f t="shared" si="9"/>
        <v>2.5333234421659179</v>
      </c>
      <c r="AT12">
        <f t="shared" si="9"/>
        <v>52.796918474029766</v>
      </c>
      <c r="AU12">
        <f t="shared" si="9"/>
        <v>279.5847991114635</v>
      </c>
      <c r="AW12">
        <v>9</v>
      </c>
      <c r="AX12">
        <f>(R12*SUMPRODUCT(K13:$K$23, X13:$X$23)-$AZ$3*SUMPRODUCT(K12:$K$22, W13:$W$23))/Z12</f>
        <v>698.91570620298035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1508.8232099593047</v>
      </c>
      <c r="P13">
        <f t="shared" si="22"/>
        <v>75.441160497965242</v>
      </c>
      <c r="Q13" s="4">
        <f t="shared" si="23"/>
        <v>50</v>
      </c>
      <c r="R13">
        <f t="shared" si="0"/>
        <v>250000</v>
      </c>
      <c r="S13">
        <f t="shared" si="1"/>
        <v>688.22389272752162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619.78423675481963</v>
      </c>
      <c r="AC13">
        <f t="shared" si="2"/>
        <v>601.93142834877108</v>
      </c>
      <c r="AE13">
        <f t="shared" si="3"/>
        <v>1319.6404825430195</v>
      </c>
      <c r="AF13">
        <f t="shared" si="4"/>
        <v>-65.982024127150979</v>
      </c>
      <c r="AG13">
        <f t="shared" si="4"/>
        <v>-43.730785483430239</v>
      </c>
      <c r="AH13">
        <f t="shared" si="5"/>
        <v>-824.04000495755372</v>
      </c>
      <c r="AI13">
        <f t="shared" si="6"/>
        <v>385.88766797488461</v>
      </c>
      <c r="AJ13">
        <f t="shared" si="7"/>
        <v>17.852808406048553</v>
      </c>
      <c r="AK13">
        <f t="shared" si="24"/>
        <v>96.856987340324594</v>
      </c>
      <c r="AL13">
        <f t="shared" si="8"/>
        <v>500.59746372125778</v>
      </c>
      <c r="AN13">
        <f t="shared" si="9"/>
        <v>673.3773909644641</v>
      </c>
      <c r="AO13">
        <f t="shared" si="9"/>
        <v>-33.668869548223206</v>
      </c>
      <c r="AP13">
        <f t="shared" si="9"/>
        <v>-22.314655107360995</v>
      </c>
      <c r="AQ13">
        <f t="shared" si="9"/>
        <v>-420.48566706544068</v>
      </c>
      <c r="AR13">
        <f t="shared" si="9"/>
        <v>196.90819924343924</v>
      </c>
      <c r="AS13">
        <f t="shared" si="9"/>
        <v>9.1098126382778108</v>
      </c>
      <c r="AT13">
        <f t="shared" si="9"/>
        <v>49.423540952775923</v>
      </c>
      <c r="AU13">
        <f t="shared" si="9"/>
        <v>255.441552834493</v>
      </c>
      <c r="AW13">
        <v>10</v>
      </c>
      <c r="AX13">
        <f>(R13*SUMPRODUCT(K14:$K$23, X14:$X$23)-$AZ$3*SUMPRODUCT(K13:$K$22, W14:$W$23))/Z13</f>
        <v>688.22389272752162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1508.8232099593047</v>
      </c>
      <c r="P14">
        <f t="shared" si="22"/>
        <v>75.441160497965242</v>
      </c>
      <c r="Q14" s="4">
        <f t="shared" si="23"/>
        <v>50</v>
      </c>
      <c r="R14">
        <f t="shared" si="0"/>
        <v>250000</v>
      </c>
      <c r="S14">
        <f t="shared" si="1"/>
        <v>676.65803964544864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601.93142834877108</v>
      </c>
      <c r="AC14">
        <f t="shared" si="2"/>
        <v>583.61791975703545</v>
      </c>
      <c r="AE14">
        <f t="shared" si="3"/>
        <v>1301.3608225788337</v>
      </c>
      <c r="AF14">
        <f t="shared" si="4"/>
        <v>-65.068041128941687</v>
      </c>
      <c r="AG14">
        <f t="shared" si="4"/>
        <v>-43.125026642913767</v>
      </c>
      <c r="AH14">
        <f t="shared" si="5"/>
        <v>-842.25492841086634</v>
      </c>
      <c r="AI14">
        <f t="shared" si="6"/>
        <v>350.91282639611177</v>
      </c>
      <c r="AJ14">
        <f t="shared" si="7"/>
        <v>18.313508591735626</v>
      </c>
      <c r="AK14">
        <f t="shared" si="24"/>
        <v>157.3005220808912</v>
      </c>
      <c r="AL14">
        <f t="shared" si="8"/>
        <v>526.52685706873854</v>
      </c>
      <c r="AN14">
        <f t="shared" si="9"/>
        <v>611.70495125595028</v>
      </c>
      <c r="AO14">
        <f t="shared" si="9"/>
        <v>-30.585247562797516</v>
      </c>
      <c r="AP14">
        <f t="shared" si="9"/>
        <v>-20.270928602445377</v>
      </c>
      <c r="AQ14">
        <f t="shared" si="9"/>
        <v>-395.90212106407751</v>
      </c>
      <c r="AR14">
        <f t="shared" si="9"/>
        <v>164.94665402662986</v>
      </c>
      <c r="AS14">
        <f t="shared" si="9"/>
        <v>8.6082688875125157</v>
      </c>
      <c r="AT14">
        <f t="shared" si="9"/>
        <v>73.93914625564824</v>
      </c>
      <c r="AU14">
        <f t="shared" si="9"/>
        <v>247.49406916979058</v>
      </c>
      <c r="AW14">
        <v>11</v>
      </c>
      <c r="AX14">
        <f>(R14*SUMPRODUCT(K15:$K$23, X15:$X$23)-$AZ$3*SUMPRODUCT(K14:$K$22, W15:$W$23))/Z14</f>
        <v>676.65803964544864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1508.8232099593047</v>
      </c>
      <c r="P15">
        <f t="shared" si="22"/>
        <v>75.441160497965242</v>
      </c>
      <c r="Q15" s="4">
        <f t="shared" si="23"/>
        <v>50</v>
      </c>
      <c r="R15">
        <f t="shared" si="0"/>
        <v>250000</v>
      </c>
      <c r="S15">
        <f t="shared" si="1"/>
        <v>649.90948282176828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583.61791975703545</v>
      </c>
      <c r="AC15">
        <f t="shared" si="2"/>
        <v>552.69681065363716</v>
      </c>
      <c r="AE15">
        <f t="shared" si="3"/>
        <v>1283.1352642586171</v>
      </c>
      <c r="AF15">
        <f t="shared" si="4"/>
        <v>-64.156763212930855</v>
      </c>
      <c r="AG15">
        <f t="shared" si="4"/>
        <v>-42.521060644779759</v>
      </c>
      <c r="AH15">
        <f t="shared" si="5"/>
        <v>-863.57865852434816</v>
      </c>
      <c r="AI15">
        <f t="shared" si="6"/>
        <v>312.87878187655838</v>
      </c>
      <c r="AJ15">
        <f t="shared" si="7"/>
        <v>30.921109103398294</v>
      </c>
      <c r="AK15">
        <f t="shared" si="24"/>
        <v>154.25178092093051</v>
      </c>
      <c r="AL15">
        <f t="shared" si="8"/>
        <v>498.05167190088719</v>
      </c>
      <c r="AN15">
        <f t="shared" si="9"/>
        <v>555.59467581478782</v>
      </c>
      <c r="AO15">
        <f t="shared" si="9"/>
        <v>-27.779733790739389</v>
      </c>
      <c r="AP15">
        <f t="shared" si="9"/>
        <v>-18.411523369585925</v>
      </c>
      <c r="AQ15">
        <f t="shared" si="9"/>
        <v>-373.92761167750155</v>
      </c>
      <c r="AR15">
        <f t="shared" si="9"/>
        <v>135.47580697696091</v>
      </c>
      <c r="AS15">
        <f t="shared" si="9"/>
        <v>13.388770511316642</v>
      </c>
      <c r="AT15">
        <f t="shared" si="9"/>
        <v>66.790673284266347</v>
      </c>
      <c r="AU15">
        <f t="shared" si="9"/>
        <v>215.65525077254389</v>
      </c>
      <c r="AW15">
        <v>12</v>
      </c>
      <c r="AX15">
        <f>(R15*SUMPRODUCT(K16:$K$23, X16:$X$23)-$AZ$3*SUMPRODUCT(K15:$K$22, W16:$W$23))/Z15</f>
        <v>649.90948282176828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1508.8232099593047</v>
      </c>
      <c r="P16">
        <f t="shared" si="22"/>
        <v>75.441160497965242</v>
      </c>
      <c r="Q16" s="4">
        <f t="shared" si="23"/>
        <v>50</v>
      </c>
      <c r="R16">
        <f t="shared" si="0"/>
        <v>250000</v>
      </c>
      <c r="S16">
        <f t="shared" si="1"/>
        <v>609.66529783763087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552.69681065363716</v>
      </c>
      <c r="AC16">
        <f t="shared" si="2"/>
        <v>511.12866036123251</v>
      </c>
      <c r="AE16">
        <f t="shared" si="3"/>
        <v>1264.9609363756581</v>
      </c>
      <c r="AF16">
        <f t="shared" si="4"/>
        <v>-63.24804681878291</v>
      </c>
      <c r="AG16">
        <f t="shared" si="4"/>
        <v>-41.918792341807098</v>
      </c>
      <c r="AH16">
        <f t="shared" si="5"/>
        <v>-885.28848262431461</v>
      </c>
      <c r="AI16">
        <f t="shared" si="6"/>
        <v>274.50561459075334</v>
      </c>
      <c r="AJ16">
        <f t="shared" si="7"/>
        <v>41.568150292404653</v>
      </c>
      <c r="AK16">
        <f t="shared" si="24"/>
        <v>150.12834686641398</v>
      </c>
      <c r="AL16">
        <f t="shared" si="8"/>
        <v>466.20211174957194</v>
      </c>
      <c r="AN16">
        <f t="shared" si="9"/>
        <v>504.54988966788682</v>
      </c>
      <c r="AO16">
        <f t="shared" si="9"/>
        <v>-25.227494483394342</v>
      </c>
      <c r="AP16">
        <f t="shared" si="9"/>
        <v>-16.719980390595108</v>
      </c>
      <c r="AQ16">
        <f t="shared" si="9"/>
        <v>-353.11146248685395</v>
      </c>
      <c r="AR16">
        <f t="shared" si="9"/>
        <v>109.49095230704333</v>
      </c>
      <c r="AS16">
        <f t="shared" si="9"/>
        <v>16.580121204234917</v>
      </c>
      <c r="AT16">
        <f t="shared" si="9"/>
        <v>59.881090924832002</v>
      </c>
      <c r="AU16">
        <f t="shared" si="9"/>
        <v>185.95216443611022</v>
      </c>
      <c r="AW16">
        <v>13</v>
      </c>
      <c r="AX16">
        <f>(R16*SUMPRODUCT(K17:$K$23, X17:$X$23)-$AZ$3*SUMPRODUCT(K16:$K$22, W17:$W$23))/Z16</f>
        <v>609.66529783763087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1508.8232099593047</v>
      </c>
      <c r="P17">
        <f t="shared" si="22"/>
        <v>75.441160497965242</v>
      </c>
      <c r="Q17" s="4">
        <f t="shared" si="23"/>
        <v>50</v>
      </c>
      <c r="R17">
        <f t="shared" si="0"/>
        <v>250000</v>
      </c>
      <c r="S17">
        <f t="shared" si="1"/>
        <v>556.91478619897669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511.12866036123251</v>
      </c>
      <c r="AC17">
        <f t="shared" si="2"/>
        <v>460.21083800986327</v>
      </c>
      <c r="AE17">
        <f t="shared" si="3"/>
        <v>1246.8277213527131</v>
      </c>
      <c r="AF17">
        <f t="shared" si="4"/>
        <v>-62.341386067635661</v>
      </c>
      <c r="AG17">
        <f t="shared" si="4"/>
        <v>-41.317886453587292</v>
      </c>
      <c r="AH17">
        <f t="shared" si="5"/>
        <v>-908.58982400866887</v>
      </c>
      <c r="AI17">
        <f t="shared" si="6"/>
        <v>234.5786248228211</v>
      </c>
      <c r="AJ17">
        <f t="shared" si="7"/>
        <v>50.917822351369239</v>
      </c>
      <c r="AK17">
        <f t="shared" si="24"/>
        <v>145.09716640744603</v>
      </c>
      <c r="AL17">
        <f t="shared" si="8"/>
        <v>430.59361358163636</v>
      </c>
      <c r="AN17">
        <f t="shared" si="9"/>
        <v>458.11532261286925</v>
      </c>
      <c r="AO17">
        <f t="shared" si="9"/>
        <v>-22.905766130643464</v>
      </c>
      <c r="AP17">
        <f t="shared" si="9"/>
        <v>-15.181212735494217</v>
      </c>
      <c r="AQ17">
        <f t="shared" si="9"/>
        <v>-333.83835891691109</v>
      </c>
      <c r="AR17">
        <f t="shared" si="9"/>
        <v>86.189984829820418</v>
      </c>
      <c r="AS17">
        <f t="shared" si="9"/>
        <v>18.708466465547538</v>
      </c>
      <c r="AT17">
        <f t="shared" si="9"/>
        <v>53.312285298600905</v>
      </c>
      <c r="AU17">
        <f t="shared" si="9"/>
        <v>158.21073659396887</v>
      </c>
      <c r="AW17">
        <v>14</v>
      </c>
      <c r="AX17">
        <f>(R17*SUMPRODUCT(K18:$K$23, X18:$X$23)-$AZ$3*SUMPRODUCT(K17:$K$22, W18:$W$23))/Z17</f>
        <v>556.91478619897669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1508.8232099593047</v>
      </c>
      <c r="P18">
        <f t="shared" si="22"/>
        <v>75.441160497965242</v>
      </c>
      <c r="Q18" s="4">
        <f t="shared" si="23"/>
        <v>50</v>
      </c>
      <c r="R18">
        <f t="shared" si="0"/>
        <v>250000</v>
      </c>
      <c r="S18">
        <f t="shared" si="1"/>
        <v>492.29435631954192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460.21083800986327</v>
      </c>
      <c r="AC18">
        <f t="shared" si="2"/>
        <v>400.90353340395018</v>
      </c>
      <c r="AE18">
        <f t="shared" si="3"/>
        <v>1228.7212891832289</v>
      </c>
      <c r="AF18">
        <f t="shared" si="4"/>
        <v>-61.43606445916145</v>
      </c>
      <c r="AG18">
        <f t="shared" si="4"/>
        <v>-40.717868106508298</v>
      </c>
      <c r="AH18">
        <f t="shared" si="5"/>
        <v>-934.19741271560861</v>
      </c>
      <c r="AI18">
        <f t="shared" si="6"/>
        <v>192.36994390195059</v>
      </c>
      <c r="AJ18">
        <f t="shared" si="7"/>
        <v>59.307304605913089</v>
      </c>
      <c r="AK18">
        <f t="shared" si="24"/>
        <v>139.26809308026793</v>
      </c>
      <c r="AL18">
        <f t="shared" si="8"/>
        <v>390.94534158813161</v>
      </c>
      <c r="AN18">
        <f t="shared" si="9"/>
        <v>415.87529145730099</v>
      </c>
      <c r="AO18">
        <f t="shared" si="9"/>
        <v>-20.793764572865051</v>
      </c>
      <c r="AP18">
        <f t="shared" si="9"/>
        <v>-13.781445324814356</v>
      </c>
      <c r="AQ18">
        <f t="shared" si="9"/>
        <v>-316.19019277350947</v>
      </c>
      <c r="AR18">
        <f t="shared" si="9"/>
        <v>65.109888786112123</v>
      </c>
      <c r="AS18">
        <f t="shared" si="9"/>
        <v>20.073260556042204</v>
      </c>
      <c r="AT18">
        <f t="shared" si="9"/>
        <v>47.136937652442761</v>
      </c>
      <c r="AU18">
        <f t="shared" si="9"/>
        <v>132.32008699459709</v>
      </c>
      <c r="AW18">
        <v>15</v>
      </c>
      <c r="AX18">
        <f>(R18*SUMPRODUCT(K19:$K$23, X19:$X$23)-$AZ$3*SUMPRODUCT(K18:$K$22, W19:$W$23))/Z18</f>
        <v>492.29435631954192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1508.8232099593047</v>
      </c>
      <c r="P19">
        <f t="shared" si="22"/>
        <v>75.441160497965242</v>
      </c>
      <c r="Q19" s="4">
        <f t="shared" si="23"/>
        <v>50</v>
      </c>
      <c r="R19">
        <f t="shared" si="0"/>
        <v>250000</v>
      </c>
      <c r="S19">
        <f t="shared" si="1"/>
        <v>414.76091823002906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400.90353340395018</v>
      </c>
      <c r="AC19">
        <f t="shared" si="2"/>
        <v>332.78260736786751</v>
      </c>
      <c r="AE19">
        <f t="shared" si="3"/>
        <v>1210.6013363316438</v>
      </c>
      <c r="AF19">
        <f t="shared" si="4"/>
        <v>-60.530066816582192</v>
      </c>
      <c r="AG19">
        <f t="shared" si="4"/>
        <v>-40.117401705541617</v>
      </c>
      <c r="AH19">
        <f t="shared" si="5"/>
        <v>-966.43859950797457</v>
      </c>
      <c r="AI19">
        <f t="shared" si="6"/>
        <v>143.51526830154546</v>
      </c>
      <c r="AJ19">
        <f t="shared" si="7"/>
        <v>68.120926036082665</v>
      </c>
      <c r="AK19">
        <f t="shared" si="24"/>
        <v>132.72001583538571</v>
      </c>
      <c r="AL19">
        <f t="shared" si="8"/>
        <v>344.35621017301384</v>
      </c>
      <c r="AN19">
        <f t="shared" si="9"/>
        <v>377.44376101647811</v>
      </c>
      <c r="AO19">
        <f t="shared" si="9"/>
        <v>-18.872188050823908</v>
      </c>
      <c r="AP19">
        <f t="shared" si="9"/>
        <v>-12.507885566880242</v>
      </c>
      <c r="AQ19">
        <f t="shared" si="9"/>
        <v>-301.31820347657163</v>
      </c>
      <c r="AR19">
        <f t="shared" si="9"/>
        <v>44.745483922202361</v>
      </c>
      <c r="AS19">
        <f t="shared" si="9"/>
        <v>21.238881665946405</v>
      </c>
      <c r="AT19">
        <f t="shared" si="9"/>
        <v>41.379718025811918</v>
      </c>
      <c r="AU19">
        <f t="shared" si="9"/>
        <v>107.36408361396069</v>
      </c>
      <c r="AW19">
        <v>16</v>
      </c>
      <c r="AX19">
        <f>(R19*SUMPRODUCT(K20:$K$23, X20:$X$23)-$AZ$3*SUMPRODUCT(K19:$K$22, W20:$W$23))/Z19</f>
        <v>414.76091823002906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1508.8232099593047</v>
      </c>
      <c r="P20">
        <f t="shared" si="22"/>
        <v>75.441160497965242</v>
      </c>
      <c r="Q20" s="4">
        <f t="shared" si="23"/>
        <v>50</v>
      </c>
      <c r="R20">
        <f t="shared" si="0"/>
        <v>250000</v>
      </c>
      <c r="S20">
        <f t="shared" si="1"/>
        <v>325.34852287981641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332.78260736786751</v>
      </c>
      <c r="AC20">
        <f t="shared" si="2"/>
        <v>257.13050007320214</v>
      </c>
      <c r="AE20">
        <f t="shared" si="3"/>
        <v>1192.4580541040414</v>
      </c>
      <c r="AF20">
        <f t="shared" si="4"/>
        <v>-59.62290270520208</v>
      </c>
      <c r="AG20">
        <f t="shared" si="4"/>
        <v>-39.516162206180667</v>
      </c>
      <c r="AH20">
        <f t="shared" si="5"/>
        <v>-1000.3274115276803</v>
      </c>
      <c r="AI20">
        <f t="shared" si="6"/>
        <v>92.991577664978308</v>
      </c>
      <c r="AJ20">
        <f t="shared" si="7"/>
        <v>75.65210729466537</v>
      </c>
      <c r="AK20">
        <f t="shared" si="24"/>
        <v>125.41584285318466</v>
      </c>
      <c r="AL20">
        <f t="shared" si="8"/>
        <v>294.05952781282832</v>
      </c>
      <c r="AN20">
        <f t="shared" si="9"/>
        <v>342.48028815235119</v>
      </c>
      <c r="AO20">
        <f t="shared" si="9"/>
        <v>-17.124014407617562</v>
      </c>
      <c r="AP20">
        <f t="shared" si="9"/>
        <v>-11.349251717886434</v>
      </c>
      <c r="AQ20">
        <f t="shared" si="9"/>
        <v>-287.29934689745028</v>
      </c>
      <c r="AR20">
        <f t="shared" si="9"/>
        <v>26.70767512939689</v>
      </c>
      <c r="AS20">
        <f t="shared" si="9"/>
        <v>21.727687121939642</v>
      </c>
      <c r="AT20">
        <f t="shared" si="9"/>
        <v>36.020096347540871</v>
      </c>
      <c r="AU20">
        <f t="shared" si="9"/>
        <v>84.455458598877399</v>
      </c>
      <c r="AW20">
        <v>17</v>
      </c>
      <c r="AX20">
        <f>(R20*SUMPRODUCT(K21:$K$23, X21:$X$23)-$AZ$3*SUMPRODUCT(K20:$K$22, W21:$W$23))/Z20</f>
        <v>325.34852287981641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1508.8232099593047</v>
      </c>
      <c r="P21">
        <f t="shared" si="22"/>
        <v>75.441160497965242</v>
      </c>
      <c r="Q21" s="4">
        <f t="shared" si="23"/>
        <v>50</v>
      </c>
      <c r="R21">
        <f t="shared" si="0"/>
        <v>250000</v>
      </c>
      <c r="S21">
        <f t="shared" si="1"/>
        <v>226.19471163314145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257.13050007320214</v>
      </c>
      <c r="AC21">
        <f t="shared" si="2"/>
        <v>176.04521166586909</v>
      </c>
      <c r="AE21">
        <f t="shared" si="3"/>
        <v>1174.3028802303074</v>
      </c>
      <c r="AF21">
        <f t="shared" si="4"/>
        <v>-58.715144011515378</v>
      </c>
      <c r="AG21">
        <f t="shared" si="4"/>
        <v>-38.914528636591569</v>
      </c>
      <c r="AH21">
        <f t="shared" si="5"/>
        <v>-1032.3597376364698</v>
      </c>
      <c r="AI21">
        <f t="shared" si="6"/>
        <v>44.313469945730731</v>
      </c>
      <c r="AJ21">
        <f t="shared" si="7"/>
        <v>81.085288407333053</v>
      </c>
      <c r="AK21">
        <f t="shared" si="24"/>
        <v>117.46624491597855</v>
      </c>
      <c r="AL21">
        <f t="shared" si="8"/>
        <v>242.86500326904235</v>
      </c>
      <c r="AN21">
        <f t="shared" si="9"/>
        <v>310.68047606720853</v>
      </c>
      <c r="AO21">
        <f t="shared" si="9"/>
        <v>-15.534023803360428</v>
      </c>
      <c r="AP21">
        <f t="shared" si="9"/>
        <v>-10.295456552381246</v>
      </c>
      <c r="AQ21">
        <f t="shared" si="9"/>
        <v>-273.12716349517405</v>
      </c>
      <c r="AR21">
        <f t="shared" si="9"/>
        <v>11.723832216292848</v>
      </c>
      <c r="AS21">
        <f t="shared" si="9"/>
        <v>21.452400763503611</v>
      </c>
      <c r="AT21">
        <f t="shared" si="9"/>
        <v>31.077560573781557</v>
      </c>
      <c r="AU21">
        <f t="shared" si="9"/>
        <v>64.253793553578021</v>
      </c>
      <c r="AW21">
        <v>18</v>
      </c>
      <c r="AX21">
        <f>(R21*SUMPRODUCT(K22:$K$23, X22:$X$23)-$AZ$3*SUMPRODUCT(K21:$K$22, W22:$W$23))/Z21</f>
        <v>226.19471163314145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1508.8232099593047</v>
      </c>
      <c r="P22">
        <f t="shared" si="22"/>
        <v>75.441160497965242</v>
      </c>
      <c r="Q22" s="4">
        <f t="shared" si="23"/>
        <v>50</v>
      </c>
      <c r="R22">
        <f t="shared" si="0"/>
        <v>250000</v>
      </c>
      <c r="S22">
        <f t="shared" si="1"/>
        <v>117.48004267733292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176.04521166586909</v>
      </c>
      <c r="AC22">
        <f t="shared" si="2"/>
        <v>90.01748595286935</v>
      </c>
      <c r="AE22">
        <f t="shared" si="3"/>
        <v>1156.1152772213004</v>
      </c>
      <c r="AF22">
        <f t="shared" si="4"/>
        <v>-57.805763861065032</v>
      </c>
      <c r="AG22">
        <f t="shared" si="4"/>
        <v>-38.311820417068034</v>
      </c>
      <c r="AH22">
        <f t="shared" si="5"/>
        <v>-1067.8146657880725</v>
      </c>
      <c r="AI22">
        <f t="shared" si="6"/>
        <v>-7.8169728449051945</v>
      </c>
      <c r="AJ22">
        <f t="shared" si="7"/>
        <v>86.027725712999739</v>
      </c>
      <c r="AK22">
        <f t="shared" si="24"/>
        <v>109.04908252993383</v>
      </c>
      <c r="AL22">
        <f t="shared" si="8"/>
        <v>187.25983539802837</v>
      </c>
      <c r="AN22">
        <f t="shared" si="9"/>
        <v>281.7580564475499</v>
      </c>
      <c r="AO22">
        <f t="shared" si="9"/>
        <v>-14.087902822377497</v>
      </c>
      <c r="AP22">
        <f t="shared" si="9"/>
        <v>-9.3370135940296599</v>
      </c>
      <c r="AQ22">
        <f t="shared" si="9"/>
        <v>-260.23822261198831</v>
      </c>
      <c r="AR22">
        <f t="shared" si="9"/>
        <v>-1.9050825808455838</v>
      </c>
      <c r="AS22">
        <f t="shared" si="9"/>
        <v>20.965906493127292</v>
      </c>
      <c r="AT22">
        <f t="shared" si="9"/>
        <v>26.576465302725378</v>
      </c>
      <c r="AU22">
        <f t="shared" si="9"/>
        <v>45.637289215007087</v>
      </c>
      <c r="AW22">
        <v>19</v>
      </c>
      <c r="AX22">
        <f>(R22*SUMPRODUCT(K23:$K$23, X23:$X$23)-$AZ$3*SUMPRODUCT(K22:$K$22, W23:$W$23))/Z22</f>
        <v>117.48004267733292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1508.8232099593047</v>
      </c>
      <c r="P23">
        <f t="shared" si="22"/>
        <v>75.441160497965242</v>
      </c>
      <c r="Q23" s="4">
        <f t="shared" si="23"/>
        <v>50</v>
      </c>
      <c r="R23">
        <f t="shared" si="0"/>
        <v>250000</v>
      </c>
      <c r="S23">
        <f t="shared" si="1"/>
        <v>119.36202370509108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90.01748595286935</v>
      </c>
      <c r="AC23">
        <f t="shared" si="2"/>
        <v>90.01748595286935</v>
      </c>
      <c r="AE23">
        <f t="shared" si="3"/>
        <v>1137.8868076453523</v>
      </c>
      <c r="AF23">
        <f t="shared" si="4"/>
        <v>-56.894340382267622</v>
      </c>
      <c r="AG23">
        <f t="shared" si="4"/>
        <v>-37.707757944552128</v>
      </c>
      <c r="AH23">
        <f t="shared" si="5"/>
        <v>-1104.7213417261571</v>
      </c>
      <c r="AI23">
        <f t="shared" si="6"/>
        <v>-61.436632407624757</v>
      </c>
      <c r="AJ23">
        <f t="shared" si="7"/>
        <v>0</v>
      </c>
      <c r="AK23">
        <f t="shared" si="24"/>
        <v>100.20566371659561</v>
      </c>
      <c r="AL23">
        <f t="shared" si="8"/>
        <v>38.769031308970852</v>
      </c>
      <c r="AN23">
        <f t="shared" si="9"/>
        <v>255.45572027607696</v>
      </c>
      <c r="AO23">
        <f t="shared" si="9"/>
        <v>-12.772786013803849</v>
      </c>
      <c r="AP23">
        <f t="shared" si="9"/>
        <v>-8.4653960314862537</v>
      </c>
      <c r="AQ23">
        <f t="shared" si="9"/>
        <v>-248.01006933104881</v>
      </c>
      <c r="AR23">
        <f t="shared" si="9"/>
        <v>-13.792531100261989</v>
      </c>
      <c r="AS23">
        <f t="shared" si="9"/>
        <v>0</v>
      </c>
      <c r="AT23">
        <f t="shared" si="9"/>
        <v>22.496183125135151</v>
      </c>
      <c r="AU23">
        <f t="shared" si="9"/>
        <v>8.7036520248731613</v>
      </c>
      <c r="AW23">
        <v>20</v>
      </c>
      <c r="AX23">
        <f>(R23*SUMPRODUCT(K$23:$K24, X$23:$X24)-$AZ$3*SUMPRODUCT(K$22:$K23, W$23:$W24))/Z23</f>
        <v>119.36202370509108</v>
      </c>
    </row>
    <row r="25" spans="5:50" x14ac:dyDescent="0.25">
      <c r="AN25" s="8">
        <f t="shared" ref="AN25:AU25" si="25">SUM(AN3:AN23)</f>
        <v>13803.072274400674</v>
      </c>
      <c r="AO25" s="8">
        <f t="shared" si="25"/>
        <v>-1821.7710211895123</v>
      </c>
      <c r="AP25" s="8">
        <f t="shared" si="25"/>
        <v>-807.41184862781108</v>
      </c>
      <c r="AQ25" s="8">
        <f t="shared" si="25"/>
        <v>-8380.1000251622536</v>
      </c>
      <c r="AR25" s="8">
        <f t="shared" si="25"/>
        <v>2793.7893794210927</v>
      </c>
      <c r="AS25" s="8">
        <f t="shared" si="25"/>
        <v>-320.03706585749268</v>
      </c>
      <c r="AT25" s="8">
        <f t="shared" si="25"/>
        <v>1209.336010366691</v>
      </c>
      <c r="AU25" s="9">
        <f t="shared" si="25"/>
        <v>3683.0883239302902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F181-776F-4E92-A25F-EA53A0E9E37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2228.0993107436375</v>
      </c>
      <c r="K3">
        <v>1</v>
      </c>
      <c r="L3" s="2">
        <v>0</v>
      </c>
      <c r="O3">
        <f>$C$3</f>
        <v>2228.0993107436375</v>
      </c>
      <c r="P3">
        <f>O3*B5</f>
        <v>1782.4794485949101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2228.0993107436375</v>
      </c>
      <c r="AF3">
        <f t="shared" ref="AF3:AG23" si="4">-$Z3*P3</f>
        <v>-1782.4794485949101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45.619862148727407</v>
      </c>
      <c r="AJ3">
        <f t="shared" ref="AJ3:AJ23" si="7">AB3-AC3</f>
        <v>0</v>
      </c>
      <c r="AL3">
        <f t="shared" ref="AL3:AL23" si="8">SUM(AI3:AK3)</f>
        <v>45.619862148727407</v>
      </c>
      <c r="AN3">
        <f t="shared" ref="AN3:AU23" si="9">AE3*$K3</f>
        <v>2228.0993107436375</v>
      </c>
      <c r="AO3">
        <f t="shared" si="9"/>
        <v>-1782.4794485949101</v>
      </c>
      <c r="AP3">
        <f t="shared" si="9"/>
        <v>-400</v>
      </c>
      <c r="AQ3">
        <f t="shared" si="9"/>
        <v>0</v>
      </c>
      <c r="AR3">
        <f t="shared" si="9"/>
        <v>45.619862148727407</v>
      </c>
      <c r="AS3">
        <f t="shared" si="9"/>
        <v>0</v>
      </c>
      <c r="AT3">
        <f t="shared" si="9"/>
        <v>0</v>
      </c>
      <c r="AU3">
        <f t="shared" si="9"/>
        <v>45.619862148727407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1281.687465317736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383.53837568351628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378.22560210354823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-378.22560210354823</v>
      </c>
      <c r="AK4">
        <f>H4*SUM(AB4, AE4:AF4)</f>
        <v>0</v>
      </c>
      <c r="AL4">
        <f t="shared" si="8"/>
        <v>-1341.2256021035482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-354.8415443320651</v>
      </c>
      <c r="AT4">
        <f t="shared" si="9"/>
        <v>0</v>
      </c>
      <c r="AU4">
        <f t="shared" si="9"/>
        <v>-1258.3034075462501</v>
      </c>
      <c r="AW4">
        <v>1</v>
      </c>
      <c r="AX4">
        <f>(R4*SUMPRODUCT(K5:$K$23, X5:$X$23)-$AZ$3*SUMPRODUCT(K4:$K$22, W5:$W$23))/Z4</f>
        <v>383.53837568351628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2228.0993107436375</v>
      </c>
      <c r="P5">
        <f t="shared" ref="P5:P23" si="22">O5*$C$5</f>
        <v>111.40496553718188</v>
      </c>
      <c r="Q5" s="4">
        <f t="shared" ref="Q5:Q23" si="23">$C$8</f>
        <v>50</v>
      </c>
      <c r="R5">
        <f t="shared" si="0"/>
        <v>250000</v>
      </c>
      <c r="S5">
        <f t="shared" si="1"/>
        <v>731.58856561750451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378.22560210354823</v>
      </c>
      <c r="AC5">
        <f t="shared" si="2"/>
        <v>711.35062912227477</v>
      </c>
      <c r="AE5">
        <f t="shared" si="3"/>
        <v>2166.4633934055441</v>
      </c>
      <c r="AF5">
        <f t="shared" si="4"/>
        <v>-108.32316967027721</v>
      </c>
      <c r="AG5">
        <f t="shared" si="4"/>
        <v>-48.616849862999999</v>
      </c>
      <c r="AH5">
        <f t="shared" si="5"/>
        <v>-987.38068499999997</v>
      </c>
      <c r="AI5">
        <f t="shared" si="6"/>
        <v>1022.1426888722668</v>
      </c>
      <c r="AJ5">
        <f t="shared" si="7"/>
        <v>-333.12502701872654</v>
      </c>
      <c r="AK5">
        <f>H5*SUM(AB5, AE5:AF5)</f>
        <v>210.50200735247364</v>
      </c>
      <c r="AL5">
        <f t="shared" si="8"/>
        <v>899.51966920601399</v>
      </c>
      <c r="AN5">
        <f t="shared" si="9"/>
        <v>1870.8765696678227</v>
      </c>
      <c r="AO5">
        <f t="shared" si="9"/>
        <v>-93.543828483391138</v>
      </c>
      <c r="AP5">
        <f t="shared" si="9"/>
        <v>-41.983688982054609</v>
      </c>
      <c r="AQ5">
        <f t="shared" si="9"/>
        <v>-852.66494441213558</v>
      </c>
      <c r="AR5">
        <f t="shared" si="9"/>
        <v>882.68410779024123</v>
      </c>
      <c r="AS5">
        <f t="shared" si="9"/>
        <v>-287.67428506585952</v>
      </c>
      <c r="AT5">
        <f t="shared" si="9"/>
        <v>181.78164220200426</v>
      </c>
      <c r="AU5">
        <f t="shared" si="9"/>
        <v>776.79146492638597</v>
      </c>
      <c r="AW5">
        <v>2</v>
      </c>
      <c r="AX5">
        <f>(R5*SUMPRODUCT(K6:$K$23, X6:$X$23)-$AZ$3*SUMPRODUCT(K5:$K$22, W6:$W$23))/Z5</f>
        <v>731.58856561750451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2228.0993107436375</v>
      </c>
      <c r="P6">
        <f t="shared" si="22"/>
        <v>111.40496553718188</v>
      </c>
      <c r="Q6" s="4">
        <f t="shared" si="23"/>
        <v>50</v>
      </c>
      <c r="R6">
        <f t="shared" si="0"/>
        <v>250000</v>
      </c>
      <c r="S6">
        <f t="shared" si="1"/>
        <v>1042.4124482758452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711.35062912227477</v>
      </c>
      <c r="AC6">
        <f t="shared" si="2"/>
        <v>999.2198967097612</v>
      </c>
      <c r="AE6">
        <f t="shared" si="3"/>
        <v>2135.7776059013481</v>
      </c>
      <c r="AF6">
        <f t="shared" si="4"/>
        <v>-106.7888802950674</v>
      </c>
      <c r="AG6">
        <f t="shared" si="4"/>
        <v>-47.928240801540468</v>
      </c>
      <c r="AH6">
        <f t="shared" si="5"/>
        <v>-1012.2028141476601</v>
      </c>
      <c r="AI6">
        <f t="shared" si="6"/>
        <v>968.85767065708023</v>
      </c>
      <c r="AJ6">
        <f t="shared" si="7"/>
        <v>-287.86926758748643</v>
      </c>
      <c r="AK6">
        <f>H6*SUM(AB6, AE6:AF6)</f>
        <v>298.14892179446684</v>
      </c>
      <c r="AL6">
        <f t="shared" si="8"/>
        <v>979.1373248640607</v>
      </c>
      <c r="AN6">
        <f t="shared" si="9"/>
        <v>1663.3995977047689</v>
      </c>
      <c r="AO6">
        <f t="shared" si="9"/>
        <v>-83.169979885238433</v>
      </c>
      <c r="AP6">
        <f t="shared" si="9"/>
        <v>-37.327770572973293</v>
      </c>
      <c r="AQ6">
        <f t="shared" si="9"/>
        <v>-788.33009073446703</v>
      </c>
      <c r="AR6">
        <f t="shared" si="9"/>
        <v>754.57175651209002</v>
      </c>
      <c r="AS6">
        <f t="shared" si="9"/>
        <v>-224.20013327862804</v>
      </c>
      <c r="AT6">
        <f t="shared" si="9"/>
        <v>232.20619749860523</v>
      </c>
      <c r="AU6">
        <f t="shared" si="9"/>
        <v>762.57782073206727</v>
      </c>
      <c r="AW6">
        <v>3</v>
      </c>
      <c r="AX6">
        <f>(R6*SUMPRODUCT(K7:$K$23, X7:$X$23)-$AZ$3*SUMPRODUCT(K6:$K$22, W7:$W$23))/Z6</f>
        <v>1042.4124482758452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2228.0993107436375</v>
      </c>
      <c r="P7">
        <f t="shared" si="22"/>
        <v>111.40496553718188</v>
      </c>
      <c r="Q7" s="4">
        <f t="shared" si="23"/>
        <v>50</v>
      </c>
      <c r="R7">
        <f t="shared" si="0"/>
        <v>250000</v>
      </c>
      <c r="S7">
        <f t="shared" si="1"/>
        <v>1295.1337656062517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999.2198967097612</v>
      </c>
      <c r="AC7">
        <f t="shared" si="2"/>
        <v>1223.6731921909341</v>
      </c>
      <c r="AE7">
        <f t="shared" si="3"/>
        <v>2105.1612339207522</v>
      </c>
      <c r="AF7">
        <f t="shared" si="4"/>
        <v>-105.25806169603761</v>
      </c>
      <c r="AG7">
        <f t="shared" si="4"/>
        <v>-47.241189469650386</v>
      </c>
      <c r="AH7">
        <f t="shared" si="5"/>
        <v>-1038.8446193733898</v>
      </c>
      <c r="AI7">
        <f t="shared" si="6"/>
        <v>913.81736338167434</v>
      </c>
      <c r="AJ7">
        <f t="shared" si="7"/>
        <v>-224.45329548117286</v>
      </c>
      <c r="AK7">
        <f>H7*SUM(AB7, AE7:AF7)</f>
        <v>314.0081853174396</v>
      </c>
      <c r="AL7">
        <f t="shared" si="8"/>
        <v>1003.3722532179411</v>
      </c>
      <c r="AN7">
        <f t="shared" si="9"/>
        <v>1484.1629080036851</v>
      </c>
      <c r="AO7">
        <f t="shared" si="9"/>
        <v>-74.20814540018425</v>
      </c>
      <c r="AP7">
        <f t="shared" si="9"/>
        <v>-33.305582494622726</v>
      </c>
      <c r="AQ7">
        <f t="shared" si="9"/>
        <v>-732.39741755154921</v>
      </c>
      <c r="AR7">
        <f t="shared" si="9"/>
        <v>644.2517625573289</v>
      </c>
      <c r="AS7">
        <f t="shared" si="9"/>
        <v>-158.24215759090319</v>
      </c>
      <c r="AT7">
        <f t="shared" si="9"/>
        <v>221.37938602912493</v>
      </c>
      <c r="AU7">
        <f t="shared" si="9"/>
        <v>707.38899099555067</v>
      </c>
      <c r="AW7">
        <v>4</v>
      </c>
      <c r="AX7">
        <f>(R7*SUMPRODUCT(K8:$K$23, X8:$X$23)-$AZ$3*SUMPRODUCT(K7:$K$22, W8:$W$23))/Z7</f>
        <v>1295.1337656062517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2228.0993107436375</v>
      </c>
      <c r="P8">
        <f t="shared" si="22"/>
        <v>111.40496553718188</v>
      </c>
      <c r="Q8" s="4">
        <f t="shared" si="23"/>
        <v>50</v>
      </c>
      <c r="R8">
        <f t="shared" si="0"/>
        <v>250000</v>
      </c>
      <c r="S8">
        <f t="shared" si="1"/>
        <v>1477.049893686773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1223.6731921909341</v>
      </c>
      <c r="AC8">
        <f t="shared" si="2"/>
        <v>1375.2856733080698</v>
      </c>
      <c r="AE8">
        <f t="shared" si="3"/>
        <v>2074.590082481755</v>
      </c>
      <c r="AF8">
        <f t="shared" si="4"/>
        <v>-103.72950412408775</v>
      </c>
      <c r="AG8">
        <f t="shared" si="4"/>
        <v>-46.555152916172119</v>
      </c>
      <c r="AH8">
        <f t="shared" si="5"/>
        <v>-1068.1232939087952</v>
      </c>
      <c r="AI8">
        <f t="shared" si="6"/>
        <v>856.18213153269994</v>
      </c>
      <c r="AJ8">
        <f t="shared" si="7"/>
        <v>-151.61248111713576</v>
      </c>
      <c r="AK8">
        <f t="shared" ref="AK8:AK23" si="24">H8*SUM(AB8:AB8, AE8:AF8)</f>
        <v>231.60369836477363</v>
      </c>
      <c r="AL8">
        <f t="shared" si="8"/>
        <v>936.17334878033785</v>
      </c>
      <c r="AN8">
        <f t="shared" si="9"/>
        <v>1363.7388291409375</v>
      </c>
      <c r="AO8">
        <f t="shared" si="9"/>
        <v>-68.186941457046871</v>
      </c>
      <c r="AP8">
        <f t="shared" si="9"/>
        <v>-30.603187716210542</v>
      </c>
      <c r="AQ8">
        <f t="shared" si="9"/>
        <v>-702.13447105213959</v>
      </c>
      <c r="AR8">
        <f t="shared" si="9"/>
        <v>562.81422891554041</v>
      </c>
      <c r="AS8">
        <f t="shared" si="9"/>
        <v>-99.662978835074782</v>
      </c>
      <c r="AT8">
        <f t="shared" si="9"/>
        <v>152.24547687746161</v>
      </c>
      <c r="AU8">
        <f t="shared" si="9"/>
        <v>615.39672695792729</v>
      </c>
      <c r="AW8">
        <v>5</v>
      </c>
      <c r="AX8">
        <f>(R8*SUMPRODUCT(K9:$K$23, X9:$X$23)-$AZ$3*SUMPRODUCT(K8:$K$22, W9:$W$23))/Z8</f>
        <v>1477.049893686773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2228.0993107436375</v>
      </c>
      <c r="P9">
        <f t="shared" si="22"/>
        <v>111.40496553718188</v>
      </c>
      <c r="Q9" s="4">
        <f t="shared" si="23"/>
        <v>50</v>
      </c>
      <c r="R9">
        <f t="shared" si="0"/>
        <v>250000</v>
      </c>
      <c r="S9">
        <f t="shared" si="1"/>
        <v>1601.7805441400287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1375.2856733080698</v>
      </c>
      <c r="AC9">
        <f t="shared" si="2"/>
        <v>1469.4287519197351</v>
      </c>
      <c r="AE9">
        <f t="shared" si="3"/>
        <v>2043.9961025353964</v>
      </c>
      <c r="AF9">
        <f t="shared" si="4"/>
        <v>-102.19980512676983</v>
      </c>
      <c r="AG9">
        <f t="shared" si="4"/>
        <v>-45.868604076117329</v>
      </c>
      <c r="AH9">
        <f t="shared" si="5"/>
        <v>-1104.9865544653455</v>
      </c>
      <c r="AI9">
        <f t="shared" si="6"/>
        <v>790.94113886716355</v>
      </c>
      <c r="AJ9">
        <f t="shared" si="7"/>
        <v>-94.14307861166526</v>
      </c>
      <c r="AK9">
        <f t="shared" si="24"/>
        <v>173.15167887141158</v>
      </c>
      <c r="AL9">
        <f t="shared" si="8"/>
        <v>869.94973912690989</v>
      </c>
      <c r="AN9">
        <f t="shared" si="9"/>
        <v>1276.969941672302</v>
      </c>
      <c r="AO9">
        <f t="shared" si="9"/>
        <v>-63.848497083615101</v>
      </c>
      <c r="AP9">
        <f t="shared" si="9"/>
        <v>-28.65603735692795</v>
      </c>
      <c r="AQ9">
        <f t="shared" si="9"/>
        <v>-690.33136328098988</v>
      </c>
      <c r="AR9">
        <f t="shared" si="9"/>
        <v>494.13404395076884</v>
      </c>
      <c r="AS9">
        <f t="shared" si="9"/>
        <v>-58.815122716951109</v>
      </c>
      <c r="AT9">
        <f t="shared" si="9"/>
        <v>108.17510316904264</v>
      </c>
      <c r="AU9">
        <f t="shared" si="9"/>
        <v>543.49402440286042</v>
      </c>
      <c r="AW9">
        <v>6</v>
      </c>
      <c r="AX9">
        <f>(R9*SUMPRODUCT(K10:$K$23, X10:$X$23)-$AZ$3*SUMPRODUCT(K9:$K$22, W10:$W$23))/Z9</f>
        <v>1601.7805441400287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2228.0993107436375</v>
      </c>
      <c r="P10">
        <f t="shared" si="22"/>
        <v>111.40496553718188</v>
      </c>
      <c r="Q10" s="4">
        <f t="shared" si="23"/>
        <v>50</v>
      </c>
      <c r="R10">
        <f t="shared" si="0"/>
        <v>250000</v>
      </c>
      <c r="S10">
        <f t="shared" si="1"/>
        <v>1687.754153531813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1469.4287519197351</v>
      </c>
      <c r="AC10">
        <f t="shared" si="2"/>
        <v>1525.0941906906455</v>
      </c>
      <c r="AE10">
        <f t="shared" si="3"/>
        <v>2013.3627329466985</v>
      </c>
      <c r="AF10">
        <f t="shared" si="4"/>
        <v>-100.66813664733493</v>
      </c>
      <c r="AG10">
        <f t="shared" si="4"/>
        <v>-45.18117130682856</v>
      </c>
      <c r="AH10">
        <f t="shared" si="5"/>
        <v>-1143.7336426379857</v>
      </c>
      <c r="AI10">
        <f t="shared" si="6"/>
        <v>723.7797823545493</v>
      </c>
      <c r="AJ10">
        <f t="shared" si="7"/>
        <v>-55.665438770910441</v>
      </c>
      <c r="AK10">
        <f t="shared" si="24"/>
        <v>177.56147578150271</v>
      </c>
      <c r="AL10">
        <f t="shared" si="8"/>
        <v>845.67581936514159</v>
      </c>
      <c r="AN10">
        <f t="shared" si="9"/>
        <v>1195.0897797211012</v>
      </c>
      <c r="AO10">
        <f t="shared" si="9"/>
        <v>-59.754488986055065</v>
      </c>
      <c r="AP10">
        <f t="shared" si="9"/>
        <v>-26.818593182954558</v>
      </c>
      <c r="AQ10">
        <f t="shared" si="9"/>
        <v>-678.89623895011732</v>
      </c>
      <c r="AR10">
        <f t="shared" si="9"/>
        <v>429.62045860197429</v>
      </c>
      <c r="AS10">
        <f t="shared" si="9"/>
        <v>-33.041833878310385</v>
      </c>
      <c r="AT10">
        <f t="shared" si="9"/>
        <v>105.39675812321074</v>
      </c>
      <c r="AU10">
        <f t="shared" si="9"/>
        <v>501.97538284687471</v>
      </c>
      <c r="AW10">
        <v>7</v>
      </c>
      <c r="AX10">
        <f>(R10*SUMPRODUCT(K11:$K$23, X11:$X$23)-$AZ$3*SUMPRODUCT(K10:$K$22, W11:$W$23))/Z10</f>
        <v>1687.754153531813</v>
      </c>
    </row>
    <row r="11" spans="1:52" x14ac:dyDescent="0.25">
      <c r="A11" t="s">
        <v>33</v>
      </c>
      <c r="C11" s="7">
        <f>AU25</f>
        <v>5366.5027919257982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2228.0993107436375</v>
      </c>
      <c r="P11">
        <f t="shared" si="22"/>
        <v>111.40496553718188</v>
      </c>
      <c r="Q11" s="4">
        <f t="shared" si="23"/>
        <v>50</v>
      </c>
      <c r="R11">
        <f t="shared" si="0"/>
        <v>250000</v>
      </c>
      <c r="S11">
        <f t="shared" si="1"/>
        <v>1737.6048182524717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1525.0941906906455</v>
      </c>
      <c r="AC11">
        <f t="shared" si="2"/>
        <v>1546.2350312592953</v>
      </c>
      <c r="AE11">
        <f t="shared" si="3"/>
        <v>1982.7092853375852</v>
      </c>
      <c r="AF11">
        <f t="shared" si="4"/>
        <v>-99.135464266879268</v>
      </c>
      <c r="AG11">
        <f t="shared" si="4"/>
        <v>-44.493287973682101</v>
      </c>
      <c r="AH11">
        <f t="shared" si="5"/>
        <v>-1180.358100390896</v>
      </c>
      <c r="AI11">
        <f t="shared" si="6"/>
        <v>658.72243270612785</v>
      </c>
      <c r="AJ11">
        <f t="shared" si="7"/>
        <v>-21.140840568649764</v>
      </c>
      <c r="AK11">
        <f t="shared" si="24"/>
        <v>175.5464026057096</v>
      </c>
      <c r="AL11">
        <f t="shared" si="8"/>
        <v>813.12799474318763</v>
      </c>
      <c r="AN11">
        <f t="shared" si="9"/>
        <v>1119.2530079171161</v>
      </c>
      <c r="AO11">
        <f t="shared" si="9"/>
        <v>-55.96265039585581</v>
      </c>
      <c r="AP11">
        <f t="shared" si="9"/>
        <v>-25.116766620774204</v>
      </c>
      <c r="AQ11">
        <f t="shared" si="9"/>
        <v>-666.32025383232303</v>
      </c>
      <c r="AR11">
        <f t="shared" si="9"/>
        <v>371.853337068163</v>
      </c>
      <c r="AS11">
        <f t="shared" si="9"/>
        <v>-11.93414968666405</v>
      </c>
      <c r="AT11">
        <f t="shared" si="9"/>
        <v>99.097149843637212</v>
      </c>
      <c r="AU11">
        <f t="shared" si="9"/>
        <v>459.01633722513617</v>
      </c>
      <c r="AW11">
        <v>8</v>
      </c>
      <c r="AX11">
        <f>(R11*SUMPRODUCT(K12:$K$23, X12:$X$23)-$AZ$3*SUMPRODUCT(K11:$K$22, W12:$W$23))/Z11</f>
        <v>1737.6048182524717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2228.0993107436375</v>
      </c>
      <c r="P12">
        <f t="shared" si="22"/>
        <v>111.40496553718188</v>
      </c>
      <c r="Q12" s="4">
        <f t="shared" si="23"/>
        <v>50</v>
      </c>
      <c r="R12">
        <f t="shared" si="0"/>
        <v>250000</v>
      </c>
      <c r="S12">
        <f t="shared" si="1"/>
        <v>1751.9707446750454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1546.2350312592953</v>
      </c>
      <c r="AC12">
        <f t="shared" si="2"/>
        <v>1534.8726944632581</v>
      </c>
      <c r="AE12">
        <f t="shared" si="3"/>
        <v>1952.0010839262768</v>
      </c>
      <c r="AF12">
        <f t="shared" si="4"/>
        <v>-97.600054196313849</v>
      </c>
      <c r="AG12">
        <f t="shared" si="4"/>
        <v>-43.804175929545714</v>
      </c>
      <c r="AH12">
        <f t="shared" si="5"/>
        <v>-1220.8958219978367</v>
      </c>
      <c r="AI12">
        <f t="shared" si="6"/>
        <v>589.7010318025807</v>
      </c>
      <c r="AJ12">
        <f t="shared" si="7"/>
        <v>11.362336796037198</v>
      </c>
      <c r="AK12">
        <f t="shared" si="24"/>
        <v>176.4930115653425</v>
      </c>
      <c r="AL12">
        <f t="shared" si="8"/>
        <v>777.5563801639604</v>
      </c>
      <c r="AN12">
        <f t="shared" si="9"/>
        <v>1047.5501638278313</v>
      </c>
      <c r="AO12">
        <f t="shared" si="9"/>
        <v>-52.37750819139157</v>
      </c>
      <c r="AP12">
        <f t="shared" si="9"/>
        <v>-23.507708089506277</v>
      </c>
      <c r="AQ12">
        <f t="shared" si="9"/>
        <v>-655.19923573918061</v>
      </c>
      <c r="AR12">
        <f t="shared" si="9"/>
        <v>316.465711807753</v>
      </c>
      <c r="AS12">
        <f t="shared" si="9"/>
        <v>6.0976491612467267</v>
      </c>
      <c r="AT12">
        <f t="shared" si="9"/>
        <v>94.715768706368522</v>
      </c>
      <c r="AU12">
        <f t="shared" si="9"/>
        <v>417.27912967536827</v>
      </c>
      <c r="AW12">
        <v>9</v>
      </c>
      <c r="AX12">
        <f>(R12*SUMPRODUCT(K13:$K$23, X13:$X$23)-$AZ$3*SUMPRODUCT(K12:$K$22, W13:$W$23))/Z12</f>
        <v>1751.9707446750454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2228.0993107436375</v>
      </c>
      <c r="P13">
        <f t="shared" si="22"/>
        <v>111.40496553718188</v>
      </c>
      <c r="Q13" s="4">
        <f t="shared" si="23"/>
        <v>50</v>
      </c>
      <c r="R13">
        <f t="shared" si="0"/>
        <v>250000</v>
      </c>
      <c r="S13">
        <f t="shared" si="1"/>
        <v>1731.4065509343056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1534.8726944632581</v>
      </c>
      <c r="AC13">
        <f t="shared" si="2"/>
        <v>1492.9404629830015</v>
      </c>
      <c r="AE13">
        <f t="shared" si="3"/>
        <v>1921.2238828360112</v>
      </c>
      <c r="AF13">
        <f t="shared" si="4"/>
        <v>-96.06119414180057</v>
      </c>
      <c r="AG13">
        <f t="shared" si="4"/>
        <v>-43.113515487664564</v>
      </c>
      <c r="AH13">
        <f t="shared" si="5"/>
        <v>-1263.0934129284508</v>
      </c>
      <c r="AI13">
        <f t="shared" si="6"/>
        <v>518.95576027809534</v>
      </c>
      <c r="AJ13">
        <f t="shared" si="7"/>
        <v>41.932231480256632</v>
      </c>
      <c r="AK13">
        <f t="shared" si="24"/>
        <v>173.71382930924116</v>
      </c>
      <c r="AL13">
        <f t="shared" si="8"/>
        <v>734.60182106759316</v>
      </c>
      <c r="AN13">
        <f t="shared" si="9"/>
        <v>980.34937757417299</v>
      </c>
      <c r="AO13">
        <f t="shared" si="9"/>
        <v>-49.017468878708655</v>
      </c>
      <c r="AP13">
        <f t="shared" si="9"/>
        <v>-21.999678668878033</v>
      </c>
      <c r="AQ13">
        <f t="shared" si="9"/>
        <v>-644.52292741362885</v>
      </c>
      <c r="AR13">
        <f t="shared" si="9"/>
        <v>264.80930261295754</v>
      </c>
      <c r="AS13">
        <f t="shared" si="9"/>
        <v>21.396900902191515</v>
      </c>
      <c r="AT13">
        <f t="shared" si="9"/>
        <v>88.641540405979299</v>
      </c>
      <c r="AU13">
        <f t="shared" si="9"/>
        <v>374.84774392112831</v>
      </c>
      <c r="AW13">
        <v>10</v>
      </c>
      <c r="AX13">
        <f>(R13*SUMPRODUCT(K14:$K$23, X14:$X$23)-$AZ$3*SUMPRODUCT(K13:$K$22, W14:$W$23))/Z13</f>
        <v>1731.4065509343056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2228.0993107436375</v>
      </c>
      <c r="P14">
        <f t="shared" si="22"/>
        <v>111.40496553718188</v>
      </c>
      <c r="Q14" s="4">
        <f t="shared" si="23"/>
        <v>50</v>
      </c>
      <c r="R14">
        <f t="shared" si="0"/>
        <v>250000</v>
      </c>
      <c r="S14">
        <f t="shared" si="1"/>
        <v>1698.4844395471364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1492.9404629830015</v>
      </c>
      <c r="AC14">
        <f t="shared" si="2"/>
        <v>1441.005625427767</v>
      </c>
      <c r="AE14">
        <f t="shared" si="3"/>
        <v>1890.3344452477738</v>
      </c>
      <c r="AF14">
        <f t="shared" si="4"/>
        <v>-94.516722262388697</v>
      </c>
      <c r="AG14">
        <f t="shared" si="4"/>
        <v>-42.420336385653897</v>
      </c>
      <c r="AH14">
        <f t="shared" si="5"/>
        <v>-1310.2197356701263</v>
      </c>
      <c r="AI14">
        <f t="shared" si="6"/>
        <v>443.17765092960508</v>
      </c>
      <c r="AJ14">
        <f t="shared" si="7"/>
        <v>51.934837555234481</v>
      </c>
      <c r="AK14">
        <f t="shared" si="24"/>
        <v>281.42561548968683</v>
      </c>
      <c r="AL14">
        <f t="shared" si="8"/>
        <v>776.53810397452639</v>
      </c>
      <c r="AN14">
        <f t="shared" si="9"/>
        <v>888.55213682881981</v>
      </c>
      <c r="AO14">
        <f t="shared" si="9"/>
        <v>-44.427606841440998</v>
      </c>
      <c r="AP14">
        <f t="shared" si="9"/>
        <v>-19.939688786409207</v>
      </c>
      <c r="AQ14">
        <f t="shared" si="9"/>
        <v>-615.86908537361285</v>
      </c>
      <c r="AR14">
        <f t="shared" si="9"/>
        <v>208.3157558273569</v>
      </c>
      <c r="AS14">
        <f t="shared" si="9"/>
        <v>24.411982229690889</v>
      </c>
      <c r="AT14">
        <f t="shared" si="9"/>
        <v>132.28417470272066</v>
      </c>
      <c r="AU14">
        <f t="shared" si="9"/>
        <v>365.01191275976845</v>
      </c>
      <c r="AW14">
        <v>11</v>
      </c>
      <c r="AX14">
        <f>(R14*SUMPRODUCT(K15:$K$23, X15:$X$23)-$AZ$3*SUMPRODUCT(K14:$K$22, W15:$W$23))/Z14</f>
        <v>1698.4844395471364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2228.0993107436375</v>
      </c>
      <c r="P15">
        <f t="shared" si="22"/>
        <v>111.40496553718188</v>
      </c>
      <c r="Q15" s="4">
        <f t="shared" si="23"/>
        <v>50</v>
      </c>
      <c r="R15">
        <f t="shared" si="0"/>
        <v>250000</v>
      </c>
      <c r="S15">
        <f t="shared" si="1"/>
        <v>1631.05659947713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1441.005625427767</v>
      </c>
      <c r="AC15">
        <f t="shared" si="2"/>
        <v>1361.055265465744</v>
      </c>
      <c r="AE15">
        <f t="shared" si="3"/>
        <v>1859.2649083056815</v>
      </c>
      <c r="AF15">
        <f t="shared" si="4"/>
        <v>-92.963245415284078</v>
      </c>
      <c r="AG15">
        <f t="shared" si="4"/>
        <v>-41.723115736819288</v>
      </c>
      <c r="AH15">
        <f t="shared" si="5"/>
        <v>-1365.0864248903422</v>
      </c>
      <c r="AI15">
        <f t="shared" si="6"/>
        <v>359.49212226323607</v>
      </c>
      <c r="AJ15">
        <f t="shared" si="7"/>
        <v>79.950359962022958</v>
      </c>
      <c r="AK15">
        <f t="shared" si="24"/>
        <v>274.45569927596193</v>
      </c>
      <c r="AL15">
        <f t="shared" si="8"/>
        <v>713.89818150122096</v>
      </c>
      <c r="AN15">
        <f t="shared" si="9"/>
        <v>805.05751245233068</v>
      </c>
      <c r="AO15">
        <f t="shared" si="9"/>
        <v>-40.252875622616536</v>
      </c>
      <c r="AP15">
        <f t="shared" si="9"/>
        <v>-18.066015023891357</v>
      </c>
      <c r="AQ15">
        <f t="shared" si="9"/>
        <v>-591.07934355956888</v>
      </c>
      <c r="AR15">
        <f t="shared" si="9"/>
        <v>155.65927824625396</v>
      </c>
      <c r="AS15">
        <f t="shared" si="9"/>
        <v>34.618325566822584</v>
      </c>
      <c r="AT15">
        <f t="shared" si="9"/>
        <v>118.83869885912139</v>
      </c>
      <c r="AU15">
        <f t="shared" si="9"/>
        <v>309.11630267219795</v>
      </c>
      <c r="AW15">
        <v>12</v>
      </c>
      <c r="AX15">
        <f>(R15*SUMPRODUCT(K16:$K$23, X16:$X$23)-$AZ$3*SUMPRODUCT(K15:$K$22, W16:$W$23))/Z15</f>
        <v>1631.05659947713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2228.0993107436375</v>
      </c>
      <c r="P16">
        <f t="shared" si="22"/>
        <v>111.40496553718188</v>
      </c>
      <c r="Q16" s="4">
        <f t="shared" si="23"/>
        <v>50</v>
      </c>
      <c r="R16">
        <f t="shared" si="0"/>
        <v>250000</v>
      </c>
      <c r="S16">
        <f t="shared" si="1"/>
        <v>1531.7214319537341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1361.055265465744</v>
      </c>
      <c r="AC16">
        <f t="shared" si="2"/>
        <v>1256.6650963276688</v>
      </c>
      <c r="AE16">
        <f t="shared" si="3"/>
        <v>1827.9920725479799</v>
      </c>
      <c r="AF16">
        <f t="shared" si="4"/>
        <v>-91.399603627398989</v>
      </c>
      <c r="AG16">
        <f t="shared" si="4"/>
        <v>-41.021332930125986</v>
      </c>
      <c r="AH16">
        <f t="shared" si="5"/>
        <v>-1422.7582466255376</v>
      </c>
      <c r="AI16">
        <f t="shared" si="6"/>
        <v>272.81288936491728</v>
      </c>
      <c r="AJ16">
        <f t="shared" si="7"/>
        <v>104.39016913807518</v>
      </c>
      <c r="AK16">
        <f t="shared" si="24"/>
        <v>265.07191192690664</v>
      </c>
      <c r="AL16">
        <f t="shared" si="8"/>
        <v>642.2749704298991</v>
      </c>
      <c r="AN16">
        <f t="shared" si="9"/>
        <v>729.12385829118887</v>
      </c>
      <c r="AO16">
        <f t="shared" si="9"/>
        <v>-36.456192914559445</v>
      </c>
      <c r="AP16">
        <f t="shared" si="9"/>
        <v>-16.362014358503632</v>
      </c>
      <c r="AQ16">
        <f t="shared" si="9"/>
        <v>-567.48986922534414</v>
      </c>
      <c r="AR16">
        <f t="shared" si="9"/>
        <v>108.81578179278169</v>
      </c>
      <c r="AS16">
        <f t="shared" si="9"/>
        <v>41.63768762056565</v>
      </c>
      <c r="AT16">
        <f t="shared" si="9"/>
        <v>105.72816920336811</v>
      </c>
      <c r="AU16">
        <f t="shared" si="9"/>
        <v>256.18163861671547</v>
      </c>
      <c r="AW16">
        <v>13</v>
      </c>
      <c r="AX16">
        <f>(R16*SUMPRODUCT(K17:$K$23, X17:$X$23)-$AZ$3*SUMPRODUCT(K16:$K$22, W17:$W$23))/Z16</f>
        <v>1531.7214319537341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2228.0993107436375</v>
      </c>
      <c r="P17">
        <f t="shared" si="22"/>
        <v>111.40496553718188</v>
      </c>
      <c r="Q17" s="4">
        <f t="shared" si="23"/>
        <v>50</v>
      </c>
      <c r="R17">
        <f t="shared" si="0"/>
        <v>250000</v>
      </c>
      <c r="S17">
        <f t="shared" si="1"/>
        <v>1403.2725336348503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1256.6650963276688</v>
      </c>
      <c r="AC17">
        <f t="shared" si="2"/>
        <v>1131.4490574903293</v>
      </c>
      <c r="AE17">
        <f t="shared" si="3"/>
        <v>1796.5012531141956</v>
      </c>
      <c r="AF17">
        <f t="shared" si="4"/>
        <v>-89.825062655709786</v>
      </c>
      <c r="AG17">
        <f t="shared" si="4"/>
        <v>-40.314658427738706</v>
      </c>
      <c r="AH17">
        <f t="shared" si="5"/>
        <v>-1482.3058654301026</v>
      </c>
      <c r="AI17">
        <f t="shared" si="6"/>
        <v>184.05566660064437</v>
      </c>
      <c r="AJ17">
        <f t="shared" si="7"/>
        <v>125.21603883733951</v>
      </c>
      <c r="AK17">
        <f t="shared" si="24"/>
        <v>253.57904059286486</v>
      </c>
      <c r="AL17">
        <f t="shared" si="8"/>
        <v>562.85074603084877</v>
      </c>
      <c r="AN17">
        <f t="shared" si="9"/>
        <v>660.07896443939842</v>
      </c>
      <c r="AO17">
        <f t="shared" si="9"/>
        <v>-33.003948221969921</v>
      </c>
      <c r="AP17">
        <f t="shared" si="9"/>
        <v>-14.8126019620529</v>
      </c>
      <c r="AQ17">
        <f t="shared" si="9"/>
        <v>-544.63581305019738</v>
      </c>
      <c r="AR17">
        <f t="shared" si="9"/>
        <v>67.626601205178133</v>
      </c>
      <c r="AS17">
        <f t="shared" si="9"/>
        <v>46.007467628357233</v>
      </c>
      <c r="AT17">
        <f t="shared" si="9"/>
        <v>93.171207216204849</v>
      </c>
      <c r="AU17">
        <f t="shared" si="9"/>
        <v>206.80527604974023</v>
      </c>
      <c r="AW17">
        <v>14</v>
      </c>
      <c r="AX17">
        <f>(R17*SUMPRODUCT(K18:$K$23, X18:$X$23)-$AZ$3*SUMPRODUCT(K17:$K$22, W18:$W$23))/Z17</f>
        <v>1403.2725336348503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2228.0993107436375</v>
      </c>
      <c r="P18">
        <f t="shared" si="22"/>
        <v>111.40496553718188</v>
      </c>
      <c r="Q18" s="4">
        <f t="shared" si="23"/>
        <v>50</v>
      </c>
      <c r="R18">
        <f t="shared" si="0"/>
        <v>250000</v>
      </c>
      <c r="S18">
        <f t="shared" si="1"/>
        <v>1245.8762943060692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1131.4490574903293</v>
      </c>
      <c r="AC18">
        <f t="shared" si="2"/>
        <v>986.77522319909951</v>
      </c>
      <c r="AE18">
        <f t="shared" si="3"/>
        <v>1764.728331951618</v>
      </c>
      <c r="AF18">
        <f t="shared" si="4"/>
        <v>-88.236416597580899</v>
      </c>
      <c r="AG18">
        <f t="shared" si="4"/>
        <v>-39.60165337878572</v>
      </c>
      <c r="AH18">
        <f t="shared" si="5"/>
        <v>-1549.2923233779984</v>
      </c>
      <c r="AI18">
        <f t="shared" si="6"/>
        <v>87.597938597253005</v>
      </c>
      <c r="AJ18">
        <f t="shared" si="7"/>
        <v>144.67383429122981</v>
      </c>
      <c r="AK18">
        <f t="shared" si="24"/>
        <v>240.28112492823817</v>
      </c>
      <c r="AL18">
        <f t="shared" si="8"/>
        <v>472.55289781672099</v>
      </c>
      <c r="AN18">
        <f t="shared" si="9"/>
        <v>597.29323147089576</v>
      </c>
      <c r="AO18">
        <f t="shared" si="9"/>
        <v>-29.864661573544787</v>
      </c>
      <c r="AP18">
        <f t="shared" si="9"/>
        <v>-13.403649213273772</v>
      </c>
      <c r="AQ18">
        <f t="shared" si="9"/>
        <v>-524.37635956131237</v>
      </c>
      <c r="AR18">
        <f t="shared" si="9"/>
        <v>29.648561122764818</v>
      </c>
      <c r="AS18">
        <f t="shared" si="9"/>
        <v>48.966574870778828</v>
      </c>
      <c r="AT18">
        <f t="shared" si="9"/>
        <v>81.325996172528207</v>
      </c>
      <c r="AU18">
        <f t="shared" si="9"/>
        <v>159.94113216607187</v>
      </c>
      <c r="AW18">
        <v>15</v>
      </c>
      <c r="AX18">
        <f>(R18*SUMPRODUCT(K19:$K$23, X19:$X$23)-$AZ$3*SUMPRODUCT(K18:$K$22, W19:$W$23))/Z18</f>
        <v>1245.8762943060692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2228.0993107436375</v>
      </c>
      <c r="P19">
        <f t="shared" si="22"/>
        <v>111.40496553718188</v>
      </c>
      <c r="Q19" s="4">
        <f t="shared" si="23"/>
        <v>50</v>
      </c>
      <c r="R19">
        <f t="shared" si="0"/>
        <v>250000</v>
      </c>
      <c r="S19">
        <f t="shared" si="1"/>
        <v>1059.5791046710306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986.77522319909951</v>
      </c>
      <c r="AC19">
        <f t="shared" si="2"/>
        <v>823.945336213926</v>
      </c>
      <c r="AE19">
        <f t="shared" si="3"/>
        <v>1732.6049821251027</v>
      </c>
      <c r="AF19">
        <f t="shared" si="4"/>
        <v>-86.630249106255135</v>
      </c>
      <c r="AG19">
        <f t="shared" si="4"/>
        <v>-38.880784482331684</v>
      </c>
      <c r="AH19">
        <f t="shared" si="5"/>
        <v>-1624.2618133308963</v>
      </c>
      <c r="AI19">
        <f t="shared" si="6"/>
        <v>-17.167864794380421</v>
      </c>
      <c r="AJ19">
        <f t="shared" si="7"/>
        <v>162.82988698517352</v>
      </c>
      <c r="AK19">
        <f t="shared" si="24"/>
        <v>225.28967925348218</v>
      </c>
      <c r="AL19">
        <f t="shared" si="8"/>
        <v>370.95170144427527</v>
      </c>
      <c r="AN19">
        <f t="shared" si="9"/>
        <v>540.19512549921239</v>
      </c>
      <c r="AO19">
        <f t="shared" si="9"/>
        <v>-27.009756274960623</v>
      </c>
      <c r="AP19">
        <f t="shared" si="9"/>
        <v>-12.122330519435423</v>
      </c>
      <c r="AQ19">
        <f t="shared" si="9"/>
        <v>-506.4156707085516</v>
      </c>
      <c r="AR19">
        <f t="shared" si="9"/>
        <v>-5.3526320037351791</v>
      </c>
      <c r="AS19">
        <f t="shared" si="9"/>
        <v>50.767435244871784</v>
      </c>
      <c r="AT19">
        <f t="shared" si="9"/>
        <v>70.241277044431783</v>
      </c>
      <c r="AU19">
        <f t="shared" si="9"/>
        <v>115.65608028556839</v>
      </c>
      <c r="AW19">
        <v>16</v>
      </c>
      <c r="AX19">
        <f>(R19*SUMPRODUCT(K20:$K$23, X20:$X$23)-$AZ$3*SUMPRODUCT(K19:$K$22, W20:$W$23))/Z19</f>
        <v>1059.5791046710306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2228.0993107436375</v>
      </c>
      <c r="P20">
        <f t="shared" si="22"/>
        <v>111.40496553718188</v>
      </c>
      <c r="Q20" s="4">
        <f t="shared" si="23"/>
        <v>50</v>
      </c>
      <c r="R20">
        <f t="shared" si="0"/>
        <v>250000</v>
      </c>
      <c r="S20">
        <f t="shared" si="1"/>
        <v>843.54804896773953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823.945336213926</v>
      </c>
      <c r="AC20">
        <f t="shared" si="2"/>
        <v>643.62750110956563</v>
      </c>
      <c r="AE20">
        <f t="shared" si="3"/>
        <v>1700.0406714860615</v>
      </c>
      <c r="AF20">
        <f t="shared" si="4"/>
        <v>-85.00203357430307</v>
      </c>
      <c r="AG20">
        <f t="shared" si="4"/>
        <v>-38.15002013798626</v>
      </c>
      <c r="AH20">
        <f t="shared" si="5"/>
        <v>-1709.7824976105358</v>
      </c>
      <c r="AI20">
        <f t="shared" si="6"/>
        <v>-132.89387983676374</v>
      </c>
      <c r="AJ20">
        <f t="shared" si="7"/>
        <v>180.31783510436037</v>
      </c>
      <c r="AK20">
        <f t="shared" si="24"/>
        <v>208.70873663388312</v>
      </c>
      <c r="AL20">
        <f t="shared" si="8"/>
        <v>256.13269190147975</v>
      </c>
      <c r="AN20">
        <f t="shared" si="9"/>
        <v>488.26071243128496</v>
      </c>
      <c r="AO20">
        <f t="shared" si="9"/>
        <v>-24.413035621564244</v>
      </c>
      <c r="AP20">
        <f t="shared" si="9"/>
        <v>-10.956888458179314</v>
      </c>
      <c r="AQ20">
        <f t="shared" si="9"/>
        <v>-491.05861664834089</v>
      </c>
      <c r="AR20">
        <f t="shared" si="9"/>
        <v>-38.16782829679957</v>
      </c>
      <c r="AS20">
        <f t="shared" si="9"/>
        <v>51.788240192607539</v>
      </c>
      <c r="AT20">
        <f t="shared" si="9"/>
        <v>59.942257940461687</v>
      </c>
      <c r="AU20">
        <f t="shared" si="9"/>
        <v>73.562669836269663</v>
      </c>
      <c r="AW20">
        <v>17</v>
      </c>
      <c r="AX20">
        <f>(R20*SUMPRODUCT(K21:$K$23, X21:$X$23)-$AZ$3*SUMPRODUCT(K20:$K$22, W21:$W$23))/Z20</f>
        <v>843.54804896773953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2228.0993107436375</v>
      </c>
      <c r="P21">
        <f t="shared" si="22"/>
        <v>111.40496553718188</v>
      </c>
      <c r="Q21" s="4">
        <f t="shared" si="23"/>
        <v>50</v>
      </c>
      <c r="R21">
        <f t="shared" si="0"/>
        <v>250000</v>
      </c>
      <c r="S21">
        <f t="shared" si="1"/>
        <v>596.38299092928901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643.62750110956563</v>
      </c>
      <c r="AC21">
        <f t="shared" si="2"/>
        <v>446.17718415384422</v>
      </c>
      <c r="AE21">
        <f t="shared" si="3"/>
        <v>1666.9272792868558</v>
      </c>
      <c r="AF21">
        <f t="shared" si="4"/>
        <v>-83.3463639643428</v>
      </c>
      <c r="AG21">
        <f t="shared" si="4"/>
        <v>-37.406934045738559</v>
      </c>
      <c r="AH21">
        <f t="shared" si="5"/>
        <v>-1807.9294543391686</v>
      </c>
      <c r="AI21">
        <f t="shared" si="6"/>
        <v>-261.75547306239423</v>
      </c>
      <c r="AJ21">
        <f t="shared" si="7"/>
        <v>197.45031695572141</v>
      </c>
      <c r="AK21">
        <f t="shared" si="24"/>
        <v>190.58667861092584</v>
      </c>
      <c r="AL21">
        <f t="shared" si="8"/>
        <v>126.28152250425302</v>
      </c>
      <c r="AN21">
        <f t="shared" si="9"/>
        <v>441.01208420496135</v>
      </c>
      <c r="AO21">
        <f t="shared" si="9"/>
        <v>-22.050604210248071</v>
      </c>
      <c r="AP21">
        <f t="shared" si="9"/>
        <v>-9.8965984612636451</v>
      </c>
      <c r="AQ21">
        <f t="shared" si="9"/>
        <v>-478.31644887038141</v>
      </c>
      <c r="AR21">
        <f t="shared" si="9"/>
        <v>-69.251567336931728</v>
      </c>
      <c r="AS21">
        <f t="shared" si="9"/>
        <v>52.238617058823699</v>
      </c>
      <c r="AT21">
        <f t="shared" si="9"/>
        <v>50.422732533277767</v>
      </c>
      <c r="AU21">
        <f t="shared" si="9"/>
        <v>33.409782255169738</v>
      </c>
      <c r="AW21">
        <v>18</v>
      </c>
      <c r="AX21">
        <f>(R21*SUMPRODUCT(K22:$K$23, X22:$X$23)-$AZ$3*SUMPRODUCT(K21:$K$22, W22:$W$23))/Z21</f>
        <v>596.38299092928901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2228.0993107436375</v>
      </c>
      <c r="P22">
        <f t="shared" si="22"/>
        <v>111.40496553718188</v>
      </c>
      <c r="Q22" s="4">
        <f t="shared" si="23"/>
        <v>50</v>
      </c>
      <c r="R22">
        <f t="shared" si="0"/>
        <v>250000</v>
      </c>
      <c r="S22">
        <f t="shared" si="1"/>
        <v>316.46343983926977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446.17718415384422</v>
      </c>
      <c r="AC22">
        <f t="shared" si="2"/>
        <v>231.96062861710394</v>
      </c>
      <c r="AE22">
        <f t="shared" si="3"/>
        <v>1633.1469979721078</v>
      </c>
      <c r="AF22">
        <f t="shared" si="4"/>
        <v>-81.657349898605389</v>
      </c>
      <c r="AG22">
        <f t="shared" si="4"/>
        <v>-36.648882527301666</v>
      </c>
      <c r="AH22">
        <f t="shared" si="5"/>
        <v>-1919.9108898975314</v>
      </c>
      <c r="AI22">
        <f t="shared" si="6"/>
        <v>-405.07012435133061</v>
      </c>
      <c r="AJ22">
        <f t="shared" si="7"/>
        <v>214.21655553674029</v>
      </c>
      <c r="AK22">
        <f t="shared" si="24"/>
        <v>170.94434616735853</v>
      </c>
      <c r="AL22">
        <f t="shared" si="8"/>
        <v>-19.909222647231786</v>
      </c>
      <c r="AN22">
        <f t="shared" si="9"/>
        <v>398.01595317357845</v>
      </c>
      <c r="AO22">
        <f t="shared" si="9"/>
        <v>-19.900797658678925</v>
      </c>
      <c r="AP22">
        <f t="shared" si="9"/>
        <v>-8.9317372716375676</v>
      </c>
      <c r="AQ22">
        <f t="shared" si="9"/>
        <v>-467.90347947842849</v>
      </c>
      <c r="AR22">
        <f t="shared" si="9"/>
        <v>-98.720061235166497</v>
      </c>
      <c r="AS22">
        <f t="shared" si="9"/>
        <v>52.20693951211161</v>
      </c>
      <c r="AT22">
        <f t="shared" si="9"/>
        <v>41.661024368240845</v>
      </c>
      <c r="AU22">
        <f t="shared" si="9"/>
        <v>-4.85209735481404</v>
      </c>
      <c r="AW22">
        <v>19</v>
      </c>
      <c r="AX22">
        <f>(R22*SUMPRODUCT(K23:$K$23, X23:$X$23)-$AZ$3*SUMPRODUCT(K22:$K$22, W23:$W$23))/Z22</f>
        <v>316.46343983926977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2228.0993107436375</v>
      </c>
      <c r="P23">
        <f t="shared" si="22"/>
        <v>111.40496553718188</v>
      </c>
      <c r="Q23" s="4">
        <f t="shared" si="23"/>
        <v>50</v>
      </c>
      <c r="R23">
        <f t="shared" si="0"/>
        <v>250000</v>
      </c>
      <c r="S23">
        <f t="shared" si="1"/>
        <v>323.31909799311575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231.96062861710394</v>
      </c>
      <c r="AC23">
        <f t="shared" si="2"/>
        <v>231.96062861710391</v>
      </c>
      <c r="AE23">
        <f t="shared" si="3"/>
        <v>1598.5177490271074</v>
      </c>
      <c r="AF23">
        <f t="shared" si="4"/>
        <v>-79.925887451355365</v>
      </c>
      <c r="AG23">
        <f t="shared" si="4"/>
        <v>-35.871779622192768</v>
      </c>
      <c r="AH23">
        <f t="shared" si="5"/>
        <v>-2053.0703991794398</v>
      </c>
      <c r="AI23">
        <f t="shared" si="6"/>
        <v>-570.35031722588042</v>
      </c>
      <c r="AJ23">
        <f t="shared" si="7"/>
        <v>0</v>
      </c>
      <c r="AK23">
        <f t="shared" si="24"/>
        <v>149.7982776907831</v>
      </c>
      <c r="AL23">
        <f t="shared" si="8"/>
        <v>-420.55203953509732</v>
      </c>
      <c r="AN23">
        <f t="shared" si="9"/>
        <v>358.86742003523113</v>
      </c>
      <c r="AO23">
        <f t="shared" si="9"/>
        <v>-17.943371001761559</v>
      </c>
      <c r="AP23">
        <f t="shared" si="9"/>
        <v>-8.0532186851998446</v>
      </c>
      <c r="AQ23">
        <f t="shared" si="9"/>
        <v>-460.91454270848612</v>
      </c>
      <c r="AR23">
        <f t="shared" si="9"/>
        <v>-128.04371236021629</v>
      </c>
      <c r="AS23">
        <f t="shared" si="9"/>
        <v>0</v>
      </c>
      <c r="AT23">
        <f t="shared" si="9"/>
        <v>33.629730713550458</v>
      </c>
      <c r="AU23">
        <f t="shared" si="9"/>
        <v>-94.413981646665846</v>
      </c>
      <c r="AW23">
        <v>20</v>
      </c>
      <c r="AX23">
        <f>(R23*SUMPRODUCT(K$23:$K24, X$23:$X24)-$AZ$3*SUMPRODUCT(K$22:$K23, W$23:$W24))/Z23</f>
        <v>323.31909799311575</v>
      </c>
    </row>
    <row r="25" spans="5:50" x14ac:dyDescent="0.25">
      <c r="AN25" s="8">
        <f t="shared" ref="AN25:AU25" si="25">SUM(AN3:AN23)</f>
        <v>20135.946484800279</v>
      </c>
      <c r="AO25" s="8">
        <f t="shared" si="25"/>
        <v>-2677.8718072977417</v>
      </c>
      <c r="AP25" s="8">
        <f t="shared" si="25"/>
        <v>-801.86375642474889</v>
      </c>
      <c r="AQ25" s="8">
        <f t="shared" si="25"/>
        <v>-12562.31803536494</v>
      </c>
      <c r="AR25" s="8">
        <f t="shared" si="25"/>
        <v>4093.8928857128462</v>
      </c>
      <c r="AS25" s="8">
        <f t="shared" si="25"/>
        <v>-798.2743853963882</v>
      </c>
      <c r="AT25" s="8">
        <f t="shared" si="25"/>
        <v>2070.8842916093408</v>
      </c>
      <c r="AU25" s="9">
        <f t="shared" si="25"/>
        <v>5366.5027919257982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972AF-92D5-43B7-BD87-184954AAB21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2231.3015014959133</v>
      </c>
      <c r="K3">
        <v>1</v>
      </c>
      <c r="L3" s="2">
        <v>0</v>
      </c>
      <c r="O3">
        <f>$C$3</f>
        <v>2231.3015014959133</v>
      </c>
      <c r="P3">
        <f>O3*B5</f>
        <v>1785.0412011967308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2231.3015014959133</v>
      </c>
      <c r="AF3">
        <f t="shared" ref="AF3:AG23" si="4">-$Z3*P3</f>
        <v>-1785.0412011967308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46.260300299182518</v>
      </c>
      <c r="AJ3">
        <f t="shared" ref="AJ3:AJ23" si="7">AB3-AC3</f>
        <v>0</v>
      </c>
      <c r="AL3">
        <f t="shared" ref="AL3:AL23" si="8">SUM(AI3:AK3)</f>
        <v>46.260300299182518</v>
      </c>
      <c r="AN3">
        <f t="shared" ref="AN3:AU23" si="9">AE3*$K3</f>
        <v>2231.3015014959133</v>
      </c>
      <c r="AO3">
        <f t="shared" si="9"/>
        <v>-1785.0412011967308</v>
      </c>
      <c r="AP3">
        <f t="shared" si="9"/>
        <v>-400</v>
      </c>
      <c r="AQ3">
        <f t="shared" si="9"/>
        <v>0</v>
      </c>
      <c r="AR3">
        <f t="shared" si="9"/>
        <v>46.260300299182518</v>
      </c>
      <c r="AS3">
        <f t="shared" si="9"/>
        <v>0</v>
      </c>
      <c r="AT3">
        <f t="shared" si="9"/>
        <v>0</v>
      </c>
      <c r="AU3">
        <f t="shared" si="9"/>
        <v>46.260300299182518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1242.819627228107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25.864216189465438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25.538456386559119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-25.538456386559119</v>
      </c>
      <c r="AK4">
        <f>G4*MAX(0, SUM(AB4, AE4:AF4))</f>
        <v>0</v>
      </c>
      <c r="AL4">
        <f t="shared" si="8"/>
        <v>-1323.0384563865591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-23.959523770108937</v>
      </c>
      <c r="AT4">
        <f t="shared" si="9"/>
        <v>0</v>
      </c>
      <c r="AU4">
        <f t="shared" si="9"/>
        <v>-1241.2406946116512</v>
      </c>
      <c r="AW4">
        <v>1</v>
      </c>
      <c r="AX4">
        <f>(R4*SUMPRODUCT(K5:$K$23, X5:$X$23)-$AZ$3*SUMPRODUCT(K4:$K$22, W5:$W$23))/Z4</f>
        <v>25.864216189465438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2231.3015014959133</v>
      </c>
      <c r="P5">
        <f t="shared" ref="P5:P23" si="22">O5*$C$5</f>
        <v>111.56507507479567</v>
      </c>
      <c r="Q5" s="4">
        <f t="shared" ref="Q5:Q23" si="23">$C$8</f>
        <v>50</v>
      </c>
      <c r="R5">
        <f t="shared" si="0"/>
        <v>500000</v>
      </c>
      <c r="S5">
        <f t="shared" si="1"/>
        <v>70.534850417614933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25.538456386559119</v>
      </c>
      <c r="AC5">
        <f t="shared" si="2"/>
        <v>68.76898817696383</v>
      </c>
      <c r="AE5">
        <f t="shared" si="3"/>
        <v>2175.4401642183657</v>
      </c>
      <c r="AF5">
        <f t="shared" si="4"/>
        <v>-108.7720082109183</v>
      </c>
      <c r="AG5">
        <f t="shared" si="4"/>
        <v>-48.748234220250005</v>
      </c>
      <c r="AH5">
        <f t="shared" si="5"/>
        <v>-1283.1327975000002</v>
      </c>
      <c r="AI5">
        <f t="shared" si="6"/>
        <v>734.78712428719746</v>
      </c>
      <c r="AJ5">
        <f t="shared" si="7"/>
        <v>-43.230531790404712</v>
      </c>
      <c r="AK5">
        <f>G5*SUM(AB5, AE5:AF5)</f>
        <v>85.780471108154273</v>
      </c>
      <c r="AL5">
        <f t="shared" si="8"/>
        <v>777.33706360494705</v>
      </c>
      <c r="AN5">
        <f t="shared" si="9"/>
        <v>1878.6285724185295</v>
      </c>
      <c r="AO5">
        <f t="shared" si="9"/>
        <v>-93.931428620926496</v>
      </c>
      <c r="AP5">
        <f t="shared" si="9"/>
        <v>-42.09714758760876</v>
      </c>
      <c r="AQ5">
        <f t="shared" si="9"/>
        <v>-1108.0653815440248</v>
      </c>
      <c r="AR5">
        <f t="shared" si="9"/>
        <v>634.53461466596968</v>
      </c>
      <c r="AS5">
        <f t="shared" si="9"/>
        <v>-37.332266618090159</v>
      </c>
      <c r="AT5">
        <f t="shared" si="9"/>
        <v>74.076799091002243</v>
      </c>
      <c r="AU5">
        <f t="shared" si="9"/>
        <v>671.27914713888174</v>
      </c>
      <c r="AW5">
        <v>2</v>
      </c>
      <c r="AX5">
        <f>(R5*SUMPRODUCT(K6:$K$23, X6:$X$23)-$AZ$3*SUMPRODUCT(K5:$K$22, W6:$W$23))/Z5</f>
        <v>70.534850417614933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2231.3015014959133</v>
      </c>
      <c r="P6">
        <f t="shared" si="22"/>
        <v>111.56507507479567</v>
      </c>
      <c r="Q6" s="4">
        <f t="shared" si="23"/>
        <v>50</v>
      </c>
      <c r="R6">
        <f t="shared" si="0"/>
        <v>500000</v>
      </c>
      <c r="S6">
        <f t="shared" si="1"/>
        <v>131.80611768891487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68.76898817696383</v>
      </c>
      <c r="AC6">
        <f t="shared" si="2"/>
        <v>126.88674491110758</v>
      </c>
      <c r="AE6">
        <f t="shared" si="3"/>
        <v>2148.023091828722</v>
      </c>
      <c r="AF6">
        <f t="shared" si="4"/>
        <v>-107.4011545914361</v>
      </c>
      <c r="AG6">
        <f t="shared" si="4"/>
        <v>-48.133860224372192</v>
      </c>
      <c r="AH6">
        <f t="shared" si="5"/>
        <v>-1268.9165367531075</v>
      </c>
      <c r="AI6">
        <f t="shared" si="6"/>
        <v>723.57154025980617</v>
      </c>
      <c r="AJ6">
        <f t="shared" si="7"/>
        <v>-58.117756734143754</v>
      </c>
      <c r="AK6">
        <f>G6*SUM(AB6, AE6:AF6)</f>
        <v>123.39936913673363</v>
      </c>
      <c r="AL6">
        <f t="shared" si="8"/>
        <v>788.85315266239604</v>
      </c>
      <c r="AN6">
        <f t="shared" si="9"/>
        <v>1672.9367032109842</v>
      </c>
      <c r="AO6">
        <f t="shared" si="9"/>
        <v>-83.646835160549202</v>
      </c>
      <c r="AP6">
        <f t="shared" si="9"/>
        <v>-37.487912370636835</v>
      </c>
      <c r="AQ6">
        <f t="shared" si="9"/>
        <v>-988.26546870982679</v>
      </c>
      <c r="AR6">
        <f t="shared" si="9"/>
        <v>563.53648696997129</v>
      </c>
      <c r="AS6">
        <f t="shared" si="9"/>
        <v>-45.263632741518535</v>
      </c>
      <c r="AT6">
        <f t="shared" si="9"/>
        <v>96.106664107679606</v>
      </c>
      <c r="AU6">
        <f t="shared" si="9"/>
        <v>614.37951833613238</v>
      </c>
      <c r="AW6">
        <v>3</v>
      </c>
      <c r="AX6">
        <f>(R6*SUMPRODUCT(K7:$K$23, X7:$X$23)-$AZ$3*SUMPRODUCT(K6:$K$22, W7:$W$23))/Z6</f>
        <v>131.80611768891487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2231.3015014959133</v>
      </c>
      <c r="P7">
        <f t="shared" si="22"/>
        <v>111.56507507479567</v>
      </c>
      <c r="Q7" s="4">
        <f t="shared" si="23"/>
        <v>50</v>
      </c>
      <c r="R7">
        <f t="shared" si="0"/>
        <v>500000</v>
      </c>
      <c r="S7">
        <f t="shared" si="1"/>
        <v>182.71528959408741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126.88674491110758</v>
      </c>
      <c r="AC7">
        <f t="shared" si="2"/>
        <v>173.67814939983145</v>
      </c>
      <c r="AE7">
        <f t="shared" si="3"/>
        <v>2120.9408166869453</v>
      </c>
      <c r="AF7">
        <f t="shared" si="4"/>
        <v>-106.04704083434727</v>
      </c>
      <c r="AG7">
        <f t="shared" si="4"/>
        <v>-47.526988514663309</v>
      </c>
      <c r="AH7">
        <f t="shared" si="5"/>
        <v>-1255.3310746516267</v>
      </c>
      <c r="AI7">
        <f t="shared" si="6"/>
        <v>712.03571268630799</v>
      </c>
      <c r="AJ7">
        <f t="shared" si="7"/>
        <v>-46.79140448872387</v>
      </c>
      <c r="AK7">
        <f>G7*SUM(AB7, AE7:AF7)</f>
        <v>105.16142356949794</v>
      </c>
      <c r="AL7">
        <f t="shared" si="8"/>
        <v>770.4057317670821</v>
      </c>
      <c r="AN7">
        <f t="shared" si="9"/>
        <v>1495.2876955344436</v>
      </c>
      <c r="AO7">
        <f t="shared" si="9"/>
        <v>-74.764384776722181</v>
      </c>
      <c r="AP7">
        <f t="shared" si="9"/>
        <v>-33.507074111946999</v>
      </c>
      <c r="AQ7">
        <f t="shared" si="9"/>
        <v>-885.02286107197313</v>
      </c>
      <c r="AR7">
        <f t="shared" si="9"/>
        <v>501.99337557380136</v>
      </c>
      <c r="AS7">
        <f t="shared" si="9"/>
        <v>-32.988478904402704</v>
      </c>
      <c r="AT7">
        <f t="shared" si="9"/>
        <v>74.140014408316219</v>
      </c>
      <c r="AU7">
        <f t="shared" si="9"/>
        <v>543.14491107771494</v>
      </c>
      <c r="AW7">
        <v>4</v>
      </c>
      <c r="AX7">
        <f>(R7*SUMPRODUCT(K8:$K$23, X8:$X$23)-$AZ$3*SUMPRODUCT(K7:$K$22, W8:$W$23))/Z7</f>
        <v>182.71528959408741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2231.3015014959133</v>
      </c>
      <c r="P8">
        <f t="shared" si="22"/>
        <v>111.56507507479567</v>
      </c>
      <c r="Q8" s="4">
        <f t="shared" si="23"/>
        <v>50</v>
      </c>
      <c r="R8">
        <f t="shared" si="0"/>
        <v>500000</v>
      </c>
      <c r="S8">
        <f t="shared" si="1"/>
        <v>202.30847099967906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173.67814939983145</v>
      </c>
      <c r="AC8">
        <f t="shared" si="2"/>
        <v>189.87654700179064</v>
      </c>
      <c r="AE8">
        <f t="shared" si="3"/>
        <v>2094.1872692252559</v>
      </c>
      <c r="AF8">
        <f t="shared" si="4"/>
        <v>-104.70936346126281</v>
      </c>
      <c r="AG8">
        <f t="shared" si="4"/>
        <v>-46.927483081539343</v>
      </c>
      <c r="AH8">
        <f t="shared" si="5"/>
        <v>-1242.3554797732988</v>
      </c>
      <c r="AI8">
        <f t="shared" si="6"/>
        <v>700.19494290915486</v>
      </c>
      <c r="AJ8">
        <f t="shared" si="7"/>
        <v>-16.198397601959186</v>
      </c>
      <c r="AK8">
        <f t="shared" ref="AK8:AK23" si="24">G8*SUM(AB8:AB8, AE8:AF8)</f>
        <v>46.075223974989463</v>
      </c>
      <c r="AL8">
        <f t="shared" si="8"/>
        <v>730.07176928218519</v>
      </c>
      <c r="AN8">
        <f t="shared" si="9"/>
        <v>1376.6211063337732</v>
      </c>
      <c r="AO8">
        <f t="shared" si="9"/>
        <v>-68.831055316688676</v>
      </c>
      <c r="AP8">
        <f t="shared" si="9"/>
        <v>-30.847940213612024</v>
      </c>
      <c r="AQ8">
        <f t="shared" si="9"/>
        <v>-816.66658954433046</v>
      </c>
      <c r="AR8">
        <f t="shared" si="9"/>
        <v>460.27552125914207</v>
      </c>
      <c r="AS8">
        <f t="shared" si="9"/>
        <v>-10.648071619637401</v>
      </c>
      <c r="AT8">
        <f t="shared" si="9"/>
        <v>30.287704798478508</v>
      </c>
      <c r="AU8">
        <f t="shared" si="9"/>
        <v>479.91515443798323</v>
      </c>
      <c r="AW8">
        <v>5</v>
      </c>
      <c r="AX8">
        <f>(R8*SUMPRODUCT(K9:$K$23, X9:$X$23)-$AZ$3*SUMPRODUCT(K8:$K$22, W9:$W$23))/Z8</f>
        <v>202.30847099967906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2231.3015014959133</v>
      </c>
      <c r="P9">
        <f t="shared" si="22"/>
        <v>111.56507507479567</v>
      </c>
      <c r="Q9" s="4">
        <f t="shared" si="23"/>
        <v>50</v>
      </c>
      <c r="R9">
        <f t="shared" si="0"/>
        <v>500000</v>
      </c>
      <c r="S9">
        <f t="shared" si="1"/>
        <v>202.1710469626598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189.87654700179064</v>
      </c>
      <c r="AC9">
        <f t="shared" si="2"/>
        <v>187.35219442346988</v>
      </c>
      <c r="AE9">
        <f t="shared" si="3"/>
        <v>2067.7502491385567</v>
      </c>
      <c r="AF9">
        <f t="shared" si="4"/>
        <v>-103.38751245692784</v>
      </c>
      <c r="AG9">
        <f t="shared" si="4"/>
        <v>-46.335070535117993</v>
      </c>
      <c r="AH9">
        <f t="shared" si="5"/>
        <v>-1231.3771560595924</v>
      </c>
      <c r="AI9">
        <f t="shared" si="6"/>
        <v>686.65051008691853</v>
      </c>
      <c r="AJ9">
        <f t="shared" si="7"/>
        <v>2.5243525783207588</v>
      </c>
      <c r="AK9">
        <f t="shared" si="24"/>
        <v>12.710011773732175</v>
      </c>
      <c r="AL9">
        <f t="shared" si="8"/>
        <v>701.88487443897145</v>
      </c>
      <c r="AN9">
        <f t="shared" si="9"/>
        <v>1291.8101515751912</v>
      </c>
      <c r="AO9">
        <f t="shared" si="9"/>
        <v>-64.590507578759556</v>
      </c>
      <c r="AP9">
        <f t="shared" si="9"/>
        <v>-28.947458483515859</v>
      </c>
      <c r="AQ9">
        <f t="shared" si="9"/>
        <v>-769.29286371904539</v>
      </c>
      <c r="AR9">
        <f t="shared" si="9"/>
        <v>428.97932179387038</v>
      </c>
      <c r="AS9">
        <f t="shared" si="9"/>
        <v>1.5770687432818926</v>
      </c>
      <c r="AT9">
        <f t="shared" si="9"/>
        <v>7.9404764878097325</v>
      </c>
      <c r="AU9">
        <f t="shared" si="9"/>
        <v>438.496867024962</v>
      </c>
      <c r="AW9">
        <v>6</v>
      </c>
      <c r="AX9">
        <f>(R9*SUMPRODUCT(K10:$K$23, X10:$X$23)-$AZ$3*SUMPRODUCT(K9:$K$22, W10:$W$23))/Z9</f>
        <v>202.1710469626598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2231.3015014959133</v>
      </c>
      <c r="P10">
        <f t="shared" si="22"/>
        <v>111.56507507479567</v>
      </c>
      <c r="Q10" s="4">
        <f t="shared" si="23"/>
        <v>50</v>
      </c>
      <c r="R10">
        <f t="shared" si="0"/>
        <v>500000</v>
      </c>
      <c r="S10">
        <f t="shared" si="1"/>
        <v>199.08767973224408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187.35219442346988</v>
      </c>
      <c r="AC10">
        <f t="shared" si="2"/>
        <v>182.16374143801931</v>
      </c>
      <c r="AE10">
        <f t="shared" si="3"/>
        <v>2041.624224740691</v>
      </c>
      <c r="AF10">
        <f t="shared" si="4"/>
        <v>-102.08121123703457</v>
      </c>
      <c r="AG10">
        <f t="shared" si="4"/>
        <v>-45.749626918906785</v>
      </c>
      <c r="AH10">
        <f t="shared" si="5"/>
        <v>-1220.9291086003593</v>
      </c>
      <c r="AI10">
        <f t="shared" si="6"/>
        <v>672.86427798439036</v>
      </c>
      <c r="AJ10">
        <f t="shared" si="7"/>
        <v>5.1884529854505672</v>
      </c>
      <c r="AK10">
        <f t="shared" si="24"/>
        <v>8.7202703525012186</v>
      </c>
      <c r="AL10">
        <f t="shared" si="8"/>
        <v>686.77300132234211</v>
      </c>
      <c r="AN10">
        <f t="shared" si="9"/>
        <v>1211.8652069454049</v>
      </c>
      <c r="AO10">
        <f t="shared" si="9"/>
        <v>-60.593260347270252</v>
      </c>
      <c r="AP10">
        <f t="shared" si="9"/>
        <v>-27.156016480357856</v>
      </c>
      <c r="AQ10">
        <f t="shared" si="9"/>
        <v>-724.71784421913833</v>
      </c>
      <c r="AR10">
        <f t="shared" si="9"/>
        <v>399.39808589863844</v>
      </c>
      <c r="AS10">
        <f t="shared" si="9"/>
        <v>3.0797565853423214</v>
      </c>
      <c r="AT10">
        <f t="shared" si="9"/>
        <v>5.1761691046235478</v>
      </c>
      <c r="AU10">
        <f t="shared" si="9"/>
        <v>407.65401158860431</v>
      </c>
      <c r="AW10">
        <v>7</v>
      </c>
      <c r="AX10">
        <f>(R10*SUMPRODUCT(K11:$K$23, X11:$X$23)-$AZ$3*SUMPRODUCT(K10:$K$22, W11:$W$23))/Z10</f>
        <v>199.08767973224408</v>
      </c>
    </row>
    <row r="11" spans="1:52" x14ac:dyDescent="0.25">
      <c r="A11" t="s">
        <v>33</v>
      </c>
      <c r="C11" s="7">
        <f>AU25</f>
        <v>5294.6300015118459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2231.3015014959133</v>
      </c>
      <c r="P11">
        <f t="shared" si="22"/>
        <v>111.56507507479567</v>
      </c>
      <c r="Q11" s="4">
        <f t="shared" si="23"/>
        <v>50</v>
      </c>
      <c r="R11">
        <f t="shared" si="0"/>
        <v>500000</v>
      </c>
      <c r="S11">
        <f t="shared" si="1"/>
        <v>192.10397525805271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182.16374143801931</v>
      </c>
      <c r="AC11">
        <f t="shared" si="2"/>
        <v>173.55069391999132</v>
      </c>
      <c r="AE11">
        <f t="shared" si="3"/>
        <v>2015.8038031703957</v>
      </c>
      <c r="AF11">
        <f t="shared" si="4"/>
        <v>-100.79019015851979</v>
      </c>
      <c r="AG11">
        <f t="shared" si="4"/>
        <v>-45.171031387263369</v>
      </c>
      <c r="AH11">
        <f t="shared" si="5"/>
        <v>-1210.9926245434626</v>
      </c>
      <c r="AI11">
        <f t="shared" si="6"/>
        <v>658.8499570811498</v>
      </c>
      <c r="AJ11">
        <f t="shared" si="7"/>
        <v>8.6130475180279973</v>
      </c>
      <c r="AK11">
        <f t="shared" si="24"/>
        <v>5.0332256506797481</v>
      </c>
      <c r="AL11">
        <f t="shared" si="8"/>
        <v>672.49623024985749</v>
      </c>
      <c r="AN11">
        <f t="shared" si="9"/>
        <v>1137.9350905118081</v>
      </c>
      <c r="AO11">
        <f t="shared" si="9"/>
        <v>-56.896754525590417</v>
      </c>
      <c r="AP11">
        <f t="shared" si="9"/>
        <v>-25.499357432173817</v>
      </c>
      <c r="AQ11">
        <f t="shared" si="9"/>
        <v>-683.61365310040173</v>
      </c>
      <c r="AR11">
        <f t="shared" si="9"/>
        <v>371.92532545364219</v>
      </c>
      <c r="AS11">
        <f t="shared" si="9"/>
        <v>4.8621244744130534</v>
      </c>
      <c r="AT11">
        <f t="shared" si="9"/>
        <v>2.8412904457093489</v>
      </c>
      <c r="AU11">
        <f t="shared" si="9"/>
        <v>379.62874037376457</v>
      </c>
      <c r="AW11">
        <v>8</v>
      </c>
      <c r="AX11">
        <f>(R11*SUMPRODUCT(K12:$K$23, X12:$X$23)-$AZ$3*SUMPRODUCT(K11:$K$22, W12:$W$23))/Z11</f>
        <v>192.10397525805271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2231.3015014959133</v>
      </c>
      <c r="P12">
        <f t="shared" si="22"/>
        <v>111.56507507479567</v>
      </c>
      <c r="Q12" s="4">
        <f t="shared" si="23"/>
        <v>50</v>
      </c>
      <c r="R12">
        <f t="shared" si="0"/>
        <v>500000</v>
      </c>
      <c r="S12">
        <f t="shared" si="1"/>
        <v>181.96929217748499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173.55069391999132</v>
      </c>
      <c r="AC12">
        <f t="shared" si="2"/>
        <v>162.31340945246939</v>
      </c>
      <c r="AE12">
        <f t="shared" si="3"/>
        <v>1990.2817112184555</v>
      </c>
      <c r="AF12">
        <f t="shared" si="4"/>
        <v>-99.51408556092278</v>
      </c>
      <c r="AG12">
        <f t="shared" si="4"/>
        <v>-44.599120958869229</v>
      </c>
      <c r="AH12">
        <f t="shared" si="5"/>
        <v>-1202.0011452150784</v>
      </c>
      <c r="AI12">
        <f t="shared" si="6"/>
        <v>644.16735948358519</v>
      </c>
      <c r="AJ12">
        <f t="shared" si="7"/>
        <v>11.237284467521931</v>
      </c>
      <c r="AK12">
        <f t="shared" si="24"/>
        <v>4.7479321350283055</v>
      </c>
      <c r="AL12">
        <f t="shared" si="8"/>
        <v>660.15257608613547</v>
      </c>
      <c r="AN12">
        <f t="shared" si="9"/>
        <v>1068.0936346904061</v>
      </c>
      <c r="AO12">
        <f t="shared" si="9"/>
        <v>-53.40468173452031</v>
      </c>
      <c r="AP12">
        <f t="shared" si="9"/>
        <v>-23.934318915985418</v>
      </c>
      <c r="AQ12">
        <f t="shared" si="9"/>
        <v>-645.05932243573091</v>
      </c>
      <c r="AR12">
        <f t="shared" si="9"/>
        <v>345.69531160416966</v>
      </c>
      <c r="AS12">
        <f t="shared" si="9"/>
        <v>6.0305392665330784</v>
      </c>
      <c r="AT12">
        <f t="shared" si="9"/>
        <v>2.5479991414185985</v>
      </c>
      <c r="AU12">
        <f t="shared" si="9"/>
        <v>354.27385001212139</v>
      </c>
      <c r="AW12">
        <v>9</v>
      </c>
      <c r="AX12">
        <f>(R12*SUMPRODUCT(K13:$K$23, X13:$X$23)-$AZ$3*SUMPRODUCT(K12:$K$22, W13:$W$23))/Z12</f>
        <v>181.96929217748499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2231.3015014959133</v>
      </c>
      <c r="P13">
        <f t="shared" si="22"/>
        <v>111.56507507479567</v>
      </c>
      <c r="Q13" s="4">
        <f t="shared" si="23"/>
        <v>50</v>
      </c>
      <c r="R13">
        <f t="shared" si="0"/>
        <v>500000</v>
      </c>
      <c r="S13">
        <f t="shared" si="1"/>
        <v>168.32192157174521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162.31340945246939</v>
      </c>
      <c r="AC13">
        <f t="shared" si="2"/>
        <v>148.23701769481386</v>
      </c>
      <c r="AE13">
        <f t="shared" si="3"/>
        <v>1965.0529002470503</v>
      </c>
      <c r="AF13">
        <f t="shared" si="4"/>
        <v>-98.252645012352517</v>
      </c>
      <c r="AG13">
        <f t="shared" si="4"/>
        <v>-44.033782501594601</v>
      </c>
      <c r="AH13">
        <f t="shared" si="5"/>
        <v>-1193.4724768593405</v>
      </c>
      <c r="AI13">
        <f t="shared" si="6"/>
        <v>629.29399587376247</v>
      </c>
      <c r="AJ13">
        <f t="shared" si="7"/>
        <v>14.076391757655529</v>
      </c>
      <c r="AK13">
        <f t="shared" si="24"/>
        <v>4.0582273293743345</v>
      </c>
      <c r="AL13">
        <f t="shared" si="8"/>
        <v>647.42861496079229</v>
      </c>
      <c r="AN13">
        <f t="shared" si="9"/>
        <v>1002.7141578178857</v>
      </c>
      <c r="AO13">
        <f t="shared" si="9"/>
        <v>-50.135707890894288</v>
      </c>
      <c r="AP13">
        <f t="shared" si="9"/>
        <v>-22.469266415713971</v>
      </c>
      <c r="AQ13">
        <f t="shared" si="9"/>
        <v>-608.99721802012903</v>
      </c>
      <c r="AR13">
        <f t="shared" si="9"/>
        <v>321.11196549114834</v>
      </c>
      <c r="AS13">
        <f t="shared" si="9"/>
        <v>7.1828078036055301</v>
      </c>
      <c r="AT13">
        <f t="shared" si="9"/>
        <v>2.0708053194372122</v>
      </c>
      <c r="AU13">
        <f t="shared" si="9"/>
        <v>330.36557861419107</v>
      </c>
      <c r="AW13">
        <v>10</v>
      </c>
      <c r="AX13">
        <f>(R13*SUMPRODUCT(K14:$K$23, X14:$X$23)-$AZ$3*SUMPRODUCT(K13:$K$22, W14:$W$23))/Z13</f>
        <v>168.32192157174521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2231.3015014959133</v>
      </c>
      <c r="P14">
        <f t="shared" si="22"/>
        <v>111.56507507479567</v>
      </c>
      <c r="Q14" s="4">
        <f t="shared" si="23"/>
        <v>50</v>
      </c>
      <c r="R14">
        <f t="shared" si="0"/>
        <v>500000</v>
      </c>
      <c r="S14">
        <f t="shared" si="1"/>
        <v>171.75715782760892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148.23701769481386</v>
      </c>
      <c r="AC14">
        <f t="shared" si="2"/>
        <v>149.34237365184435</v>
      </c>
      <c r="AE14">
        <f t="shared" si="3"/>
        <v>1940.1104837842145</v>
      </c>
      <c r="AF14">
        <f t="shared" si="4"/>
        <v>-97.005524189210732</v>
      </c>
      <c r="AG14">
        <f t="shared" si="4"/>
        <v>-43.474861700301865</v>
      </c>
      <c r="AH14">
        <f t="shared" si="5"/>
        <v>-1185.8297627679428</v>
      </c>
      <c r="AI14">
        <f t="shared" si="6"/>
        <v>613.80033512675891</v>
      </c>
      <c r="AJ14">
        <f t="shared" si="7"/>
        <v>-1.1053559570304969</v>
      </c>
      <c r="AK14">
        <f t="shared" si="24"/>
        <v>139.39393841028723</v>
      </c>
      <c r="AL14">
        <f t="shared" si="8"/>
        <v>752.08891758001562</v>
      </c>
      <c r="AN14">
        <f t="shared" si="9"/>
        <v>911.94937508769885</v>
      </c>
      <c r="AO14">
        <f t="shared" si="9"/>
        <v>-45.597468754384948</v>
      </c>
      <c r="AP14">
        <f t="shared" si="9"/>
        <v>-20.435368650904149</v>
      </c>
      <c r="AQ14">
        <f t="shared" si="9"/>
        <v>-557.39955026030282</v>
      </c>
      <c r="AR14">
        <f t="shared" si="9"/>
        <v>288.51698742210687</v>
      </c>
      <c r="AS14">
        <f t="shared" si="9"/>
        <v>-0.51957281953203616</v>
      </c>
      <c r="AT14">
        <f t="shared" si="9"/>
        <v>65.522152520058938</v>
      </c>
      <c r="AU14">
        <f t="shared" si="9"/>
        <v>353.51956712263376</v>
      </c>
      <c r="AW14">
        <v>11</v>
      </c>
      <c r="AX14">
        <f>(R14*SUMPRODUCT(K15:$K$23, X15:$X$23)-$AZ$3*SUMPRODUCT(K14:$K$22, W15:$W$23))/Z14</f>
        <v>171.75715782760892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2231.3015014959133</v>
      </c>
      <c r="P15">
        <f t="shared" si="22"/>
        <v>111.56507507479567</v>
      </c>
      <c r="Q15" s="4">
        <f t="shared" si="23"/>
        <v>50</v>
      </c>
      <c r="R15">
        <f t="shared" si="0"/>
        <v>500000</v>
      </c>
      <c r="S15">
        <f t="shared" si="1"/>
        <v>169.87770520837569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149.34237365184435</v>
      </c>
      <c r="AC15">
        <f t="shared" si="2"/>
        <v>145.8297896847298</v>
      </c>
      <c r="AE15">
        <f t="shared" si="3"/>
        <v>1915.4380987619309</v>
      </c>
      <c r="AF15">
        <f t="shared" si="4"/>
        <v>-95.77190493809654</v>
      </c>
      <c r="AG15">
        <f t="shared" si="4"/>
        <v>-42.921991884059132</v>
      </c>
      <c r="AH15">
        <f t="shared" si="5"/>
        <v>-1181.2119923972014</v>
      </c>
      <c r="AI15">
        <f t="shared" si="6"/>
        <v>595.53220954257404</v>
      </c>
      <c r="AJ15">
        <f t="shared" si="7"/>
        <v>3.5125839671145513</v>
      </c>
      <c r="AK15">
        <f t="shared" si="24"/>
        <v>137.83059972329752</v>
      </c>
      <c r="AL15">
        <f t="shared" si="8"/>
        <v>736.87539323298608</v>
      </c>
      <c r="AN15">
        <f t="shared" si="9"/>
        <v>829.38037724324943</v>
      </c>
      <c r="AO15">
        <f t="shared" si="9"/>
        <v>-41.469018862162471</v>
      </c>
      <c r="AP15">
        <f t="shared" si="9"/>
        <v>-18.585125692050465</v>
      </c>
      <c r="AQ15">
        <f t="shared" si="9"/>
        <v>-511.4621289468277</v>
      </c>
      <c r="AR15">
        <f t="shared" si="9"/>
        <v>257.8641037422089</v>
      </c>
      <c r="AS15">
        <f t="shared" si="9"/>
        <v>1.52094093650277</v>
      </c>
      <c r="AT15">
        <f t="shared" si="9"/>
        <v>59.680338857235952</v>
      </c>
      <c r="AU15">
        <f t="shared" si="9"/>
        <v>319.0653835359476</v>
      </c>
      <c r="AW15">
        <v>12</v>
      </c>
      <c r="AX15">
        <f>(R15*SUMPRODUCT(K16:$K$23, X16:$X$23)-$AZ$3*SUMPRODUCT(K15:$K$22, W16:$W$23))/Z15</f>
        <v>169.87770520837569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2231.3015014959133</v>
      </c>
      <c r="P16">
        <f t="shared" si="22"/>
        <v>111.56507507479567</v>
      </c>
      <c r="Q16" s="4">
        <f t="shared" si="23"/>
        <v>50</v>
      </c>
      <c r="R16">
        <f t="shared" si="0"/>
        <v>500000</v>
      </c>
      <c r="S16">
        <f t="shared" si="1"/>
        <v>162.64514934461891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145.8297896847298</v>
      </c>
      <c r="AC16">
        <f t="shared" si="2"/>
        <v>137.8416049944658</v>
      </c>
      <c r="AE16">
        <f t="shared" si="3"/>
        <v>1891.0258401932101</v>
      </c>
      <c r="AF16">
        <f t="shared" si="4"/>
        <v>-94.551292009660514</v>
      </c>
      <c r="AG16">
        <f t="shared" si="4"/>
        <v>-42.374951097496798</v>
      </c>
      <c r="AH16">
        <f t="shared" si="5"/>
        <v>-1178.2086772174232</v>
      </c>
      <c r="AI16">
        <f t="shared" si="6"/>
        <v>575.89091986862968</v>
      </c>
      <c r="AJ16">
        <f t="shared" si="7"/>
        <v>7.9881846902640063</v>
      </c>
      <c r="AK16">
        <f t="shared" si="24"/>
        <v>135.96130365077957</v>
      </c>
      <c r="AL16">
        <f t="shared" si="8"/>
        <v>719.84040820967323</v>
      </c>
      <c r="AN16">
        <f t="shared" si="9"/>
        <v>754.26588410099407</v>
      </c>
      <c r="AO16">
        <f t="shared" si="9"/>
        <v>-37.713294205049706</v>
      </c>
      <c r="AP16">
        <f t="shared" si="9"/>
        <v>-16.901926601925329</v>
      </c>
      <c r="AQ16">
        <f t="shared" si="9"/>
        <v>-469.94736438189756</v>
      </c>
      <c r="AR16">
        <f t="shared" si="9"/>
        <v>229.70329891212154</v>
      </c>
      <c r="AS16">
        <f t="shared" si="9"/>
        <v>3.1862151535424799</v>
      </c>
      <c r="AT16">
        <f t="shared" si="9"/>
        <v>54.230339280398788</v>
      </c>
      <c r="AU16">
        <f t="shared" si="9"/>
        <v>287.11985334606277</v>
      </c>
      <c r="AW16">
        <v>13</v>
      </c>
      <c r="AX16">
        <f>(R16*SUMPRODUCT(K17:$K$23, X17:$X$23)-$AZ$3*SUMPRODUCT(K16:$K$22, W17:$W$23))/Z16</f>
        <v>162.64514934461891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2231.3015014959133</v>
      </c>
      <c r="P17">
        <f t="shared" si="22"/>
        <v>111.56507507479567</v>
      </c>
      <c r="Q17" s="4">
        <f t="shared" si="23"/>
        <v>50</v>
      </c>
      <c r="R17">
        <f t="shared" si="0"/>
        <v>500000</v>
      </c>
      <c r="S17">
        <f t="shared" si="1"/>
        <v>150.85613933990717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137.8416049944658</v>
      </c>
      <c r="AC17">
        <f t="shared" si="2"/>
        <v>126.21739699635417</v>
      </c>
      <c r="AE17">
        <f t="shared" si="3"/>
        <v>1866.8717671364222</v>
      </c>
      <c r="AF17">
        <f t="shared" si="4"/>
        <v>-93.343588356821115</v>
      </c>
      <c r="AG17">
        <f t="shared" si="4"/>
        <v>-41.833695847128475</v>
      </c>
      <c r="AH17">
        <f t="shared" si="5"/>
        <v>-1175.0573939335861</v>
      </c>
      <c r="AI17">
        <f t="shared" si="6"/>
        <v>556.63708899888661</v>
      </c>
      <c r="AJ17">
        <f t="shared" si="7"/>
        <v>11.624207998111629</v>
      </c>
      <c r="AK17">
        <f t="shared" si="24"/>
        <v>133.7958848641847</v>
      </c>
      <c r="AL17">
        <f t="shared" si="8"/>
        <v>702.05718186118293</v>
      </c>
      <c r="AN17">
        <f t="shared" si="9"/>
        <v>685.9348306361735</v>
      </c>
      <c r="AO17">
        <f t="shared" si="9"/>
        <v>-34.296741531808678</v>
      </c>
      <c r="AP17">
        <f t="shared" si="9"/>
        <v>-15.37073385592014</v>
      </c>
      <c r="AQ17">
        <f t="shared" si="9"/>
        <v>-431.74513037494461</v>
      </c>
      <c r="AR17">
        <f t="shared" si="9"/>
        <v>204.52222487350014</v>
      </c>
      <c r="AS17">
        <f t="shared" si="9"/>
        <v>4.2710213335620555</v>
      </c>
      <c r="AT17">
        <f t="shared" si="9"/>
        <v>49.159915126310331</v>
      </c>
      <c r="AU17">
        <f t="shared" si="9"/>
        <v>257.95316133337252</v>
      </c>
      <c r="AW17">
        <v>14</v>
      </c>
      <c r="AX17">
        <f>(R17*SUMPRODUCT(K18:$K$23, X18:$X$23)-$AZ$3*SUMPRODUCT(K17:$K$22, W18:$W$23))/Z17</f>
        <v>150.85613933990717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2231.3015014959133</v>
      </c>
      <c r="P18">
        <f t="shared" si="22"/>
        <v>111.56507507479567</v>
      </c>
      <c r="Q18" s="4">
        <f t="shared" si="23"/>
        <v>50</v>
      </c>
      <c r="R18">
        <f t="shared" si="0"/>
        <v>500000</v>
      </c>
      <c r="S18">
        <f t="shared" si="1"/>
        <v>135.04253954652134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126.21739699635417</v>
      </c>
      <c r="AC18">
        <f t="shared" si="2"/>
        <v>111.54011644051069</v>
      </c>
      <c r="AE18">
        <f t="shared" si="3"/>
        <v>1842.9720747735419</v>
      </c>
      <c r="AF18">
        <f t="shared" si="4"/>
        <v>-92.148603738677096</v>
      </c>
      <c r="AG18">
        <f t="shared" si="4"/>
        <v>-41.298140872893534</v>
      </c>
      <c r="AH18">
        <f t="shared" si="5"/>
        <v>-1172.1801576365397</v>
      </c>
      <c r="AI18">
        <f t="shared" si="6"/>
        <v>537.34517252543151</v>
      </c>
      <c r="AJ18">
        <f t="shared" si="7"/>
        <v>14.677280555843481</v>
      </c>
      <c r="AK18">
        <f t="shared" si="24"/>
        <v>131.39286076218534</v>
      </c>
      <c r="AL18">
        <f t="shared" si="8"/>
        <v>683.41531384346035</v>
      </c>
      <c r="AN18">
        <f t="shared" si="9"/>
        <v>623.7757541041675</v>
      </c>
      <c r="AO18">
        <f t="shared" si="9"/>
        <v>-31.188787705208373</v>
      </c>
      <c r="AP18">
        <f t="shared" si="9"/>
        <v>-13.97784552392347</v>
      </c>
      <c r="AQ18">
        <f t="shared" si="9"/>
        <v>-396.73827497658584</v>
      </c>
      <c r="AR18">
        <f t="shared" si="9"/>
        <v>181.87084589844974</v>
      </c>
      <c r="AS18">
        <f t="shared" si="9"/>
        <v>4.9676996587399067</v>
      </c>
      <c r="AT18">
        <f t="shared" si="9"/>
        <v>44.471471883754376</v>
      </c>
      <c r="AU18">
        <f t="shared" si="9"/>
        <v>231.31001744094402</v>
      </c>
      <c r="AW18">
        <v>15</v>
      </c>
      <c r="AX18">
        <f>(R18*SUMPRODUCT(K19:$K$23, X19:$X$23)-$AZ$3*SUMPRODUCT(K18:$K$22, W19:$W$23))/Z18</f>
        <v>135.04253954652134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2231.3015014959133</v>
      </c>
      <c r="P19">
        <f t="shared" si="22"/>
        <v>111.56507507479567</v>
      </c>
      <c r="Q19" s="4">
        <f t="shared" si="23"/>
        <v>50</v>
      </c>
      <c r="R19">
        <f t="shared" si="0"/>
        <v>500000</v>
      </c>
      <c r="S19">
        <f t="shared" si="1"/>
        <v>114.9017427284151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111.54011644051069</v>
      </c>
      <c r="AC19">
        <f t="shared" si="2"/>
        <v>93.686277226215225</v>
      </c>
      <c r="AE19">
        <f t="shared" si="3"/>
        <v>1819.3138422496741</v>
      </c>
      <c r="AF19">
        <f t="shared" si="4"/>
        <v>-90.965692112483708</v>
      </c>
      <c r="AG19">
        <f t="shared" si="4"/>
        <v>-40.767996638508201</v>
      </c>
      <c r="AH19">
        <f t="shared" si="5"/>
        <v>-1171.6282565639895</v>
      </c>
      <c r="AI19">
        <f t="shared" si="6"/>
        <v>515.95189693469251</v>
      </c>
      <c r="AJ19">
        <f t="shared" si="7"/>
        <v>17.853839214295462</v>
      </c>
      <c r="AK19">
        <f t="shared" si="24"/>
        <v>128.79217866043908</v>
      </c>
      <c r="AL19">
        <f t="shared" si="8"/>
        <v>662.59791480942704</v>
      </c>
      <c r="AN19">
        <f t="shared" si="9"/>
        <v>567.22939127826839</v>
      </c>
      <c r="AO19">
        <f t="shared" si="9"/>
        <v>-28.36146956391342</v>
      </c>
      <c r="AP19">
        <f t="shared" si="9"/>
        <v>-12.710729385920848</v>
      </c>
      <c r="AQ19">
        <f t="shared" si="9"/>
        <v>-365.29265448418795</v>
      </c>
      <c r="AR19">
        <f t="shared" si="9"/>
        <v>160.86453784424612</v>
      </c>
      <c r="AS19">
        <f t="shared" si="9"/>
        <v>5.566506511587944</v>
      </c>
      <c r="AT19">
        <f t="shared" si="9"/>
        <v>40.155088916724218</v>
      </c>
      <c r="AU19">
        <f t="shared" si="9"/>
        <v>206.58613327255827</v>
      </c>
      <c r="AW19">
        <v>16</v>
      </c>
      <c r="AX19">
        <f>(R19*SUMPRODUCT(K20:$K$23, X20:$X$23)-$AZ$3*SUMPRODUCT(K19:$K$22, W20:$W$23))/Z19</f>
        <v>114.9017427284151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2231.3015014959133</v>
      </c>
      <c r="P20">
        <f t="shared" si="22"/>
        <v>111.56507507479567</v>
      </c>
      <c r="Q20" s="4">
        <f t="shared" si="23"/>
        <v>50</v>
      </c>
      <c r="R20">
        <f t="shared" si="0"/>
        <v>500000</v>
      </c>
      <c r="S20">
        <f t="shared" si="1"/>
        <v>91.282256113572757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93.686277226215225</v>
      </c>
      <c r="AC20">
        <f t="shared" si="2"/>
        <v>73.469932781522061</v>
      </c>
      <c r="AE20">
        <f t="shared" si="3"/>
        <v>1795.8974537860784</v>
      </c>
      <c r="AF20">
        <f t="shared" si="4"/>
        <v>-89.794872689303929</v>
      </c>
      <c r="AG20">
        <f t="shared" si="4"/>
        <v>-40.243271753773961</v>
      </c>
      <c r="AH20">
        <f t="shared" si="5"/>
        <v>-1170.4491834915705</v>
      </c>
      <c r="AI20">
        <f t="shared" si="6"/>
        <v>495.41012585142994</v>
      </c>
      <c r="AJ20">
        <f t="shared" si="7"/>
        <v>20.216344444693163</v>
      </c>
      <c r="AK20">
        <f t="shared" si="24"/>
        <v>125.98522008260929</v>
      </c>
      <c r="AL20">
        <f t="shared" si="8"/>
        <v>641.61169037873242</v>
      </c>
      <c r="AN20">
        <f t="shared" si="9"/>
        <v>515.79128955345732</v>
      </c>
      <c r="AO20">
        <f t="shared" si="9"/>
        <v>-25.789564477672872</v>
      </c>
      <c r="AP20">
        <f t="shared" si="9"/>
        <v>-11.558081442773636</v>
      </c>
      <c r="AQ20">
        <f t="shared" si="9"/>
        <v>-336.15922358884313</v>
      </c>
      <c r="AR20">
        <f t="shared" si="9"/>
        <v>142.28442004416772</v>
      </c>
      <c r="AS20">
        <f t="shared" si="9"/>
        <v>5.8062415252063948</v>
      </c>
      <c r="AT20">
        <f t="shared" si="9"/>
        <v>36.183624512686478</v>
      </c>
      <c r="AU20">
        <f t="shared" si="9"/>
        <v>184.2742860820606</v>
      </c>
      <c r="AW20">
        <v>17</v>
      </c>
      <c r="AX20">
        <f>(R20*SUMPRODUCT(K21:$K$23, X21:$X$23)-$AZ$3*SUMPRODUCT(K20:$K$22, W21:$W$23))/Z20</f>
        <v>91.282256113572757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2231.3015014959133</v>
      </c>
      <c r="P21">
        <f t="shared" si="22"/>
        <v>111.56507507479567</v>
      </c>
      <c r="Q21" s="4">
        <f t="shared" si="23"/>
        <v>50</v>
      </c>
      <c r="R21">
        <f t="shared" si="0"/>
        <v>500000</v>
      </c>
      <c r="S21">
        <f t="shared" si="1"/>
        <v>64.110971404414428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73.469932781522061</v>
      </c>
      <c r="AC21">
        <f t="shared" si="2"/>
        <v>50.934539792363125</v>
      </c>
      <c r="AE21">
        <f t="shared" si="3"/>
        <v>1772.7124176577001</v>
      </c>
      <c r="AF21">
        <f t="shared" si="4"/>
        <v>-88.635620882885007</v>
      </c>
      <c r="AG21">
        <f t="shared" si="4"/>
        <v>-39.723731115432741</v>
      </c>
      <c r="AH21">
        <f t="shared" si="5"/>
        <v>-1171.0792080348222</v>
      </c>
      <c r="AI21">
        <f t="shared" si="6"/>
        <v>473.27385762456038</v>
      </c>
      <c r="AJ21">
        <f t="shared" si="7"/>
        <v>22.535392989158936</v>
      </c>
      <c r="AK21">
        <f t="shared" si="24"/>
        <v>123.02827106894362</v>
      </c>
      <c r="AL21">
        <f t="shared" si="8"/>
        <v>618.8375216826629</v>
      </c>
      <c r="AN21">
        <f t="shared" si="9"/>
        <v>468.99922253459215</v>
      </c>
      <c r="AO21">
        <f t="shared" si="9"/>
        <v>-23.449961126729608</v>
      </c>
      <c r="AP21">
        <f t="shared" si="9"/>
        <v>-10.509543919102031</v>
      </c>
      <c r="AQ21">
        <f t="shared" si="9"/>
        <v>-309.82760239275962</v>
      </c>
      <c r="AR21">
        <f t="shared" si="9"/>
        <v>125.21211509600096</v>
      </c>
      <c r="AS21">
        <f t="shared" si="9"/>
        <v>5.9620960998242776</v>
      </c>
      <c r="AT21">
        <f t="shared" si="9"/>
        <v>32.549082923077464</v>
      </c>
      <c r="AU21">
        <f t="shared" si="9"/>
        <v>163.72329411890269</v>
      </c>
      <c r="AW21">
        <v>18</v>
      </c>
      <c r="AX21">
        <f>(R21*SUMPRODUCT(K22:$K$23, X22:$X$23)-$AZ$3*SUMPRODUCT(K21:$K$22, W22:$W$23))/Z21</f>
        <v>64.110971404414428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2231.3015014959133</v>
      </c>
      <c r="P22">
        <f t="shared" si="22"/>
        <v>111.56507507479567</v>
      </c>
      <c r="Q22" s="4">
        <f t="shared" si="23"/>
        <v>50</v>
      </c>
      <c r="R22">
        <f t="shared" si="0"/>
        <v>500000</v>
      </c>
      <c r="S22">
        <f t="shared" si="1"/>
        <v>33.636810086725347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50.934539792363125</v>
      </c>
      <c r="AC22">
        <f t="shared" si="2"/>
        <v>26.377468025873412</v>
      </c>
      <c r="AE22">
        <f t="shared" si="3"/>
        <v>1749.7522464241977</v>
      </c>
      <c r="AF22">
        <f t="shared" si="4"/>
        <v>-87.487612321209895</v>
      </c>
      <c r="AG22">
        <f t="shared" si="4"/>
        <v>-39.209229350025659</v>
      </c>
      <c r="AH22">
        <f t="shared" si="5"/>
        <v>-1172.6445425275745</v>
      </c>
      <c r="AI22">
        <f t="shared" si="6"/>
        <v>450.41086222538752</v>
      </c>
      <c r="AJ22">
        <f t="shared" si="7"/>
        <v>24.557071766489713</v>
      </c>
      <c r="AK22">
        <f t="shared" si="24"/>
        <v>119.92394217267459</v>
      </c>
      <c r="AL22">
        <f t="shared" si="8"/>
        <v>594.89187616455183</v>
      </c>
      <c r="AN22">
        <f t="shared" si="9"/>
        <v>426.43393953079499</v>
      </c>
      <c r="AO22">
        <f t="shared" si="9"/>
        <v>-21.321696976539751</v>
      </c>
      <c r="AP22">
        <f t="shared" si="9"/>
        <v>-9.5557220582898452</v>
      </c>
      <c r="AQ22">
        <f t="shared" si="9"/>
        <v>-285.78642088400585</v>
      </c>
      <c r="AR22">
        <f t="shared" si="9"/>
        <v>109.77009961195954</v>
      </c>
      <c r="AS22">
        <f t="shared" si="9"/>
        <v>5.9848294969331999</v>
      </c>
      <c r="AT22">
        <f t="shared" si="9"/>
        <v>29.226788654945917</v>
      </c>
      <c r="AU22">
        <f t="shared" si="9"/>
        <v>144.98171776383865</v>
      </c>
      <c r="AW22">
        <v>19</v>
      </c>
      <c r="AX22">
        <f>(R22*SUMPRODUCT(K23:$K$23, X23:$X$23)-$AZ$3*SUMPRODUCT(K22:$K$22, W23:$W$23))/Z22</f>
        <v>33.636810086725347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2231.3015014959133</v>
      </c>
      <c r="P23">
        <f t="shared" si="22"/>
        <v>111.56507507479567</v>
      </c>
      <c r="Q23" s="4">
        <f t="shared" si="23"/>
        <v>50</v>
      </c>
      <c r="R23">
        <f t="shared" si="0"/>
        <v>500000</v>
      </c>
      <c r="S23">
        <f t="shared" si="1"/>
        <v>34.079779054880689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26.377468025873412</v>
      </c>
      <c r="AC23">
        <f t="shared" si="2"/>
        <v>26.377468025873416</v>
      </c>
      <c r="AE23">
        <f t="shared" si="3"/>
        <v>1727.0089667251759</v>
      </c>
      <c r="AF23">
        <f t="shared" si="4"/>
        <v>-86.350448336258808</v>
      </c>
      <c r="AG23">
        <f t="shared" si="4"/>
        <v>-38.699587786934025</v>
      </c>
      <c r="AH23">
        <f t="shared" si="5"/>
        <v>-1175.492695913769</v>
      </c>
      <c r="AI23">
        <f t="shared" si="6"/>
        <v>426.46623468821417</v>
      </c>
      <c r="AJ23">
        <f t="shared" si="7"/>
        <v>0</v>
      </c>
      <c r="AK23">
        <f t="shared" si="24"/>
        <v>116.69251904903535</v>
      </c>
      <c r="AL23">
        <f t="shared" si="8"/>
        <v>543.15875373724953</v>
      </c>
      <c r="AN23">
        <f t="shared" si="9"/>
        <v>387.71371330945686</v>
      </c>
      <c r="AO23">
        <f t="shared" si="9"/>
        <v>-19.385685665472845</v>
      </c>
      <c r="AP23">
        <f t="shared" si="9"/>
        <v>-8.6880619461225912</v>
      </c>
      <c r="AQ23">
        <f t="shared" si="9"/>
        <v>-263.89824655345706</v>
      </c>
      <c r="AR23">
        <f t="shared" si="9"/>
        <v>95.741719144404399</v>
      </c>
      <c r="AS23">
        <f t="shared" si="9"/>
        <v>0</v>
      </c>
      <c r="AT23">
        <f t="shared" si="9"/>
        <v>26.197484059233453</v>
      </c>
      <c r="AU23">
        <f t="shared" si="9"/>
        <v>121.93920320363785</v>
      </c>
      <c r="AW23">
        <v>20</v>
      </c>
      <c r="AX23">
        <f>(R23*SUMPRODUCT(K$23:$K24, X$23:$X24)-$AZ$3*SUMPRODUCT(K$22:$K23, W$23:$W24))/Z23</f>
        <v>34.079779054880689</v>
      </c>
    </row>
    <row r="25" spans="5:50" x14ac:dyDescent="0.25">
      <c r="AN25" s="8">
        <f t="shared" ref="AN25:AU25" si="25">SUM(AN3:AN23)</f>
        <v>20538.667597913194</v>
      </c>
      <c r="AO25" s="8">
        <f t="shared" si="25"/>
        <v>-2700.409506017595</v>
      </c>
      <c r="AP25" s="8">
        <f t="shared" si="25"/>
        <v>-810.23963108848409</v>
      </c>
      <c r="AQ25" s="8">
        <f t="shared" si="25"/>
        <v>-12375.238970049955</v>
      </c>
      <c r="AR25" s="8">
        <f t="shared" si="25"/>
        <v>4652.7794907571597</v>
      </c>
      <c r="AS25" s="8">
        <f t="shared" si="25"/>
        <v>-90.71369888421485</v>
      </c>
      <c r="AT25" s="8">
        <f t="shared" si="25"/>
        <v>732.56420963890105</v>
      </c>
      <c r="AU25" s="9">
        <f t="shared" si="25"/>
        <v>5294.6300015118459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6F95-E542-4B07-9958-736CD98D6AFB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2435.8027822616423</v>
      </c>
      <c r="K3">
        <v>1</v>
      </c>
      <c r="L3" s="2">
        <v>0</v>
      </c>
      <c r="O3">
        <f>$C$3</f>
        <v>2435.8027822616423</v>
      </c>
      <c r="P3">
        <f>O3*B5</f>
        <v>1948.6422258093139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2435.8027822616423</v>
      </c>
      <c r="AF3">
        <f t="shared" ref="AF3:AG23" si="4">-$Z3*P3</f>
        <v>-1948.6422258093139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87.160556452328365</v>
      </c>
      <c r="AJ3">
        <f t="shared" ref="AJ3:AJ23" si="7">AB3-AC3</f>
        <v>0</v>
      </c>
      <c r="AL3">
        <f t="shared" ref="AL3:AL23" si="8">SUM(AI3:AK3)</f>
        <v>87.160556452328365</v>
      </c>
      <c r="AN3">
        <f t="shared" ref="AN3:AU23" si="9">AE3*$K3</f>
        <v>2435.8027822616423</v>
      </c>
      <c r="AO3">
        <f t="shared" si="9"/>
        <v>-1948.6422258093139</v>
      </c>
      <c r="AP3">
        <f t="shared" si="9"/>
        <v>-400</v>
      </c>
      <c r="AQ3">
        <f t="shared" si="9"/>
        <v>0</v>
      </c>
      <c r="AR3">
        <f t="shared" si="9"/>
        <v>87.160556452328365</v>
      </c>
      <c r="AS3">
        <f t="shared" si="9"/>
        <v>0</v>
      </c>
      <c r="AT3">
        <f t="shared" si="9"/>
        <v>0</v>
      </c>
      <c r="AU3">
        <f t="shared" si="9"/>
        <v>87.160556452328365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1355.8914998839962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101.90603021356036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100.61426937457327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-100.61426937457327</v>
      </c>
      <c r="AK4">
        <f>G4*MAX(0, SUM(AB4, AE4:AF4))</f>
        <v>0</v>
      </c>
      <c r="AL4">
        <f t="shared" si="8"/>
        <v>-1438.6142693745733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-94.393723027088143</v>
      </c>
      <c r="AT4">
        <f t="shared" si="9"/>
        <v>0</v>
      </c>
      <c r="AU4">
        <f t="shared" si="9"/>
        <v>-1349.6709535365167</v>
      </c>
      <c r="AW4">
        <v>1</v>
      </c>
      <c r="AX4">
        <f>(R4*SUMPRODUCT(K5:$K$23, X5:$X$23)-$AZ$3*SUMPRODUCT(K4:$K$22, W5:$W$23))/Z4</f>
        <v>101.90603021356036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2435.8027822616423</v>
      </c>
      <c r="P5">
        <f t="shared" ref="P5:P23" si="22">O5*$C$5</f>
        <v>121.79013911308212</v>
      </c>
      <c r="Q5" s="4">
        <f t="shared" ref="Q5:Q23" si="23">$C$8</f>
        <v>50</v>
      </c>
      <c r="R5">
        <f t="shared" si="0"/>
        <v>500000</v>
      </c>
      <c r="S5">
        <f t="shared" si="1"/>
        <v>213.89667472488588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100.61426937457327</v>
      </c>
      <c r="AC5">
        <f t="shared" si="2"/>
        <v>208.50474520327043</v>
      </c>
      <c r="AE5">
        <f t="shared" si="3"/>
        <v>2374.4008135428571</v>
      </c>
      <c r="AF5">
        <f t="shared" si="4"/>
        <v>-118.72004067714286</v>
      </c>
      <c r="AG5">
        <f t="shared" si="4"/>
        <v>-48.739594823399997</v>
      </c>
      <c r="AH5">
        <f t="shared" si="5"/>
        <v>-1329.4317659999999</v>
      </c>
      <c r="AI5">
        <f t="shared" si="6"/>
        <v>877.50941204231435</v>
      </c>
      <c r="AJ5">
        <f t="shared" si="7"/>
        <v>-107.89047582869716</v>
      </c>
      <c r="AK5">
        <f>G5*SUM(AB5, AE5:AF5)</f>
        <v>96.608096731851788</v>
      </c>
      <c r="AL5">
        <f t="shared" si="8"/>
        <v>866.22703294546898</v>
      </c>
      <c r="AN5">
        <f t="shared" si="9"/>
        <v>2050.4435304926487</v>
      </c>
      <c r="AO5">
        <f t="shared" si="9"/>
        <v>-102.52217652463243</v>
      </c>
      <c r="AP5">
        <f t="shared" si="9"/>
        <v>-42.089686928364785</v>
      </c>
      <c r="AQ5">
        <f t="shared" si="9"/>
        <v>-1148.0474350742613</v>
      </c>
      <c r="AR5">
        <f t="shared" si="9"/>
        <v>757.78423196539006</v>
      </c>
      <c r="AS5">
        <f t="shared" si="9"/>
        <v>-93.170170302728707</v>
      </c>
      <c r="AT5">
        <f t="shared" si="9"/>
        <v>83.427130671111541</v>
      </c>
      <c r="AU5">
        <f t="shared" si="9"/>
        <v>748.04119233377287</v>
      </c>
      <c r="AW5">
        <v>2</v>
      </c>
      <c r="AX5">
        <f>(R5*SUMPRODUCT(K6:$K$23, X6:$X$23)-$AZ$3*SUMPRODUCT(K5:$K$22, W6:$W$23))/Z5</f>
        <v>213.89667472488588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2435.8027822616423</v>
      </c>
      <c r="P6">
        <f t="shared" si="22"/>
        <v>121.79013911308212</v>
      </c>
      <c r="Q6" s="4">
        <f t="shared" si="23"/>
        <v>50</v>
      </c>
      <c r="R6">
        <f t="shared" si="0"/>
        <v>500000</v>
      </c>
      <c r="S6">
        <f t="shared" si="1"/>
        <v>330.96723570231495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208.50474520327043</v>
      </c>
      <c r="AC6">
        <f t="shared" si="2"/>
        <v>318.52136767012234</v>
      </c>
      <c r="AE6">
        <f t="shared" si="3"/>
        <v>2344.2055583970327</v>
      </c>
      <c r="AF6">
        <f t="shared" si="4"/>
        <v>-117.21027791985163</v>
      </c>
      <c r="AG6">
        <f t="shared" si="4"/>
        <v>-48.119773396030823</v>
      </c>
      <c r="AH6">
        <f t="shared" si="5"/>
        <v>-1324.2547913517778</v>
      </c>
      <c r="AI6">
        <f t="shared" si="6"/>
        <v>854.62071572937248</v>
      </c>
      <c r="AJ6">
        <f t="shared" si="7"/>
        <v>-110.01662246685191</v>
      </c>
      <c r="AK6">
        <f>G6*SUM(AB6, AE6:AF6)</f>
        <v>142.47675150230643</v>
      </c>
      <c r="AL6">
        <f t="shared" si="8"/>
        <v>887.08084476482702</v>
      </c>
      <c r="AN6">
        <f t="shared" si="9"/>
        <v>1825.7287519078045</v>
      </c>
      <c r="AO6">
        <f t="shared" si="9"/>
        <v>-91.286437595390225</v>
      </c>
      <c r="AP6">
        <f t="shared" si="9"/>
        <v>-37.476941179380205</v>
      </c>
      <c r="AQ6">
        <f t="shared" si="9"/>
        <v>-1031.3643523121132</v>
      </c>
      <c r="AR6">
        <f t="shared" si="9"/>
        <v>665.60102082092089</v>
      </c>
      <c r="AS6">
        <f t="shared" si="9"/>
        <v>-85.683830117212949</v>
      </c>
      <c r="AT6">
        <f t="shared" si="9"/>
        <v>110.96462968633902</v>
      </c>
      <c r="AU6">
        <f t="shared" si="9"/>
        <v>690.88182039004698</v>
      </c>
      <c r="AW6">
        <v>3</v>
      </c>
      <c r="AX6">
        <f>(R6*SUMPRODUCT(K7:$K$23, X7:$X$23)-$AZ$3*SUMPRODUCT(K6:$K$22, W7:$W$23))/Z6</f>
        <v>330.96723570231495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2435.8027822616423</v>
      </c>
      <c r="P7">
        <f t="shared" si="22"/>
        <v>121.79013911308212</v>
      </c>
      <c r="Q7" s="4">
        <f t="shared" si="23"/>
        <v>50</v>
      </c>
      <c r="R7">
        <f t="shared" si="0"/>
        <v>500000</v>
      </c>
      <c r="S7">
        <f t="shared" si="1"/>
        <v>424.75630269960425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318.52136767012234</v>
      </c>
      <c r="AC7">
        <f t="shared" si="2"/>
        <v>403.57359446273767</v>
      </c>
      <c r="AE7">
        <f t="shared" si="3"/>
        <v>2314.3286585552623</v>
      </c>
      <c r="AF7">
        <f t="shared" si="4"/>
        <v>-115.71643292776312</v>
      </c>
      <c r="AG7">
        <f t="shared" si="4"/>
        <v>-47.506486884098408</v>
      </c>
      <c r="AH7">
        <f t="shared" si="5"/>
        <v>-1320.8877797210462</v>
      </c>
      <c r="AI7">
        <f t="shared" si="6"/>
        <v>830.21795902235499</v>
      </c>
      <c r="AJ7">
        <f t="shared" si="7"/>
        <v>-85.052226792615329</v>
      </c>
      <c r="AK7">
        <f>G7*SUM(AB7, AE7:AF7)</f>
        <v>123.59125943091323</v>
      </c>
      <c r="AL7">
        <f t="shared" si="8"/>
        <v>868.75699166065283</v>
      </c>
      <c r="AN7">
        <f t="shared" si="9"/>
        <v>1631.6283506515249</v>
      </c>
      <c r="AO7">
        <f t="shared" si="9"/>
        <v>-81.581417532576239</v>
      </c>
      <c r="AP7">
        <f t="shared" si="9"/>
        <v>-33.492620226350148</v>
      </c>
      <c r="AQ7">
        <f t="shared" si="9"/>
        <v>-931.24109294286848</v>
      </c>
      <c r="AR7">
        <f t="shared" si="9"/>
        <v>585.31321994973018</v>
      </c>
      <c r="AS7">
        <f t="shared" si="9"/>
        <v>-59.962799150361334</v>
      </c>
      <c r="AT7">
        <f t="shared" si="9"/>
        <v>87.133260885292913</v>
      </c>
      <c r="AU7">
        <f t="shared" si="9"/>
        <v>612.48368168466175</v>
      </c>
      <c r="AW7">
        <v>4</v>
      </c>
      <c r="AX7">
        <f>(R7*SUMPRODUCT(K8:$K$23, X8:$X$23)-$AZ$3*SUMPRODUCT(K7:$K$22, W8:$W$23))/Z7</f>
        <v>424.75630269960425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2435.8027822616423</v>
      </c>
      <c r="P8">
        <f t="shared" si="22"/>
        <v>121.79013911308212</v>
      </c>
      <c r="Q8" s="4">
        <f t="shared" si="23"/>
        <v>50</v>
      </c>
      <c r="R8">
        <f t="shared" si="0"/>
        <v>500000</v>
      </c>
      <c r="S8">
        <f t="shared" si="1"/>
        <v>475.32628506539953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403.57359446273767</v>
      </c>
      <c r="AC8">
        <f t="shared" si="2"/>
        <v>445.85307535342872</v>
      </c>
      <c r="AE8">
        <f t="shared" si="3"/>
        <v>2284.7677385995362</v>
      </c>
      <c r="AF8">
        <f t="shared" si="4"/>
        <v>-114.23838692997681</v>
      </c>
      <c r="AG8">
        <f t="shared" si="4"/>
        <v>-46.89968652712782</v>
      </c>
      <c r="AH8">
        <f t="shared" si="5"/>
        <v>-1317.3548812960489</v>
      </c>
      <c r="AI8">
        <f t="shared" si="6"/>
        <v>806.27478384638243</v>
      </c>
      <c r="AJ8">
        <f t="shared" si="7"/>
        <v>-42.279480890691048</v>
      </c>
      <c r="AK8">
        <f t="shared" ref="AK8:AK23" si="24">G8*SUM(AB8:AB8, AE8:AF8)</f>
        <v>54.828392752617923</v>
      </c>
      <c r="AL8">
        <f t="shared" si="8"/>
        <v>818.82369570830929</v>
      </c>
      <c r="AN8">
        <f t="shared" si="9"/>
        <v>1501.8998244556203</v>
      </c>
      <c r="AO8">
        <f t="shared" si="9"/>
        <v>-75.094991222781019</v>
      </c>
      <c r="AP8">
        <f t="shared" si="9"/>
        <v>-30.829668054264776</v>
      </c>
      <c r="AQ8">
        <f t="shared" si="9"/>
        <v>-865.96770058432583</v>
      </c>
      <c r="AR8">
        <f t="shared" si="9"/>
        <v>530.00746459424852</v>
      </c>
      <c r="AS8">
        <f t="shared" si="9"/>
        <v>-27.792560204270966</v>
      </c>
      <c r="AT8">
        <f t="shared" si="9"/>
        <v>36.041629991158601</v>
      </c>
      <c r="AU8">
        <f t="shared" si="9"/>
        <v>538.25653438113613</v>
      </c>
      <c r="AW8">
        <v>5</v>
      </c>
      <c r="AX8">
        <f>(R8*SUMPRODUCT(K9:$K$23, X9:$X$23)-$AZ$3*SUMPRODUCT(K8:$K$22, W9:$W$23))/Z8</f>
        <v>475.32628506539953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2435.8027822616423</v>
      </c>
      <c r="P9">
        <f t="shared" si="22"/>
        <v>121.79013911308212</v>
      </c>
      <c r="Q9" s="4">
        <f t="shared" si="23"/>
        <v>50</v>
      </c>
      <c r="R9">
        <f t="shared" si="0"/>
        <v>500000</v>
      </c>
      <c r="S9">
        <f t="shared" si="1"/>
        <v>497.73480766446323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445.85307535342872</v>
      </c>
      <c r="AC9">
        <f t="shared" si="2"/>
        <v>460.89523206581907</v>
      </c>
      <c r="AE9">
        <f t="shared" si="3"/>
        <v>2255.5181420099852</v>
      </c>
      <c r="AF9">
        <f t="shared" si="4"/>
        <v>-112.77590710049925</v>
      </c>
      <c r="AG9">
        <f t="shared" si="4"/>
        <v>-46.299276740207532</v>
      </c>
      <c r="AH9">
        <f t="shared" si="5"/>
        <v>-1314.1292164901215</v>
      </c>
      <c r="AI9">
        <f t="shared" si="6"/>
        <v>782.31374167915692</v>
      </c>
      <c r="AJ9">
        <f t="shared" si="7"/>
        <v>-15.042156712390351</v>
      </c>
      <c r="AK9">
        <f t="shared" si="24"/>
        <v>15.272712330551196</v>
      </c>
      <c r="AL9">
        <f t="shared" si="8"/>
        <v>782.54429729731771</v>
      </c>
      <c r="AN9">
        <f t="shared" si="9"/>
        <v>1409.1166155701767</v>
      </c>
      <c r="AO9">
        <f t="shared" si="9"/>
        <v>-70.455830778508826</v>
      </c>
      <c r="AP9">
        <f t="shared" si="9"/>
        <v>-28.925096601248892</v>
      </c>
      <c r="AQ9">
        <f t="shared" si="9"/>
        <v>-820.99154046806609</v>
      </c>
      <c r="AR9">
        <f t="shared" si="9"/>
        <v>488.74414772235286</v>
      </c>
      <c r="AS9">
        <f t="shared" si="9"/>
        <v>-9.3974650713963843</v>
      </c>
      <c r="AT9">
        <f t="shared" si="9"/>
        <v>9.5415028187824404</v>
      </c>
      <c r="AU9">
        <f t="shared" si="9"/>
        <v>488.88818546973886</v>
      </c>
      <c r="AW9">
        <v>6</v>
      </c>
      <c r="AX9">
        <f>(R9*SUMPRODUCT(K10:$K$23, X10:$X$23)-$AZ$3*SUMPRODUCT(K9:$K$22, W10:$W$23))/Z9</f>
        <v>497.73480766446323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2435.8027822616423</v>
      </c>
      <c r="P10">
        <f t="shared" si="22"/>
        <v>121.79013911308212</v>
      </c>
      <c r="Q10" s="4">
        <f t="shared" si="23"/>
        <v>50</v>
      </c>
      <c r="R10">
        <f t="shared" si="0"/>
        <v>500000</v>
      </c>
      <c r="S10">
        <f t="shared" si="1"/>
        <v>509.36392911740637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460.89523206581907</v>
      </c>
      <c r="AC10">
        <f t="shared" si="2"/>
        <v>465.60888429138777</v>
      </c>
      <c r="AE10">
        <f t="shared" si="3"/>
        <v>2226.5640556210028</v>
      </c>
      <c r="AF10">
        <f t="shared" si="4"/>
        <v>-111.32820278105015</v>
      </c>
      <c r="AG10">
        <f t="shared" si="4"/>
        <v>-45.704932924693495</v>
      </c>
      <c r="AH10">
        <f t="shared" si="5"/>
        <v>-1313.5104811196879</v>
      </c>
      <c r="AI10">
        <f t="shared" si="6"/>
        <v>756.02043879557141</v>
      </c>
      <c r="AJ10">
        <f t="shared" si="7"/>
        <v>-4.7136522255686941</v>
      </c>
      <c r="AK10">
        <f t="shared" si="24"/>
        <v>10.562137448113665</v>
      </c>
      <c r="AL10">
        <f t="shared" si="8"/>
        <v>761.86892401811633</v>
      </c>
      <c r="AN10">
        <f t="shared" si="9"/>
        <v>1321.6416014974841</v>
      </c>
      <c r="AO10">
        <f t="shared" si="9"/>
        <v>-66.082080074874213</v>
      </c>
      <c r="AP10">
        <f t="shared" si="9"/>
        <v>-27.129487065252885</v>
      </c>
      <c r="AQ10">
        <f t="shared" si="9"/>
        <v>-779.67220007356877</v>
      </c>
      <c r="AR10">
        <f t="shared" si="9"/>
        <v>448.75783428378838</v>
      </c>
      <c r="AS10">
        <f t="shared" si="9"/>
        <v>-2.7979248387557707</v>
      </c>
      <c r="AT10">
        <f t="shared" si="9"/>
        <v>6.2694626803665621</v>
      </c>
      <c r="AU10">
        <f t="shared" si="9"/>
        <v>452.2293721253991</v>
      </c>
      <c r="AW10">
        <v>7</v>
      </c>
      <c r="AX10">
        <f>(R10*SUMPRODUCT(K11:$K$23, X11:$X$23)-$AZ$3*SUMPRODUCT(K10:$K$22, W11:$W$23))/Z10</f>
        <v>509.36392911740637</v>
      </c>
    </row>
    <row r="11" spans="1:52" x14ac:dyDescent="0.25">
      <c r="A11" t="s">
        <v>33</v>
      </c>
      <c r="C11" s="7">
        <f>AU25</f>
        <v>5770.0415364343871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2435.8027822616423</v>
      </c>
      <c r="P11">
        <f t="shared" si="22"/>
        <v>121.79013911308212</v>
      </c>
      <c r="Q11" s="4">
        <f t="shared" si="23"/>
        <v>50</v>
      </c>
      <c r="R11">
        <f t="shared" si="0"/>
        <v>500000</v>
      </c>
      <c r="S11">
        <f t="shared" si="1"/>
        <v>510.41252191809525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465.60888429138777</v>
      </c>
      <c r="AC11">
        <f t="shared" si="2"/>
        <v>460.56221253827607</v>
      </c>
      <c r="AE11">
        <f t="shared" si="3"/>
        <v>2197.9059496611048</v>
      </c>
      <c r="AF11">
        <f t="shared" si="4"/>
        <v>-109.89529748305526</v>
      </c>
      <c r="AG11">
        <f t="shared" si="4"/>
        <v>-45.116664733019761</v>
      </c>
      <c r="AH11">
        <f t="shared" si="5"/>
        <v>-1312.18862426795</v>
      </c>
      <c r="AI11">
        <f t="shared" si="6"/>
        <v>730.70536317707979</v>
      </c>
      <c r="AJ11">
        <f t="shared" si="7"/>
        <v>5.0466717531116956</v>
      </c>
      <c r="AK11">
        <f t="shared" si="24"/>
        <v>6.1286868875266487</v>
      </c>
      <c r="AL11">
        <f t="shared" si="8"/>
        <v>741.88072181771815</v>
      </c>
      <c r="AN11">
        <f t="shared" si="9"/>
        <v>1240.7330028003898</v>
      </c>
      <c r="AO11">
        <f t="shared" si="9"/>
        <v>-62.036650140019503</v>
      </c>
      <c r="AP11">
        <f t="shared" si="9"/>
        <v>-25.468667082487887</v>
      </c>
      <c r="AQ11">
        <f t="shared" si="9"/>
        <v>-740.73948991289603</v>
      </c>
      <c r="AR11">
        <f t="shared" si="9"/>
        <v>412.48819566498645</v>
      </c>
      <c r="AS11">
        <f t="shared" si="9"/>
        <v>2.8488808628738886</v>
      </c>
      <c r="AT11">
        <f t="shared" si="9"/>
        <v>3.4596858370381067</v>
      </c>
      <c r="AU11">
        <f t="shared" si="9"/>
        <v>418.79676236489843</v>
      </c>
      <c r="AW11">
        <v>8</v>
      </c>
      <c r="AX11">
        <f>(R11*SUMPRODUCT(K12:$K$23, X12:$X$23)-$AZ$3*SUMPRODUCT(K11:$K$22, W12:$W$23))/Z11</f>
        <v>510.41252191809525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2435.8027822616423</v>
      </c>
      <c r="P12">
        <f t="shared" si="22"/>
        <v>121.79013911308212</v>
      </c>
      <c r="Q12" s="4">
        <f t="shared" si="23"/>
        <v>50</v>
      </c>
      <c r="R12">
        <f t="shared" si="0"/>
        <v>500000</v>
      </c>
      <c r="S12">
        <f t="shared" si="1"/>
        <v>501.46419185549735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460.56221253827607</v>
      </c>
      <c r="AC12">
        <f t="shared" si="2"/>
        <v>446.64621842337328</v>
      </c>
      <c r="AE12">
        <f t="shared" si="3"/>
        <v>2169.5309838509802</v>
      </c>
      <c r="AF12">
        <f t="shared" si="4"/>
        <v>-108.47654919254902</v>
      </c>
      <c r="AG12">
        <f t="shared" si="4"/>
        <v>-44.534208591316478</v>
      </c>
      <c r="AH12">
        <f t="shared" si="5"/>
        <v>-1312.894943730875</v>
      </c>
      <c r="AI12">
        <f t="shared" si="6"/>
        <v>703.62528233623971</v>
      </c>
      <c r="AJ12">
        <f t="shared" si="7"/>
        <v>13.915994114902787</v>
      </c>
      <c r="AK12">
        <f t="shared" si="24"/>
        <v>5.7997182885524268</v>
      </c>
      <c r="AL12">
        <f t="shared" si="8"/>
        <v>723.34099473969491</v>
      </c>
      <c r="AN12">
        <f t="shared" si="9"/>
        <v>1164.2885632990178</v>
      </c>
      <c r="AO12">
        <f t="shared" si="9"/>
        <v>-58.214428164950895</v>
      </c>
      <c r="AP12">
        <f t="shared" si="9"/>
        <v>-23.899483401894635</v>
      </c>
      <c r="AQ12">
        <f t="shared" si="9"/>
        <v>-704.5709783253136</v>
      </c>
      <c r="AR12">
        <f t="shared" si="9"/>
        <v>377.60367340685872</v>
      </c>
      <c r="AS12">
        <f t="shared" si="9"/>
        <v>7.4680808504326235</v>
      </c>
      <c r="AT12">
        <f t="shared" si="9"/>
        <v>3.1124449127395177</v>
      </c>
      <c r="AU12">
        <f t="shared" si="9"/>
        <v>388.18419917003081</v>
      </c>
      <c r="AW12">
        <v>9</v>
      </c>
      <c r="AX12">
        <f>(R12*SUMPRODUCT(K13:$K$23, X13:$X$23)-$AZ$3*SUMPRODUCT(K12:$K$22, W13:$W$23))/Z12</f>
        <v>501.46419185549735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2435.8027822616423</v>
      </c>
      <c r="P13">
        <f t="shared" si="22"/>
        <v>121.79013911308212</v>
      </c>
      <c r="Q13" s="4">
        <f t="shared" si="23"/>
        <v>50</v>
      </c>
      <c r="R13">
        <f t="shared" si="0"/>
        <v>500000</v>
      </c>
      <c r="S13">
        <f t="shared" si="1"/>
        <v>482.19131920349002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446.64621842337328</v>
      </c>
      <c r="AC13">
        <f t="shared" si="2"/>
        <v>423.91754856955868</v>
      </c>
      <c r="AE13">
        <f t="shared" si="3"/>
        <v>2141.4312185481422</v>
      </c>
      <c r="AF13">
        <f t="shared" si="4"/>
        <v>-107.07156092740712</v>
      </c>
      <c r="AG13">
        <f t="shared" si="4"/>
        <v>-43.957401521641749</v>
      </c>
      <c r="AH13">
        <f t="shared" si="5"/>
        <v>-1314.6498376156626</v>
      </c>
      <c r="AI13">
        <f t="shared" si="6"/>
        <v>675.7524184834308</v>
      </c>
      <c r="AJ13">
        <f t="shared" si="7"/>
        <v>22.728669853814608</v>
      </c>
      <c r="AK13">
        <f t="shared" si="24"/>
        <v>4.962011752088217</v>
      </c>
      <c r="AL13">
        <f t="shared" si="8"/>
        <v>703.4431000893336</v>
      </c>
      <c r="AN13">
        <f t="shared" si="9"/>
        <v>1092.7153159904619</v>
      </c>
      <c r="AO13">
        <f t="shared" si="9"/>
        <v>-54.635765799523099</v>
      </c>
      <c r="AP13">
        <f t="shared" si="9"/>
        <v>-22.430291235973467</v>
      </c>
      <c r="AQ13">
        <f t="shared" si="9"/>
        <v>-670.83079777876742</v>
      </c>
      <c r="AR13">
        <f t="shared" si="9"/>
        <v>344.81846117619801</v>
      </c>
      <c r="AS13">
        <f t="shared" si="9"/>
        <v>11.597834871480169</v>
      </c>
      <c r="AT13">
        <f t="shared" si="9"/>
        <v>2.5319824389725389</v>
      </c>
      <c r="AU13">
        <f t="shared" si="9"/>
        <v>358.94827848665068</v>
      </c>
      <c r="AW13">
        <v>10</v>
      </c>
      <c r="AX13">
        <f>(R13*SUMPRODUCT(K14:$K$23, X14:$X$23)-$AZ$3*SUMPRODUCT(K13:$K$22, W14:$W$23))/Z13</f>
        <v>482.19131920349002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2435.8027822616423</v>
      </c>
      <c r="P14">
        <f t="shared" si="22"/>
        <v>121.79013911308212</v>
      </c>
      <c r="Q14" s="4">
        <f t="shared" si="23"/>
        <v>50</v>
      </c>
      <c r="R14">
        <f t="shared" si="0"/>
        <v>500000</v>
      </c>
      <c r="S14">
        <f t="shared" si="1"/>
        <v>475.64376481510152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423.91754856955868</v>
      </c>
      <c r="AC14">
        <f t="shared" si="2"/>
        <v>412.72601872009</v>
      </c>
      <c r="AE14">
        <f t="shared" si="3"/>
        <v>2113.5968955694539</v>
      </c>
      <c r="AF14">
        <f t="shared" si="4"/>
        <v>-105.67984477847268</v>
      </c>
      <c r="AG14">
        <f t="shared" si="4"/>
        <v>-43.386043216663452</v>
      </c>
      <c r="AH14">
        <f t="shared" si="5"/>
        <v>-1317.8428976188195</v>
      </c>
      <c r="AI14">
        <f t="shared" si="6"/>
        <v>646.68810995549825</v>
      </c>
      <c r="AJ14">
        <f t="shared" si="7"/>
        <v>11.191529849468679</v>
      </c>
      <c r="AK14">
        <f t="shared" si="24"/>
        <v>170.22842195523782</v>
      </c>
      <c r="AL14">
        <f t="shared" si="8"/>
        <v>828.10806176020469</v>
      </c>
      <c r="AN14">
        <f t="shared" si="9"/>
        <v>993.49670248792177</v>
      </c>
      <c r="AO14">
        <f t="shared" si="9"/>
        <v>-49.674835124396083</v>
      </c>
      <c r="AP14">
        <f t="shared" si="9"/>
        <v>-20.393619502426635</v>
      </c>
      <c r="AQ14">
        <f t="shared" si="9"/>
        <v>-619.45235438504733</v>
      </c>
      <c r="AR14">
        <f t="shared" si="9"/>
        <v>303.97589347605179</v>
      </c>
      <c r="AS14">
        <f t="shared" si="9"/>
        <v>5.2605811564870901</v>
      </c>
      <c r="AT14">
        <f t="shared" si="9"/>
        <v>80.015908538078151</v>
      </c>
      <c r="AU14">
        <f t="shared" si="9"/>
        <v>389.25238317061701</v>
      </c>
      <c r="AW14">
        <v>11</v>
      </c>
      <c r="AX14">
        <f>(R14*SUMPRODUCT(K15:$K$23, X15:$X$23)-$AZ$3*SUMPRODUCT(K14:$K$22, W15:$W$23))/Z14</f>
        <v>475.64376481510152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2435.8027822616423</v>
      </c>
      <c r="P15">
        <f t="shared" si="22"/>
        <v>121.79013911308212</v>
      </c>
      <c r="Q15" s="4">
        <f t="shared" si="23"/>
        <v>50</v>
      </c>
      <c r="R15">
        <f t="shared" si="0"/>
        <v>500000</v>
      </c>
      <c r="S15">
        <f t="shared" si="1"/>
        <v>459.30131325866205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412.72601872009</v>
      </c>
      <c r="AC15">
        <f t="shared" si="2"/>
        <v>393.34551157669011</v>
      </c>
      <c r="AE15">
        <f t="shared" si="3"/>
        <v>2086.0207968729592</v>
      </c>
      <c r="AF15">
        <f t="shared" si="4"/>
        <v>-104.30103984364796</v>
      </c>
      <c r="AG15">
        <f t="shared" si="4"/>
        <v>-42.819985510815641</v>
      </c>
      <c r="AH15">
        <f t="shared" si="5"/>
        <v>-1321.9727368117351</v>
      </c>
      <c r="AI15">
        <f t="shared" si="6"/>
        <v>616.92703470676042</v>
      </c>
      <c r="AJ15">
        <f t="shared" si="7"/>
        <v>19.380507143399882</v>
      </c>
      <c r="AK15">
        <f t="shared" si="24"/>
        <v>167.61120430245808</v>
      </c>
      <c r="AL15">
        <f t="shared" si="8"/>
        <v>803.91874615261838</v>
      </c>
      <c r="AN15">
        <f t="shared" si="9"/>
        <v>903.24230084283863</v>
      </c>
      <c r="AO15">
        <f t="shared" si="9"/>
        <v>-45.162115042141927</v>
      </c>
      <c r="AP15">
        <f t="shared" si="9"/>
        <v>-18.540957162471468</v>
      </c>
      <c r="AQ15">
        <f t="shared" si="9"/>
        <v>-572.4112138475748</v>
      </c>
      <c r="AR15">
        <f t="shared" si="9"/>
        <v>267.12801479065035</v>
      </c>
      <c r="AS15">
        <f t="shared" si="9"/>
        <v>8.391715887946475</v>
      </c>
      <c r="AT15">
        <f t="shared" si="9"/>
        <v>72.575273481519048</v>
      </c>
      <c r="AU15">
        <f t="shared" si="9"/>
        <v>348.09500416011588</v>
      </c>
      <c r="AW15">
        <v>12</v>
      </c>
      <c r="AX15">
        <f>(R15*SUMPRODUCT(K16:$K$23, X16:$X$23)-$AZ$3*SUMPRODUCT(K15:$K$22, W16:$W$23))/Z15</f>
        <v>459.30131325866205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2435.8027822616423</v>
      </c>
      <c r="P16">
        <f t="shared" si="22"/>
        <v>121.79013911308212</v>
      </c>
      <c r="Q16" s="4">
        <f t="shared" si="23"/>
        <v>50</v>
      </c>
      <c r="R16">
        <f t="shared" si="0"/>
        <v>500000</v>
      </c>
      <c r="S16">
        <f t="shared" si="1"/>
        <v>433.033740697013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393.34551157669011</v>
      </c>
      <c r="AC16">
        <f t="shared" si="2"/>
        <v>365.99035203931453</v>
      </c>
      <c r="AE16">
        <f t="shared" si="3"/>
        <v>2058.6855803507356</v>
      </c>
      <c r="AF16">
        <f t="shared" si="4"/>
        <v>-102.9342790175368</v>
      </c>
      <c r="AG16">
        <f t="shared" si="4"/>
        <v>-42.258872420681911</v>
      </c>
      <c r="AH16">
        <f t="shared" si="5"/>
        <v>-1329.1323502557177</v>
      </c>
      <c r="AI16">
        <f t="shared" si="6"/>
        <v>584.36007865679926</v>
      </c>
      <c r="AJ16">
        <f t="shared" si="7"/>
        <v>27.355159537375584</v>
      </c>
      <c r="AK16">
        <f t="shared" si="24"/>
        <v>164.43677690369222</v>
      </c>
      <c r="AL16">
        <f t="shared" si="8"/>
        <v>776.15201509786709</v>
      </c>
      <c r="AN16">
        <f t="shared" si="9"/>
        <v>821.13965147645115</v>
      </c>
      <c r="AO16">
        <f t="shared" si="9"/>
        <v>-41.056982573822559</v>
      </c>
      <c r="AP16">
        <f t="shared" si="9"/>
        <v>-16.855626766178975</v>
      </c>
      <c r="AQ16">
        <f t="shared" si="9"/>
        <v>-530.14568386354335</v>
      </c>
      <c r="AR16">
        <f t="shared" si="9"/>
        <v>233.08135827290624</v>
      </c>
      <c r="AS16">
        <f t="shared" si="9"/>
        <v>10.911042649250215</v>
      </c>
      <c r="AT16">
        <f t="shared" si="9"/>
        <v>65.588236963123165</v>
      </c>
      <c r="AU16">
        <f t="shared" si="9"/>
        <v>309.5806378852796</v>
      </c>
      <c r="AW16">
        <v>13</v>
      </c>
      <c r="AX16">
        <f>(R16*SUMPRODUCT(K17:$K$23, X17:$X$23)-$AZ$3*SUMPRODUCT(K16:$K$22, W17:$W$23))/Z16</f>
        <v>433.033740697013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2435.8027822616423</v>
      </c>
      <c r="P17">
        <f t="shared" si="22"/>
        <v>121.79013911308212</v>
      </c>
      <c r="Q17" s="4">
        <f t="shared" si="23"/>
        <v>50</v>
      </c>
      <c r="R17">
        <f t="shared" si="0"/>
        <v>500000</v>
      </c>
      <c r="S17">
        <f t="shared" si="1"/>
        <v>396.70922322253864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365.99035203931453</v>
      </c>
      <c r="AC17">
        <f t="shared" si="2"/>
        <v>330.87392384065402</v>
      </c>
      <c r="AE17">
        <f t="shared" si="3"/>
        <v>2031.5726912575167</v>
      </c>
      <c r="AF17">
        <f t="shared" si="4"/>
        <v>-101.57863456287585</v>
      </c>
      <c r="AG17">
        <f t="shared" si="4"/>
        <v>-41.702323070901535</v>
      </c>
      <c r="AH17">
        <f t="shared" si="5"/>
        <v>-1339.6062557356165</v>
      </c>
      <c r="AI17">
        <f t="shared" si="6"/>
        <v>548.68547788812293</v>
      </c>
      <c r="AJ17">
        <f t="shared" si="7"/>
        <v>35.116428198660515</v>
      </c>
      <c r="AK17">
        <f t="shared" si="24"/>
        <v>160.71890861137689</v>
      </c>
      <c r="AL17">
        <f t="shared" si="8"/>
        <v>744.52081469816039</v>
      </c>
      <c r="AN17">
        <f t="shared" si="9"/>
        <v>746.45002106401637</v>
      </c>
      <c r="AO17">
        <f t="shared" si="9"/>
        <v>-37.322501053200824</v>
      </c>
      <c r="AP17">
        <f t="shared" si="9"/>
        <v>-15.322464250799028</v>
      </c>
      <c r="AQ17">
        <f t="shared" si="9"/>
        <v>-492.20444934824548</v>
      </c>
      <c r="AR17">
        <f t="shared" si="9"/>
        <v>201.60060641177114</v>
      </c>
      <c r="AS17">
        <f t="shared" si="9"/>
        <v>12.902643691453576</v>
      </c>
      <c r="AT17">
        <f t="shared" si="9"/>
        <v>59.052099506264284</v>
      </c>
      <c r="AU17">
        <f t="shared" si="9"/>
        <v>273.55534960948904</v>
      </c>
      <c r="AW17">
        <v>14</v>
      </c>
      <c r="AX17">
        <f>(R17*SUMPRODUCT(K18:$K$23, X18:$X$23)-$AZ$3*SUMPRODUCT(K17:$K$22, W18:$W$23))/Z17</f>
        <v>396.70922322253864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2435.8027822616423</v>
      </c>
      <c r="P18">
        <f t="shared" si="22"/>
        <v>121.79013911308212</v>
      </c>
      <c r="Q18" s="4">
        <f t="shared" si="23"/>
        <v>50</v>
      </c>
      <c r="R18">
        <f t="shared" si="0"/>
        <v>500000</v>
      </c>
      <c r="S18">
        <f t="shared" si="1"/>
        <v>351.41061868202468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330.87392384065402</v>
      </c>
      <c r="AC18">
        <f t="shared" si="2"/>
        <v>289.21252766210864</v>
      </c>
      <c r="AE18">
        <f t="shared" si="3"/>
        <v>2004.6767003979585</v>
      </c>
      <c r="AF18">
        <f t="shared" si="4"/>
        <v>-100.23383501989794</v>
      </c>
      <c r="AG18">
        <f t="shared" si="4"/>
        <v>-41.150226015765874</v>
      </c>
      <c r="AH18">
        <f t="shared" si="5"/>
        <v>-1350.7382442665009</v>
      </c>
      <c r="AI18">
        <f t="shared" si="6"/>
        <v>512.55439509579378</v>
      </c>
      <c r="AJ18">
        <f t="shared" si="7"/>
        <v>41.661396178545374</v>
      </c>
      <c r="AK18">
        <f t="shared" si="24"/>
        <v>156.47217524531004</v>
      </c>
      <c r="AL18">
        <f t="shared" si="8"/>
        <v>710.68796651964919</v>
      </c>
      <c r="AN18">
        <f t="shared" si="9"/>
        <v>678.50660226604032</v>
      </c>
      <c r="AO18">
        <f t="shared" si="9"/>
        <v>-33.925330113302024</v>
      </c>
      <c r="AP18">
        <f t="shared" si="9"/>
        <v>-13.927781986439131</v>
      </c>
      <c r="AQ18">
        <f t="shared" si="9"/>
        <v>-457.17337687724131</v>
      </c>
      <c r="AR18">
        <f t="shared" si="9"/>
        <v>173.48011328905793</v>
      </c>
      <c r="AS18">
        <f t="shared" si="9"/>
        <v>14.100793589885436</v>
      </c>
      <c r="AT18">
        <f t="shared" si="9"/>
        <v>52.959863280595776</v>
      </c>
      <c r="AU18">
        <f t="shared" si="9"/>
        <v>240.54077015953914</v>
      </c>
      <c r="AW18">
        <v>15</v>
      </c>
      <c r="AX18">
        <f>(R18*SUMPRODUCT(K19:$K$23, X19:$X$23)-$AZ$3*SUMPRODUCT(K18:$K$22, W19:$W$23))/Z18</f>
        <v>351.41061868202468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2435.8027822616423</v>
      </c>
      <c r="P19">
        <f t="shared" si="22"/>
        <v>121.79013911308212</v>
      </c>
      <c r="Q19" s="4">
        <f t="shared" si="23"/>
        <v>50</v>
      </c>
      <c r="R19">
        <f t="shared" si="0"/>
        <v>500000</v>
      </c>
      <c r="S19">
        <f t="shared" si="1"/>
        <v>297.51079168619913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289.21252766210864</v>
      </c>
      <c r="AC19">
        <f t="shared" si="2"/>
        <v>241.59251234831024</v>
      </c>
      <c r="AE19">
        <f t="shared" si="3"/>
        <v>1977.9844301321598</v>
      </c>
      <c r="AF19">
        <f t="shared" si="4"/>
        <v>-98.899221506607986</v>
      </c>
      <c r="AG19">
        <f t="shared" si="4"/>
        <v>-40.602310756365952</v>
      </c>
      <c r="AH19">
        <f t="shared" si="5"/>
        <v>-1364.1299924226387</v>
      </c>
      <c r="AI19">
        <f t="shared" si="6"/>
        <v>474.35290544654708</v>
      </c>
      <c r="AJ19">
        <f t="shared" si="7"/>
        <v>47.620015313798405</v>
      </c>
      <c r="AK19">
        <f t="shared" si="24"/>
        <v>151.78084154013624</v>
      </c>
      <c r="AL19">
        <f t="shared" si="8"/>
        <v>673.75376230048164</v>
      </c>
      <c r="AN19">
        <f t="shared" si="9"/>
        <v>616.70003174074873</v>
      </c>
      <c r="AO19">
        <f t="shared" si="9"/>
        <v>-30.835001587037436</v>
      </c>
      <c r="AP19">
        <f t="shared" si="9"/>
        <v>-12.659071502663753</v>
      </c>
      <c r="AQ19">
        <f t="shared" si="9"/>
        <v>-425.3112394668039</v>
      </c>
      <c r="AR19">
        <f t="shared" si="9"/>
        <v>147.89471918424366</v>
      </c>
      <c r="AS19">
        <f t="shared" si="9"/>
        <v>14.84706578481623</v>
      </c>
      <c r="AT19">
        <f t="shared" si="9"/>
        <v>47.322541254374507</v>
      </c>
      <c r="AU19">
        <f t="shared" si="9"/>
        <v>210.06432622343436</v>
      </c>
      <c r="AW19">
        <v>16</v>
      </c>
      <c r="AX19">
        <f>(R19*SUMPRODUCT(K20:$K$23, X20:$X$23)-$AZ$3*SUMPRODUCT(K19:$K$22, W20:$W$23))/Z19</f>
        <v>297.51079168619913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2435.8027822616423</v>
      </c>
      <c r="P20">
        <f t="shared" si="22"/>
        <v>121.79013911308212</v>
      </c>
      <c r="Q20" s="4">
        <f t="shared" si="23"/>
        <v>50</v>
      </c>
      <c r="R20">
        <f t="shared" si="0"/>
        <v>500000</v>
      </c>
      <c r="S20">
        <f t="shared" si="1"/>
        <v>235.59141184578709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241.59251234831024</v>
      </c>
      <c r="AC20">
        <f t="shared" si="2"/>
        <v>188.74811930751707</v>
      </c>
      <c r="AE20">
        <f t="shared" si="3"/>
        <v>1951.4853727216794</v>
      </c>
      <c r="AF20">
        <f t="shared" si="4"/>
        <v>-97.574268636083971</v>
      </c>
      <c r="AG20">
        <f t="shared" si="4"/>
        <v>-40.058361599162915</v>
      </c>
      <c r="AH20">
        <f t="shared" si="5"/>
        <v>-1379.2604963937513</v>
      </c>
      <c r="AI20">
        <f t="shared" si="6"/>
        <v>434.59224609268108</v>
      </c>
      <c r="AJ20">
        <f t="shared" si="7"/>
        <v>52.844393040793165</v>
      </c>
      <c r="AK20">
        <f t="shared" si="24"/>
        <v>146.6852531503734</v>
      </c>
      <c r="AL20">
        <f t="shared" si="8"/>
        <v>634.12189228384773</v>
      </c>
      <c r="AN20">
        <f t="shared" si="9"/>
        <v>560.47696644305313</v>
      </c>
      <c r="AO20">
        <f t="shared" si="9"/>
        <v>-28.023848322152656</v>
      </c>
      <c r="AP20">
        <f t="shared" si="9"/>
        <v>-11.504974264021703</v>
      </c>
      <c r="AQ20">
        <f t="shared" si="9"/>
        <v>-396.13094197850324</v>
      </c>
      <c r="AR20">
        <f t="shared" si="9"/>
        <v>124.8172018783755</v>
      </c>
      <c r="AS20">
        <f t="shared" si="9"/>
        <v>15.177190420710504</v>
      </c>
      <c r="AT20">
        <f t="shared" si="9"/>
        <v>42.128783980067219</v>
      </c>
      <c r="AU20">
        <f t="shared" si="9"/>
        <v>182.12317627915323</v>
      </c>
      <c r="AW20">
        <v>17</v>
      </c>
      <c r="AX20">
        <f>(R20*SUMPRODUCT(K21:$K$23, X21:$X$23)-$AZ$3*SUMPRODUCT(K20:$K$22, W21:$W$23))/Z20</f>
        <v>235.59141184578709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2435.8027822616423</v>
      </c>
      <c r="P21">
        <f t="shared" si="22"/>
        <v>121.79013911308212</v>
      </c>
      <c r="Q21" s="4">
        <f t="shared" si="23"/>
        <v>50</v>
      </c>
      <c r="R21">
        <f t="shared" si="0"/>
        <v>500000</v>
      </c>
      <c r="S21">
        <f t="shared" si="1"/>
        <v>165.44289874135765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188.74811930751707</v>
      </c>
      <c r="AC21">
        <f t="shared" si="2"/>
        <v>130.75923186807847</v>
      </c>
      <c r="AE21">
        <f t="shared" si="3"/>
        <v>1925.1578835582911</v>
      </c>
      <c r="AF21">
        <f t="shared" si="4"/>
        <v>-96.257894177914565</v>
      </c>
      <c r="AG21">
        <f t="shared" si="4"/>
        <v>-39.517934242828609</v>
      </c>
      <c r="AH21">
        <f t="shared" si="5"/>
        <v>-1398.4374034267773</v>
      </c>
      <c r="AI21">
        <f t="shared" si="6"/>
        <v>390.94465171077059</v>
      </c>
      <c r="AJ21">
        <f t="shared" si="7"/>
        <v>57.988887439438599</v>
      </c>
      <c r="AK21">
        <f t="shared" si="24"/>
        <v>141.23536760815256</v>
      </c>
      <c r="AL21">
        <f t="shared" si="8"/>
        <v>590.1689067583618</v>
      </c>
      <c r="AN21">
        <f t="shared" si="9"/>
        <v>509.33109152480898</v>
      </c>
      <c r="AO21">
        <f t="shared" si="9"/>
        <v>-25.466554576240451</v>
      </c>
      <c r="AP21">
        <f t="shared" si="9"/>
        <v>-10.455097088194783</v>
      </c>
      <c r="AQ21">
        <f t="shared" si="9"/>
        <v>-369.97882365886153</v>
      </c>
      <c r="AR21">
        <f t="shared" si="9"/>
        <v>103.43061620151217</v>
      </c>
      <c r="AS21">
        <f t="shared" si="9"/>
        <v>15.341881093537983</v>
      </c>
      <c r="AT21">
        <f t="shared" si="9"/>
        <v>37.366059459398038</v>
      </c>
      <c r="AU21">
        <f t="shared" si="9"/>
        <v>156.13855675444819</v>
      </c>
      <c r="AW21">
        <v>18</v>
      </c>
      <c r="AX21">
        <f>(R21*SUMPRODUCT(K22:$K$23, X22:$X$23)-$AZ$3*SUMPRODUCT(K21:$K$22, W22:$W$23))/Z21</f>
        <v>165.44289874135765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2435.8027822616423</v>
      </c>
      <c r="P22">
        <f t="shared" si="22"/>
        <v>121.79013911308212</v>
      </c>
      <c r="Q22" s="4">
        <f t="shared" si="23"/>
        <v>50</v>
      </c>
      <c r="R22">
        <f t="shared" si="0"/>
        <v>500000</v>
      </c>
      <c r="S22">
        <f t="shared" si="1"/>
        <v>86.78773811002003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130.75923186807847</v>
      </c>
      <c r="AC22">
        <f t="shared" si="2"/>
        <v>67.660640329015962</v>
      </c>
      <c r="AE22">
        <f t="shared" si="3"/>
        <v>1898.977661499782</v>
      </c>
      <c r="AF22">
        <f t="shared" si="4"/>
        <v>-94.948883074989098</v>
      </c>
      <c r="AG22">
        <f t="shared" si="4"/>
        <v>-38.980529855060389</v>
      </c>
      <c r="AH22">
        <f t="shared" si="5"/>
        <v>-1422.250453399402</v>
      </c>
      <c r="AI22">
        <f t="shared" si="6"/>
        <v>342.79779517033057</v>
      </c>
      <c r="AJ22">
        <f t="shared" si="7"/>
        <v>63.098591539062511</v>
      </c>
      <c r="AK22">
        <f t="shared" si="24"/>
        <v>135.43516072050102</v>
      </c>
      <c r="AL22">
        <f t="shared" si="8"/>
        <v>541.33154742989404</v>
      </c>
      <c r="AN22">
        <f t="shared" si="9"/>
        <v>462.8018206172996</v>
      </c>
      <c r="AO22">
        <f t="shared" si="9"/>
        <v>-23.14009103086498</v>
      </c>
      <c r="AP22">
        <f t="shared" si="9"/>
        <v>-9.4999854665489032</v>
      </c>
      <c r="AQ22">
        <f t="shared" si="9"/>
        <v>-346.61813698596717</v>
      </c>
      <c r="AR22">
        <f t="shared" si="9"/>
        <v>83.543607133918542</v>
      </c>
      <c r="AS22">
        <f t="shared" si="9"/>
        <v>15.377823359755629</v>
      </c>
      <c r="AT22">
        <f t="shared" si="9"/>
        <v>33.007043857241101</v>
      </c>
      <c r="AU22">
        <f t="shared" si="9"/>
        <v>131.92847435091525</v>
      </c>
      <c r="AW22">
        <v>19</v>
      </c>
      <c r="AX22">
        <f>(R22*SUMPRODUCT(K23:$K$23, X23:$X$23)-$AZ$3*SUMPRODUCT(K22:$K$22, W23:$W$23))/Z22</f>
        <v>86.78773811002003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2435.8027822616423</v>
      </c>
      <c r="P23">
        <f t="shared" si="22"/>
        <v>121.79013911308212</v>
      </c>
      <c r="Q23" s="4">
        <f t="shared" si="23"/>
        <v>50</v>
      </c>
      <c r="R23">
        <f t="shared" si="0"/>
        <v>500000</v>
      </c>
      <c r="S23">
        <f t="shared" si="1"/>
        <v>87.99476226399527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67.660640329015962</v>
      </c>
      <c r="AC23">
        <f t="shared" si="2"/>
        <v>67.660640329015962</v>
      </c>
      <c r="AE23">
        <f t="shared" si="3"/>
        <v>1872.9293849169894</v>
      </c>
      <c r="AF23">
        <f t="shared" si="4"/>
        <v>-93.646469245849474</v>
      </c>
      <c r="AG23">
        <f t="shared" si="4"/>
        <v>-38.445833927038521</v>
      </c>
      <c r="AH23">
        <f t="shared" si="5"/>
        <v>-1448.9062947125944</v>
      </c>
      <c r="AI23">
        <f t="shared" si="6"/>
        <v>291.93078703150695</v>
      </c>
      <c r="AJ23">
        <f t="shared" si="7"/>
        <v>0</v>
      </c>
      <c r="AK23">
        <f t="shared" si="24"/>
        <v>129.28604892001093</v>
      </c>
      <c r="AL23">
        <f t="shared" si="8"/>
        <v>421.21683595151785</v>
      </c>
      <c r="AN23">
        <f t="shared" si="9"/>
        <v>420.47286411577682</v>
      </c>
      <c r="AO23">
        <f t="shared" si="9"/>
        <v>-21.023643205788844</v>
      </c>
      <c r="AP23">
        <f t="shared" si="9"/>
        <v>-8.6310941751484478</v>
      </c>
      <c r="AQ23">
        <f t="shared" si="9"/>
        <v>-325.27963119131908</v>
      </c>
      <c r="AR23">
        <f t="shared" si="9"/>
        <v>65.538495543520455</v>
      </c>
      <c r="AS23">
        <f t="shared" si="9"/>
        <v>0</v>
      </c>
      <c r="AT23">
        <f t="shared" si="9"/>
        <v>29.024732975727641</v>
      </c>
      <c r="AU23">
        <f t="shared" si="9"/>
        <v>94.563228519248085</v>
      </c>
      <c r="AW23">
        <v>20</v>
      </c>
      <c r="AX23">
        <f>(R23*SUMPRODUCT(K$23:$K24, X$23:$X24)-$AZ$3*SUMPRODUCT(K$22:$K23, W$23:$W24))/Z23</f>
        <v>87.99476226399527</v>
      </c>
    </row>
    <row r="25" spans="5:50" x14ac:dyDescent="0.25">
      <c r="AN25" s="8">
        <f t="shared" ref="AN25:AU25" si="25">SUM(AN3:AN23)</f>
        <v>22386.61639150573</v>
      </c>
      <c r="AO25" s="8">
        <f t="shared" si="25"/>
        <v>-2946.1829062715178</v>
      </c>
      <c r="AP25" s="8">
        <f t="shared" si="25"/>
        <v>-809.53261394011042</v>
      </c>
      <c r="AQ25" s="8">
        <f t="shared" si="25"/>
        <v>-13483.408669584718</v>
      </c>
      <c r="AR25" s="8">
        <f t="shared" si="25"/>
        <v>5147.4922017093804</v>
      </c>
      <c r="AS25" s="8">
        <f t="shared" si="25"/>
        <v>-238.97293849318436</v>
      </c>
      <c r="AT25" s="8">
        <f t="shared" si="25"/>
        <v>861.52227321819021</v>
      </c>
      <c r="AU25" s="9">
        <f t="shared" si="25"/>
        <v>5770.0415364343871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616A-9B70-4928-8CDB-9ED0D650A7F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2885.339873883267</v>
      </c>
      <c r="K3">
        <v>1</v>
      </c>
      <c r="L3" s="2">
        <v>0</v>
      </c>
      <c r="O3">
        <f>$C$3</f>
        <v>2885.339873883267</v>
      </c>
      <c r="P3">
        <f>O3*B5</f>
        <v>2308.2718991066135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2885.339873883267</v>
      </c>
      <c r="AF3">
        <f t="shared" ref="AF3:AG23" si="4">-$Z3*P3</f>
        <v>-2308.2718991066135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177.0679747766535</v>
      </c>
      <c r="AJ3">
        <f t="shared" ref="AJ3:AJ23" si="7">AB3-AC3</f>
        <v>0</v>
      </c>
      <c r="AL3">
        <f t="shared" ref="AL3:AL23" si="8">SUM(AI3:AK3)</f>
        <v>177.0679747766535</v>
      </c>
      <c r="AN3">
        <f t="shared" ref="AN3:AU23" si="9">AE3*$K3</f>
        <v>2885.339873883267</v>
      </c>
      <c r="AO3">
        <f t="shared" si="9"/>
        <v>-2308.2718991066135</v>
      </c>
      <c r="AP3">
        <f t="shared" si="9"/>
        <v>-400</v>
      </c>
      <c r="AQ3">
        <f t="shared" si="9"/>
        <v>0</v>
      </c>
      <c r="AR3">
        <f t="shared" si="9"/>
        <v>177.0679747766535</v>
      </c>
      <c r="AS3">
        <f t="shared" si="9"/>
        <v>0</v>
      </c>
      <c r="AT3">
        <f t="shared" si="9"/>
        <v>0</v>
      </c>
      <c r="AU3">
        <f t="shared" si="9"/>
        <v>177.0679747766535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1692.1104568082046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289.55074249090893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285.78716194001208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-285.78716194001208</v>
      </c>
      <c r="AK4">
        <f>H4*SUM(AB4, AE4:AF4)</f>
        <v>0</v>
      </c>
      <c r="AL4">
        <f t="shared" si="8"/>
        <v>-1784.7871619400121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-268.11817425650815</v>
      </c>
      <c r="AT4">
        <f t="shared" si="9"/>
        <v>0</v>
      </c>
      <c r="AU4">
        <f t="shared" si="9"/>
        <v>-1674.4414691246945</v>
      </c>
      <c r="AW4">
        <v>1</v>
      </c>
      <c r="AX4">
        <f>(R4*SUMPRODUCT(K5:$K$23, X5:$X$23)-$AZ$3*SUMPRODUCT(K4:$K$22, W5:$W$23))/Z4</f>
        <v>289.55074249090893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2885.339873883267</v>
      </c>
      <c r="P5">
        <f t="shared" ref="P5:P23" si="22">O5*$C$5</f>
        <v>144.26699369416335</v>
      </c>
      <c r="Q5" s="4">
        <f t="shared" ref="Q5:Q23" si="23">$C$8</f>
        <v>50</v>
      </c>
      <c r="R5">
        <f t="shared" si="0"/>
        <v>500000</v>
      </c>
      <c r="S5">
        <f t="shared" si="1"/>
        <v>568.82933714679234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285.78716194001208</v>
      </c>
      <c r="AC5">
        <f t="shared" si="2"/>
        <v>554.11064193047423</v>
      </c>
      <c r="AE5">
        <f t="shared" si="3"/>
        <v>2810.6805069592679</v>
      </c>
      <c r="AF5">
        <f t="shared" si="4"/>
        <v>-140.53402534796339</v>
      </c>
      <c r="AG5">
        <f t="shared" si="4"/>
        <v>-48.706229245300001</v>
      </c>
      <c r="AH5">
        <f t="shared" si="5"/>
        <v>-1503.697547</v>
      </c>
      <c r="AI5">
        <f t="shared" si="6"/>
        <v>1117.7427053660042</v>
      </c>
      <c r="AJ5">
        <f t="shared" si="7"/>
        <v>-268.32347999046215</v>
      </c>
      <c r="AK5">
        <f>H5*SUM(AB5, AE5:AF5)</f>
        <v>255.39266680283376</v>
      </c>
      <c r="AL5">
        <f t="shared" si="8"/>
        <v>1104.8118921783757</v>
      </c>
      <c r="AN5">
        <f t="shared" si="9"/>
        <v>2427.1983183737257</v>
      </c>
      <c r="AO5">
        <f t="shared" si="9"/>
        <v>-121.35991591868627</v>
      </c>
      <c r="AP5">
        <f t="shared" si="9"/>
        <v>-42.060873665934082</v>
      </c>
      <c r="AQ5">
        <f t="shared" si="9"/>
        <v>-1298.5368306302444</v>
      </c>
      <c r="AR5">
        <f t="shared" si="9"/>
        <v>965.2406981588606</v>
      </c>
      <c r="AS5">
        <f t="shared" si="9"/>
        <v>-231.7140983475266</v>
      </c>
      <c r="AT5">
        <f t="shared" si="9"/>
        <v>220.54753283198497</v>
      </c>
      <c r="AU5">
        <f t="shared" si="9"/>
        <v>954.07413264331888</v>
      </c>
      <c r="AW5">
        <v>2</v>
      </c>
      <c r="AX5">
        <f>(R5*SUMPRODUCT(K6:$K$23, X6:$X$23)-$AZ$3*SUMPRODUCT(K5:$K$22, W6:$W$23))/Z5</f>
        <v>568.82933714679234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2885.339873883267</v>
      </c>
      <c r="P6">
        <f t="shared" si="22"/>
        <v>144.26699369416335</v>
      </c>
      <c r="Q6" s="4">
        <f t="shared" si="23"/>
        <v>50</v>
      </c>
      <c r="R6">
        <f t="shared" si="0"/>
        <v>500000</v>
      </c>
      <c r="S6">
        <f t="shared" si="1"/>
        <v>832.23987262345383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554.11064193047423</v>
      </c>
      <c r="AC6">
        <f t="shared" si="2"/>
        <v>800.08183794221623</v>
      </c>
      <c r="AE6">
        <f t="shared" si="3"/>
        <v>2773.8493495960738</v>
      </c>
      <c r="AF6">
        <f t="shared" si="4"/>
        <v>-138.69246747980367</v>
      </c>
      <c r="AG6">
        <f t="shared" si="4"/>
        <v>-48.067982817269588</v>
      </c>
      <c r="AH6">
        <f t="shared" si="5"/>
        <v>-1511.8413557741119</v>
      </c>
      <c r="AI6">
        <f t="shared" si="6"/>
        <v>1075.2475435248884</v>
      </c>
      <c r="AJ6">
        <f t="shared" si="7"/>
        <v>-245.97119601174199</v>
      </c>
      <c r="AK6">
        <f>H6*SUM(AB6, AE6:AF6)</f>
        <v>346.99230661628582</v>
      </c>
      <c r="AL6">
        <f t="shared" si="8"/>
        <v>1176.2686541294322</v>
      </c>
      <c r="AN6">
        <f t="shared" si="9"/>
        <v>2160.3466013796506</v>
      </c>
      <c r="AO6">
        <f t="shared" si="9"/>
        <v>-108.0173300689825</v>
      </c>
      <c r="AP6">
        <f t="shared" si="9"/>
        <v>-37.436605318737087</v>
      </c>
      <c r="AQ6">
        <f t="shared" si="9"/>
        <v>-1177.4616870405789</v>
      </c>
      <c r="AR6">
        <f t="shared" si="9"/>
        <v>837.43097895135179</v>
      </c>
      <c r="AS6">
        <f t="shared" si="9"/>
        <v>-191.56881660449019</v>
      </c>
      <c r="AT6">
        <f t="shared" si="9"/>
        <v>270.24670622885066</v>
      </c>
      <c r="AU6">
        <f t="shared" si="9"/>
        <v>916.10886857571222</v>
      </c>
      <c r="AW6">
        <v>3</v>
      </c>
      <c r="AX6">
        <f>(R6*SUMPRODUCT(K7:$K$23, X7:$X$23)-$AZ$3*SUMPRODUCT(K6:$K$22, W7:$W$23))/Z6</f>
        <v>832.23987262345383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2885.339873883267</v>
      </c>
      <c r="P7">
        <f t="shared" si="22"/>
        <v>144.26699369416335</v>
      </c>
      <c r="Q7" s="4">
        <f t="shared" si="23"/>
        <v>50</v>
      </c>
      <c r="R7">
        <f t="shared" si="0"/>
        <v>500000</v>
      </c>
      <c r="S7">
        <f t="shared" si="1"/>
        <v>1046.4382040605099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800.08183794221623</v>
      </c>
      <c r="AC7">
        <f t="shared" si="2"/>
        <v>992.75440651286954</v>
      </c>
      <c r="AE7">
        <f t="shared" si="3"/>
        <v>2737.3177536618932</v>
      </c>
      <c r="AF7">
        <f t="shared" si="4"/>
        <v>-136.86588768309466</v>
      </c>
      <c r="AG7">
        <f t="shared" si="4"/>
        <v>-47.434927483566149</v>
      </c>
      <c r="AH7">
        <f t="shared" si="5"/>
        <v>-1523.7550553074461</v>
      </c>
      <c r="AI7">
        <f t="shared" si="6"/>
        <v>1029.2618831877862</v>
      </c>
      <c r="AJ7">
        <f t="shared" si="7"/>
        <v>-192.67256857065331</v>
      </c>
      <c r="AK7">
        <f>H7*SUM(AB7, AE7:AF7)</f>
        <v>356.03587880053027</v>
      </c>
      <c r="AL7">
        <f t="shared" si="8"/>
        <v>1192.6251934176632</v>
      </c>
      <c r="AN7">
        <f t="shared" si="9"/>
        <v>1929.8405328500771</v>
      </c>
      <c r="AO7">
        <f t="shared" si="9"/>
        <v>-96.492026642503845</v>
      </c>
      <c r="AP7">
        <f t="shared" si="9"/>
        <v>-33.442170025065018</v>
      </c>
      <c r="AQ7">
        <f t="shared" si="9"/>
        <v>-1074.2648579740796</v>
      </c>
      <c r="AR7">
        <f t="shared" si="9"/>
        <v>725.64147820842857</v>
      </c>
      <c r="AS7">
        <f t="shared" si="9"/>
        <v>-135.83637920682182</v>
      </c>
      <c r="AT7">
        <f t="shared" si="9"/>
        <v>251.00939382685522</v>
      </c>
      <c r="AU7">
        <f t="shared" si="9"/>
        <v>840.81449282846199</v>
      </c>
      <c r="AW7">
        <v>4</v>
      </c>
      <c r="AX7">
        <f>(R7*SUMPRODUCT(K8:$K$23, X8:$X$23)-$AZ$3*SUMPRODUCT(K7:$K$22, W8:$W$23))/Z7</f>
        <v>1046.4382040605099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2885.339873883267</v>
      </c>
      <c r="P8">
        <f t="shared" si="22"/>
        <v>144.26699369416335</v>
      </c>
      <c r="Q8" s="4">
        <f t="shared" si="23"/>
        <v>50</v>
      </c>
      <c r="R8">
        <f t="shared" si="0"/>
        <v>500000</v>
      </c>
      <c r="S8">
        <f t="shared" si="1"/>
        <v>1190.5737448394605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992.75440651286954</v>
      </c>
      <c r="AC8">
        <f t="shared" si="2"/>
        <v>1114.542192956058</v>
      </c>
      <c r="AE8">
        <f t="shared" si="3"/>
        <v>2701.0784039211635</v>
      </c>
      <c r="AF8">
        <f t="shared" si="4"/>
        <v>-135.05392019605819</v>
      </c>
      <c r="AG8">
        <f t="shared" si="4"/>
        <v>-46.806936478611213</v>
      </c>
      <c r="AH8">
        <f t="shared" si="5"/>
        <v>-1536.4173011927076</v>
      </c>
      <c r="AI8">
        <f t="shared" si="6"/>
        <v>982.80024605378662</v>
      </c>
      <c r="AJ8">
        <f t="shared" si="7"/>
        <v>-121.78778644318845</v>
      </c>
      <c r="AK8">
        <f t="shared" ref="AK8:AK23" si="24">H8*SUM(AB8:AB8, AE8:AF8)</f>
        <v>258.01146954225322</v>
      </c>
      <c r="AL8">
        <f t="shared" si="8"/>
        <v>1119.0239291528515</v>
      </c>
      <c r="AN8">
        <f t="shared" si="9"/>
        <v>1775.5630527139158</v>
      </c>
      <c r="AO8">
        <f t="shared" si="9"/>
        <v>-88.778152635695804</v>
      </c>
      <c r="AP8">
        <f t="shared" si="9"/>
        <v>-30.768698495201093</v>
      </c>
      <c r="AQ8">
        <f t="shared" si="9"/>
        <v>-1009.9691255122198</v>
      </c>
      <c r="AR8">
        <f t="shared" si="9"/>
        <v>646.04707607079933</v>
      </c>
      <c r="AS8">
        <f t="shared" si="9"/>
        <v>-80.057614605492063</v>
      </c>
      <c r="AT8">
        <f t="shared" si="9"/>
        <v>169.60471485411117</v>
      </c>
      <c r="AU8">
        <f t="shared" si="9"/>
        <v>735.59417631941847</v>
      </c>
      <c r="AW8">
        <v>5</v>
      </c>
      <c r="AX8">
        <f>(R8*SUMPRODUCT(K9:$K$23, X9:$X$23)-$AZ$3*SUMPRODUCT(K8:$K$22, W9:$W$23))/Z8</f>
        <v>1190.5737448394605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2885.339873883267</v>
      </c>
      <c r="P9">
        <f t="shared" si="22"/>
        <v>144.26699369416335</v>
      </c>
      <c r="Q9" s="4">
        <f t="shared" si="23"/>
        <v>50</v>
      </c>
      <c r="R9">
        <f t="shared" si="0"/>
        <v>500000</v>
      </c>
      <c r="S9">
        <f t="shared" si="1"/>
        <v>1284.48152096014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1114.542192956058</v>
      </c>
      <c r="AC9">
        <f t="shared" si="2"/>
        <v>1186.4422388379007</v>
      </c>
      <c r="AE9">
        <f t="shared" si="3"/>
        <v>2665.1135449729532</v>
      </c>
      <c r="AF9">
        <f t="shared" si="4"/>
        <v>-133.25567724864766</v>
      </c>
      <c r="AG9">
        <f t="shared" si="4"/>
        <v>-46.183702119398504</v>
      </c>
      <c r="AH9">
        <f t="shared" si="5"/>
        <v>-1551.6499442659617</v>
      </c>
      <c r="AI9">
        <f t="shared" si="6"/>
        <v>934.02422133894538</v>
      </c>
      <c r="AJ9">
        <f t="shared" si="7"/>
        <v>-71.900045881842743</v>
      </c>
      <c r="AK9">
        <f t="shared" si="24"/>
        <v>190.34208316751497</v>
      </c>
      <c r="AL9">
        <f t="shared" si="8"/>
        <v>1052.4662586246177</v>
      </c>
      <c r="AN9">
        <f t="shared" si="9"/>
        <v>1665.0080124187705</v>
      </c>
      <c r="AO9">
        <f t="shared" si="9"/>
        <v>-83.250400620938521</v>
      </c>
      <c r="AP9">
        <f t="shared" si="9"/>
        <v>-28.852892296842324</v>
      </c>
      <c r="AQ9">
        <f t="shared" si="9"/>
        <v>-969.38068344033104</v>
      </c>
      <c r="AR9">
        <f t="shared" si="9"/>
        <v>583.52403606065855</v>
      </c>
      <c r="AS9">
        <f t="shared" si="9"/>
        <v>-44.918968916861026</v>
      </c>
      <c r="AT9">
        <f t="shared" si="9"/>
        <v>118.91466844712188</v>
      </c>
      <c r="AU9">
        <f t="shared" si="9"/>
        <v>657.51973559091948</v>
      </c>
      <c r="AW9">
        <v>6</v>
      </c>
      <c r="AX9">
        <f>(R9*SUMPRODUCT(K10:$K$23, X10:$X$23)-$AZ$3*SUMPRODUCT(K9:$K$22, W10:$W$23))/Z9</f>
        <v>1284.48152096014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2885.339873883267</v>
      </c>
      <c r="P10">
        <f t="shared" si="22"/>
        <v>144.26699369416335</v>
      </c>
      <c r="Q10" s="4">
        <f t="shared" si="23"/>
        <v>50</v>
      </c>
      <c r="R10">
        <f t="shared" si="0"/>
        <v>500000</v>
      </c>
      <c r="S10">
        <f t="shared" si="1"/>
        <v>1351.5262822569271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1186.4422388379007</v>
      </c>
      <c r="AC10">
        <f t="shared" si="2"/>
        <v>1231.6453350584279</v>
      </c>
      <c r="AE10">
        <f t="shared" si="3"/>
        <v>2629.4090188109508</v>
      </c>
      <c r="AF10">
        <f t="shared" si="4"/>
        <v>-131.47045094054752</v>
      </c>
      <c r="AG10">
        <f t="shared" si="4"/>
        <v>-45.564979062104925</v>
      </c>
      <c r="AH10">
        <f t="shared" si="5"/>
        <v>-1568.8603609959671</v>
      </c>
      <c r="AI10">
        <f t="shared" si="6"/>
        <v>883.51322781233125</v>
      </c>
      <c r="AJ10">
        <f t="shared" si="7"/>
        <v>-45.203096220527186</v>
      </c>
      <c r="AK10">
        <f t="shared" si="24"/>
        <v>193.42999235218599</v>
      </c>
      <c r="AL10">
        <f t="shared" si="8"/>
        <v>1031.7401239439901</v>
      </c>
      <c r="AN10">
        <f t="shared" si="9"/>
        <v>1560.7619003101152</v>
      </c>
      <c r="AO10">
        <f t="shared" si="9"/>
        <v>-78.038095015505746</v>
      </c>
      <c r="AP10">
        <f t="shared" si="9"/>
        <v>-27.046413395478886</v>
      </c>
      <c r="AQ10">
        <f t="shared" si="9"/>
        <v>-931.24251907243104</v>
      </c>
      <c r="AR10">
        <f t="shared" si="9"/>
        <v>524.43487282669957</v>
      </c>
      <c r="AS10">
        <f t="shared" si="9"/>
        <v>-26.831607350671938</v>
      </c>
      <c r="AT10">
        <f t="shared" si="9"/>
        <v>114.81597586407105</v>
      </c>
      <c r="AU10">
        <f t="shared" si="9"/>
        <v>612.41924134009867</v>
      </c>
      <c r="AW10">
        <v>7</v>
      </c>
      <c r="AX10">
        <f>(R10*SUMPRODUCT(K11:$K$23, X11:$X$23)-$AZ$3*SUMPRODUCT(K10:$K$22, W11:$W$23))/Z10</f>
        <v>1351.5262822569271</v>
      </c>
    </row>
    <row r="11" spans="1:52" x14ac:dyDescent="0.25">
      <c r="A11" t="s">
        <v>33</v>
      </c>
      <c r="C11" s="7">
        <f>AU25</f>
        <v>7043.2119084094611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2885.339873883267</v>
      </c>
      <c r="P11">
        <f t="shared" si="22"/>
        <v>144.26699369416335</v>
      </c>
      <c r="Q11" s="4">
        <f t="shared" si="23"/>
        <v>50</v>
      </c>
      <c r="R11">
        <f t="shared" si="0"/>
        <v>500000</v>
      </c>
      <c r="S11">
        <f t="shared" si="1"/>
        <v>1389.3241005464338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1231.6453350584279</v>
      </c>
      <c r="AC11">
        <f t="shared" si="2"/>
        <v>1249.0096444927531</v>
      </c>
      <c r="AE11">
        <f t="shared" si="3"/>
        <v>2593.9356617381718</v>
      </c>
      <c r="AF11">
        <f t="shared" si="4"/>
        <v>-129.6967830869086</v>
      </c>
      <c r="AG11">
        <f t="shared" si="4"/>
        <v>-44.950261929578069</v>
      </c>
      <c r="AH11">
        <f t="shared" si="5"/>
        <v>-1590.673419058083</v>
      </c>
      <c r="AI11">
        <f t="shared" si="6"/>
        <v>828.6151976636022</v>
      </c>
      <c r="AJ11">
        <f t="shared" si="7"/>
        <v>-17.364309434325151</v>
      </c>
      <c r="AK11">
        <f t="shared" si="24"/>
        <v>190.33803700604912</v>
      </c>
      <c r="AL11">
        <f t="shared" si="8"/>
        <v>1001.5889252353262</v>
      </c>
      <c r="AN11">
        <f t="shared" si="9"/>
        <v>1464.2944950195256</v>
      </c>
      <c r="AO11">
        <f t="shared" si="9"/>
        <v>-73.214724750976288</v>
      </c>
      <c r="AP11">
        <f t="shared" si="9"/>
        <v>-25.37473155716641</v>
      </c>
      <c r="AQ11">
        <f t="shared" si="9"/>
        <v>-897.94606907861908</v>
      </c>
      <c r="AR11">
        <f t="shared" si="9"/>
        <v>467.75896963276386</v>
      </c>
      <c r="AS11">
        <f t="shared" si="9"/>
        <v>-9.8022719258425628</v>
      </c>
      <c r="AT11">
        <f t="shared" si="9"/>
        <v>107.44712904483487</v>
      </c>
      <c r="AU11">
        <f t="shared" si="9"/>
        <v>565.40382675175613</v>
      </c>
      <c r="AW11">
        <v>8</v>
      </c>
      <c r="AX11">
        <f>(R11*SUMPRODUCT(K12:$K$23, X12:$X$23)-$AZ$3*SUMPRODUCT(K11:$K$22, W12:$W$23))/Z11</f>
        <v>1389.3241005464338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2885.339873883267</v>
      </c>
      <c r="P12">
        <f t="shared" si="22"/>
        <v>144.26699369416335</v>
      </c>
      <c r="Q12" s="4">
        <f t="shared" si="23"/>
        <v>50</v>
      </c>
      <c r="R12">
        <f t="shared" si="0"/>
        <v>500000</v>
      </c>
      <c r="S12">
        <f t="shared" si="1"/>
        <v>1397.8314124059607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1249.0096444927531</v>
      </c>
      <c r="AC12">
        <f t="shared" si="2"/>
        <v>1239.5684735096393</v>
      </c>
      <c r="AE12">
        <f t="shared" si="3"/>
        <v>2558.6607306741944</v>
      </c>
      <c r="AF12">
        <f t="shared" si="4"/>
        <v>-127.93303653370971</v>
      </c>
      <c r="AG12">
        <f t="shared" si="4"/>
        <v>-44.33898331759773</v>
      </c>
      <c r="AH12">
        <f t="shared" si="5"/>
        <v>-1617.7599268455147</v>
      </c>
      <c r="AI12">
        <f t="shared" si="6"/>
        <v>768.62878397737222</v>
      </c>
      <c r="AJ12">
        <f t="shared" si="7"/>
        <v>9.4411709831138069</v>
      </c>
      <c r="AK12">
        <f t="shared" si="24"/>
        <v>190.97836787506506</v>
      </c>
      <c r="AL12">
        <f t="shared" si="8"/>
        <v>969.04832283555106</v>
      </c>
      <c r="AN12">
        <f t="shared" si="9"/>
        <v>1373.1167926435544</v>
      </c>
      <c r="AO12">
        <f t="shared" si="9"/>
        <v>-68.655839632177717</v>
      </c>
      <c r="AP12">
        <f t="shared" si="9"/>
        <v>-23.794714880426373</v>
      </c>
      <c r="AQ12">
        <f t="shared" si="9"/>
        <v>-868.17814311476286</v>
      </c>
      <c r="AR12">
        <f t="shared" si="9"/>
        <v>412.48809501618751</v>
      </c>
      <c r="AS12">
        <f t="shared" si="9"/>
        <v>5.0666468843318357</v>
      </c>
      <c r="AT12">
        <f t="shared" si="9"/>
        <v>102.48940034023674</v>
      </c>
      <c r="AU12">
        <f t="shared" si="9"/>
        <v>520.04414224075606</v>
      </c>
      <c r="AW12">
        <v>9</v>
      </c>
      <c r="AX12">
        <f>(R12*SUMPRODUCT(K13:$K$23, X13:$X$23)-$AZ$3*SUMPRODUCT(K12:$K$22, W13:$W$23))/Z12</f>
        <v>1397.8314124059607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2885.339873883267</v>
      </c>
      <c r="P13">
        <f t="shared" si="22"/>
        <v>144.26699369416335</v>
      </c>
      <c r="Q13" s="4">
        <f t="shared" si="23"/>
        <v>50</v>
      </c>
      <c r="R13">
        <f t="shared" si="0"/>
        <v>500000</v>
      </c>
      <c r="S13">
        <f t="shared" si="1"/>
        <v>1376.4477854550432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1239.5684735096393</v>
      </c>
      <c r="AC13">
        <f t="shared" si="2"/>
        <v>1203.8628566975422</v>
      </c>
      <c r="AE13">
        <f t="shared" si="3"/>
        <v>2523.5635814315365</v>
      </c>
      <c r="AF13">
        <f t="shared" si="4"/>
        <v>-126.17817907157681</v>
      </c>
      <c r="AG13">
        <f t="shared" si="4"/>
        <v>-43.730785483430239</v>
      </c>
      <c r="AH13">
        <f t="shared" si="5"/>
        <v>-1648.0800099151074</v>
      </c>
      <c r="AI13">
        <f t="shared" si="6"/>
        <v>705.57460696142198</v>
      </c>
      <c r="AJ13">
        <f t="shared" si="7"/>
        <v>35.705616812097105</v>
      </c>
      <c r="AK13">
        <f t="shared" si="24"/>
        <v>188.03051538245828</v>
      </c>
      <c r="AL13">
        <f t="shared" si="8"/>
        <v>929.31073915597733</v>
      </c>
      <c r="AN13">
        <f t="shared" si="9"/>
        <v>1287.7072830644315</v>
      </c>
      <c r="AO13">
        <f t="shared" si="9"/>
        <v>-64.385364153221573</v>
      </c>
      <c r="AP13">
        <f t="shared" si="9"/>
        <v>-22.314655107360995</v>
      </c>
      <c r="AQ13">
        <f t="shared" si="9"/>
        <v>-840.97133413088136</v>
      </c>
      <c r="AR13">
        <f t="shared" si="9"/>
        <v>360.0359296729676</v>
      </c>
      <c r="AS13">
        <f t="shared" si="9"/>
        <v>18.219625276555622</v>
      </c>
      <c r="AT13">
        <f t="shared" si="9"/>
        <v>95.946963998822085</v>
      </c>
      <c r="AU13">
        <f t="shared" si="9"/>
        <v>474.20251894834524</v>
      </c>
      <c r="AW13">
        <v>10</v>
      </c>
      <c r="AX13">
        <f>(R13*SUMPRODUCT(K14:$K$23, X14:$X$23)-$AZ$3*SUMPRODUCT(K13:$K$22, W14:$W$23))/Z13</f>
        <v>1376.4477854550432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2885.339873883267</v>
      </c>
      <c r="P14">
        <f t="shared" si="22"/>
        <v>144.26699369416335</v>
      </c>
      <c r="Q14" s="4">
        <f t="shared" si="23"/>
        <v>50</v>
      </c>
      <c r="R14">
        <f t="shared" si="0"/>
        <v>500000</v>
      </c>
      <c r="S14">
        <f t="shared" si="1"/>
        <v>1353.3160792908973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1203.8628566975422</v>
      </c>
      <c r="AC14">
        <f t="shared" si="2"/>
        <v>1167.2358395140709</v>
      </c>
      <c r="AE14">
        <f t="shared" si="3"/>
        <v>2488.6071787015467</v>
      </c>
      <c r="AF14">
        <f t="shared" si="4"/>
        <v>-124.43035893507734</v>
      </c>
      <c r="AG14">
        <f t="shared" si="4"/>
        <v>-43.125026642913767</v>
      </c>
      <c r="AH14">
        <f t="shared" si="5"/>
        <v>-1684.5098568217327</v>
      </c>
      <c r="AI14">
        <f t="shared" si="6"/>
        <v>636.54193630182272</v>
      </c>
      <c r="AJ14">
        <f t="shared" si="7"/>
        <v>36.627017183471253</v>
      </c>
      <c r="AK14">
        <f t="shared" si="24"/>
        <v>305.32429119437842</v>
      </c>
      <c r="AL14">
        <f t="shared" si="8"/>
        <v>978.49324467967244</v>
      </c>
      <c r="AN14">
        <f t="shared" si="9"/>
        <v>1169.7703715455291</v>
      </c>
      <c r="AO14">
        <f t="shared" si="9"/>
        <v>-58.488518577276459</v>
      </c>
      <c r="AP14">
        <f t="shared" si="9"/>
        <v>-20.270928602445377</v>
      </c>
      <c r="AQ14">
        <f t="shared" si="9"/>
        <v>-791.80424212815501</v>
      </c>
      <c r="AR14">
        <f t="shared" si="9"/>
        <v>299.20668223765216</v>
      </c>
      <c r="AS14">
        <f t="shared" si="9"/>
        <v>17.216537775025031</v>
      </c>
      <c r="AT14">
        <f t="shared" si="9"/>
        <v>143.51775266463486</v>
      </c>
      <c r="AU14">
        <f t="shared" si="9"/>
        <v>459.94097267731206</v>
      </c>
      <c r="AW14">
        <v>11</v>
      </c>
      <c r="AX14">
        <f>(R14*SUMPRODUCT(K15:$K$23, X15:$X$23)-$AZ$3*SUMPRODUCT(K14:$K$22, W15:$W$23))/Z14</f>
        <v>1353.3160792908973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2885.339873883267</v>
      </c>
      <c r="P15">
        <f t="shared" si="22"/>
        <v>144.26699369416335</v>
      </c>
      <c r="Q15" s="4">
        <f t="shared" si="23"/>
        <v>50</v>
      </c>
      <c r="R15">
        <f t="shared" si="0"/>
        <v>500000</v>
      </c>
      <c r="S15">
        <f t="shared" si="1"/>
        <v>1299.8189656435366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1167.2358395140709</v>
      </c>
      <c r="AC15">
        <f t="shared" si="2"/>
        <v>1105.3936213072743</v>
      </c>
      <c r="AE15">
        <f t="shared" si="3"/>
        <v>2453.7542351638313</v>
      </c>
      <c r="AF15">
        <f t="shared" si="4"/>
        <v>-122.68771175819157</v>
      </c>
      <c r="AG15">
        <f t="shared" si="4"/>
        <v>-42.521060644779759</v>
      </c>
      <c r="AH15">
        <f t="shared" si="5"/>
        <v>-1727.1573170486963</v>
      </c>
      <c r="AI15">
        <f t="shared" si="6"/>
        <v>561.38814571216335</v>
      </c>
      <c r="AJ15">
        <f t="shared" si="7"/>
        <v>61.842218206796588</v>
      </c>
      <c r="AK15">
        <f t="shared" si="24"/>
        <v>299.3567297997655</v>
      </c>
      <c r="AL15">
        <f t="shared" si="8"/>
        <v>922.58709371872544</v>
      </c>
      <c r="AN15">
        <f t="shared" si="9"/>
        <v>1062.4700503439974</v>
      </c>
      <c r="AO15">
        <f t="shared" si="9"/>
        <v>-53.123502517199874</v>
      </c>
      <c r="AP15">
        <f t="shared" si="9"/>
        <v>-18.411523369585925</v>
      </c>
      <c r="AQ15">
        <f t="shared" si="9"/>
        <v>-747.85522335500309</v>
      </c>
      <c r="AR15">
        <f t="shared" si="9"/>
        <v>243.07980110220839</v>
      </c>
      <c r="AS15">
        <f t="shared" si="9"/>
        <v>26.777541022633283</v>
      </c>
      <c r="AT15">
        <f t="shared" si="9"/>
        <v>129.62078892140369</v>
      </c>
      <c r="AU15">
        <f t="shared" si="9"/>
        <v>399.47813104624532</v>
      </c>
      <c r="AW15">
        <v>12</v>
      </c>
      <c r="AX15">
        <f>(R15*SUMPRODUCT(K16:$K$23, X16:$X$23)-$AZ$3*SUMPRODUCT(K15:$K$22, W16:$W$23))/Z15</f>
        <v>1299.8189656435366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2885.339873883267</v>
      </c>
      <c r="P16">
        <f t="shared" si="22"/>
        <v>144.26699369416335</v>
      </c>
      <c r="Q16" s="4">
        <f t="shared" si="23"/>
        <v>50</v>
      </c>
      <c r="R16">
        <f t="shared" si="0"/>
        <v>500000</v>
      </c>
      <c r="S16">
        <f t="shared" si="1"/>
        <v>1219.3305956752617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1105.3936213072743</v>
      </c>
      <c r="AC16">
        <f t="shared" si="2"/>
        <v>1022.257320722465</v>
      </c>
      <c r="AE16">
        <f t="shared" si="3"/>
        <v>2418.9992601769709</v>
      </c>
      <c r="AF16">
        <f t="shared" si="4"/>
        <v>-120.94996300884856</v>
      </c>
      <c r="AG16">
        <f t="shared" si="4"/>
        <v>-41.918792341807098</v>
      </c>
      <c r="AH16">
        <f t="shared" si="5"/>
        <v>-1770.5769652486292</v>
      </c>
      <c r="AI16">
        <f t="shared" si="6"/>
        <v>485.55353957768602</v>
      </c>
      <c r="AJ16">
        <f t="shared" si="7"/>
        <v>83.136300584809305</v>
      </c>
      <c r="AK16">
        <f t="shared" si="24"/>
        <v>291.23941741977666</v>
      </c>
      <c r="AL16">
        <f t="shared" si="8"/>
        <v>859.92925758227193</v>
      </c>
      <c r="AN16">
        <f t="shared" si="9"/>
        <v>964.85652223060765</v>
      </c>
      <c r="AO16">
        <f t="shared" si="9"/>
        <v>-48.242826111530391</v>
      </c>
      <c r="AP16">
        <f t="shared" si="9"/>
        <v>-16.719980390595108</v>
      </c>
      <c r="AQ16">
        <f t="shared" si="9"/>
        <v>-706.2229249737079</v>
      </c>
      <c r="AR16">
        <f t="shared" si="9"/>
        <v>193.67079075477426</v>
      </c>
      <c r="AS16">
        <f t="shared" si="9"/>
        <v>33.160242408469834</v>
      </c>
      <c r="AT16">
        <f t="shared" si="9"/>
        <v>116.1654970525109</v>
      </c>
      <c r="AU16">
        <f t="shared" si="9"/>
        <v>342.99653021575494</v>
      </c>
      <c r="AW16">
        <v>13</v>
      </c>
      <c r="AX16">
        <f>(R16*SUMPRODUCT(K17:$K$23, X17:$X$23)-$AZ$3*SUMPRODUCT(K16:$K$22, W17:$W$23))/Z16</f>
        <v>1219.3305956752617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2885.339873883267</v>
      </c>
      <c r="P17">
        <f t="shared" si="22"/>
        <v>144.26699369416335</v>
      </c>
      <c r="Q17" s="4">
        <f t="shared" si="23"/>
        <v>50</v>
      </c>
      <c r="R17">
        <f t="shared" si="0"/>
        <v>500000</v>
      </c>
      <c r="S17">
        <f t="shared" si="1"/>
        <v>1113.8295723979534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1022.257320722465</v>
      </c>
      <c r="AC17">
        <f t="shared" si="2"/>
        <v>920.42167601972653</v>
      </c>
      <c r="AE17">
        <f t="shared" si="3"/>
        <v>2384.3229057823341</v>
      </c>
      <c r="AF17">
        <f t="shared" si="4"/>
        <v>-119.21614528911671</v>
      </c>
      <c r="AG17">
        <f t="shared" si="4"/>
        <v>-41.317886453587292</v>
      </c>
      <c r="AH17">
        <f t="shared" si="5"/>
        <v>-1817.1796480173377</v>
      </c>
      <c r="AI17">
        <f t="shared" si="6"/>
        <v>406.60922602229243</v>
      </c>
      <c r="AJ17">
        <f t="shared" si="7"/>
        <v>101.83564470273848</v>
      </c>
      <c r="AK17">
        <f t="shared" si="24"/>
        <v>281.30631915778838</v>
      </c>
      <c r="AL17">
        <f t="shared" si="8"/>
        <v>789.75118988281929</v>
      </c>
      <c r="AN17">
        <f t="shared" si="9"/>
        <v>876.05916879251868</v>
      </c>
      <c r="AO17">
        <f t="shared" si="9"/>
        <v>-43.802958439625932</v>
      </c>
      <c r="AP17">
        <f t="shared" si="9"/>
        <v>-15.181212735494217</v>
      </c>
      <c r="AQ17">
        <f t="shared" si="9"/>
        <v>-667.67671783382218</v>
      </c>
      <c r="AR17">
        <f t="shared" si="9"/>
        <v>149.39827978357633</v>
      </c>
      <c r="AS17">
        <f t="shared" si="9"/>
        <v>37.416932931095076</v>
      </c>
      <c r="AT17">
        <f t="shared" si="9"/>
        <v>103.3588946949255</v>
      </c>
      <c r="AU17">
        <f t="shared" si="9"/>
        <v>290.1741074095969</v>
      </c>
      <c r="AW17">
        <v>14</v>
      </c>
      <c r="AX17">
        <f>(R17*SUMPRODUCT(K18:$K$23, X18:$X$23)-$AZ$3*SUMPRODUCT(K17:$K$22, W18:$W$23))/Z17</f>
        <v>1113.8295723979534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2885.339873883267</v>
      </c>
      <c r="P18">
        <f t="shared" si="22"/>
        <v>144.26699369416335</v>
      </c>
      <c r="Q18" s="4">
        <f t="shared" si="23"/>
        <v>50</v>
      </c>
      <c r="R18">
        <f t="shared" si="0"/>
        <v>500000</v>
      </c>
      <c r="S18">
        <f t="shared" si="1"/>
        <v>984.58871263908384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920.42167601972653</v>
      </c>
      <c r="AC18">
        <f t="shared" si="2"/>
        <v>801.80706680790036</v>
      </c>
      <c r="AE18">
        <f t="shared" si="3"/>
        <v>2349.6977685445631</v>
      </c>
      <c r="AF18">
        <f t="shared" si="4"/>
        <v>-117.48488842722816</v>
      </c>
      <c r="AG18">
        <f t="shared" si="4"/>
        <v>-40.717868106508298</v>
      </c>
      <c r="AH18">
        <f t="shared" si="5"/>
        <v>-1868.3948254312172</v>
      </c>
      <c r="AI18">
        <f t="shared" si="6"/>
        <v>323.10018657960927</v>
      </c>
      <c r="AJ18">
        <f t="shared" si="7"/>
        <v>118.61460921182618</v>
      </c>
      <c r="AK18">
        <f t="shared" si="24"/>
        <v>269.77724423776061</v>
      </c>
      <c r="AL18">
        <f t="shared" si="8"/>
        <v>711.492040029196</v>
      </c>
      <c r="AN18">
        <f t="shared" si="9"/>
        <v>795.2830743085799</v>
      </c>
      <c r="AO18">
        <f t="shared" si="9"/>
        <v>-39.764153715428996</v>
      </c>
      <c r="AP18">
        <f t="shared" si="9"/>
        <v>-13.781445324814356</v>
      </c>
      <c r="AQ18">
        <f t="shared" si="9"/>
        <v>-632.38038554701893</v>
      </c>
      <c r="AR18">
        <f t="shared" si="9"/>
        <v>109.35708972131755</v>
      </c>
      <c r="AS18">
        <f t="shared" si="9"/>
        <v>40.146521112084407</v>
      </c>
      <c r="AT18">
        <f t="shared" si="9"/>
        <v>91.309307540772707</v>
      </c>
      <c r="AU18">
        <f t="shared" si="9"/>
        <v>240.81291837417464</v>
      </c>
      <c r="AW18">
        <v>15</v>
      </c>
      <c r="AX18">
        <f>(R18*SUMPRODUCT(K19:$K$23, X19:$X$23)-$AZ$3*SUMPRODUCT(K18:$K$22, W19:$W$23))/Z18</f>
        <v>984.58871263908384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2885.339873883267</v>
      </c>
      <c r="P19">
        <f t="shared" si="22"/>
        <v>144.26699369416335</v>
      </c>
      <c r="Q19" s="4">
        <f t="shared" si="23"/>
        <v>50</v>
      </c>
      <c r="R19">
        <f t="shared" si="0"/>
        <v>500000</v>
      </c>
      <c r="S19">
        <f t="shared" si="1"/>
        <v>829.52183646005813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801.80706680790036</v>
      </c>
      <c r="AC19">
        <f t="shared" si="2"/>
        <v>665.56521473573503</v>
      </c>
      <c r="AE19">
        <f t="shared" si="3"/>
        <v>2315.0467755518362</v>
      </c>
      <c r="AF19">
        <f t="shared" si="4"/>
        <v>-115.7523387775918</v>
      </c>
      <c r="AG19">
        <f t="shared" si="4"/>
        <v>-40.117401705541617</v>
      </c>
      <c r="AH19">
        <f t="shared" si="5"/>
        <v>-1932.8771990159491</v>
      </c>
      <c r="AI19">
        <f t="shared" si="6"/>
        <v>226.29983605275379</v>
      </c>
      <c r="AJ19">
        <f t="shared" si="7"/>
        <v>136.24185207216533</v>
      </c>
      <c r="AK19">
        <f t="shared" si="24"/>
        <v>256.81025786453131</v>
      </c>
      <c r="AL19">
        <f t="shared" si="8"/>
        <v>619.35194598945043</v>
      </c>
      <c r="AN19">
        <f t="shared" si="9"/>
        <v>721.79001928177149</v>
      </c>
      <c r="AO19">
        <f t="shared" si="9"/>
        <v>-36.089500964088572</v>
      </c>
      <c r="AP19">
        <f t="shared" si="9"/>
        <v>-12.507885566880242</v>
      </c>
      <c r="AQ19">
        <f t="shared" si="9"/>
        <v>-602.63640695314325</v>
      </c>
      <c r="AR19">
        <f t="shared" si="9"/>
        <v>70.556225797659494</v>
      </c>
      <c r="AS19">
        <f t="shared" si="9"/>
        <v>42.47776333189281</v>
      </c>
      <c r="AT19">
        <f t="shared" si="9"/>
        <v>80.068827521470652</v>
      </c>
      <c r="AU19">
        <f t="shared" si="9"/>
        <v>193.10281665102295</v>
      </c>
      <c r="AW19">
        <v>16</v>
      </c>
      <c r="AX19">
        <f>(R19*SUMPRODUCT(K20:$K$23, X20:$X$23)-$AZ$3*SUMPRODUCT(K19:$K$22, W20:$W$23))/Z19</f>
        <v>829.52183646005813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2885.339873883267</v>
      </c>
      <c r="P20">
        <f t="shared" si="22"/>
        <v>144.26699369416335</v>
      </c>
      <c r="Q20" s="4">
        <f t="shared" si="23"/>
        <v>50</v>
      </c>
      <c r="R20">
        <f t="shared" si="0"/>
        <v>500000</v>
      </c>
      <c r="S20">
        <f t="shared" si="1"/>
        <v>650.69704575963283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665.56521473573503</v>
      </c>
      <c r="AC20">
        <f t="shared" si="2"/>
        <v>514.26100014640429</v>
      </c>
      <c r="AE20">
        <f t="shared" si="3"/>
        <v>2280.3511695266411</v>
      </c>
      <c r="AF20">
        <f t="shared" si="4"/>
        <v>-114.01755847633204</v>
      </c>
      <c r="AG20">
        <f t="shared" si="4"/>
        <v>-39.516162206180667</v>
      </c>
      <c r="AH20">
        <f t="shared" si="5"/>
        <v>-2000.6548230553606</v>
      </c>
      <c r="AI20">
        <f t="shared" si="6"/>
        <v>126.16262578876808</v>
      </c>
      <c r="AJ20">
        <f t="shared" si="7"/>
        <v>151.30421458933074</v>
      </c>
      <c r="AK20">
        <f t="shared" si="24"/>
        <v>242.33124632016339</v>
      </c>
      <c r="AL20">
        <f t="shared" si="8"/>
        <v>519.79808669826218</v>
      </c>
      <c r="AN20">
        <f t="shared" si="9"/>
        <v>654.92897040711796</v>
      </c>
      <c r="AO20">
        <f t="shared" si="9"/>
        <v>-32.746448520355891</v>
      </c>
      <c r="AP20">
        <f t="shared" si="9"/>
        <v>-11.349251717886434</v>
      </c>
      <c r="AQ20">
        <f t="shared" si="9"/>
        <v>-574.59869379490056</v>
      </c>
      <c r="AR20">
        <f t="shared" si="9"/>
        <v>36.234576373975038</v>
      </c>
      <c r="AS20">
        <f t="shared" si="9"/>
        <v>43.455374243879284</v>
      </c>
      <c r="AT20">
        <f t="shared" si="9"/>
        <v>69.598821344207039</v>
      </c>
      <c r="AU20">
        <f t="shared" si="9"/>
        <v>149.28877196206136</v>
      </c>
      <c r="AW20">
        <v>17</v>
      </c>
      <c r="AX20">
        <f>(R20*SUMPRODUCT(K21:$K$23, X21:$X$23)-$AZ$3*SUMPRODUCT(K20:$K$22, W21:$W$23))/Z20</f>
        <v>650.69704575963283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2885.339873883267</v>
      </c>
      <c r="P21">
        <f t="shared" si="22"/>
        <v>144.26699369416335</v>
      </c>
      <c r="Q21" s="4">
        <f t="shared" si="23"/>
        <v>50</v>
      </c>
      <c r="R21">
        <f t="shared" si="0"/>
        <v>500000</v>
      </c>
      <c r="S21">
        <f t="shared" si="1"/>
        <v>452.3894232662829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514.26100014640429</v>
      </c>
      <c r="AC21">
        <f t="shared" si="2"/>
        <v>352.09042333173818</v>
      </c>
      <c r="AE21">
        <f t="shared" si="3"/>
        <v>2245.6328229705978</v>
      </c>
      <c r="AF21">
        <f t="shared" si="4"/>
        <v>-112.28164114852989</v>
      </c>
      <c r="AG21">
        <f t="shared" si="4"/>
        <v>-38.914528636591569</v>
      </c>
      <c r="AH21">
        <f t="shared" si="5"/>
        <v>-2064.7194752729397</v>
      </c>
      <c r="AI21">
        <f t="shared" si="6"/>
        <v>29.717177912536499</v>
      </c>
      <c r="AJ21">
        <f t="shared" si="7"/>
        <v>162.17057681466611</v>
      </c>
      <c r="AK21">
        <f t="shared" si="24"/>
        <v>226.56146963540613</v>
      </c>
      <c r="AL21">
        <f t="shared" si="8"/>
        <v>418.44922436260873</v>
      </c>
      <c r="AN21">
        <f t="shared" si="9"/>
        <v>594.11782620836709</v>
      </c>
      <c r="AO21">
        <f t="shared" si="9"/>
        <v>-29.705891310418355</v>
      </c>
      <c r="AP21">
        <f t="shared" si="9"/>
        <v>-10.295456552381246</v>
      </c>
      <c r="AQ21">
        <f t="shared" si="9"/>
        <v>-546.25432699034809</v>
      </c>
      <c r="AR21">
        <f t="shared" si="9"/>
        <v>7.8621513552194147</v>
      </c>
      <c r="AS21">
        <f t="shared" si="9"/>
        <v>42.904801527007223</v>
      </c>
      <c r="AT21">
        <f t="shared" si="9"/>
        <v>59.940434814406366</v>
      </c>
      <c r="AU21">
        <f t="shared" si="9"/>
        <v>110.70738769663301</v>
      </c>
      <c r="AW21">
        <v>18</v>
      </c>
      <c r="AX21">
        <f>(R21*SUMPRODUCT(K22:$K$23, X22:$X$23)-$AZ$3*SUMPRODUCT(K21:$K$22, W22:$W$23))/Z21</f>
        <v>452.3894232662829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2885.339873883267</v>
      </c>
      <c r="P22">
        <f t="shared" si="22"/>
        <v>144.26699369416335</v>
      </c>
      <c r="Q22" s="4">
        <f t="shared" si="23"/>
        <v>50</v>
      </c>
      <c r="R22">
        <f t="shared" si="0"/>
        <v>500000</v>
      </c>
      <c r="S22">
        <f t="shared" si="1"/>
        <v>234.96008535466584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352.09042333173818</v>
      </c>
      <c r="AC22">
        <f t="shared" si="2"/>
        <v>180.0349719057387</v>
      </c>
      <c r="AE22">
        <f t="shared" si="3"/>
        <v>2210.8524618084293</v>
      </c>
      <c r="AF22">
        <f t="shared" si="4"/>
        <v>-110.54262309042146</v>
      </c>
      <c r="AG22">
        <f t="shared" si="4"/>
        <v>-38.311820417068034</v>
      </c>
      <c r="AH22">
        <f t="shared" si="5"/>
        <v>-2135.629331576145</v>
      </c>
      <c r="AI22">
        <f t="shared" si="6"/>
        <v>-73.63131327520523</v>
      </c>
      <c r="AJ22">
        <f t="shared" si="7"/>
        <v>172.05545142599948</v>
      </c>
      <c r="AK22">
        <f t="shared" si="24"/>
        <v>209.8567952241209</v>
      </c>
      <c r="AL22">
        <f t="shared" si="8"/>
        <v>308.28093337491515</v>
      </c>
      <c r="AN22">
        <f t="shared" si="9"/>
        <v>538.80915251687782</v>
      </c>
      <c r="AO22">
        <f t="shared" si="9"/>
        <v>-26.940457625843887</v>
      </c>
      <c r="AP22">
        <f t="shared" si="9"/>
        <v>-9.3370135940296599</v>
      </c>
      <c r="AQ22">
        <f t="shared" si="9"/>
        <v>-520.47644522397661</v>
      </c>
      <c r="AR22">
        <f t="shared" si="9"/>
        <v>-17.944763926972414</v>
      </c>
      <c r="AS22">
        <f t="shared" si="9"/>
        <v>41.931812986254585</v>
      </c>
      <c r="AT22">
        <f t="shared" si="9"/>
        <v>51.144417792639807</v>
      </c>
      <c r="AU22">
        <f t="shared" si="9"/>
        <v>75.131466851921971</v>
      </c>
      <c r="AW22">
        <v>19</v>
      </c>
      <c r="AX22">
        <f>(R22*SUMPRODUCT(K23:$K$23, X23:$X$23)-$AZ$3*SUMPRODUCT(K22:$K$22, W23:$W$23))/Z22</f>
        <v>234.96008535466584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2885.339873883267</v>
      </c>
      <c r="P23">
        <f t="shared" si="22"/>
        <v>144.26699369416335</v>
      </c>
      <c r="Q23" s="4">
        <f t="shared" si="23"/>
        <v>50</v>
      </c>
      <c r="R23">
        <f t="shared" si="0"/>
        <v>500000</v>
      </c>
      <c r="S23">
        <f t="shared" si="1"/>
        <v>238.72404741018215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180.0349719057387</v>
      </c>
      <c r="AC23">
        <f t="shared" si="2"/>
        <v>180.0349719057387</v>
      </c>
      <c r="AE23">
        <f t="shared" si="3"/>
        <v>2175.9939510430959</v>
      </c>
      <c r="AF23">
        <f t="shared" si="4"/>
        <v>-108.7996975521548</v>
      </c>
      <c r="AG23">
        <f t="shared" si="4"/>
        <v>-37.707757944552128</v>
      </c>
      <c r="AH23">
        <f t="shared" si="5"/>
        <v>-2209.4426834523142</v>
      </c>
      <c r="AI23">
        <f t="shared" si="6"/>
        <v>-179.95618790592516</v>
      </c>
      <c r="AJ23">
        <f t="shared" si="7"/>
        <v>0</v>
      </c>
      <c r="AK23">
        <f t="shared" si="24"/>
        <v>192.29989927564469</v>
      </c>
      <c r="AL23">
        <f t="shared" si="8"/>
        <v>12.343711369719529</v>
      </c>
      <c r="AN23">
        <f t="shared" si="9"/>
        <v>488.51089435720911</v>
      </c>
      <c r="AO23">
        <f t="shared" si="9"/>
        <v>-24.425544717860454</v>
      </c>
      <c r="AP23">
        <f t="shared" si="9"/>
        <v>-8.4653960314862537</v>
      </c>
      <c r="AQ23">
        <f t="shared" si="9"/>
        <v>-496.02013866209762</v>
      </c>
      <c r="AR23">
        <f t="shared" si="9"/>
        <v>-40.400185054235195</v>
      </c>
      <c r="AS23">
        <f t="shared" si="9"/>
        <v>0</v>
      </c>
      <c r="AT23">
        <f t="shared" si="9"/>
        <v>43.171349688226179</v>
      </c>
      <c r="AU23">
        <f t="shared" si="9"/>
        <v>2.7711646339909848</v>
      </c>
      <c r="AW23">
        <v>20</v>
      </c>
      <c r="AX23">
        <f>(R23*SUMPRODUCT(K$23:$K24, X$23:$X24)-$AZ$3*SUMPRODUCT(K$22:$K23, W$23:$W24))/Z23</f>
        <v>238.72404741018215</v>
      </c>
    </row>
    <row r="25" spans="5:50" x14ac:dyDescent="0.25">
      <c r="AN25" s="8">
        <f t="shared" ref="AN25:AU25" si="25">SUM(AN3:AN23)</f>
        <v>26395.772912649605</v>
      </c>
      <c r="AO25" s="8">
        <f t="shared" si="25"/>
        <v>-3483.7935510449297</v>
      </c>
      <c r="AP25" s="8">
        <f t="shared" si="25"/>
        <v>-807.41184862781108</v>
      </c>
      <c r="AQ25" s="8">
        <f t="shared" si="25"/>
        <v>-16760.200050324507</v>
      </c>
      <c r="AR25" s="8">
        <f t="shared" si="25"/>
        <v>5344.3674626523598</v>
      </c>
      <c r="AS25" s="8">
        <f t="shared" si="25"/>
        <v>-640.07413171498536</v>
      </c>
      <c r="AT25" s="8">
        <f t="shared" si="25"/>
        <v>2338.9185774720859</v>
      </c>
      <c r="AU25" s="9">
        <f t="shared" si="25"/>
        <v>7043.2119084094611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211E-14E9-4C46-B342-2B8AE723F13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4323.0294308785687</v>
      </c>
      <c r="K3">
        <v>1</v>
      </c>
      <c r="L3" s="2">
        <v>0</v>
      </c>
      <c r="O3">
        <f>$C$3</f>
        <v>4323.0294308785687</v>
      </c>
      <c r="P3">
        <f>O3*B5</f>
        <v>3458.423544702855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4323.0294308785687</v>
      </c>
      <c r="AF3">
        <f t="shared" ref="AF3:AG23" si="4">-$Z3*P3</f>
        <v>-3458.423544702855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464.60588617571375</v>
      </c>
      <c r="AJ3">
        <f t="shared" ref="AJ3:AJ23" si="7">AB3-AC3</f>
        <v>0</v>
      </c>
      <c r="AL3">
        <f t="shared" ref="AL3:AL23" si="8">SUM(AI3:AK3)</f>
        <v>464.60588617571375</v>
      </c>
      <c r="AN3">
        <f t="shared" ref="AN3:AU23" si="9">AE3*$K3</f>
        <v>4323.0294308785687</v>
      </c>
      <c r="AO3">
        <f t="shared" si="9"/>
        <v>-3458.423544702855</v>
      </c>
      <c r="AP3">
        <f t="shared" si="9"/>
        <v>-400</v>
      </c>
      <c r="AQ3">
        <f t="shared" si="9"/>
        <v>0</v>
      </c>
      <c r="AR3">
        <f t="shared" si="9"/>
        <v>464.60588617571375</v>
      </c>
      <c r="AS3">
        <f t="shared" si="9"/>
        <v>0</v>
      </c>
      <c r="AT3">
        <f t="shared" si="9"/>
        <v>0</v>
      </c>
      <c r="AU3">
        <f t="shared" si="9"/>
        <v>464.60588617571375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2563.3749306354721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767.07675136703256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756.45120420709645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-756.45120420709645</v>
      </c>
      <c r="AK4">
        <f>H4*SUM(AB4, AE4:AF4)</f>
        <v>0</v>
      </c>
      <c r="AL4">
        <f t="shared" si="8"/>
        <v>-2682.4512042070965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-709.6830886641302</v>
      </c>
      <c r="AT4">
        <f t="shared" si="9"/>
        <v>0</v>
      </c>
      <c r="AU4">
        <f t="shared" si="9"/>
        <v>-2516.6068150925003</v>
      </c>
      <c r="AW4">
        <v>1</v>
      </c>
      <c r="AX4">
        <f>(R4*SUMPRODUCT(K5:$K$23, X5:$X$23)-$AZ$3*SUMPRODUCT(K4:$K$22, W5:$W$23))/Z4</f>
        <v>767.07675136703256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4323.0294308785687</v>
      </c>
      <c r="P5">
        <f t="shared" ref="P5:P23" si="22">O5*$C$5</f>
        <v>216.15147154392844</v>
      </c>
      <c r="Q5" s="4">
        <f t="shared" ref="Q5:Q23" si="23">$C$8</f>
        <v>50</v>
      </c>
      <c r="R5">
        <f t="shared" si="0"/>
        <v>500000</v>
      </c>
      <c r="S5">
        <f t="shared" si="1"/>
        <v>1463.177131235009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756.45120420709645</v>
      </c>
      <c r="AC5">
        <f t="shared" si="2"/>
        <v>1422.7012582445495</v>
      </c>
      <c r="AE5">
        <f t="shared" si="3"/>
        <v>4203.441455887074</v>
      </c>
      <c r="AF5">
        <f t="shared" si="4"/>
        <v>-210.17207279435371</v>
      </c>
      <c r="AG5">
        <f t="shared" si="4"/>
        <v>-48.616849862999999</v>
      </c>
      <c r="AH5">
        <f t="shared" si="5"/>
        <v>-1974.7613699999999</v>
      </c>
      <c r="AI5">
        <f t="shared" si="6"/>
        <v>1969.8911632297202</v>
      </c>
      <c r="AJ5">
        <f t="shared" si="7"/>
        <v>-666.25005403745308</v>
      </c>
      <c r="AK5">
        <f>H5*SUM(AB5, AE5:AF5)</f>
        <v>410.37585874270417</v>
      </c>
      <c r="AL5">
        <f t="shared" si="8"/>
        <v>1714.0169679349713</v>
      </c>
      <c r="AN5">
        <f t="shared" si="9"/>
        <v>3629.9344617254874</v>
      </c>
      <c r="AO5">
        <f t="shared" si="9"/>
        <v>-181.49672308627439</v>
      </c>
      <c r="AP5">
        <f t="shared" si="9"/>
        <v>-41.983688982054609</v>
      </c>
      <c r="AQ5">
        <f t="shared" si="9"/>
        <v>-1705.3298888242712</v>
      </c>
      <c r="AR5">
        <f t="shared" si="9"/>
        <v>1701.1241608328874</v>
      </c>
      <c r="AS5">
        <f t="shared" si="9"/>
        <v>-575.34857013171904</v>
      </c>
      <c r="AT5">
        <f t="shared" si="9"/>
        <v>354.38520734576679</v>
      </c>
      <c r="AU5">
        <f t="shared" si="9"/>
        <v>1480.160798046935</v>
      </c>
      <c r="AW5">
        <v>2</v>
      </c>
      <c r="AX5">
        <f>(R5*SUMPRODUCT(K6:$K$23, X6:$X$23)-$AZ$3*SUMPRODUCT(K5:$K$22, W6:$W$23))/Z5</f>
        <v>1463.177131235009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4323.0294308785687</v>
      </c>
      <c r="P6">
        <f t="shared" si="22"/>
        <v>216.15147154392844</v>
      </c>
      <c r="Q6" s="4">
        <f t="shared" si="23"/>
        <v>50</v>
      </c>
      <c r="R6">
        <f t="shared" si="0"/>
        <v>500000</v>
      </c>
      <c r="S6">
        <f t="shared" si="1"/>
        <v>2084.8248965516905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1422.7012582445495</v>
      </c>
      <c r="AC6">
        <f t="shared" si="2"/>
        <v>1998.4397934195224</v>
      </c>
      <c r="AE6">
        <f t="shared" si="3"/>
        <v>4143.9039111058901</v>
      </c>
      <c r="AF6">
        <f t="shared" si="4"/>
        <v>-207.19519555529448</v>
      </c>
      <c r="AG6">
        <f t="shared" si="4"/>
        <v>-47.928240801540468</v>
      </c>
      <c r="AH6">
        <f t="shared" si="5"/>
        <v>-2024.4056282953202</v>
      </c>
      <c r="AI6">
        <f t="shared" si="6"/>
        <v>1864.3748464537348</v>
      </c>
      <c r="AJ6">
        <f t="shared" si="7"/>
        <v>-575.73853517497287</v>
      </c>
      <c r="AK6">
        <f>H6*SUM(AB6, AE6:AF6)</f>
        <v>583.10380514891187</v>
      </c>
      <c r="AL6">
        <f t="shared" si="8"/>
        <v>1871.7401164276739</v>
      </c>
      <c r="AN6">
        <f t="shared" si="9"/>
        <v>3227.3810155209308</v>
      </c>
      <c r="AO6">
        <f t="shared" si="9"/>
        <v>-161.36905077604652</v>
      </c>
      <c r="AP6">
        <f t="shared" si="9"/>
        <v>-37.327770572973293</v>
      </c>
      <c r="AQ6">
        <f t="shared" si="9"/>
        <v>-1576.6601814689341</v>
      </c>
      <c r="AR6">
        <f t="shared" si="9"/>
        <v>1452.0240127029767</v>
      </c>
      <c r="AS6">
        <f t="shared" si="9"/>
        <v>-448.40026655725609</v>
      </c>
      <c r="AT6">
        <f t="shared" si="9"/>
        <v>454.13653192392417</v>
      </c>
      <c r="AU6">
        <f t="shared" si="9"/>
        <v>1457.760278069645</v>
      </c>
      <c r="AW6">
        <v>3</v>
      </c>
      <c r="AX6">
        <f>(R6*SUMPRODUCT(K7:$K$23, X7:$X$23)-$AZ$3*SUMPRODUCT(K6:$K$22, W7:$W$23))/Z6</f>
        <v>2084.8248965516905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4323.0294308785687</v>
      </c>
      <c r="P7">
        <f t="shared" si="22"/>
        <v>216.15147154392844</v>
      </c>
      <c r="Q7" s="4">
        <f t="shared" si="23"/>
        <v>50</v>
      </c>
      <c r="R7">
        <f t="shared" si="0"/>
        <v>500000</v>
      </c>
      <c r="S7">
        <f t="shared" si="1"/>
        <v>2590.2675312125034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1998.4397934195224</v>
      </c>
      <c r="AC7">
        <f t="shared" si="2"/>
        <v>2447.3463843818681</v>
      </c>
      <c r="AE7">
        <f t="shared" si="3"/>
        <v>4084.5010485401867</v>
      </c>
      <c r="AF7">
        <f t="shared" si="4"/>
        <v>-204.22505242700933</v>
      </c>
      <c r="AG7">
        <f t="shared" si="4"/>
        <v>-47.241189469650386</v>
      </c>
      <c r="AH7">
        <f t="shared" si="5"/>
        <v>-2077.6892387467797</v>
      </c>
      <c r="AI7">
        <f t="shared" si="6"/>
        <v>1755.3455678967475</v>
      </c>
      <c r="AJ7">
        <f t="shared" si="7"/>
        <v>-448.90659096234572</v>
      </c>
      <c r="AK7">
        <f>H7*SUM(AB7, AE7:AF7)</f>
        <v>615.50154316407372</v>
      </c>
      <c r="AL7">
        <f t="shared" si="8"/>
        <v>1921.9405200984756</v>
      </c>
      <c r="AN7">
        <f t="shared" si="9"/>
        <v>2879.6202667361622</v>
      </c>
      <c r="AO7">
        <f t="shared" si="9"/>
        <v>-143.9810133368081</v>
      </c>
      <c r="AP7">
        <f t="shared" si="9"/>
        <v>-33.305582494622726</v>
      </c>
      <c r="AQ7">
        <f t="shared" si="9"/>
        <v>-1464.7948351030984</v>
      </c>
      <c r="AR7">
        <f t="shared" si="9"/>
        <v>1237.538835801633</v>
      </c>
      <c r="AS7">
        <f t="shared" si="9"/>
        <v>-316.48431518180638</v>
      </c>
      <c r="AT7">
        <f t="shared" si="9"/>
        <v>433.93567459998923</v>
      </c>
      <c r="AU7">
        <f t="shared" si="9"/>
        <v>1354.9901952198159</v>
      </c>
      <c r="AW7">
        <v>4</v>
      </c>
      <c r="AX7">
        <f>(R7*SUMPRODUCT(K8:$K$23, X8:$X$23)-$AZ$3*SUMPRODUCT(K7:$K$22, W8:$W$23))/Z7</f>
        <v>2590.2675312125034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4323.0294308785687</v>
      </c>
      <c r="P8">
        <f t="shared" si="22"/>
        <v>216.15147154392844</v>
      </c>
      <c r="Q8" s="4">
        <f t="shared" si="23"/>
        <v>50</v>
      </c>
      <c r="R8">
        <f t="shared" si="0"/>
        <v>500000</v>
      </c>
      <c r="S8">
        <f t="shared" si="1"/>
        <v>2954.099787373546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2447.3463843818681</v>
      </c>
      <c r="AC8">
        <f t="shared" si="2"/>
        <v>2750.5713466161396</v>
      </c>
      <c r="AE8">
        <f t="shared" si="3"/>
        <v>4025.1859243132863</v>
      </c>
      <c r="AF8">
        <f t="shared" si="4"/>
        <v>-201.25929621566431</v>
      </c>
      <c r="AG8">
        <f t="shared" si="4"/>
        <v>-46.555152916172119</v>
      </c>
      <c r="AH8">
        <f t="shared" si="5"/>
        <v>-2136.2465878175904</v>
      </c>
      <c r="AI8">
        <f t="shared" si="6"/>
        <v>1641.1248873638597</v>
      </c>
      <c r="AJ8">
        <f t="shared" si="7"/>
        <v>-303.22496223427152</v>
      </c>
      <c r="AK8">
        <f t="shared" ref="AK8:AK23" si="24">H8*SUM(AB8:AB8, AE8:AF8)</f>
        <v>454.66729340476309</v>
      </c>
      <c r="AL8">
        <f t="shared" si="8"/>
        <v>1792.5672185343512</v>
      </c>
      <c r="AN8">
        <f t="shared" si="9"/>
        <v>2645.9696235175938</v>
      </c>
      <c r="AO8">
        <f t="shared" si="9"/>
        <v>-132.29848117587969</v>
      </c>
      <c r="AP8">
        <f t="shared" si="9"/>
        <v>-30.603187716210542</v>
      </c>
      <c r="AQ8">
        <f t="shared" si="9"/>
        <v>-1404.2689421042792</v>
      </c>
      <c r="AR8">
        <f t="shared" si="9"/>
        <v>1078.7990125212243</v>
      </c>
      <c r="AS8">
        <f t="shared" si="9"/>
        <v>-199.32595767014956</v>
      </c>
      <c r="AT8">
        <f t="shared" si="9"/>
        <v>298.87708786053338</v>
      </c>
      <c r="AU8">
        <f t="shared" si="9"/>
        <v>1178.3501427116082</v>
      </c>
      <c r="AW8">
        <v>5</v>
      </c>
      <c r="AX8">
        <f>(R8*SUMPRODUCT(K9:$K$23, X9:$X$23)-$AZ$3*SUMPRODUCT(K8:$K$22, W9:$W$23))/Z8</f>
        <v>2954.099787373546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4323.0294308785687</v>
      </c>
      <c r="P9">
        <f t="shared" si="22"/>
        <v>216.15147154392844</v>
      </c>
      <c r="Q9" s="4">
        <f t="shared" si="23"/>
        <v>50</v>
      </c>
      <c r="R9">
        <f t="shared" si="0"/>
        <v>500000</v>
      </c>
      <c r="S9">
        <f t="shared" si="1"/>
        <v>3203.5610882800574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2750.5713466161396</v>
      </c>
      <c r="AC9">
        <f t="shared" si="2"/>
        <v>2938.8575038394702</v>
      </c>
      <c r="AE9">
        <f t="shared" si="3"/>
        <v>3965.826507487438</v>
      </c>
      <c r="AF9">
        <f t="shared" si="4"/>
        <v>-198.29132537437189</v>
      </c>
      <c r="AG9">
        <f t="shared" si="4"/>
        <v>-45.868604076117329</v>
      </c>
      <c r="AH9">
        <f t="shared" si="5"/>
        <v>-2209.9731089306911</v>
      </c>
      <c r="AI9">
        <f t="shared" si="6"/>
        <v>1511.6934691062579</v>
      </c>
      <c r="AJ9">
        <f t="shared" si="7"/>
        <v>-188.28615722333052</v>
      </c>
      <c r="AK9">
        <f t="shared" si="24"/>
        <v>340.24516079966457</v>
      </c>
      <c r="AL9">
        <f t="shared" si="8"/>
        <v>1663.6524726825919</v>
      </c>
      <c r="AN9">
        <f t="shared" si="9"/>
        <v>2477.617857327105</v>
      </c>
      <c r="AO9">
        <f t="shared" si="9"/>
        <v>-123.88089286635524</v>
      </c>
      <c r="AP9">
        <f t="shared" si="9"/>
        <v>-28.65603735692795</v>
      </c>
      <c r="AQ9">
        <f t="shared" si="9"/>
        <v>-1380.6627265619798</v>
      </c>
      <c r="AR9">
        <f t="shared" si="9"/>
        <v>944.41820054184222</v>
      </c>
      <c r="AS9">
        <f t="shared" si="9"/>
        <v>-117.63024543390222</v>
      </c>
      <c r="AT9">
        <f t="shared" si="9"/>
        <v>212.56539706787751</v>
      </c>
      <c r="AU9">
        <f t="shared" si="9"/>
        <v>1039.3533521758175</v>
      </c>
      <c r="AW9">
        <v>6</v>
      </c>
      <c r="AX9">
        <f>(R9*SUMPRODUCT(K10:$K$23, X10:$X$23)-$AZ$3*SUMPRODUCT(K9:$K$22, W10:$W$23))/Z9</f>
        <v>3203.5610882800574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4323.0294308785687</v>
      </c>
      <c r="P10">
        <f t="shared" si="22"/>
        <v>216.15147154392844</v>
      </c>
      <c r="Q10" s="4">
        <f t="shared" si="23"/>
        <v>50</v>
      </c>
      <c r="R10">
        <f t="shared" si="0"/>
        <v>500000</v>
      </c>
      <c r="S10">
        <f t="shared" si="1"/>
        <v>3375.508307063626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2938.8575038394702</v>
      </c>
      <c r="AC10">
        <f t="shared" si="2"/>
        <v>3050.188381381291</v>
      </c>
      <c r="AE10">
        <f t="shared" si="3"/>
        <v>3906.3906656197237</v>
      </c>
      <c r="AF10">
        <f t="shared" si="4"/>
        <v>-195.31953328098618</v>
      </c>
      <c r="AG10">
        <f t="shared" si="4"/>
        <v>-45.18117130682856</v>
      </c>
      <c r="AH10">
        <f t="shared" si="5"/>
        <v>-2287.4672852759713</v>
      </c>
      <c r="AI10">
        <f t="shared" si="6"/>
        <v>1378.4226757559377</v>
      </c>
      <c r="AJ10">
        <f t="shared" si="7"/>
        <v>-111.33087754182088</v>
      </c>
      <c r="AK10">
        <f t="shared" si="24"/>
        <v>349.12125339935591</v>
      </c>
      <c r="AL10">
        <f t="shared" si="8"/>
        <v>1616.2130516134728</v>
      </c>
      <c r="AN10">
        <f t="shared" si="9"/>
        <v>2318.7513524934379</v>
      </c>
      <c r="AO10">
        <f t="shared" si="9"/>
        <v>-115.9375676246719</v>
      </c>
      <c r="AP10">
        <f t="shared" si="9"/>
        <v>-26.818593182954558</v>
      </c>
      <c r="AQ10">
        <f t="shared" si="9"/>
        <v>-1357.7924779002346</v>
      </c>
      <c r="AR10">
        <f t="shared" si="9"/>
        <v>818.20271378557698</v>
      </c>
      <c r="AS10">
        <f t="shared" si="9"/>
        <v>-66.08366775662077</v>
      </c>
      <c r="AT10">
        <f t="shared" si="9"/>
        <v>207.23103442485183</v>
      </c>
      <c r="AU10">
        <f t="shared" si="9"/>
        <v>959.350080453808</v>
      </c>
      <c r="AW10">
        <v>7</v>
      </c>
      <c r="AX10">
        <f>(R10*SUMPRODUCT(K11:$K$23, X11:$X$23)-$AZ$3*SUMPRODUCT(K10:$K$22, W11:$W$23))/Z10</f>
        <v>3375.508307063626</v>
      </c>
    </row>
    <row r="11" spans="1:52" x14ac:dyDescent="0.25">
      <c r="A11" t="s">
        <v>33</v>
      </c>
      <c r="C11" s="7">
        <f>AU25</f>
        <v>10412.260081281687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4323.0294308785687</v>
      </c>
      <c r="P11">
        <f t="shared" si="22"/>
        <v>216.15147154392844</v>
      </c>
      <c r="Q11" s="4">
        <f t="shared" si="23"/>
        <v>50</v>
      </c>
      <c r="R11">
        <f t="shared" si="0"/>
        <v>500000</v>
      </c>
      <c r="S11">
        <f t="shared" si="1"/>
        <v>3475.2096365049433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3050.188381381291</v>
      </c>
      <c r="AC11">
        <f t="shared" si="2"/>
        <v>3092.4700625185906</v>
      </c>
      <c r="AE11">
        <f t="shared" si="3"/>
        <v>3846.9158677356641</v>
      </c>
      <c r="AF11">
        <f t="shared" si="4"/>
        <v>-192.34579338678319</v>
      </c>
      <c r="AG11">
        <f t="shared" si="4"/>
        <v>-44.493287973682101</v>
      </c>
      <c r="AH11">
        <f t="shared" si="5"/>
        <v>-2360.7162007817919</v>
      </c>
      <c r="AI11">
        <f t="shared" si="6"/>
        <v>1249.360585593407</v>
      </c>
      <c r="AJ11">
        <f t="shared" si="7"/>
        <v>-42.281681137299529</v>
      </c>
      <c r="AK11">
        <f t="shared" si="24"/>
        <v>345.29506047010392</v>
      </c>
      <c r="AL11">
        <f t="shared" si="8"/>
        <v>1552.3739649262113</v>
      </c>
      <c r="AN11">
        <f t="shared" si="9"/>
        <v>2171.6104262023068</v>
      </c>
      <c r="AO11">
        <f t="shared" si="9"/>
        <v>-108.58052131011533</v>
      </c>
      <c r="AP11">
        <f t="shared" si="9"/>
        <v>-25.116766620774204</v>
      </c>
      <c r="AQ11">
        <f t="shared" si="9"/>
        <v>-1332.6405076646461</v>
      </c>
      <c r="AR11">
        <f t="shared" si="9"/>
        <v>705.27263060677137</v>
      </c>
      <c r="AS11">
        <f t="shared" si="9"/>
        <v>-23.868299373328099</v>
      </c>
      <c r="AT11">
        <f t="shared" si="9"/>
        <v>194.92143296453253</v>
      </c>
      <c r="AU11">
        <f t="shared" si="9"/>
        <v>876.32576419797579</v>
      </c>
      <c r="AW11">
        <v>8</v>
      </c>
      <c r="AX11">
        <f>(R11*SUMPRODUCT(K12:$K$23, X12:$X$23)-$AZ$3*SUMPRODUCT(K11:$K$22, W12:$W$23))/Z11</f>
        <v>3475.2096365049433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4323.0294308785687</v>
      </c>
      <c r="P12">
        <f t="shared" si="22"/>
        <v>216.15147154392844</v>
      </c>
      <c r="Q12" s="4">
        <f t="shared" si="23"/>
        <v>50</v>
      </c>
      <c r="R12">
        <f t="shared" si="0"/>
        <v>500000</v>
      </c>
      <c r="S12">
        <f t="shared" si="1"/>
        <v>3503.9414893500907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3092.4700625185906</v>
      </c>
      <c r="AC12">
        <f t="shared" si="2"/>
        <v>3069.7453889265162</v>
      </c>
      <c r="AE12">
        <f t="shared" si="3"/>
        <v>3787.3348347761739</v>
      </c>
      <c r="AF12">
        <f t="shared" si="4"/>
        <v>-189.36674173880871</v>
      </c>
      <c r="AG12">
        <f t="shared" si="4"/>
        <v>-43.804175929545714</v>
      </c>
      <c r="AH12">
        <f t="shared" si="5"/>
        <v>-2441.7916439956734</v>
      </c>
      <c r="AI12">
        <f t="shared" si="6"/>
        <v>1112.3722731121461</v>
      </c>
      <c r="AJ12">
        <f t="shared" si="7"/>
        <v>22.724673592074396</v>
      </c>
      <c r="AK12">
        <f t="shared" si="24"/>
        <v>347.2337402733541</v>
      </c>
      <c r="AL12">
        <f t="shared" si="8"/>
        <v>1482.3306869775747</v>
      </c>
      <c r="AN12">
        <f t="shared" si="9"/>
        <v>2032.490278468757</v>
      </c>
      <c r="AO12">
        <f t="shared" si="9"/>
        <v>-101.62451392343786</v>
      </c>
      <c r="AP12">
        <f t="shared" si="9"/>
        <v>-23.507708089506277</v>
      </c>
      <c r="AQ12">
        <f t="shared" si="9"/>
        <v>-1310.3984714783612</v>
      </c>
      <c r="AR12">
        <f t="shared" si="9"/>
        <v>596.95958497745153</v>
      </c>
      <c r="AS12">
        <f t="shared" si="9"/>
        <v>12.195298322493453</v>
      </c>
      <c r="AT12">
        <f t="shared" si="9"/>
        <v>186.34454893757663</v>
      </c>
      <c r="AU12">
        <f t="shared" si="9"/>
        <v>795.49943223752177</v>
      </c>
      <c r="AW12">
        <v>9</v>
      </c>
      <c r="AX12">
        <f>(R12*SUMPRODUCT(K13:$K$23, X13:$X$23)-$AZ$3*SUMPRODUCT(K12:$K$22, W13:$W$23))/Z12</f>
        <v>3503.9414893500907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4323.0294308785687</v>
      </c>
      <c r="P13">
        <f t="shared" si="22"/>
        <v>216.15147154392844</v>
      </c>
      <c r="Q13" s="4">
        <f t="shared" si="23"/>
        <v>50</v>
      </c>
      <c r="R13">
        <f t="shared" si="0"/>
        <v>500000</v>
      </c>
      <c r="S13">
        <f t="shared" si="1"/>
        <v>3462.8131018686113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3069.7453889265162</v>
      </c>
      <c r="AC13">
        <f t="shared" si="2"/>
        <v>2985.8809259660029</v>
      </c>
      <c r="AE13">
        <f t="shared" si="3"/>
        <v>3727.6199264362581</v>
      </c>
      <c r="AF13">
        <f t="shared" si="4"/>
        <v>-186.38099632181292</v>
      </c>
      <c r="AG13">
        <f t="shared" si="4"/>
        <v>-43.113515487664564</v>
      </c>
      <c r="AH13">
        <f t="shared" si="5"/>
        <v>-2526.1868258569016</v>
      </c>
      <c r="AI13">
        <f t="shared" si="6"/>
        <v>971.93858876987906</v>
      </c>
      <c r="AJ13">
        <f t="shared" si="7"/>
        <v>83.864462960513265</v>
      </c>
      <c r="AK13">
        <f t="shared" si="24"/>
        <v>341.78788929441777</v>
      </c>
      <c r="AL13">
        <f t="shared" si="8"/>
        <v>1397.59094102481</v>
      </c>
      <c r="AN13">
        <f t="shared" si="9"/>
        <v>1902.1051671086238</v>
      </c>
      <c r="AO13">
        <f t="shared" si="9"/>
        <v>-95.105258355431204</v>
      </c>
      <c r="AP13">
        <f t="shared" si="9"/>
        <v>-21.999678668878033</v>
      </c>
      <c r="AQ13">
        <f t="shared" si="9"/>
        <v>-1289.0458548272577</v>
      </c>
      <c r="AR13">
        <f t="shared" si="9"/>
        <v>495.95437525705694</v>
      </c>
      <c r="AS13">
        <f t="shared" si="9"/>
        <v>42.79380180438303</v>
      </c>
      <c r="AT13">
        <f t="shared" si="9"/>
        <v>174.40525673538764</v>
      </c>
      <c r="AU13">
        <f t="shared" si="9"/>
        <v>713.15343379682758</v>
      </c>
      <c r="AW13">
        <v>10</v>
      </c>
      <c r="AX13">
        <f>(R13*SUMPRODUCT(K14:$K$23, X14:$X$23)-$AZ$3*SUMPRODUCT(K13:$K$22, W14:$W$23))/Z13</f>
        <v>3462.8131018686113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4323.0294308785687</v>
      </c>
      <c r="P14">
        <f t="shared" si="22"/>
        <v>216.15147154392844</v>
      </c>
      <c r="Q14" s="4">
        <f t="shared" si="23"/>
        <v>50</v>
      </c>
      <c r="R14">
        <f t="shared" si="0"/>
        <v>500000</v>
      </c>
      <c r="S14">
        <f t="shared" si="1"/>
        <v>3396.9688790942728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2985.8809259660029</v>
      </c>
      <c r="AC14">
        <f t="shared" si="2"/>
        <v>2882.0112508555339</v>
      </c>
      <c r="AE14">
        <f t="shared" si="3"/>
        <v>3667.687253259016</v>
      </c>
      <c r="AF14">
        <f t="shared" si="4"/>
        <v>-183.38436266295079</v>
      </c>
      <c r="AG14">
        <f t="shared" si="4"/>
        <v>-42.420336385653897</v>
      </c>
      <c r="AH14">
        <f t="shared" si="5"/>
        <v>-2620.4394713402526</v>
      </c>
      <c r="AI14">
        <f t="shared" si="6"/>
        <v>821.44308287015838</v>
      </c>
      <c r="AJ14">
        <f t="shared" si="7"/>
        <v>103.86967511046896</v>
      </c>
      <c r="AK14">
        <f t="shared" si="24"/>
        <v>553.66656955084943</v>
      </c>
      <c r="AL14">
        <f t="shared" si="8"/>
        <v>1478.9793275314769</v>
      </c>
      <c r="AN14">
        <f t="shared" si="9"/>
        <v>1723.9972293241274</v>
      </c>
      <c r="AO14">
        <f t="shared" si="9"/>
        <v>-86.199861466206372</v>
      </c>
      <c r="AP14">
        <f t="shared" si="9"/>
        <v>-19.939688786409207</v>
      </c>
      <c r="AQ14">
        <f t="shared" si="9"/>
        <v>-1231.7381707472257</v>
      </c>
      <c r="AR14">
        <f t="shared" si="9"/>
        <v>386.11950832428613</v>
      </c>
      <c r="AS14">
        <f t="shared" si="9"/>
        <v>48.823964459381777</v>
      </c>
      <c r="AT14">
        <f t="shared" si="9"/>
        <v>260.25109720761941</v>
      </c>
      <c r="AU14">
        <f t="shared" si="9"/>
        <v>695.19456999128738</v>
      </c>
      <c r="AW14">
        <v>11</v>
      </c>
      <c r="AX14">
        <f>(R14*SUMPRODUCT(K15:$K$23, X15:$X$23)-$AZ$3*SUMPRODUCT(K14:$K$22, W15:$W$23))/Z14</f>
        <v>3396.9688790942728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4323.0294308785687</v>
      </c>
      <c r="P15">
        <f t="shared" si="22"/>
        <v>216.15147154392844</v>
      </c>
      <c r="Q15" s="4">
        <f t="shared" si="23"/>
        <v>50</v>
      </c>
      <c r="R15">
        <f t="shared" si="0"/>
        <v>500000</v>
      </c>
      <c r="S15">
        <f t="shared" si="1"/>
        <v>3262.11319895426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2882.0112508555339</v>
      </c>
      <c r="AC15">
        <f t="shared" si="2"/>
        <v>2722.110530931488</v>
      </c>
      <c r="AE15">
        <f t="shared" si="3"/>
        <v>3607.4051455644508</v>
      </c>
      <c r="AF15">
        <f t="shared" si="4"/>
        <v>-180.37025727822254</v>
      </c>
      <c r="AG15">
        <f t="shared" si="4"/>
        <v>-41.723115736819288</v>
      </c>
      <c r="AH15">
        <f t="shared" si="5"/>
        <v>-2730.1728497806844</v>
      </c>
      <c r="AI15">
        <f t="shared" si="6"/>
        <v>655.13892276872457</v>
      </c>
      <c r="AJ15">
        <f t="shared" si="7"/>
        <v>159.90071992404592</v>
      </c>
      <c r="AK15">
        <f t="shared" si="24"/>
        <v>539.87769621863902</v>
      </c>
      <c r="AL15">
        <f t="shared" si="8"/>
        <v>1354.9173389114094</v>
      </c>
      <c r="AN15">
        <f t="shared" si="9"/>
        <v>1561.9982929395344</v>
      </c>
      <c r="AO15">
        <f t="shared" si="9"/>
        <v>-78.099914646976728</v>
      </c>
      <c r="AP15">
        <f t="shared" si="9"/>
        <v>-18.066015023891357</v>
      </c>
      <c r="AQ15">
        <f t="shared" si="9"/>
        <v>-1182.1586871191378</v>
      </c>
      <c r="AR15">
        <f t="shared" si="9"/>
        <v>283.67367614952866</v>
      </c>
      <c r="AS15">
        <f t="shared" si="9"/>
        <v>69.236651133645168</v>
      </c>
      <c r="AT15">
        <f t="shared" si="9"/>
        <v>233.76582497990904</v>
      </c>
      <c r="AU15">
        <f t="shared" si="9"/>
        <v>586.67615226308283</v>
      </c>
      <c r="AW15">
        <v>12</v>
      </c>
      <c r="AX15">
        <f>(R15*SUMPRODUCT(K16:$K$23, X16:$X$23)-$AZ$3*SUMPRODUCT(K15:$K$22, W16:$W$23))/Z15</f>
        <v>3262.11319895426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4323.0294308785687</v>
      </c>
      <c r="P16">
        <f t="shared" si="22"/>
        <v>216.15147154392844</v>
      </c>
      <c r="Q16" s="4">
        <f t="shared" si="23"/>
        <v>50</v>
      </c>
      <c r="R16">
        <f t="shared" si="0"/>
        <v>500000</v>
      </c>
      <c r="S16">
        <f t="shared" si="1"/>
        <v>3063.4428639074681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2722.110530931488</v>
      </c>
      <c r="AC16">
        <f t="shared" si="2"/>
        <v>2513.3301926553377</v>
      </c>
      <c r="AE16">
        <f t="shared" si="3"/>
        <v>3546.7285910160567</v>
      </c>
      <c r="AF16">
        <f t="shared" si="4"/>
        <v>-177.33642955080285</v>
      </c>
      <c r="AG16">
        <f t="shared" si="4"/>
        <v>-41.021332930125986</v>
      </c>
      <c r="AH16">
        <f t="shared" si="5"/>
        <v>-2845.5164932510752</v>
      </c>
      <c r="AI16">
        <f t="shared" si="6"/>
        <v>482.85433528405292</v>
      </c>
      <c r="AJ16">
        <f t="shared" si="7"/>
        <v>208.78033827615036</v>
      </c>
      <c r="AK16">
        <f t="shared" si="24"/>
        <v>521.26206839377414</v>
      </c>
      <c r="AL16">
        <f t="shared" si="8"/>
        <v>1212.8967419539774</v>
      </c>
      <c r="AN16">
        <f t="shared" si="9"/>
        <v>1414.6693924053786</v>
      </c>
      <c r="AO16">
        <f t="shared" si="9"/>
        <v>-70.733469620268934</v>
      </c>
      <c r="AP16">
        <f t="shared" si="9"/>
        <v>-16.362014358503632</v>
      </c>
      <c r="AQ16">
        <f t="shared" si="9"/>
        <v>-1134.9797384506883</v>
      </c>
      <c r="AR16">
        <f t="shared" si="9"/>
        <v>192.59416997591785</v>
      </c>
      <c r="AS16">
        <f t="shared" si="9"/>
        <v>83.2753752411313</v>
      </c>
      <c r="AT16">
        <f t="shared" si="9"/>
        <v>207.9137082680858</v>
      </c>
      <c r="AU16">
        <f t="shared" si="9"/>
        <v>483.78325348513494</v>
      </c>
      <c r="AW16">
        <v>13</v>
      </c>
      <c r="AX16">
        <f>(R16*SUMPRODUCT(K17:$K$23, X17:$X$23)-$AZ$3*SUMPRODUCT(K16:$K$22, W17:$W$23))/Z16</f>
        <v>3063.4428639074681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4323.0294308785687</v>
      </c>
      <c r="P17">
        <f t="shared" si="22"/>
        <v>216.15147154392844</v>
      </c>
      <c r="Q17" s="4">
        <f t="shared" si="23"/>
        <v>50</v>
      </c>
      <c r="R17">
        <f t="shared" si="0"/>
        <v>500000</v>
      </c>
      <c r="S17">
        <f t="shared" si="1"/>
        <v>2806.5450672697007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2513.3301926553377</v>
      </c>
      <c r="AC17">
        <f t="shared" si="2"/>
        <v>2262.8981149806586</v>
      </c>
      <c r="AE17">
        <f t="shared" si="3"/>
        <v>3485.6290975786228</v>
      </c>
      <c r="AF17">
        <f t="shared" si="4"/>
        <v>-174.28145487893113</v>
      </c>
      <c r="AG17">
        <f t="shared" si="4"/>
        <v>-40.314658427738706</v>
      </c>
      <c r="AH17">
        <f t="shared" si="5"/>
        <v>-2964.6117308602052</v>
      </c>
      <c r="AI17">
        <f t="shared" si="6"/>
        <v>306.42125341174778</v>
      </c>
      <c r="AJ17">
        <f t="shared" si="7"/>
        <v>250.43207767467902</v>
      </c>
      <c r="AK17">
        <f t="shared" si="24"/>
        <v>498.42933172700066</v>
      </c>
      <c r="AL17">
        <f t="shared" si="8"/>
        <v>1055.2826628134276</v>
      </c>
      <c r="AN17">
        <f t="shared" si="9"/>
        <v>1280.7062845968865</v>
      </c>
      <c r="AO17">
        <f t="shared" si="9"/>
        <v>-64.035314229844317</v>
      </c>
      <c r="AP17">
        <f t="shared" si="9"/>
        <v>-14.8126019620529</v>
      </c>
      <c r="AQ17">
        <f t="shared" si="9"/>
        <v>-1089.2716261003948</v>
      </c>
      <c r="AR17">
        <f t="shared" si="9"/>
        <v>112.58674230459445</v>
      </c>
      <c r="AS17">
        <f t="shared" si="9"/>
        <v>92.014935256714466</v>
      </c>
      <c r="AT17">
        <f t="shared" si="9"/>
        <v>183.13525613314266</v>
      </c>
      <c r="AU17">
        <f t="shared" si="9"/>
        <v>387.73693369445158</v>
      </c>
      <c r="AW17">
        <v>14</v>
      </c>
      <c r="AX17">
        <f>(R17*SUMPRODUCT(K18:$K$23, X18:$X$23)-$AZ$3*SUMPRODUCT(K17:$K$22, W18:$W$23))/Z17</f>
        <v>2806.5450672697007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4323.0294308785687</v>
      </c>
      <c r="P18">
        <f t="shared" si="22"/>
        <v>216.15147154392844</v>
      </c>
      <c r="Q18" s="4">
        <f t="shared" si="23"/>
        <v>50</v>
      </c>
      <c r="R18">
        <f t="shared" si="0"/>
        <v>500000</v>
      </c>
      <c r="S18">
        <f t="shared" si="1"/>
        <v>2491.7525886121384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2262.8981149806586</v>
      </c>
      <c r="AC18">
        <f t="shared" si="2"/>
        <v>1973.550446398199</v>
      </c>
      <c r="AE18">
        <f t="shared" si="3"/>
        <v>3423.9822613588472</v>
      </c>
      <c r="AF18">
        <f t="shared" si="4"/>
        <v>-171.19911306794236</v>
      </c>
      <c r="AG18">
        <f t="shared" si="4"/>
        <v>-39.60165337878572</v>
      </c>
      <c r="AH18">
        <f t="shared" si="5"/>
        <v>-3098.5846467559968</v>
      </c>
      <c r="AI18">
        <f t="shared" si="6"/>
        <v>114.59684815612218</v>
      </c>
      <c r="AJ18">
        <f t="shared" si="7"/>
        <v>289.34766858245962</v>
      </c>
      <c r="AK18">
        <f t="shared" si="24"/>
        <v>471.98787706067429</v>
      </c>
      <c r="AL18">
        <f t="shared" si="8"/>
        <v>875.93239379925603</v>
      </c>
      <c r="AN18">
        <f t="shared" si="9"/>
        <v>1158.8874006030976</v>
      </c>
      <c r="AO18">
        <f t="shared" si="9"/>
        <v>-57.944370030154879</v>
      </c>
      <c r="AP18">
        <f t="shared" si="9"/>
        <v>-13.403649213273772</v>
      </c>
      <c r="AQ18">
        <f t="shared" si="9"/>
        <v>-1048.7527191226247</v>
      </c>
      <c r="AR18">
        <f t="shared" si="9"/>
        <v>38.786662237044169</v>
      </c>
      <c r="AS18">
        <f t="shared" si="9"/>
        <v>97.933149741557656</v>
      </c>
      <c r="AT18">
        <f t="shared" si="9"/>
        <v>159.74989419073202</v>
      </c>
      <c r="AU18">
        <f t="shared" si="9"/>
        <v>296.46970616933385</v>
      </c>
      <c r="AW18">
        <v>15</v>
      </c>
      <c r="AX18">
        <f>(R18*SUMPRODUCT(K19:$K$23, X19:$X$23)-$AZ$3*SUMPRODUCT(K18:$K$22, W19:$W$23))/Z18</f>
        <v>2491.7525886121384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4323.0294308785687</v>
      </c>
      <c r="P19">
        <f t="shared" si="22"/>
        <v>216.15147154392844</v>
      </c>
      <c r="Q19" s="4">
        <f t="shared" si="23"/>
        <v>50</v>
      </c>
      <c r="R19">
        <f t="shared" si="0"/>
        <v>500000</v>
      </c>
      <c r="S19">
        <f t="shared" si="1"/>
        <v>2119.1582093420611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1973.550446398199</v>
      </c>
      <c r="AC19">
        <f t="shared" si="2"/>
        <v>1647.890672427852</v>
      </c>
      <c r="AE19">
        <f t="shared" si="3"/>
        <v>3361.6555122553323</v>
      </c>
      <c r="AF19">
        <f t="shared" si="4"/>
        <v>-168.08277561276662</v>
      </c>
      <c r="AG19">
        <f t="shared" si="4"/>
        <v>-38.880784482331684</v>
      </c>
      <c r="AH19">
        <f t="shared" si="5"/>
        <v>-3248.5236266617926</v>
      </c>
      <c r="AI19">
        <f t="shared" si="6"/>
        <v>-93.831674501558609</v>
      </c>
      <c r="AJ19">
        <f t="shared" si="7"/>
        <v>325.65977397034703</v>
      </c>
      <c r="AK19">
        <f t="shared" si="24"/>
        <v>442.16106501916437</v>
      </c>
      <c r="AL19">
        <f t="shared" si="8"/>
        <v>673.98916448795285</v>
      </c>
      <c r="AN19">
        <f t="shared" si="9"/>
        <v>1048.1038321271362</v>
      </c>
      <c r="AO19">
        <f t="shared" si="9"/>
        <v>-52.405191606356816</v>
      </c>
      <c r="AP19">
        <f t="shared" si="9"/>
        <v>-12.122330519435423</v>
      </c>
      <c r="AQ19">
        <f t="shared" si="9"/>
        <v>-1012.8313414171032</v>
      </c>
      <c r="AR19">
        <f t="shared" si="9"/>
        <v>-29.255031415759152</v>
      </c>
      <c r="AS19">
        <f t="shared" si="9"/>
        <v>101.53487048974357</v>
      </c>
      <c r="AT19">
        <f t="shared" si="9"/>
        <v>137.85788132499238</v>
      </c>
      <c r="AU19">
        <f t="shared" si="9"/>
        <v>210.1377203989768</v>
      </c>
      <c r="AW19">
        <v>16</v>
      </c>
      <c r="AX19">
        <f>(R19*SUMPRODUCT(K20:$K$23, X20:$X$23)-$AZ$3*SUMPRODUCT(K19:$K$22, W20:$W$23))/Z19</f>
        <v>2119.1582093420611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4323.0294308785687</v>
      </c>
      <c r="P20">
        <f t="shared" si="22"/>
        <v>216.15147154392844</v>
      </c>
      <c r="Q20" s="4">
        <f t="shared" si="23"/>
        <v>50</v>
      </c>
      <c r="R20">
        <f t="shared" si="0"/>
        <v>500000</v>
      </c>
      <c r="S20">
        <f t="shared" si="1"/>
        <v>1687.0960979354791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1647.890672427852</v>
      </c>
      <c r="AC20">
        <f t="shared" si="2"/>
        <v>1287.2550022191313</v>
      </c>
      <c r="AE20">
        <f t="shared" si="3"/>
        <v>3298.4731969024933</v>
      </c>
      <c r="AF20">
        <f t="shared" si="4"/>
        <v>-164.92365984512466</v>
      </c>
      <c r="AG20">
        <f t="shared" si="4"/>
        <v>-38.15002013798626</v>
      </c>
      <c r="AH20">
        <f t="shared" si="5"/>
        <v>-3419.5649952210715</v>
      </c>
      <c r="AI20">
        <f t="shared" si="6"/>
        <v>-324.16547830168929</v>
      </c>
      <c r="AJ20">
        <f t="shared" si="7"/>
        <v>360.63567020872074</v>
      </c>
      <c r="AK20">
        <f t="shared" si="24"/>
        <v>409.15740160606941</v>
      </c>
      <c r="AL20">
        <f t="shared" si="8"/>
        <v>445.62759351310086</v>
      </c>
      <c r="AN20">
        <f t="shared" si="9"/>
        <v>947.33902551125755</v>
      </c>
      <c r="AO20">
        <f t="shared" si="9"/>
        <v>-47.366951275562876</v>
      </c>
      <c r="AP20">
        <f t="shared" si="9"/>
        <v>-10.956888458179314</v>
      </c>
      <c r="AQ20">
        <f t="shared" si="9"/>
        <v>-982.11723329668177</v>
      </c>
      <c r="AR20">
        <f t="shared" si="9"/>
        <v>-93.102047519166518</v>
      </c>
      <c r="AS20">
        <f t="shared" si="9"/>
        <v>103.57648038521508</v>
      </c>
      <c r="AT20">
        <f t="shared" si="9"/>
        <v>117.51217941749741</v>
      </c>
      <c r="AU20">
        <f t="shared" si="9"/>
        <v>127.98661228354597</v>
      </c>
      <c r="AW20">
        <v>17</v>
      </c>
      <c r="AX20">
        <f>(R20*SUMPRODUCT(K21:$K$23, X21:$X$23)-$AZ$3*SUMPRODUCT(K20:$K$22, W21:$W$23))/Z20</f>
        <v>1687.0960979354791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4323.0294308785687</v>
      </c>
      <c r="P21">
        <f t="shared" si="22"/>
        <v>216.15147154392844</v>
      </c>
      <c r="Q21" s="4">
        <f t="shared" si="23"/>
        <v>50</v>
      </c>
      <c r="R21">
        <f t="shared" si="0"/>
        <v>500000</v>
      </c>
      <c r="S21">
        <f t="shared" si="1"/>
        <v>1192.765981858578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1287.2550022191313</v>
      </c>
      <c r="AC21">
        <f t="shared" si="2"/>
        <v>892.35436830768845</v>
      </c>
      <c r="AE21">
        <f t="shared" si="3"/>
        <v>3234.2255359732267</v>
      </c>
      <c r="AF21">
        <f t="shared" si="4"/>
        <v>-161.71127679866132</v>
      </c>
      <c r="AG21">
        <f t="shared" si="4"/>
        <v>-37.406934045738559</v>
      </c>
      <c r="AH21">
        <f t="shared" si="5"/>
        <v>-3615.8589086783372</v>
      </c>
      <c r="AI21">
        <f t="shared" si="6"/>
        <v>-580.75158354951054</v>
      </c>
      <c r="AJ21">
        <f t="shared" si="7"/>
        <v>394.90063391144281</v>
      </c>
      <c r="AK21">
        <f t="shared" si="24"/>
        <v>373.0741752359815</v>
      </c>
      <c r="AL21">
        <f t="shared" si="8"/>
        <v>187.22322559791377</v>
      </c>
      <c r="AN21">
        <f t="shared" si="9"/>
        <v>855.66572827260586</v>
      </c>
      <c r="AO21">
        <f t="shared" si="9"/>
        <v>-42.783286413630293</v>
      </c>
      <c r="AP21">
        <f t="shared" si="9"/>
        <v>-9.8965984612636451</v>
      </c>
      <c r="AQ21">
        <f t="shared" si="9"/>
        <v>-956.63289774076281</v>
      </c>
      <c r="AR21">
        <f t="shared" si="9"/>
        <v>-153.64705434305083</v>
      </c>
      <c r="AS21">
        <f t="shared" si="9"/>
        <v>104.4772341176474</v>
      </c>
      <c r="AT21">
        <f t="shared" si="9"/>
        <v>98.702697849096609</v>
      </c>
      <c r="AU21">
        <f t="shared" si="9"/>
        <v>49.532877623693167</v>
      </c>
      <c r="AW21">
        <v>18</v>
      </c>
      <c r="AX21">
        <f>(R21*SUMPRODUCT(K22:$K$23, X22:$X$23)-$AZ$3*SUMPRODUCT(K21:$K$22, W22:$W$23))/Z21</f>
        <v>1192.765981858578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4323.0294308785687</v>
      </c>
      <c r="P22">
        <f t="shared" si="22"/>
        <v>216.15147154392844</v>
      </c>
      <c r="Q22" s="4">
        <f t="shared" si="23"/>
        <v>50</v>
      </c>
      <c r="R22">
        <f t="shared" si="0"/>
        <v>500000</v>
      </c>
      <c r="S22">
        <f t="shared" si="1"/>
        <v>632.92687967853954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892.35436830768845</v>
      </c>
      <c r="AC22">
        <f t="shared" si="2"/>
        <v>463.92125723420787</v>
      </c>
      <c r="AE22">
        <f t="shared" si="3"/>
        <v>3168.6839554867292</v>
      </c>
      <c r="AF22">
        <f t="shared" si="4"/>
        <v>-158.43419777433644</v>
      </c>
      <c r="AG22">
        <f t="shared" si="4"/>
        <v>-36.648882527301666</v>
      </c>
      <c r="AH22">
        <f t="shared" si="5"/>
        <v>-3839.8217797950629</v>
      </c>
      <c r="AI22">
        <f t="shared" si="6"/>
        <v>-866.22090460997197</v>
      </c>
      <c r="AJ22">
        <f t="shared" si="7"/>
        <v>428.43311107348057</v>
      </c>
      <c r="AK22">
        <f t="shared" si="24"/>
        <v>333.95364027179045</v>
      </c>
      <c r="AL22">
        <f t="shared" si="8"/>
        <v>-103.83415326470094</v>
      </c>
      <c r="AN22">
        <f t="shared" si="9"/>
        <v>772.24326188328519</v>
      </c>
      <c r="AO22">
        <f t="shared" si="9"/>
        <v>-38.612163094164252</v>
      </c>
      <c r="AP22">
        <f t="shared" si="9"/>
        <v>-8.9317372716375676</v>
      </c>
      <c r="AQ22">
        <f t="shared" si="9"/>
        <v>-935.80695895685699</v>
      </c>
      <c r="AR22">
        <f t="shared" si="9"/>
        <v>-211.10759743937371</v>
      </c>
      <c r="AS22">
        <f t="shared" si="9"/>
        <v>104.41387902422322</v>
      </c>
      <c r="AT22">
        <f t="shared" si="9"/>
        <v>81.388188946622378</v>
      </c>
      <c r="AU22">
        <f t="shared" si="9"/>
        <v>-25.305529468528103</v>
      </c>
      <c r="AW22">
        <v>19</v>
      </c>
      <c r="AX22">
        <f>(R22*SUMPRODUCT(K23:$K$23, X23:$X$23)-$AZ$3*SUMPRODUCT(K22:$K$22, W23:$W$23))/Z22</f>
        <v>632.92687967853954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4323.0294308785687</v>
      </c>
      <c r="P23">
        <f t="shared" si="22"/>
        <v>216.15147154392844</v>
      </c>
      <c r="Q23" s="4">
        <f t="shared" si="23"/>
        <v>50</v>
      </c>
      <c r="R23">
        <f t="shared" si="0"/>
        <v>500000</v>
      </c>
      <c r="S23">
        <f t="shared" si="1"/>
        <v>646.63819598623149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463.92125723420787</v>
      </c>
      <c r="AC23">
        <f t="shared" si="2"/>
        <v>463.92125723420781</v>
      </c>
      <c r="AE23">
        <f t="shared" si="3"/>
        <v>3101.4951808945889</v>
      </c>
      <c r="AF23">
        <f t="shared" si="4"/>
        <v>-155.07475904472943</v>
      </c>
      <c r="AG23">
        <f t="shared" si="4"/>
        <v>-35.871779622192768</v>
      </c>
      <c r="AH23">
        <f t="shared" si="5"/>
        <v>-4106.1407983588797</v>
      </c>
      <c r="AI23">
        <f t="shared" si="6"/>
        <v>-1195.592156131213</v>
      </c>
      <c r="AJ23">
        <f t="shared" si="7"/>
        <v>0</v>
      </c>
      <c r="AK23">
        <f t="shared" si="24"/>
        <v>291.82975816258187</v>
      </c>
      <c r="AL23">
        <f t="shared" si="8"/>
        <v>-903.76239796863115</v>
      </c>
      <c r="AN23">
        <f t="shared" si="9"/>
        <v>696.28602778840286</v>
      </c>
      <c r="AO23">
        <f t="shared" si="9"/>
        <v>-34.814301389420137</v>
      </c>
      <c r="AP23">
        <f t="shared" si="9"/>
        <v>-8.0532186851998446</v>
      </c>
      <c r="AQ23">
        <f t="shared" si="9"/>
        <v>-921.82908541697225</v>
      </c>
      <c r="AR23">
        <f t="shared" si="9"/>
        <v>-268.41057770318929</v>
      </c>
      <c r="AS23">
        <f t="shared" si="9"/>
        <v>0</v>
      </c>
      <c r="AT23">
        <f t="shared" si="9"/>
        <v>65.515814550730539</v>
      </c>
      <c r="AU23">
        <f t="shared" si="9"/>
        <v>-202.89476315245878</v>
      </c>
      <c r="AW23">
        <v>20</v>
      </c>
      <c r="AX23">
        <f>(R23*SUMPRODUCT(K$23:$K24, X$23:$X24)-$AZ$3*SUMPRODUCT(K$22:$K23, W$23:$W24))/Z23</f>
        <v>646.63819598623149</v>
      </c>
    </row>
    <row r="25" spans="5:50" x14ac:dyDescent="0.25">
      <c r="AN25" s="8">
        <f t="shared" ref="AN25:AU25" si="25">SUM(AN3:AN23)</f>
        <v>39068.406355430685</v>
      </c>
      <c r="AO25" s="8">
        <f t="shared" si="25"/>
        <v>-5195.6923909304614</v>
      </c>
      <c r="AP25" s="8">
        <f t="shared" si="25"/>
        <v>-801.86375642474889</v>
      </c>
      <c r="AQ25" s="8">
        <f t="shared" si="25"/>
        <v>-25124.636070729881</v>
      </c>
      <c r="AR25" s="8">
        <f t="shared" si="25"/>
        <v>7946.2141373455961</v>
      </c>
      <c r="AS25" s="8">
        <f t="shared" si="25"/>
        <v>-1596.5487707927764</v>
      </c>
      <c r="AT25" s="8">
        <f t="shared" si="25"/>
        <v>4062.5947147288684</v>
      </c>
      <c r="AU25" s="9">
        <f t="shared" si="25"/>
        <v>10412.260081281687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8959-4091-441E-A34B-3F2E29A4C53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4326.0201705821592</v>
      </c>
      <c r="K3">
        <v>1</v>
      </c>
      <c r="L3" s="2">
        <v>0</v>
      </c>
      <c r="O3">
        <f>$C$3</f>
        <v>4326.0201705821592</v>
      </c>
      <c r="P3">
        <f>O3*B5</f>
        <v>3460.8161364657276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4326.0201705821592</v>
      </c>
      <c r="AF3">
        <f t="shared" ref="AF3:AG23" si="4">-$Z3*P3</f>
        <v>-3460.8161364657276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465.20403411643156</v>
      </c>
      <c r="AJ3">
        <f t="shared" ref="AJ3:AJ23" si="7">AB3-AC3</f>
        <v>0</v>
      </c>
      <c r="AL3">
        <f t="shared" ref="AL3:AL23" si="8">SUM(AI3:AK3)</f>
        <v>465.20403411643156</v>
      </c>
      <c r="AN3">
        <f t="shared" ref="AN3:AU23" si="9">AE3*$K3</f>
        <v>4326.0201705821592</v>
      </c>
      <c r="AO3">
        <f t="shared" si="9"/>
        <v>-3460.8161364657276</v>
      </c>
      <c r="AP3">
        <f t="shared" si="9"/>
        <v>-400</v>
      </c>
      <c r="AQ3">
        <f t="shared" si="9"/>
        <v>0</v>
      </c>
      <c r="AR3">
        <f t="shared" si="9"/>
        <v>465.20403411643156</v>
      </c>
      <c r="AS3">
        <f t="shared" si="9"/>
        <v>0</v>
      </c>
      <c r="AT3">
        <f t="shared" si="9"/>
        <v>0</v>
      </c>
      <c r="AU3">
        <f t="shared" si="9"/>
        <v>465.20403411643156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2485.6392544562141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51.728432378930876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51.076912773118238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-51.076912773118238</v>
      </c>
      <c r="AK4">
        <f>G4*MAX(0, SUM(AB4, AE4:AF4))</f>
        <v>0</v>
      </c>
      <c r="AL4">
        <f t="shared" si="8"/>
        <v>-2646.0769127731182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-47.919047540217875</v>
      </c>
      <c r="AT4">
        <f t="shared" si="9"/>
        <v>0</v>
      </c>
      <c r="AU4">
        <f t="shared" si="9"/>
        <v>-2482.4813892233024</v>
      </c>
      <c r="AW4">
        <v>1</v>
      </c>
      <c r="AX4">
        <f>(R4*SUMPRODUCT(K5:$K$23, X5:$X$23)-$AZ$3*SUMPRODUCT(K4:$K$22, W5:$W$23))/Z4</f>
        <v>51.728432378930876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4326.0201705821592</v>
      </c>
      <c r="P5">
        <f t="shared" ref="P5:P23" si="22">O5*$C$5</f>
        <v>216.30100852910797</v>
      </c>
      <c r="Q5" s="4">
        <f t="shared" ref="Q5:Q23" si="23">$C$8</f>
        <v>50</v>
      </c>
      <c r="R5">
        <f t="shared" si="0"/>
        <v>1000000</v>
      </c>
      <c r="S5">
        <f t="shared" si="1"/>
        <v>141.06970083522987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51.076912773118238</v>
      </c>
      <c r="AC5">
        <f t="shared" si="2"/>
        <v>137.53797635392766</v>
      </c>
      <c r="AE5">
        <f t="shared" si="3"/>
        <v>4217.7168903412994</v>
      </c>
      <c r="AF5">
        <f t="shared" si="4"/>
        <v>-210.88584451706498</v>
      </c>
      <c r="AG5">
        <f t="shared" si="4"/>
        <v>-48.748234220250005</v>
      </c>
      <c r="AH5">
        <f t="shared" si="5"/>
        <v>-2566.2655950000003</v>
      </c>
      <c r="AI5">
        <f t="shared" si="6"/>
        <v>1391.817216603984</v>
      </c>
      <c r="AJ5">
        <f t="shared" si="7"/>
        <v>-86.461063580809423</v>
      </c>
      <c r="AK5">
        <f>G5*SUM(AB5, AE5:AF5)</f>
        <v>166.37422630249148</v>
      </c>
      <c r="AL5">
        <f t="shared" si="8"/>
        <v>1471.730379325666</v>
      </c>
      <c r="AN5">
        <f t="shared" si="9"/>
        <v>3642.2621917593915</v>
      </c>
      <c r="AO5">
        <f t="shared" si="9"/>
        <v>-182.11310958796957</v>
      </c>
      <c r="AP5">
        <f t="shared" si="9"/>
        <v>-42.09714758760876</v>
      </c>
      <c r="AQ5">
        <f t="shared" si="9"/>
        <v>-2216.1307630880497</v>
      </c>
      <c r="AR5">
        <f t="shared" si="9"/>
        <v>1201.9211714957632</v>
      </c>
      <c r="AS5">
        <f t="shared" si="9"/>
        <v>-74.664533236180318</v>
      </c>
      <c r="AT5">
        <f t="shared" si="9"/>
        <v>143.67454475962933</v>
      </c>
      <c r="AU5">
        <f t="shared" si="9"/>
        <v>1270.9311830192123</v>
      </c>
      <c r="AW5">
        <v>2</v>
      </c>
      <c r="AX5">
        <f>(R5*SUMPRODUCT(K6:$K$23, X6:$X$23)-$AZ$3*SUMPRODUCT(K5:$K$22, W6:$W$23))/Z5</f>
        <v>141.06970083522987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4326.0201705821592</v>
      </c>
      <c r="P6">
        <f t="shared" si="22"/>
        <v>216.30100852910797</v>
      </c>
      <c r="Q6" s="4">
        <f t="shared" si="23"/>
        <v>50</v>
      </c>
      <c r="R6">
        <f t="shared" si="0"/>
        <v>1000000</v>
      </c>
      <c r="S6">
        <f t="shared" si="1"/>
        <v>263.61223537782973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137.53797635392766</v>
      </c>
      <c r="AC6">
        <f t="shared" si="2"/>
        <v>253.77348982221517</v>
      </c>
      <c r="AE6">
        <f t="shared" si="3"/>
        <v>4164.5610043723282</v>
      </c>
      <c r="AF6">
        <f t="shared" si="4"/>
        <v>-208.22805021861643</v>
      </c>
      <c r="AG6">
        <f t="shared" si="4"/>
        <v>-48.133860224372192</v>
      </c>
      <c r="AH6">
        <f t="shared" si="5"/>
        <v>-2537.833073506215</v>
      </c>
      <c r="AI6">
        <f t="shared" si="6"/>
        <v>1370.3660204231246</v>
      </c>
      <c r="AJ6">
        <f t="shared" si="7"/>
        <v>-116.23551346828751</v>
      </c>
      <c r="AK6">
        <f>G6*SUM(AB6, AE6:AF6)</f>
        <v>239.49144943469693</v>
      </c>
      <c r="AL6">
        <f t="shared" si="8"/>
        <v>1493.621956389534</v>
      </c>
      <c r="AN6">
        <f t="shared" si="9"/>
        <v>3243.4693013678284</v>
      </c>
      <c r="AO6">
        <f t="shared" si="9"/>
        <v>-162.17346506839144</v>
      </c>
      <c r="AP6">
        <f t="shared" si="9"/>
        <v>-37.487912370636835</v>
      </c>
      <c r="AQ6">
        <f t="shared" si="9"/>
        <v>-1976.5309374196536</v>
      </c>
      <c r="AR6">
        <f t="shared" si="9"/>
        <v>1067.2769865091466</v>
      </c>
      <c r="AS6">
        <f t="shared" si="9"/>
        <v>-90.52726548303707</v>
      </c>
      <c r="AT6">
        <f t="shared" si="9"/>
        <v>186.52222007697537</v>
      </c>
      <c r="AU6">
        <f t="shared" si="9"/>
        <v>1163.2719411030848</v>
      </c>
      <c r="AW6">
        <v>3</v>
      </c>
      <c r="AX6">
        <f>(R6*SUMPRODUCT(K7:$K$23, X7:$X$23)-$AZ$3*SUMPRODUCT(K6:$K$22, W7:$W$23))/Z6</f>
        <v>263.61223537782973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4326.0201705821592</v>
      </c>
      <c r="P7">
        <f t="shared" si="22"/>
        <v>216.30100852910797</v>
      </c>
      <c r="Q7" s="4">
        <f t="shared" si="23"/>
        <v>50</v>
      </c>
      <c r="R7">
        <f t="shared" si="0"/>
        <v>1000000</v>
      </c>
      <c r="S7">
        <f t="shared" si="1"/>
        <v>365.43057918817482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253.77348982221517</v>
      </c>
      <c r="AC7">
        <f t="shared" si="2"/>
        <v>347.35629879966291</v>
      </c>
      <c r="AE7">
        <f t="shared" si="3"/>
        <v>4112.0542192292014</v>
      </c>
      <c r="AF7">
        <f t="shared" si="4"/>
        <v>-205.6027109614601</v>
      </c>
      <c r="AG7">
        <f t="shared" si="4"/>
        <v>-47.526988514663309</v>
      </c>
      <c r="AH7">
        <f t="shared" si="5"/>
        <v>-2510.6621493032535</v>
      </c>
      <c r="AI7">
        <f t="shared" si="6"/>
        <v>1348.2623704498246</v>
      </c>
      <c r="AJ7">
        <f t="shared" si="7"/>
        <v>-93.582808977447741</v>
      </c>
      <c r="AK7">
        <f>G7*SUM(AB7, AE7:AF7)</f>
        <v>204.26704740621688</v>
      </c>
      <c r="AL7">
        <f t="shared" si="8"/>
        <v>1458.9466088785939</v>
      </c>
      <c r="AN7">
        <f t="shared" si="9"/>
        <v>2899.04556930948</v>
      </c>
      <c r="AO7">
        <f t="shared" si="9"/>
        <v>-144.95227846547402</v>
      </c>
      <c r="AP7">
        <f t="shared" si="9"/>
        <v>-33.507074111946999</v>
      </c>
      <c r="AQ7">
        <f t="shared" si="9"/>
        <v>-1770.0457221439463</v>
      </c>
      <c r="AR7">
        <f t="shared" si="9"/>
        <v>950.54049458811267</v>
      </c>
      <c r="AS7">
        <f t="shared" si="9"/>
        <v>-65.976957808805409</v>
      </c>
      <c r="AT7">
        <f t="shared" si="9"/>
        <v>144.01062028066491</v>
      </c>
      <c r="AU7">
        <f t="shared" si="9"/>
        <v>1028.5741570599723</v>
      </c>
      <c r="AW7">
        <v>4</v>
      </c>
      <c r="AX7">
        <f>(R7*SUMPRODUCT(K8:$K$23, X8:$X$23)-$AZ$3*SUMPRODUCT(K7:$K$22, W8:$W$23))/Z7</f>
        <v>365.43057918817482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4326.0201705821592</v>
      </c>
      <c r="P8">
        <f t="shared" si="22"/>
        <v>216.30100852910797</v>
      </c>
      <c r="Q8" s="4">
        <f t="shared" si="23"/>
        <v>50</v>
      </c>
      <c r="R8">
        <f t="shared" si="0"/>
        <v>1000000</v>
      </c>
      <c r="S8">
        <f t="shared" si="1"/>
        <v>404.61694199935812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347.35629879966291</v>
      </c>
      <c r="AC8">
        <f t="shared" si="2"/>
        <v>379.75309400358128</v>
      </c>
      <c r="AE8">
        <f t="shared" si="3"/>
        <v>4060.1847673078446</v>
      </c>
      <c r="AF8">
        <f t="shared" si="4"/>
        <v>-203.00923836539224</v>
      </c>
      <c r="AG8">
        <f t="shared" si="4"/>
        <v>-46.927483081539343</v>
      </c>
      <c r="AH8">
        <f t="shared" si="5"/>
        <v>-2484.7109595465977</v>
      </c>
      <c r="AI8">
        <f t="shared" si="6"/>
        <v>1325.5370863143153</v>
      </c>
      <c r="AJ8">
        <f t="shared" si="7"/>
        <v>-32.396795203918373</v>
      </c>
      <c r="AK8">
        <f t="shared" ref="AK8:AK23" si="24">G8*SUM(AB8:AB8, AE8:AF8)</f>
        <v>89.556527930907066</v>
      </c>
      <c r="AL8">
        <f t="shared" si="8"/>
        <v>1382.696819041304</v>
      </c>
      <c r="AN8">
        <f t="shared" si="9"/>
        <v>2668.9762316999627</v>
      </c>
      <c r="AO8">
        <f t="shared" si="9"/>
        <v>-133.44881158499814</v>
      </c>
      <c r="AP8">
        <f t="shared" si="9"/>
        <v>-30.847940213612024</v>
      </c>
      <c r="AQ8">
        <f t="shared" si="9"/>
        <v>-1633.3331790886609</v>
      </c>
      <c r="AR8">
        <f t="shared" si="9"/>
        <v>871.34630081269165</v>
      </c>
      <c r="AS8">
        <f t="shared" si="9"/>
        <v>-21.296143239274802</v>
      </c>
      <c r="AT8">
        <f t="shared" si="9"/>
        <v>58.870287472077969</v>
      </c>
      <c r="AU8">
        <f t="shared" si="9"/>
        <v>908.92044504549483</v>
      </c>
      <c r="AW8">
        <v>5</v>
      </c>
      <c r="AX8">
        <f>(R8*SUMPRODUCT(K9:$K$23, X9:$X$23)-$AZ$3*SUMPRODUCT(K8:$K$22, W9:$W$23))/Z8</f>
        <v>404.61694199935812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4326.0201705821592</v>
      </c>
      <c r="P9">
        <f t="shared" si="22"/>
        <v>216.30100852910797</v>
      </c>
      <c r="Q9" s="4">
        <f t="shared" si="23"/>
        <v>50</v>
      </c>
      <c r="R9">
        <f t="shared" si="0"/>
        <v>1000000</v>
      </c>
      <c r="S9">
        <f t="shared" si="1"/>
        <v>404.3420939253196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379.75309400358128</v>
      </c>
      <c r="AC9">
        <f t="shared" si="2"/>
        <v>374.70438884693976</v>
      </c>
      <c r="AE9">
        <f t="shared" si="3"/>
        <v>4008.9289948053506</v>
      </c>
      <c r="AF9">
        <f t="shared" si="4"/>
        <v>-200.44644974026755</v>
      </c>
      <c r="AG9">
        <f t="shared" si="4"/>
        <v>-46.335070535117993</v>
      </c>
      <c r="AH9">
        <f t="shared" si="5"/>
        <v>-2462.7543121191848</v>
      </c>
      <c r="AI9">
        <f t="shared" si="6"/>
        <v>1299.3931624107804</v>
      </c>
      <c r="AJ9">
        <f t="shared" si="7"/>
        <v>5.0487051566415175</v>
      </c>
      <c r="AK9">
        <f t="shared" si="24"/>
        <v>24.710590270505115</v>
      </c>
      <c r="AL9">
        <f t="shared" si="8"/>
        <v>1329.1524578379269</v>
      </c>
      <c r="AN9">
        <f t="shared" si="9"/>
        <v>2504.5457857355855</v>
      </c>
      <c r="AO9">
        <f t="shared" si="9"/>
        <v>-125.22728928677928</v>
      </c>
      <c r="AP9">
        <f t="shared" si="9"/>
        <v>-28.947458483515859</v>
      </c>
      <c r="AQ9">
        <f t="shared" si="9"/>
        <v>-1538.5857274380908</v>
      </c>
      <c r="AR9">
        <f t="shared" si="9"/>
        <v>811.78531052719939</v>
      </c>
      <c r="AS9">
        <f t="shared" si="9"/>
        <v>3.1541374865637852</v>
      </c>
      <c r="AT9">
        <f t="shared" si="9"/>
        <v>15.437740305509523</v>
      </c>
      <c r="AU9">
        <f t="shared" si="9"/>
        <v>830.3771883192727</v>
      </c>
      <c r="AW9">
        <v>6</v>
      </c>
      <c r="AX9">
        <f>(R9*SUMPRODUCT(K10:$K$23, X10:$X$23)-$AZ$3*SUMPRODUCT(K9:$K$22, W10:$W$23))/Z9</f>
        <v>404.3420939253196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4326.0201705821592</v>
      </c>
      <c r="P10">
        <f t="shared" si="22"/>
        <v>216.30100852910797</v>
      </c>
      <c r="Q10" s="4">
        <f t="shared" si="23"/>
        <v>50</v>
      </c>
      <c r="R10">
        <f t="shared" si="0"/>
        <v>1000000</v>
      </c>
      <c r="S10">
        <f t="shared" si="1"/>
        <v>398.17535946448817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374.70438884693976</v>
      </c>
      <c r="AC10">
        <f t="shared" si="2"/>
        <v>364.32748287603863</v>
      </c>
      <c r="AE10">
        <f t="shared" si="3"/>
        <v>3958.2761769559852</v>
      </c>
      <c r="AF10">
        <f t="shared" si="4"/>
        <v>-197.91380884779929</v>
      </c>
      <c r="AG10">
        <f t="shared" si="4"/>
        <v>-45.749626918906785</v>
      </c>
      <c r="AH10">
        <f t="shared" si="5"/>
        <v>-2441.8582172007186</v>
      </c>
      <c r="AI10">
        <f t="shared" si="6"/>
        <v>1272.7545239885603</v>
      </c>
      <c r="AJ10">
        <f t="shared" si="7"/>
        <v>10.376905970901134</v>
      </c>
      <c r="AK10">
        <f t="shared" si="24"/>
        <v>16.953773703516017</v>
      </c>
      <c r="AL10">
        <f t="shared" si="8"/>
        <v>1300.0852036629774</v>
      </c>
      <c r="AN10">
        <f t="shared" si="9"/>
        <v>2349.5495009337919</v>
      </c>
      <c r="AO10">
        <f t="shared" si="9"/>
        <v>-117.47747504668962</v>
      </c>
      <c r="AP10">
        <f t="shared" si="9"/>
        <v>-27.156016480357856</v>
      </c>
      <c r="AQ10">
        <f t="shared" si="9"/>
        <v>-1449.4356884382767</v>
      </c>
      <c r="AR10">
        <f t="shared" si="9"/>
        <v>755.48032096846794</v>
      </c>
      <c r="AS10">
        <f t="shared" si="9"/>
        <v>6.1595131706846429</v>
      </c>
      <c r="AT10">
        <f t="shared" si="9"/>
        <v>10.063403553279512</v>
      </c>
      <c r="AU10">
        <f t="shared" si="9"/>
        <v>771.70323769243214</v>
      </c>
      <c r="AW10">
        <v>7</v>
      </c>
      <c r="AX10">
        <f>(R10*SUMPRODUCT(K11:$K$23, X11:$X$23)-$AZ$3*SUMPRODUCT(K10:$K$22, W11:$W$23))/Z10</f>
        <v>398.17535946448817</v>
      </c>
    </row>
    <row r="11" spans="1:52" x14ac:dyDescent="0.25">
      <c r="A11" t="s">
        <v>33</v>
      </c>
      <c r="C11" s="7">
        <f>AU25</f>
        <v>10265.164150588302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4326.0201705821592</v>
      </c>
      <c r="P11">
        <f t="shared" si="22"/>
        <v>216.30100852910797</v>
      </c>
      <c r="Q11" s="4">
        <f t="shared" si="23"/>
        <v>50</v>
      </c>
      <c r="R11">
        <f t="shared" si="0"/>
        <v>1000000</v>
      </c>
      <c r="S11">
        <f t="shared" si="1"/>
        <v>384.20795051610543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364.32748287603863</v>
      </c>
      <c r="AC11">
        <f t="shared" si="2"/>
        <v>347.10138783998264</v>
      </c>
      <c r="AE11">
        <f t="shared" si="3"/>
        <v>3908.215858146023</v>
      </c>
      <c r="AF11">
        <f t="shared" si="4"/>
        <v>-195.41079290730119</v>
      </c>
      <c r="AG11">
        <f t="shared" si="4"/>
        <v>-45.171031387263369</v>
      </c>
      <c r="AH11">
        <f t="shared" si="5"/>
        <v>-2421.9852490869253</v>
      </c>
      <c r="AI11">
        <f t="shared" si="6"/>
        <v>1245.6487847645335</v>
      </c>
      <c r="AJ11">
        <f t="shared" si="7"/>
        <v>17.226095036055995</v>
      </c>
      <c r="AK11">
        <f t="shared" si="24"/>
        <v>9.7851181154754237</v>
      </c>
      <c r="AL11">
        <f t="shared" si="8"/>
        <v>1272.6599979160649</v>
      </c>
      <c r="AN11">
        <f t="shared" si="9"/>
        <v>2206.2146917693603</v>
      </c>
      <c r="AO11">
        <f t="shared" si="9"/>
        <v>-110.31073458846804</v>
      </c>
      <c r="AP11">
        <f t="shared" si="9"/>
        <v>-25.499357432173817</v>
      </c>
      <c r="AQ11">
        <f t="shared" si="9"/>
        <v>-1367.2273062008035</v>
      </c>
      <c r="AR11">
        <f t="shared" si="9"/>
        <v>703.17729354791527</v>
      </c>
      <c r="AS11">
        <f t="shared" si="9"/>
        <v>9.7242489488261068</v>
      </c>
      <c r="AT11">
        <f t="shared" si="9"/>
        <v>5.523766375918993</v>
      </c>
      <c r="AU11">
        <f t="shared" si="9"/>
        <v>718.42530887266037</v>
      </c>
      <c r="AW11">
        <v>8</v>
      </c>
      <c r="AX11">
        <f>(R11*SUMPRODUCT(K12:$K$23, X12:$X$23)-$AZ$3*SUMPRODUCT(K11:$K$22, W12:$W$23))/Z11</f>
        <v>384.20795051610543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4326.0201705821592</v>
      </c>
      <c r="P12">
        <f t="shared" si="22"/>
        <v>216.30100852910797</v>
      </c>
      <c r="Q12" s="4">
        <f t="shared" si="23"/>
        <v>50</v>
      </c>
      <c r="R12">
        <f t="shared" si="0"/>
        <v>1000000</v>
      </c>
      <c r="S12">
        <f t="shared" si="1"/>
        <v>363.93858435496998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347.10138783998264</v>
      </c>
      <c r="AC12">
        <f t="shared" si="2"/>
        <v>324.62681890493877</v>
      </c>
      <c r="AE12">
        <f t="shared" si="3"/>
        <v>3858.7339371660364</v>
      </c>
      <c r="AF12">
        <f t="shared" si="4"/>
        <v>-192.93669685830184</v>
      </c>
      <c r="AG12">
        <f t="shared" si="4"/>
        <v>-44.599120958869229</v>
      </c>
      <c r="AH12">
        <f t="shared" si="5"/>
        <v>-2404.0022904301568</v>
      </c>
      <c r="AI12">
        <f t="shared" si="6"/>
        <v>1217.1958289187087</v>
      </c>
      <c r="AJ12">
        <f t="shared" si="7"/>
        <v>22.474568935043862</v>
      </c>
      <c r="AK12">
        <f t="shared" si="24"/>
        <v>9.2296668447397501</v>
      </c>
      <c r="AL12">
        <f t="shared" si="8"/>
        <v>1248.9000646984923</v>
      </c>
      <c r="AN12">
        <f t="shared" si="9"/>
        <v>2070.8069279939809</v>
      </c>
      <c r="AO12">
        <f t="shared" si="9"/>
        <v>-103.54034639969906</v>
      </c>
      <c r="AP12">
        <f t="shared" si="9"/>
        <v>-23.934318915985418</v>
      </c>
      <c r="AQ12">
        <f t="shared" si="9"/>
        <v>-1290.1186448714618</v>
      </c>
      <c r="AR12">
        <f t="shared" si="9"/>
        <v>653.2136178068348</v>
      </c>
      <c r="AS12">
        <f t="shared" si="9"/>
        <v>12.061078533066157</v>
      </c>
      <c r="AT12">
        <f t="shared" si="9"/>
        <v>4.9531422369069702</v>
      </c>
      <c r="AU12">
        <f t="shared" si="9"/>
        <v>670.22783857680793</v>
      </c>
      <c r="AW12">
        <v>9</v>
      </c>
      <c r="AX12">
        <f>(R12*SUMPRODUCT(K13:$K$23, X13:$X$23)-$AZ$3*SUMPRODUCT(K12:$K$22, W13:$W$23))/Z12</f>
        <v>363.93858435496998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4326.0201705821592</v>
      </c>
      <c r="P13">
        <f t="shared" si="22"/>
        <v>216.30100852910797</v>
      </c>
      <c r="Q13" s="4">
        <f t="shared" si="23"/>
        <v>50</v>
      </c>
      <c r="R13">
        <f t="shared" si="0"/>
        <v>1000000</v>
      </c>
      <c r="S13">
        <f t="shared" si="1"/>
        <v>336.64384314349041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324.62681890493877</v>
      </c>
      <c r="AC13">
        <f t="shared" si="2"/>
        <v>296.47403538962772</v>
      </c>
      <c r="AE13">
        <f t="shared" si="3"/>
        <v>3809.8206257785196</v>
      </c>
      <c r="AF13">
        <f t="shared" si="4"/>
        <v>-190.491031288926</v>
      </c>
      <c r="AG13">
        <f t="shared" si="4"/>
        <v>-44.033782501594601</v>
      </c>
      <c r="AH13">
        <f t="shared" si="5"/>
        <v>-2386.9449537186811</v>
      </c>
      <c r="AI13">
        <f t="shared" si="6"/>
        <v>1188.350858269318</v>
      </c>
      <c r="AJ13">
        <f t="shared" si="7"/>
        <v>28.152783515311057</v>
      </c>
      <c r="AK13">
        <f t="shared" si="24"/>
        <v>7.8879128267890648</v>
      </c>
      <c r="AL13">
        <f t="shared" si="8"/>
        <v>1224.3915546114181</v>
      </c>
      <c r="AN13">
        <f t="shared" si="9"/>
        <v>1944.0499946512587</v>
      </c>
      <c r="AO13">
        <f t="shared" si="9"/>
        <v>-97.202499732562941</v>
      </c>
      <c r="AP13">
        <f t="shared" si="9"/>
        <v>-22.469266415713971</v>
      </c>
      <c r="AQ13">
        <f t="shared" si="9"/>
        <v>-1217.9944360402581</v>
      </c>
      <c r="AR13">
        <f t="shared" si="9"/>
        <v>606.38379246272382</v>
      </c>
      <c r="AS13">
        <f t="shared" si="9"/>
        <v>14.36561560721106</v>
      </c>
      <c r="AT13">
        <f t="shared" si="9"/>
        <v>4.0249918290038504</v>
      </c>
      <c r="AU13">
        <f t="shared" si="9"/>
        <v>624.77439989893867</v>
      </c>
      <c r="AW13">
        <v>10</v>
      </c>
      <c r="AX13">
        <f>(R13*SUMPRODUCT(K14:$K$23, X14:$X$23)-$AZ$3*SUMPRODUCT(K13:$K$22, W14:$W$23))/Z13</f>
        <v>336.64384314349041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4326.0201705821592</v>
      </c>
      <c r="P14">
        <f t="shared" si="22"/>
        <v>216.30100852910797</v>
      </c>
      <c r="Q14" s="4">
        <f t="shared" si="23"/>
        <v>50</v>
      </c>
      <c r="R14">
        <f t="shared" si="0"/>
        <v>1000000</v>
      </c>
      <c r="S14">
        <f t="shared" si="1"/>
        <v>343.51431565521784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296.47403538962772</v>
      </c>
      <c r="AC14">
        <f t="shared" si="2"/>
        <v>298.68474730368871</v>
      </c>
      <c r="AE14">
        <f t="shared" si="3"/>
        <v>3761.4625725755131</v>
      </c>
      <c r="AF14">
        <f t="shared" si="4"/>
        <v>-188.07312862877566</v>
      </c>
      <c r="AG14">
        <f t="shared" si="4"/>
        <v>-43.474861700301865</v>
      </c>
      <c r="AH14">
        <f t="shared" si="5"/>
        <v>-2371.6595255358857</v>
      </c>
      <c r="AI14">
        <f t="shared" si="6"/>
        <v>1158.25505671055</v>
      </c>
      <c r="AJ14">
        <f t="shared" si="7"/>
        <v>-2.2107119140609939</v>
      </c>
      <c r="AK14">
        <f t="shared" si="24"/>
        <v>270.89044355354559</v>
      </c>
      <c r="AL14">
        <f t="shared" si="8"/>
        <v>1426.9347883500345</v>
      </c>
      <c r="AN14">
        <f t="shared" si="9"/>
        <v>1768.0763395418735</v>
      </c>
      <c r="AO14">
        <f t="shared" si="9"/>
        <v>-88.403816977093683</v>
      </c>
      <c r="AP14">
        <f t="shared" si="9"/>
        <v>-20.435368650904149</v>
      </c>
      <c r="AQ14">
        <f t="shared" si="9"/>
        <v>-1114.7991005206056</v>
      </c>
      <c r="AR14">
        <f t="shared" si="9"/>
        <v>544.43805339327014</v>
      </c>
      <c r="AS14">
        <f t="shared" si="9"/>
        <v>-1.0391456390640723</v>
      </c>
      <c r="AT14">
        <f t="shared" si="9"/>
        <v>127.33211473298852</v>
      </c>
      <c r="AU14">
        <f t="shared" si="9"/>
        <v>670.73102248719454</v>
      </c>
      <c r="AW14">
        <v>11</v>
      </c>
      <c r="AX14">
        <f>(R14*SUMPRODUCT(K15:$K$23, X15:$X$23)-$AZ$3*SUMPRODUCT(K14:$K$22, W15:$W$23))/Z14</f>
        <v>343.51431565521784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4326.0201705821592</v>
      </c>
      <c r="P15">
        <f t="shared" si="22"/>
        <v>216.30100852910797</v>
      </c>
      <c r="Q15" s="4">
        <f t="shared" si="23"/>
        <v>50</v>
      </c>
      <c r="R15">
        <f t="shared" si="0"/>
        <v>1000000</v>
      </c>
      <c r="S15">
        <f t="shared" si="1"/>
        <v>339.75541041675137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298.68474730368871</v>
      </c>
      <c r="AC15">
        <f t="shared" si="2"/>
        <v>291.65957936945961</v>
      </c>
      <c r="AE15">
        <f t="shared" si="3"/>
        <v>3713.6280530400704</v>
      </c>
      <c r="AF15">
        <f t="shared" si="4"/>
        <v>-185.68140265200356</v>
      </c>
      <c r="AG15">
        <f t="shared" si="4"/>
        <v>-42.921991884059132</v>
      </c>
      <c r="AH15">
        <f t="shared" si="5"/>
        <v>-2362.4239847944027</v>
      </c>
      <c r="AI15">
        <f t="shared" si="6"/>
        <v>1122.600673709605</v>
      </c>
      <c r="AJ15">
        <f t="shared" si="7"/>
        <v>7.0251679342291027</v>
      </c>
      <c r="AK15">
        <f t="shared" si="24"/>
        <v>267.86419783842291</v>
      </c>
      <c r="AL15">
        <f t="shared" si="8"/>
        <v>1397.4900394822571</v>
      </c>
      <c r="AN15">
        <f t="shared" si="9"/>
        <v>1607.9925723323001</v>
      </c>
      <c r="AO15">
        <f t="shared" si="9"/>
        <v>-80.399628616615018</v>
      </c>
      <c r="AP15">
        <f t="shared" si="9"/>
        <v>-18.585125692050465</v>
      </c>
      <c r="AQ15">
        <f t="shared" si="9"/>
        <v>-1022.9242578936554</v>
      </c>
      <c r="AR15">
        <f t="shared" si="9"/>
        <v>486.08356012997928</v>
      </c>
      <c r="AS15">
        <f t="shared" si="9"/>
        <v>3.0418818730055399</v>
      </c>
      <c r="AT15">
        <f t="shared" si="9"/>
        <v>115.98459360121768</v>
      </c>
      <c r="AU15">
        <f t="shared" si="9"/>
        <v>605.11003560420249</v>
      </c>
      <c r="AW15">
        <v>12</v>
      </c>
      <c r="AX15">
        <f>(R15*SUMPRODUCT(K16:$K$23, X16:$X$23)-$AZ$3*SUMPRODUCT(K15:$K$22, W16:$W$23))/Z15</f>
        <v>339.75541041675137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4326.0201705821592</v>
      </c>
      <c r="P16">
        <f t="shared" si="22"/>
        <v>216.30100852910797</v>
      </c>
      <c r="Q16" s="4">
        <f t="shared" si="23"/>
        <v>50</v>
      </c>
      <c r="R16">
        <f t="shared" si="0"/>
        <v>1000000</v>
      </c>
      <c r="S16">
        <f t="shared" si="1"/>
        <v>325.29029868923783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291.65957936945961</v>
      </c>
      <c r="AC16">
        <f t="shared" si="2"/>
        <v>275.68320998893159</v>
      </c>
      <c r="AE16">
        <f t="shared" si="3"/>
        <v>3666.2978635040749</v>
      </c>
      <c r="AF16">
        <f t="shared" si="4"/>
        <v>-183.31489317520376</v>
      </c>
      <c r="AG16">
        <f t="shared" si="4"/>
        <v>-42.374951097496798</v>
      </c>
      <c r="AH16">
        <f t="shared" si="5"/>
        <v>-2356.4173544348464</v>
      </c>
      <c r="AI16">
        <f t="shared" si="6"/>
        <v>1084.1906647965279</v>
      </c>
      <c r="AJ16">
        <f t="shared" si="7"/>
        <v>15.976369380528013</v>
      </c>
      <c r="AK16">
        <f t="shared" si="24"/>
        <v>264.22497847888314</v>
      </c>
      <c r="AL16">
        <f t="shared" si="8"/>
        <v>1364.3920126559392</v>
      </c>
      <c r="AN16">
        <f t="shared" si="9"/>
        <v>1462.3615080325628</v>
      </c>
      <c r="AO16">
        <f t="shared" si="9"/>
        <v>-73.118075401628147</v>
      </c>
      <c r="AP16">
        <f t="shared" si="9"/>
        <v>-16.901926601925329</v>
      </c>
      <c r="AQ16">
        <f t="shared" si="9"/>
        <v>-939.89472876379511</v>
      </c>
      <c r="AR16">
        <f t="shared" si="9"/>
        <v>432.44677726521417</v>
      </c>
      <c r="AS16">
        <f t="shared" si="9"/>
        <v>6.3724303070849597</v>
      </c>
      <c r="AT16">
        <f t="shared" si="9"/>
        <v>105.39035625953078</v>
      </c>
      <c r="AU16">
        <f t="shared" si="9"/>
        <v>544.20956383183</v>
      </c>
      <c r="AW16">
        <v>13</v>
      </c>
      <c r="AX16">
        <f>(R16*SUMPRODUCT(K17:$K$23, X17:$X$23)-$AZ$3*SUMPRODUCT(K16:$K$22, W17:$W$23))/Z16</f>
        <v>325.29029868923783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4326.0201705821592</v>
      </c>
      <c r="P17">
        <f t="shared" si="22"/>
        <v>216.30100852910797</v>
      </c>
      <c r="Q17" s="4">
        <f t="shared" si="23"/>
        <v>50</v>
      </c>
      <c r="R17">
        <f t="shared" si="0"/>
        <v>1000000</v>
      </c>
      <c r="S17">
        <f t="shared" si="1"/>
        <v>301.71227867981435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275.68320998893159</v>
      </c>
      <c r="AC17">
        <f t="shared" si="2"/>
        <v>252.43479399270834</v>
      </c>
      <c r="AE17">
        <f t="shared" si="3"/>
        <v>3619.4682408935373</v>
      </c>
      <c r="AF17">
        <f t="shared" si="4"/>
        <v>-180.97341204467688</v>
      </c>
      <c r="AG17">
        <f t="shared" si="4"/>
        <v>-41.833695847128475</v>
      </c>
      <c r="AH17">
        <f t="shared" si="5"/>
        <v>-2350.1147878671723</v>
      </c>
      <c r="AI17">
        <f t="shared" si="6"/>
        <v>1046.5463451345595</v>
      </c>
      <c r="AJ17">
        <f t="shared" si="7"/>
        <v>23.248415996223258</v>
      </c>
      <c r="AK17">
        <f t="shared" si="24"/>
        <v>259.99246271864547</v>
      </c>
      <c r="AL17">
        <f t="shared" si="8"/>
        <v>1329.7872238494283</v>
      </c>
      <c r="AN17">
        <f t="shared" si="9"/>
        <v>1329.8820939472121</v>
      </c>
      <c r="AO17">
        <f t="shared" si="9"/>
        <v>-66.494104697360612</v>
      </c>
      <c r="AP17">
        <f t="shared" si="9"/>
        <v>-15.37073385592014</v>
      </c>
      <c r="AQ17">
        <f t="shared" si="9"/>
        <v>-863.49026074988922</v>
      </c>
      <c r="AR17">
        <f t="shared" si="9"/>
        <v>384.52699464404208</v>
      </c>
      <c r="AS17">
        <f t="shared" si="9"/>
        <v>8.542042667124111</v>
      </c>
      <c r="AT17">
        <f t="shared" si="9"/>
        <v>95.527657025499195</v>
      </c>
      <c r="AU17">
        <f t="shared" si="9"/>
        <v>488.59669433666545</v>
      </c>
      <c r="AW17">
        <v>14</v>
      </c>
      <c r="AX17">
        <f>(R17*SUMPRODUCT(K18:$K$23, X18:$X$23)-$AZ$3*SUMPRODUCT(K17:$K$22, W18:$W$23))/Z17</f>
        <v>301.71227867981435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4326.0201705821592</v>
      </c>
      <c r="P18">
        <f t="shared" si="22"/>
        <v>216.30100852910797</v>
      </c>
      <c r="Q18" s="4">
        <f t="shared" si="23"/>
        <v>50</v>
      </c>
      <c r="R18">
        <f t="shared" si="0"/>
        <v>1000000</v>
      </c>
      <c r="S18">
        <f t="shared" si="1"/>
        <v>270.08507909304268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252.43479399270834</v>
      </c>
      <c r="AC18">
        <f t="shared" si="2"/>
        <v>223.08023288102137</v>
      </c>
      <c r="AE18">
        <f t="shared" si="3"/>
        <v>3573.1318084736185</v>
      </c>
      <c r="AF18">
        <f t="shared" si="4"/>
        <v>-178.65659042368094</v>
      </c>
      <c r="AG18">
        <f t="shared" si="4"/>
        <v>-41.298140872893534</v>
      </c>
      <c r="AH18">
        <f t="shared" si="5"/>
        <v>-2344.3603152730793</v>
      </c>
      <c r="AI18">
        <f t="shared" si="6"/>
        <v>1008.816761903965</v>
      </c>
      <c r="AJ18">
        <f t="shared" si="7"/>
        <v>29.354561111686962</v>
      </c>
      <c r="AK18">
        <f t="shared" si="24"/>
        <v>255.28370084298524</v>
      </c>
      <c r="AL18">
        <f t="shared" si="8"/>
        <v>1293.4550238586371</v>
      </c>
      <c r="AN18">
        <f t="shared" si="9"/>
        <v>1209.3688335554898</v>
      </c>
      <c r="AO18">
        <f t="shared" si="9"/>
        <v>-60.468441677774486</v>
      </c>
      <c r="AP18">
        <f t="shared" si="9"/>
        <v>-13.97784552392347</v>
      </c>
      <c r="AQ18">
        <f t="shared" si="9"/>
        <v>-793.47654995317168</v>
      </c>
      <c r="AR18">
        <f t="shared" si="9"/>
        <v>341.44599640062012</v>
      </c>
      <c r="AS18">
        <f t="shared" si="9"/>
        <v>9.9353993174798134</v>
      </c>
      <c r="AT18">
        <f t="shared" si="9"/>
        <v>86.403795903094547</v>
      </c>
      <c r="AU18">
        <f t="shared" si="9"/>
        <v>437.78519162119443</v>
      </c>
      <c r="AW18">
        <v>15</v>
      </c>
      <c r="AX18">
        <f>(R18*SUMPRODUCT(K19:$K$23, X19:$X$23)-$AZ$3*SUMPRODUCT(K18:$K$22, W19:$W$23))/Z18</f>
        <v>270.08507909304268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4326.0201705821592</v>
      </c>
      <c r="P19">
        <f t="shared" si="22"/>
        <v>216.30100852910797</v>
      </c>
      <c r="Q19" s="4">
        <f t="shared" si="23"/>
        <v>50</v>
      </c>
      <c r="R19">
        <f t="shared" si="0"/>
        <v>1000000</v>
      </c>
      <c r="S19">
        <f t="shared" si="1"/>
        <v>229.8034854568302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223.08023288102137</v>
      </c>
      <c r="AC19">
        <f t="shared" si="2"/>
        <v>187.37255445243045</v>
      </c>
      <c r="AE19">
        <f t="shared" si="3"/>
        <v>3527.2635154482427</v>
      </c>
      <c r="AF19">
        <f t="shared" si="4"/>
        <v>-176.36317577241215</v>
      </c>
      <c r="AG19">
        <f t="shared" si="4"/>
        <v>-40.767996638508201</v>
      </c>
      <c r="AH19">
        <f t="shared" si="5"/>
        <v>-2343.2565131279789</v>
      </c>
      <c r="AI19">
        <f t="shared" si="6"/>
        <v>966.87582990934379</v>
      </c>
      <c r="AJ19">
        <f t="shared" si="7"/>
        <v>35.707678428590924</v>
      </c>
      <c r="AK19">
        <f t="shared" si="24"/>
        <v>250.17864007897967</v>
      </c>
      <c r="AL19">
        <f t="shared" si="8"/>
        <v>1252.7621484169144</v>
      </c>
      <c r="AN19">
        <f t="shared" si="9"/>
        <v>1099.7374341260993</v>
      </c>
      <c r="AO19">
        <f t="shared" si="9"/>
        <v>-54.986871706304974</v>
      </c>
      <c r="AP19">
        <f t="shared" si="9"/>
        <v>-12.710729385920848</v>
      </c>
      <c r="AQ19">
        <f t="shared" si="9"/>
        <v>-730.5853089683759</v>
      </c>
      <c r="AR19">
        <f t="shared" si="9"/>
        <v>301.45452406549782</v>
      </c>
      <c r="AS19">
        <f t="shared" si="9"/>
        <v>11.133013023175888</v>
      </c>
      <c r="AT19">
        <f t="shared" si="9"/>
        <v>78.001208162824369</v>
      </c>
      <c r="AU19">
        <f t="shared" si="9"/>
        <v>390.5887452514981</v>
      </c>
      <c r="AW19">
        <v>16</v>
      </c>
      <c r="AX19">
        <f>(R19*SUMPRODUCT(K20:$K$23, X20:$X$23)-$AZ$3*SUMPRODUCT(K19:$K$22, W20:$W$23))/Z19</f>
        <v>229.8034854568302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4326.0201705821592</v>
      </c>
      <c r="P20">
        <f t="shared" si="22"/>
        <v>216.30100852910797</v>
      </c>
      <c r="Q20" s="4">
        <f t="shared" si="23"/>
        <v>50</v>
      </c>
      <c r="R20">
        <f t="shared" si="0"/>
        <v>1000000</v>
      </c>
      <c r="S20">
        <f t="shared" si="1"/>
        <v>182.56451222714551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187.37255445243045</v>
      </c>
      <c r="AC20">
        <f t="shared" si="2"/>
        <v>146.93986556304412</v>
      </c>
      <c r="AE20">
        <f t="shared" si="3"/>
        <v>3481.8641067409085</v>
      </c>
      <c r="AF20">
        <f t="shared" si="4"/>
        <v>-174.09320533704545</v>
      </c>
      <c r="AG20">
        <f t="shared" si="4"/>
        <v>-40.243271753773961</v>
      </c>
      <c r="AH20">
        <f t="shared" si="5"/>
        <v>-2340.8983669831409</v>
      </c>
      <c r="AI20">
        <f t="shared" si="6"/>
        <v>926.62926266694785</v>
      </c>
      <c r="AJ20">
        <f t="shared" si="7"/>
        <v>40.432688889386327</v>
      </c>
      <c r="AK20">
        <f t="shared" si="24"/>
        <v>244.66004190994056</v>
      </c>
      <c r="AL20">
        <f t="shared" si="8"/>
        <v>1211.7219934662749</v>
      </c>
      <c r="AN20">
        <f t="shared" si="9"/>
        <v>1000.009869093402</v>
      </c>
      <c r="AO20">
        <f t="shared" si="9"/>
        <v>-50.000493454670107</v>
      </c>
      <c r="AP20">
        <f t="shared" si="9"/>
        <v>-11.558081442773636</v>
      </c>
      <c r="AQ20">
        <f t="shared" si="9"/>
        <v>-672.31844717768627</v>
      </c>
      <c r="AR20">
        <f t="shared" si="9"/>
        <v>266.13284701827189</v>
      </c>
      <c r="AS20">
        <f t="shared" si="9"/>
        <v>11.61248305041279</v>
      </c>
      <c r="AT20">
        <f t="shared" si="9"/>
        <v>70.267663809474357</v>
      </c>
      <c r="AU20">
        <f t="shared" si="9"/>
        <v>348.01299387815908</v>
      </c>
      <c r="AW20">
        <v>17</v>
      </c>
      <c r="AX20">
        <f>(R20*SUMPRODUCT(K21:$K$23, X21:$X$23)-$AZ$3*SUMPRODUCT(K20:$K$22, W21:$W$23))/Z20</f>
        <v>182.56451222714551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4326.0201705821592</v>
      </c>
      <c r="P21">
        <f t="shared" si="22"/>
        <v>216.30100852910797</v>
      </c>
      <c r="Q21" s="4">
        <f t="shared" si="23"/>
        <v>50</v>
      </c>
      <c r="R21">
        <f t="shared" si="0"/>
        <v>1000000</v>
      </c>
      <c r="S21">
        <f t="shared" si="1"/>
        <v>128.22194280882886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146.93986556304412</v>
      </c>
      <c r="AC21">
        <f t="shared" si="2"/>
        <v>101.86907958472625</v>
      </c>
      <c r="AE21">
        <f t="shared" si="3"/>
        <v>3436.9132411228834</v>
      </c>
      <c r="AF21">
        <f t="shared" si="4"/>
        <v>-171.84566205614419</v>
      </c>
      <c r="AG21">
        <f t="shared" si="4"/>
        <v>-39.723731115432741</v>
      </c>
      <c r="AH21">
        <f t="shared" si="5"/>
        <v>-2342.1584160696443</v>
      </c>
      <c r="AI21">
        <f t="shared" si="6"/>
        <v>883.18543188166223</v>
      </c>
      <c r="AJ21">
        <f t="shared" si="7"/>
        <v>45.070785978317872</v>
      </c>
      <c r="AK21">
        <f t="shared" si="24"/>
        <v>238.84052112408486</v>
      </c>
      <c r="AL21">
        <f t="shared" si="8"/>
        <v>1167.096738984065</v>
      </c>
      <c r="AN21">
        <f t="shared" si="9"/>
        <v>909.28997955308921</v>
      </c>
      <c r="AO21">
        <f t="shared" si="9"/>
        <v>-45.464498977654472</v>
      </c>
      <c r="AP21">
        <f t="shared" si="9"/>
        <v>-10.509543919102031</v>
      </c>
      <c r="AQ21">
        <f t="shared" si="9"/>
        <v>-619.65520478551923</v>
      </c>
      <c r="AR21">
        <f t="shared" si="9"/>
        <v>233.66073187081358</v>
      </c>
      <c r="AS21">
        <f t="shared" si="9"/>
        <v>11.924192199648555</v>
      </c>
      <c r="AT21">
        <f t="shared" si="9"/>
        <v>63.189052889334604</v>
      </c>
      <c r="AU21">
        <f t="shared" si="9"/>
        <v>308.77397695979676</v>
      </c>
      <c r="AW21">
        <v>18</v>
      </c>
      <c r="AX21">
        <f>(R21*SUMPRODUCT(K22:$K$23, X22:$X$23)-$AZ$3*SUMPRODUCT(K21:$K$22, W22:$W$23))/Z21</f>
        <v>128.22194280882886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4326.0201705821592</v>
      </c>
      <c r="P22">
        <f t="shared" si="22"/>
        <v>216.30100852910797</v>
      </c>
      <c r="Q22" s="4">
        <f t="shared" si="23"/>
        <v>50</v>
      </c>
      <c r="R22">
        <f t="shared" si="0"/>
        <v>1000000</v>
      </c>
      <c r="S22">
        <f t="shared" si="1"/>
        <v>67.273620173450695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101.86907958472625</v>
      </c>
      <c r="AC22">
        <f t="shared" si="2"/>
        <v>52.754936051746824</v>
      </c>
      <c r="AE22">
        <f t="shared" si="3"/>
        <v>3392.3983408238601</v>
      </c>
      <c r="AF22">
        <f t="shared" si="4"/>
        <v>-169.61991704119302</v>
      </c>
      <c r="AG22">
        <f t="shared" si="4"/>
        <v>-39.209229350025659</v>
      </c>
      <c r="AH22">
        <f t="shared" si="5"/>
        <v>-2345.2890850551489</v>
      </c>
      <c r="AI22">
        <f t="shared" si="6"/>
        <v>838.28010937749286</v>
      </c>
      <c r="AJ22">
        <f t="shared" si="7"/>
        <v>49.114143532979426</v>
      </c>
      <c r="AK22">
        <f t="shared" si="24"/>
        <v>232.72532523571755</v>
      </c>
      <c r="AL22">
        <f t="shared" si="8"/>
        <v>1120.1195781461897</v>
      </c>
      <c r="AN22">
        <f t="shared" si="9"/>
        <v>826.76492737277476</v>
      </c>
      <c r="AO22">
        <f t="shared" si="9"/>
        <v>-41.338246368638742</v>
      </c>
      <c r="AP22">
        <f t="shared" si="9"/>
        <v>-9.5557220582898452</v>
      </c>
      <c r="AQ22">
        <f t="shared" si="9"/>
        <v>-571.5728417680117</v>
      </c>
      <c r="AR22">
        <f t="shared" si="9"/>
        <v>204.29811717783457</v>
      </c>
      <c r="AS22">
        <f t="shared" si="9"/>
        <v>11.9696589938664</v>
      </c>
      <c r="AT22">
        <f t="shared" si="9"/>
        <v>56.71773102258561</v>
      </c>
      <c r="AU22">
        <f t="shared" si="9"/>
        <v>272.98550719428658</v>
      </c>
      <c r="AW22">
        <v>19</v>
      </c>
      <c r="AX22">
        <f>(R22*SUMPRODUCT(K23:$K$23, X23:$X$23)-$AZ$3*SUMPRODUCT(K22:$K$22, W23:$W$23))/Z22</f>
        <v>67.273620173450695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4326.0201705821592</v>
      </c>
      <c r="P23">
        <f t="shared" si="22"/>
        <v>216.30100852910797</v>
      </c>
      <c r="Q23" s="4">
        <f t="shared" si="23"/>
        <v>50</v>
      </c>
      <c r="R23">
        <f t="shared" si="0"/>
        <v>1000000</v>
      </c>
      <c r="S23">
        <f t="shared" si="1"/>
        <v>68.159558109761377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52.754936051746824</v>
      </c>
      <c r="AC23">
        <f t="shared" si="2"/>
        <v>52.754936051746832</v>
      </c>
      <c r="AE23">
        <f t="shared" si="3"/>
        <v>3348.3039471898314</v>
      </c>
      <c r="AF23">
        <f t="shared" si="4"/>
        <v>-167.4151973594916</v>
      </c>
      <c r="AG23">
        <f t="shared" si="4"/>
        <v>-38.699587786934025</v>
      </c>
      <c r="AH23">
        <f t="shared" si="5"/>
        <v>-2350.985391827538</v>
      </c>
      <c r="AI23">
        <f t="shared" si="6"/>
        <v>791.20377021586773</v>
      </c>
      <c r="AJ23">
        <f t="shared" si="7"/>
        <v>0</v>
      </c>
      <c r="AK23">
        <f t="shared" si="24"/>
        <v>226.35505801174608</v>
      </c>
      <c r="AL23">
        <f t="shared" si="8"/>
        <v>1017.5588282276138</v>
      </c>
      <c r="AN23">
        <f t="shared" si="9"/>
        <v>751.69462444387239</v>
      </c>
      <c r="AO23">
        <f t="shared" si="9"/>
        <v>-37.584731222193625</v>
      </c>
      <c r="AP23">
        <f t="shared" si="9"/>
        <v>-8.6880619461225912</v>
      </c>
      <c r="AQ23">
        <f t="shared" si="9"/>
        <v>-527.79649310691411</v>
      </c>
      <c r="AR23">
        <f t="shared" si="9"/>
        <v>177.62533816864197</v>
      </c>
      <c r="AS23">
        <f t="shared" si="9"/>
        <v>0</v>
      </c>
      <c r="AT23">
        <f t="shared" si="9"/>
        <v>50.816736773826648</v>
      </c>
      <c r="AU23">
        <f t="shared" si="9"/>
        <v>228.44207494246865</v>
      </c>
      <c r="AW23">
        <v>20</v>
      </c>
      <c r="AX23">
        <f>(R23*SUMPRODUCT(K$23:$K24, X$23:$X24)-$AZ$3*SUMPRODUCT(K$22:$K23, W$23:$W24))/Z23</f>
        <v>68.159558109761377</v>
      </c>
    </row>
    <row r="25" spans="5:50" x14ac:dyDescent="0.25">
      <c r="AN25" s="8">
        <f t="shared" ref="AN25:AU25" si="25">SUM(AN3:AN23)</f>
        <v>39820.118547801481</v>
      </c>
      <c r="AO25" s="8">
        <f t="shared" si="25"/>
        <v>-5235.5210553266934</v>
      </c>
      <c r="AP25" s="8">
        <f t="shared" si="25"/>
        <v>-810.23963108848409</v>
      </c>
      <c r="AQ25" s="8">
        <f t="shared" si="25"/>
        <v>-24750.47794009991</v>
      </c>
      <c r="AR25" s="8">
        <f t="shared" si="25"/>
        <v>9023.8799212863887</v>
      </c>
      <c r="AS25" s="8">
        <f t="shared" si="25"/>
        <v>-181.4273977684297</v>
      </c>
      <c r="AT25" s="8">
        <f t="shared" si="25"/>
        <v>1422.711627070343</v>
      </c>
      <c r="AU25" s="9">
        <f t="shared" si="25"/>
        <v>10265.164150588302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88CB-DC40-4147-9EC7-37C45911D06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4734.9090238889939</v>
      </c>
      <c r="K3">
        <v>1</v>
      </c>
      <c r="L3" s="2">
        <v>0</v>
      </c>
      <c r="O3">
        <f>$C$3</f>
        <v>4734.9090238889939</v>
      </c>
      <c r="P3">
        <f>O3*B5</f>
        <v>3787.9272191111954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4734.9090238889939</v>
      </c>
      <c r="AF3">
        <f t="shared" ref="AF3:AG23" si="4">-$Z3*P3</f>
        <v>-3787.9272191111954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546.98180477779852</v>
      </c>
      <c r="AJ3">
        <f t="shared" ref="AJ3:AJ23" si="7">AB3-AC3</f>
        <v>0</v>
      </c>
      <c r="AL3">
        <f t="shared" ref="AL3:AL23" si="8">SUM(AI3:AK3)</f>
        <v>546.98180477779852</v>
      </c>
      <c r="AN3">
        <f t="shared" ref="AN3:AU23" si="9">AE3*$K3</f>
        <v>4734.9090238889939</v>
      </c>
      <c r="AO3">
        <f t="shared" si="9"/>
        <v>-3787.9272191111954</v>
      </c>
      <c r="AP3">
        <f t="shared" si="9"/>
        <v>-400</v>
      </c>
      <c r="AQ3">
        <f t="shared" si="9"/>
        <v>0</v>
      </c>
      <c r="AR3">
        <f t="shared" si="9"/>
        <v>546.98180477779852</v>
      </c>
      <c r="AS3">
        <f t="shared" si="9"/>
        <v>0</v>
      </c>
      <c r="AT3">
        <f t="shared" si="9"/>
        <v>0</v>
      </c>
      <c r="AU3">
        <f t="shared" si="9"/>
        <v>546.98180477779852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2711.7829997679924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203.81206042712071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201.22853874914654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-201.22853874914654</v>
      </c>
      <c r="AK4">
        <f>G4*MAX(0, SUM(AB4, AE4:AF4))</f>
        <v>0</v>
      </c>
      <c r="AL4">
        <f t="shared" si="8"/>
        <v>-2877.2285387491465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-188.78744605417629</v>
      </c>
      <c r="AT4">
        <f t="shared" si="9"/>
        <v>0</v>
      </c>
      <c r="AU4">
        <f t="shared" si="9"/>
        <v>-2699.3419070730333</v>
      </c>
      <c r="AW4">
        <v>1</v>
      </c>
      <c r="AX4">
        <f>(R4*SUMPRODUCT(K5:$K$23, X5:$X$23)-$AZ$3*SUMPRODUCT(K4:$K$22, W5:$W$23))/Z4</f>
        <v>203.81206042712071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4734.9090238889939</v>
      </c>
      <c r="P5">
        <f t="shared" ref="P5:P23" si="22">O5*$C$5</f>
        <v>236.74545119444971</v>
      </c>
      <c r="Q5" s="4">
        <f t="shared" ref="Q5:Q23" si="23">$C$8</f>
        <v>50</v>
      </c>
      <c r="R5">
        <f t="shared" si="0"/>
        <v>1000000</v>
      </c>
      <c r="S5">
        <f t="shared" si="1"/>
        <v>427.79334944977177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201.22853874914654</v>
      </c>
      <c r="AC5">
        <f t="shared" si="2"/>
        <v>417.00949040654086</v>
      </c>
      <c r="AE5">
        <f t="shared" si="3"/>
        <v>4615.5509470001989</v>
      </c>
      <c r="AF5">
        <f t="shared" si="4"/>
        <v>-230.77754735000997</v>
      </c>
      <c r="AG5">
        <f t="shared" si="4"/>
        <v>-48.739594823399997</v>
      </c>
      <c r="AH5">
        <f t="shared" si="5"/>
        <v>-2658.8635319999999</v>
      </c>
      <c r="AI5">
        <f t="shared" si="6"/>
        <v>1677.1702728267896</v>
      </c>
      <c r="AJ5">
        <f t="shared" si="7"/>
        <v>-215.78095165739433</v>
      </c>
      <c r="AK5">
        <f>G5*SUM(AB5, AE5:AF5)</f>
        <v>188.02607947437278</v>
      </c>
      <c r="AL5">
        <f t="shared" si="8"/>
        <v>1649.4154006437682</v>
      </c>
      <c r="AN5">
        <f t="shared" si="9"/>
        <v>3985.8167689955412</v>
      </c>
      <c r="AO5">
        <f t="shared" si="9"/>
        <v>-199.29083844977708</v>
      </c>
      <c r="AP5">
        <f t="shared" si="9"/>
        <v>-42.089686928364785</v>
      </c>
      <c r="AQ5">
        <f t="shared" si="9"/>
        <v>-2296.0948701485227</v>
      </c>
      <c r="AR5">
        <f t="shared" si="9"/>
        <v>1448.3413734688772</v>
      </c>
      <c r="AS5">
        <f t="shared" si="9"/>
        <v>-186.34034060545741</v>
      </c>
      <c r="AT5">
        <f t="shared" si="9"/>
        <v>162.37227346922211</v>
      </c>
      <c r="AU5">
        <f t="shared" si="9"/>
        <v>1424.373306332642</v>
      </c>
      <c r="AW5">
        <v>2</v>
      </c>
      <c r="AX5">
        <f>(R5*SUMPRODUCT(K6:$K$23, X6:$X$23)-$AZ$3*SUMPRODUCT(K5:$K$22, W6:$W$23))/Z5</f>
        <v>427.79334944977177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4734.9090238889939</v>
      </c>
      <c r="P6">
        <f t="shared" si="22"/>
        <v>236.74545119444971</v>
      </c>
      <c r="Q6" s="4">
        <f t="shared" si="23"/>
        <v>50</v>
      </c>
      <c r="R6">
        <f t="shared" si="0"/>
        <v>1000000</v>
      </c>
      <c r="S6">
        <f t="shared" si="1"/>
        <v>661.9344714046299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417.00949040654086</v>
      </c>
      <c r="AC6">
        <f t="shared" si="2"/>
        <v>637.04273534024469</v>
      </c>
      <c r="AE6">
        <f t="shared" si="3"/>
        <v>4556.8549856071977</v>
      </c>
      <c r="AF6">
        <f t="shared" si="4"/>
        <v>-227.8427492803599</v>
      </c>
      <c r="AG6">
        <f t="shared" si="4"/>
        <v>-48.119773396030823</v>
      </c>
      <c r="AH6">
        <f t="shared" si="5"/>
        <v>-2648.5095827035557</v>
      </c>
      <c r="AI6">
        <f t="shared" si="6"/>
        <v>1632.382880227251</v>
      </c>
      <c r="AJ6">
        <f t="shared" si="7"/>
        <v>-220.03324493370383</v>
      </c>
      <c r="AK6">
        <f>G6*SUM(AB6, AE6:AF6)</f>
        <v>277.64227101390264</v>
      </c>
      <c r="AL6">
        <f t="shared" si="8"/>
        <v>1689.9919063074499</v>
      </c>
      <c r="AN6">
        <f t="shared" si="9"/>
        <v>3548.9981395600876</v>
      </c>
      <c r="AO6">
        <f t="shared" si="9"/>
        <v>-177.44990697800441</v>
      </c>
      <c r="AP6">
        <f t="shared" si="9"/>
        <v>-37.476941179380205</v>
      </c>
      <c r="AQ6">
        <f t="shared" si="9"/>
        <v>-2062.7287046242263</v>
      </c>
      <c r="AR6">
        <f t="shared" si="9"/>
        <v>1271.3425867784763</v>
      </c>
      <c r="AS6">
        <f t="shared" si="9"/>
        <v>-171.3676602344259</v>
      </c>
      <c r="AT6">
        <f t="shared" si="9"/>
        <v>216.23508020417742</v>
      </c>
      <c r="AU6">
        <f t="shared" si="9"/>
        <v>1316.2100067482279</v>
      </c>
      <c r="AW6">
        <v>3</v>
      </c>
      <c r="AX6">
        <f>(R6*SUMPRODUCT(K7:$K$23, X7:$X$23)-$AZ$3*SUMPRODUCT(K6:$K$22, W7:$W$23))/Z6</f>
        <v>661.9344714046299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4734.9090238889939</v>
      </c>
      <c r="P7">
        <f t="shared" si="22"/>
        <v>236.74545119444971</v>
      </c>
      <c r="Q7" s="4">
        <f t="shared" si="23"/>
        <v>50</v>
      </c>
      <c r="R7">
        <f t="shared" si="0"/>
        <v>1000000</v>
      </c>
      <c r="S7">
        <f t="shared" si="1"/>
        <v>849.5126053992085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637.04273534024469</v>
      </c>
      <c r="AC7">
        <f t="shared" si="2"/>
        <v>807.14718892547535</v>
      </c>
      <c r="AE7">
        <f t="shared" si="3"/>
        <v>4498.7778688156341</v>
      </c>
      <c r="AF7">
        <f t="shared" si="4"/>
        <v>-224.9388934407817</v>
      </c>
      <c r="AG7">
        <f t="shared" si="4"/>
        <v>-47.506486884098408</v>
      </c>
      <c r="AH7">
        <f t="shared" si="5"/>
        <v>-2641.7755594420923</v>
      </c>
      <c r="AI7">
        <f t="shared" si="6"/>
        <v>1584.5569290486619</v>
      </c>
      <c r="AJ7">
        <f t="shared" si="7"/>
        <v>-170.10445358523066</v>
      </c>
      <c r="AK7">
        <f>G7*SUM(AB7, AE7:AF7)</f>
        <v>241.12429199611125</v>
      </c>
      <c r="AL7">
        <f t="shared" si="8"/>
        <v>1655.5767674595425</v>
      </c>
      <c r="AN7">
        <f t="shared" si="9"/>
        <v>3171.6901948686473</v>
      </c>
      <c r="AO7">
        <f t="shared" si="9"/>
        <v>-158.58450974343236</v>
      </c>
      <c r="AP7">
        <f t="shared" si="9"/>
        <v>-33.492620226350148</v>
      </c>
      <c r="AQ7">
        <f t="shared" si="9"/>
        <v>-1862.482185885737</v>
      </c>
      <c r="AR7">
        <f t="shared" si="9"/>
        <v>1117.1308790131279</v>
      </c>
      <c r="AS7">
        <f t="shared" si="9"/>
        <v>-119.92559830072267</v>
      </c>
      <c r="AT7">
        <f t="shared" si="9"/>
        <v>169.99540207795312</v>
      </c>
      <c r="AU7">
        <f t="shared" si="9"/>
        <v>1167.2006827903583</v>
      </c>
      <c r="AW7">
        <v>4</v>
      </c>
      <c r="AX7">
        <f>(R7*SUMPRODUCT(K8:$K$23, X8:$X$23)-$AZ$3*SUMPRODUCT(K7:$K$22, W8:$W$23))/Z7</f>
        <v>849.5126053992085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4734.9090238889939</v>
      </c>
      <c r="P8">
        <f t="shared" si="22"/>
        <v>236.74545119444971</v>
      </c>
      <c r="Q8" s="4">
        <f t="shared" si="23"/>
        <v>50</v>
      </c>
      <c r="R8">
        <f t="shared" si="0"/>
        <v>1000000</v>
      </c>
      <c r="S8">
        <f t="shared" si="1"/>
        <v>950.65257013079906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807.14718892547535</v>
      </c>
      <c r="AC8">
        <f t="shared" si="2"/>
        <v>891.70615070685744</v>
      </c>
      <c r="AE8">
        <f t="shared" si="3"/>
        <v>4441.314979097252</v>
      </c>
      <c r="AF8">
        <f t="shared" si="4"/>
        <v>-222.06574895486261</v>
      </c>
      <c r="AG8">
        <f t="shared" si="4"/>
        <v>-46.89968652712782</v>
      </c>
      <c r="AH8">
        <f t="shared" si="5"/>
        <v>-2634.7097625920978</v>
      </c>
      <c r="AI8">
        <f t="shared" si="6"/>
        <v>1537.6397810231638</v>
      </c>
      <c r="AJ8">
        <f t="shared" si="7"/>
        <v>-84.558961781382095</v>
      </c>
      <c r="AK8">
        <f t="shared" ref="AK8:AK23" si="24">G8*SUM(AB8:AB8, AE8:AF8)</f>
        <v>107.06224372614551</v>
      </c>
      <c r="AL8">
        <f t="shared" si="8"/>
        <v>1560.1430629679271</v>
      </c>
      <c r="AN8">
        <f t="shared" si="9"/>
        <v>2919.5134694728108</v>
      </c>
      <c r="AO8">
        <f t="shared" si="9"/>
        <v>-145.97567347364054</v>
      </c>
      <c r="AP8">
        <f t="shared" si="9"/>
        <v>-30.829668054264776</v>
      </c>
      <c r="AQ8">
        <f t="shared" si="9"/>
        <v>-1731.9354011686517</v>
      </c>
      <c r="AR8">
        <f t="shared" si="9"/>
        <v>1010.7727267762538</v>
      </c>
      <c r="AS8">
        <f t="shared" si="9"/>
        <v>-55.585120408541933</v>
      </c>
      <c r="AT8">
        <f t="shared" si="9"/>
        <v>70.377729141380584</v>
      </c>
      <c r="AU8">
        <f t="shared" si="9"/>
        <v>1025.5653355090924</v>
      </c>
      <c r="AW8">
        <v>5</v>
      </c>
      <c r="AX8">
        <f>(R8*SUMPRODUCT(K9:$K$23, X9:$X$23)-$AZ$3*SUMPRODUCT(K8:$K$22, W9:$W$23))/Z8</f>
        <v>950.65257013079906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4734.9090238889939</v>
      </c>
      <c r="P9">
        <f t="shared" si="22"/>
        <v>236.74545119444971</v>
      </c>
      <c r="Q9" s="4">
        <f t="shared" si="23"/>
        <v>50</v>
      </c>
      <c r="R9">
        <f t="shared" si="0"/>
        <v>1000000</v>
      </c>
      <c r="S9">
        <f t="shared" si="1"/>
        <v>995.46961532892647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891.70615070685744</v>
      </c>
      <c r="AC9">
        <f t="shared" si="2"/>
        <v>921.79046413163815</v>
      </c>
      <c r="AE9">
        <f t="shared" si="3"/>
        <v>4384.4572647348496</v>
      </c>
      <c r="AF9">
        <f t="shared" si="4"/>
        <v>-219.22286323674248</v>
      </c>
      <c r="AG9">
        <f t="shared" si="4"/>
        <v>-46.299276740207532</v>
      </c>
      <c r="AH9">
        <f t="shared" si="5"/>
        <v>-2628.258432980243</v>
      </c>
      <c r="AI9">
        <f t="shared" si="6"/>
        <v>1490.6766917776567</v>
      </c>
      <c r="AJ9">
        <f t="shared" si="7"/>
        <v>-30.084313424780703</v>
      </c>
      <c r="AK9">
        <f t="shared" si="24"/>
        <v>29.83594925800929</v>
      </c>
      <c r="AL9">
        <f t="shared" si="8"/>
        <v>1490.4283276108854</v>
      </c>
      <c r="AN9">
        <f t="shared" si="9"/>
        <v>2739.1540182822851</v>
      </c>
      <c r="AO9">
        <f t="shared" si="9"/>
        <v>-136.95770091411427</v>
      </c>
      <c r="AP9">
        <f t="shared" si="9"/>
        <v>-28.925096601248892</v>
      </c>
      <c r="AQ9">
        <f t="shared" si="9"/>
        <v>-1641.9830809361322</v>
      </c>
      <c r="AR9">
        <f t="shared" si="9"/>
        <v>931.2881398307901</v>
      </c>
      <c r="AS9">
        <f t="shared" si="9"/>
        <v>-18.794930142792769</v>
      </c>
      <c r="AT9">
        <f t="shared" si="9"/>
        <v>18.63976664949541</v>
      </c>
      <c r="AU9">
        <f t="shared" si="9"/>
        <v>931.13297633749278</v>
      </c>
      <c r="AW9">
        <v>6</v>
      </c>
      <c r="AX9">
        <f>(R9*SUMPRODUCT(K10:$K$23, X10:$X$23)-$AZ$3*SUMPRODUCT(K9:$K$22, W10:$W$23))/Z9</f>
        <v>995.46961532892647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4734.9090238889939</v>
      </c>
      <c r="P10">
        <f t="shared" si="22"/>
        <v>236.74545119444971</v>
      </c>
      <c r="Q10" s="4">
        <f t="shared" si="23"/>
        <v>50</v>
      </c>
      <c r="R10">
        <f t="shared" si="0"/>
        <v>1000000</v>
      </c>
      <c r="S10">
        <f t="shared" si="1"/>
        <v>1018.7278582348127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921.79046413163815</v>
      </c>
      <c r="AC10">
        <f t="shared" si="2"/>
        <v>931.21776858277553</v>
      </c>
      <c r="AE10">
        <f t="shared" si="3"/>
        <v>4328.1739868274481</v>
      </c>
      <c r="AF10">
        <f t="shared" si="4"/>
        <v>-216.40869934137243</v>
      </c>
      <c r="AG10">
        <f t="shared" si="4"/>
        <v>-45.704932924693495</v>
      </c>
      <c r="AH10">
        <f t="shared" si="5"/>
        <v>-2627.0209622393759</v>
      </c>
      <c r="AI10">
        <f t="shared" si="6"/>
        <v>1439.0393923220067</v>
      </c>
      <c r="AJ10">
        <f t="shared" si="7"/>
        <v>-9.4273044511373882</v>
      </c>
      <c r="AK10">
        <f t="shared" si="24"/>
        <v>20.637578581632631</v>
      </c>
      <c r="AL10">
        <f t="shared" si="8"/>
        <v>1450.249666452502</v>
      </c>
      <c r="AN10">
        <f t="shared" si="9"/>
        <v>2569.1130623749123</v>
      </c>
      <c r="AO10">
        <f t="shared" si="9"/>
        <v>-128.45565311874563</v>
      </c>
      <c r="AP10">
        <f t="shared" si="9"/>
        <v>-27.129487065252885</v>
      </c>
      <c r="AQ10">
        <f t="shared" si="9"/>
        <v>-1559.3444001471375</v>
      </c>
      <c r="AR10">
        <f t="shared" si="9"/>
        <v>854.18352204377652</v>
      </c>
      <c r="AS10">
        <f t="shared" si="9"/>
        <v>-5.5958496775115414</v>
      </c>
      <c r="AT10">
        <f t="shared" si="9"/>
        <v>12.250032663018008</v>
      </c>
      <c r="AU10">
        <f t="shared" si="9"/>
        <v>860.83770502928303</v>
      </c>
      <c r="AW10">
        <v>7</v>
      </c>
      <c r="AX10">
        <f>(R10*SUMPRODUCT(K11:$K$23, X11:$X$23)-$AZ$3*SUMPRODUCT(K10:$K$22, W11:$W$23))/Z10</f>
        <v>1018.7278582348127</v>
      </c>
    </row>
    <row r="11" spans="1:52" x14ac:dyDescent="0.25">
      <c r="A11" t="s">
        <v>33</v>
      </c>
      <c r="C11" s="7">
        <f>AU25</f>
        <v>11216.270027292727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4734.9090238889939</v>
      </c>
      <c r="P11">
        <f t="shared" si="22"/>
        <v>236.74545119444971</v>
      </c>
      <c r="Q11" s="4">
        <f t="shared" si="23"/>
        <v>50</v>
      </c>
      <c r="R11">
        <f t="shared" si="0"/>
        <v>1000000</v>
      </c>
      <c r="S11">
        <f t="shared" si="1"/>
        <v>1020.8250438361905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931.21776858277553</v>
      </c>
      <c r="AC11">
        <f t="shared" si="2"/>
        <v>921.12442507655214</v>
      </c>
      <c r="AE11">
        <f t="shared" si="3"/>
        <v>4272.4660594429924</v>
      </c>
      <c r="AF11">
        <f t="shared" si="4"/>
        <v>-213.62330297214962</v>
      </c>
      <c r="AG11">
        <f t="shared" si="4"/>
        <v>-45.116664733019761</v>
      </c>
      <c r="AH11">
        <f t="shared" si="5"/>
        <v>-2624.3772485359</v>
      </c>
      <c r="AI11">
        <f t="shared" si="6"/>
        <v>1389.348843201923</v>
      </c>
      <c r="AJ11">
        <f t="shared" si="7"/>
        <v>10.093343506223391</v>
      </c>
      <c r="AK11">
        <f t="shared" si="24"/>
        <v>11.976145260128682</v>
      </c>
      <c r="AL11">
        <f t="shared" si="8"/>
        <v>1411.4183319682752</v>
      </c>
      <c r="AN11">
        <f t="shared" si="9"/>
        <v>2411.8364319059297</v>
      </c>
      <c r="AO11">
        <f t="shared" si="9"/>
        <v>-120.59182159529648</v>
      </c>
      <c r="AP11">
        <f t="shared" si="9"/>
        <v>-25.468667082487887</v>
      </c>
      <c r="AQ11">
        <f t="shared" si="9"/>
        <v>-1481.4789798257921</v>
      </c>
      <c r="AR11">
        <f t="shared" si="9"/>
        <v>784.2969634023533</v>
      </c>
      <c r="AS11">
        <f t="shared" si="9"/>
        <v>5.6977617257477773</v>
      </c>
      <c r="AT11">
        <f t="shared" si="9"/>
        <v>6.7606162460519554</v>
      </c>
      <c r="AU11">
        <f t="shared" si="9"/>
        <v>796.75534137415298</v>
      </c>
      <c r="AW11">
        <v>8</v>
      </c>
      <c r="AX11">
        <f>(R11*SUMPRODUCT(K12:$K$23, X12:$X$23)-$AZ$3*SUMPRODUCT(K11:$K$22, W12:$W$23))/Z11</f>
        <v>1020.8250438361905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4734.9090238889939</v>
      </c>
      <c r="P12">
        <f t="shared" si="22"/>
        <v>236.74545119444971</v>
      </c>
      <c r="Q12" s="4">
        <f t="shared" si="23"/>
        <v>50</v>
      </c>
      <c r="R12">
        <f t="shared" si="0"/>
        <v>1000000</v>
      </c>
      <c r="S12">
        <f t="shared" si="1"/>
        <v>1002.9283837109947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921.12442507655214</v>
      </c>
      <c r="AC12">
        <f t="shared" si="2"/>
        <v>893.29243684674657</v>
      </c>
      <c r="AE12">
        <f t="shared" si="3"/>
        <v>4217.3085226155827</v>
      </c>
      <c r="AF12">
        <f t="shared" si="4"/>
        <v>-210.86542613077916</v>
      </c>
      <c r="AG12">
        <f t="shared" si="4"/>
        <v>-44.534208591316478</v>
      </c>
      <c r="AH12">
        <f t="shared" si="5"/>
        <v>-2625.7898874617499</v>
      </c>
      <c r="AI12">
        <f t="shared" si="6"/>
        <v>1336.1190004317368</v>
      </c>
      <c r="AJ12">
        <f t="shared" si="7"/>
        <v>27.831988229805575</v>
      </c>
      <c r="AK12">
        <f t="shared" si="24"/>
        <v>11.333405299591117</v>
      </c>
      <c r="AL12">
        <f t="shared" si="8"/>
        <v>1375.2843939611334</v>
      </c>
      <c r="AN12">
        <f t="shared" si="9"/>
        <v>2263.2375925183228</v>
      </c>
      <c r="AO12">
        <f t="shared" si="9"/>
        <v>-113.16187962591614</v>
      </c>
      <c r="AP12">
        <f t="shared" si="9"/>
        <v>-23.899483401894635</v>
      </c>
      <c r="AQ12">
        <f t="shared" si="9"/>
        <v>-1409.1419566506272</v>
      </c>
      <c r="AR12">
        <f t="shared" si="9"/>
        <v>717.03427283988447</v>
      </c>
      <c r="AS12">
        <f t="shared" si="9"/>
        <v>14.936161700865247</v>
      </c>
      <c r="AT12">
        <f t="shared" si="9"/>
        <v>6.0821229435148618</v>
      </c>
      <c r="AU12">
        <f t="shared" si="9"/>
        <v>738.05255748426453</v>
      </c>
      <c r="AW12">
        <v>9</v>
      </c>
      <c r="AX12">
        <f>(R12*SUMPRODUCT(K13:$K$23, X13:$X$23)-$AZ$3*SUMPRODUCT(K12:$K$22, W13:$W$23))/Z12</f>
        <v>1002.9283837109947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4734.9090238889939</v>
      </c>
      <c r="P13">
        <f t="shared" si="22"/>
        <v>236.74545119444971</v>
      </c>
      <c r="Q13" s="4">
        <f t="shared" si="23"/>
        <v>50</v>
      </c>
      <c r="R13">
        <f t="shared" si="0"/>
        <v>1000000</v>
      </c>
      <c r="S13">
        <f t="shared" si="1"/>
        <v>964.38263840698005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893.29243684674657</v>
      </c>
      <c r="AC13">
        <f t="shared" si="2"/>
        <v>847.83509713911735</v>
      </c>
      <c r="AE13">
        <f t="shared" si="3"/>
        <v>4162.6859426306664</v>
      </c>
      <c r="AF13">
        <f t="shared" si="4"/>
        <v>-208.13429713153332</v>
      </c>
      <c r="AG13">
        <f t="shared" si="4"/>
        <v>-43.957401521641749</v>
      </c>
      <c r="AH13">
        <f t="shared" si="5"/>
        <v>-2629.2996752313252</v>
      </c>
      <c r="AI13">
        <f t="shared" si="6"/>
        <v>1281.2945687461661</v>
      </c>
      <c r="AJ13">
        <f t="shared" si="7"/>
        <v>45.457339707629217</v>
      </c>
      <c r="AK13">
        <f t="shared" si="24"/>
        <v>9.6956881646917594</v>
      </c>
      <c r="AL13">
        <f t="shared" si="8"/>
        <v>1336.4475966184871</v>
      </c>
      <c r="AN13">
        <f t="shared" si="9"/>
        <v>2124.1077676333798</v>
      </c>
      <c r="AO13">
        <f t="shared" si="9"/>
        <v>-106.20538838166898</v>
      </c>
      <c r="AP13">
        <f t="shared" si="9"/>
        <v>-22.430291235973467</v>
      </c>
      <c r="AQ13">
        <f t="shared" si="9"/>
        <v>-1341.6615955575348</v>
      </c>
      <c r="AR13">
        <f t="shared" si="9"/>
        <v>653.81049245820248</v>
      </c>
      <c r="AS13">
        <f t="shared" si="9"/>
        <v>23.195669742960337</v>
      </c>
      <c r="AT13">
        <f t="shared" si="9"/>
        <v>4.9474514356847443</v>
      </c>
      <c r="AU13">
        <f t="shared" si="9"/>
        <v>681.95361363684754</v>
      </c>
      <c r="AW13">
        <v>10</v>
      </c>
      <c r="AX13">
        <f>(R13*SUMPRODUCT(K14:$K$23, X14:$X$23)-$AZ$3*SUMPRODUCT(K13:$K$22, W14:$W$23))/Z13</f>
        <v>964.38263840698005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4734.9090238889939</v>
      </c>
      <c r="P14">
        <f t="shared" si="22"/>
        <v>236.74545119444971</v>
      </c>
      <c r="Q14" s="4">
        <f t="shared" si="23"/>
        <v>50</v>
      </c>
      <c r="R14">
        <f t="shared" si="0"/>
        <v>1000000</v>
      </c>
      <c r="S14">
        <f t="shared" si="1"/>
        <v>951.28752963020304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847.83509713911735</v>
      </c>
      <c r="AC14">
        <f t="shared" si="2"/>
        <v>825.45203744017999</v>
      </c>
      <c r="AE14">
        <f t="shared" si="3"/>
        <v>4108.5793507483531</v>
      </c>
      <c r="AF14">
        <f t="shared" si="4"/>
        <v>-205.42896753741766</v>
      </c>
      <c r="AG14">
        <f t="shared" si="4"/>
        <v>-43.386043216663452</v>
      </c>
      <c r="AH14">
        <f t="shared" si="5"/>
        <v>-2635.685795237639</v>
      </c>
      <c r="AI14">
        <f t="shared" si="6"/>
        <v>1224.0785447566332</v>
      </c>
      <c r="AJ14">
        <f t="shared" si="7"/>
        <v>22.383059698937359</v>
      </c>
      <c r="AK14">
        <f t="shared" si="24"/>
        <v>332.56898362450374</v>
      </c>
      <c r="AL14">
        <f t="shared" si="8"/>
        <v>1579.0305880800743</v>
      </c>
      <c r="AN14">
        <f t="shared" si="9"/>
        <v>1931.2386602359691</v>
      </c>
      <c r="AO14">
        <f t="shared" si="9"/>
        <v>-96.561933011798459</v>
      </c>
      <c r="AP14">
        <f t="shared" si="9"/>
        <v>-20.393619502426635</v>
      </c>
      <c r="AQ14">
        <f t="shared" si="9"/>
        <v>-1238.9047087700947</v>
      </c>
      <c r="AR14">
        <f t="shared" si="9"/>
        <v>575.3783989516495</v>
      </c>
      <c r="AS14">
        <f t="shared" si="9"/>
        <v>10.52116231297418</v>
      </c>
      <c r="AT14">
        <f t="shared" si="9"/>
        <v>156.32412655095462</v>
      </c>
      <c r="AU14">
        <f t="shared" si="9"/>
        <v>742.22368781557827</v>
      </c>
      <c r="AW14">
        <v>11</v>
      </c>
      <c r="AX14">
        <f>(R14*SUMPRODUCT(K15:$K$23, X15:$X$23)-$AZ$3*SUMPRODUCT(K14:$K$22, W15:$W$23))/Z14</f>
        <v>951.28752963020304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4734.9090238889939</v>
      </c>
      <c r="P15">
        <f t="shared" si="22"/>
        <v>236.74545119444971</v>
      </c>
      <c r="Q15" s="4">
        <f t="shared" si="23"/>
        <v>50</v>
      </c>
      <c r="R15">
        <f t="shared" si="0"/>
        <v>1000000</v>
      </c>
      <c r="S15">
        <f t="shared" si="1"/>
        <v>918.6026265173241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825.45203744017999</v>
      </c>
      <c r="AC15">
        <f t="shared" si="2"/>
        <v>786.69102315338023</v>
      </c>
      <c r="AE15">
        <f t="shared" si="3"/>
        <v>4054.9747159591393</v>
      </c>
      <c r="AF15">
        <f t="shared" si="4"/>
        <v>-202.74873579795698</v>
      </c>
      <c r="AG15">
        <f t="shared" si="4"/>
        <v>-42.819985510815641</v>
      </c>
      <c r="AH15">
        <f t="shared" si="5"/>
        <v>-2643.9454736234702</v>
      </c>
      <c r="AI15">
        <f t="shared" si="6"/>
        <v>1165.4605210268965</v>
      </c>
      <c r="AJ15">
        <f t="shared" si="7"/>
        <v>38.761014286799764</v>
      </c>
      <c r="AK15">
        <f t="shared" si="24"/>
        <v>327.43746123209536</v>
      </c>
      <c r="AL15">
        <f t="shared" si="8"/>
        <v>1531.6589965457915</v>
      </c>
      <c r="AN15">
        <f t="shared" si="9"/>
        <v>1755.7949076025086</v>
      </c>
      <c r="AO15">
        <f t="shared" si="9"/>
        <v>-87.789745380125439</v>
      </c>
      <c r="AP15">
        <f t="shared" si="9"/>
        <v>-18.540957162471468</v>
      </c>
      <c r="AQ15">
        <f t="shared" si="9"/>
        <v>-1144.8224276951496</v>
      </c>
      <c r="AR15">
        <f t="shared" si="9"/>
        <v>504.64177736476205</v>
      </c>
      <c r="AS15">
        <f t="shared" si="9"/>
        <v>16.78343177589295</v>
      </c>
      <c r="AT15">
        <f t="shared" si="9"/>
        <v>141.7796823065074</v>
      </c>
      <c r="AU15">
        <f t="shared" si="9"/>
        <v>663.20489144716237</v>
      </c>
      <c r="AW15">
        <v>12</v>
      </c>
      <c r="AX15">
        <f>(R15*SUMPRODUCT(K16:$K$23, X16:$X$23)-$AZ$3*SUMPRODUCT(K15:$K$22, W16:$W$23))/Z15</f>
        <v>918.6026265173241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4734.9090238889939</v>
      </c>
      <c r="P16">
        <f t="shared" si="22"/>
        <v>236.74545119444971</v>
      </c>
      <c r="Q16" s="4">
        <f t="shared" si="23"/>
        <v>50</v>
      </c>
      <c r="R16">
        <f t="shared" si="0"/>
        <v>1000000</v>
      </c>
      <c r="S16">
        <f t="shared" si="1"/>
        <v>866.067481394026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786.69102315338023</v>
      </c>
      <c r="AC16">
        <f t="shared" si="2"/>
        <v>731.98070407862906</v>
      </c>
      <c r="AE16">
        <f t="shared" si="3"/>
        <v>4001.8383272812107</v>
      </c>
      <c r="AF16">
        <f t="shared" si="4"/>
        <v>-200.09191636406055</v>
      </c>
      <c r="AG16">
        <f t="shared" si="4"/>
        <v>-42.258872420681911</v>
      </c>
      <c r="AH16">
        <f t="shared" si="5"/>
        <v>-2658.2647005114354</v>
      </c>
      <c r="AI16">
        <f t="shared" si="6"/>
        <v>1101.2228379850326</v>
      </c>
      <c r="AJ16">
        <f t="shared" si="7"/>
        <v>54.710319074751169</v>
      </c>
      <c r="AK16">
        <f t="shared" si="24"/>
        <v>321.19062038493718</v>
      </c>
      <c r="AL16">
        <f t="shared" si="8"/>
        <v>1477.1237774447209</v>
      </c>
      <c r="AN16">
        <f t="shared" si="9"/>
        <v>1596.1971855697141</v>
      </c>
      <c r="AO16">
        <f t="shared" si="9"/>
        <v>-79.809859278485703</v>
      </c>
      <c r="AP16">
        <f t="shared" si="9"/>
        <v>-16.855626766178975</v>
      </c>
      <c r="AQ16">
        <f t="shared" si="9"/>
        <v>-1060.2913677270867</v>
      </c>
      <c r="AR16">
        <f t="shared" si="9"/>
        <v>439.24033179796248</v>
      </c>
      <c r="AS16">
        <f t="shared" si="9"/>
        <v>21.822085298500429</v>
      </c>
      <c r="AT16">
        <f t="shared" si="9"/>
        <v>128.11201312026432</v>
      </c>
      <c r="AU16">
        <f t="shared" si="9"/>
        <v>589.17443021672716</v>
      </c>
      <c r="AW16">
        <v>13</v>
      </c>
      <c r="AX16">
        <f>(R16*SUMPRODUCT(K17:$K$23, X17:$X$23)-$AZ$3*SUMPRODUCT(K16:$K$22, W17:$W$23))/Z16</f>
        <v>866.067481394026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4734.9090238889939</v>
      </c>
      <c r="P17">
        <f t="shared" si="22"/>
        <v>236.74545119444971</v>
      </c>
      <c r="Q17" s="4">
        <f t="shared" si="23"/>
        <v>50</v>
      </c>
      <c r="R17">
        <f t="shared" si="0"/>
        <v>1000000</v>
      </c>
      <c r="S17">
        <f t="shared" si="1"/>
        <v>793.41844644507728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731.98070407862906</v>
      </c>
      <c r="AC17">
        <f t="shared" si="2"/>
        <v>661.74784768130803</v>
      </c>
      <c r="AE17">
        <f t="shared" si="3"/>
        <v>3949.1341165109175</v>
      </c>
      <c r="AF17">
        <f t="shared" si="4"/>
        <v>-197.4567058255459</v>
      </c>
      <c r="AG17">
        <f t="shared" si="4"/>
        <v>-41.702323070901535</v>
      </c>
      <c r="AH17">
        <f t="shared" si="5"/>
        <v>-2679.212511471233</v>
      </c>
      <c r="AI17">
        <f t="shared" si="6"/>
        <v>1030.7625761432373</v>
      </c>
      <c r="AJ17">
        <f t="shared" si="7"/>
        <v>70.232856397321029</v>
      </c>
      <c r="AK17">
        <f t="shared" si="24"/>
        <v>313.85606803348003</v>
      </c>
      <c r="AL17">
        <f t="shared" si="8"/>
        <v>1414.8515005740383</v>
      </c>
      <c r="AN17">
        <f t="shared" si="9"/>
        <v>1451.0094849864965</v>
      </c>
      <c r="AO17">
        <f t="shared" si="9"/>
        <v>-72.550474249324836</v>
      </c>
      <c r="AP17">
        <f t="shared" si="9"/>
        <v>-15.322464250799028</v>
      </c>
      <c r="AQ17">
        <f t="shared" si="9"/>
        <v>-984.40889869649095</v>
      </c>
      <c r="AR17">
        <f t="shared" si="9"/>
        <v>378.72764778988193</v>
      </c>
      <c r="AS17">
        <f t="shared" si="9"/>
        <v>25.805287382907153</v>
      </c>
      <c r="AT17">
        <f t="shared" si="9"/>
        <v>115.3184769626164</v>
      </c>
      <c r="AU17">
        <f t="shared" si="9"/>
        <v>519.85141213540544</v>
      </c>
      <c r="AW17">
        <v>14</v>
      </c>
      <c r="AX17">
        <f>(R17*SUMPRODUCT(K18:$K$23, X18:$X$23)-$AZ$3*SUMPRODUCT(K17:$K$22, W18:$W$23))/Z17</f>
        <v>793.41844644507728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4734.9090238889939</v>
      </c>
      <c r="P18">
        <f t="shared" si="22"/>
        <v>236.74545119444971</v>
      </c>
      <c r="Q18" s="4">
        <f t="shared" si="23"/>
        <v>50</v>
      </c>
      <c r="R18">
        <f t="shared" si="0"/>
        <v>1000000</v>
      </c>
      <c r="S18">
        <f t="shared" si="1"/>
        <v>702.82123736404935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661.74784768130803</v>
      </c>
      <c r="AC18">
        <f t="shared" si="2"/>
        <v>578.42505532421728</v>
      </c>
      <c r="AE18">
        <f t="shared" si="3"/>
        <v>3896.8515299424294</v>
      </c>
      <c r="AF18">
        <f t="shared" si="4"/>
        <v>-194.84257649712148</v>
      </c>
      <c r="AG18">
        <f t="shared" si="4"/>
        <v>-41.150226015765874</v>
      </c>
      <c r="AH18">
        <f t="shared" si="5"/>
        <v>-2701.4764885330019</v>
      </c>
      <c r="AI18">
        <f t="shared" si="6"/>
        <v>959.38223889654</v>
      </c>
      <c r="AJ18">
        <f t="shared" si="7"/>
        <v>83.322792357090748</v>
      </c>
      <c r="AK18">
        <f t="shared" si="24"/>
        <v>305.46297607886311</v>
      </c>
      <c r="AL18">
        <f t="shared" si="8"/>
        <v>1348.1680073324937</v>
      </c>
      <c r="AN18">
        <f t="shared" si="9"/>
        <v>1318.9356122069844</v>
      </c>
      <c r="AO18">
        <f t="shared" si="9"/>
        <v>-65.946780610349222</v>
      </c>
      <c r="AP18">
        <f t="shared" si="9"/>
        <v>-13.927781986439131</v>
      </c>
      <c r="AQ18">
        <f t="shared" si="9"/>
        <v>-914.34675375448262</v>
      </c>
      <c r="AR18">
        <f t="shared" si="9"/>
        <v>324.71429585571337</v>
      </c>
      <c r="AS18">
        <f t="shared" si="9"/>
        <v>28.201587179770872</v>
      </c>
      <c r="AT18">
        <f t="shared" si="9"/>
        <v>103.38756667157263</v>
      </c>
      <c r="AU18">
        <f t="shared" si="9"/>
        <v>456.30344970705681</v>
      </c>
      <c r="AW18">
        <v>15</v>
      </c>
      <c r="AX18">
        <f>(R18*SUMPRODUCT(K19:$K$23, X19:$X$23)-$AZ$3*SUMPRODUCT(K18:$K$22, W19:$W$23))/Z18</f>
        <v>702.82123736404935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4734.9090238889939</v>
      </c>
      <c r="P19">
        <f t="shared" si="22"/>
        <v>236.74545119444971</v>
      </c>
      <c r="Q19" s="4">
        <f t="shared" si="23"/>
        <v>50</v>
      </c>
      <c r="R19">
        <f t="shared" si="0"/>
        <v>1000000</v>
      </c>
      <c r="S19">
        <f t="shared" si="1"/>
        <v>595.02158337239825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578.42505532421728</v>
      </c>
      <c r="AC19">
        <f t="shared" si="2"/>
        <v>483.18502469662047</v>
      </c>
      <c r="AE19">
        <f t="shared" si="3"/>
        <v>3844.9649518212459</v>
      </c>
      <c r="AF19">
        <f t="shared" si="4"/>
        <v>-192.24824759106232</v>
      </c>
      <c r="AG19">
        <f t="shared" si="4"/>
        <v>-40.602310756365952</v>
      </c>
      <c r="AH19">
        <f t="shared" si="5"/>
        <v>-2728.2599848452774</v>
      </c>
      <c r="AI19">
        <f t="shared" si="6"/>
        <v>883.85440862854011</v>
      </c>
      <c r="AJ19">
        <f t="shared" si="7"/>
        <v>95.240030627596809</v>
      </c>
      <c r="AK19">
        <f t="shared" si="24"/>
        <v>296.1799231688081</v>
      </c>
      <c r="AL19">
        <f t="shared" si="8"/>
        <v>1275.2743624249449</v>
      </c>
      <c r="AN19">
        <f t="shared" si="9"/>
        <v>1198.7910378403722</v>
      </c>
      <c r="AO19">
        <f t="shared" si="9"/>
        <v>-59.939551892018613</v>
      </c>
      <c r="AP19">
        <f t="shared" si="9"/>
        <v>-12.659071502663753</v>
      </c>
      <c r="AQ19">
        <f t="shared" si="9"/>
        <v>-850.62247893360779</v>
      </c>
      <c r="AR19">
        <f t="shared" si="9"/>
        <v>275.56993551208194</v>
      </c>
      <c r="AS19">
        <f t="shared" si="9"/>
        <v>29.694131569632461</v>
      </c>
      <c r="AT19">
        <f t="shared" si="9"/>
        <v>92.343582303614184</v>
      </c>
      <c r="AU19">
        <f t="shared" si="9"/>
        <v>397.60764938532856</v>
      </c>
      <c r="AW19">
        <v>16</v>
      </c>
      <c r="AX19">
        <f>(R19*SUMPRODUCT(K20:$K$23, X20:$X$23)-$AZ$3*SUMPRODUCT(K19:$K$22, W20:$W$23))/Z19</f>
        <v>595.02158337239825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4734.9090238889939</v>
      </c>
      <c r="P20">
        <f t="shared" si="22"/>
        <v>236.74545119444971</v>
      </c>
      <c r="Q20" s="4">
        <f t="shared" si="23"/>
        <v>50</v>
      </c>
      <c r="R20">
        <f t="shared" si="0"/>
        <v>1000000</v>
      </c>
      <c r="S20">
        <f t="shared" si="1"/>
        <v>471.18282369157419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483.18502469662047</v>
      </c>
      <c r="AC20">
        <f t="shared" si="2"/>
        <v>377.49623861503414</v>
      </c>
      <c r="AE20">
        <f t="shared" si="3"/>
        <v>3793.4539563616968</v>
      </c>
      <c r="AF20">
        <f t="shared" si="4"/>
        <v>-189.67269781808486</v>
      </c>
      <c r="AG20">
        <f t="shared" si="4"/>
        <v>-40.058361599162915</v>
      </c>
      <c r="AH20">
        <f t="shared" si="5"/>
        <v>-2758.5209927875026</v>
      </c>
      <c r="AI20">
        <f t="shared" si="6"/>
        <v>805.20190415694651</v>
      </c>
      <c r="AJ20">
        <f t="shared" si="7"/>
        <v>105.68878608158633</v>
      </c>
      <c r="AK20">
        <f t="shared" si="24"/>
        <v>286.08763982681626</v>
      </c>
      <c r="AL20">
        <f t="shared" si="8"/>
        <v>1196.9783300653492</v>
      </c>
      <c r="AN20">
        <f t="shared" si="9"/>
        <v>1089.5001292465399</v>
      </c>
      <c r="AO20">
        <f t="shared" si="9"/>
        <v>-54.475006462327002</v>
      </c>
      <c r="AP20">
        <f t="shared" si="9"/>
        <v>-11.504974264021703</v>
      </c>
      <c r="AQ20">
        <f t="shared" si="9"/>
        <v>-792.26188395700649</v>
      </c>
      <c r="AR20">
        <f t="shared" si="9"/>
        <v>231.25826456318478</v>
      </c>
      <c r="AS20">
        <f t="shared" si="9"/>
        <v>30.354380841421008</v>
      </c>
      <c r="AT20">
        <f t="shared" si="9"/>
        <v>82.165890018103269</v>
      </c>
      <c r="AU20">
        <f t="shared" si="9"/>
        <v>343.77853542270907</v>
      </c>
      <c r="AW20">
        <v>17</v>
      </c>
      <c r="AX20">
        <f>(R20*SUMPRODUCT(K21:$K$23, X21:$X$23)-$AZ$3*SUMPRODUCT(K20:$K$22, W21:$W$23))/Z20</f>
        <v>471.18282369157419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4734.9090238889939</v>
      </c>
      <c r="P21">
        <f t="shared" si="22"/>
        <v>236.74545119444971</v>
      </c>
      <c r="Q21" s="4">
        <f t="shared" si="23"/>
        <v>50</v>
      </c>
      <c r="R21">
        <f t="shared" si="0"/>
        <v>1000000</v>
      </c>
      <c r="S21">
        <f t="shared" si="1"/>
        <v>330.8857974827153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377.49623861503414</v>
      </c>
      <c r="AC21">
        <f t="shared" si="2"/>
        <v>261.51846373615695</v>
      </c>
      <c r="AE21">
        <f t="shared" si="3"/>
        <v>3742.2764690364215</v>
      </c>
      <c r="AF21">
        <f t="shared" si="4"/>
        <v>-187.11382345182108</v>
      </c>
      <c r="AG21">
        <f t="shared" si="4"/>
        <v>-39.517934242828609</v>
      </c>
      <c r="AH21">
        <f t="shared" si="5"/>
        <v>-2796.8748068535547</v>
      </c>
      <c r="AI21">
        <f t="shared" si="6"/>
        <v>718.76990448821698</v>
      </c>
      <c r="AJ21">
        <f t="shared" si="7"/>
        <v>115.9777748788772</v>
      </c>
      <c r="AK21">
        <f t="shared" si="24"/>
        <v>275.28612189397444</v>
      </c>
      <c r="AL21">
        <f t="shared" si="8"/>
        <v>1110.0338012610687</v>
      </c>
      <c r="AN21">
        <f t="shared" si="9"/>
        <v>990.07867097058056</v>
      </c>
      <c r="AO21">
        <f t="shared" si="9"/>
        <v>-49.503933548529027</v>
      </c>
      <c r="AP21">
        <f t="shared" si="9"/>
        <v>-10.455097088194783</v>
      </c>
      <c r="AQ21">
        <f t="shared" si="9"/>
        <v>-739.95764731772306</v>
      </c>
      <c r="AR21">
        <f t="shared" si="9"/>
        <v>190.16199301613358</v>
      </c>
      <c r="AS21">
        <f t="shared" si="9"/>
        <v>30.683762187075967</v>
      </c>
      <c r="AT21">
        <f t="shared" si="9"/>
        <v>72.831315365540092</v>
      </c>
      <c r="AU21">
        <f t="shared" si="9"/>
        <v>293.67707056874963</v>
      </c>
      <c r="AW21">
        <v>18</v>
      </c>
      <c r="AX21">
        <f>(R21*SUMPRODUCT(K22:$K$23, X22:$X$23)-$AZ$3*SUMPRODUCT(K21:$K$22, W22:$W$23))/Z21</f>
        <v>330.8857974827153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4734.9090238889939</v>
      </c>
      <c r="P22">
        <f t="shared" si="22"/>
        <v>236.74545119444971</v>
      </c>
      <c r="Q22" s="4">
        <f t="shared" si="23"/>
        <v>50</v>
      </c>
      <c r="R22">
        <f t="shared" si="0"/>
        <v>1000000</v>
      </c>
      <c r="S22">
        <f t="shared" si="1"/>
        <v>173.57547622004006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261.51846373615695</v>
      </c>
      <c r="AC22">
        <f t="shared" si="2"/>
        <v>135.32128065803192</v>
      </c>
      <c r="AE22">
        <f t="shared" si="3"/>
        <v>3691.3852513339953</v>
      </c>
      <c r="AF22">
        <f t="shared" si="4"/>
        <v>-184.56926256669976</v>
      </c>
      <c r="AG22">
        <f t="shared" si="4"/>
        <v>-38.980529855060389</v>
      </c>
      <c r="AH22">
        <f t="shared" si="5"/>
        <v>-2844.500906798804</v>
      </c>
      <c r="AI22">
        <f t="shared" si="6"/>
        <v>623.33455211343107</v>
      </c>
      <c r="AJ22">
        <f t="shared" si="7"/>
        <v>126.19718307812502</v>
      </c>
      <c r="AK22">
        <f t="shared" si="24"/>
        <v>263.78341167524172</v>
      </c>
      <c r="AL22">
        <f t="shared" si="8"/>
        <v>1013.3151468667978</v>
      </c>
      <c r="AN22">
        <f t="shared" si="9"/>
        <v>899.63133824753379</v>
      </c>
      <c r="AO22">
        <f t="shared" si="9"/>
        <v>-44.981566912376692</v>
      </c>
      <c r="AP22">
        <f t="shared" si="9"/>
        <v>-9.4999854665489032</v>
      </c>
      <c r="AQ22">
        <f t="shared" si="9"/>
        <v>-693.23627397193434</v>
      </c>
      <c r="AR22">
        <f t="shared" si="9"/>
        <v>151.91351189667381</v>
      </c>
      <c r="AS22">
        <f t="shared" si="9"/>
        <v>30.755646719511258</v>
      </c>
      <c r="AT22">
        <f t="shared" si="9"/>
        <v>64.286929565842357</v>
      </c>
      <c r="AU22">
        <f t="shared" si="9"/>
        <v>246.9560881820274</v>
      </c>
      <c r="AW22">
        <v>19</v>
      </c>
      <c r="AX22">
        <f>(R22*SUMPRODUCT(K23:$K$23, X23:$X$23)-$AZ$3*SUMPRODUCT(K22:$K$22, W23:$W$23))/Z22</f>
        <v>173.57547622004006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4734.9090238889939</v>
      </c>
      <c r="P23">
        <f t="shared" si="22"/>
        <v>236.74545119444971</v>
      </c>
      <c r="Q23" s="4">
        <f t="shared" si="23"/>
        <v>50</v>
      </c>
      <c r="R23">
        <f t="shared" si="0"/>
        <v>1000000</v>
      </c>
      <c r="S23">
        <f t="shared" si="1"/>
        <v>175.98952452799054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135.32128065803192</v>
      </c>
      <c r="AC23">
        <f t="shared" si="2"/>
        <v>135.32128065803192</v>
      </c>
      <c r="AE23">
        <f t="shared" si="3"/>
        <v>3640.7505198414465</v>
      </c>
      <c r="AF23">
        <f t="shared" si="4"/>
        <v>-182.03752599207235</v>
      </c>
      <c r="AG23">
        <f t="shared" si="4"/>
        <v>-38.445833927038521</v>
      </c>
      <c r="AH23">
        <f t="shared" si="5"/>
        <v>-2897.8125894251889</v>
      </c>
      <c r="AI23">
        <f t="shared" si="6"/>
        <v>522.45457049714651</v>
      </c>
      <c r="AJ23">
        <f t="shared" si="7"/>
        <v>0</v>
      </c>
      <c r="AK23">
        <f t="shared" si="24"/>
        <v>251.58239921551842</v>
      </c>
      <c r="AL23">
        <f t="shared" si="8"/>
        <v>774.03696971266493</v>
      </c>
      <c r="AN23">
        <f t="shared" si="9"/>
        <v>817.34891391892222</v>
      </c>
      <c r="AO23">
        <f t="shared" si="9"/>
        <v>-40.867445695946117</v>
      </c>
      <c r="AP23">
        <f t="shared" si="9"/>
        <v>-8.6310941751484478</v>
      </c>
      <c r="AQ23">
        <f t="shared" si="9"/>
        <v>-650.55926238263817</v>
      </c>
      <c r="AR23">
        <f t="shared" si="9"/>
        <v>117.29111166518948</v>
      </c>
      <c r="AS23">
        <f t="shared" si="9"/>
        <v>0</v>
      </c>
      <c r="AT23">
        <f t="shared" si="9"/>
        <v>56.480277799665288</v>
      </c>
      <c r="AU23">
        <f t="shared" si="9"/>
        <v>173.77138946485476</v>
      </c>
      <c r="AW23">
        <v>20</v>
      </c>
      <c r="AX23">
        <f>(R23*SUMPRODUCT(K$23:$K24, X$23:$X24)-$AZ$3*SUMPRODUCT(K$22:$K23, W$23:$W24))/Z23</f>
        <v>175.98952452799054</v>
      </c>
    </row>
    <row r="25" spans="5:50" x14ac:dyDescent="0.25">
      <c r="AN25" s="8">
        <f t="shared" ref="AN25:AU25" si="25">SUM(AN3:AN23)</f>
        <v>43516.902410326526</v>
      </c>
      <c r="AO25" s="8">
        <f t="shared" si="25"/>
        <v>-5727.0268884330699</v>
      </c>
      <c r="AP25" s="8">
        <f t="shared" si="25"/>
        <v>-809.53261394011042</v>
      </c>
      <c r="AQ25" s="8">
        <f t="shared" si="25"/>
        <v>-26966.817339169436</v>
      </c>
      <c r="AR25" s="8">
        <f t="shared" si="25"/>
        <v>10013.525568783916</v>
      </c>
      <c r="AS25" s="8">
        <f t="shared" si="25"/>
        <v>-477.94587698636872</v>
      </c>
      <c r="AT25" s="8">
        <f t="shared" si="25"/>
        <v>1680.6903354951789</v>
      </c>
      <c r="AU25" s="9">
        <f t="shared" si="25"/>
        <v>11216.270027292727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7A0D-A2AB-4E55-8C85-81A92EA391E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5638.3732017311913</v>
      </c>
      <c r="K3">
        <v>1</v>
      </c>
      <c r="L3" s="2">
        <v>0</v>
      </c>
      <c r="O3">
        <f>$C$3</f>
        <v>5638.3732017311913</v>
      </c>
      <c r="P3">
        <f>O3*B5</f>
        <v>4510.6985613849529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5638.3732017311913</v>
      </c>
      <c r="AF3">
        <f t="shared" ref="AF3:AG23" si="4">-$Z3*P3</f>
        <v>-4510.6985613849529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727.67464034623845</v>
      </c>
      <c r="AJ3">
        <f t="shared" ref="AJ3:AJ23" si="7">AB3-AC3</f>
        <v>0</v>
      </c>
      <c r="AL3">
        <f t="shared" ref="AL3:AL23" si="8">SUM(AI3:AK3)</f>
        <v>727.67464034623845</v>
      </c>
      <c r="AN3">
        <f t="shared" ref="AN3:AU23" si="9">AE3*$K3</f>
        <v>5638.3732017311913</v>
      </c>
      <c r="AO3">
        <f t="shared" si="9"/>
        <v>-4510.6985613849529</v>
      </c>
      <c r="AP3">
        <f t="shared" si="9"/>
        <v>-400</v>
      </c>
      <c r="AQ3">
        <f t="shared" si="9"/>
        <v>0</v>
      </c>
      <c r="AR3">
        <f t="shared" si="9"/>
        <v>727.67464034623845</v>
      </c>
      <c r="AS3">
        <f t="shared" si="9"/>
        <v>0</v>
      </c>
      <c r="AT3">
        <f t="shared" si="9"/>
        <v>0</v>
      </c>
      <c r="AU3">
        <f t="shared" si="9"/>
        <v>727.67464034623845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3384.2209136164092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579.10148498181786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571.57432388002417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-571.57432388002417</v>
      </c>
      <c r="AK4">
        <f>H4*SUM(AB4, AE4:AF4)</f>
        <v>0</v>
      </c>
      <c r="AL4">
        <f t="shared" si="8"/>
        <v>-3569.5743238800242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-536.23634851301631</v>
      </c>
      <c r="AT4">
        <f t="shared" si="9"/>
        <v>0</v>
      </c>
      <c r="AU4">
        <f t="shared" si="9"/>
        <v>-3348.8829382493891</v>
      </c>
      <c r="AW4">
        <v>1</v>
      </c>
      <c r="AX4">
        <f>(R4*SUMPRODUCT(K5:$K$23, X5:$X$23)-$AZ$3*SUMPRODUCT(K4:$K$22, W5:$W$23))/Z4</f>
        <v>579.10148498181786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5638.3732017311913</v>
      </c>
      <c r="P5">
        <f t="shared" ref="P5:P23" si="22">O5*$C$5</f>
        <v>281.91866008655956</v>
      </c>
      <c r="Q5" s="4">
        <f t="shared" ref="Q5:Q23" si="23">$C$8</f>
        <v>50</v>
      </c>
      <c r="R5">
        <f t="shared" si="0"/>
        <v>1000000</v>
      </c>
      <c r="S5">
        <f t="shared" si="1"/>
        <v>1137.6586742935847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571.57432388002417</v>
      </c>
      <c r="AC5">
        <f t="shared" si="2"/>
        <v>1108.2212838609485</v>
      </c>
      <c r="AE5">
        <f t="shared" si="3"/>
        <v>5492.4779546815107</v>
      </c>
      <c r="AF5">
        <f t="shared" si="4"/>
        <v>-274.62389773407551</v>
      </c>
      <c r="AG5">
        <f t="shared" si="4"/>
        <v>-48.706229245300001</v>
      </c>
      <c r="AH5">
        <f t="shared" si="5"/>
        <v>-3007.395094</v>
      </c>
      <c r="AI5">
        <f t="shared" si="6"/>
        <v>2161.7527337021352</v>
      </c>
      <c r="AJ5">
        <f t="shared" si="7"/>
        <v>-536.64695998092429</v>
      </c>
      <c r="AK5">
        <f>H5*SUM(AB5, AE5:AF5)</f>
        <v>500.20661210349255</v>
      </c>
      <c r="AL5">
        <f t="shared" si="8"/>
        <v>2125.3123858247036</v>
      </c>
      <c r="AN5">
        <f t="shared" si="9"/>
        <v>4743.0980583880782</v>
      </c>
      <c r="AO5">
        <f t="shared" si="9"/>
        <v>-237.15490291940387</v>
      </c>
      <c r="AP5">
        <f t="shared" si="9"/>
        <v>-42.060873665934082</v>
      </c>
      <c r="AQ5">
        <f t="shared" si="9"/>
        <v>-2597.0736612604887</v>
      </c>
      <c r="AR5">
        <f t="shared" si="9"/>
        <v>1866.8086205422514</v>
      </c>
      <c r="AS5">
        <f t="shared" si="9"/>
        <v>-463.4281966950532</v>
      </c>
      <c r="AT5">
        <f t="shared" si="9"/>
        <v>431.95967835223263</v>
      </c>
      <c r="AU5">
        <f t="shared" si="9"/>
        <v>1835.3401021994309</v>
      </c>
      <c r="AW5">
        <v>2</v>
      </c>
      <c r="AX5">
        <f>(R5*SUMPRODUCT(K6:$K$23, X6:$X$23)-$AZ$3*SUMPRODUCT(K5:$K$22, W6:$W$23))/Z5</f>
        <v>1137.6586742935847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5638.3732017311913</v>
      </c>
      <c r="P6">
        <f t="shared" si="22"/>
        <v>281.91866008655956</v>
      </c>
      <c r="Q6" s="4">
        <f t="shared" si="23"/>
        <v>50</v>
      </c>
      <c r="R6">
        <f t="shared" si="0"/>
        <v>1000000</v>
      </c>
      <c r="S6">
        <f t="shared" si="1"/>
        <v>1664.4797452469077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1108.2212838609485</v>
      </c>
      <c r="AC6">
        <f t="shared" si="2"/>
        <v>1600.1636758844325</v>
      </c>
      <c r="AE6">
        <f t="shared" si="3"/>
        <v>5420.5045235633643</v>
      </c>
      <c r="AF6">
        <f t="shared" si="4"/>
        <v>-271.02522617816823</v>
      </c>
      <c r="AG6">
        <f t="shared" si="4"/>
        <v>-48.067982817269588</v>
      </c>
      <c r="AH6">
        <f t="shared" si="5"/>
        <v>-3023.6827115482238</v>
      </c>
      <c r="AI6">
        <f t="shared" si="6"/>
        <v>2077.7286030197029</v>
      </c>
      <c r="AJ6">
        <f t="shared" si="7"/>
        <v>-491.94239202348399</v>
      </c>
      <c r="AK6">
        <f>H6*SUM(AB6, AE6:AF6)</f>
        <v>680.83782323958064</v>
      </c>
      <c r="AL6">
        <f t="shared" si="8"/>
        <v>2266.6240342357996</v>
      </c>
      <c r="AN6">
        <f t="shared" si="9"/>
        <v>4221.6310438590917</v>
      </c>
      <c r="AO6">
        <f t="shared" si="9"/>
        <v>-211.08155219295458</v>
      </c>
      <c r="AP6">
        <f t="shared" si="9"/>
        <v>-37.436605318737087</v>
      </c>
      <c r="AQ6">
        <f t="shared" si="9"/>
        <v>-2354.9233740811578</v>
      </c>
      <c r="AR6">
        <f t="shared" si="9"/>
        <v>1618.1895122662422</v>
      </c>
      <c r="AS6">
        <f t="shared" si="9"/>
        <v>-383.13763320898039</v>
      </c>
      <c r="AT6">
        <f t="shared" si="9"/>
        <v>530.2543477137757</v>
      </c>
      <c r="AU6">
        <f t="shared" si="9"/>
        <v>1765.3062267710377</v>
      </c>
      <c r="AW6">
        <v>3</v>
      </c>
      <c r="AX6">
        <f>(R6*SUMPRODUCT(K7:$K$23, X7:$X$23)-$AZ$3*SUMPRODUCT(K6:$K$22, W7:$W$23))/Z6</f>
        <v>1664.4797452469077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5638.3732017311913</v>
      </c>
      <c r="P7">
        <f t="shared" si="22"/>
        <v>281.91866008655956</v>
      </c>
      <c r="Q7" s="4">
        <f t="shared" si="23"/>
        <v>50</v>
      </c>
      <c r="R7">
        <f t="shared" si="0"/>
        <v>1000000</v>
      </c>
      <c r="S7">
        <f t="shared" si="1"/>
        <v>2092.8764081210197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1600.1636758844325</v>
      </c>
      <c r="AC7">
        <f t="shared" si="2"/>
        <v>1985.5088130257391</v>
      </c>
      <c r="AE7">
        <f t="shared" si="3"/>
        <v>5349.1164789880349</v>
      </c>
      <c r="AF7">
        <f t="shared" si="4"/>
        <v>-267.45582394940175</v>
      </c>
      <c r="AG7">
        <f t="shared" si="4"/>
        <v>-47.434927483566149</v>
      </c>
      <c r="AH7">
        <f t="shared" si="5"/>
        <v>-3047.5101106148923</v>
      </c>
      <c r="AI7">
        <f t="shared" si="6"/>
        <v>1986.7156169401751</v>
      </c>
      <c r="AJ7">
        <f t="shared" si="7"/>
        <v>-385.34513714130662</v>
      </c>
      <c r="AK7">
        <f>H7*SUM(AB7, AE7:AF7)</f>
        <v>699.58700744764496</v>
      </c>
      <c r="AL7">
        <f t="shared" si="8"/>
        <v>2300.9574872465137</v>
      </c>
      <c r="AN7">
        <f t="shared" si="9"/>
        <v>3771.188705541294</v>
      </c>
      <c r="AO7">
        <f t="shared" si="9"/>
        <v>-188.55943527706469</v>
      </c>
      <c r="AP7">
        <f t="shared" si="9"/>
        <v>-33.442170025065018</v>
      </c>
      <c r="AQ7">
        <f t="shared" si="9"/>
        <v>-2148.5297159481593</v>
      </c>
      <c r="AR7">
        <f t="shared" si="9"/>
        <v>1400.6573842910052</v>
      </c>
      <c r="AS7">
        <f t="shared" si="9"/>
        <v>-271.67275841364363</v>
      </c>
      <c r="AT7">
        <f t="shared" si="9"/>
        <v>493.21689505050938</v>
      </c>
      <c r="AU7">
        <f t="shared" si="9"/>
        <v>1622.2015209278709</v>
      </c>
      <c r="AW7">
        <v>4</v>
      </c>
      <c r="AX7">
        <f>(R7*SUMPRODUCT(K8:$K$23, X8:$X$23)-$AZ$3*SUMPRODUCT(K7:$K$22, W8:$W$23))/Z7</f>
        <v>2092.8764081210197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5638.3732017311913</v>
      </c>
      <c r="P8">
        <f t="shared" si="22"/>
        <v>281.91866008655956</v>
      </c>
      <c r="Q8" s="4">
        <f t="shared" si="23"/>
        <v>50</v>
      </c>
      <c r="R8">
        <f t="shared" si="0"/>
        <v>1000000</v>
      </c>
      <c r="S8">
        <f t="shared" si="1"/>
        <v>2381.1474896789209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1985.5088130257391</v>
      </c>
      <c r="AC8">
        <f t="shared" si="2"/>
        <v>2229.084385912116</v>
      </c>
      <c r="AE8">
        <f t="shared" si="3"/>
        <v>5278.2995259227127</v>
      </c>
      <c r="AF8">
        <f t="shared" si="4"/>
        <v>-263.91497629613559</v>
      </c>
      <c r="AG8">
        <f t="shared" si="4"/>
        <v>-46.806936478611213</v>
      </c>
      <c r="AH8">
        <f t="shared" si="5"/>
        <v>-3072.8346023854151</v>
      </c>
      <c r="AI8">
        <f t="shared" si="6"/>
        <v>1894.7430107625501</v>
      </c>
      <c r="AJ8">
        <f t="shared" si="7"/>
        <v>-243.5755728863769</v>
      </c>
      <c r="AK8">
        <f t="shared" ref="AK8:AK23" si="24">H8*SUM(AB8:AB8, AE8:AF8)</f>
        <v>507.49226879229298</v>
      </c>
      <c r="AL8">
        <f t="shared" si="8"/>
        <v>2158.6597066684662</v>
      </c>
      <c r="AN8">
        <f t="shared" si="9"/>
        <v>3469.7081009497738</v>
      </c>
      <c r="AO8">
        <f t="shared" si="9"/>
        <v>-173.48540504748868</v>
      </c>
      <c r="AP8">
        <f t="shared" si="9"/>
        <v>-30.768698495201093</v>
      </c>
      <c r="AQ8">
        <f t="shared" si="9"/>
        <v>-2019.9382510244395</v>
      </c>
      <c r="AR8">
        <f t="shared" si="9"/>
        <v>1245.5157463826442</v>
      </c>
      <c r="AS8">
        <f t="shared" si="9"/>
        <v>-160.11522921098413</v>
      </c>
      <c r="AT8">
        <f t="shared" si="9"/>
        <v>333.60176464979611</v>
      </c>
      <c r="AU8">
        <f t="shared" si="9"/>
        <v>1419.0022818214563</v>
      </c>
      <c r="AW8">
        <v>5</v>
      </c>
      <c r="AX8">
        <f>(R8*SUMPRODUCT(K9:$K$23, X9:$X$23)-$AZ$3*SUMPRODUCT(K8:$K$22, W9:$W$23))/Z8</f>
        <v>2381.1474896789209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5638.3732017311913</v>
      </c>
      <c r="P9">
        <f t="shared" si="22"/>
        <v>281.91866008655956</v>
      </c>
      <c r="Q9" s="4">
        <f t="shared" si="23"/>
        <v>50</v>
      </c>
      <c r="R9">
        <f t="shared" si="0"/>
        <v>1000000</v>
      </c>
      <c r="S9">
        <f t="shared" si="1"/>
        <v>2568.9630419202799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2229.084385912116</v>
      </c>
      <c r="AC9">
        <f t="shared" si="2"/>
        <v>2372.8844776758015</v>
      </c>
      <c r="AE9">
        <f t="shared" si="3"/>
        <v>5208.0189677350509</v>
      </c>
      <c r="AF9">
        <f t="shared" si="4"/>
        <v>-260.40094838675253</v>
      </c>
      <c r="AG9">
        <f t="shared" si="4"/>
        <v>-46.183702119398504</v>
      </c>
      <c r="AH9">
        <f t="shared" si="5"/>
        <v>-3103.2998885319234</v>
      </c>
      <c r="AI9">
        <f t="shared" si="6"/>
        <v>1798.1344286969766</v>
      </c>
      <c r="AJ9">
        <f t="shared" si="7"/>
        <v>-143.80009176368549</v>
      </c>
      <c r="AK9">
        <f t="shared" si="24"/>
        <v>374.62386555459369</v>
      </c>
      <c r="AL9">
        <f t="shared" si="8"/>
        <v>2028.9582024878848</v>
      </c>
      <c r="AN9">
        <f t="shared" si="9"/>
        <v>3253.6674943790417</v>
      </c>
      <c r="AO9">
        <f t="shared" si="9"/>
        <v>-162.68337471895208</v>
      </c>
      <c r="AP9">
        <f t="shared" si="9"/>
        <v>-28.852892296842324</v>
      </c>
      <c r="AQ9">
        <f t="shared" si="9"/>
        <v>-1938.7613668806621</v>
      </c>
      <c r="AR9">
        <f t="shared" si="9"/>
        <v>1123.3698604825852</v>
      </c>
      <c r="AS9">
        <f t="shared" si="9"/>
        <v>-89.837937833722052</v>
      </c>
      <c r="AT9">
        <f t="shared" si="9"/>
        <v>234.04321326880685</v>
      </c>
      <c r="AU9">
        <f t="shared" si="9"/>
        <v>1267.57513591767</v>
      </c>
      <c r="AW9">
        <v>6</v>
      </c>
      <c r="AX9">
        <f>(R9*SUMPRODUCT(K10:$K$23, X10:$X$23)-$AZ$3*SUMPRODUCT(K9:$K$22, W10:$W$23))/Z9</f>
        <v>2568.9630419202799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5638.3732017311913</v>
      </c>
      <c r="P10">
        <f t="shared" si="22"/>
        <v>281.91866008655956</v>
      </c>
      <c r="Q10" s="4">
        <f t="shared" si="23"/>
        <v>50</v>
      </c>
      <c r="R10">
        <f t="shared" si="0"/>
        <v>1000000</v>
      </c>
      <c r="S10">
        <f t="shared" si="1"/>
        <v>2703.0525645138541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2372.8844776758015</v>
      </c>
      <c r="AC10">
        <f t="shared" si="2"/>
        <v>2463.2906701168558</v>
      </c>
      <c r="AE10">
        <f t="shared" si="3"/>
        <v>5138.2471376243047</v>
      </c>
      <c r="AF10">
        <f t="shared" si="4"/>
        <v>-256.91235688121526</v>
      </c>
      <c r="AG10">
        <f t="shared" si="4"/>
        <v>-45.564979062104925</v>
      </c>
      <c r="AH10">
        <f t="shared" si="5"/>
        <v>-3137.7207219919342</v>
      </c>
      <c r="AI10">
        <f t="shared" si="6"/>
        <v>1698.0490796890504</v>
      </c>
      <c r="AJ10">
        <f t="shared" si="7"/>
        <v>-90.406192441054372</v>
      </c>
      <c r="AK10">
        <f t="shared" si="24"/>
        <v>380.84651106699181</v>
      </c>
      <c r="AL10">
        <f t="shared" si="8"/>
        <v>1988.4893983149877</v>
      </c>
      <c r="AN10">
        <f t="shared" si="9"/>
        <v>3049.9554498402335</v>
      </c>
      <c r="AO10">
        <f t="shared" si="9"/>
        <v>-152.49777249201168</v>
      </c>
      <c r="AP10">
        <f t="shared" si="9"/>
        <v>-27.046413395478886</v>
      </c>
      <c r="AQ10">
        <f t="shared" si="9"/>
        <v>-1862.4850381448621</v>
      </c>
      <c r="AR10">
        <f t="shared" si="9"/>
        <v>1007.9262258078808</v>
      </c>
      <c r="AS10">
        <f t="shared" si="9"/>
        <v>-53.663214701343875</v>
      </c>
      <c r="AT10">
        <f t="shared" si="9"/>
        <v>226.06248023298971</v>
      </c>
      <c r="AU10">
        <f t="shared" si="9"/>
        <v>1180.3254913395265</v>
      </c>
      <c r="AW10">
        <v>7</v>
      </c>
      <c r="AX10">
        <f>(R10*SUMPRODUCT(K11:$K$23, X11:$X$23)-$AZ$3*SUMPRODUCT(K10:$K$22, W11:$W$23))/Z10</f>
        <v>2703.0525645138541</v>
      </c>
    </row>
    <row r="11" spans="1:52" x14ac:dyDescent="0.25">
      <c r="A11" t="s">
        <v>33</v>
      </c>
      <c r="C11" s="7">
        <f>AU25</f>
        <v>13763.459077367796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5638.3732017311913</v>
      </c>
      <c r="P11">
        <f t="shared" si="22"/>
        <v>281.91866008655956</v>
      </c>
      <c r="Q11" s="4">
        <f t="shared" si="23"/>
        <v>50</v>
      </c>
      <c r="R11">
        <f t="shared" si="0"/>
        <v>1000000</v>
      </c>
      <c r="S11">
        <f t="shared" si="1"/>
        <v>2778.6482010928676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2463.2906701168558</v>
      </c>
      <c r="AC11">
        <f t="shared" si="2"/>
        <v>2498.0192889855061</v>
      </c>
      <c r="AE11">
        <f t="shared" si="3"/>
        <v>5068.9270454906155</v>
      </c>
      <c r="AF11">
        <f t="shared" si="4"/>
        <v>-253.44635227453077</v>
      </c>
      <c r="AG11">
        <f t="shared" si="4"/>
        <v>-44.950261929578069</v>
      </c>
      <c r="AH11">
        <f t="shared" si="5"/>
        <v>-3181.3468381161661</v>
      </c>
      <c r="AI11">
        <f t="shared" si="6"/>
        <v>1589.1835931703404</v>
      </c>
      <c r="AJ11">
        <f t="shared" si="7"/>
        <v>-34.728618868650301</v>
      </c>
      <c r="AK11">
        <f t="shared" si="24"/>
        <v>374.85672521164645</v>
      </c>
      <c r="AL11">
        <f t="shared" si="8"/>
        <v>1929.3116995133364</v>
      </c>
      <c r="AN11">
        <f t="shared" si="9"/>
        <v>2861.4441282609973</v>
      </c>
      <c r="AO11">
        <f t="shared" si="9"/>
        <v>-143.07220641304986</v>
      </c>
      <c r="AP11">
        <f t="shared" si="9"/>
        <v>-25.37473155716641</v>
      </c>
      <c r="AQ11">
        <f t="shared" si="9"/>
        <v>-1795.8921381572382</v>
      </c>
      <c r="AR11">
        <f t="shared" si="9"/>
        <v>897.10505213354293</v>
      </c>
      <c r="AS11">
        <f t="shared" si="9"/>
        <v>-19.604543851685126</v>
      </c>
      <c r="AT11">
        <f t="shared" si="9"/>
        <v>211.60919572717842</v>
      </c>
      <c r="AU11">
        <f t="shared" si="9"/>
        <v>1089.109704009036</v>
      </c>
      <c r="AW11">
        <v>8</v>
      </c>
      <c r="AX11">
        <f>(R11*SUMPRODUCT(K12:$K$23, X12:$X$23)-$AZ$3*SUMPRODUCT(K11:$K$22, W12:$W$23))/Z11</f>
        <v>2778.6482010928676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5638.3732017311913</v>
      </c>
      <c r="P12">
        <f t="shared" si="22"/>
        <v>281.91866008655956</v>
      </c>
      <c r="Q12" s="4">
        <f t="shared" si="23"/>
        <v>50</v>
      </c>
      <c r="R12">
        <f t="shared" si="0"/>
        <v>1000000</v>
      </c>
      <c r="S12">
        <f t="shared" si="1"/>
        <v>2795.6628248119214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2498.0192889855061</v>
      </c>
      <c r="AC12">
        <f t="shared" si="2"/>
        <v>2479.1369470192785</v>
      </c>
      <c r="AE12">
        <f t="shared" si="3"/>
        <v>4999.9947065989882</v>
      </c>
      <c r="AF12">
        <f t="shared" si="4"/>
        <v>-249.99973532994937</v>
      </c>
      <c r="AG12">
        <f t="shared" si="4"/>
        <v>-44.33898331759773</v>
      </c>
      <c r="AH12">
        <f t="shared" si="5"/>
        <v>-3235.5198536910293</v>
      </c>
      <c r="AI12">
        <f t="shared" si="6"/>
        <v>1470.1361342604114</v>
      </c>
      <c r="AJ12">
        <f t="shared" si="7"/>
        <v>18.882341966227614</v>
      </c>
      <c r="AK12">
        <f t="shared" si="24"/>
        <v>376.1719401072109</v>
      </c>
      <c r="AL12">
        <f t="shared" si="8"/>
        <v>1865.19041633385</v>
      </c>
      <c r="AN12">
        <f t="shared" si="9"/>
        <v>2683.2696544926093</v>
      </c>
      <c r="AO12">
        <f t="shared" si="9"/>
        <v>-134.16348272463046</v>
      </c>
      <c r="AP12">
        <f t="shared" si="9"/>
        <v>-23.794714880426373</v>
      </c>
      <c r="AQ12">
        <f t="shared" si="9"/>
        <v>-1736.3562862295257</v>
      </c>
      <c r="AR12">
        <f t="shared" si="9"/>
        <v>788.95517065802665</v>
      </c>
      <c r="AS12">
        <f t="shared" si="9"/>
        <v>10.133293768663671</v>
      </c>
      <c r="AT12">
        <f t="shared" si="9"/>
        <v>201.87436407265068</v>
      </c>
      <c r="AU12">
        <f t="shared" si="9"/>
        <v>1000.962828499341</v>
      </c>
      <c r="AW12">
        <v>9</v>
      </c>
      <c r="AX12">
        <f>(R12*SUMPRODUCT(K13:$K$23, X13:$X$23)-$AZ$3*SUMPRODUCT(K12:$K$22, W13:$W$23))/Z12</f>
        <v>2795.6628248119214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5638.3732017311913</v>
      </c>
      <c r="P13">
        <f t="shared" si="22"/>
        <v>281.91866008655956</v>
      </c>
      <c r="Q13" s="4">
        <f t="shared" si="23"/>
        <v>50</v>
      </c>
      <c r="R13">
        <f t="shared" si="0"/>
        <v>1000000</v>
      </c>
      <c r="S13">
        <f t="shared" si="1"/>
        <v>2752.8955709100865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2479.1369470192785</v>
      </c>
      <c r="AC13">
        <f t="shared" si="2"/>
        <v>2407.7257133950843</v>
      </c>
      <c r="AE13">
        <f t="shared" si="3"/>
        <v>4931.4097792085695</v>
      </c>
      <c r="AF13">
        <f t="shared" si="4"/>
        <v>-246.57048896042846</v>
      </c>
      <c r="AG13">
        <f t="shared" si="4"/>
        <v>-43.730785483430239</v>
      </c>
      <c r="AH13">
        <f t="shared" si="5"/>
        <v>-3296.1600198302149</v>
      </c>
      <c r="AI13">
        <f t="shared" si="6"/>
        <v>1344.9484849344963</v>
      </c>
      <c r="AJ13">
        <f t="shared" si="7"/>
        <v>71.41123362419421</v>
      </c>
      <c r="AK13">
        <f t="shared" si="24"/>
        <v>370.37757146672561</v>
      </c>
      <c r="AL13">
        <f t="shared" si="8"/>
        <v>1786.7372900254161</v>
      </c>
      <c r="AN13">
        <f t="shared" si="9"/>
        <v>2516.3670672643661</v>
      </c>
      <c r="AO13">
        <f t="shared" si="9"/>
        <v>-125.81835336321829</v>
      </c>
      <c r="AP13">
        <f t="shared" si="9"/>
        <v>-22.314655107360995</v>
      </c>
      <c r="AQ13">
        <f t="shared" si="9"/>
        <v>-1681.9426682617627</v>
      </c>
      <c r="AR13">
        <f t="shared" si="9"/>
        <v>686.29139053202402</v>
      </c>
      <c r="AS13">
        <f t="shared" si="9"/>
        <v>36.439250553111243</v>
      </c>
      <c r="AT13">
        <f t="shared" si="9"/>
        <v>188.99381009091439</v>
      </c>
      <c r="AU13">
        <f t="shared" si="9"/>
        <v>911.72445117604968</v>
      </c>
      <c r="AW13">
        <v>10</v>
      </c>
      <c r="AX13">
        <f>(R13*SUMPRODUCT(K14:$K$23, X14:$X$23)-$AZ$3*SUMPRODUCT(K13:$K$22, W14:$W$23))/Z13</f>
        <v>2752.8955709100865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5638.3732017311913</v>
      </c>
      <c r="P14">
        <f t="shared" si="22"/>
        <v>281.91866008655956</v>
      </c>
      <c r="Q14" s="4">
        <f t="shared" si="23"/>
        <v>50</v>
      </c>
      <c r="R14">
        <f t="shared" si="0"/>
        <v>1000000</v>
      </c>
      <c r="S14">
        <f t="shared" si="1"/>
        <v>2706.6321585817946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2407.7257133950843</v>
      </c>
      <c r="AC14">
        <f t="shared" si="2"/>
        <v>2334.4716790281418</v>
      </c>
      <c r="AE14">
        <f t="shared" si="3"/>
        <v>4863.0998909469727</v>
      </c>
      <c r="AF14">
        <f t="shared" si="4"/>
        <v>-243.15499454734862</v>
      </c>
      <c r="AG14">
        <f t="shared" si="4"/>
        <v>-43.125026642913767</v>
      </c>
      <c r="AH14">
        <f t="shared" si="5"/>
        <v>-3369.0197136434654</v>
      </c>
      <c r="AI14">
        <f t="shared" si="6"/>
        <v>1207.8001561132451</v>
      </c>
      <c r="AJ14">
        <f t="shared" si="7"/>
        <v>73.254034366942506</v>
      </c>
      <c r="AK14">
        <f t="shared" si="24"/>
        <v>601.3718294213528</v>
      </c>
      <c r="AL14">
        <f t="shared" si="8"/>
        <v>1882.4260199015403</v>
      </c>
      <c r="AN14">
        <f t="shared" si="9"/>
        <v>2285.9012121246865</v>
      </c>
      <c r="AO14">
        <f t="shared" si="9"/>
        <v>-114.29506060623433</v>
      </c>
      <c r="AP14">
        <f t="shared" si="9"/>
        <v>-20.270928602445377</v>
      </c>
      <c r="AQ14">
        <f t="shared" si="9"/>
        <v>-1583.60848425631</v>
      </c>
      <c r="AR14">
        <f t="shared" si="9"/>
        <v>567.72673865969693</v>
      </c>
      <c r="AS14">
        <f t="shared" si="9"/>
        <v>34.433075550050063</v>
      </c>
      <c r="AT14">
        <f t="shared" si="9"/>
        <v>282.67496548260812</v>
      </c>
      <c r="AU14">
        <f t="shared" si="9"/>
        <v>884.83477969235503</v>
      </c>
      <c r="AW14">
        <v>11</v>
      </c>
      <c r="AX14">
        <f>(R14*SUMPRODUCT(K15:$K$23, X15:$X$23)-$AZ$3*SUMPRODUCT(K14:$K$22, W15:$W$23))/Z14</f>
        <v>2706.6321585817946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5638.3732017311913</v>
      </c>
      <c r="P15">
        <f t="shared" si="22"/>
        <v>281.91866008655956</v>
      </c>
      <c r="Q15" s="4">
        <f t="shared" si="23"/>
        <v>50</v>
      </c>
      <c r="R15">
        <f t="shared" si="0"/>
        <v>1000000</v>
      </c>
      <c r="S15">
        <f t="shared" si="1"/>
        <v>2599.6379312870731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2334.4716790281418</v>
      </c>
      <c r="AC15">
        <f t="shared" si="2"/>
        <v>2210.7872426145486</v>
      </c>
      <c r="AE15">
        <f t="shared" si="3"/>
        <v>4794.9921769742596</v>
      </c>
      <c r="AF15">
        <f t="shared" si="4"/>
        <v>-239.749608848713</v>
      </c>
      <c r="AG15">
        <f t="shared" si="4"/>
        <v>-42.521060644779759</v>
      </c>
      <c r="AH15">
        <f t="shared" si="5"/>
        <v>-3454.3146340973926</v>
      </c>
      <c r="AI15">
        <f t="shared" si="6"/>
        <v>1058.4068733833737</v>
      </c>
      <c r="AJ15">
        <f t="shared" si="7"/>
        <v>123.68443641359318</v>
      </c>
      <c r="AK15">
        <f t="shared" si="24"/>
        <v>589.56662755743548</v>
      </c>
      <c r="AL15">
        <f t="shared" si="8"/>
        <v>1771.6579373544023</v>
      </c>
      <c r="AN15">
        <f t="shared" si="9"/>
        <v>2076.2207994024166</v>
      </c>
      <c r="AO15">
        <f t="shared" si="9"/>
        <v>-103.81103997012085</v>
      </c>
      <c r="AP15">
        <f t="shared" si="9"/>
        <v>-18.411523369585925</v>
      </c>
      <c r="AQ15">
        <f t="shared" si="9"/>
        <v>-1495.7104467100062</v>
      </c>
      <c r="AR15">
        <f t="shared" si="9"/>
        <v>458.2877893527035</v>
      </c>
      <c r="AS15">
        <f t="shared" si="9"/>
        <v>53.555082045266566</v>
      </c>
      <c r="AT15">
        <f t="shared" si="9"/>
        <v>255.28102019567834</v>
      </c>
      <c r="AU15">
        <f t="shared" si="9"/>
        <v>767.12389159364841</v>
      </c>
      <c r="AW15">
        <v>12</v>
      </c>
      <c r="AX15">
        <f>(R15*SUMPRODUCT(K16:$K$23, X16:$X$23)-$AZ$3*SUMPRODUCT(K15:$K$22, W16:$W$23))/Z15</f>
        <v>2599.6379312870731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5638.3732017311913</v>
      </c>
      <c r="P16">
        <f t="shared" si="22"/>
        <v>281.91866008655956</v>
      </c>
      <c r="Q16" s="4">
        <f t="shared" si="23"/>
        <v>50</v>
      </c>
      <c r="R16">
        <f t="shared" si="0"/>
        <v>1000000</v>
      </c>
      <c r="S16">
        <f t="shared" si="1"/>
        <v>2438.6611913505235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2210.7872426145486</v>
      </c>
      <c r="AC16">
        <f t="shared" si="2"/>
        <v>2044.51464144493</v>
      </c>
      <c r="AE16">
        <f t="shared" si="3"/>
        <v>4727.0759077795965</v>
      </c>
      <c r="AF16">
        <f t="shared" si="4"/>
        <v>-236.35379538897982</v>
      </c>
      <c r="AG16">
        <f t="shared" si="4"/>
        <v>-41.918792341807098</v>
      </c>
      <c r="AH16">
        <f t="shared" si="5"/>
        <v>-3541.1539304972584</v>
      </c>
      <c r="AI16">
        <f t="shared" si="6"/>
        <v>907.64938955155139</v>
      </c>
      <c r="AJ16">
        <f t="shared" si="7"/>
        <v>166.27260116961861</v>
      </c>
      <c r="AK16">
        <f t="shared" si="24"/>
        <v>573.46155852650202</v>
      </c>
      <c r="AL16">
        <f t="shared" si="8"/>
        <v>1647.3835492476719</v>
      </c>
      <c r="AN16">
        <f t="shared" si="9"/>
        <v>1885.4697873560494</v>
      </c>
      <c r="AO16">
        <f t="shared" si="9"/>
        <v>-94.273489367802469</v>
      </c>
      <c r="AP16">
        <f t="shared" si="9"/>
        <v>-16.719980390595108</v>
      </c>
      <c r="AQ16">
        <f t="shared" si="9"/>
        <v>-1412.4458499474158</v>
      </c>
      <c r="AR16">
        <f t="shared" si="9"/>
        <v>362.03046765023612</v>
      </c>
      <c r="AS16">
        <f t="shared" si="9"/>
        <v>66.320484816939668</v>
      </c>
      <c r="AT16">
        <f t="shared" si="9"/>
        <v>228.7343093078687</v>
      </c>
      <c r="AU16">
        <f t="shared" si="9"/>
        <v>657.08526177504439</v>
      </c>
      <c r="AW16">
        <v>13</v>
      </c>
      <c r="AX16">
        <f>(R16*SUMPRODUCT(K17:$K$23, X17:$X$23)-$AZ$3*SUMPRODUCT(K16:$K$22, W17:$W$23))/Z16</f>
        <v>2438.6611913505235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5638.3732017311913</v>
      </c>
      <c r="P17">
        <f t="shared" si="22"/>
        <v>281.91866008655956</v>
      </c>
      <c r="Q17" s="4">
        <f t="shared" si="23"/>
        <v>50</v>
      </c>
      <c r="R17">
        <f t="shared" si="0"/>
        <v>1000000</v>
      </c>
      <c r="S17">
        <f t="shared" si="1"/>
        <v>2227.6591447959067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2044.51464144493</v>
      </c>
      <c r="AC17">
        <f t="shared" si="2"/>
        <v>1840.8433520394531</v>
      </c>
      <c r="AE17">
        <f t="shared" si="3"/>
        <v>4659.3132746415758</v>
      </c>
      <c r="AF17">
        <f t="shared" si="4"/>
        <v>-232.96566373207881</v>
      </c>
      <c r="AG17">
        <f t="shared" si="4"/>
        <v>-41.317886453587292</v>
      </c>
      <c r="AH17">
        <f t="shared" si="5"/>
        <v>-3634.3592960346755</v>
      </c>
      <c r="AI17">
        <f t="shared" si="6"/>
        <v>750.67042842123419</v>
      </c>
      <c r="AJ17">
        <f t="shared" si="7"/>
        <v>203.67128940547695</v>
      </c>
      <c r="AK17">
        <f t="shared" si="24"/>
        <v>553.72462465847309</v>
      </c>
      <c r="AL17">
        <f t="shared" si="8"/>
        <v>1508.0663424851841</v>
      </c>
      <c r="AN17">
        <f t="shared" si="9"/>
        <v>1711.9468611518173</v>
      </c>
      <c r="AO17">
        <f t="shared" si="9"/>
        <v>-85.597343057590862</v>
      </c>
      <c r="AP17">
        <f t="shared" si="9"/>
        <v>-15.181212735494217</v>
      </c>
      <c r="AQ17">
        <f t="shared" si="9"/>
        <v>-1335.3534356676444</v>
      </c>
      <c r="AR17">
        <f t="shared" si="9"/>
        <v>275.81486969108778</v>
      </c>
      <c r="AS17">
        <f t="shared" si="9"/>
        <v>74.833865862190152</v>
      </c>
      <c r="AT17">
        <f t="shared" si="9"/>
        <v>203.45211348757468</v>
      </c>
      <c r="AU17">
        <f t="shared" si="9"/>
        <v>554.10084904085261</v>
      </c>
      <c r="AW17">
        <v>14</v>
      </c>
      <c r="AX17">
        <f>(R17*SUMPRODUCT(K18:$K$23, X18:$X$23)-$AZ$3*SUMPRODUCT(K17:$K$22, W18:$W$23))/Z17</f>
        <v>2227.6591447959067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5638.3732017311913</v>
      </c>
      <c r="P18">
        <f t="shared" si="22"/>
        <v>281.91866008655956</v>
      </c>
      <c r="Q18" s="4">
        <f t="shared" si="23"/>
        <v>50</v>
      </c>
      <c r="R18">
        <f t="shared" si="0"/>
        <v>1000000</v>
      </c>
      <c r="S18">
        <f t="shared" si="1"/>
        <v>1969.1774252781677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1840.8433520394531</v>
      </c>
      <c r="AC18">
        <f t="shared" si="2"/>
        <v>1603.6141336158007</v>
      </c>
      <c r="AE18">
        <f t="shared" si="3"/>
        <v>4591.6507272672306</v>
      </c>
      <c r="AF18">
        <f t="shared" si="4"/>
        <v>-229.58253636336156</v>
      </c>
      <c r="AG18">
        <f t="shared" si="4"/>
        <v>-40.717868106508298</v>
      </c>
      <c r="AH18">
        <f t="shared" si="5"/>
        <v>-3736.7896508624344</v>
      </c>
      <c r="AI18">
        <f t="shared" si="6"/>
        <v>584.56067193492709</v>
      </c>
      <c r="AJ18">
        <f t="shared" si="7"/>
        <v>237.22921842365236</v>
      </c>
      <c r="AK18">
        <f t="shared" si="24"/>
        <v>530.79554655274603</v>
      </c>
      <c r="AL18">
        <f t="shared" si="8"/>
        <v>1352.5854369113254</v>
      </c>
      <c r="AN18">
        <f t="shared" si="9"/>
        <v>1554.0986400111374</v>
      </c>
      <c r="AO18">
        <f t="shared" si="9"/>
        <v>-77.70493200055688</v>
      </c>
      <c r="AP18">
        <f t="shared" si="9"/>
        <v>-13.781445324814356</v>
      </c>
      <c r="AQ18">
        <f t="shared" si="9"/>
        <v>-1264.7607710940379</v>
      </c>
      <c r="AR18">
        <f t="shared" si="9"/>
        <v>197.85149159172857</v>
      </c>
      <c r="AS18">
        <f t="shared" si="9"/>
        <v>80.293042224168815</v>
      </c>
      <c r="AT18">
        <f t="shared" si="9"/>
        <v>179.65404731743263</v>
      </c>
      <c r="AU18">
        <f t="shared" si="9"/>
        <v>457.79858113333</v>
      </c>
      <c r="AW18">
        <v>15</v>
      </c>
      <c r="AX18">
        <f>(R18*SUMPRODUCT(K19:$K$23, X19:$X$23)-$AZ$3*SUMPRODUCT(K18:$K$22, W19:$W$23))/Z18</f>
        <v>1969.1774252781677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5638.3732017311913</v>
      </c>
      <c r="P19">
        <f t="shared" si="22"/>
        <v>281.91866008655956</v>
      </c>
      <c r="Q19" s="4">
        <f t="shared" si="23"/>
        <v>50</v>
      </c>
      <c r="R19">
        <f t="shared" si="0"/>
        <v>1000000</v>
      </c>
      <c r="S19">
        <f t="shared" si="1"/>
        <v>1659.0436729201163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1603.6141336158007</v>
      </c>
      <c r="AC19">
        <f t="shared" si="2"/>
        <v>1331.1304294714701</v>
      </c>
      <c r="AE19">
        <f t="shared" si="3"/>
        <v>4523.9376539922205</v>
      </c>
      <c r="AF19">
        <f t="shared" si="4"/>
        <v>-226.19688269961102</v>
      </c>
      <c r="AG19">
        <f t="shared" si="4"/>
        <v>-40.117401705541617</v>
      </c>
      <c r="AH19">
        <f t="shared" si="5"/>
        <v>-3865.7543980318983</v>
      </c>
      <c r="AI19">
        <f t="shared" si="6"/>
        <v>391.86897155516954</v>
      </c>
      <c r="AJ19">
        <f t="shared" si="7"/>
        <v>272.48370414433066</v>
      </c>
      <c r="AK19">
        <f t="shared" si="24"/>
        <v>504.99074192282256</v>
      </c>
      <c r="AL19">
        <f t="shared" si="8"/>
        <v>1169.3434176223227</v>
      </c>
      <c r="AN19">
        <f t="shared" si="9"/>
        <v>1410.482535812358</v>
      </c>
      <c r="AO19">
        <f t="shared" si="9"/>
        <v>-70.524126790617899</v>
      </c>
      <c r="AP19">
        <f t="shared" si="9"/>
        <v>-12.507885566880242</v>
      </c>
      <c r="AQ19">
        <f t="shared" si="9"/>
        <v>-1205.2728139062865</v>
      </c>
      <c r="AR19">
        <f t="shared" si="9"/>
        <v>122.17770954857346</v>
      </c>
      <c r="AS19">
        <f t="shared" si="9"/>
        <v>84.955526663785619</v>
      </c>
      <c r="AT19">
        <f t="shared" si="9"/>
        <v>157.44704651278815</v>
      </c>
      <c r="AU19">
        <f t="shared" si="9"/>
        <v>364.58028272514724</v>
      </c>
      <c r="AW19">
        <v>16</v>
      </c>
      <c r="AX19">
        <f>(R19*SUMPRODUCT(K20:$K$23, X20:$X$23)-$AZ$3*SUMPRODUCT(K19:$K$22, W20:$W$23))/Z19</f>
        <v>1659.0436729201163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5638.3732017311913</v>
      </c>
      <c r="P20">
        <f t="shared" si="22"/>
        <v>281.91866008655956</v>
      </c>
      <c r="Q20" s="4">
        <f t="shared" si="23"/>
        <v>50</v>
      </c>
      <c r="R20">
        <f t="shared" si="0"/>
        <v>1000000</v>
      </c>
      <c r="S20">
        <f t="shared" si="1"/>
        <v>1301.3940915192657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1331.1304294714701</v>
      </c>
      <c r="AC20">
        <f t="shared" si="2"/>
        <v>1028.5220002928086</v>
      </c>
      <c r="AE20">
        <f t="shared" si="3"/>
        <v>4456.1374003718392</v>
      </c>
      <c r="AF20">
        <f t="shared" si="4"/>
        <v>-222.80687001859198</v>
      </c>
      <c r="AG20">
        <f t="shared" si="4"/>
        <v>-39.516162206180667</v>
      </c>
      <c r="AH20">
        <f t="shared" si="5"/>
        <v>-4001.3096461107211</v>
      </c>
      <c r="AI20">
        <f t="shared" si="6"/>
        <v>192.50472203634536</v>
      </c>
      <c r="AJ20">
        <f t="shared" si="7"/>
        <v>302.60842917866148</v>
      </c>
      <c r="AK20">
        <f t="shared" si="24"/>
        <v>476.16205325412074</v>
      </c>
      <c r="AL20">
        <f t="shared" si="8"/>
        <v>971.27520446912763</v>
      </c>
      <c r="AN20">
        <f t="shared" si="9"/>
        <v>1279.8263349166509</v>
      </c>
      <c r="AO20">
        <f t="shared" si="9"/>
        <v>-63.991316745832549</v>
      </c>
      <c r="AP20">
        <f t="shared" si="9"/>
        <v>-11.349251717886434</v>
      </c>
      <c r="AQ20">
        <f t="shared" si="9"/>
        <v>-1149.1973875898011</v>
      </c>
      <c r="AR20">
        <f t="shared" si="9"/>
        <v>55.288378863130689</v>
      </c>
      <c r="AS20">
        <f t="shared" si="9"/>
        <v>86.910748487758568</v>
      </c>
      <c r="AT20">
        <f t="shared" si="9"/>
        <v>136.75627133753935</v>
      </c>
      <c r="AU20">
        <f t="shared" si="9"/>
        <v>278.95539868842866</v>
      </c>
      <c r="AW20">
        <v>17</v>
      </c>
      <c r="AX20">
        <f>(R20*SUMPRODUCT(K21:$K$23, X21:$X$23)-$AZ$3*SUMPRODUCT(K20:$K$22, W21:$W$23))/Z20</f>
        <v>1301.3940915192657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5638.3732017311913</v>
      </c>
      <c r="P21">
        <f t="shared" si="22"/>
        <v>281.91866008655956</v>
      </c>
      <c r="Q21" s="4">
        <f t="shared" si="23"/>
        <v>50</v>
      </c>
      <c r="R21">
        <f t="shared" si="0"/>
        <v>1000000</v>
      </c>
      <c r="S21">
        <f t="shared" si="1"/>
        <v>904.77884653256581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1028.5220002928086</v>
      </c>
      <c r="AC21">
        <f t="shared" si="2"/>
        <v>704.18084666347636</v>
      </c>
      <c r="AE21">
        <f t="shared" si="3"/>
        <v>4388.2927084511784</v>
      </c>
      <c r="AF21">
        <f t="shared" si="4"/>
        <v>-219.41463542255892</v>
      </c>
      <c r="AG21">
        <f t="shared" si="4"/>
        <v>-38.914528636591569</v>
      </c>
      <c r="AH21">
        <f t="shared" si="5"/>
        <v>-4129.4389505458794</v>
      </c>
      <c r="AI21">
        <f t="shared" si="6"/>
        <v>0.52459384614849114</v>
      </c>
      <c r="AJ21">
        <f t="shared" si="7"/>
        <v>324.34115362933221</v>
      </c>
      <c r="AK21">
        <f t="shared" si="24"/>
        <v>444.75191907426125</v>
      </c>
      <c r="AL21">
        <f t="shared" si="8"/>
        <v>769.6176665497419</v>
      </c>
      <c r="AN21">
        <f t="shared" si="9"/>
        <v>1160.9925264906842</v>
      </c>
      <c r="AO21">
        <f t="shared" si="9"/>
        <v>-58.049626324534209</v>
      </c>
      <c r="AP21">
        <f t="shared" si="9"/>
        <v>-10.295456552381246</v>
      </c>
      <c r="AQ21">
        <f t="shared" si="9"/>
        <v>-1092.5086539806962</v>
      </c>
      <c r="AR21">
        <f t="shared" si="9"/>
        <v>0.13878963307266767</v>
      </c>
      <c r="AS21">
        <f t="shared" si="9"/>
        <v>85.809603054014445</v>
      </c>
      <c r="AT21">
        <f t="shared" si="9"/>
        <v>117.66618329565597</v>
      </c>
      <c r="AU21">
        <f t="shared" si="9"/>
        <v>203.61457598274308</v>
      </c>
      <c r="AW21">
        <v>18</v>
      </c>
      <c r="AX21">
        <f>(R21*SUMPRODUCT(K22:$K$23, X22:$X$23)-$AZ$3*SUMPRODUCT(K21:$K$22, W22:$W$23))/Z21</f>
        <v>904.77884653256581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5638.3732017311913</v>
      </c>
      <c r="P22">
        <f t="shared" si="22"/>
        <v>281.91866008655956</v>
      </c>
      <c r="Q22" s="4">
        <f t="shared" si="23"/>
        <v>50</v>
      </c>
      <c r="R22">
        <f t="shared" si="0"/>
        <v>1000000</v>
      </c>
      <c r="S22">
        <f t="shared" si="1"/>
        <v>469.92017070933167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704.18084666347636</v>
      </c>
      <c r="AC22">
        <f t="shared" si="2"/>
        <v>360.0699438114774</v>
      </c>
      <c r="AE22">
        <f t="shared" si="3"/>
        <v>4320.3268309826872</v>
      </c>
      <c r="AF22">
        <f t="shared" si="4"/>
        <v>-216.01634154913432</v>
      </c>
      <c r="AG22">
        <f t="shared" si="4"/>
        <v>-38.311820417068034</v>
      </c>
      <c r="AH22">
        <f t="shared" si="5"/>
        <v>-4271.25866315229</v>
      </c>
      <c r="AI22">
        <f t="shared" si="6"/>
        <v>-205.2599941358053</v>
      </c>
      <c r="AJ22">
        <f t="shared" si="7"/>
        <v>344.11090285199896</v>
      </c>
      <c r="AK22">
        <f t="shared" si="24"/>
        <v>411.47222061249505</v>
      </c>
      <c r="AL22">
        <f t="shared" si="8"/>
        <v>550.32312932868876</v>
      </c>
      <c r="AN22">
        <f t="shared" si="9"/>
        <v>1052.9113446555336</v>
      </c>
      <c r="AO22">
        <f t="shared" si="9"/>
        <v>-52.645567232776671</v>
      </c>
      <c r="AP22">
        <f t="shared" si="9"/>
        <v>-9.3370135940296599</v>
      </c>
      <c r="AQ22">
        <f t="shared" si="9"/>
        <v>-1040.9528904479532</v>
      </c>
      <c r="AR22">
        <f t="shared" si="9"/>
        <v>-50.024126619226081</v>
      </c>
      <c r="AS22">
        <f t="shared" si="9"/>
        <v>83.863625972509169</v>
      </c>
      <c r="AT22">
        <f t="shared" si="9"/>
        <v>100.28032277246865</v>
      </c>
      <c r="AU22">
        <f t="shared" si="9"/>
        <v>134.11982212575177</v>
      </c>
      <c r="AW22">
        <v>19</v>
      </c>
      <c r="AX22">
        <f>(R22*SUMPRODUCT(K23:$K$23, X23:$X$23)-$AZ$3*SUMPRODUCT(K22:$K$22, W23:$W$23))/Z22</f>
        <v>469.92017070933167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5638.3732017311913</v>
      </c>
      <c r="P23">
        <f t="shared" si="22"/>
        <v>281.91866008655956</v>
      </c>
      <c r="Q23" s="4">
        <f t="shared" si="23"/>
        <v>50</v>
      </c>
      <c r="R23">
        <f t="shared" si="0"/>
        <v>1000000</v>
      </c>
      <c r="S23">
        <f t="shared" si="1"/>
        <v>477.4480948203643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360.0699438114774</v>
      </c>
      <c r="AC23">
        <f t="shared" si="2"/>
        <v>360.0699438114774</v>
      </c>
      <c r="AE23">
        <f t="shared" si="3"/>
        <v>4252.208237838583</v>
      </c>
      <c r="AF23">
        <f t="shared" si="4"/>
        <v>-212.61041189192915</v>
      </c>
      <c r="AG23">
        <f t="shared" si="4"/>
        <v>-37.707757944552128</v>
      </c>
      <c r="AH23">
        <f t="shared" si="5"/>
        <v>-4418.8853669046284</v>
      </c>
      <c r="AI23">
        <f t="shared" si="6"/>
        <v>-416.99529890252688</v>
      </c>
      <c r="AJ23">
        <f t="shared" si="7"/>
        <v>0</v>
      </c>
      <c r="AK23">
        <f t="shared" si="24"/>
        <v>376.4883703937428</v>
      </c>
      <c r="AL23">
        <f t="shared" si="8"/>
        <v>-40.506928508784085</v>
      </c>
      <c r="AN23">
        <f t="shared" si="9"/>
        <v>954.62124251947341</v>
      </c>
      <c r="AO23">
        <f t="shared" si="9"/>
        <v>-47.731062125973665</v>
      </c>
      <c r="AP23">
        <f t="shared" si="9"/>
        <v>-8.4653960314862537</v>
      </c>
      <c r="AQ23">
        <f t="shared" si="9"/>
        <v>-992.04027732419524</v>
      </c>
      <c r="AR23">
        <f t="shared" si="9"/>
        <v>-93.615492962181818</v>
      </c>
      <c r="AS23">
        <f t="shared" si="9"/>
        <v>0</v>
      </c>
      <c r="AT23">
        <f t="shared" si="9"/>
        <v>84.521682814408223</v>
      </c>
      <c r="AU23">
        <f t="shared" si="9"/>
        <v>-9.0938101477735849</v>
      </c>
      <c r="AW23">
        <v>20</v>
      </c>
      <c r="AX23">
        <f>(R23*SUMPRODUCT(K$23:$K24, X$23:$X24)-$AZ$3*SUMPRODUCT(K$22:$K23, W$23:$W24))/Z23</f>
        <v>477.4480948203643</v>
      </c>
    </row>
    <row r="25" spans="5:50" x14ac:dyDescent="0.25">
      <c r="AN25" s="8">
        <f t="shared" ref="AN25:AU25" si="25">SUM(AN3:AN23)</f>
        <v>51581.174189147481</v>
      </c>
      <c r="AO25" s="8">
        <f t="shared" si="25"/>
        <v>-6807.8386107557671</v>
      </c>
      <c r="AP25" s="8">
        <f t="shared" si="25"/>
        <v>-807.41184862781108</v>
      </c>
      <c r="AQ25" s="8">
        <f t="shared" si="25"/>
        <v>-33520.400100649014</v>
      </c>
      <c r="AR25" s="8">
        <f t="shared" si="25"/>
        <v>10445.523629114894</v>
      </c>
      <c r="AS25" s="8">
        <f t="shared" si="25"/>
        <v>-1280.1482634299707</v>
      </c>
      <c r="AT25" s="8">
        <f t="shared" si="25"/>
        <v>4598.083711682877</v>
      </c>
      <c r="AU25" s="9">
        <f t="shared" si="25"/>
        <v>13763.459077367796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ACB9-61E1-4E42-966A-3866261A0F3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8512.889671148434</v>
      </c>
      <c r="K3">
        <v>1</v>
      </c>
      <c r="L3" s="2">
        <v>0</v>
      </c>
      <c r="O3">
        <f>$C$3</f>
        <v>8512.889671148434</v>
      </c>
      <c r="P3">
        <f>O3*B5</f>
        <v>6810.3117369187476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8512.889671148434</v>
      </c>
      <c r="AF3">
        <f t="shared" ref="AF3:AG23" si="4">-$Z3*P3</f>
        <v>-6810.3117369187476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1302.5779342296864</v>
      </c>
      <c r="AJ3">
        <f t="shared" ref="AJ3:AJ23" si="7">AB3-AC3</f>
        <v>0</v>
      </c>
      <c r="AL3">
        <f t="shared" ref="AL3:AL23" si="8">SUM(AI3:AK3)</f>
        <v>1302.5779342296864</v>
      </c>
      <c r="AN3">
        <f t="shared" ref="AN3:AU23" si="9">AE3*$K3</f>
        <v>8512.889671148434</v>
      </c>
      <c r="AO3">
        <f t="shared" si="9"/>
        <v>-6810.3117369187476</v>
      </c>
      <c r="AP3">
        <f t="shared" si="9"/>
        <v>-400</v>
      </c>
      <c r="AQ3">
        <f t="shared" si="9"/>
        <v>0</v>
      </c>
      <c r="AR3">
        <f t="shared" si="9"/>
        <v>1302.5779342296864</v>
      </c>
      <c r="AS3">
        <f t="shared" si="9"/>
        <v>0</v>
      </c>
      <c r="AT3">
        <f t="shared" si="9"/>
        <v>0</v>
      </c>
      <c r="AU3">
        <f t="shared" si="9"/>
        <v>1302.5779342296864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5126.7498612709442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1534.1535027340651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1512.9024084141929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-1512.9024084141929</v>
      </c>
      <c r="AK4">
        <f>H4*SUM(AB4, AE4:AF4)</f>
        <v>0</v>
      </c>
      <c r="AL4">
        <f t="shared" si="8"/>
        <v>-5364.9024084141929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-1419.3661773282604</v>
      </c>
      <c r="AT4">
        <f t="shared" si="9"/>
        <v>0</v>
      </c>
      <c r="AU4">
        <f t="shared" si="9"/>
        <v>-5033.2136301850005</v>
      </c>
      <c r="AW4">
        <v>1</v>
      </c>
      <c r="AX4">
        <f>(R4*SUMPRODUCT(K5:$K$23, X5:$X$23)-$AZ$3*SUMPRODUCT(K4:$K$22, W5:$W$23))/Z4</f>
        <v>1534.1535027340651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8512.889671148434</v>
      </c>
      <c r="P5">
        <f t="shared" ref="P5:P23" si="22">O5*$C$5</f>
        <v>425.64448355742172</v>
      </c>
      <c r="Q5" s="4">
        <f t="shared" ref="Q5:Q23" si="23">$C$8</f>
        <v>50</v>
      </c>
      <c r="R5">
        <f t="shared" si="0"/>
        <v>1000000</v>
      </c>
      <c r="S5">
        <f t="shared" si="1"/>
        <v>2926.3542624700181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1512.9024084141929</v>
      </c>
      <c r="AC5">
        <f t="shared" si="2"/>
        <v>2845.4025164890991</v>
      </c>
      <c r="AE5">
        <f t="shared" si="3"/>
        <v>8277.3975808501364</v>
      </c>
      <c r="AF5">
        <f t="shared" si="4"/>
        <v>-413.86987904250691</v>
      </c>
      <c r="AG5">
        <f t="shared" si="4"/>
        <v>-48.616849862999999</v>
      </c>
      <c r="AH5">
        <f t="shared" si="5"/>
        <v>-3949.5227399999999</v>
      </c>
      <c r="AI5">
        <f t="shared" si="6"/>
        <v>3865.3881119446291</v>
      </c>
      <c r="AJ5">
        <f t="shared" si="7"/>
        <v>-1332.5001080749062</v>
      </c>
      <c r="AK5">
        <f>H5*SUM(AB5, AE5:AF5)</f>
        <v>810.12356152316556</v>
      </c>
      <c r="AL5">
        <f t="shared" si="8"/>
        <v>3343.0115653928888</v>
      </c>
      <c r="AN5">
        <f t="shared" si="9"/>
        <v>7148.05024584082</v>
      </c>
      <c r="AO5">
        <f t="shared" si="9"/>
        <v>-357.40251229204108</v>
      </c>
      <c r="AP5">
        <f t="shared" si="9"/>
        <v>-41.983688982054609</v>
      </c>
      <c r="AQ5">
        <f t="shared" si="9"/>
        <v>-3410.6597776485423</v>
      </c>
      <c r="AR5">
        <f t="shared" si="9"/>
        <v>3338.0042669181817</v>
      </c>
      <c r="AS5">
        <f t="shared" si="9"/>
        <v>-1150.6971402634381</v>
      </c>
      <c r="AT5">
        <f t="shared" si="9"/>
        <v>699.59233763329212</v>
      </c>
      <c r="AU5">
        <f t="shared" si="9"/>
        <v>2886.8994642880357</v>
      </c>
      <c r="AW5">
        <v>2</v>
      </c>
      <c r="AX5">
        <f>(R5*SUMPRODUCT(K6:$K$23, X6:$X$23)-$AZ$3*SUMPRODUCT(K5:$K$22, W6:$W$23))/Z5</f>
        <v>2926.3542624700181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8512.889671148434</v>
      </c>
      <c r="P6">
        <f t="shared" si="22"/>
        <v>425.64448355742172</v>
      </c>
      <c r="Q6" s="4">
        <f t="shared" si="23"/>
        <v>50</v>
      </c>
      <c r="R6">
        <f t="shared" si="0"/>
        <v>1000000</v>
      </c>
      <c r="S6">
        <f t="shared" si="1"/>
        <v>4169.6497931033809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2845.4025164890991</v>
      </c>
      <c r="AC6">
        <f t="shared" si="2"/>
        <v>3996.8795868390448</v>
      </c>
      <c r="AE6">
        <f t="shared" si="3"/>
        <v>8160.1565215149758</v>
      </c>
      <c r="AF6">
        <f t="shared" si="4"/>
        <v>-408.00782607574882</v>
      </c>
      <c r="AG6">
        <f t="shared" si="4"/>
        <v>-47.928240801540468</v>
      </c>
      <c r="AH6">
        <f t="shared" si="5"/>
        <v>-4048.8112565906404</v>
      </c>
      <c r="AI6">
        <f t="shared" si="6"/>
        <v>3655.4091980470457</v>
      </c>
      <c r="AJ6">
        <f t="shared" si="7"/>
        <v>-1151.4770703499457</v>
      </c>
      <c r="AK6">
        <f>H6*SUM(AB6, AE6:AF6)</f>
        <v>1153.0135718578019</v>
      </c>
      <c r="AL6">
        <f t="shared" si="8"/>
        <v>3656.9456995549017</v>
      </c>
      <c r="AN6">
        <f t="shared" si="9"/>
        <v>6355.3438511532568</v>
      </c>
      <c r="AO6">
        <f t="shared" si="9"/>
        <v>-317.76719255766284</v>
      </c>
      <c r="AP6">
        <f t="shared" si="9"/>
        <v>-37.327770572973293</v>
      </c>
      <c r="AQ6">
        <f t="shared" si="9"/>
        <v>-3153.3203629378681</v>
      </c>
      <c r="AR6">
        <f t="shared" si="9"/>
        <v>2846.928525084752</v>
      </c>
      <c r="AS6">
        <f t="shared" si="9"/>
        <v>-896.80053311451218</v>
      </c>
      <c r="AT6">
        <f t="shared" si="9"/>
        <v>897.99720077456197</v>
      </c>
      <c r="AU6">
        <f t="shared" si="9"/>
        <v>2848.1251927448016</v>
      </c>
      <c r="AW6">
        <v>3</v>
      </c>
      <c r="AX6">
        <f>(R6*SUMPRODUCT(K7:$K$23, X7:$X$23)-$AZ$3*SUMPRODUCT(K6:$K$22, W7:$W$23))/Z6</f>
        <v>4169.6497931033809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8512.889671148434</v>
      </c>
      <c r="P7">
        <f t="shared" si="22"/>
        <v>425.64448355742172</v>
      </c>
      <c r="Q7" s="4">
        <f t="shared" si="23"/>
        <v>50</v>
      </c>
      <c r="R7">
        <f t="shared" si="0"/>
        <v>1000000</v>
      </c>
      <c r="S7">
        <f t="shared" si="1"/>
        <v>5180.5350624250068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3996.8795868390448</v>
      </c>
      <c r="AC7">
        <f t="shared" si="2"/>
        <v>4894.6927687637362</v>
      </c>
      <c r="AE7">
        <f t="shared" si="3"/>
        <v>8043.1806777790589</v>
      </c>
      <c r="AF7">
        <f t="shared" si="4"/>
        <v>-402.15903388895293</v>
      </c>
      <c r="AG7">
        <f t="shared" si="4"/>
        <v>-47.241189469650386</v>
      </c>
      <c r="AH7">
        <f t="shared" si="5"/>
        <v>-4155.3784774935593</v>
      </c>
      <c r="AI7">
        <f t="shared" si="6"/>
        <v>3438.4019769268962</v>
      </c>
      <c r="AJ7">
        <f t="shared" si="7"/>
        <v>-897.81318192469143</v>
      </c>
      <c r="AK7">
        <f>H7*SUM(AB7, AE7:AF7)</f>
        <v>1218.4882588573421</v>
      </c>
      <c r="AL7">
        <f t="shared" si="8"/>
        <v>3759.077053859547</v>
      </c>
      <c r="AN7">
        <f t="shared" si="9"/>
        <v>5670.5349842011183</v>
      </c>
      <c r="AO7">
        <f t="shared" si="9"/>
        <v>-283.52674921005587</v>
      </c>
      <c r="AP7">
        <f t="shared" si="9"/>
        <v>-33.305582494622726</v>
      </c>
      <c r="AQ7">
        <f t="shared" si="9"/>
        <v>-2929.5896702061968</v>
      </c>
      <c r="AR7">
        <f t="shared" si="9"/>
        <v>2424.1129822902426</v>
      </c>
      <c r="AS7">
        <f t="shared" si="9"/>
        <v>-632.96863036361276</v>
      </c>
      <c r="AT7">
        <f t="shared" si="9"/>
        <v>859.04825174171788</v>
      </c>
      <c r="AU7">
        <f t="shared" si="9"/>
        <v>2650.1926036683481</v>
      </c>
      <c r="AW7">
        <v>4</v>
      </c>
      <c r="AX7">
        <f>(R7*SUMPRODUCT(K8:$K$23, X8:$X$23)-$AZ$3*SUMPRODUCT(K7:$K$22, W8:$W$23))/Z7</f>
        <v>5180.5350624250068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8512.889671148434</v>
      </c>
      <c r="P8">
        <f t="shared" si="22"/>
        <v>425.64448355742172</v>
      </c>
      <c r="Q8" s="4">
        <f t="shared" si="23"/>
        <v>50</v>
      </c>
      <c r="R8">
        <f t="shared" si="0"/>
        <v>1000000</v>
      </c>
      <c r="S8">
        <f t="shared" si="1"/>
        <v>5908.1995747470919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4894.6927687637362</v>
      </c>
      <c r="AC8">
        <f t="shared" si="2"/>
        <v>5501.1426932322793</v>
      </c>
      <c r="AE8">
        <f t="shared" si="3"/>
        <v>7926.3776079763511</v>
      </c>
      <c r="AF8">
        <f t="shared" si="4"/>
        <v>-396.31888039881756</v>
      </c>
      <c r="AG8">
        <f t="shared" si="4"/>
        <v>-46.555152916172119</v>
      </c>
      <c r="AH8">
        <f t="shared" si="5"/>
        <v>-4272.4931756351807</v>
      </c>
      <c r="AI8">
        <f t="shared" si="6"/>
        <v>3211.0103990261805</v>
      </c>
      <c r="AJ8">
        <f t="shared" si="7"/>
        <v>-606.44992446854303</v>
      </c>
      <c r="AK8">
        <f t="shared" ref="AK8:AK23" si="24">H8*SUM(AB8:AB8, AE8:AF8)</f>
        <v>900.79448348474227</v>
      </c>
      <c r="AL8">
        <f t="shared" si="8"/>
        <v>3505.3549580423796</v>
      </c>
      <c r="AN8">
        <f t="shared" si="9"/>
        <v>5210.431212270908</v>
      </c>
      <c r="AO8">
        <f t="shared" si="9"/>
        <v>-260.52156061354538</v>
      </c>
      <c r="AP8">
        <f t="shared" si="9"/>
        <v>-30.603187716210542</v>
      </c>
      <c r="AQ8">
        <f t="shared" si="9"/>
        <v>-2808.5378842085584</v>
      </c>
      <c r="AR8">
        <f t="shared" si="9"/>
        <v>2110.7685797325935</v>
      </c>
      <c r="AS8">
        <f t="shared" si="9"/>
        <v>-398.65191534029913</v>
      </c>
      <c r="AT8">
        <f t="shared" si="9"/>
        <v>592.14030982667703</v>
      </c>
      <c r="AU8">
        <f t="shared" si="9"/>
        <v>2304.2569742189712</v>
      </c>
      <c r="AW8">
        <v>5</v>
      </c>
      <c r="AX8">
        <f>(R8*SUMPRODUCT(K9:$K$23, X9:$X$23)-$AZ$3*SUMPRODUCT(K8:$K$22, W9:$W$23))/Z8</f>
        <v>5908.1995747470919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8512.889671148434</v>
      </c>
      <c r="P9">
        <f t="shared" si="22"/>
        <v>425.64448355742172</v>
      </c>
      <c r="Q9" s="4">
        <f t="shared" si="23"/>
        <v>50</v>
      </c>
      <c r="R9">
        <f t="shared" si="0"/>
        <v>1000000</v>
      </c>
      <c r="S9">
        <f t="shared" si="1"/>
        <v>6407.1221765601149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5501.1426932322793</v>
      </c>
      <c r="AC9">
        <f t="shared" si="2"/>
        <v>5877.7150076789403</v>
      </c>
      <c r="AE9">
        <f t="shared" si="3"/>
        <v>7809.4873173915239</v>
      </c>
      <c r="AF9">
        <f t="shared" si="4"/>
        <v>-390.47436586957622</v>
      </c>
      <c r="AG9">
        <f t="shared" si="4"/>
        <v>-45.868604076117329</v>
      </c>
      <c r="AH9">
        <f t="shared" si="5"/>
        <v>-4419.9462178613821</v>
      </c>
      <c r="AI9">
        <f t="shared" si="6"/>
        <v>2953.198129584448</v>
      </c>
      <c r="AJ9">
        <f t="shared" si="7"/>
        <v>-376.57231444666104</v>
      </c>
      <c r="AK9">
        <f t="shared" si="24"/>
        <v>674.43212465617069</v>
      </c>
      <c r="AL9">
        <f t="shared" si="8"/>
        <v>3251.0579397939578</v>
      </c>
      <c r="AN9">
        <f t="shared" si="9"/>
        <v>4878.9136886367123</v>
      </c>
      <c r="AO9">
        <f t="shared" si="9"/>
        <v>-243.94568443183564</v>
      </c>
      <c r="AP9">
        <f t="shared" si="9"/>
        <v>-28.65603735692795</v>
      </c>
      <c r="AQ9">
        <f t="shared" si="9"/>
        <v>-2761.3254531239595</v>
      </c>
      <c r="AR9">
        <f t="shared" si="9"/>
        <v>1844.9865137239897</v>
      </c>
      <c r="AS9">
        <f t="shared" si="9"/>
        <v>-235.26049086780444</v>
      </c>
      <c r="AT9">
        <f t="shared" si="9"/>
        <v>421.34598486554734</v>
      </c>
      <c r="AU9">
        <f t="shared" si="9"/>
        <v>2031.0720077217327</v>
      </c>
      <c r="AW9">
        <v>6</v>
      </c>
      <c r="AX9">
        <f>(R9*SUMPRODUCT(K10:$K$23, X10:$X$23)-$AZ$3*SUMPRODUCT(K9:$K$22, W10:$W$23))/Z9</f>
        <v>6407.1221765601149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8512.889671148434</v>
      </c>
      <c r="P10">
        <f t="shared" si="22"/>
        <v>425.64448355742172</v>
      </c>
      <c r="Q10" s="4">
        <f t="shared" si="23"/>
        <v>50</v>
      </c>
      <c r="R10">
        <f t="shared" si="0"/>
        <v>1000000</v>
      </c>
      <c r="S10">
        <f t="shared" si="1"/>
        <v>6751.0166141272521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5877.7150076789403</v>
      </c>
      <c r="AC10">
        <f t="shared" si="2"/>
        <v>6100.3767627625821</v>
      </c>
      <c r="AE10">
        <f t="shared" si="3"/>
        <v>7692.4465309657771</v>
      </c>
      <c r="AF10">
        <f t="shared" si="4"/>
        <v>-384.62232654828887</v>
      </c>
      <c r="AG10">
        <f t="shared" si="4"/>
        <v>-45.18117130682856</v>
      </c>
      <c r="AH10">
        <f t="shared" si="5"/>
        <v>-4574.9345705519427</v>
      </c>
      <c r="AI10">
        <f t="shared" si="6"/>
        <v>2687.7084625587177</v>
      </c>
      <c r="AJ10">
        <f t="shared" si="7"/>
        <v>-222.66175508364176</v>
      </c>
      <c r="AK10">
        <f t="shared" si="24"/>
        <v>692.24080863506254</v>
      </c>
      <c r="AL10">
        <f t="shared" si="8"/>
        <v>3157.2875161101383</v>
      </c>
      <c r="AN10">
        <f t="shared" si="9"/>
        <v>4566.0744980381132</v>
      </c>
      <c r="AO10">
        <f t="shared" si="9"/>
        <v>-228.30372490190567</v>
      </c>
      <c r="AP10">
        <f t="shared" si="9"/>
        <v>-26.818593182954558</v>
      </c>
      <c r="AQ10">
        <f t="shared" si="9"/>
        <v>-2715.5849558004693</v>
      </c>
      <c r="AR10">
        <f t="shared" si="9"/>
        <v>1595.367224152784</v>
      </c>
      <c r="AS10">
        <f t="shared" si="9"/>
        <v>-132.16733551324154</v>
      </c>
      <c r="AT10">
        <f t="shared" si="9"/>
        <v>410.89958702813414</v>
      </c>
      <c r="AU10">
        <f t="shared" si="9"/>
        <v>1874.0994756676766</v>
      </c>
      <c r="AW10">
        <v>7</v>
      </c>
      <c r="AX10">
        <f>(R10*SUMPRODUCT(K11:$K$23, X11:$X$23)-$AZ$3*SUMPRODUCT(K10:$K$22, W11:$W$23))/Z10</f>
        <v>6751.0166141272521</v>
      </c>
    </row>
    <row r="11" spans="1:52" x14ac:dyDescent="0.25">
      <c r="A11" t="s">
        <v>33</v>
      </c>
      <c r="C11" s="7">
        <f>AU25</f>
        <v>20503.774659993494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8512.889671148434</v>
      </c>
      <c r="P11">
        <f t="shared" si="22"/>
        <v>425.64448355742172</v>
      </c>
      <c r="Q11" s="4">
        <f t="shared" si="23"/>
        <v>50</v>
      </c>
      <c r="R11">
        <f t="shared" si="0"/>
        <v>1000000</v>
      </c>
      <c r="S11">
        <f t="shared" si="1"/>
        <v>6950.4192730098866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6100.3767627625821</v>
      </c>
      <c r="AC11">
        <f t="shared" si="2"/>
        <v>6184.9401250371811</v>
      </c>
      <c r="AE11">
        <f t="shared" si="3"/>
        <v>7575.3290325318239</v>
      </c>
      <c r="AF11">
        <f t="shared" si="4"/>
        <v>-378.76645162659122</v>
      </c>
      <c r="AG11">
        <f t="shared" si="4"/>
        <v>-44.493287973682101</v>
      </c>
      <c r="AH11">
        <f t="shared" si="5"/>
        <v>-4721.4324015635839</v>
      </c>
      <c r="AI11">
        <f t="shared" si="6"/>
        <v>2430.6368913679662</v>
      </c>
      <c r="AJ11">
        <f t="shared" si="7"/>
        <v>-84.563362274599058</v>
      </c>
      <c r="AK11">
        <f t="shared" si="24"/>
        <v>684.7923761988925</v>
      </c>
      <c r="AL11">
        <f t="shared" si="8"/>
        <v>3030.8659052922594</v>
      </c>
      <c r="AN11">
        <f t="shared" si="9"/>
        <v>4276.3252627726897</v>
      </c>
      <c r="AO11">
        <f t="shared" si="9"/>
        <v>-213.8162631386345</v>
      </c>
      <c r="AP11">
        <f t="shared" si="9"/>
        <v>-25.116766620774204</v>
      </c>
      <c r="AQ11">
        <f t="shared" si="9"/>
        <v>-2665.2810153292921</v>
      </c>
      <c r="AR11">
        <f t="shared" si="9"/>
        <v>1372.1112176839886</v>
      </c>
      <c r="AS11">
        <f t="shared" si="9"/>
        <v>-47.736598746656199</v>
      </c>
      <c r="AT11">
        <f t="shared" si="9"/>
        <v>386.56999920632308</v>
      </c>
      <c r="AU11">
        <f t="shared" si="9"/>
        <v>1710.9446181436554</v>
      </c>
      <c r="AW11">
        <v>8</v>
      </c>
      <c r="AX11">
        <f>(R11*SUMPRODUCT(K12:$K$23, X12:$X$23)-$AZ$3*SUMPRODUCT(K11:$K$22, W12:$W$23))/Z11</f>
        <v>6950.4192730098866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8512.889671148434</v>
      </c>
      <c r="P12">
        <f t="shared" si="22"/>
        <v>425.64448355742172</v>
      </c>
      <c r="Q12" s="4">
        <f t="shared" si="23"/>
        <v>50</v>
      </c>
      <c r="R12">
        <f t="shared" si="0"/>
        <v>1000000</v>
      </c>
      <c r="S12">
        <f t="shared" si="1"/>
        <v>7007.8829787001814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6184.9401250371811</v>
      </c>
      <c r="AC12">
        <f t="shared" si="2"/>
        <v>6139.4907778530323</v>
      </c>
      <c r="AE12">
        <f t="shared" si="3"/>
        <v>7458.0023364759709</v>
      </c>
      <c r="AF12">
        <f t="shared" si="4"/>
        <v>-372.90011682379856</v>
      </c>
      <c r="AG12">
        <f t="shared" si="4"/>
        <v>-43.804175929545714</v>
      </c>
      <c r="AH12">
        <f t="shared" si="5"/>
        <v>-4883.5832879913469</v>
      </c>
      <c r="AI12">
        <f t="shared" si="6"/>
        <v>2157.7147557312801</v>
      </c>
      <c r="AJ12">
        <f t="shared" si="7"/>
        <v>45.449347184148792</v>
      </c>
      <c r="AK12">
        <f t="shared" si="24"/>
        <v>688.71519768937742</v>
      </c>
      <c r="AL12">
        <f t="shared" si="8"/>
        <v>2891.8793006048063</v>
      </c>
      <c r="AN12">
        <f t="shared" si="9"/>
        <v>4002.3705077506092</v>
      </c>
      <c r="AO12">
        <f t="shared" si="9"/>
        <v>-200.11852538753047</v>
      </c>
      <c r="AP12">
        <f t="shared" si="9"/>
        <v>-23.507708089506277</v>
      </c>
      <c r="AQ12">
        <f t="shared" si="9"/>
        <v>-2620.7969429567224</v>
      </c>
      <c r="AR12">
        <f t="shared" si="9"/>
        <v>1157.9473313168505</v>
      </c>
      <c r="AS12">
        <f t="shared" si="9"/>
        <v>24.390596644986907</v>
      </c>
      <c r="AT12">
        <f t="shared" si="9"/>
        <v>369.60210939999297</v>
      </c>
      <c r="AU12">
        <f t="shared" si="9"/>
        <v>1551.9400373618303</v>
      </c>
      <c r="AW12">
        <v>9</v>
      </c>
      <c r="AX12">
        <f>(R12*SUMPRODUCT(K13:$K$23, X13:$X$23)-$AZ$3*SUMPRODUCT(K12:$K$22, W13:$W$23))/Z12</f>
        <v>7007.8829787001814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8512.889671148434</v>
      </c>
      <c r="P13">
        <f t="shared" si="22"/>
        <v>425.64448355742172</v>
      </c>
      <c r="Q13" s="4">
        <f t="shared" si="23"/>
        <v>50</v>
      </c>
      <c r="R13">
        <f t="shared" si="0"/>
        <v>1000000</v>
      </c>
      <c r="S13">
        <f t="shared" si="1"/>
        <v>6925.6262037372226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6139.4907778530323</v>
      </c>
      <c r="AC13">
        <f t="shared" si="2"/>
        <v>5971.7618519320058</v>
      </c>
      <c r="AE13">
        <f t="shared" si="3"/>
        <v>7340.4120136367546</v>
      </c>
      <c r="AF13">
        <f t="shared" si="4"/>
        <v>-367.02060068183772</v>
      </c>
      <c r="AG13">
        <f t="shared" si="4"/>
        <v>-43.113515487664564</v>
      </c>
      <c r="AH13">
        <f t="shared" si="5"/>
        <v>-5052.3736517138032</v>
      </c>
      <c r="AI13">
        <f t="shared" si="6"/>
        <v>1877.9042457534488</v>
      </c>
      <c r="AJ13">
        <f t="shared" si="7"/>
        <v>167.72892592102653</v>
      </c>
      <c r="AK13">
        <f t="shared" si="24"/>
        <v>677.93600926477109</v>
      </c>
      <c r="AL13">
        <f t="shared" si="8"/>
        <v>2723.5691809392465</v>
      </c>
      <c r="AN13">
        <f t="shared" si="9"/>
        <v>3745.6167461775271</v>
      </c>
      <c r="AO13">
        <f t="shared" si="9"/>
        <v>-187.28083730887636</v>
      </c>
      <c r="AP13">
        <f t="shared" si="9"/>
        <v>-21.999678668878033</v>
      </c>
      <c r="AQ13">
        <f t="shared" si="9"/>
        <v>-2578.0917096545154</v>
      </c>
      <c r="AR13">
        <f t="shared" si="9"/>
        <v>958.24452054525693</v>
      </c>
      <c r="AS13">
        <f t="shared" si="9"/>
        <v>85.587603608766059</v>
      </c>
      <c r="AT13">
        <f t="shared" si="9"/>
        <v>345.93268939420437</v>
      </c>
      <c r="AU13">
        <f t="shared" si="9"/>
        <v>1389.7648135482275</v>
      </c>
      <c r="AW13">
        <v>10</v>
      </c>
      <c r="AX13">
        <f>(R13*SUMPRODUCT(K14:$K$23, X14:$X$23)-$AZ$3*SUMPRODUCT(K13:$K$22, W14:$W$23))/Z13</f>
        <v>6925.6262037372226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8512.889671148434</v>
      </c>
      <c r="P14">
        <f t="shared" si="22"/>
        <v>425.64448355742172</v>
      </c>
      <c r="Q14" s="4">
        <f t="shared" si="23"/>
        <v>50</v>
      </c>
      <c r="R14">
        <f t="shared" si="0"/>
        <v>1000000</v>
      </c>
      <c r="S14">
        <f t="shared" si="1"/>
        <v>6793.9377581885456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5971.7618519320058</v>
      </c>
      <c r="AC14">
        <f t="shared" si="2"/>
        <v>5764.0225017110679</v>
      </c>
      <c r="AE14">
        <f t="shared" si="3"/>
        <v>7222.3928692815025</v>
      </c>
      <c r="AF14">
        <f t="shared" si="4"/>
        <v>-361.11964346407518</v>
      </c>
      <c r="AG14">
        <f t="shared" si="4"/>
        <v>-42.420336385653897</v>
      </c>
      <c r="AH14">
        <f t="shared" si="5"/>
        <v>-5240.8789426805051</v>
      </c>
      <c r="AI14">
        <f t="shared" si="6"/>
        <v>1577.9739467512682</v>
      </c>
      <c r="AJ14">
        <f t="shared" si="7"/>
        <v>207.73935022093792</v>
      </c>
      <c r="AK14">
        <f t="shared" si="24"/>
        <v>1098.1484776731745</v>
      </c>
      <c r="AL14">
        <f t="shared" si="8"/>
        <v>2883.8617746453806</v>
      </c>
      <c r="AN14">
        <f t="shared" si="9"/>
        <v>3394.8874143147436</v>
      </c>
      <c r="AO14">
        <f t="shared" si="9"/>
        <v>-169.7443707157372</v>
      </c>
      <c r="AP14">
        <f t="shared" si="9"/>
        <v>-19.939688786409207</v>
      </c>
      <c r="AQ14">
        <f t="shared" si="9"/>
        <v>-2463.4763414944514</v>
      </c>
      <c r="AR14">
        <f t="shared" si="9"/>
        <v>741.72701331814608</v>
      </c>
      <c r="AS14">
        <f t="shared" si="9"/>
        <v>97.647928918763554</v>
      </c>
      <c r="AT14">
        <f t="shared" si="9"/>
        <v>516.18494221741685</v>
      </c>
      <c r="AU14">
        <f t="shared" si="9"/>
        <v>1355.5598844543265</v>
      </c>
      <c r="AW14">
        <v>11</v>
      </c>
      <c r="AX14">
        <f>(R14*SUMPRODUCT(K15:$K$23, X15:$X$23)-$AZ$3*SUMPRODUCT(K14:$K$22, W15:$W$23))/Z14</f>
        <v>6793.9377581885456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8512.889671148434</v>
      </c>
      <c r="P15">
        <f t="shared" si="22"/>
        <v>425.64448355742172</v>
      </c>
      <c r="Q15" s="4">
        <f t="shared" si="23"/>
        <v>50</v>
      </c>
      <c r="R15">
        <f t="shared" si="0"/>
        <v>1000000</v>
      </c>
      <c r="S15">
        <f t="shared" si="1"/>
        <v>6524.2263979085201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5764.0225017110679</v>
      </c>
      <c r="AC15">
        <f t="shared" si="2"/>
        <v>5444.2210618629761</v>
      </c>
      <c r="AE15">
        <f t="shared" si="3"/>
        <v>7103.6856200819921</v>
      </c>
      <c r="AF15">
        <f t="shared" si="4"/>
        <v>-355.1842810040996</v>
      </c>
      <c r="AG15">
        <f t="shared" si="4"/>
        <v>-41.723115736819288</v>
      </c>
      <c r="AH15">
        <f t="shared" si="5"/>
        <v>-5460.3456995613687</v>
      </c>
      <c r="AI15">
        <f t="shared" si="6"/>
        <v>1246.4325237797038</v>
      </c>
      <c r="AJ15">
        <f t="shared" si="7"/>
        <v>319.80143984809183</v>
      </c>
      <c r="AK15">
        <f t="shared" si="24"/>
        <v>1070.7216901039931</v>
      </c>
      <c r="AL15">
        <f t="shared" si="8"/>
        <v>2636.9556537317885</v>
      </c>
      <c r="AN15">
        <f t="shared" si="9"/>
        <v>3075.8798539139434</v>
      </c>
      <c r="AO15">
        <f t="shared" si="9"/>
        <v>-153.79399269569717</v>
      </c>
      <c r="AP15">
        <f t="shared" si="9"/>
        <v>-18.066015023891357</v>
      </c>
      <c r="AQ15">
        <f t="shared" si="9"/>
        <v>-2364.3173742382755</v>
      </c>
      <c r="AR15">
        <f t="shared" si="9"/>
        <v>539.70247195607897</v>
      </c>
      <c r="AS15">
        <f t="shared" si="9"/>
        <v>138.47330226729034</v>
      </c>
      <c r="AT15">
        <f t="shared" si="9"/>
        <v>463.62007722148428</v>
      </c>
      <c r="AU15">
        <f t="shared" si="9"/>
        <v>1141.7958514448535</v>
      </c>
      <c r="AW15">
        <v>12</v>
      </c>
      <c r="AX15">
        <f>(R15*SUMPRODUCT(K16:$K$23, X16:$X$23)-$AZ$3*SUMPRODUCT(K15:$K$22, W16:$W$23))/Z15</f>
        <v>6524.2263979085201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8512.889671148434</v>
      </c>
      <c r="P16">
        <f t="shared" si="22"/>
        <v>425.64448355742172</v>
      </c>
      <c r="Q16" s="4">
        <f t="shared" si="23"/>
        <v>50</v>
      </c>
      <c r="R16">
        <f t="shared" si="0"/>
        <v>1000000</v>
      </c>
      <c r="S16">
        <f t="shared" si="1"/>
        <v>6126.8857278149362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5444.2210618629761</v>
      </c>
      <c r="AC16">
        <f t="shared" si="2"/>
        <v>5026.6603853106753</v>
      </c>
      <c r="AE16">
        <f t="shared" si="3"/>
        <v>6984.2016279522131</v>
      </c>
      <c r="AF16">
        <f t="shared" si="4"/>
        <v>-349.21008139761068</v>
      </c>
      <c r="AG16">
        <f t="shared" si="4"/>
        <v>-41.021332930125986</v>
      </c>
      <c r="AH16">
        <f t="shared" si="5"/>
        <v>-5691.0329865021504</v>
      </c>
      <c r="AI16">
        <f t="shared" si="6"/>
        <v>902.93722712232648</v>
      </c>
      <c r="AJ16">
        <f t="shared" si="7"/>
        <v>417.56067655230072</v>
      </c>
      <c r="AK16">
        <f t="shared" si="24"/>
        <v>1033.6423813275092</v>
      </c>
      <c r="AL16">
        <f t="shared" si="8"/>
        <v>2354.1402850021364</v>
      </c>
      <c r="AN16">
        <f t="shared" si="9"/>
        <v>2785.7604606337591</v>
      </c>
      <c r="AO16">
        <f t="shared" si="9"/>
        <v>-139.28802303168797</v>
      </c>
      <c r="AP16">
        <f t="shared" si="9"/>
        <v>-16.362014358503632</v>
      </c>
      <c r="AQ16">
        <f t="shared" si="9"/>
        <v>-2269.9594769013765</v>
      </c>
      <c r="AR16">
        <f t="shared" si="9"/>
        <v>360.15094634219111</v>
      </c>
      <c r="AS16">
        <f t="shared" si="9"/>
        <v>166.5507504822626</v>
      </c>
      <c r="AT16">
        <f t="shared" si="9"/>
        <v>412.28478639752115</v>
      </c>
      <c r="AU16">
        <f t="shared" si="9"/>
        <v>938.98648322197482</v>
      </c>
      <c r="AW16">
        <v>13</v>
      </c>
      <c r="AX16">
        <f>(R16*SUMPRODUCT(K17:$K$23, X17:$X$23)-$AZ$3*SUMPRODUCT(K16:$K$22, W17:$W$23))/Z16</f>
        <v>6126.8857278149362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8512.889671148434</v>
      </c>
      <c r="P17">
        <f t="shared" si="22"/>
        <v>425.64448355742172</v>
      </c>
      <c r="Q17" s="4">
        <f t="shared" si="23"/>
        <v>50</v>
      </c>
      <c r="R17">
        <f t="shared" si="0"/>
        <v>1000000</v>
      </c>
      <c r="S17">
        <f t="shared" si="1"/>
        <v>5613.0901345394013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5026.6603853106753</v>
      </c>
      <c r="AC17">
        <f t="shared" si="2"/>
        <v>4525.7962299613173</v>
      </c>
      <c r="AE17">
        <f t="shared" si="3"/>
        <v>6863.8847865074795</v>
      </c>
      <c r="AF17">
        <f t="shared" si="4"/>
        <v>-343.19423932537399</v>
      </c>
      <c r="AG17">
        <f t="shared" si="4"/>
        <v>-40.314658427738706</v>
      </c>
      <c r="AH17">
        <f t="shared" si="5"/>
        <v>-5929.2234617204103</v>
      </c>
      <c r="AI17">
        <f t="shared" si="6"/>
        <v>551.15242703395688</v>
      </c>
      <c r="AJ17">
        <f t="shared" si="7"/>
        <v>500.86415534935804</v>
      </c>
      <c r="AK17">
        <f t="shared" si="24"/>
        <v>988.12991399527232</v>
      </c>
      <c r="AL17">
        <f t="shared" si="8"/>
        <v>2040.1464963785872</v>
      </c>
      <c r="AN17">
        <f t="shared" si="9"/>
        <v>2521.960924911863</v>
      </c>
      <c r="AO17">
        <f t="shared" si="9"/>
        <v>-126.09804624559317</v>
      </c>
      <c r="AP17">
        <f t="shared" si="9"/>
        <v>-14.8126019620529</v>
      </c>
      <c r="AQ17">
        <f t="shared" si="9"/>
        <v>-2178.5432522007895</v>
      </c>
      <c r="AR17">
        <f t="shared" si="9"/>
        <v>202.50702450342789</v>
      </c>
      <c r="AS17">
        <f t="shared" si="9"/>
        <v>184.02987051342893</v>
      </c>
      <c r="AT17">
        <f t="shared" si="9"/>
        <v>363.06335396701832</v>
      </c>
      <c r="AU17">
        <f t="shared" si="9"/>
        <v>749.60024898387508</v>
      </c>
      <c r="AW17">
        <v>14</v>
      </c>
      <c r="AX17">
        <f>(R17*SUMPRODUCT(K18:$K$23, X18:$X$23)-$AZ$3*SUMPRODUCT(K17:$K$22, W18:$W$23))/Z17</f>
        <v>5613.0901345394013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8512.889671148434</v>
      </c>
      <c r="P18">
        <f t="shared" si="22"/>
        <v>425.64448355742172</v>
      </c>
      <c r="Q18" s="4">
        <f t="shared" si="23"/>
        <v>50</v>
      </c>
      <c r="R18">
        <f t="shared" si="0"/>
        <v>1000000</v>
      </c>
      <c r="S18">
        <f t="shared" si="1"/>
        <v>4983.5051772242768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4525.7962299613173</v>
      </c>
      <c r="AC18">
        <f t="shared" si="2"/>
        <v>3947.1008927963981</v>
      </c>
      <c r="AE18">
        <f t="shared" si="3"/>
        <v>6742.4901201733082</v>
      </c>
      <c r="AF18">
        <f t="shared" si="4"/>
        <v>-337.12450600866543</v>
      </c>
      <c r="AG18">
        <f t="shared" si="4"/>
        <v>-39.60165337878572</v>
      </c>
      <c r="AH18">
        <f t="shared" si="5"/>
        <v>-6197.1692935119936</v>
      </c>
      <c r="AI18">
        <f t="shared" si="6"/>
        <v>168.5946672738628</v>
      </c>
      <c r="AJ18">
        <f t="shared" si="7"/>
        <v>578.69533716491924</v>
      </c>
      <c r="AK18">
        <f t="shared" si="24"/>
        <v>935.40138132554671</v>
      </c>
      <c r="AL18">
        <f t="shared" si="8"/>
        <v>1682.6913857643287</v>
      </c>
      <c r="AN18">
        <f t="shared" si="9"/>
        <v>2282.075738867502</v>
      </c>
      <c r="AO18">
        <f t="shared" si="9"/>
        <v>-114.10378694337511</v>
      </c>
      <c r="AP18">
        <f t="shared" si="9"/>
        <v>-13.403649213273772</v>
      </c>
      <c r="AQ18">
        <f t="shared" si="9"/>
        <v>-2097.5054382452495</v>
      </c>
      <c r="AR18">
        <f t="shared" si="9"/>
        <v>57.062864465603646</v>
      </c>
      <c r="AS18">
        <f t="shared" si="9"/>
        <v>195.86629948311531</v>
      </c>
      <c r="AT18">
        <f t="shared" si="9"/>
        <v>316.59769022713971</v>
      </c>
      <c r="AU18">
        <f t="shared" si="9"/>
        <v>569.52685417585872</v>
      </c>
      <c r="AW18">
        <v>15</v>
      </c>
      <c r="AX18">
        <f>(R18*SUMPRODUCT(K19:$K$23, X19:$X$23)-$AZ$3*SUMPRODUCT(K18:$K$22, W19:$W$23))/Z18</f>
        <v>4983.5051772242768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8512.889671148434</v>
      </c>
      <c r="P19">
        <f t="shared" si="22"/>
        <v>425.64448355742172</v>
      </c>
      <c r="Q19" s="4">
        <f t="shared" si="23"/>
        <v>50</v>
      </c>
      <c r="R19">
        <f t="shared" si="0"/>
        <v>1000000</v>
      </c>
      <c r="S19">
        <f t="shared" si="1"/>
        <v>4238.3164186841223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3947.1008927963981</v>
      </c>
      <c r="AC19">
        <f t="shared" si="2"/>
        <v>3295.781344855704</v>
      </c>
      <c r="AE19">
        <f t="shared" si="3"/>
        <v>6619.7565725157938</v>
      </c>
      <c r="AF19">
        <f t="shared" si="4"/>
        <v>-330.98782862578969</v>
      </c>
      <c r="AG19">
        <f t="shared" si="4"/>
        <v>-38.880784482331684</v>
      </c>
      <c r="AH19">
        <f t="shared" si="5"/>
        <v>-6497.0472533235852</v>
      </c>
      <c r="AI19">
        <f t="shared" si="6"/>
        <v>-247.15929391591271</v>
      </c>
      <c r="AJ19">
        <f t="shared" si="7"/>
        <v>651.31954794069406</v>
      </c>
      <c r="AK19">
        <f t="shared" si="24"/>
        <v>875.90383655052892</v>
      </c>
      <c r="AL19">
        <f t="shared" si="8"/>
        <v>1280.0640905753103</v>
      </c>
      <c r="AN19">
        <f t="shared" si="9"/>
        <v>2063.9212453829846</v>
      </c>
      <c r="AO19">
        <f t="shared" si="9"/>
        <v>-103.19606226914922</v>
      </c>
      <c r="AP19">
        <f t="shared" si="9"/>
        <v>-12.122330519435423</v>
      </c>
      <c r="AQ19">
        <f t="shared" si="9"/>
        <v>-2025.6626828342064</v>
      </c>
      <c r="AR19">
        <f t="shared" si="9"/>
        <v>-77.059830239806388</v>
      </c>
      <c r="AS19">
        <f t="shared" si="9"/>
        <v>203.06974097948714</v>
      </c>
      <c r="AT19">
        <f t="shared" si="9"/>
        <v>273.09108988611359</v>
      </c>
      <c r="AU19">
        <f t="shared" si="9"/>
        <v>399.10100062579431</v>
      </c>
      <c r="AW19">
        <v>16</v>
      </c>
      <c r="AX19">
        <f>(R19*SUMPRODUCT(K20:$K$23, X20:$X$23)-$AZ$3*SUMPRODUCT(K19:$K$22, W20:$W$23))/Z19</f>
        <v>4238.3164186841223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8512.889671148434</v>
      </c>
      <c r="P20">
        <f t="shared" si="22"/>
        <v>425.64448355742172</v>
      </c>
      <c r="Q20" s="4">
        <f t="shared" si="23"/>
        <v>50</v>
      </c>
      <c r="R20">
        <f t="shared" si="0"/>
        <v>1000000</v>
      </c>
      <c r="S20">
        <f t="shared" si="1"/>
        <v>3374.1921958709581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3295.781344855704</v>
      </c>
      <c r="AC20">
        <f t="shared" si="2"/>
        <v>2574.5100044382625</v>
      </c>
      <c r="AE20">
        <f t="shared" si="3"/>
        <v>6495.3382477353589</v>
      </c>
      <c r="AF20">
        <f t="shared" si="4"/>
        <v>-324.76691238676796</v>
      </c>
      <c r="AG20">
        <f t="shared" si="4"/>
        <v>-38.15002013798626</v>
      </c>
      <c r="AH20">
        <f t="shared" si="5"/>
        <v>-6839.129990442143</v>
      </c>
      <c r="AI20">
        <f t="shared" si="6"/>
        <v>-706.70867523153811</v>
      </c>
      <c r="AJ20">
        <f t="shared" si="7"/>
        <v>721.27134041744148</v>
      </c>
      <c r="AK20">
        <f t="shared" si="24"/>
        <v>810.05473155044217</v>
      </c>
      <c r="AL20">
        <f t="shared" si="8"/>
        <v>824.61739673634554</v>
      </c>
      <c r="AN20">
        <f t="shared" si="9"/>
        <v>1865.4956516712032</v>
      </c>
      <c r="AO20">
        <f t="shared" si="9"/>
        <v>-93.274782583560167</v>
      </c>
      <c r="AP20">
        <f t="shared" si="9"/>
        <v>-10.956888458179314</v>
      </c>
      <c r="AQ20">
        <f t="shared" si="9"/>
        <v>-1964.2344665933635</v>
      </c>
      <c r="AR20">
        <f t="shared" si="9"/>
        <v>-202.97048596389976</v>
      </c>
      <c r="AS20">
        <f t="shared" si="9"/>
        <v>207.15296077043016</v>
      </c>
      <c r="AT20">
        <f t="shared" si="9"/>
        <v>232.65202237156888</v>
      </c>
      <c r="AU20">
        <f t="shared" si="9"/>
        <v>236.83449717809927</v>
      </c>
      <c r="AW20">
        <v>17</v>
      </c>
      <c r="AX20">
        <f>(R20*SUMPRODUCT(K21:$K$23, X21:$X$23)-$AZ$3*SUMPRODUCT(K20:$K$22, W21:$W$23))/Z20</f>
        <v>3374.1921958709581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8512.889671148434</v>
      </c>
      <c r="P21">
        <f t="shared" si="22"/>
        <v>425.64448355742172</v>
      </c>
      <c r="Q21" s="4">
        <f t="shared" si="23"/>
        <v>50</v>
      </c>
      <c r="R21">
        <f t="shared" si="0"/>
        <v>1000000</v>
      </c>
      <c r="S21">
        <f t="shared" si="1"/>
        <v>2385.531963717156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2574.5100044382625</v>
      </c>
      <c r="AC21">
        <f t="shared" si="2"/>
        <v>1784.7087366153769</v>
      </c>
      <c r="AE21">
        <f t="shared" si="3"/>
        <v>6368.8220493459694</v>
      </c>
      <c r="AF21">
        <f t="shared" si="4"/>
        <v>-318.44110246729849</v>
      </c>
      <c r="AG21">
        <f t="shared" si="4"/>
        <v>-37.406934045738559</v>
      </c>
      <c r="AH21">
        <f t="shared" si="5"/>
        <v>-7231.7178173566745</v>
      </c>
      <c r="AI21">
        <f t="shared" si="6"/>
        <v>-1218.7438045237413</v>
      </c>
      <c r="AJ21">
        <f t="shared" si="7"/>
        <v>789.80126782288562</v>
      </c>
      <c r="AK21">
        <f t="shared" si="24"/>
        <v>738.04916848609264</v>
      </c>
      <c r="AL21">
        <f t="shared" si="8"/>
        <v>309.10663178523691</v>
      </c>
      <c r="AN21">
        <f t="shared" si="9"/>
        <v>1684.9730164078953</v>
      </c>
      <c r="AO21">
        <f t="shared" si="9"/>
        <v>-84.248650820394772</v>
      </c>
      <c r="AP21">
        <f t="shared" si="9"/>
        <v>-9.8965984612636451</v>
      </c>
      <c r="AQ21">
        <f t="shared" si="9"/>
        <v>-1913.2657954815256</v>
      </c>
      <c r="AR21">
        <f t="shared" si="9"/>
        <v>-322.43802835528857</v>
      </c>
      <c r="AS21">
        <f t="shared" si="9"/>
        <v>208.9544682352948</v>
      </c>
      <c r="AT21">
        <f t="shared" si="9"/>
        <v>195.26262848073424</v>
      </c>
      <c r="AU21">
        <f t="shared" si="9"/>
        <v>81.779068360740467</v>
      </c>
      <c r="AW21">
        <v>18</v>
      </c>
      <c r="AX21">
        <f>(R21*SUMPRODUCT(K22:$K$23, X22:$X$23)-$AZ$3*SUMPRODUCT(K21:$K$22, W22:$W$23))/Z21</f>
        <v>2385.531963717156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8512.889671148434</v>
      </c>
      <c r="P22">
        <f t="shared" si="22"/>
        <v>425.64448355742172</v>
      </c>
      <c r="Q22" s="4">
        <f t="shared" si="23"/>
        <v>50</v>
      </c>
      <c r="R22">
        <f t="shared" si="0"/>
        <v>1000000</v>
      </c>
      <c r="S22">
        <f t="shared" si="1"/>
        <v>1265.8537593570791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1784.7087366153769</v>
      </c>
      <c r="AC22">
        <f t="shared" si="2"/>
        <v>927.84251446841574</v>
      </c>
      <c r="AE22">
        <f t="shared" si="3"/>
        <v>6239.757870515974</v>
      </c>
      <c r="AF22">
        <f t="shared" si="4"/>
        <v>-311.98789352579871</v>
      </c>
      <c r="AG22">
        <f t="shared" si="4"/>
        <v>-36.648882527301666</v>
      </c>
      <c r="AH22">
        <f t="shared" si="5"/>
        <v>-7679.6435595901257</v>
      </c>
      <c r="AI22">
        <f t="shared" si="6"/>
        <v>-1788.522465127252</v>
      </c>
      <c r="AJ22">
        <f t="shared" si="7"/>
        <v>856.86622214696115</v>
      </c>
      <c r="AK22">
        <f t="shared" si="24"/>
        <v>659.97222848065439</v>
      </c>
      <c r="AL22">
        <f t="shared" si="8"/>
        <v>-271.68401449963642</v>
      </c>
      <c r="AN22">
        <f t="shared" si="9"/>
        <v>1520.697879302699</v>
      </c>
      <c r="AO22">
        <f t="shared" si="9"/>
        <v>-76.034893965134955</v>
      </c>
      <c r="AP22">
        <f t="shared" si="9"/>
        <v>-8.9317372716375676</v>
      </c>
      <c r="AQ22">
        <f t="shared" si="9"/>
        <v>-1871.613917913714</v>
      </c>
      <c r="AR22">
        <f t="shared" si="9"/>
        <v>-435.88266984778744</v>
      </c>
      <c r="AS22">
        <f t="shared" si="9"/>
        <v>208.82775804844644</v>
      </c>
      <c r="AT22">
        <f t="shared" si="9"/>
        <v>160.84251810338546</v>
      </c>
      <c r="AU22">
        <f t="shared" si="9"/>
        <v>-66.212393695955541</v>
      </c>
      <c r="AW22">
        <v>19</v>
      </c>
      <c r="AX22">
        <f>(R22*SUMPRODUCT(K23:$K$23, X23:$X$23)-$AZ$3*SUMPRODUCT(K22:$K$22, W23:$W$23))/Z22</f>
        <v>1265.8537593570791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8512.889671148434</v>
      </c>
      <c r="P23">
        <f t="shared" si="22"/>
        <v>425.64448355742172</v>
      </c>
      <c r="Q23" s="4">
        <f t="shared" si="23"/>
        <v>50</v>
      </c>
      <c r="R23">
        <f t="shared" si="0"/>
        <v>1000000</v>
      </c>
      <c r="S23">
        <f t="shared" si="1"/>
        <v>1293.276391972463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927.84251446841574</v>
      </c>
      <c r="AC23">
        <f t="shared" si="2"/>
        <v>927.84251446841563</v>
      </c>
      <c r="AE23">
        <f t="shared" si="3"/>
        <v>6107.4500446295533</v>
      </c>
      <c r="AF23">
        <f t="shared" si="4"/>
        <v>-305.37250223147771</v>
      </c>
      <c r="AG23">
        <f t="shared" si="4"/>
        <v>-35.871779622192768</v>
      </c>
      <c r="AH23">
        <f t="shared" si="5"/>
        <v>-8212.2815967177594</v>
      </c>
      <c r="AI23">
        <f t="shared" si="6"/>
        <v>-2446.0758339418762</v>
      </c>
      <c r="AJ23">
        <f t="shared" si="7"/>
        <v>0</v>
      </c>
      <c r="AK23">
        <f t="shared" si="24"/>
        <v>575.89271910617947</v>
      </c>
      <c r="AL23">
        <f t="shared" si="8"/>
        <v>-1870.1831148356969</v>
      </c>
      <c r="AN23">
        <f t="shared" si="9"/>
        <v>1371.1232432947465</v>
      </c>
      <c r="AO23">
        <f t="shared" si="9"/>
        <v>-68.556162164737344</v>
      </c>
      <c r="AP23">
        <f t="shared" si="9"/>
        <v>-8.0532186851998446</v>
      </c>
      <c r="AQ23">
        <f t="shared" si="9"/>
        <v>-1843.6581708339445</v>
      </c>
      <c r="AR23">
        <f t="shared" si="9"/>
        <v>-549.14430838913495</v>
      </c>
      <c r="AS23">
        <f t="shared" si="9"/>
        <v>0</v>
      </c>
      <c r="AT23">
        <f t="shared" si="9"/>
        <v>129.28798222509073</v>
      </c>
      <c r="AU23">
        <f t="shared" si="9"/>
        <v>-419.85632616404422</v>
      </c>
      <c r="AW23">
        <v>20</v>
      </c>
      <c r="AX23">
        <f>(R23*SUMPRODUCT(K$23:$K24, X$23:$X24)-$AZ$3*SUMPRODUCT(K$22:$K23, W$23:$W24))/Z23</f>
        <v>1293.276391972463</v>
      </c>
    </row>
    <row r="25" spans="5:50" x14ac:dyDescent="0.25">
      <c r="AN25" s="8">
        <f t="shared" ref="AN25:AU25" si="25">SUM(AN3:AN23)</f>
        <v>76933.326096691511</v>
      </c>
      <c r="AO25" s="8">
        <f t="shared" si="25"/>
        <v>-10231.333558195902</v>
      </c>
      <c r="AP25" s="8">
        <f t="shared" si="25"/>
        <v>-801.86375642474889</v>
      </c>
      <c r="AQ25" s="8">
        <f t="shared" si="25"/>
        <v>-50249.272141459762</v>
      </c>
      <c r="AR25" s="8">
        <f t="shared" si="25"/>
        <v>15650.856640611115</v>
      </c>
      <c r="AS25" s="8">
        <f t="shared" si="25"/>
        <v>-3193.0975415855528</v>
      </c>
      <c r="AT25" s="8">
        <f t="shared" si="25"/>
        <v>8046.0155609679232</v>
      </c>
      <c r="AU25" s="9">
        <f t="shared" si="25"/>
        <v>20503.774659993494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0506-6425-42B0-A4AD-74FA10CAEDC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8515.4575087546491</v>
      </c>
      <c r="K3">
        <v>1</v>
      </c>
      <c r="L3" s="2">
        <v>0</v>
      </c>
      <c r="O3">
        <f>$C$3</f>
        <v>8515.4575087546491</v>
      </c>
      <c r="P3">
        <f>O3*B5</f>
        <v>6812.3660070037195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8515.4575087546491</v>
      </c>
      <c r="AF3">
        <f t="shared" ref="AF3:AG23" si="4">-$Z3*P3</f>
        <v>-6812.3660070037195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1303.0915017509296</v>
      </c>
      <c r="AJ3">
        <f t="shared" ref="AJ3:AJ23" si="7">AB3-AC3</f>
        <v>0</v>
      </c>
      <c r="AL3">
        <f t="shared" ref="AL3:AL23" si="8">SUM(AI3:AK3)</f>
        <v>1303.0915017509296</v>
      </c>
      <c r="AN3">
        <f t="shared" ref="AN3:AU23" si="9">AE3*$K3</f>
        <v>8515.4575087546491</v>
      </c>
      <c r="AO3">
        <f t="shared" si="9"/>
        <v>-6812.3660070037195</v>
      </c>
      <c r="AP3">
        <f t="shared" si="9"/>
        <v>-400</v>
      </c>
      <c r="AQ3">
        <f t="shared" si="9"/>
        <v>0</v>
      </c>
      <c r="AR3">
        <f t="shared" si="9"/>
        <v>1303.0915017509296</v>
      </c>
      <c r="AS3">
        <f t="shared" si="9"/>
        <v>0</v>
      </c>
      <c r="AT3">
        <f t="shared" si="9"/>
        <v>0</v>
      </c>
      <c r="AU3">
        <f t="shared" si="9"/>
        <v>1303.0915017509296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4971.2785089124282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103.45686475786175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102.15382554623648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-102.15382554623648</v>
      </c>
      <c r="AK4">
        <f>G4*MAX(0, SUM(AB4, AE4:AF4))</f>
        <v>0</v>
      </c>
      <c r="AL4">
        <f t="shared" si="8"/>
        <v>-5292.1538255462365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-95.83809508043575</v>
      </c>
      <c r="AT4">
        <f t="shared" si="9"/>
        <v>0</v>
      </c>
      <c r="AU4">
        <f t="shared" si="9"/>
        <v>-4964.9627784466047</v>
      </c>
      <c r="AW4">
        <v>1</v>
      </c>
      <c r="AX4">
        <f>(R4*SUMPRODUCT(K5:$K$23, X5:$X$23)-$AZ$3*SUMPRODUCT(K4:$K$22, W5:$W$23))/Z4</f>
        <v>103.45686475786175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8515.4575087546491</v>
      </c>
      <c r="P5">
        <f t="shared" ref="P5:P23" si="22">O5*$C$5</f>
        <v>425.77287543773247</v>
      </c>
      <c r="Q5" s="4">
        <f t="shared" ref="Q5:Q23" si="23">$C$8</f>
        <v>50</v>
      </c>
      <c r="R5">
        <f t="shared" si="0"/>
        <v>2000000</v>
      </c>
      <c r="S5">
        <f t="shared" si="1"/>
        <v>282.13940167045973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102.15382554623648</v>
      </c>
      <c r="AC5">
        <f t="shared" si="2"/>
        <v>275.07595270785532</v>
      </c>
      <c r="AE5">
        <f t="shared" si="3"/>
        <v>8302.2703425871641</v>
      </c>
      <c r="AF5">
        <f t="shared" si="4"/>
        <v>-415.11351712935823</v>
      </c>
      <c r="AG5">
        <f t="shared" si="4"/>
        <v>-48.748234220250005</v>
      </c>
      <c r="AH5">
        <f t="shared" si="5"/>
        <v>-5132.5311900000006</v>
      </c>
      <c r="AI5">
        <f t="shared" si="6"/>
        <v>2705.8774012375552</v>
      </c>
      <c r="AJ5">
        <f t="shared" si="7"/>
        <v>-172.92212716161885</v>
      </c>
      <c r="AK5">
        <f>G5*SUM(AB5, AE5:AF5)</f>
        <v>327.56173669116578</v>
      </c>
      <c r="AL5">
        <f t="shared" si="8"/>
        <v>2860.517010767102</v>
      </c>
      <c r="AN5">
        <f t="shared" si="9"/>
        <v>7169.5294304411127</v>
      </c>
      <c r="AO5">
        <f t="shared" si="9"/>
        <v>-358.4764715220557</v>
      </c>
      <c r="AP5">
        <f t="shared" si="9"/>
        <v>-42.09714758760876</v>
      </c>
      <c r="AQ5">
        <f t="shared" si="9"/>
        <v>-4432.2615261760993</v>
      </c>
      <c r="AR5">
        <f t="shared" si="9"/>
        <v>2336.694285155349</v>
      </c>
      <c r="AS5">
        <f t="shared" si="9"/>
        <v>-149.32906647236064</v>
      </c>
      <c r="AT5">
        <f t="shared" si="9"/>
        <v>282.87003609688338</v>
      </c>
      <c r="AU5">
        <f t="shared" si="9"/>
        <v>2470.2352547798719</v>
      </c>
      <c r="AW5">
        <v>2</v>
      </c>
      <c r="AX5">
        <f>(R5*SUMPRODUCT(K6:$K$23, X6:$X$23)-$AZ$3*SUMPRODUCT(K5:$K$22, W6:$W$23))/Z5</f>
        <v>282.13940167045973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8515.4575087546491</v>
      </c>
      <c r="P6">
        <f t="shared" si="22"/>
        <v>425.77287543773247</v>
      </c>
      <c r="Q6" s="4">
        <f t="shared" si="23"/>
        <v>50</v>
      </c>
      <c r="R6">
        <f t="shared" si="0"/>
        <v>2000000</v>
      </c>
      <c r="S6">
        <f t="shared" si="1"/>
        <v>527.22447075565947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275.07595270785532</v>
      </c>
      <c r="AC6">
        <f t="shared" si="2"/>
        <v>507.54697964443034</v>
      </c>
      <c r="AE6">
        <f t="shared" si="3"/>
        <v>8197.6368294595395</v>
      </c>
      <c r="AF6">
        <f t="shared" si="4"/>
        <v>-409.88184147297693</v>
      </c>
      <c r="AG6">
        <f t="shared" si="4"/>
        <v>-48.133860224372192</v>
      </c>
      <c r="AH6">
        <f t="shared" si="5"/>
        <v>-5075.66614701243</v>
      </c>
      <c r="AI6">
        <f t="shared" si="6"/>
        <v>2663.9549807497606</v>
      </c>
      <c r="AJ6">
        <f t="shared" si="7"/>
        <v>-232.47102693657502</v>
      </c>
      <c r="AK6">
        <f>G6*SUM(AB6, AE6:AF6)</f>
        <v>471.67561003062349</v>
      </c>
      <c r="AL6">
        <f t="shared" si="8"/>
        <v>2903.1595638438089</v>
      </c>
      <c r="AN6">
        <f t="shared" si="9"/>
        <v>6384.5344976815159</v>
      </c>
      <c r="AO6">
        <f t="shared" si="9"/>
        <v>-319.22672488407574</v>
      </c>
      <c r="AP6">
        <f t="shared" si="9"/>
        <v>-37.487912370636835</v>
      </c>
      <c r="AQ6">
        <f t="shared" si="9"/>
        <v>-3953.0618748393072</v>
      </c>
      <c r="AR6">
        <f t="shared" si="9"/>
        <v>2074.7579855874965</v>
      </c>
      <c r="AS6">
        <f t="shared" si="9"/>
        <v>-181.05453096607414</v>
      </c>
      <c r="AT6">
        <f t="shared" si="9"/>
        <v>367.35333201556688</v>
      </c>
      <c r="AU6">
        <f t="shared" si="9"/>
        <v>2261.0567866369888</v>
      </c>
      <c r="AW6">
        <v>3</v>
      </c>
      <c r="AX6">
        <f>(R6*SUMPRODUCT(K7:$K$23, X7:$X$23)-$AZ$3*SUMPRODUCT(K6:$K$22, W7:$W$23))/Z6</f>
        <v>527.22447075565947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8515.4575087546491</v>
      </c>
      <c r="P7">
        <f t="shared" si="22"/>
        <v>425.77287543773247</v>
      </c>
      <c r="Q7" s="4">
        <f t="shared" si="23"/>
        <v>50</v>
      </c>
      <c r="R7">
        <f t="shared" si="0"/>
        <v>2000000</v>
      </c>
      <c r="S7">
        <f t="shared" si="1"/>
        <v>730.86115837634964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507.54697964443034</v>
      </c>
      <c r="AC7">
        <f t="shared" si="2"/>
        <v>694.71259759932582</v>
      </c>
      <c r="AE7">
        <f t="shared" si="3"/>
        <v>8094.2810243137128</v>
      </c>
      <c r="AF7">
        <f t="shared" si="4"/>
        <v>-404.71405121568569</v>
      </c>
      <c r="AG7">
        <f t="shared" si="4"/>
        <v>-47.526988514663309</v>
      </c>
      <c r="AH7">
        <f t="shared" si="5"/>
        <v>-5021.324298606507</v>
      </c>
      <c r="AI7">
        <f t="shared" si="6"/>
        <v>2620.7156859768565</v>
      </c>
      <c r="AJ7">
        <f t="shared" si="7"/>
        <v>-187.16561795489548</v>
      </c>
      <c r="AK7">
        <f>G7*SUM(AB7, AE7:AF7)</f>
        <v>402.47829507965463</v>
      </c>
      <c r="AL7">
        <f t="shared" si="8"/>
        <v>2836.0283631016159</v>
      </c>
      <c r="AN7">
        <f t="shared" si="9"/>
        <v>5706.5613168595519</v>
      </c>
      <c r="AO7">
        <f t="shared" si="9"/>
        <v>-285.32806584297759</v>
      </c>
      <c r="AP7">
        <f t="shared" si="9"/>
        <v>-33.507074111946999</v>
      </c>
      <c r="AQ7">
        <f t="shared" si="9"/>
        <v>-3540.0914442878925</v>
      </c>
      <c r="AR7">
        <f t="shared" si="9"/>
        <v>1847.6347326167345</v>
      </c>
      <c r="AS7">
        <f t="shared" si="9"/>
        <v>-131.95391561761082</v>
      </c>
      <c r="AT7">
        <f t="shared" si="9"/>
        <v>283.75183202536221</v>
      </c>
      <c r="AU7">
        <f t="shared" si="9"/>
        <v>1999.432649024486</v>
      </c>
      <c r="AW7">
        <v>4</v>
      </c>
      <c r="AX7">
        <f>(R7*SUMPRODUCT(K8:$K$23, X8:$X$23)-$AZ$3*SUMPRODUCT(K7:$K$22, W8:$W$23))/Z7</f>
        <v>730.86115837634964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8515.4575087546491</v>
      </c>
      <c r="P8">
        <f t="shared" si="22"/>
        <v>425.77287543773247</v>
      </c>
      <c r="Q8" s="4">
        <f t="shared" si="23"/>
        <v>50</v>
      </c>
      <c r="R8">
        <f t="shared" si="0"/>
        <v>2000000</v>
      </c>
      <c r="S8">
        <f t="shared" si="1"/>
        <v>809.23388399871624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694.71259759932582</v>
      </c>
      <c r="AC8">
        <f t="shared" si="2"/>
        <v>759.50618800716256</v>
      </c>
      <c r="AE8">
        <f t="shared" si="3"/>
        <v>7992.1797634730192</v>
      </c>
      <c r="AF8">
        <f t="shared" si="4"/>
        <v>-399.60898817365097</v>
      </c>
      <c r="AG8">
        <f t="shared" si="4"/>
        <v>-46.927483081539343</v>
      </c>
      <c r="AH8">
        <f t="shared" si="5"/>
        <v>-4969.4219190931954</v>
      </c>
      <c r="AI8">
        <f t="shared" si="6"/>
        <v>2576.2213731246338</v>
      </c>
      <c r="AJ8">
        <f t="shared" si="7"/>
        <v>-64.793590407836746</v>
      </c>
      <c r="AK8">
        <f t="shared" ref="AK8:AK23" si="24">G8*SUM(AB8:AB8, AE8:AF8)</f>
        <v>176.51913584274217</v>
      </c>
      <c r="AL8">
        <f t="shared" si="8"/>
        <v>2687.9469185595394</v>
      </c>
      <c r="AN8">
        <f t="shared" si="9"/>
        <v>5253.6864824323402</v>
      </c>
      <c r="AO8">
        <f t="shared" si="9"/>
        <v>-262.68432412161701</v>
      </c>
      <c r="AP8">
        <f t="shared" si="9"/>
        <v>-30.847940213612024</v>
      </c>
      <c r="AQ8">
        <f t="shared" si="9"/>
        <v>-3266.6663581773219</v>
      </c>
      <c r="AR8">
        <f t="shared" si="9"/>
        <v>1693.4878599197891</v>
      </c>
      <c r="AS8">
        <f t="shared" si="9"/>
        <v>-42.592286478549603</v>
      </c>
      <c r="AT8">
        <f t="shared" si="9"/>
        <v>116.03545281927681</v>
      </c>
      <c r="AU8">
        <f t="shared" si="9"/>
        <v>1766.9310262605165</v>
      </c>
      <c r="AW8">
        <v>5</v>
      </c>
      <c r="AX8">
        <f>(R8*SUMPRODUCT(K9:$K$23, X9:$X$23)-$AZ$3*SUMPRODUCT(K8:$K$22, W9:$W$23))/Z8</f>
        <v>809.23388399871624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8515.4575087546491</v>
      </c>
      <c r="P9">
        <f t="shared" si="22"/>
        <v>425.77287543773247</v>
      </c>
      <c r="Q9" s="4">
        <f t="shared" si="23"/>
        <v>50</v>
      </c>
      <c r="R9">
        <f t="shared" si="0"/>
        <v>2000000</v>
      </c>
      <c r="S9">
        <f t="shared" si="1"/>
        <v>808.6841878506392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759.50618800716256</v>
      </c>
      <c r="AC9">
        <f t="shared" si="2"/>
        <v>749.40877769387953</v>
      </c>
      <c r="AE9">
        <f t="shared" si="3"/>
        <v>7891.2864861389362</v>
      </c>
      <c r="AF9">
        <f t="shared" si="4"/>
        <v>-394.56432430694684</v>
      </c>
      <c r="AG9">
        <f t="shared" si="4"/>
        <v>-46.335070535117993</v>
      </c>
      <c r="AH9">
        <f t="shared" si="5"/>
        <v>-4925.5086242383695</v>
      </c>
      <c r="AI9">
        <f t="shared" si="6"/>
        <v>2524.8784670585019</v>
      </c>
      <c r="AJ9">
        <f t="shared" si="7"/>
        <v>10.097410313283035</v>
      </c>
      <c r="AK9">
        <f t="shared" si="24"/>
        <v>48.711747264050992</v>
      </c>
      <c r="AL9">
        <f t="shared" si="8"/>
        <v>2583.6876246358361</v>
      </c>
      <c r="AN9">
        <f t="shared" si="9"/>
        <v>4930.0170540563722</v>
      </c>
      <c r="AO9">
        <f t="shared" si="9"/>
        <v>-246.50085270281863</v>
      </c>
      <c r="AP9">
        <f t="shared" si="9"/>
        <v>-28.947458483515859</v>
      </c>
      <c r="AQ9">
        <f t="shared" si="9"/>
        <v>-3077.1714548761815</v>
      </c>
      <c r="AR9">
        <f t="shared" si="9"/>
        <v>1577.397287993856</v>
      </c>
      <c r="AS9">
        <f t="shared" si="9"/>
        <v>6.3082749731275705</v>
      </c>
      <c r="AT9">
        <f t="shared" si="9"/>
        <v>30.432267940909107</v>
      </c>
      <c r="AU9">
        <f t="shared" si="9"/>
        <v>1614.137830907893</v>
      </c>
      <c r="AW9">
        <v>6</v>
      </c>
      <c r="AX9">
        <f>(R9*SUMPRODUCT(K10:$K$23, X10:$X$23)-$AZ$3*SUMPRODUCT(K9:$K$22, W10:$W$23))/Z9</f>
        <v>808.6841878506392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8515.4575087546491</v>
      </c>
      <c r="P10">
        <f t="shared" si="22"/>
        <v>425.77287543773247</v>
      </c>
      <c r="Q10" s="4">
        <f t="shared" si="23"/>
        <v>50</v>
      </c>
      <c r="R10">
        <f t="shared" si="0"/>
        <v>2000000</v>
      </c>
      <c r="S10">
        <f t="shared" si="1"/>
        <v>796.35071892897633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749.40877769387953</v>
      </c>
      <c r="AC10">
        <f t="shared" si="2"/>
        <v>728.65496575207726</v>
      </c>
      <c r="AE10">
        <f t="shared" si="3"/>
        <v>7791.5800813865717</v>
      </c>
      <c r="AF10">
        <f t="shared" si="4"/>
        <v>-389.57900406932862</v>
      </c>
      <c r="AG10">
        <f t="shared" si="4"/>
        <v>-45.749626918906785</v>
      </c>
      <c r="AH10">
        <f t="shared" si="5"/>
        <v>-4883.7164344014373</v>
      </c>
      <c r="AI10">
        <f t="shared" si="6"/>
        <v>2472.5350159968993</v>
      </c>
      <c r="AJ10">
        <f t="shared" si="7"/>
        <v>20.753811941802269</v>
      </c>
      <c r="AK10">
        <f t="shared" si="24"/>
        <v>33.420780405545607</v>
      </c>
      <c r="AL10">
        <f t="shared" si="8"/>
        <v>2526.709608344247</v>
      </c>
      <c r="AN10">
        <f t="shared" si="9"/>
        <v>4624.9180889105655</v>
      </c>
      <c r="AO10">
        <f t="shared" si="9"/>
        <v>-231.24590444552831</v>
      </c>
      <c r="AP10">
        <f t="shared" si="9"/>
        <v>-27.156016480357856</v>
      </c>
      <c r="AQ10">
        <f t="shared" si="9"/>
        <v>-2898.8713768765533</v>
      </c>
      <c r="AR10">
        <f t="shared" si="9"/>
        <v>1467.6447911081266</v>
      </c>
      <c r="AS10">
        <f t="shared" si="9"/>
        <v>12.319026341369286</v>
      </c>
      <c r="AT10">
        <f t="shared" si="9"/>
        <v>19.837872450591437</v>
      </c>
      <c r="AU10">
        <f t="shared" si="9"/>
        <v>1499.8016899000872</v>
      </c>
      <c r="AW10">
        <v>7</v>
      </c>
      <c r="AX10">
        <f>(R10*SUMPRODUCT(K11:$K$23, X11:$X$23)-$AZ$3*SUMPRODUCT(K10:$K$22, W11:$W$23))/Z10</f>
        <v>796.35071892897633</v>
      </c>
    </row>
    <row r="11" spans="1:52" x14ac:dyDescent="0.25">
      <c r="A11" t="s">
        <v>33</v>
      </c>
      <c r="C11" s="7">
        <f>AU25</f>
        <v>20206.232448741201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8515.4575087546491</v>
      </c>
      <c r="P11">
        <f t="shared" si="22"/>
        <v>425.77287543773247</v>
      </c>
      <c r="Q11" s="4">
        <f t="shared" si="23"/>
        <v>50</v>
      </c>
      <c r="R11">
        <f t="shared" si="0"/>
        <v>2000000</v>
      </c>
      <c r="S11">
        <f t="shared" si="1"/>
        <v>768.41590103221085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728.65496575207726</v>
      </c>
      <c r="AC11">
        <f t="shared" si="2"/>
        <v>694.20277567996527</v>
      </c>
      <c r="AE11">
        <f t="shared" si="3"/>
        <v>7693.039968097276</v>
      </c>
      <c r="AF11">
        <f t="shared" si="4"/>
        <v>-384.65199840486383</v>
      </c>
      <c r="AG11">
        <f t="shared" si="4"/>
        <v>-45.171031387263369</v>
      </c>
      <c r="AH11">
        <f t="shared" si="5"/>
        <v>-4843.9704981738505</v>
      </c>
      <c r="AI11">
        <f t="shared" si="6"/>
        <v>2419.2464401312982</v>
      </c>
      <c r="AJ11">
        <f t="shared" si="7"/>
        <v>34.452190072111989</v>
      </c>
      <c r="AK11">
        <f t="shared" si="24"/>
        <v>19.288903045066775</v>
      </c>
      <c r="AL11">
        <f t="shared" si="8"/>
        <v>2472.9875332484771</v>
      </c>
      <c r="AN11">
        <f t="shared" si="9"/>
        <v>4342.7738942844635</v>
      </c>
      <c r="AO11">
        <f t="shared" si="9"/>
        <v>-217.13869471422319</v>
      </c>
      <c r="AP11">
        <f t="shared" si="9"/>
        <v>-25.499357432173817</v>
      </c>
      <c r="AQ11">
        <f t="shared" si="9"/>
        <v>-2734.4546124016069</v>
      </c>
      <c r="AR11">
        <f t="shared" si="9"/>
        <v>1365.6812297364597</v>
      </c>
      <c r="AS11">
        <f t="shared" si="9"/>
        <v>19.448497897652214</v>
      </c>
      <c r="AT11">
        <f t="shared" si="9"/>
        <v>10.888718236338283</v>
      </c>
      <c r="AU11">
        <f t="shared" si="9"/>
        <v>1396.0184458704505</v>
      </c>
      <c r="AW11">
        <v>8</v>
      </c>
      <c r="AX11">
        <f>(R11*SUMPRODUCT(K12:$K$23, X12:$X$23)-$AZ$3*SUMPRODUCT(K11:$K$22, W12:$W$23))/Z11</f>
        <v>768.41590103221085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8515.4575087546491</v>
      </c>
      <c r="P12">
        <f t="shared" si="22"/>
        <v>425.77287543773247</v>
      </c>
      <c r="Q12" s="4">
        <f t="shared" si="23"/>
        <v>50</v>
      </c>
      <c r="R12">
        <f t="shared" si="0"/>
        <v>2000000</v>
      </c>
      <c r="S12">
        <f t="shared" si="1"/>
        <v>727.87716870993995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694.20277567996527</v>
      </c>
      <c r="AC12">
        <f t="shared" si="2"/>
        <v>649.25363780987755</v>
      </c>
      <c r="AE12">
        <f t="shared" si="3"/>
        <v>7595.6383890611969</v>
      </c>
      <c r="AF12">
        <f t="shared" si="4"/>
        <v>-379.78191945305986</v>
      </c>
      <c r="AG12">
        <f t="shared" si="4"/>
        <v>-44.599120958869229</v>
      </c>
      <c r="AH12">
        <f t="shared" si="5"/>
        <v>-4808.0045808603136</v>
      </c>
      <c r="AI12">
        <f t="shared" si="6"/>
        <v>2363.2527677889539</v>
      </c>
      <c r="AJ12">
        <f t="shared" si="7"/>
        <v>44.949137870087725</v>
      </c>
      <c r="AK12">
        <f t="shared" si="24"/>
        <v>18.193136264162636</v>
      </c>
      <c r="AL12">
        <f t="shared" si="8"/>
        <v>2426.3950419232042</v>
      </c>
      <c r="AN12">
        <f t="shared" si="9"/>
        <v>4076.2335146011296</v>
      </c>
      <c r="AO12">
        <f t="shared" si="9"/>
        <v>-203.81167573005649</v>
      </c>
      <c r="AP12">
        <f t="shared" si="9"/>
        <v>-23.934318915985418</v>
      </c>
      <c r="AQ12">
        <f t="shared" si="9"/>
        <v>-2580.2372897429236</v>
      </c>
      <c r="AR12">
        <f t="shared" si="9"/>
        <v>1268.2502302121641</v>
      </c>
      <c r="AS12">
        <f t="shared" si="9"/>
        <v>24.122157066132313</v>
      </c>
      <c r="AT12">
        <f t="shared" si="9"/>
        <v>9.7634284278837118</v>
      </c>
      <c r="AU12">
        <f t="shared" si="9"/>
        <v>1302.1358157061802</v>
      </c>
      <c r="AW12">
        <v>9</v>
      </c>
      <c r="AX12">
        <f>(R12*SUMPRODUCT(K13:$K$23, X13:$X$23)-$AZ$3*SUMPRODUCT(K12:$K$22, W13:$W$23))/Z12</f>
        <v>727.87716870993995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8515.4575087546491</v>
      </c>
      <c r="P13">
        <f t="shared" si="22"/>
        <v>425.77287543773247</v>
      </c>
      <c r="Q13" s="4">
        <f t="shared" si="23"/>
        <v>50</v>
      </c>
      <c r="R13">
        <f t="shared" si="0"/>
        <v>2000000</v>
      </c>
      <c r="S13">
        <f t="shared" si="1"/>
        <v>673.28768628698083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649.25363780987755</v>
      </c>
      <c r="AC13">
        <f t="shared" si="2"/>
        <v>592.94807077925543</v>
      </c>
      <c r="AE13">
        <f t="shared" si="3"/>
        <v>7499.3560768414573</v>
      </c>
      <c r="AF13">
        <f t="shared" si="4"/>
        <v>-374.96780384207284</v>
      </c>
      <c r="AG13">
        <f t="shared" si="4"/>
        <v>-44.033782501594601</v>
      </c>
      <c r="AH13">
        <f t="shared" si="5"/>
        <v>-4773.8899074373621</v>
      </c>
      <c r="AI13">
        <f t="shared" si="6"/>
        <v>2306.4645830604277</v>
      </c>
      <c r="AJ13">
        <f t="shared" si="7"/>
        <v>56.305567030622115</v>
      </c>
      <c r="AK13">
        <f t="shared" si="24"/>
        <v>15.547283821618525</v>
      </c>
      <c r="AL13">
        <f t="shared" si="8"/>
        <v>2378.3174339126685</v>
      </c>
      <c r="AN13">
        <f t="shared" si="9"/>
        <v>3826.7216683180045</v>
      </c>
      <c r="AO13">
        <f t="shared" si="9"/>
        <v>-191.33608341590022</v>
      </c>
      <c r="AP13">
        <f t="shared" si="9"/>
        <v>-22.469266415713971</v>
      </c>
      <c r="AQ13">
        <f t="shared" si="9"/>
        <v>-2435.9888720805161</v>
      </c>
      <c r="AR13">
        <f t="shared" si="9"/>
        <v>1176.927446405874</v>
      </c>
      <c r="AS13">
        <f t="shared" si="9"/>
        <v>28.73123121442212</v>
      </c>
      <c r="AT13">
        <f t="shared" si="9"/>
        <v>7.9333648481371259</v>
      </c>
      <c r="AU13">
        <f t="shared" si="9"/>
        <v>1213.5920424684334</v>
      </c>
      <c r="AW13">
        <v>10</v>
      </c>
      <c r="AX13">
        <f>(R13*SUMPRODUCT(K14:$K$23, X14:$X$23)-$AZ$3*SUMPRODUCT(K13:$K$22, W14:$W$23))/Z13</f>
        <v>673.28768628698083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2.6930000000000001E-3</v>
      </c>
      <c r="O14">
        <f t="shared" si="21"/>
        <v>8515.4575087546491</v>
      </c>
      <c r="P14">
        <f t="shared" si="22"/>
        <v>425.77287543773247</v>
      </c>
      <c r="Q14" s="4">
        <f t="shared" si="23"/>
        <v>50</v>
      </c>
      <c r="R14">
        <f t="shared" si="0"/>
        <v>2000000</v>
      </c>
      <c r="S14">
        <f t="shared" si="1"/>
        <v>687.02863131043569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592.94807077925543</v>
      </c>
      <c r="AC14">
        <f t="shared" si="2"/>
        <v>597.36949460737742</v>
      </c>
      <c r="AE14">
        <f t="shared" si="3"/>
        <v>7404.1667501581087</v>
      </c>
      <c r="AF14">
        <f t="shared" si="4"/>
        <v>-370.20833750790541</v>
      </c>
      <c r="AG14">
        <f t="shared" si="4"/>
        <v>-43.474861700301865</v>
      </c>
      <c r="AH14">
        <f t="shared" si="5"/>
        <v>-4743.3190510717714</v>
      </c>
      <c r="AI14">
        <f t="shared" si="6"/>
        <v>2247.1644998781303</v>
      </c>
      <c r="AJ14">
        <f t="shared" si="7"/>
        <v>-4.4214238281219878</v>
      </c>
      <c r="AK14">
        <f t="shared" si="24"/>
        <v>533.8834538400622</v>
      </c>
      <c r="AL14">
        <f t="shared" si="8"/>
        <v>2776.6265298900707</v>
      </c>
      <c r="AN14">
        <f t="shared" si="9"/>
        <v>3480.3302684502219</v>
      </c>
      <c r="AO14">
        <f t="shared" si="9"/>
        <v>-174.01651342251108</v>
      </c>
      <c r="AP14">
        <f t="shared" si="9"/>
        <v>-20.435368650904149</v>
      </c>
      <c r="AQ14">
        <f t="shared" si="9"/>
        <v>-2229.5982010412113</v>
      </c>
      <c r="AR14">
        <f t="shared" si="9"/>
        <v>1056.2801853355957</v>
      </c>
      <c r="AS14">
        <f t="shared" si="9"/>
        <v>-2.0782912781281446</v>
      </c>
      <c r="AT14">
        <f t="shared" si="9"/>
        <v>250.95203915884764</v>
      </c>
      <c r="AU14">
        <f t="shared" si="9"/>
        <v>1305.1539332163152</v>
      </c>
      <c r="AW14">
        <v>11</v>
      </c>
      <c r="AX14">
        <f>(R14*SUMPRODUCT(K15:$K$23, X15:$X$23)-$AZ$3*SUMPRODUCT(K14:$K$22, W15:$W$23))/Z14</f>
        <v>687.02863131043569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2.7169999999999998E-3</v>
      </c>
      <c r="O15">
        <f t="shared" si="21"/>
        <v>8515.4575087546491</v>
      </c>
      <c r="P15">
        <f t="shared" si="22"/>
        <v>425.77287543773247</v>
      </c>
      <c r="Q15" s="4">
        <f t="shared" si="23"/>
        <v>50</v>
      </c>
      <c r="R15">
        <f t="shared" si="0"/>
        <v>2000000</v>
      </c>
      <c r="S15">
        <f t="shared" si="1"/>
        <v>679.51082083350275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597.36949460737742</v>
      </c>
      <c r="AC15">
        <f t="shared" si="2"/>
        <v>583.31915873891921</v>
      </c>
      <c r="AE15">
        <f t="shared" si="3"/>
        <v>7310.0079615963487</v>
      </c>
      <c r="AF15">
        <f t="shared" si="4"/>
        <v>-365.50039807981744</v>
      </c>
      <c r="AG15">
        <f t="shared" si="4"/>
        <v>-42.921991884059132</v>
      </c>
      <c r="AH15">
        <f t="shared" si="5"/>
        <v>-4724.8479695888054</v>
      </c>
      <c r="AI15">
        <f t="shared" si="6"/>
        <v>2176.7376020436668</v>
      </c>
      <c r="AJ15">
        <f t="shared" si="7"/>
        <v>14.050335868458205</v>
      </c>
      <c r="AK15">
        <f t="shared" si="24"/>
        <v>527.93139406867363</v>
      </c>
      <c r="AL15">
        <f t="shared" si="8"/>
        <v>2718.7193319807984</v>
      </c>
      <c r="AN15">
        <f t="shared" si="9"/>
        <v>3165.2169625104011</v>
      </c>
      <c r="AO15">
        <f t="shared" si="9"/>
        <v>-158.26084812552006</v>
      </c>
      <c r="AP15">
        <f t="shared" si="9"/>
        <v>-18.585125692050465</v>
      </c>
      <c r="AQ15">
        <f t="shared" si="9"/>
        <v>-2045.8485157873108</v>
      </c>
      <c r="AR15">
        <f t="shared" si="9"/>
        <v>942.52247290551998</v>
      </c>
      <c r="AS15">
        <f t="shared" si="9"/>
        <v>6.0837637460110798</v>
      </c>
      <c r="AT15">
        <f t="shared" si="9"/>
        <v>228.59310308918111</v>
      </c>
      <c r="AU15">
        <f t="shared" si="9"/>
        <v>1177.199339740712</v>
      </c>
      <c r="AW15">
        <v>12</v>
      </c>
      <c r="AX15">
        <f>(R15*SUMPRODUCT(K16:$K$23, X16:$X$23)-$AZ$3*SUMPRODUCT(K15:$K$22, W16:$W$23))/Z15</f>
        <v>679.51082083350275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2.745E-3</v>
      </c>
      <c r="O16">
        <f t="shared" si="21"/>
        <v>8515.4575087546491</v>
      </c>
      <c r="P16">
        <f t="shared" si="22"/>
        <v>425.77287543773247</v>
      </c>
      <c r="Q16" s="4">
        <f t="shared" si="23"/>
        <v>50</v>
      </c>
      <c r="R16">
        <f t="shared" si="0"/>
        <v>2000000</v>
      </c>
      <c r="S16">
        <f t="shared" si="1"/>
        <v>650.58059737847566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583.31915873891921</v>
      </c>
      <c r="AC16">
        <f t="shared" si="2"/>
        <v>551.36641997786319</v>
      </c>
      <c r="AE16">
        <f t="shared" si="3"/>
        <v>7216.8419101258032</v>
      </c>
      <c r="AF16">
        <f t="shared" si="4"/>
        <v>-360.84209550629021</v>
      </c>
      <c r="AG16">
        <f t="shared" si="4"/>
        <v>-42.374951097496798</v>
      </c>
      <c r="AH16">
        <f t="shared" si="5"/>
        <v>-4712.8347088696928</v>
      </c>
      <c r="AI16">
        <f t="shared" si="6"/>
        <v>2100.7901546523235</v>
      </c>
      <c r="AJ16">
        <f t="shared" si="7"/>
        <v>31.952738761056025</v>
      </c>
      <c r="AK16">
        <f t="shared" si="24"/>
        <v>520.75232813509035</v>
      </c>
      <c r="AL16">
        <f t="shared" si="8"/>
        <v>2653.49522154847</v>
      </c>
      <c r="AN16">
        <f t="shared" si="9"/>
        <v>2878.5527558956996</v>
      </c>
      <c r="AO16">
        <f t="shared" si="9"/>
        <v>-143.927637794785</v>
      </c>
      <c r="AP16">
        <f t="shared" si="9"/>
        <v>-16.901926601925329</v>
      </c>
      <c r="AQ16">
        <f t="shared" si="9"/>
        <v>-1879.7894575275902</v>
      </c>
      <c r="AR16">
        <f t="shared" si="9"/>
        <v>837.93373397139919</v>
      </c>
      <c r="AS16">
        <f t="shared" si="9"/>
        <v>12.744860614169919</v>
      </c>
      <c r="AT16">
        <f t="shared" si="9"/>
        <v>207.71039021779478</v>
      </c>
      <c r="AU16">
        <f t="shared" si="9"/>
        <v>1058.3889848033639</v>
      </c>
      <c r="AW16">
        <v>13</v>
      </c>
      <c r="AX16">
        <f>(R16*SUMPRODUCT(K17:$K$23, X17:$X$23)-$AZ$3*SUMPRODUCT(K16:$K$22, W17:$W$23))/Z16</f>
        <v>650.58059737847566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2.7729999999999999E-3</v>
      </c>
      <c r="O17">
        <f t="shared" si="21"/>
        <v>8515.4575087546491</v>
      </c>
      <c r="P17">
        <f t="shared" si="22"/>
        <v>425.77287543773247</v>
      </c>
      <c r="Q17" s="4">
        <f t="shared" si="23"/>
        <v>50</v>
      </c>
      <c r="R17">
        <f t="shared" si="0"/>
        <v>2000000</v>
      </c>
      <c r="S17">
        <f t="shared" si="1"/>
        <v>603.42455735962869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551.36641997786319</v>
      </c>
      <c r="AC17">
        <f t="shared" si="2"/>
        <v>504.86958798541667</v>
      </c>
      <c r="AE17">
        <f t="shared" si="3"/>
        <v>7124.6611884077665</v>
      </c>
      <c r="AF17">
        <f t="shared" si="4"/>
        <v>-356.23305942038832</v>
      </c>
      <c r="AG17">
        <f t="shared" si="4"/>
        <v>-41.833695847128475</v>
      </c>
      <c r="AH17">
        <f t="shared" si="5"/>
        <v>-4700.2295757343445</v>
      </c>
      <c r="AI17">
        <f t="shared" si="6"/>
        <v>2026.3648574059052</v>
      </c>
      <c r="AJ17">
        <f t="shared" si="7"/>
        <v>46.496831992446516</v>
      </c>
      <c r="AK17">
        <f t="shared" si="24"/>
        <v>512.3856184275669</v>
      </c>
      <c r="AL17">
        <f t="shared" si="8"/>
        <v>2585.2473078259186</v>
      </c>
      <c r="AN17">
        <f t="shared" si="9"/>
        <v>2617.7766205692892</v>
      </c>
      <c r="AO17">
        <f t="shared" si="9"/>
        <v>-130.88883102846444</v>
      </c>
      <c r="AP17">
        <f t="shared" si="9"/>
        <v>-15.37073385592014</v>
      </c>
      <c r="AQ17">
        <f t="shared" si="9"/>
        <v>-1726.9805214997784</v>
      </c>
      <c r="AR17">
        <f t="shared" si="9"/>
        <v>744.53653418512602</v>
      </c>
      <c r="AS17">
        <f t="shared" si="9"/>
        <v>17.084085334248222</v>
      </c>
      <c r="AT17">
        <f t="shared" si="9"/>
        <v>188.26314082387688</v>
      </c>
      <c r="AU17">
        <f t="shared" si="9"/>
        <v>949.88376034325108</v>
      </c>
      <c r="AW17">
        <v>14</v>
      </c>
      <c r="AX17">
        <f>(R17*SUMPRODUCT(K18:$K$23, X18:$X$23)-$AZ$3*SUMPRODUCT(K17:$K$22, W18:$W$23))/Z17</f>
        <v>603.42455735962869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2.8019999999999998E-3</v>
      </c>
      <c r="O18">
        <f t="shared" si="21"/>
        <v>8515.4575087546491</v>
      </c>
      <c r="P18">
        <f t="shared" si="22"/>
        <v>425.77287543773247</v>
      </c>
      <c r="Q18" s="4">
        <f t="shared" si="23"/>
        <v>50</v>
      </c>
      <c r="R18">
        <f t="shared" si="0"/>
        <v>2000000</v>
      </c>
      <c r="S18">
        <f t="shared" si="1"/>
        <v>540.17015818608536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504.86958798541667</v>
      </c>
      <c r="AC18">
        <f t="shared" si="2"/>
        <v>446.16046576204275</v>
      </c>
      <c r="AE18">
        <f t="shared" si="3"/>
        <v>7033.451275873771</v>
      </c>
      <c r="AF18">
        <f t="shared" si="4"/>
        <v>-351.67256379368854</v>
      </c>
      <c r="AG18">
        <f t="shared" si="4"/>
        <v>-41.298140872893534</v>
      </c>
      <c r="AH18">
        <f t="shared" si="5"/>
        <v>-4688.7206305461586</v>
      </c>
      <c r="AI18">
        <f t="shared" si="6"/>
        <v>1951.7599406610298</v>
      </c>
      <c r="AJ18">
        <f t="shared" si="7"/>
        <v>58.709122223373924</v>
      </c>
      <c r="AK18">
        <f t="shared" si="24"/>
        <v>503.06538100458499</v>
      </c>
      <c r="AL18">
        <f t="shared" si="8"/>
        <v>2513.5344438889888</v>
      </c>
      <c r="AN18">
        <f t="shared" si="9"/>
        <v>2380.5549924581337</v>
      </c>
      <c r="AO18">
        <f t="shared" si="9"/>
        <v>-119.0277496229067</v>
      </c>
      <c r="AP18">
        <f t="shared" si="9"/>
        <v>-13.97784552392347</v>
      </c>
      <c r="AQ18">
        <f t="shared" si="9"/>
        <v>-1586.9530999063434</v>
      </c>
      <c r="AR18">
        <f t="shared" si="9"/>
        <v>660.59629740496007</v>
      </c>
      <c r="AS18">
        <f t="shared" si="9"/>
        <v>19.870798634959627</v>
      </c>
      <c r="AT18">
        <f t="shared" si="9"/>
        <v>170.26844394177488</v>
      </c>
      <c r="AU18">
        <f t="shared" si="9"/>
        <v>850.73553998169461</v>
      </c>
      <c r="AW18">
        <v>15</v>
      </c>
      <c r="AX18">
        <f>(R18*SUMPRODUCT(K19:$K$23, X19:$X$23)-$AZ$3*SUMPRODUCT(K18:$K$22, W19:$W$23))/Z18</f>
        <v>540.17015818608536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2.8370000000000001E-3</v>
      </c>
      <c r="O19">
        <f t="shared" si="21"/>
        <v>8515.4575087546491</v>
      </c>
      <c r="P19">
        <f t="shared" si="22"/>
        <v>425.77287543773247</v>
      </c>
      <c r="Q19" s="4">
        <f t="shared" si="23"/>
        <v>50</v>
      </c>
      <c r="R19">
        <f t="shared" si="0"/>
        <v>2000000</v>
      </c>
      <c r="S19">
        <f t="shared" si="1"/>
        <v>459.6069709136604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446.16046576204275</v>
      </c>
      <c r="AC19">
        <f t="shared" si="2"/>
        <v>374.7451089048609</v>
      </c>
      <c r="AE19">
        <f t="shared" si="3"/>
        <v>6943.1628618453797</v>
      </c>
      <c r="AF19">
        <f t="shared" si="4"/>
        <v>-347.15814309226897</v>
      </c>
      <c r="AG19">
        <f t="shared" si="4"/>
        <v>-40.767996638508201</v>
      </c>
      <c r="AH19">
        <f t="shared" si="5"/>
        <v>-4686.5130262559578</v>
      </c>
      <c r="AI19">
        <f t="shared" si="6"/>
        <v>1868.7236958586445</v>
      </c>
      <c r="AJ19">
        <f t="shared" si="7"/>
        <v>71.415356857181848</v>
      </c>
      <c r="AK19">
        <f t="shared" si="24"/>
        <v>492.95156291606082</v>
      </c>
      <c r="AL19">
        <f t="shared" si="8"/>
        <v>2433.0906156318874</v>
      </c>
      <c r="AN19">
        <f t="shared" si="9"/>
        <v>2164.7535198217615</v>
      </c>
      <c r="AO19">
        <f t="shared" si="9"/>
        <v>-108.23767599108807</v>
      </c>
      <c r="AP19">
        <f t="shared" si="9"/>
        <v>-12.710729385920848</v>
      </c>
      <c r="AQ19">
        <f t="shared" si="9"/>
        <v>-1461.1706179367518</v>
      </c>
      <c r="AR19">
        <f t="shared" si="9"/>
        <v>582.63449650800055</v>
      </c>
      <c r="AS19">
        <f t="shared" si="9"/>
        <v>22.266026046351776</v>
      </c>
      <c r="AT19">
        <f t="shared" si="9"/>
        <v>153.69344665502464</v>
      </c>
      <c r="AU19">
        <f t="shared" si="9"/>
        <v>758.59396920937706</v>
      </c>
      <c r="AW19">
        <v>16</v>
      </c>
      <c r="AX19">
        <f>(R19*SUMPRODUCT(K20:$K$23, X20:$X$23)-$AZ$3*SUMPRODUCT(K19:$K$22, W20:$W$23))/Z19</f>
        <v>459.6069709136604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2.8709999999999999E-3</v>
      </c>
      <c r="O20">
        <f t="shared" si="21"/>
        <v>8515.4575087546491</v>
      </c>
      <c r="P20">
        <f t="shared" si="22"/>
        <v>425.77287543773247</v>
      </c>
      <c r="Q20" s="4">
        <f t="shared" si="23"/>
        <v>50</v>
      </c>
      <c r="R20">
        <f t="shared" si="0"/>
        <v>2000000</v>
      </c>
      <c r="S20">
        <f t="shared" si="1"/>
        <v>365.12902445429103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374.7451089048609</v>
      </c>
      <c r="AC20">
        <f t="shared" si="2"/>
        <v>293.87973112608825</v>
      </c>
      <c r="AE20">
        <f t="shared" si="3"/>
        <v>6853.7974126505669</v>
      </c>
      <c r="AF20">
        <f t="shared" si="4"/>
        <v>-342.68987063252837</v>
      </c>
      <c r="AG20">
        <f t="shared" si="4"/>
        <v>-40.243271753773961</v>
      </c>
      <c r="AH20">
        <f t="shared" si="5"/>
        <v>-4681.7967339662819</v>
      </c>
      <c r="AI20">
        <f t="shared" si="6"/>
        <v>1789.0675362979828</v>
      </c>
      <c r="AJ20">
        <f t="shared" si="7"/>
        <v>80.865377778772654</v>
      </c>
      <c r="AK20">
        <f t="shared" si="24"/>
        <v>482.00968556460299</v>
      </c>
      <c r="AL20">
        <f t="shared" si="8"/>
        <v>2351.9425996413584</v>
      </c>
      <c r="AN20">
        <f t="shared" si="9"/>
        <v>1968.4470281732906</v>
      </c>
      <c r="AO20">
        <f t="shared" si="9"/>
        <v>-98.422351408664539</v>
      </c>
      <c r="AP20">
        <f t="shared" si="9"/>
        <v>-11.558081442773636</v>
      </c>
      <c r="AQ20">
        <f t="shared" si="9"/>
        <v>-1344.6368943553725</v>
      </c>
      <c r="AR20">
        <f t="shared" si="9"/>
        <v>513.82970096648</v>
      </c>
      <c r="AS20">
        <f t="shared" si="9"/>
        <v>23.224966100825579</v>
      </c>
      <c r="AT20">
        <f t="shared" si="9"/>
        <v>138.43574240305009</v>
      </c>
      <c r="AU20">
        <f t="shared" si="9"/>
        <v>675.49040947035564</v>
      </c>
      <c r="AW20">
        <v>17</v>
      </c>
      <c r="AX20">
        <f>(R20*SUMPRODUCT(K21:$K$23, X21:$X$23)-$AZ$3*SUMPRODUCT(K20:$K$22, W21:$W$23))/Z20</f>
        <v>365.12902445429103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2.9099999999999998E-3</v>
      </c>
      <c r="O21">
        <f t="shared" si="21"/>
        <v>8515.4575087546491</v>
      </c>
      <c r="P21">
        <f t="shared" si="22"/>
        <v>425.77287543773247</v>
      </c>
      <c r="Q21" s="4">
        <f t="shared" si="23"/>
        <v>50</v>
      </c>
      <c r="R21">
        <f t="shared" si="0"/>
        <v>2000000</v>
      </c>
      <c r="S21">
        <f t="shared" si="1"/>
        <v>256.44388561765771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293.87973112608825</v>
      </c>
      <c r="AC21">
        <f t="shared" si="2"/>
        <v>203.7381591694525</v>
      </c>
      <c r="AE21">
        <f t="shared" si="3"/>
        <v>6765.314888053249</v>
      </c>
      <c r="AF21">
        <f t="shared" si="4"/>
        <v>-338.26574440266245</v>
      </c>
      <c r="AG21">
        <f t="shared" si="4"/>
        <v>-39.723731115432741</v>
      </c>
      <c r="AH21">
        <f t="shared" si="5"/>
        <v>-4684.3168321392886</v>
      </c>
      <c r="AI21">
        <f t="shared" si="6"/>
        <v>1703.0085803958646</v>
      </c>
      <c r="AJ21">
        <f t="shared" si="7"/>
        <v>90.141571956635744</v>
      </c>
      <c r="AK21">
        <f t="shared" si="24"/>
        <v>470.46502123436727</v>
      </c>
      <c r="AL21">
        <f t="shared" si="8"/>
        <v>2263.6151735868675</v>
      </c>
      <c r="AN21">
        <f t="shared" si="9"/>
        <v>1789.8714935900832</v>
      </c>
      <c r="AO21">
        <f t="shared" si="9"/>
        <v>-89.493574679504164</v>
      </c>
      <c r="AP21">
        <f t="shared" si="9"/>
        <v>-10.509543919102031</v>
      </c>
      <c r="AQ21">
        <f t="shared" si="9"/>
        <v>-1239.3104095710385</v>
      </c>
      <c r="AR21">
        <f t="shared" si="9"/>
        <v>450.55796542043851</v>
      </c>
      <c r="AS21">
        <f t="shared" si="9"/>
        <v>23.84838439929711</v>
      </c>
      <c r="AT21">
        <f t="shared" si="9"/>
        <v>124.46899282184887</v>
      </c>
      <c r="AU21">
        <f t="shared" si="9"/>
        <v>598.87534264158444</v>
      </c>
      <c r="AW21">
        <v>18</v>
      </c>
      <c r="AX21">
        <f>(R21*SUMPRODUCT(K22:$K$23, X22:$X$23)-$AZ$3*SUMPRODUCT(K21:$K$22, W22:$W$23))/Z21</f>
        <v>256.44388561765771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2.9520000000000002E-3</v>
      </c>
      <c r="O22">
        <f t="shared" si="21"/>
        <v>8515.4575087546491</v>
      </c>
      <c r="P22">
        <f t="shared" si="22"/>
        <v>425.77287543773247</v>
      </c>
      <c r="Q22" s="4">
        <f t="shared" si="23"/>
        <v>50</v>
      </c>
      <c r="R22">
        <f t="shared" si="0"/>
        <v>2000000</v>
      </c>
      <c r="S22">
        <f t="shared" si="1"/>
        <v>134.54724034690139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203.7381591694525</v>
      </c>
      <c r="AC22">
        <f t="shared" si="2"/>
        <v>105.50987210349365</v>
      </c>
      <c r="AE22">
        <f t="shared" si="3"/>
        <v>6677.6905296231835</v>
      </c>
      <c r="AF22">
        <f t="shared" si="4"/>
        <v>-333.88452648115918</v>
      </c>
      <c r="AG22">
        <f t="shared" si="4"/>
        <v>-39.209229350025659</v>
      </c>
      <c r="AH22">
        <f t="shared" si="5"/>
        <v>-4690.5781701102978</v>
      </c>
      <c r="AI22">
        <f t="shared" si="6"/>
        <v>1614.0186036817013</v>
      </c>
      <c r="AJ22">
        <f t="shared" si="7"/>
        <v>98.228287065958853</v>
      </c>
      <c r="AK22">
        <f t="shared" si="24"/>
        <v>458.32809136180339</v>
      </c>
      <c r="AL22">
        <f t="shared" si="8"/>
        <v>2170.5749821094632</v>
      </c>
      <c r="AN22">
        <f t="shared" si="9"/>
        <v>1627.4269030567339</v>
      </c>
      <c r="AO22">
        <f t="shared" si="9"/>
        <v>-81.371345152836696</v>
      </c>
      <c r="AP22">
        <f t="shared" si="9"/>
        <v>-9.5557220582898452</v>
      </c>
      <c r="AQ22">
        <f t="shared" si="9"/>
        <v>-1143.1456835360234</v>
      </c>
      <c r="AR22">
        <f t="shared" si="9"/>
        <v>393.35415230958409</v>
      </c>
      <c r="AS22">
        <f t="shared" si="9"/>
        <v>23.9393179877328</v>
      </c>
      <c r="AT22">
        <f t="shared" si="9"/>
        <v>111.69961575786498</v>
      </c>
      <c r="AU22">
        <f t="shared" si="9"/>
        <v>528.99308605518183</v>
      </c>
      <c r="AW22">
        <v>19</v>
      </c>
      <c r="AX22">
        <f>(R22*SUMPRODUCT(K23:$K$23, X23:$X$23)-$AZ$3*SUMPRODUCT(K22:$K$22, W23:$W$23))/Z22</f>
        <v>134.54724034690139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2.9979999999999998E-3</v>
      </c>
      <c r="O23">
        <f t="shared" si="21"/>
        <v>8515.4575087546491</v>
      </c>
      <c r="P23">
        <f t="shared" si="22"/>
        <v>425.77287543773247</v>
      </c>
      <c r="Q23" s="4">
        <f t="shared" si="23"/>
        <v>50</v>
      </c>
      <c r="R23">
        <f t="shared" si="0"/>
        <v>2000000</v>
      </c>
      <c r="S23">
        <f t="shared" si="1"/>
        <v>136.31911621952275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105.50987210349365</v>
      </c>
      <c r="AC23">
        <f t="shared" si="2"/>
        <v>105.50987210349366</v>
      </c>
      <c r="AE23">
        <f t="shared" si="3"/>
        <v>6590.8939081191411</v>
      </c>
      <c r="AF23">
        <f t="shared" si="4"/>
        <v>-329.54469540595704</v>
      </c>
      <c r="AG23">
        <f t="shared" si="4"/>
        <v>-38.699587786934025</v>
      </c>
      <c r="AH23">
        <f t="shared" si="5"/>
        <v>-4701.970783655076</v>
      </c>
      <c r="AI23">
        <f t="shared" si="6"/>
        <v>1520.678841271174</v>
      </c>
      <c r="AJ23">
        <f t="shared" si="7"/>
        <v>0</v>
      </c>
      <c r="AK23">
        <f t="shared" si="24"/>
        <v>445.68013593716751</v>
      </c>
      <c r="AL23">
        <f t="shared" si="8"/>
        <v>1966.3589772083415</v>
      </c>
      <c r="AN23">
        <f t="shared" si="9"/>
        <v>1479.656446712703</v>
      </c>
      <c r="AO23">
        <f t="shared" si="9"/>
        <v>-73.982822335635149</v>
      </c>
      <c r="AP23">
        <f t="shared" si="9"/>
        <v>-8.6880619461225912</v>
      </c>
      <c r="AQ23">
        <f t="shared" si="9"/>
        <v>-1055.5929862138282</v>
      </c>
      <c r="AR23">
        <f t="shared" si="9"/>
        <v>341.39257621711698</v>
      </c>
      <c r="AS23">
        <f t="shared" si="9"/>
        <v>0</v>
      </c>
      <c r="AT23">
        <f t="shared" si="9"/>
        <v>100.05524220301302</v>
      </c>
      <c r="AU23">
        <f t="shared" si="9"/>
        <v>441.44781842012998</v>
      </c>
      <c r="AW23">
        <v>20</v>
      </c>
      <c r="AX23">
        <f>(R23*SUMPRODUCT(K$23:$K24, X$23:$X24)-$AZ$3*SUMPRODUCT(K$22:$K23, W$23:$W24))/Z23</f>
        <v>136.31911621952275</v>
      </c>
    </row>
    <row r="25" spans="5:50" x14ac:dyDescent="0.25">
      <c r="AN25" s="8">
        <f t="shared" ref="AN25:AU25" si="25">SUM(AN3:AN23)</f>
        <v>78383.020447578019</v>
      </c>
      <c r="AO25" s="8">
        <f t="shared" si="25"/>
        <v>-10305.744153944883</v>
      </c>
      <c r="AP25" s="8">
        <f t="shared" si="25"/>
        <v>-810.23963108848409</v>
      </c>
      <c r="AQ25" s="8">
        <f t="shared" si="25"/>
        <v>-49500.955880199821</v>
      </c>
      <c r="AR25" s="8">
        <f t="shared" si="25"/>
        <v>17766.08078234483</v>
      </c>
      <c r="AS25" s="8">
        <f t="shared" si="25"/>
        <v>-362.8547955368594</v>
      </c>
      <c r="AT25" s="8">
        <f t="shared" si="25"/>
        <v>2803.0064619332265</v>
      </c>
      <c r="AU25" s="9">
        <f t="shared" si="25"/>
        <v>20206.232448741201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56281-6701-40DB-80A9-050D4836532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9333.1215071436982</v>
      </c>
      <c r="K3">
        <v>1</v>
      </c>
      <c r="L3" s="2">
        <v>0</v>
      </c>
      <c r="O3">
        <f>$C$3</f>
        <v>9333.1215071436982</v>
      </c>
      <c r="P3">
        <f>O3*B5</f>
        <v>7466.4972057149589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9333.1215071436982</v>
      </c>
      <c r="AF3">
        <f t="shared" ref="AF3:AG23" si="4">-$Z3*P3</f>
        <v>-7466.4972057149589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1466.6243014287393</v>
      </c>
      <c r="AJ3">
        <f t="shared" ref="AJ3:AJ23" si="7">AB3-AC3</f>
        <v>0</v>
      </c>
      <c r="AL3">
        <f t="shared" ref="AL3:AL23" si="8">SUM(AI3:AK3)</f>
        <v>1466.6243014287393</v>
      </c>
      <c r="AN3">
        <f t="shared" ref="AN3:AU23" si="9">AE3*$K3</f>
        <v>9333.1215071436982</v>
      </c>
      <c r="AO3">
        <f t="shared" si="9"/>
        <v>-7466.4972057149589</v>
      </c>
      <c r="AP3">
        <f t="shared" si="9"/>
        <v>-400</v>
      </c>
      <c r="AQ3">
        <f t="shared" si="9"/>
        <v>0</v>
      </c>
      <c r="AR3">
        <f t="shared" si="9"/>
        <v>1466.6243014287393</v>
      </c>
      <c r="AS3">
        <f t="shared" si="9"/>
        <v>0</v>
      </c>
      <c r="AT3">
        <f t="shared" si="9"/>
        <v>0</v>
      </c>
      <c r="AU3">
        <f t="shared" si="9"/>
        <v>1466.6243014287393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5423.5659995359847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407.62412085424143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402.45707749829307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-402.45707749829307</v>
      </c>
      <c r="AK4">
        <f>G4*MAX(0, SUM(AB4, AE4:AF4))</f>
        <v>0</v>
      </c>
      <c r="AL4">
        <f t="shared" si="8"/>
        <v>-5754.4570774982931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-377.57489210835257</v>
      </c>
      <c r="AT4">
        <f t="shared" si="9"/>
        <v>0</v>
      </c>
      <c r="AU4">
        <f t="shared" si="9"/>
        <v>-5398.6838141460667</v>
      </c>
      <c r="AW4">
        <v>1</v>
      </c>
      <c r="AX4">
        <f>(R4*SUMPRODUCT(K5:$K$23, X5:$X$23)-$AZ$3*SUMPRODUCT(K4:$K$22, W5:$W$23))/Z4</f>
        <v>407.62412085424143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9333.1215071436982</v>
      </c>
      <c r="P5">
        <f t="shared" ref="P5:P23" si="22">O5*$C$5</f>
        <v>466.65607535718493</v>
      </c>
      <c r="Q5" s="4">
        <f t="shared" ref="Q5:Q23" si="23">$C$8</f>
        <v>50</v>
      </c>
      <c r="R5">
        <f t="shared" si="0"/>
        <v>2000000</v>
      </c>
      <c r="S5">
        <f t="shared" si="1"/>
        <v>855.58669889954353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402.45707749829307</v>
      </c>
      <c r="AC5">
        <f t="shared" si="2"/>
        <v>834.01898081308173</v>
      </c>
      <c r="AE5">
        <f t="shared" si="3"/>
        <v>9097.8512139148843</v>
      </c>
      <c r="AF5">
        <f t="shared" si="4"/>
        <v>-454.89256069574424</v>
      </c>
      <c r="AG5">
        <f t="shared" si="4"/>
        <v>-48.739594823399997</v>
      </c>
      <c r="AH5">
        <f t="shared" si="5"/>
        <v>-5317.7270639999997</v>
      </c>
      <c r="AI5">
        <f t="shared" si="6"/>
        <v>3276.4919943957402</v>
      </c>
      <c r="AJ5">
        <f t="shared" si="7"/>
        <v>-431.56190331478865</v>
      </c>
      <c r="AK5">
        <f>G5*SUM(AB5, AE5:AF5)</f>
        <v>370.86204495941479</v>
      </c>
      <c r="AL5">
        <f t="shared" si="8"/>
        <v>3215.7921360403661</v>
      </c>
      <c r="AN5">
        <f t="shared" si="9"/>
        <v>7856.5632460013285</v>
      </c>
      <c r="AO5">
        <f t="shared" si="9"/>
        <v>-392.82816230006642</v>
      </c>
      <c r="AP5">
        <f t="shared" si="9"/>
        <v>-42.089686928364785</v>
      </c>
      <c r="AQ5">
        <f t="shared" si="9"/>
        <v>-4592.1897402970453</v>
      </c>
      <c r="AR5">
        <f t="shared" si="9"/>
        <v>2829.4556564758518</v>
      </c>
      <c r="AS5">
        <f t="shared" si="9"/>
        <v>-372.68068121091483</v>
      </c>
      <c r="AT5">
        <f t="shared" si="9"/>
        <v>320.26255906544327</v>
      </c>
      <c r="AU5">
        <f t="shared" si="9"/>
        <v>2777.0375343303799</v>
      </c>
      <c r="AW5">
        <v>2</v>
      </c>
      <c r="AX5">
        <f>(R5*SUMPRODUCT(K6:$K$23, X6:$X$23)-$AZ$3*SUMPRODUCT(K5:$K$22, W6:$W$23))/Z5</f>
        <v>855.58669889954353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9333.1215071436982</v>
      </c>
      <c r="P6">
        <f t="shared" si="22"/>
        <v>466.65607535718493</v>
      </c>
      <c r="Q6" s="4">
        <f t="shared" si="23"/>
        <v>50</v>
      </c>
      <c r="R6">
        <f t="shared" si="0"/>
        <v>2000000</v>
      </c>
      <c r="S6">
        <f t="shared" si="1"/>
        <v>1323.8689428092598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834.01898081308173</v>
      </c>
      <c r="AC6">
        <f t="shared" si="2"/>
        <v>1274.0854706804894</v>
      </c>
      <c r="AE6">
        <f t="shared" si="3"/>
        <v>8982.1538400275294</v>
      </c>
      <c r="AF6">
        <f t="shared" si="4"/>
        <v>-449.10769200137645</v>
      </c>
      <c r="AG6">
        <f t="shared" si="4"/>
        <v>-48.119773396030823</v>
      </c>
      <c r="AH6">
        <f t="shared" si="5"/>
        <v>-5297.0191654071114</v>
      </c>
      <c r="AI6">
        <f t="shared" si="6"/>
        <v>3187.9072092230108</v>
      </c>
      <c r="AJ6">
        <f t="shared" si="7"/>
        <v>-440.06648986740765</v>
      </c>
      <c r="AK6">
        <f>G6*SUM(AB6, AE6:AF6)</f>
        <v>547.9733100370953</v>
      </c>
      <c r="AL6">
        <f t="shared" si="8"/>
        <v>3295.8140293926986</v>
      </c>
      <c r="AN6">
        <f t="shared" si="9"/>
        <v>6995.536914864655</v>
      </c>
      <c r="AO6">
        <f t="shared" si="9"/>
        <v>-349.77684574323274</v>
      </c>
      <c r="AP6">
        <f t="shared" si="9"/>
        <v>-37.476941179380205</v>
      </c>
      <c r="AQ6">
        <f t="shared" si="9"/>
        <v>-4125.4574092484527</v>
      </c>
      <c r="AR6">
        <f t="shared" si="9"/>
        <v>2482.8257186935894</v>
      </c>
      <c r="AS6">
        <f t="shared" si="9"/>
        <v>-342.7353204688518</v>
      </c>
      <c r="AT6">
        <f t="shared" si="9"/>
        <v>426.77598123985439</v>
      </c>
      <c r="AU6">
        <f t="shared" si="9"/>
        <v>2566.8663794645922</v>
      </c>
      <c r="AW6">
        <v>3</v>
      </c>
      <c r="AX6">
        <f>(R6*SUMPRODUCT(K7:$K$23, X7:$X$23)-$AZ$3*SUMPRODUCT(K6:$K$22, W7:$W$23))/Z6</f>
        <v>1323.8689428092598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9333.1215071436982</v>
      </c>
      <c r="P7">
        <f t="shared" si="22"/>
        <v>466.65607535718493</v>
      </c>
      <c r="Q7" s="4">
        <f t="shared" si="23"/>
        <v>50</v>
      </c>
      <c r="R7">
        <f t="shared" si="0"/>
        <v>2000000</v>
      </c>
      <c r="S7">
        <f t="shared" si="1"/>
        <v>1699.025210798417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1274.0854706804894</v>
      </c>
      <c r="AC7">
        <f t="shared" si="2"/>
        <v>1614.2943778509507</v>
      </c>
      <c r="AE7">
        <f t="shared" si="3"/>
        <v>8867.6762893363775</v>
      </c>
      <c r="AF7">
        <f t="shared" si="4"/>
        <v>-443.38381446681888</v>
      </c>
      <c r="AG7">
        <f t="shared" si="4"/>
        <v>-47.506486884098408</v>
      </c>
      <c r="AH7">
        <f t="shared" si="5"/>
        <v>-5283.5511188841847</v>
      </c>
      <c r="AI7">
        <f t="shared" si="6"/>
        <v>3093.2348691012758</v>
      </c>
      <c r="AJ7">
        <f t="shared" si="7"/>
        <v>-340.20890717046132</v>
      </c>
      <c r="AK7">
        <f>G7*SUM(AB7, AE7:AF7)</f>
        <v>476.19035712650737</v>
      </c>
      <c r="AL7">
        <f t="shared" si="8"/>
        <v>3229.2163190573219</v>
      </c>
      <c r="AN7">
        <f t="shared" si="9"/>
        <v>6251.8138833028916</v>
      </c>
      <c r="AO7">
        <f t="shared" si="9"/>
        <v>-312.59069416514461</v>
      </c>
      <c r="AP7">
        <f t="shared" si="9"/>
        <v>-33.492620226350148</v>
      </c>
      <c r="AQ7">
        <f t="shared" si="9"/>
        <v>-3724.9643717714739</v>
      </c>
      <c r="AR7">
        <f t="shared" si="9"/>
        <v>2180.7661971399234</v>
      </c>
      <c r="AS7">
        <f t="shared" si="9"/>
        <v>-239.85119660144534</v>
      </c>
      <c r="AT7">
        <f t="shared" si="9"/>
        <v>335.71968446327355</v>
      </c>
      <c r="AU7">
        <f t="shared" si="9"/>
        <v>2276.6346850017517</v>
      </c>
      <c r="AW7">
        <v>4</v>
      </c>
      <c r="AX7">
        <f>(R7*SUMPRODUCT(K8:$K$23, X8:$X$23)-$AZ$3*SUMPRODUCT(K7:$K$22, W8:$W$23))/Z7</f>
        <v>1699.025210798417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9333.1215071436982</v>
      </c>
      <c r="P8">
        <f t="shared" si="22"/>
        <v>466.65607535718493</v>
      </c>
      <c r="Q8" s="4">
        <f t="shared" si="23"/>
        <v>50</v>
      </c>
      <c r="R8">
        <f t="shared" si="0"/>
        <v>2000000</v>
      </c>
      <c r="S8">
        <f t="shared" si="1"/>
        <v>1901.3051402615981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1614.2943778509507</v>
      </c>
      <c r="AC8">
        <f t="shared" si="2"/>
        <v>1783.4123014137149</v>
      </c>
      <c r="AE8">
        <f t="shared" si="3"/>
        <v>8754.4094600926837</v>
      </c>
      <c r="AF8">
        <f t="shared" si="4"/>
        <v>-437.72047300463424</v>
      </c>
      <c r="AG8">
        <f t="shared" si="4"/>
        <v>-46.89968652712782</v>
      </c>
      <c r="AH8">
        <f t="shared" si="5"/>
        <v>-5269.4195251841957</v>
      </c>
      <c r="AI8">
        <f t="shared" si="6"/>
        <v>3000.3697753767265</v>
      </c>
      <c r="AJ8">
        <f t="shared" si="7"/>
        <v>-169.11792356276419</v>
      </c>
      <c r="AK8">
        <f t="shared" ref="AK8:AK23" si="24">G8*SUM(AB8:AB8, AE8:AF8)</f>
        <v>211.5299456732007</v>
      </c>
      <c r="AL8">
        <f t="shared" si="8"/>
        <v>3042.7817974871632</v>
      </c>
      <c r="AN8">
        <f t="shared" si="9"/>
        <v>5754.7407595071918</v>
      </c>
      <c r="AO8">
        <f t="shared" si="9"/>
        <v>-287.73703797535961</v>
      </c>
      <c r="AP8">
        <f t="shared" si="9"/>
        <v>-30.829668054264776</v>
      </c>
      <c r="AQ8">
        <f t="shared" si="9"/>
        <v>-3463.8708023373033</v>
      </c>
      <c r="AR8">
        <f t="shared" si="9"/>
        <v>1972.3032511402641</v>
      </c>
      <c r="AS8">
        <f t="shared" si="9"/>
        <v>-111.17024081708387</v>
      </c>
      <c r="AT8">
        <f t="shared" si="9"/>
        <v>139.04992744182454</v>
      </c>
      <c r="AU8">
        <f t="shared" si="9"/>
        <v>2000.1829377650049</v>
      </c>
      <c r="AW8">
        <v>5</v>
      </c>
      <c r="AX8">
        <f>(R8*SUMPRODUCT(K9:$K$23, X9:$X$23)-$AZ$3*SUMPRODUCT(K8:$K$22, W9:$W$23))/Z8</f>
        <v>1901.3051402615981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9333.1215071436982</v>
      </c>
      <c r="P9">
        <f t="shared" si="22"/>
        <v>466.65607535718493</v>
      </c>
      <c r="Q9" s="4">
        <f t="shared" si="23"/>
        <v>50</v>
      </c>
      <c r="R9">
        <f t="shared" si="0"/>
        <v>2000000</v>
      </c>
      <c r="S9">
        <f t="shared" si="1"/>
        <v>1990.9392306578529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1783.4123014137149</v>
      </c>
      <c r="AC9">
        <f t="shared" si="2"/>
        <v>1843.5809282632763</v>
      </c>
      <c r="AE9">
        <f t="shared" si="3"/>
        <v>8642.3355101845791</v>
      </c>
      <c r="AF9">
        <f t="shared" si="4"/>
        <v>-432.11677550922894</v>
      </c>
      <c r="AG9">
        <f t="shared" si="4"/>
        <v>-46.299276740207532</v>
      </c>
      <c r="AH9">
        <f t="shared" si="5"/>
        <v>-5256.516865960486</v>
      </c>
      <c r="AI9">
        <f t="shared" si="6"/>
        <v>2907.4025919746573</v>
      </c>
      <c r="AJ9">
        <f t="shared" si="7"/>
        <v>-60.168626849561406</v>
      </c>
      <c r="AK9">
        <f t="shared" si="24"/>
        <v>58.962423112925485</v>
      </c>
      <c r="AL9">
        <f t="shared" si="8"/>
        <v>2906.1963882380214</v>
      </c>
      <c r="AN9">
        <f t="shared" si="9"/>
        <v>5399.2288237065031</v>
      </c>
      <c r="AO9">
        <f t="shared" si="9"/>
        <v>-269.96144118532516</v>
      </c>
      <c r="AP9">
        <f t="shared" si="9"/>
        <v>-28.925096601248892</v>
      </c>
      <c r="AQ9">
        <f t="shared" si="9"/>
        <v>-3283.9661618722644</v>
      </c>
      <c r="AR9">
        <f t="shared" si="9"/>
        <v>1816.3761240476651</v>
      </c>
      <c r="AS9">
        <f t="shared" si="9"/>
        <v>-37.589860285585537</v>
      </c>
      <c r="AT9">
        <f t="shared" si="9"/>
        <v>36.836294310921353</v>
      </c>
      <c r="AU9">
        <f t="shared" si="9"/>
        <v>1815.6225580730011</v>
      </c>
      <c r="AW9">
        <v>6</v>
      </c>
      <c r="AX9">
        <f>(R9*SUMPRODUCT(K10:$K$23, X10:$X$23)-$AZ$3*SUMPRODUCT(K9:$K$22, W10:$W$23))/Z9</f>
        <v>1990.9392306578529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9333.1215071436982</v>
      </c>
      <c r="P10">
        <f t="shared" si="22"/>
        <v>466.65607535718493</v>
      </c>
      <c r="Q10" s="4">
        <f t="shared" si="23"/>
        <v>50</v>
      </c>
      <c r="R10">
        <f t="shared" si="0"/>
        <v>2000000</v>
      </c>
      <c r="S10">
        <f t="shared" si="1"/>
        <v>2037.4557164696255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1843.5809282632763</v>
      </c>
      <c r="AC10">
        <f t="shared" si="2"/>
        <v>1862.4355371655511</v>
      </c>
      <c r="AE10">
        <f t="shared" si="3"/>
        <v>8531.3938492403395</v>
      </c>
      <c r="AF10">
        <f t="shared" si="4"/>
        <v>-426.56969246201697</v>
      </c>
      <c r="AG10">
        <f t="shared" si="4"/>
        <v>-45.704932924693495</v>
      </c>
      <c r="AH10">
        <f t="shared" si="5"/>
        <v>-5254.0419244787518</v>
      </c>
      <c r="AI10">
        <f t="shared" si="6"/>
        <v>2805.0772993748769</v>
      </c>
      <c r="AJ10">
        <f t="shared" si="7"/>
        <v>-18.854608902274776</v>
      </c>
      <c r="AK10">
        <f t="shared" si="24"/>
        <v>40.78846084867056</v>
      </c>
      <c r="AL10">
        <f t="shared" si="8"/>
        <v>2827.0111513212728</v>
      </c>
      <c r="AN10">
        <f t="shared" si="9"/>
        <v>5064.0559841297691</v>
      </c>
      <c r="AO10">
        <f t="shared" si="9"/>
        <v>-253.20279920648846</v>
      </c>
      <c r="AP10">
        <f t="shared" si="9"/>
        <v>-27.129487065252885</v>
      </c>
      <c r="AQ10">
        <f t="shared" si="9"/>
        <v>-3118.6888002942751</v>
      </c>
      <c r="AR10">
        <f t="shared" si="9"/>
        <v>1665.0348975637528</v>
      </c>
      <c r="AS10">
        <f t="shared" si="9"/>
        <v>-11.191699355023083</v>
      </c>
      <c r="AT10">
        <f t="shared" si="9"/>
        <v>24.211172628320899</v>
      </c>
      <c r="AU10">
        <f t="shared" si="9"/>
        <v>1678.0543708370506</v>
      </c>
      <c r="AW10">
        <v>7</v>
      </c>
      <c r="AX10">
        <f>(R10*SUMPRODUCT(K11:$K$23, X11:$X$23)-$AZ$3*SUMPRODUCT(K10:$K$22, W11:$W$23))/Z10</f>
        <v>2037.4557164696255</v>
      </c>
    </row>
    <row r="11" spans="1:52" x14ac:dyDescent="0.25">
      <c r="A11" t="s">
        <v>33</v>
      </c>
      <c r="C11" s="7">
        <f>AU25</f>
        <v>22108.727009009413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9333.1215071436982</v>
      </c>
      <c r="P11">
        <f t="shared" si="22"/>
        <v>466.65607535718493</v>
      </c>
      <c r="Q11" s="4">
        <f t="shared" si="23"/>
        <v>50</v>
      </c>
      <c r="R11">
        <f t="shared" si="0"/>
        <v>2000000</v>
      </c>
      <c r="S11">
        <f t="shared" si="1"/>
        <v>2041.650087672381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1862.4355371655511</v>
      </c>
      <c r="AC11">
        <f t="shared" si="2"/>
        <v>1842.2488501531043</v>
      </c>
      <c r="AE11">
        <f t="shared" si="3"/>
        <v>8421.5862790067677</v>
      </c>
      <c r="AF11">
        <f t="shared" si="4"/>
        <v>-421.07931395033836</v>
      </c>
      <c r="AG11">
        <f t="shared" si="4"/>
        <v>-45.116664733019761</v>
      </c>
      <c r="AH11">
        <f t="shared" si="5"/>
        <v>-5248.7544970718</v>
      </c>
      <c r="AI11">
        <f t="shared" si="6"/>
        <v>2706.6358032516091</v>
      </c>
      <c r="AJ11">
        <f t="shared" si="7"/>
        <v>20.186687012446782</v>
      </c>
      <c r="AK11">
        <f t="shared" si="24"/>
        <v>23.67106200533275</v>
      </c>
      <c r="AL11">
        <f t="shared" si="8"/>
        <v>2750.4935522693886</v>
      </c>
      <c r="AN11">
        <f t="shared" si="9"/>
        <v>4754.0432901170097</v>
      </c>
      <c r="AO11">
        <f t="shared" si="9"/>
        <v>-237.70216450585045</v>
      </c>
      <c r="AP11">
        <f t="shared" si="9"/>
        <v>-25.468667082487887</v>
      </c>
      <c r="AQ11">
        <f t="shared" si="9"/>
        <v>-2962.9579596515841</v>
      </c>
      <c r="AR11">
        <f t="shared" si="9"/>
        <v>1527.9144988770865</v>
      </c>
      <c r="AS11">
        <f t="shared" si="9"/>
        <v>11.395523451495555</v>
      </c>
      <c r="AT11">
        <f t="shared" si="9"/>
        <v>13.362477064079652</v>
      </c>
      <c r="AU11">
        <f t="shared" si="9"/>
        <v>1552.6724993926618</v>
      </c>
      <c r="AW11">
        <v>8</v>
      </c>
      <c r="AX11">
        <f>(R11*SUMPRODUCT(K12:$K$23, X12:$X$23)-$AZ$3*SUMPRODUCT(K11:$K$22, W12:$W$23))/Z11</f>
        <v>2041.650087672381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9333.1215071436982</v>
      </c>
      <c r="P12">
        <f t="shared" si="22"/>
        <v>466.65607535718493</v>
      </c>
      <c r="Q12" s="4">
        <f t="shared" si="23"/>
        <v>50</v>
      </c>
      <c r="R12">
        <f t="shared" si="0"/>
        <v>2000000</v>
      </c>
      <c r="S12">
        <f t="shared" si="1"/>
        <v>2005.8567674219894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1842.2488501531043</v>
      </c>
      <c r="AC12">
        <f t="shared" si="2"/>
        <v>1786.5848736934931</v>
      </c>
      <c r="AE12">
        <f t="shared" si="3"/>
        <v>8312.8636001447885</v>
      </c>
      <c r="AF12">
        <f t="shared" si="4"/>
        <v>-415.64318000723949</v>
      </c>
      <c r="AG12">
        <f t="shared" si="4"/>
        <v>-44.534208591316478</v>
      </c>
      <c r="AH12">
        <f t="shared" si="5"/>
        <v>-5251.5797749234998</v>
      </c>
      <c r="AI12">
        <f t="shared" si="6"/>
        <v>2601.1064366227329</v>
      </c>
      <c r="AJ12">
        <f t="shared" si="7"/>
        <v>55.663976459611149</v>
      </c>
      <c r="AK12">
        <f t="shared" si="24"/>
        <v>22.400779321668505</v>
      </c>
      <c r="AL12">
        <f t="shared" si="8"/>
        <v>2679.1711924040123</v>
      </c>
      <c r="AN12">
        <f t="shared" si="9"/>
        <v>4461.1356509569332</v>
      </c>
      <c r="AO12">
        <f t="shared" si="9"/>
        <v>-223.05678254784667</v>
      </c>
      <c r="AP12">
        <f t="shared" si="9"/>
        <v>-23.899483401894635</v>
      </c>
      <c r="AQ12">
        <f t="shared" si="9"/>
        <v>-2818.2839133012544</v>
      </c>
      <c r="AR12">
        <f t="shared" si="9"/>
        <v>1395.8954717059371</v>
      </c>
      <c r="AS12">
        <f t="shared" si="9"/>
        <v>29.872323401730494</v>
      </c>
      <c r="AT12">
        <f t="shared" si="9"/>
        <v>12.021479005065553</v>
      </c>
      <c r="AU12">
        <f t="shared" si="9"/>
        <v>1437.789274112733</v>
      </c>
      <c r="AW12">
        <v>9</v>
      </c>
      <c r="AX12">
        <f>(R12*SUMPRODUCT(K13:$K$23, X13:$X$23)-$AZ$3*SUMPRODUCT(K12:$K$22, W13:$W$23))/Z12</f>
        <v>2005.8567674219894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9333.1215071436982</v>
      </c>
      <c r="P13">
        <f t="shared" si="22"/>
        <v>466.65607535718493</v>
      </c>
      <c r="Q13" s="4">
        <f t="shared" si="23"/>
        <v>50</v>
      </c>
      <c r="R13">
        <f t="shared" si="0"/>
        <v>2000000</v>
      </c>
      <c r="S13">
        <f t="shared" si="1"/>
        <v>1928.7652768139601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1786.5848736934931</v>
      </c>
      <c r="AC13">
        <f t="shared" si="2"/>
        <v>1695.6701942782347</v>
      </c>
      <c r="AE13">
        <f t="shared" si="3"/>
        <v>8205.195390795714</v>
      </c>
      <c r="AF13">
        <f t="shared" si="4"/>
        <v>-410.25976953978574</v>
      </c>
      <c r="AG13">
        <f t="shared" si="4"/>
        <v>-43.957401521641749</v>
      </c>
      <c r="AH13">
        <f t="shared" si="5"/>
        <v>-5258.5993504626504</v>
      </c>
      <c r="AI13">
        <f t="shared" si="6"/>
        <v>2492.3788692716362</v>
      </c>
      <c r="AJ13">
        <f t="shared" si="7"/>
        <v>90.914679415258433</v>
      </c>
      <c r="AK13">
        <f t="shared" si="24"/>
        <v>19.163040989898843</v>
      </c>
      <c r="AL13">
        <f t="shared" si="8"/>
        <v>2602.4565896767936</v>
      </c>
      <c r="AN13">
        <f t="shared" si="9"/>
        <v>4186.8926709192147</v>
      </c>
      <c r="AO13">
        <f t="shared" si="9"/>
        <v>-209.34463354596076</v>
      </c>
      <c r="AP13">
        <f t="shared" si="9"/>
        <v>-22.430291235973467</v>
      </c>
      <c r="AQ13">
        <f t="shared" si="9"/>
        <v>-2683.3231911150697</v>
      </c>
      <c r="AR13">
        <f t="shared" si="9"/>
        <v>1271.7945550222112</v>
      </c>
      <c r="AS13">
        <f t="shared" si="9"/>
        <v>46.391339485920675</v>
      </c>
      <c r="AT13">
        <f t="shared" si="9"/>
        <v>9.7783894291091542</v>
      </c>
      <c r="AU13">
        <f t="shared" si="9"/>
        <v>1327.9642839372411</v>
      </c>
      <c r="AW13">
        <v>10</v>
      </c>
      <c r="AX13">
        <f>(R13*SUMPRODUCT(K14:$K$23, X14:$X$23)-$AZ$3*SUMPRODUCT(K13:$K$22, W14:$W$23))/Z13</f>
        <v>1928.7652768139601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2.9979999999999998E-3</v>
      </c>
      <c r="O14">
        <f t="shared" si="21"/>
        <v>9333.1215071436982</v>
      </c>
      <c r="P14">
        <f t="shared" si="22"/>
        <v>466.65607535718493</v>
      </c>
      <c r="Q14" s="4">
        <f t="shared" si="23"/>
        <v>50</v>
      </c>
      <c r="R14">
        <f t="shared" si="0"/>
        <v>2000000</v>
      </c>
      <c r="S14">
        <f t="shared" si="1"/>
        <v>1902.5750592604061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1695.6701942782347</v>
      </c>
      <c r="AC14">
        <f t="shared" si="2"/>
        <v>1650.90407488036</v>
      </c>
      <c r="AE14">
        <f t="shared" si="3"/>
        <v>8098.5442611061517</v>
      </c>
      <c r="AF14">
        <f t="shared" si="4"/>
        <v>-404.92721305530762</v>
      </c>
      <c r="AG14">
        <f t="shared" si="4"/>
        <v>-43.386043216663452</v>
      </c>
      <c r="AH14">
        <f t="shared" si="5"/>
        <v>-5271.371590475278</v>
      </c>
      <c r="AI14">
        <f t="shared" si="6"/>
        <v>2378.8594143589025</v>
      </c>
      <c r="AJ14">
        <f t="shared" si="7"/>
        <v>44.766119397874718</v>
      </c>
      <c r="AK14">
        <f t="shared" si="24"/>
        <v>657.25010696303559</v>
      </c>
      <c r="AL14">
        <f t="shared" si="8"/>
        <v>3080.875640719813</v>
      </c>
      <c r="AN14">
        <f t="shared" si="9"/>
        <v>3806.7225757320634</v>
      </c>
      <c r="AO14">
        <f t="shared" si="9"/>
        <v>-190.33612878660318</v>
      </c>
      <c r="AP14">
        <f t="shared" si="9"/>
        <v>-20.393619502426635</v>
      </c>
      <c r="AQ14">
        <f t="shared" si="9"/>
        <v>-2477.8094175401893</v>
      </c>
      <c r="AR14">
        <f t="shared" si="9"/>
        <v>1118.1834099028447</v>
      </c>
      <c r="AS14">
        <f t="shared" si="9"/>
        <v>21.042324625948361</v>
      </c>
      <c r="AT14">
        <f t="shared" si="9"/>
        <v>308.94056257670758</v>
      </c>
      <c r="AU14">
        <f t="shared" si="9"/>
        <v>1448.1662971055007</v>
      </c>
      <c r="AW14">
        <v>11</v>
      </c>
      <c r="AX14">
        <f>(R14*SUMPRODUCT(K15:$K$23, X15:$X$23)-$AZ$3*SUMPRODUCT(K14:$K$22, W15:$W$23))/Z14</f>
        <v>1902.5750592604061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3.0469999999999998E-3</v>
      </c>
      <c r="O15">
        <f t="shared" si="21"/>
        <v>9333.1215071436982</v>
      </c>
      <c r="P15">
        <f t="shared" si="22"/>
        <v>466.65607535718493</v>
      </c>
      <c r="Q15" s="4">
        <f t="shared" si="23"/>
        <v>50</v>
      </c>
      <c r="R15">
        <f t="shared" si="0"/>
        <v>2000000</v>
      </c>
      <c r="S15">
        <f t="shared" si="1"/>
        <v>1837.2052530346482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1650.90407488036</v>
      </c>
      <c r="AC15">
        <f t="shared" si="2"/>
        <v>1573.3820463067605</v>
      </c>
      <c r="AE15">
        <f t="shared" si="3"/>
        <v>7992.8825541315009</v>
      </c>
      <c r="AF15">
        <f t="shared" si="4"/>
        <v>-399.64412770657503</v>
      </c>
      <c r="AG15">
        <f t="shared" si="4"/>
        <v>-42.819985510815641</v>
      </c>
      <c r="AH15">
        <f t="shared" si="5"/>
        <v>-5287.8909472469404</v>
      </c>
      <c r="AI15">
        <f t="shared" si="6"/>
        <v>2262.5274936671694</v>
      </c>
      <c r="AJ15">
        <f t="shared" si="7"/>
        <v>77.522028573599528</v>
      </c>
      <c r="AK15">
        <f t="shared" si="24"/>
        <v>647.08997509137009</v>
      </c>
      <c r="AL15">
        <f t="shared" si="8"/>
        <v>2987.1394973321389</v>
      </c>
      <c r="AN15">
        <f t="shared" si="9"/>
        <v>3460.9001211218492</v>
      </c>
      <c r="AO15">
        <f t="shared" si="9"/>
        <v>-173.04500605609246</v>
      </c>
      <c r="AP15">
        <f t="shared" si="9"/>
        <v>-18.540957162471468</v>
      </c>
      <c r="AQ15">
        <f t="shared" si="9"/>
        <v>-2289.6448553902992</v>
      </c>
      <c r="AR15">
        <f t="shared" si="9"/>
        <v>979.66930251298595</v>
      </c>
      <c r="AS15">
        <f t="shared" si="9"/>
        <v>33.5668635517859</v>
      </c>
      <c r="AT15">
        <f t="shared" si="9"/>
        <v>280.18849995648418</v>
      </c>
      <c r="AU15">
        <f t="shared" si="9"/>
        <v>1293.4246660212559</v>
      </c>
      <c r="AW15">
        <v>12</v>
      </c>
      <c r="AX15">
        <f>(R15*SUMPRODUCT(K16:$K$23, X16:$X$23)-$AZ$3*SUMPRODUCT(K15:$K$22, W16:$W$23))/Z15</f>
        <v>1837.2052530346482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3.104E-3</v>
      </c>
      <c r="O16">
        <f t="shared" si="21"/>
        <v>9333.1215071436982</v>
      </c>
      <c r="P16">
        <f t="shared" si="22"/>
        <v>466.65607535718493</v>
      </c>
      <c r="Q16" s="4">
        <f t="shared" si="23"/>
        <v>50</v>
      </c>
      <c r="R16">
        <f t="shared" si="0"/>
        <v>2000000</v>
      </c>
      <c r="S16">
        <f t="shared" si="1"/>
        <v>1732.134962788052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1573.3820463067605</v>
      </c>
      <c r="AC16">
        <f t="shared" si="2"/>
        <v>1463.9614081572581</v>
      </c>
      <c r="AE16">
        <f t="shared" si="3"/>
        <v>7888.143821142161</v>
      </c>
      <c r="AF16">
        <f t="shared" si="4"/>
        <v>-394.40719105710809</v>
      </c>
      <c r="AG16">
        <f t="shared" si="4"/>
        <v>-42.258872420681911</v>
      </c>
      <c r="AH16">
        <f t="shared" si="5"/>
        <v>-5316.5294010228708</v>
      </c>
      <c r="AI16">
        <f t="shared" si="6"/>
        <v>2134.9483566415001</v>
      </c>
      <c r="AJ16">
        <f t="shared" si="7"/>
        <v>109.42063814950234</v>
      </c>
      <c r="AK16">
        <f t="shared" si="24"/>
        <v>634.69830734742709</v>
      </c>
      <c r="AL16">
        <f t="shared" si="8"/>
        <v>2879.0673021384296</v>
      </c>
      <c r="AN16">
        <f t="shared" si="9"/>
        <v>3146.3122537562399</v>
      </c>
      <c r="AO16">
        <f t="shared" si="9"/>
        <v>-157.31561268781201</v>
      </c>
      <c r="AP16">
        <f t="shared" si="9"/>
        <v>-16.855626766178975</v>
      </c>
      <c r="AQ16">
        <f t="shared" si="9"/>
        <v>-2120.5827354541734</v>
      </c>
      <c r="AR16">
        <f t="shared" si="9"/>
        <v>851.55827884807536</v>
      </c>
      <c r="AS16">
        <f t="shared" si="9"/>
        <v>43.644170597000858</v>
      </c>
      <c r="AT16">
        <f t="shared" si="9"/>
        <v>253.15956543454666</v>
      </c>
      <c r="AU16">
        <f t="shared" si="9"/>
        <v>1148.3620148796228</v>
      </c>
      <c r="AW16">
        <v>13</v>
      </c>
      <c r="AX16">
        <f>(R16*SUMPRODUCT(K17:$K$23, X17:$X$23)-$AZ$3*SUMPRODUCT(K16:$K$22, W17:$W$23))/Z16</f>
        <v>1732.134962788052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3.1700000000000001E-3</v>
      </c>
      <c r="O17">
        <f t="shared" si="21"/>
        <v>9333.1215071436982</v>
      </c>
      <c r="P17">
        <f t="shared" si="22"/>
        <v>466.65607535718493</v>
      </c>
      <c r="Q17" s="4">
        <f t="shared" si="23"/>
        <v>50</v>
      </c>
      <c r="R17">
        <f t="shared" si="0"/>
        <v>2000000</v>
      </c>
      <c r="S17">
        <f t="shared" si="1"/>
        <v>1586.8368928901546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1463.9614081572581</v>
      </c>
      <c r="AC17">
        <f t="shared" si="2"/>
        <v>1323.4956953626161</v>
      </c>
      <c r="AE17">
        <f t="shared" si="3"/>
        <v>7784.256967017719</v>
      </c>
      <c r="AF17">
        <f t="shared" si="4"/>
        <v>-389.21284835088596</v>
      </c>
      <c r="AG17">
        <f t="shared" si="4"/>
        <v>-41.702323070901535</v>
      </c>
      <c r="AH17">
        <f t="shared" si="5"/>
        <v>-5358.4250229424661</v>
      </c>
      <c r="AI17">
        <f t="shared" si="6"/>
        <v>1994.9167726534652</v>
      </c>
      <c r="AJ17">
        <f t="shared" si="7"/>
        <v>140.46571279464206</v>
      </c>
      <c r="AK17">
        <f t="shared" si="24"/>
        <v>620.13038687768642</v>
      </c>
      <c r="AL17">
        <f t="shared" si="8"/>
        <v>2755.5128723257935</v>
      </c>
      <c r="AN17">
        <f t="shared" si="9"/>
        <v>2860.1284128314569</v>
      </c>
      <c r="AO17">
        <f t="shared" si="9"/>
        <v>-143.00642064157284</v>
      </c>
      <c r="AP17">
        <f t="shared" si="9"/>
        <v>-15.322464250799028</v>
      </c>
      <c r="AQ17">
        <f t="shared" si="9"/>
        <v>-1968.8177973929819</v>
      </c>
      <c r="AR17">
        <f t="shared" si="9"/>
        <v>732.98173054610311</v>
      </c>
      <c r="AS17">
        <f t="shared" si="9"/>
        <v>51.610574765814306</v>
      </c>
      <c r="AT17">
        <f t="shared" si="9"/>
        <v>227.85123187532068</v>
      </c>
      <c r="AU17">
        <f t="shared" si="9"/>
        <v>1012.4435371872381</v>
      </c>
      <c r="AW17">
        <v>14</v>
      </c>
      <c r="AX17">
        <f>(R17*SUMPRODUCT(K18:$K$23, X18:$X$23)-$AZ$3*SUMPRODUCT(K17:$K$22, W18:$W$23))/Z17</f>
        <v>1586.8368928901546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3.2390000000000001E-3</v>
      </c>
      <c r="O18">
        <f t="shared" si="21"/>
        <v>9333.1215071436982</v>
      </c>
      <c r="P18">
        <f t="shared" si="22"/>
        <v>466.65607535718493</v>
      </c>
      <c r="Q18" s="4">
        <f t="shared" si="23"/>
        <v>50</v>
      </c>
      <c r="R18">
        <f t="shared" si="0"/>
        <v>2000000</v>
      </c>
      <c r="S18">
        <f t="shared" si="1"/>
        <v>1405.6424747280987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1323.4956953626161</v>
      </c>
      <c r="AC18">
        <f t="shared" si="2"/>
        <v>1156.8501106484346</v>
      </c>
      <c r="AE18">
        <f t="shared" si="3"/>
        <v>7681.2011890313725</v>
      </c>
      <c r="AF18">
        <f t="shared" si="4"/>
        <v>-384.06005945156863</v>
      </c>
      <c r="AG18">
        <f t="shared" si="4"/>
        <v>-41.150226015765874</v>
      </c>
      <c r="AH18">
        <f t="shared" si="5"/>
        <v>-5402.9529770660038</v>
      </c>
      <c r="AI18">
        <f t="shared" si="6"/>
        <v>1853.0379264980338</v>
      </c>
      <c r="AJ18">
        <f t="shared" si="7"/>
        <v>166.6455847141815</v>
      </c>
      <c r="AK18">
        <f t="shared" si="24"/>
        <v>603.44457774596947</v>
      </c>
      <c r="AL18">
        <f t="shared" si="8"/>
        <v>2623.1280889581849</v>
      </c>
      <c r="AN18">
        <f t="shared" si="9"/>
        <v>2599.793632088873</v>
      </c>
      <c r="AO18">
        <f t="shared" si="9"/>
        <v>-129.98968160444363</v>
      </c>
      <c r="AP18">
        <f t="shared" si="9"/>
        <v>-13.927781986439131</v>
      </c>
      <c r="AQ18">
        <f t="shared" si="9"/>
        <v>-1828.6935075089652</v>
      </c>
      <c r="AR18">
        <f t="shared" si="9"/>
        <v>627.18266098902473</v>
      </c>
      <c r="AS18">
        <f t="shared" si="9"/>
        <v>56.403174359541744</v>
      </c>
      <c r="AT18">
        <f t="shared" si="9"/>
        <v>204.24297345352642</v>
      </c>
      <c r="AU18">
        <f t="shared" si="9"/>
        <v>887.82880880209291</v>
      </c>
      <c r="AW18">
        <v>15</v>
      </c>
      <c r="AX18">
        <f>(R18*SUMPRODUCT(K19:$K$23, X19:$X$23)-$AZ$3*SUMPRODUCT(K18:$K$22, W19:$W$23))/Z18</f>
        <v>1405.6424747280987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3.3149999999999998E-3</v>
      </c>
      <c r="O19">
        <f t="shared" si="21"/>
        <v>9333.1215071436982</v>
      </c>
      <c r="P19">
        <f t="shared" si="22"/>
        <v>466.65607535718493</v>
      </c>
      <c r="Q19" s="4">
        <f t="shared" si="23"/>
        <v>50</v>
      </c>
      <c r="R19">
        <f t="shared" si="0"/>
        <v>2000000</v>
      </c>
      <c r="S19">
        <f t="shared" si="1"/>
        <v>1190.0431667447965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1156.8501106484346</v>
      </c>
      <c r="AC19">
        <f t="shared" si="2"/>
        <v>966.37004939324095</v>
      </c>
      <c r="AE19">
        <f t="shared" si="3"/>
        <v>7578.925995199419</v>
      </c>
      <c r="AF19">
        <f t="shared" si="4"/>
        <v>-378.946299759971</v>
      </c>
      <c r="AG19">
        <f t="shared" si="4"/>
        <v>-40.602310756365952</v>
      </c>
      <c r="AH19">
        <f t="shared" si="5"/>
        <v>-5456.5199696905547</v>
      </c>
      <c r="AI19">
        <f t="shared" si="6"/>
        <v>1702.8574149925271</v>
      </c>
      <c r="AJ19">
        <f t="shared" si="7"/>
        <v>190.48006125519362</v>
      </c>
      <c r="AK19">
        <f t="shared" si="24"/>
        <v>584.97808642615178</v>
      </c>
      <c r="AL19">
        <f t="shared" si="8"/>
        <v>2478.3155626738726</v>
      </c>
      <c r="AN19">
        <f t="shared" si="9"/>
        <v>2362.973050039619</v>
      </c>
      <c r="AO19">
        <f t="shared" si="9"/>
        <v>-118.14865250198098</v>
      </c>
      <c r="AP19">
        <f t="shared" si="9"/>
        <v>-12.659071502663753</v>
      </c>
      <c r="AQ19">
        <f t="shared" si="9"/>
        <v>-1701.2449578672156</v>
      </c>
      <c r="AR19">
        <f t="shared" si="9"/>
        <v>530.92036816775874</v>
      </c>
      <c r="AS19">
        <f t="shared" si="9"/>
        <v>59.388263139264922</v>
      </c>
      <c r="AT19">
        <f t="shared" si="9"/>
        <v>182.38566440209351</v>
      </c>
      <c r="AU19">
        <f t="shared" si="9"/>
        <v>772.69429570911723</v>
      </c>
      <c r="AW19">
        <v>16</v>
      </c>
      <c r="AX19">
        <f>(R19*SUMPRODUCT(K20:$K$23, X20:$X$23)-$AZ$3*SUMPRODUCT(K19:$K$22, W20:$W$23))/Z19</f>
        <v>1190.0431667447965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3.3969999999999998E-3</v>
      </c>
      <c r="O20">
        <f t="shared" si="21"/>
        <v>9333.1215071436982</v>
      </c>
      <c r="P20">
        <f t="shared" si="22"/>
        <v>466.65607535718493</v>
      </c>
      <c r="Q20" s="4">
        <f t="shared" si="23"/>
        <v>50</v>
      </c>
      <c r="R20">
        <f t="shared" si="0"/>
        <v>2000000</v>
      </c>
      <c r="S20">
        <f t="shared" si="1"/>
        <v>942.36564738314837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966.37004939324095</v>
      </c>
      <c r="AC20">
        <f t="shared" si="2"/>
        <v>754.99247723006829</v>
      </c>
      <c r="AE20">
        <f t="shared" si="3"/>
        <v>7477.3911236417334</v>
      </c>
      <c r="AF20">
        <f t="shared" si="4"/>
        <v>-373.86955618208668</v>
      </c>
      <c r="AG20">
        <f t="shared" si="4"/>
        <v>-40.058361599162915</v>
      </c>
      <c r="AH20">
        <f t="shared" si="5"/>
        <v>-5517.0419855750051</v>
      </c>
      <c r="AI20">
        <f t="shared" si="6"/>
        <v>1546.4212202854787</v>
      </c>
      <c r="AJ20">
        <f t="shared" si="7"/>
        <v>211.37757216317266</v>
      </c>
      <c r="AK20">
        <f t="shared" si="24"/>
        <v>564.8924131797022</v>
      </c>
      <c r="AL20">
        <f t="shared" si="8"/>
        <v>2322.6912056283536</v>
      </c>
      <c r="AN20">
        <f t="shared" si="9"/>
        <v>2147.5464548535142</v>
      </c>
      <c r="AO20">
        <f t="shared" si="9"/>
        <v>-107.37732274267572</v>
      </c>
      <c r="AP20">
        <f t="shared" si="9"/>
        <v>-11.504974264021703</v>
      </c>
      <c r="AQ20">
        <f t="shared" si="9"/>
        <v>-1584.523767914013</v>
      </c>
      <c r="AR20">
        <f t="shared" si="9"/>
        <v>444.14038993280377</v>
      </c>
      <c r="AS20">
        <f t="shared" si="9"/>
        <v>60.708761682842017</v>
      </c>
      <c r="AT20">
        <f t="shared" si="9"/>
        <v>162.24010209417543</v>
      </c>
      <c r="AU20">
        <f t="shared" si="9"/>
        <v>667.08925370982115</v>
      </c>
      <c r="AW20">
        <v>17</v>
      </c>
      <c r="AX20">
        <f>(R20*SUMPRODUCT(K21:$K$23, X21:$X$23)-$AZ$3*SUMPRODUCT(K20:$K$22, W21:$W$23))/Z20</f>
        <v>942.36564738314837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3.4910000000000002E-3</v>
      </c>
      <c r="O21">
        <f t="shared" si="21"/>
        <v>9333.1215071436982</v>
      </c>
      <c r="P21">
        <f t="shared" si="22"/>
        <v>466.65607535718493</v>
      </c>
      <c r="Q21" s="4">
        <f t="shared" si="23"/>
        <v>50</v>
      </c>
      <c r="R21">
        <f t="shared" si="0"/>
        <v>2000000</v>
      </c>
      <c r="S21">
        <f t="shared" si="1"/>
        <v>661.77159496543061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754.99247723006829</v>
      </c>
      <c r="AC21">
        <f t="shared" si="2"/>
        <v>523.03692747231389</v>
      </c>
      <c r="AE21">
        <f t="shared" si="3"/>
        <v>7376.5136399926823</v>
      </c>
      <c r="AF21">
        <f t="shared" si="4"/>
        <v>-368.82568199963413</v>
      </c>
      <c r="AG21">
        <f t="shared" si="4"/>
        <v>-39.517934242828609</v>
      </c>
      <c r="AH21">
        <f t="shared" si="5"/>
        <v>-5593.7496137071093</v>
      </c>
      <c r="AI21">
        <f t="shared" si="6"/>
        <v>1374.4204100431107</v>
      </c>
      <c r="AJ21">
        <f t="shared" si="7"/>
        <v>231.9555497577544</v>
      </c>
      <c r="AK21">
        <f t="shared" si="24"/>
        <v>543.38763046561826</v>
      </c>
      <c r="AL21">
        <f t="shared" si="8"/>
        <v>2149.7635902664833</v>
      </c>
      <c r="AN21">
        <f t="shared" si="9"/>
        <v>1951.5738298621236</v>
      </c>
      <c r="AO21">
        <f t="shared" si="9"/>
        <v>-97.578691493106192</v>
      </c>
      <c r="AP21">
        <f t="shared" si="9"/>
        <v>-10.455097088194783</v>
      </c>
      <c r="AQ21">
        <f t="shared" si="9"/>
        <v>-1479.9152946354461</v>
      </c>
      <c r="AR21">
        <f t="shared" si="9"/>
        <v>363.6247466453766</v>
      </c>
      <c r="AS21">
        <f t="shared" si="9"/>
        <v>61.367524374151934</v>
      </c>
      <c r="AT21">
        <f t="shared" si="9"/>
        <v>143.76182717782422</v>
      </c>
      <c r="AU21">
        <f t="shared" si="9"/>
        <v>568.75409819735273</v>
      </c>
      <c r="AW21">
        <v>18</v>
      </c>
      <c r="AX21">
        <f>(R21*SUMPRODUCT(K22:$K$23, X22:$X$23)-$AZ$3*SUMPRODUCT(K21:$K$22, W22:$W$23))/Z21</f>
        <v>661.77159496543061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3.5990000000000002E-3</v>
      </c>
      <c r="O22">
        <f t="shared" si="21"/>
        <v>9333.1215071436982</v>
      </c>
      <c r="P22">
        <f t="shared" si="22"/>
        <v>466.65607535718493</v>
      </c>
      <c r="Q22" s="4">
        <f t="shared" si="23"/>
        <v>50</v>
      </c>
      <c r="R22">
        <f t="shared" si="0"/>
        <v>2000000</v>
      </c>
      <c r="S22">
        <f t="shared" si="1"/>
        <v>347.15095244008012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523.03692747231389</v>
      </c>
      <c r="AC22">
        <f t="shared" si="2"/>
        <v>270.64256131606385</v>
      </c>
      <c r="AE22">
        <f t="shared" si="3"/>
        <v>7276.2004310024222</v>
      </c>
      <c r="AF22">
        <f t="shared" si="4"/>
        <v>-363.81002155012112</v>
      </c>
      <c r="AG22">
        <f t="shared" si="4"/>
        <v>-38.980529855060389</v>
      </c>
      <c r="AH22">
        <f t="shared" si="5"/>
        <v>-5689.0018135976079</v>
      </c>
      <c r="AI22">
        <f t="shared" si="6"/>
        <v>1184.4080659996334</v>
      </c>
      <c r="AJ22">
        <f t="shared" si="7"/>
        <v>252.39436615625004</v>
      </c>
      <c r="AK22">
        <f t="shared" si="24"/>
        <v>520.47991358472314</v>
      </c>
      <c r="AL22">
        <f t="shared" si="8"/>
        <v>1957.2823457406066</v>
      </c>
      <c r="AN22">
        <f t="shared" si="9"/>
        <v>1773.2903735080022</v>
      </c>
      <c r="AO22">
        <f t="shared" si="9"/>
        <v>-88.664518675400117</v>
      </c>
      <c r="AP22">
        <f t="shared" si="9"/>
        <v>-9.4999854665489032</v>
      </c>
      <c r="AQ22">
        <f t="shared" si="9"/>
        <v>-1386.4725479438687</v>
      </c>
      <c r="AR22">
        <f t="shared" si="9"/>
        <v>288.65332142218466</v>
      </c>
      <c r="AS22">
        <f t="shared" si="9"/>
        <v>61.511293439022516</v>
      </c>
      <c r="AT22">
        <f t="shared" si="9"/>
        <v>126.84670098304487</v>
      </c>
      <c r="AU22">
        <f t="shared" si="9"/>
        <v>477.01131584425201</v>
      </c>
      <c r="AW22">
        <v>19</v>
      </c>
      <c r="AX22">
        <f>(R22*SUMPRODUCT(K23:$K$23, X23:$X$23)-$AZ$3*SUMPRODUCT(K22:$K$22, W23:$W$23))/Z22</f>
        <v>347.15095244008012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3.7169999999999998E-3</v>
      </c>
      <c r="O23">
        <f t="shared" si="21"/>
        <v>9333.1215071436982</v>
      </c>
      <c r="P23">
        <f t="shared" si="22"/>
        <v>466.65607535718493</v>
      </c>
      <c r="Q23" s="4">
        <f t="shared" si="23"/>
        <v>50</v>
      </c>
      <c r="R23">
        <f t="shared" si="0"/>
        <v>2000000</v>
      </c>
      <c r="S23">
        <f t="shared" si="1"/>
        <v>351.97904905598108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270.64256131606385</v>
      </c>
      <c r="AC23">
        <f t="shared" si="2"/>
        <v>270.64256131606385</v>
      </c>
      <c r="AE23">
        <f t="shared" si="3"/>
        <v>7176.3927896903615</v>
      </c>
      <c r="AF23">
        <f t="shared" si="4"/>
        <v>-358.81963948451806</v>
      </c>
      <c r="AG23">
        <f t="shared" si="4"/>
        <v>-38.445833927038521</v>
      </c>
      <c r="AH23">
        <f t="shared" si="5"/>
        <v>-5795.6251788503778</v>
      </c>
      <c r="AI23">
        <f t="shared" si="6"/>
        <v>983.50213742842698</v>
      </c>
      <c r="AJ23">
        <f t="shared" si="7"/>
        <v>0</v>
      </c>
      <c r="AK23">
        <f t="shared" si="24"/>
        <v>496.17509980653352</v>
      </c>
      <c r="AL23">
        <f t="shared" si="8"/>
        <v>1479.6772372349606</v>
      </c>
      <c r="AN23">
        <f t="shared" si="9"/>
        <v>1611.1010135252134</v>
      </c>
      <c r="AO23">
        <f t="shared" si="9"/>
        <v>-80.555050676260663</v>
      </c>
      <c r="AP23">
        <f t="shared" si="9"/>
        <v>-8.6310941751484478</v>
      </c>
      <c r="AQ23">
        <f t="shared" si="9"/>
        <v>-1301.1185247652763</v>
      </c>
      <c r="AR23">
        <f t="shared" si="9"/>
        <v>220.7963439085278</v>
      </c>
      <c r="AS23">
        <f t="shared" si="9"/>
        <v>0</v>
      </c>
      <c r="AT23">
        <f t="shared" si="9"/>
        <v>111.3913674475406</v>
      </c>
      <c r="AU23">
        <f t="shared" si="9"/>
        <v>332.18771135606841</v>
      </c>
      <c r="AW23">
        <v>20</v>
      </c>
      <c r="AX23">
        <f>(R23*SUMPRODUCT(K$23:$K24, X$23:$X24)-$AZ$3*SUMPRODUCT(K$22:$K23, W$23:$W24))/Z23</f>
        <v>351.97904905598108</v>
      </c>
    </row>
    <row r="25" spans="5:50" x14ac:dyDescent="0.25">
      <c r="AN25" s="8">
        <f t="shared" ref="AN25:AU25" si="25">SUM(AN3:AN23)</f>
        <v>85777.474447968169</v>
      </c>
      <c r="AO25" s="8">
        <f t="shared" si="25"/>
        <v>-11288.714852756182</v>
      </c>
      <c r="AP25" s="8">
        <f t="shared" si="25"/>
        <v>-809.53261394011042</v>
      </c>
      <c r="AQ25" s="8">
        <f t="shared" si="25"/>
        <v>-53933.634678338873</v>
      </c>
      <c r="AR25" s="8">
        <f t="shared" si="25"/>
        <v>19745.59230293299</v>
      </c>
      <c r="AS25" s="8">
        <f t="shared" si="25"/>
        <v>-955.89175397273743</v>
      </c>
      <c r="AT25" s="8">
        <f t="shared" si="25"/>
        <v>3319.026460049156</v>
      </c>
      <c r="AU25" s="9">
        <f t="shared" si="25"/>
        <v>22108.727009009413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8B9DE-6E07-4E28-A9CE-FA16D0CAAD9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11144.439857427038</v>
      </c>
      <c r="K3">
        <v>1</v>
      </c>
      <c r="L3" s="2">
        <v>0</v>
      </c>
      <c r="O3">
        <f>$C$3</f>
        <v>11144.439857427038</v>
      </c>
      <c r="P3">
        <f>O3*B5</f>
        <v>8915.5518859416316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11144.439857427038</v>
      </c>
      <c r="AF3">
        <f t="shared" ref="AF3:AG23" si="4">-$Z3*P3</f>
        <v>-8915.5518859416316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1828.8879714854065</v>
      </c>
      <c r="AJ3">
        <f t="shared" ref="AJ3:AJ23" si="7">AB3-AC3</f>
        <v>0</v>
      </c>
      <c r="AL3">
        <f t="shared" ref="AL3:AL23" si="8">SUM(AI3:AK3)</f>
        <v>1828.8879714854065</v>
      </c>
      <c r="AN3">
        <f t="shared" ref="AN3:AU23" si="9">AE3*$K3</f>
        <v>11144.439857427038</v>
      </c>
      <c r="AO3">
        <f t="shared" si="9"/>
        <v>-8915.5518859416316</v>
      </c>
      <c r="AP3">
        <f t="shared" si="9"/>
        <v>-400</v>
      </c>
      <c r="AQ3">
        <f t="shared" si="9"/>
        <v>0</v>
      </c>
      <c r="AR3">
        <f t="shared" si="9"/>
        <v>1828.8879714854065</v>
      </c>
      <c r="AS3">
        <f t="shared" si="9"/>
        <v>0</v>
      </c>
      <c r="AT3">
        <f t="shared" si="9"/>
        <v>0</v>
      </c>
      <c r="AU3">
        <f t="shared" si="9"/>
        <v>1828.8879714854065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6768.4418272328185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1158.2029699636357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1143.1486477600483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-1143.1486477600483</v>
      </c>
      <c r="AK4">
        <f>H4*SUM(AB4, AE4:AF4)</f>
        <v>0</v>
      </c>
      <c r="AL4">
        <f t="shared" si="8"/>
        <v>-7139.1486477600483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-1072.4726970260326</v>
      </c>
      <c r="AT4">
        <f t="shared" si="9"/>
        <v>0</v>
      </c>
      <c r="AU4">
        <f t="shared" si="9"/>
        <v>-6697.7658764987782</v>
      </c>
      <c r="AW4">
        <v>1</v>
      </c>
      <c r="AX4">
        <f>(R4*SUMPRODUCT(K5:$K$23, X5:$X$23)-$AZ$3*SUMPRODUCT(K4:$K$22, W5:$W$23))/Z4</f>
        <v>1158.2029699636357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11144.439857427038</v>
      </c>
      <c r="P5">
        <f t="shared" ref="P5:P23" si="22">O5*$C$5</f>
        <v>557.22199287135197</v>
      </c>
      <c r="Q5" s="4">
        <f t="shared" ref="Q5:Q23" si="23">$C$8</f>
        <v>50</v>
      </c>
      <c r="R5">
        <f t="shared" si="0"/>
        <v>2000000</v>
      </c>
      <c r="S5">
        <f t="shared" si="1"/>
        <v>2275.3173485871694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1143.1486477600483</v>
      </c>
      <c r="AC5">
        <f t="shared" si="2"/>
        <v>2216.4425677218969</v>
      </c>
      <c r="AE5">
        <f t="shared" si="3"/>
        <v>10856.072850125995</v>
      </c>
      <c r="AF5">
        <f t="shared" si="4"/>
        <v>-542.80364250629975</v>
      </c>
      <c r="AG5">
        <f t="shared" si="4"/>
        <v>-48.706229245300001</v>
      </c>
      <c r="AH5">
        <f t="shared" si="5"/>
        <v>-6014.7901879999999</v>
      </c>
      <c r="AI5">
        <f t="shared" si="6"/>
        <v>4249.7727903743953</v>
      </c>
      <c r="AJ5">
        <f t="shared" si="7"/>
        <v>-1073.2939199618486</v>
      </c>
      <c r="AK5">
        <f>H5*SUM(AB5, AE5:AF5)</f>
        <v>989.83450270480978</v>
      </c>
      <c r="AL5">
        <f t="shared" si="8"/>
        <v>4166.3133731173566</v>
      </c>
      <c r="AN5">
        <f t="shared" si="9"/>
        <v>9374.8975384167807</v>
      </c>
      <c r="AO5">
        <f t="shared" si="9"/>
        <v>-468.74487692083909</v>
      </c>
      <c r="AP5">
        <f t="shared" si="9"/>
        <v>-42.060873665934082</v>
      </c>
      <c r="AQ5">
        <f t="shared" si="9"/>
        <v>-5194.1473225209775</v>
      </c>
      <c r="AR5">
        <f t="shared" si="9"/>
        <v>3669.9444653090313</v>
      </c>
      <c r="AS5">
        <f t="shared" si="9"/>
        <v>-926.8563933901064</v>
      </c>
      <c r="AT5">
        <f t="shared" si="9"/>
        <v>854.78396939272773</v>
      </c>
      <c r="AU5">
        <f t="shared" si="9"/>
        <v>3597.8720413116525</v>
      </c>
      <c r="AW5">
        <v>2</v>
      </c>
      <c r="AX5">
        <f>(R5*SUMPRODUCT(K6:$K$23, X6:$X$23)-$AZ$3*SUMPRODUCT(K5:$K$22, W6:$W$23))/Z5</f>
        <v>2275.3173485871694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11144.439857427038</v>
      </c>
      <c r="P6">
        <f t="shared" si="22"/>
        <v>557.22199287135197</v>
      </c>
      <c r="Q6" s="4">
        <f t="shared" si="23"/>
        <v>50</v>
      </c>
      <c r="R6">
        <f t="shared" si="0"/>
        <v>2000000</v>
      </c>
      <c r="S6">
        <f t="shared" si="1"/>
        <v>3328.9594904938153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2216.4425677218969</v>
      </c>
      <c r="AC6">
        <f t="shared" si="2"/>
        <v>3200.3273517688649</v>
      </c>
      <c r="AE6">
        <f t="shared" si="3"/>
        <v>10713.814871497943</v>
      </c>
      <c r="AF6">
        <f t="shared" si="4"/>
        <v>-535.69074357489728</v>
      </c>
      <c r="AG6">
        <f t="shared" si="4"/>
        <v>-48.067982817269588</v>
      </c>
      <c r="AH6">
        <f t="shared" si="5"/>
        <v>-6047.3654230964476</v>
      </c>
      <c r="AI6">
        <f t="shared" si="6"/>
        <v>4082.690722009329</v>
      </c>
      <c r="AJ6">
        <f t="shared" si="7"/>
        <v>-983.88478404696798</v>
      </c>
      <c r="AK6">
        <f>H6*SUM(AB6, AE6:AF6)</f>
        <v>1348.5288564861698</v>
      </c>
      <c r="AL6">
        <f t="shared" si="8"/>
        <v>4447.3347944485304</v>
      </c>
      <c r="AN6">
        <f t="shared" si="9"/>
        <v>8344.1999288179722</v>
      </c>
      <c r="AO6">
        <f t="shared" si="9"/>
        <v>-417.20999644089869</v>
      </c>
      <c r="AP6">
        <f t="shared" si="9"/>
        <v>-37.436605318737087</v>
      </c>
      <c r="AQ6">
        <f t="shared" si="9"/>
        <v>-4709.8467481623156</v>
      </c>
      <c r="AR6">
        <f t="shared" si="9"/>
        <v>3179.7065788960208</v>
      </c>
      <c r="AS6">
        <f t="shared" si="9"/>
        <v>-766.27526641796078</v>
      </c>
      <c r="AT6">
        <f t="shared" si="9"/>
        <v>1050.2696306836256</v>
      </c>
      <c r="AU6">
        <f t="shared" si="9"/>
        <v>3463.7009431616852</v>
      </c>
      <c r="AW6">
        <v>3</v>
      </c>
      <c r="AX6">
        <f>(R6*SUMPRODUCT(K7:$K$23, X7:$X$23)-$AZ$3*SUMPRODUCT(K6:$K$22, W7:$W$23))/Z6</f>
        <v>3328.9594904938153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11144.439857427038</v>
      </c>
      <c r="P7">
        <f t="shared" si="22"/>
        <v>557.22199287135197</v>
      </c>
      <c r="Q7" s="4">
        <f t="shared" si="23"/>
        <v>50</v>
      </c>
      <c r="R7">
        <f t="shared" si="0"/>
        <v>2000000</v>
      </c>
      <c r="S7">
        <f t="shared" si="1"/>
        <v>4185.7528162420394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3200.3273517688649</v>
      </c>
      <c r="AC7">
        <f t="shared" si="2"/>
        <v>3971.0176260514781</v>
      </c>
      <c r="AE7">
        <f t="shared" si="3"/>
        <v>10572.713929640317</v>
      </c>
      <c r="AF7">
        <f t="shared" si="4"/>
        <v>-528.63569648201587</v>
      </c>
      <c r="AG7">
        <f t="shared" si="4"/>
        <v>-47.434927483566149</v>
      </c>
      <c r="AH7">
        <f t="shared" si="5"/>
        <v>-6095.0202212297845</v>
      </c>
      <c r="AI7">
        <f t="shared" si="6"/>
        <v>3901.623084444951</v>
      </c>
      <c r="AJ7">
        <f t="shared" si="7"/>
        <v>-770.69027428261325</v>
      </c>
      <c r="AK7">
        <f>H7*SUM(AB7, AE7:AF7)</f>
        <v>1386.6892647418742</v>
      </c>
      <c r="AL7">
        <f t="shared" si="8"/>
        <v>4517.6220749042122</v>
      </c>
      <c r="AN7">
        <f t="shared" si="9"/>
        <v>7453.8850509237263</v>
      </c>
      <c r="AO7">
        <f t="shared" si="9"/>
        <v>-372.69425254618636</v>
      </c>
      <c r="AP7">
        <f t="shared" si="9"/>
        <v>-33.442170025065018</v>
      </c>
      <c r="AQ7">
        <f t="shared" si="9"/>
        <v>-4297.0594318963185</v>
      </c>
      <c r="AR7">
        <f t="shared" si="9"/>
        <v>2750.6891964561569</v>
      </c>
      <c r="AS7">
        <f t="shared" si="9"/>
        <v>-543.34551682728727</v>
      </c>
      <c r="AT7">
        <f t="shared" si="9"/>
        <v>977.63189749781759</v>
      </c>
      <c r="AU7">
        <f t="shared" si="9"/>
        <v>3184.9755771266873</v>
      </c>
      <c r="AW7">
        <v>4</v>
      </c>
      <c r="AX7">
        <f>(R7*SUMPRODUCT(K8:$K$23, X8:$X$23)-$AZ$3*SUMPRODUCT(K7:$K$22, W8:$W$23))/Z7</f>
        <v>4185.7528162420394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11144.439857427038</v>
      </c>
      <c r="P8">
        <f t="shared" si="22"/>
        <v>557.22199287135197</v>
      </c>
      <c r="Q8" s="4">
        <f t="shared" si="23"/>
        <v>50</v>
      </c>
      <c r="R8">
        <f t="shared" si="0"/>
        <v>2000000</v>
      </c>
      <c r="S8">
        <f t="shared" si="1"/>
        <v>4762.2949793578418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3971.0176260514781</v>
      </c>
      <c r="AC8">
        <f t="shared" si="2"/>
        <v>4458.168771824232</v>
      </c>
      <c r="AE8">
        <f t="shared" si="3"/>
        <v>10432.741769925808</v>
      </c>
      <c r="AF8">
        <f t="shared" si="4"/>
        <v>-521.63708849629052</v>
      </c>
      <c r="AG8">
        <f t="shared" si="4"/>
        <v>-46.806936478611213</v>
      </c>
      <c r="AH8">
        <f t="shared" si="5"/>
        <v>-6145.6692047708302</v>
      </c>
      <c r="AI8">
        <f t="shared" si="6"/>
        <v>3718.6285401800751</v>
      </c>
      <c r="AJ8">
        <f t="shared" si="7"/>
        <v>-487.15114577275381</v>
      </c>
      <c r="AK8">
        <f t="shared" ref="AK8:AK23" si="24">H8*SUM(AB8:AB8, AE8:AF8)</f>
        <v>1006.4538672923723</v>
      </c>
      <c r="AL8">
        <f t="shared" si="8"/>
        <v>4237.931261699694</v>
      </c>
      <c r="AN8">
        <f t="shared" si="9"/>
        <v>6857.9981974214879</v>
      </c>
      <c r="AO8">
        <f t="shared" si="9"/>
        <v>-342.8999098710745</v>
      </c>
      <c r="AP8">
        <f t="shared" si="9"/>
        <v>-30.768698495201093</v>
      </c>
      <c r="AQ8">
        <f t="shared" si="9"/>
        <v>-4039.876502048879</v>
      </c>
      <c r="AR8">
        <f t="shared" si="9"/>
        <v>2444.4530870063331</v>
      </c>
      <c r="AS8">
        <f t="shared" si="9"/>
        <v>-320.23045842196825</v>
      </c>
      <c r="AT8">
        <f t="shared" si="9"/>
        <v>661.59586424116583</v>
      </c>
      <c r="AU8">
        <f t="shared" si="9"/>
        <v>2785.8184928255309</v>
      </c>
      <c r="AW8">
        <v>5</v>
      </c>
      <c r="AX8">
        <f>(R8*SUMPRODUCT(K9:$K$23, X9:$X$23)-$AZ$3*SUMPRODUCT(K8:$K$22, W9:$W$23))/Z8</f>
        <v>4762.2949793578418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11144.439857427038</v>
      </c>
      <c r="P9">
        <f t="shared" si="22"/>
        <v>557.22199287135197</v>
      </c>
      <c r="Q9" s="4">
        <f t="shared" si="23"/>
        <v>50</v>
      </c>
      <c r="R9">
        <f t="shared" si="0"/>
        <v>2000000</v>
      </c>
      <c r="S9">
        <f t="shared" si="1"/>
        <v>5137.9260838405598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4458.168771824232</v>
      </c>
      <c r="AC9">
        <f t="shared" si="2"/>
        <v>4745.7689553516029</v>
      </c>
      <c r="AE9">
        <f t="shared" si="3"/>
        <v>10293.829813259246</v>
      </c>
      <c r="AF9">
        <f t="shared" si="4"/>
        <v>-514.69149066296234</v>
      </c>
      <c r="AG9">
        <f t="shared" si="4"/>
        <v>-46.183702119398504</v>
      </c>
      <c r="AH9">
        <f t="shared" si="5"/>
        <v>-6206.5997770638469</v>
      </c>
      <c r="AI9">
        <f t="shared" si="6"/>
        <v>3526.354843413038</v>
      </c>
      <c r="AJ9">
        <f t="shared" si="7"/>
        <v>-287.60018352737097</v>
      </c>
      <c r="AK9">
        <f t="shared" si="24"/>
        <v>743.18743032875091</v>
      </c>
      <c r="AL9">
        <f t="shared" si="8"/>
        <v>3981.9420902144179</v>
      </c>
      <c r="AN9">
        <f t="shared" si="9"/>
        <v>6430.9864582995833</v>
      </c>
      <c r="AO9">
        <f t="shared" si="9"/>
        <v>-321.5493229149792</v>
      </c>
      <c r="AP9">
        <f t="shared" si="9"/>
        <v>-28.852892296842324</v>
      </c>
      <c r="AQ9">
        <f t="shared" si="9"/>
        <v>-3877.5227337613242</v>
      </c>
      <c r="AR9">
        <f t="shared" si="9"/>
        <v>2203.0615093264378</v>
      </c>
      <c r="AS9">
        <f t="shared" si="9"/>
        <v>-179.6758756674441</v>
      </c>
      <c r="AT9">
        <f t="shared" si="9"/>
        <v>464.30030291217662</v>
      </c>
      <c r="AU9">
        <f t="shared" si="9"/>
        <v>2487.6859365711703</v>
      </c>
      <c r="AW9">
        <v>6</v>
      </c>
      <c r="AX9">
        <f>(R9*SUMPRODUCT(K10:$K$23, X10:$X$23)-$AZ$3*SUMPRODUCT(K9:$K$22, W10:$W$23))/Z9</f>
        <v>5137.9260838405598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11144.439857427038</v>
      </c>
      <c r="P10">
        <f t="shared" si="22"/>
        <v>557.22199287135197</v>
      </c>
      <c r="Q10" s="4">
        <f t="shared" si="23"/>
        <v>50</v>
      </c>
      <c r="R10">
        <f t="shared" si="0"/>
        <v>2000000</v>
      </c>
      <c r="S10">
        <f t="shared" si="1"/>
        <v>5406.1051290277082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4745.7689553516029</v>
      </c>
      <c r="AC10">
        <f t="shared" si="2"/>
        <v>4926.5813402337117</v>
      </c>
      <c r="AE10">
        <f t="shared" si="3"/>
        <v>10155.923375251012</v>
      </c>
      <c r="AF10">
        <f t="shared" si="4"/>
        <v>-507.79616876255068</v>
      </c>
      <c r="AG10">
        <f t="shared" si="4"/>
        <v>-45.564979062104925</v>
      </c>
      <c r="AH10">
        <f t="shared" si="5"/>
        <v>-6275.4414439838683</v>
      </c>
      <c r="AI10">
        <f t="shared" si="6"/>
        <v>3327.1207834424886</v>
      </c>
      <c r="AJ10">
        <f t="shared" si="7"/>
        <v>-180.81238488210874</v>
      </c>
      <c r="AK10">
        <f t="shared" si="24"/>
        <v>755.6795484966035</v>
      </c>
      <c r="AL10">
        <f t="shared" si="8"/>
        <v>3901.9879470569831</v>
      </c>
      <c r="AN10">
        <f t="shared" si="9"/>
        <v>6028.3425489004694</v>
      </c>
      <c r="AO10">
        <f t="shared" si="9"/>
        <v>-301.41712744502354</v>
      </c>
      <c r="AP10">
        <f t="shared" si="9"/>
        <v>-27.046413395478886</v>
      </c>
      <c r="AQ10">
        <f t="shared" si="9"/>
        <v>-3724.9700762897241</v>
      </c>
      <c r="AR10">
        <f t="shared" si="9"/>
        <v>1974.908931770243</v>
      </c>
      <c r="AS10">
        <f t="shared" si="9"/>
        <v>-107.32642940268775</v>
      </c>
      <c r="AT10">
        <f t="shared" si="9"/>
        <v>448.55548897082713</v>
      </c>
      <c r="AU10">
        <f t="shared" si="9"/>
        <v>2316.1379913383821</v>
      </c>
      <c r="AW10">
        <v>7</v>
      </c>
      <c r="AX10">
        <f>(R10*SUMPRODUCT(K11:$K$23, X11:$X$23)-$AZ$3*SUMPRODUCT(K10:$K$22, W11:$W$23))/Z10</f>
        <v>5406.1051290277082</v>
      </c>
    </row>
    <row r="11" spans="1:52" x14ac:dyDescent="0.25">
      <c r="A11" t="s">
        <v>33</v>
      </c>
      <c r="C11" s="7">
        <f>AU25</f>
        <v>27203.953415284446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11144.439857427038</v>
      </c>
      <c r="P11">
        <f t="shared" si="22"/>
        <v>557.22199287135197</v>
      </c>
      <c r="Q11" s="4">
        <f t="shared" si="23"/>
        <v>50</v>
      </c>
      <c r="R11">
        <f t="shared" si="0"/>
        <v>2000000</v>
      </c>
      <c r="S11">
        <f t="shared" si="1"/>
        <v>5557.2964021857351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4926.5813402337117</v>
      </c>
      <c r="AC11">
        <f t="shared" si="2"/>
        <v>4996.0385779710123</v>
      </c>
      <c r="AE11">
        <f t="shared" si="3"/>
        <v>10018.9098129955</v>
      </c>
      <c r="AF11">
        <f t="shared" si="4"/>
        <v>-500.94549064977508</v>
      </c>
      <c r="AG11">
        <f t="shared" si="4"/>
        <v>-44.950261929578069</v>
      </c>
      <c r="AH11">
        <f t="shared" si="5"/>
        <v>-6362.6936762323321</v>
      </c>
      <c r="AI11">
        <f t="shared" si="6"/>
        <v>3110.320384183814</v>
      </c>
      <c r="AJ11">
        <f t="shared" si="7"/>
        <v>-69.457237737300602</v>
      </c>
      <c r="AK11">
        <f t="shared" si="24"/>
        <v>743.89410162284105</v>
      </c>
      <c r="AL11">
        <f t="shared" si="8"/>
        <v>3784.7572480693543</v>
      </c>
      <c r="AN11">
        <f t="shared" si="9"/>
        <v>5655.7433947439395</v>
      </c>
      <c r="AO11">
        <f t="shared" si="9"/>
        <v>-282.78716973719702</v>
      </c>
      <c r="AP11">
        <f t="shared" si="9"/>
        <v>-25.37473155716641</v>
      </c>
      <c r="AQ11">
        <f t="shared" si="9"/>
        <v>-3591.7842763144763</v>
      </c>
      <c r="AR11">
        <f t="shared" si="9"/>
        <v>1755.7972171350993</v>
      </c>
      <c r="AS11">
        <f t="shared" si="9"/>
        <v>-39.209087703370251</v>
      </c>
      <c r="AT11">
        <f t="shared" si="9"/>
        <v>419.93332909186552</v>
      </c>
      <c r="AU11">
        <f t="shared" si="9"/>
        <v>2136.5214585235944</v>
      </c>
      <c r="AW11">
        <v>8</v>
      </c>
      <c r="AX11">
        <f>(R11*SUMPRODUCT(K12:$K$23, X12:$X$23)-$AZ$3*SUMPRODUCT(K11:$K$22, W12:$W$23))/Z11</f>
        <v>5557.2964021857351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11144.439857427038</v>
      </c>
      <c r="P12">
        <f t="shared" si="22"/>
        <v>557.22199287135197</v>
      </c>
      <c r="Q12" s="4">
        <f t="shared" si="23"/>
        <v>50</v>
      </c>
      <c r="R12">
        <f t="shared" si="0"/>
        <v>2000000</v>
      </c>
      <c r="S12">
        <f t="shared" si="1"/>
        <v>5591.3256496238428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4996.0385779710123</v>
      </c>
      <c r="AC12">
        <f t="shared" si="2"/>
        <v>4958.273894038557</v>
      </c>
      <c r="AE12">
        <f t="shared" si="3"/>
        <v>9882.662658448573</v>
      </c>
      <c r="AF12">
        <f t="shared" si="4"/>
        <v>-494.13313292242873</v>
      </c>
      <c r="AG12">
        <f t="shared" si="4"/>
        <v>-44.33898331759773</v>
      </c>
      <c r="AH12">
        <f t="shared" si="5"/>
        <v>-6471.0397073820586</v>
      </c>
      <c r="AI12">
        <f t="shared" si="6"/>
        <v>2873.1508348264888</v>
      </c>
      <c r="AJ12">
        <f t="shared" si="7"/>
        <v>37.764683932455227</v>
      </c>
      <c r="AK12">
        <f t="shared" si="24"/>
        <v>746.55908457150247</v>
      </c>
      <c r="AL12">
        <f t="shared" si="8"/>
        <v>3657.4746033304464</v>
      </c>
      <c r="AN12">
        <f t="shared" si="9"/>
        <v>5303.5753781907179</v>
      </c>
      <c r="AO12">
        <f t="shared" si="9"/>
        <v>-265.1787689095359</v>
      </c>
      <c r="AP12">
        <f t="shared" si="9"/>
        <v>-23.794714880426373</v>
      </c>
      <c r="AQ12">
        <f t="shared" si="9"/>
        <v>-3472.7125724590514</v>
      </c>
      <c r="AR12">
        <f t="shared" si="9"/>
        <v>1541.8893219417043</v>
      </c>
      <c r="AS12">
        <f t="shared" si="9"/>
        <v>20.266587537327343</v>
      </c>
      <c r="AT12">
        <f t="shared" si="9"/>
        <v>400.64429153747847</v>
      </c>
      <c r="AU12">
        <f t="shared" si="9"/>
        <v>1962.8002010165101</v>
      </c>
      <c r="AW12">
        <v>9</v>
      </c>
      <c r="AX12">
        <f>(R12*SUMPRODUCT(K13:$K$23, X13:$X$23)-$AZ$3*SUMPRODUCT(K12:$K$22, W13:$W$23))/Z12</f>
        <v>5591.3256496238428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11144.439857427038</v>
      </c>
      <c r="P13">
        <f t="shared" si="22"/>
        <v>557.22199287135197</v>
      </c>
      <c r="Q13" s="4">
        <f t="shared" si="23"/>
        <v>50</v>
      </c>
      <c r="R13">
        <f t="shared" si="0"/>
        <v>2000000</v>
      </c>
      <c r="S13">
        <f t="shared" si="1"/>
        <v>5505.7911418201729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4958.273894038557</v>
      </c>
      <c r="AC13">
        <f t="shared" si="2"/>
        <v>4815.4514267901686</v>
      </c>
      <c r="AE13">
        <f t="shared" si="3"/>
        <v>9747.1021747626346</v>
      </c>
      <c r="AF13">
        <f t="shared" si="4"/>
        <v>-487.35510873813178</v>
      </c>
      <c r="AG13">
        <f t="shared" si="4"/>
        <v>-43.730785483430239</v>
      </c>
      <c r="AH13">
        <f t="shared" si="5"/>
        <v>-6592.3200396604298</v>
      </c>
      <c r="AI13">
        <f t="shared" si="6"/>
        <v>2623.696240880643</v>
      </c>
      <c r="AJ13">
        <f t="shared" si="7"/>
        <v>142.82246724838842</v>
      </c>
      <c r="AK13">
        <f t="shared" si="24"/>
        <v>735.07168363526023</v>
      </c>
      <c r="AL13">
        <f t="shared" si="8"/>
        <v>3501.5903917642918</v>
      </c>
      <c r="AN13">
        <f t="shared" si="9"/>
        <v>4973.686635664234</v>
      </c>
      <c r="AO13">
        <f t="shared" si="9"/>
        <v>-248.68433178321175</v>
      </c>
      <c r="AP13">
        <f t="shared" si="9"/>
        <v>-22.314655107360995</v>
      </c>
      <c r="AQ13">
        <f t="shared" si="9"/>
        <v>-3363.8853365235254</v>
      </c>
      <c r="AR13">
        <f t="shared" si="9"/>
        <v>1338.8023122501359</v>
      </c>
      <c r="AS13">
        <f t="shared" si="9"/>
        <v>72.878501106222487</v>
      </c>
      <c r="AT13">
        <f t="shared" si="9"/>
        <v>375.08750227509898</v>
      </c>
      <c r="AU13">
        <f t="shared" si="9"/>
        <v>1786.7683156314574</v>
      </c>
      <c r="AW13">
        <v>10</v>
      </c>
      <c r="AX13">
        <f>(R13*SUMPRODUCT(K14:$K$23, X14:$X$23)-$AZ$3*SUMPRODUCT(K13:$K$22, W14:$W$23))/Z13</f>
        <v>5505.7911418201729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3.852E-3</v>
      </c>
      <c r="O14">
        <f t="shared" si="21"/>
        <v>11144.439857427038</v>
      </c>
      <c r="P14">
        <f t="shared" si="22"/>
        <v>557.22199287135197</v>
      </c>
      <c r="Q14" s="4">
        <f t="shared" si="23"/>
        <v>50</v>
      </c>
      <c r="R14">
        <f t="shared" si="0"/>
        <v>2000000</v>
      </c>
      <c r="S14">
        <f t="shared" si="1"/>
        <v>5413.2643171635891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4815.4514267901686</v>
      </c>
      <c r="AC14">
        <f t="shared" si="2"/>
        <v>4668.9433580562836</v>
      </c>
      <c r="AE14">
        <f t="shared" si="3"/>
        <v>9612.0853154378219</v>
      </c>
      <c r="AF14">
        <f t="shared" si="4"/>
        <v>-480.60426577189116</v>
      </c>
      <c r="AG14">
        <f t="shared" si="4"/>
        <v>-43.125026642913767</v>
      </c>
      <c r="AH14">
        <f t="shared" si="5"/>
        <v>-6738.0394272869307</v>
      </c>
      <c r="AI14">
        <f t="shared" si="6"/>
        <v>2350.3165957360852</v>
      </c>
      <c r="AJ14">
        <f t="shared" si="7"/>
        <v>146.50806873388501</v>
      </c>
      <c r="AK14">
        <f t="shared" si="24"/>
        <v>1193.4669058753013</v>
      </c>
      <c r="AL14">
        <f t="shared" si="8"/>
        <v>3690.2915703452718</v>
      </c>
      <c r="AN14">
        <f t="shared" si="9"/>
        <v>4518.1628932830008</v>
      </c>
      <c r="AO14">
        <f t="shared" si="9"/>
        <v>-225.90814466415006</v>
      </c>
      <c r="AP14">
        <f t="shared" si="9"/>
        <v>-20.270928602445377</v>
      </c>
      <c r="AQ14">
        <f t="shared" si="9"/>
        <v>-3167.21696851262</v>
      </c>
      <c r="AR14">
        <f t="shared" si="9"/>
        <v>1104.7668515037844</v>
      </c>
      <c r="AS14">
        <f t="shared" si="9"/>
        <v>68.866151100100126</v>
      </c>
      <c r="AT14">
        <f t="shared" si="9"/>
        <v>560.98939111855441</v>
      </c>
      <c r="AU14">
        <f t="shared" si="9"/>
        <v>1734.622393722439</v>
      </c>
      <c r="AW14">
        <v>11</v>
      </c>
      <c r="AX14">
        <f>(R14*SUMPRODUCT(K15:$K$23, X15:$X$23)-$AZ$3*SUMPRODUCT(K14:$K$22, W15:$W$23))/Z14</f>
        <v>5413.2643171635891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4.0049999999999999E-3</v>
      </c>
      <c r="O15">
        <f t="shared" si="21"/>
        <v>11144.439857427038</v>
      </c>
      <c r="P15">
        <f t="shared" si="22"/>
        <v>557.22199287135197</v>
      </c>
      <c r="Q15" s="4">
        <f t="shared" si="23"/>
        <v>50</v>
      </c>
      <c r="R15">
        <f t="shared" si="0"/>
        <v>2000000</v>
      </c>
      <c r="S15">
        <f t="shared" si="1"/>
        <v>5199.2758625741462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4668.9433580562836</v>
      </c>
      <c r="AC15">
        <f t="shared" si="2"/>
        <v>4421.5744852290973</v>
      </c>
      <c r="AE15">
        <f t="shared" si="3"/>
        <v>9477.4680605951144</v>
      </c>
      <c r="AF15">
        <f t="shared" si="4"/>
        <v>-473.87340302975582</v>
      </c>
      <c r="AG15">
        <f t="shared" si="4"/>
        <v>-42.521060644779759</v>
      </c>
      <c r="AH15">
        <f t="shared" si="5"/>
        <v>-6908.6292681947853</v>
      </c>
      <c r="AI15">
        <f t="shared" si="6"/>
        <v>2052.4443287257927</v>
      </c>
      <c r="AJ15">
        <f t="shared" si="7"/>
        <v>247.36887282718635</v>
      </c>
      <c r="AK15">
        <f t="shared" si="24"/>
        <v>1169.9864230727753</v>
      </c>
      <c r="AL15">
        <f t="shared" si="8"/>
        <v>3469.7996246257544</v>
      </c>
      <c r="AN15">
        <f t="shared" si="9"/>
        <v>4103.7222975192544</v>
      </c>
      <c r="AO15">
        <f t="shared" si="9"/>
        <v>-205.18611487596277</v>
      </c>
      <c r="AP15">
        <f t="shared" si="9"/>
        <v>-18.411523369585925</v>
      </c>
      <c r="AQ15">
        <f t="shared" si="9"/>
        <v>-2991.4208934200124</v>
      </c>
      <c r="AR15">
        <f t="shared" si="9"/>
        <v>888.70376585369297</v>
      </c>
      <c r="AS15">
        <f t="shared" si="9"/>
        <v>107.11016409053313</v>
      </c>
      <c r="AT15">
        <f t="shared" si="9"/>
        <v>506.60148274422761</v>
      </c>
      <c r="AU15">
        <f t="shared" si="9"/>
        <v>1502.4154126884537</v>
      </c>
      <c r="AW15">
        <v>12</v>
      </c>
      <c r="AX15">
        <f>(R15*SUMPRODUCT(K16:$K$23, X16:$X$23)-$AZ$3*SUMPRODUCT(K15:$K$22, W16:$W$23))/Z15</f>
        <v>5199.2758625741462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4.1640000000000002E-3</v>
      </c>
      <c r="O16">
        <f t="shared" si="21"/>
        <v>11144.439857427038</v>
      </c>
      <c r="P16">
        <f t="shared" si="22"/>
        <v>557.22199287135197</v>
      </c>
      <c r="Q16" s="4">
        <f t="shared" si="23"/>
        <v>50</v>
      </c>
      <c r="R16">
        <f t="shared" si="0"/>
        <v>2000000</v>
      </c>
      <c r="S16">
        <f t="shared" si="1"/>
        <v>4877.322382701047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4421.5744852290973</v>
      </c>
      <c r="AC16">
        <f t="shared" si="2"/>
        <v>4089.02928288986</v>
      </c>
      <c r="AE16">
        <f t="shared" si="3"/>
        <v>9343.2292029848468</v>
      </c>
      <c r="AF16">
        <f t="shared" si="4"/>
        <v>-467.16146014924237</v>
      </c>
      <c r="AG16">
        <f t="shared" si="4"/>
        <v>-41.918792341807098</v>
      </c>
      <c r="AH16">
        <f t="shared" si="5"/>
        <v>-7082.3078609945169</v>
      </c>
      <c r="AI16">
        <f t="shared" si="6"/>
        <v>1751.8410894992812</v>
      </c>
      <c r="AJ16">
        <f t="shared" si="7"/>
        <v>332.54520233923722</v>
      </c>
      <c r="AK16">
        <f t="shared" si="24"/>
        <v>1137.9058407399527</v>
      </c>
      <c r="AL16">
        <f t="shared" si="8"/>
        <v>3222.292132578471</v>
      </c>
      <c r="AN16">
        <f t="shared" si="9"/>
        <v>3726.6963176069326</v>
      </c>
      <c r="AO16">
        <f t="shared" si="9"/>
        <v>-186.33481588034664</v>
      </c>
      <c r="AP16">
        <f t="shared" si="9"/>
        <v>-16.719980390595108</v>
      </c>
      <c r="AQ16">
        <f t="shared" si="9"/>
        <v>-2824.8916998948316</v>
      </c>
      <c r="AR16">
        <f t="shared" si="9"/>
        <v>698.74982144115938</v>
      </c>
      <c r="AS16">
        <f t="shared" si="9"/>
        <v>132.64096963387934</v>
      </c>
      <c r="AT16">
        <f t="shared" si="9"/>
        <v>453.8719338185843</v>
      </c>
      <c r="AU16">
        <f t="shared" si="9"/>
        <v>1285.262724893623</v>
      </c>
      <c r="AW16">
        <v>13</v>
      </c>
      <c r="AX16">
        <f>(R16*SUMPRODUCT(K17:$K$23, X17:$X$23)-$AZ$3*SUMPRODUCT(K16:$K$22, W17:$W$23))/Z16</f>
        <v>4877.322382701047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4.3350000000000003E-3</v>
      </c>
      <c r="O17">
        <f t="shared" si="21"/>
        <v>11144.439857427038</v>
      </c>
      <c r="P17">
        <f t="shared" si="22"/>
        <v>557.22199287135197</v>
      </c>
      <c r="Q17" s="4">
        <f t="shared" si="23"/>
        <v>50</v>
      </c>
      <c r="R17">
        <f t="shared" si="0"/>
        <v>2000000</v>
      </c>
      <c r="S17">
        <f t="shared" si="1"/>
        <v>4455.3182895918135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4089.02928288986</v>
      </c>
      <c r="AC17">
        <f t="shared" si="2"/>
        <v>3681.6867040789061</v>
      </c>
      <c r="AE17">
        <f t="shared" si="3"/>
        <v>9209.2940123600583</v>
      </c>
      <c r="AF17">
        <f t="shared" si="4"/>
        <v>-460.46470061800301</v>
      </c>
      <c r="AG17">
        <f t="shared" si="4"/>
        <v>-41.317886453587292</v>
      </c>
      <c r="AH17">
        <f t="shared" si="5"/>
        <v>-7268.718592069351</v>
      </c>
      <c r="AI17">
        <f t="shared" si="6"/>
        <v>1438.7928332191159</v>
      </c>
      <c r="AJ17">
        <f t="shared" si="7"/>
        <v>407.34257881095391</v>
      </c>
      <c r="AK17">
        <f t="shared" si="24"/>
        <v>1098.5612356598424</v>
      </c>
      <c r="AL17">
        <f t="shared" si="8"/>
        <v>2944.6966476899124</v>
      </c>
      <c r="AN17">
        <f t="shared" si="9"/>
        <v>3383.7222458704141</v>
      </c>
      <c r="AO17">
        <f t="shared" si="9"/>
        <v>-169.18611229352075</v>
      </c>
      <c r="AP17">
        <f t="shared" si="9"/>
        <v>-15.181212735494217</v>
      </c>
      <c r="AQ17">
        <f t="shared" si="9"/>
        <v>-2670.7068713352887</v>
      </c>
      <c r="AR17">
        <f t="shared" si="9"/>
        <v>528.64804950611006</v>
      </c>
      <c r="AS17">
        <f t="shared" si="9"/>
        <v>149.6677317243803</v>
      </c>
      <c r="AT17">
        <f t="shared" si="9"/>
        <v>403.63855107287304</v>
      </c>
      <c r="AU17">
        <f t="shared" si="9"/>
        <v>1081.9543323033636</v>
      </c>
      <c r="AW17">
        <v>14</v>
      </c>
      <c r="AX17">
        <f>(R17*SUMPRODUCT(K18:$K$23, X18:$X$23)-$AZ$3*SUMPRODUCT(K17:$K$22, W18:$W$23))/Z17</f>
        <v>4455.3182895918135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4.522E-3</v>
      </c>
      <c r="O18">
        <f t="shared" si="21"/>
        <v>11144.439857427038</v>
      </c>
      <c r="P18">
        <f t="shared" si="22"/>
        <v>557.22199287135197</v>
      </c>
      <c r="Q18" s="4">
        <f t="shared" si="23"/>
        <v>50</v>
      </c>
      <c r="R18">
        <f t="shared" si="0"/>
        <v>2000000</v>
      </c>
      <c r="S18">
        <f t="shared" si="1"/>
        <v>3938.3548505563354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3681.6867040789061</v>
      </c>
      <c r="AC18">
        <f t="shared" si="2"/>
        <v>3207.2282672316014</v>
      </c>
      <c r="AE18">
        <f t="shared" si="3"/>
        <v>9075.5566447125657</v>
      </c>
      <c r="AF18">
        <f t="shared" si="4"/>
        <v>-453.77783223562835</v>
      </c>
      <c r="AG18">
        <f t="shared" si="4"/>
        <v>-40.717868106508298</v>
      </c>
      <c r="AH18">
        <f t="shared" si="5"/>
        <v>-7473.5793017248689</v>
      </c>
      <c r="AI18">
        <f t="shared" si="6"/>
        <v>1107.48164264556</v>
      </c>
      <c r="AJ18">
        <f t="shared" si="7"/>
        <v>474.45843684730471</v>
      </c>
      <c r="AK18">
        <f t="shared" si="24"/>
        <v>1052.8321511827166</v>
      </c>
      <c r="AL18">
        <f t="shared" si="8"/>
        <v>2634.7722306755813</v>
      </c>
      <c r="AN18">
        <f t="shared" si="9"/>
        <v>3071.7297714162528</v>
      </c>
      <c r="AO18">
        <f t="shared" si="9"/>
        <v>-153.58648857081266</v>
      </c>
      <c r="AP18">
        <f t="shared" si="9"/>
        <v>-13.781445324814356</v>
      </c>
      <c r="AQ18">
        <f t="shared" si="9"/>
        <v>-2529.5215421880757</v>
      </c>
      <c r="AR18">
        <f t="shared" si="9"/>
        <v>374.84029533254972</v>
      </c>
      <c r="AS18">
        <f t="shared" si="9"/>
        <v>160.58608444833763</v>
      </c>
      <c r="AT18">
        <f t="shared" si="9"/>
        <v>356.34352687075238</v>
      </c>
      <c r="AU18">
        <f t="shared" si="9"/>
        <v>891.76990665163976</v>
      </c>
      <c r="AW18">
        <v>15</v>
      </c>
      <c r="AX18">
        <f>(R18*SUMPRODUCT(K19:$K$23, X19:$X$23)-$AZ$3*SUMPRODUCT(K18:$K$22, W19:$W$23))/Z18</f>
        <v>3938.3548505563354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4.7470000000000004E-3</v>
      </c>
      <c r="O19">
        <f t="shared" si="21"/>
        <v>11144.439857427038</v>
      </c>
      <c r="P19">
        <f t="shared" si="22"/>
        <v>557.22199287135197</v>
      </c>
      <c r="Q19" s="4">
        <f t="shared" si="23"/>
        <v>50</v>
      </c>
      <c r="R19">
        <f t="shared" si="0"/>
        <v>2000000</v>
      </c>
      <c r="S19">
        <f t="shared" si="1"/>
        <v>3318.0873458402325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3207.2282672316014</v>
      </c>
      <c r="AC19">
        <f t="shared" si="2"/>
        <v>2662.2608589429401</v>
      </c>
      <c r="AE19">
        <f t="shared" si="3"/>
        <v>8941.7194108729891</v>
      </c>
      <c r="AF19">
        <f t="shared" si="4"/>
        <v>-447.08597054364947</v>
      </c>
      <c r="AG19">
        <f t="shared" si="4"/>
        <v>-40.117401705541617</v>
      </c>
      <c r="AH19">
        <f t="shared" si="5"/>
        <v>-7731.5087960637966</v>
      </c>
      <c r="AI19">
        <f t="shared" si="6"/>
        <v>723.00724256000194</v>
      </c>
      <c r="AJ19">
        <f t="shared" si="7"/>
        <v>544.96740828866132</v>
      </c>
      <c r="AK19">
        <f t="shared" si="24"/>
        <v>1001.351710039405</v>
      </c>
      <c r="AL19">
        <f t="shared" si="8"/>
        <v>2269.3263608880684</v>
      </c>
      <c r="AN19">
        <f t="shared" si="9"/>
        <v>2787.8675688735311</v>
      </c>
      <c r="AO19">
        <f t="shared" si="9"/>
        <v>-139.39337844367657</v>
      </c>
      <c r="AP19">
        <f t="shared" si="9"/>
        <v>-12.507885566880242</v>
      </c>
      <c r="AQ19">
        <f t="shared" si="9"/>
        <v>-2410.545627812573</v>
      </c>
      <c r="AR19">
        <f t="shared" si="9"/>
        <v>225.42067705040171</v>
      </c>
      <c r="AS19">
        <f t="shared" si="9"/>
        <v>169.91105332757124</v>
      </c>
      <c r="AT19">
        <f t="shared" si="9"/>
        <v>312.20348449542314</v>
      </c>
      <c r="AU19">
        <f t="shared" si="9"/>
        <v>707.53521487339617</v>
      </c>
      <c r="AW19">
        <v>16</v>
      </c>
      <c r="AX19">
        <f>(R19*SUMPRODUCT(K20:$K$23, X20:$X$23)-$AZ$3*SUMPRODUCT(K19:$K$22, W20:$W$23))/Z19</f>
        <v>3318.0873458402325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4.9870000000000001E-3</v>
      </c>
      <c r="O20">
        <f t="shared" si="21"/>
        <v>11144.439857427038</v>
      </c>
      <c r="P20">
        <f t="shared" si="22"/>
        <v>557.22199287135197</v>
      </c>
      <c r="Q20" s="4">
        <f t="shared" si="23"/>
        <v>50</v>
      </c>
      <c r="R20">
        <f t="shared" si="0"/>
        <v>2000000</v>
      </c>
      <c r="S20">
        <f t="shared" si="1"/>
        <v>2602.7881830385313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2662.2608589429401</v>
      </c>
      <c r="AC20">
        <f t="shared" si="2"/>
        <v>2057.0440005856171</v>
      </c>
      <c r="AE20">
        <f t="shared" si="3"/>
        <v>8807.7098620622346</v>
      </c>
      <c r="AF20">
        <f t="shared" si="4"/>
        <v>-440.3854931031118</v>
      </c>
      <c r="AG20">
        <f t="shared" si="4"/>
        <v>-39.516162206180667</v>
      </c>
      <c r="AH20">
        <f t="shared" si="5"/>
        <v>-8002.6192922214423</v>
      </c>
      <c r="AI20">
        <f t="shared" si="6"/>
        <v>325.18891453150081</v>
      </c>
      <c r="AJ20">
        <f t="shared" si="7"/>
        <v>605.21685835732296</v>
      </c>
      <c r="AK20">
        <f t="shared" si="24"/>
        <v>943.82366712203554</v>
      </c>
      <c r="AL20">
        <f t="shared" si="8"/>
        <v>1874.2294400108594</v>
      </c>
      <c r="AN20">
        <f t="shared" si="9"/>
        <v>2529.6210639357168</v>
      </c>
      <c r="AO20">
        <f t="shared" si="9"/>
        <v>-126.48105319678585</v>
      </c>
      <c r="AP20">
        <f t="shared" si="9"/>
        <v>-11.349251717886434</v>
      </c>
      <c r="AQ20">
        <f t="shared" si="9"/>
        <v>-2298.3947751796022</v>
      </c>
      <c r="AR20">
        <f t="shared" si="9"/>
        <v>93.395983841442245</v>
      </c>
      <c r="AS20">
        <f t="shared" si="9"/>
        <v>173.82149697551714</v>
      </c>
      <c r="AT20">
        <f t="shared" si="9"/>
        <v>271.07117132420399</v>
      </c>
      <c r="AU20">
        <f t="shared" si="9"/>
        <v>538.28865214116342</v>
      </c>
      <c r="AW20">
        <v>17</v>
      </c>
      <c r="AX20">
        <f>(R20*SUMPRODUCT(K21:$K$23, X21:$X$23)-$AZ$3*SUMPRODUCT(K20:$K$22, W21:$W$23))/Z20</f>
        <v>2602.7881830385313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5.2249999999999996E-3</v>
      </c>
      <c r="O21">
        <f t="shared" si="21"/>
        <v>11144.439857427038</v>
      </c>
      <c r="P21">
        <f t="shared" si="22"/>
        <v>557.22199287135197</v>
      </c>
      <c r="Q21" s="4">
        <f t="shared" si="23"/>
        <v>50</v>
      </c>
      <c r="R21">
        <f t="shared" si="0"/>
        <v>2000000</v>
      </c>
      <c r="S21">
        <f t="shared" si="1"/>
        <v>1809.5576930651316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2057.0440005856171</v>
      </c>
      <c r="AC21">
        <f t="shared" si="2"/>
        <v>1408.3616933269527</v>
      </c>
      <c r="AE21">
        <f t="shared" si="3"/>
        <v>8673.6124794123389</v>
      </c>
      <c r="AF21">
        <f t="shared" si="4"/>
        <v>-433.68062397061698</v>
      </c>
      <c r="AG21">
        <f t="shared" si="4"/>
        <v>-38.914528636591569</v>
      </c>
      <c r="AH21">
        <f t="shared" si="5"/>
        <v>-8258.8779010917588</v>
      </c>
      <c r="AI21">
        <f t="shared" si="6"/>
        <v>-57.860574286627525</v>
      </c>
      <c r="AJ21">
        <f t="shared" si="7"/>
        <v>648.68230725866442</v>
      </c>
      <c r="AK21">
        <f t="shared" si="24"/>
        <v>881.13281795197167</v>
      </c>
      <c r="AL21">
        <f t="shared" si="8"/>
        <v>1471.9545509240086</v>
      </c>
      <c r="AN21">
        <f t="shared" si="9"/>
        <v>2294.7419270553182</v>
      </c>
      <c r="AO21">
        <f t="shared" si="9"/>
        <v>-114.73709635276593</v>
      </c>
      <c r="AP21">
        <f t="shared" si="9"/>
        <v>-10.295456552381246</v>
      </c>
      <c r="AQ21">
        <f t="shared" si="9"/>
        <v>-2185.0173079613924</v>
      </c>
      <c r="AR21">
        <f t="shared" si="9"/>
        <v>-15.307933811220826</v>
      </c>
      <c r="AS21">
        <f t="shared" si="9"/>
        <v>171.61920610802889</v>
      </c>
      <c r="AT21">
        <f t="shared" si="9"/>
        <v>233.11768025815522</v>
      </c>
      <c r="AU21">
        <f t="shared" si="9"/>
        <v>389.4289525549633</v>
      </c>
      <c r="AW21">
        <v>18</v>
      </c>
      <c r="AX21">
        <f>(R21*SUMPRODUCT(K22:$K$23, X22:$X$23)-$AZ$3*SUMPRODUCT(K21:$K$22, W22:$W$23))/Z21</f>
        <v>1809.5576930651316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5.4879999999999998E-3</v>
      </c>
      <c r="O22">
        <f t="shared" si="21"/>
        <v>11144.439857427038</v>
      </c>
      <c r="P22">
        <f t="shared" si="22"/>
        <v>557.22199287135197</v>
      </c>
      <c r="Q22" s="4">
        <f t="shared" si="23"/>
        <v>50</v>
      </c>
      <c r="R22">
        <f t="shared" si="0"/>
        <v>2000000</v>
      </c>
      <c r="S22">
        <f t="shared" si="1"/>
        <v>939.84034141866334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1408.3616933269527</v>
      </c>
      <c r="AC22">
        <f t="shared" si="2"/>
        <v>720.1398876229548</v>
      </c>
      <c r="AE22">
        <f t="shared" si="3"/>
        <v>8539.275569331201</v>
      </c>
      <c r="AF22">
        <f t="shared" si="4"/>
        <v>-426.96377846656009</v>
      </c>
      <c r="AG22">
        <f t="shared" si="4"/>
        <v>-38.311820417068034</v>
      </c>
      <c r="AH22">
        <f t="shared" si="5"/>
        <v>-8542.5173263045799</v>
      </c>
      <c r="AI22">
        <f t="shared" si="6"/>
        <v>-468.51735585700681</v>
      </c>
      <c r="AJ22">
        <f t="shared" si="7"/>
        <v>688.22180570399792</v>
      </c>
      <c r="AK22">
        <f t="shared" si="24"/>
        <v>814.70307138924329</v>
      </c>
      <c r="AL22">
        <f t="shared" si="8"/>
        <v>1034.4075212362345</v>
      </c>
      <c r="AN22">
        <f t="shared" si="9"/>
        <v>2081.1157289328448</v>
      </c>
      <c r="AO22">
        <f t="shared" si="9"/>
        <v>-104.05578644664224</v>
      </c>
      <c r="AP22">
        <f t="shared" si="9"/>
        <v>-9.3370135940296599</v>
      </c>
      <c r="AQ22">
        <f t="shared" si="9"/>
        <v>-2081.9057808959064</v>
      </c>
      <c r="AR22">
        <f t="shared" si="9"/>
        <v>-114.18285200373374</v>
      </c>
      <c r="AS22">
        <f t="shared" si="9"/>
        <v>167.72725194501834</v>
      </c>
      <c r="AT22">
        <f t="shared" si="9"/>
        <v>198.55213273212635</v>
      </c>
      <c r="AU22">
        <f t="shared" si="9"/>
        <v>252.09653267341096</v>
      </c>
      <c r="AW22">
        <v>19</v>
      </c>
      <c r="AX22">
        <f>(R22*SUMPRODUCT(K23:$K$23, X23:$X$23)-$AZ$3*SUMPRODUCT(K22:$K$22, W23:$W$23))/Z22</f>
        <v>939.84034141866334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5.7670000000000004E-3</v>
      </c>
      <c r="O23">
        <f t="shared" si="21"/>
        <v>11144.439857427038</v>
      </c>
      <c r="P23">
        <f t="shared" si="22"/>
        <v>557.22199287135197</v>
      </c>
      <c r="Q23" s="4">
        <f t="shared" si="23"/>
        <v>50</v>
      </c>
      <c r="R23">
        <f t="shared" si="0"/>
        <v>2000000</v>
      </c>
      <c r="S23">
        <f t="shared" si="1"/>
        <v>954.89618964072861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720.1398876229548</v>
      </c>
      <c r="AC23">
        <f t="shared" si="2"/>
        <v>720.1398876229548</v>
      </c>
      <c r="AE23">
        <f t="shared" si="3"/>
        <v>8404.6368114295565</v>
      </c>
      <c r="AF23">
        <f t="shared" si="4"/>
        <v>-420.23184057147785</v>
      </c>
      <c r="AG23">
        <f t="shared" si="4"/>
        <v>-37.707757944552128</v>
      </c>
      <c r="AH23">
        <f t="shared" si="5"/>
        <v>-8837.7707338092569</v>
      </c>
      <c r="AI23">
        <f t="shared" si="6"/>
        <v>-891.07352089573033</v>
      </c>
      <c r="AJ23">
        <f t="shared" si="7"/>
        <v>0</v>
      </c>
      <c r="AK23">
        <f t="shared" si="24"/>
        <v>744.86531262993901</v>
      </c>
      <c r="AL23">
        <f t="shared" si="8"/>
        <v>-146.20820826579131</v>
      </c>
      <c r="AN23">
        <f t="shared" si="9"/>
        <v>1886.8419388440018</v>
      </c>
      <c r="AO23">
        <f t="shared" si="9"/>
        <v>-94.342096942200087</v>
      </c>
      <c r="AP23">
        <f t="shared" si="9"/>
        <v>-8.4653960314862537</v>
      </c>
      <c r="AQ23">
        <f t="shared" si="9"/>
        <v>-1984.0805546483905</v>
      </c>
      <c r="AR23">
        <f t="shared" si="9"/>
        <v>-200.04610877807505</v>
      </c>
      <c r="AS23">
        <f t="shared" si="9"/>
        <v>0</v>
      </c>
      <c r="AT23">
        <f t="shared" si="9"/>
        <v>167.22234906677232</v>
      </c>
      <c r="AU23">
        <f t="shared" si="9"/>
        <v>-32.823759711302728</v>
      </c>
      <c r="AW23">
        <v>20</v>
      </c>
      <c r="AX23">
        <f>(R23*SUMPRODUCT(K$23:$K24, X$23:$X24)-$AZ$3*SUMPRODUCT(K$22:$K23, W$23:$W24))/Z23</f>
        <v>954.89618964072861</v>
      </c>
    </row>
    <row r="25" spans="5:50" x14ac:dyDescent="0.25">
      <c r="AN25" s="8">
        <f t="shared" ref="AN25:AU25" si="25">SUM(AN3:AN23)</f>
        <v>101951.97674214322</v>
      </c>
      <c r="AO25" s="8">
        <f t="shared" si="25"/>
        <v>-13455.928730177444</v>
      </c>
      <c r="AP25" s="8">
        <f t="shared" si="25"/>
        <v>-807.41184862781108</v>
      </c>
      <c r="AQ25" s="8">
        <f t="shared" si="25"/>
        <v>-67040.800201298029</v>
      </c>
      <c r="AR25" s="8">
        <f t="shared" si="25"/>
        <v>20647.835962039935</v>
      </c>
      <c r="AS25" s="8">
        <f t="shared" si="25"/>
        <v>-2560.2965268599414</v>
      </c>
      <c r="AT25" s="8">
        <f t="shared" si="25"/>
        <v>9116.4139801044566</v>
      </c>
      <c r="AU25" s="9">
        <f t="shared" si="25"/>
        <v>27203.953415284446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E54A-010D-4AD7-A0B2-78160C1357F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16892.610151688161</v>
      </c>
      <c r="K3">
        <v>1</v>
      </c>
      <c r="L3" s="2">
        <v>0</v>
      </c>
      <c r="O3">
        <f>$C$3</f>
        <v>16892.610151688161</v>
      </c>
      <c r="P3">
        <f>O3*B5</f>
        <v>13514.088121350529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16892.610151688161</v>
      </c>
      <c r="AF3">
        <f t="shared" ref="AF3:AG23" si="4">-$Z3*P3</f>
        <v>-13514.088121350529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2978.5220303376318</v>
      </c>
      <c r="AJ3">
        <f t="shared" ref="AJ3:AJ23" si="7">AB3-AC3</f>
        <v>0</v>
      </c>
      <c r="AL3">
        <f t="shared" ref="AL3:AL23" si="8">SUM(AI3:AK3)</f>
        <v>2978.5220303376318</v>
      </c>
      <c r="AN3">
        <f t="shared" ref="AN3:AU23" si="9">AE3*$K3</f>
        <v>16892.610151688161</v>
      </c>
      <c r="AO3">
        <f t="shared" si="9"/>
        <v>-13514.088121350529</v>
      </c>
      <c r="AP3">
        <f t="shared" si="9"/>
        <v>-400</v>
      </c>
      <c r="AQ3">
        <f t="shared" si="9"/>
        <v>0</v>
      </c>
      <c r="AR3">
        <f t="shared" si="9"/>
        <v>2978.5220303376318</v>
      </c>
      <c r="AS3">
        <f t="shared" si="9"/>
        <v>0</v>
      </c>
      <c r="AT3">
        <f t="shared" si="9"/>
        <v>0</v>
      </c>
      <c r="AU3">
        <f t="shared" si="9"/>
        <v>2978.5220303376318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10253.499722541888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3068.3070054681302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3025.8048168283858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-3025.8048168283858</v>
      </c>
      <c r="AK4">
        <f>H4*SUM(AB4, AE4:AF4)</f>
        <v>0</v>
      </c>
      <c r="AL4">
        <f t="shared" si="8"/>
        <v>-10729.804816828386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-2838.7323546565208</v>
      </c>
      <c r="AT4">
        <f t="shared" si="9"/>
        <v>0</v>
      </c>
      <c r="AU4">
        <f t="shared" si="9"/>
        <v>-10066.427260370001</v>
      </c>
      <c r="AW4">
        <v>1</v>
      </c>
      <c r="AX4">
        <f>(R4*SUMPRODUCT(K5:$K$23, X5:$X$23)-$AZ$3*SUMPRODUCT(K4:$K$22, W5:$W$23))/Z4</f>
        <v>3068.3070054681302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16892.610151688161</v>
      </c>
      <c r="P5">
        <f t="shared" ref="P5:P23" si="22">O5*$C$5</f>
        <v>844.63050758440806</v>
      </c>
      <c r="Q5" s="4">
        <f t="shared" ref="Q5:Q23" si="23">$C$8</f>
        <v>50</v>
      </c>
      <c r="R5">
        <f t="shared" si="0"/>
        <v>2000000</v>
      </c>
      <c r="S5">
        <f t="shared" si="1"/>
        <v>5852.7085249400361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3025.8048168283858</v>
      </c>
      <c r="AC5">
        <f t="shared" si="2"/>
        <v>5690.8050329781981</v>
      </c>
      <c r="AE5">
        <f t="shared" si="3"/>
        <v>16425.309830776259</v>
      </c>
      <c r="AF5">
        <f t="shared" si="4"/>
        <v>-821.26549153881297</v>
      </c>
      <c r="AG5">
        <f t="shared" si="4"/>
        <v>-48.616849862999999</v>
      </c>
      <c r="AH5">
        <f t="shared" si="5"/>
        <v>-7899.0454799999998</v>
      </c>
      <c r="AI5">
        <f t="shared" si="6"/>
        <v>7656.382009374448</v>
      </c>
      <c r="AJ5">
        <f t="shared" si="7"/>
        <v>-2665.0002161498123</v>
      </c>
      <c r="AK5">
        <f>H5*SUM(AB5, AE5:AF5)</f>
        <v>1609.6189670840881</v>
      </c>
      <c r="AL5">
        <f t="shared" si="8"/>
        <v>6601.0007603087233</v>
      </c>
      <c r="AN5">
        <f t="shared" si="9"/>
        <v>14184.281814071483</v>
      </c>
      <c r="AO5">
        <f t="shared" si="9"/>
        <v>-709.21409070357413</v>
      </c>
      <c r="AP5">
        <f t="shared" si="9"/>
        <v>-41.983688982054609</v>
      </c>
      <c r="AQ5">
        <f t="shared" si="9"/>
        <v>-6821.3195552970847</v>
      </c>
      <c r="AR5">
        <f t="shared" si="9"/>
        <v>6611.7644790887707</v>
      </c>
      <c r="AS5">
        <f t="shared" si="9"/>
        <v>-2301.3942805268762</v>
      </c>
      <c r="AT5">
        <f t="shared" si="9"/>
        <v>1390.0065982083427</v>
      </c>
      <c r="AU5">
        <f t="shared" si="9"/>
        <v>5700.376796770237</v>
      </c>
      <c r="AW5">
        <v>2</v>
      </c>
      <c r="AX5">
        <f>(R5*SUMPRODUCT(K6:$K$23, X6:$X$23)-$AZ$3*SUMPRODUCT(K5:$K$22, W6:$W$23))/Z5</f>
        <v>5852.7085249400361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16892.610151688161</v>
      </c>
      <c r="P6">
        <f t="shared" si="22"/>
        <v>844.63050758440806</v>
      </c>
      <c r="Q6" s="4">
        <f t="shared" si="23"/>
        <v>50</v>
      </c>
      <c r="R6">
        <f t="shared" si="0"/>
        <v>2000000</v>
      </c>
      <c r="S6">
        <f t="shared" si="1"/>
        <v>8339.2995862067619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5690.8050329781981</v>
      </c>
      <c r="AC6">
        <f t="shared" si="2"/>
        <v>7993.7591736780896</v>
      </c>
      <c r="AE6">
        <f t="shared" si="3"/>
        <v>16192.661742333145</v>
      </c>
      <c r="AF6">
        <f t="shared" si="4"/>
        <v>-809.63308711665718</v>
      </c>
      <c r="AG6">
        <f t="shared" si="4"/>
        <v>-47.928240801540468</v>
      </c>
      <c r="AH6">
        <f t="shared" si="5"/>
        <v>-8097.6225131812807</v>
      </c>
      <c r="AI6">
        <f t="shared" si="6"/>
        <v>7237.4779012336658</v>
      </c>
      <c r="AJ6">
        <f t="shared" si="7"/>
        <v>-2302.9541406998915</v>
      </c>
      <c r="AK6">
        <f>H6*SUM(AB6, AE6:AF6)</f>
        <v>2292.8331052755821</v>
      </c>
      <c r="AL6">
        <f t="shared" si="8"/>
        <v>7227.3568658093563</v>
      </c>
      <c r="AN6">
        <f t="shared" si="9"/>
        <v>12611.269522417906</v>
      </c>
      <c r="AO6">
        <f t="shared" si="9"/>
        <v>-630.5634761208953</v>
      </c>
      <c r="AP6">
        <f t="shared" si="9"/>
        <v>-37.327770572973293</v>
      </c>
      <c r="AQ6">
        <f t="shared" si="9"/>
        <v>-6306.6407258757363</v>
      </c>
      <c r="AR6">
        <f t="shared" si="9"/>
        <v>5636.7375498483007</v>
      </c>
      <c r="AS6">
        <f t="shared" si="9"/>
        <v>-1793.6010662290244</v>
      </c>
      <c r="AT6">
        <f t="shared" si="9"/>
        <v>1785.7185384758377</v>
      </c>
      <c r="AU6">
        <f t="shared" si="9"/>
        <v>5628.8550220951138</v>
      </c>
      <c r="AW6">
        <v>3</v>
      </c>
      <c r="AX6">
        <f>(R6*SUMPRODUCT(K7:$K$23, X7:$X$23)-$AZ$3*SUMPRODUCT(K6:$K$22, W7:$W$23))/Z6</f>
        <v>8339.2995862067619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16892.610151688161</v>
      </c>
      <c r="P7">
        <f t="shared" si="22"/>
        <v>844.63050758440806</v>
      </c>
      <c r="Q7" s="4">
        <f t="shared" si="23"/>
        <v>50</v>
      </c>
      <c r="R7">
        <f t="shared" si="0"/>
        <v>2000000</v>
      </c>
      <c r="S7">
        <f t="shared" si="1"/>
        <v>10361.070124850014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7993.7591736780896</v>
      </c>
      <c r="AC7">
        <f t="shared" si="2"/>
        <v>9789.3855375274725</v>
      </c>
      <c r="AE7">
        <f t="shared" si="3"/>
        <v>15960.539936256799</v>
      </c>
      <c r="AF7">
        <f t="shared" si="4"/>
        <v>-798.02699681283991</v>
      </c>
      <c r="AG7">
        <f t="shared" si="4"/>
        <v>-47.241189469650386</v>
      </c>
      <c r="AH7">
        <f t="shared" si="5"/>
        <v>-8310.7569549871187</v>
      </c>
      <c r="AI7">
        <f t="shared" si="6"/>
        <v>6804.5147949871898</v>
      </c>
      <c r="AJ7">
        <f t="shared" si="7"/>
        <v>-1795.6263638493829</v>
      </c>
      <c r="AK7">
        <f>H7*SUM(AB7, AE7:AF7)</f>
        <v>2424.4616902438784</v>
      </c>
      <c r="AL7">
        <f t="shared" si="8"/>
        <v>7433.3501213816853</v>
      </c>
      <c r="AN7">
        <f t="shared" si="9"/>
        <v>11252.364419131027</v>
      </c>
      <c r="AO7">
        <f t="shared" si="9"/>
        <v>-562.61822095655134</v>
      </c>
      <c r="AP7">
        <f t="shared" si="9"/>
        <v>-33.305582494622726</v>
      </c>
      <c r="AQ7">
        <f t="shared" si="9"/>
        <v>-5859.1793404123937</v>
      </c>
      <c r="AR7">
        <f t="shared" si="9"/>
        <v>4797.2612752674595</v>
      </c>
      <c r="AS7">
        <f t="shared" si="9"/>
        <v>-1265.9372607272255</v>
      </c>
      <c r="AT7">
        <f t="shared" si="9"/>
        <v>1709.2734060251748</v>
      </c>
      <c r="AU7">
        <f t="shared" si="9"/>
        <v>5240.5974205654093</v>
      </c>
      <c r="AW7">
        <v>4</v>
      </c>
      <c r="AX7">
        <f>(R7*SUMPRODUCT(K8:$K$23, X8:$X$23)-$AZ$3*SUMPRODUCT(K7:$K$22, W8:$W$23))/Z7</f>
        <v>10361.070124850014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16892.610151688161</v>
      </c>
      <c r="P8">
        <f t="shared" si="22"/>
        <v>844.63050758440806</v>
      </c>
      <c r="Q8" s="4">
        <f t="shared" si="23"/>
        <v>50</v>
      </c>
      <c r="R8">
        <f t="shared" si="0"/>
        <v>2000000</v>
      </c>
      <c r="S8">
        <f t="shared" si="1"/>
        <v>11816.399149494184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9789.3855375274725</v>
      </c>
      <c r="AC8">
        <f t="shared" si="2"/>
        <v>11002.285386464559</v>
      </c>
      <c r="AE8">
        <f t="shared" si="3"/>
        <v>15728.760975302477</v>
      </c>
      <c r="AF8">
        <f t="shared" si="4"/>
        <v>-786.43804876512388</v>
      </c>
      <c r="AG8">
        <f t="shared" si="4"/>
        <v>-46.555152916172119</v>
      </c>
      <c r="AH8">
        <f t="shared" si="5"/>
        <v>-8544.9863512703614</v>
      </c>
      <c r="AI8">
        <f t="shared" si="6"/>
        <v>6350.7814223508194</v>
      </c>
      <c r="AJ8">
        <f t="shared" si="7"/>
        <v>-1212.8998489370861</v>
      </c>
      <c r="AK8">
        <f t="shared" ref="AK8:AK23" si="24">H8*SUM(AB8:AB8, AE8:AF8)</f>
        <v>1793.0488636447001</v>
      </c>
      <c r="AL8">
        <f t="shared" si="8"/>
        <v>6930.9304370584332</v>
      </c>
      <c r="AN8">
        <f t="shared" si="9"/>
        <v>10339.354389777533</v>
      </c>
      <c r="AO8">
        <f t="shared" si="9"/>
        <v>-516.9677194888767</v>
      </c>
      <c r="AP8">
        <f t="shared" si="9"/>
        <v>-30.603187716210542</v>
      </c>
      <c r="AQ8">
        <f t="shared" si="9"/>
        <v>-5617.0757684171167</v>
      </c>
      <c r="AR8">
        <f t="shared" si="9"/>
        <v>4174.7077141553291</v>
      </c>
      <c r="AS8">
        <f t="shared" si="9"/>
        <v>-797.30383068059825</v>
      </c>
      <c r="AT8">
        <f t="shared" si="9"/>
        <v>1178.666753758964</v>
      </c>
      <c r="AU8">
        <f t="shared" si="9"/>
        <v>4556.0706372336945</v>
      </c>
      <c r="AW8">
        <v>5</v>
      </c>
      <c r="AX8">
        <f>(R8*SUMPRODUCT(K9:$K$23, X9:$X$23)-$AZ$3*SUMPRODUCT(K8:$K$22, W9:$W$23))/Z8</f>
        <v>11816.399149494184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16892.610151688161</v>
      </c>
      <c r="P9">
        <f t="shared" si="22"/>
        <v>844.63050758440806</v>
      </c>
      <c r="Q9" s="4">
        <f t="shared" si="23"/>
        <v>50</v>
      </c>
      <c r="R9">
        <f t="shared" si="0"/>
        <v>2000000</v>
      </c>
      <c r="S9">
        <f t="shared" si="1"/>
        <v>12814.24435312023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11002.285386464559</v>
      </c>
      <c r="AC9">
        <f t="shared" si="2"/>
        <v>11755.430015357881</v>
      </c>
      <c r="AE9">
        <f t="shared" si="3"/>
        <v>15496.808937199692</v>
      </c>
      <c r="AF9">
        <f t="shared" si="4"/>
        <v>-774.84044685998458</v>
      </c>
      <c r="AG9">
        <f t="shared" si="4"/>
        <v>-45.868604076117329</v>
      </c>
      <c r="AH9">
        <f t="shared" si="5"/>
        <v>-8839.8924357227643</v>
      </c>
      <c r="AI9">
        <f t="shared" si="6"/>
        <v>5836.2074505408273</v>
      </c>
      <c r="AJ9">
        <f t="shared" si="7"/>
        <v>-753.14462889332208</v>
      </c>
      <c r="AK9">
        <f t="shared" si="24"/>
        <v>1342.8060523691827</v>
      </c>
      <c r="AL9">
        <f t="shared" si="8"/>
        <v>6425.8688740166881</v>
      </c>
      <c r="AN9">
        <f t="shared" si="9"/>
        <v>9681.5053512559261</v>
      </c>
      <c r="AO9">
        <f t="shared" si="9"/>
        <v>-484.07526756279628</v>
      </c>
      <c r="AP9">
        <f t="shared" si="9"/>
        <v>-28.65603735692795</v>
      </c>
      <c r="AQ9">
        <f t="shared" si="9"/>
        <v>-5522.650906247919</v>
      </c>
      <c r="AR9">
        <f t="shared" si="9"/>
        <v>3646.1231400882839</v>
      </c>
      <c r="AS9">
        <f t="shared" si="9"/>
        <v>-470.52098173560887</v>
      </c>
      <c r="AT9">
        <f t="shared" si="9"/>
        <v>838.90716046088687</v>
      </c>
      <c r="AU9">
        <f t="shared" si="9"/>
        <v>4014.509318813562</v>
      </c>
      <c r="AW9">
        <v>6</v>
      </c>
      <c r="AX9">
        <f>(R9*SUMPRODUCT(K10:$K$23, X10:$X$23)-$AZ$3*SUMPRODUCT(K9:$K$22, W10:$W$23))/Z9</f>
        <v>12814.24435312023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16892.610151688161</v>
      </c>
      <c r="P10">
        <f t="shared" si="22"/>
        <v>844.63050758440806</v>
      </c>
      <c r="Q10" s="4">
        <f t="shared" si="23"/>
        <v>50</v>
      </c>
      <c r="R10">
        <f t="shared" si="0"/>
        <v>2000000</v>
      </c>
      <c r="S10">
        <f t="shared" si="1"/>
        <v>13502.033228254504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11755.430015357881</v>
      </c>
      <c r="AC10">
        <f t="shared" si="2"/>
        <v>12200.753525525164</v>
      </c>
      <c r="AE10">
        <f t="shared" si="3"/>
        <v>15264.558261657879</v>
      </c>
      <c r="AF10">
        <f t="shared" si="4"/>
        <v>-763.22791308289402</v>
      </c>
      <c r="AG10">
        <f t="shared" si="4"/>
        <v>-45.18117130682856</v>
      </c>
      <c r="AH10">
        <f t="shared" si="5"/>
        <v>-9149.8691411038853</v>
      </c>
      <c r="AI10">
        <f t="shared" si="6"/>
        <v>5306.2800361642712</v>
      </c>
      <c r="AJ10">
        <f t="shared" si="7"/>
        <v>-445.32351016728353</v>
      </c>
      <c r="AK10">
        <f t="shared" si="24"/>
        <v>1378.4799191064756</v>
      </c>
      <c r="AL10">
        <f t="shared" si="8"/>
        <v>6239.4364451034635</v>
      </c>
      <c r="AN10">
        <f t="shared" si="9"/>
        <v>9060.7207891274611</v>
      </c>
      <c r="AO10">
        <f t="shared" si="9"/>
        <v>-453.03603945637309</v>
      </c>
      <c r="AP10">
        <f t="shared" si="9"/>
        <v>-26.818593182954558</v>
      </c>
      <c r="AQ10">
        <f t="shared" si="9"/>
        <v>-5431.1699116009386</v>
      </c>
      <c r="AR10">
        <f t="shared" si="9"/>
        <v>3149.6962448871946</v>
      </c>
      <c r="AS10">
        <f t="shared" si="9"/>
        <v>-264.33467102648308</v>
      </c>
      <c r="AT10">
        <f t="shared" si="9"/>
        <v>818.23669223469858</v>
      </c>
      <c r="AU10">
        <f t="shared" si="9"/>
        <v>3703.5982660954105</v>
      </c>
      <c r="AW10">
        <v>7</v>
      </c>
      <c r="AX10">
        <f>(R10*SUMPRODUCT(K11:$K$23, X11:$X$23)-$AZ$3*SUMPRODUCT(K10:$K$22, W11:$W$23))/Z10</f>
        <v>13502.033228254504</v>
      </c>
    </row>
    <row r="11" spans="1:52" x14ac:dyDescent="0.25">
      <c r="A11" t="s">
        <v>33</v>
      </c>
      <c r="C11" s="7">
        <f>AU25</f>
        <v>40686.803817417065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16892.610151688161</v>
      </c>
      <c r="P11">
        <f t="shared" si="22"/>
        <v>844.63050758440806</v>
      </c>
      <c r="Q11" s="4">
        <f t="shared" si="23"/>
        <v>50</v>
      </c>
      <c r="R11">
        <f t="shared" si="0"/>
        <v>2000000</v>
      </c>
      <c r="S11">
        <f t="shared" si="1"/>
        <v>13900.838546019773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12200.753525525164</v>
      </c>
      <c r="AC11">
        <f t="shared" si="2"/>
        <v>12369.880250074362</v>
      </c>
      <c r="AE11">
        <f t="shared" si="3"/>
        <v>15032.15536212414</v>
      </c>
      <c r="AF11">
        <f t="shared" si="4"/>
        <v>-751.607768106207</v>
      </c>
      <c r="AG11">
        <f t="shared" si="4"/>
        <v>-44.493287973682101</v>
      </c>
      <c r="AH11">
        <f t="shared" si="5"/>
        <v>-9442.8648031271678</v>
      </c>
      <c r="AI11">
        <f t="shared" si="6"/>
        <v>4793.1895029170828</v>
      </c>
      <c r="AJ11">
        <f t="shared" si="7"/>
        <v>-169.12672454919812</v>
      </c>
      <c r="AK11">
        <f t="shared" si="24"/>
        <v>1363.7870076564695</v>
      </c>
      <c r="AL11">
        <f t="shared" si="8"/>
        <v>5987.8497860243542</v>
      </c>
      <c r="AN11">
        <f t="shared" si="9"/>
        <v>8485.7549359134537</v>
      </c>
      <c r="AO11">
        <f t="shared" si="9"/>
        <v>-424.28774679567266</v>
      </c>
      <c r="AP11">
        <f t="shared" si="9"/>
        <v>-25.116766620774204</v>
      </c>
      <c r="AQ11">
        <f t="shared" si="9"/>
        <v>-5330.5620306585843</v>
      </c>
      <c r="AR11">
        <f t="shared" si="9"/>
        <v>2705.7883918384218</v>
      </c>
      <c r="AS11">
        <f t="shared" si="9"/>
        <v>-95.473197493312398</v>
      </c>
      <c r="AT11">
        <f t="shared" si="9"/>
        <v>769.86713168990423</v>
      </c>
      <c r="AU11">
        <f t="shared" si="9"/>
        <v>3380.1823260350138</v>
      </c>
      <c r="AW11">
        <v>8</v>
      </c>
      <c r="AX11">
        <f>(R11*SUMPRODUCT(K12:$K$23, X12:$X$23)-$AZ$3*SUMPRODUCT(K11:$K$22, W12:$W$23))/Z11</f>
        <v>13900.838546019773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16892.610151688161</v>
      </c>
      <c r="P12">
        <f t="shared" si="22"/>
        <v>844.63050758440806</v>
      </c>
      <c r="Q12" s="4">
        <f t="shared" si="23"/>
        <v>50</v>
      </c>
      <c r="R12">
        <f t="shared" si="0"/>
        <v>2000000</v>
      </c>
      <c r="S12">
        <f t="shared" si="1"/>
        <v>14015.765957400363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12369.880250074362</v>
      </c>
      <c r="AC12">
        <f t="shared" si="2"/>
        <v>12278.981555706065</v>
      </c>
      <c r="AE12">
        <f t="shared" si="3"/>
        <v>14799.337339875561</v>
      </c>
      <c r="AF12">
        <f t="shared" si="4"/>
        <v>-739.96686699377813</v>
      </c>
      <c r="AG12">
        <f t="shared" si="4"/>
        <v>-43.804175929545714</v>
      </c>
      <c r="AH12">
        <f t="shared" si="5"/>
        <v>-9767.1665759826938</v>
      </c>
      <c r="AI12">
        <f t="shared" si="6"/>
        <v>4248.3997209695426</v>
      </c>
      <c r="AJ12">
        <f t="shared" si="7"/>
        <v>90.898694368297583</v>
      </c>
      <c r="AK12">
        <f t="shared" si="24"/>
        <v>1371.6781125214241</v>
      </c>
      <c r="AL12">
        <f t="shared" si="8"/>
        <v>5710.976527859264</v>
      </c>
      <c r="AN12">
        <f t="shared" si="9"/>
        <v>7942.1309663143129</v>
      </c>
      <c r="AO12">
        <f t="shared" si="9"/>
        <v>-397.10654831571566</v>
      </c>
      <c r="AP12">
        <f t="shared" si="9"/>
        <v>-23.507708089506277</v>
      </c>
      <c r="AQ12">
        <f t="shared" si="9"/>
        <v>-5241.5938859134449</v>
      </c>
      <c r="AR12">
        <f t="shared" si="9"/>
        <v>2279.9228239956451</v>
      </c>
      <c r="AS12">
        <f t="shared" si="9"/>
        <v>48.781193289973814</v>
      </c>
      <c r="AT12">
        <f t="shared" si="9"/>
        <v>736.11723032482553</v>
      </c>
      <c r="AU12">
        <f t="shared" si="9"/>
        <v>3064.8212476104445</v>
      </c>
      <c r="AW12">
        <v>9</v>
      </c>
      <c r="AX12">
        <f>(R12*SUMPRODUCT(K13:$K$23, X13:$X$23)-$AZ$3*SUMPRODUCT(K12:$K$22, W13:$W$23))/Z12</f>
        <v>14015.765957400363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16892.610151688161</v>
      </c>
      <c r="P13">
        <f t="shared" si="22"/>
        <v>844.63050758440806</v>
      </c>
      <c r="Q13" s="4">
        <f t="shared" si="23"/>
        <v>50</v>
      </c>
      <c r="R13">
        <f t="shared" si="0"/>
        <v>2000000</v>
      </c>
      <c r="S13">
        <f t="shared" si="1"/>
        <v>13851.252407474445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12278.981555706065</v>
      </c>
      <c r="AC13">
        <f t="shared" si="2"/>
        <v>11943.523703864012</v>
      </c>
      <c r="AE13">
        <f t="shared" si="3"/>
        <v>14565.996188037743</v>
      </c>
      <c r="AF13">
        <f t="shared" si="4"/>
        <v>-728.29980940188727</v>
      </c>
      <c r="AG13">
        <f t="shared" si="4"/>
        <v>-43.113515487664564</v>
      </c>
      <c r="AH13">
        <f t="shared" si="5"/>
        <v>-10104.747303427606</v>
      </c>
      <c r="AI13">
        <f t="shared" si="6"/>
        <v>3689.8355597205846</v>
      </c>
      <c r="AJ13">
        <f t="shared" si="7"/>
        <v>335.45785184205306</v>
      </c>
      <c r="AK13">
        <f t="shared" si="24"/>
        <v>1350.2322492054775</v>
      </c>
      <c r="AL13">
        <f t="shared" si="8"/>
        <v>5375.5256607681149</v>
      </c>
      <c r="AN13">
        <f t="shared" si="9"/>
        <v>7432.6399043153306</v>
      </c>
      <c r="AO13">
        <f t="shared" si="9"/>
        <v>-371.63199521576661</v>
      </c>
      <c r="AP13">
        <f t="shared" si="9"/>
        <v>-21.999678668878033</v>
      </c>
      <c r="AQ13">
        <f t="shared" si="9"/>
        <v>-5156.1834193090308</v>
      </c>
      <c r="AR13">
        <f t="shared" si="9"/>
        <v>1882.8248111216551</v>
      </c>
      <c r="AS13">
        <f t="shared" si="9"/>
        <v>171.17520721753212</v>
      </c>
      <c r="AT13">
        <f t="shared" si="9"/>
        <v>688.98755471183767</v>
      </c>
      <c r="AU13">
        <f t="shared" si="9"/>
        <v>2742.9875730510248</v>
      </c>
      <c r="AW13">
        <v>10</v>
      </c>
      <c r="AX13">
        <f>(R13*SUMPRODUCT(K14:$K$23, X14:$X$23)-$AZ$3*SUMPRODUCT(K13:$K$22, W14:$W$23))/Z13</f>
        <v>13851.252407474445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6.0780000000000001E-3</v>
      </c>
      <c r="O14">
        <f t="shared" si="21"/>
        <v>16892.610151688161</v>
      </c>
      <c r="P14">
        <f t="shared" si="22"/>
        <v>844.63050758440806</v>
      </c>
      <c r="Q14" s="4">
        <f t="shared" si="23"/>
        <v>50</v>
      </c>
      <c r="R14">
        <f t="shared" si="0"/>
        <v>2000000</v>
      </c>
      <c r="S14">
        <f t="shared" si="1"/>
        <v>13587.875516377091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11943.523703864012</v>
      </c>
      <c r="AC14">
        <f t="shared" si="2"/>
        <v>11528.045003422136</v>
      </c>
      <c r="AE14">
        <f t="shared" si="3"/>
        <v>14331.804101326474</v>
      </c>
      <c r="AF14">
        <f t="shared" si="4"/>
        <v>-716.59020506632362</v>
      </c>
      <c r="AG14">
        <f t="shared" si="4"/>
        <v>-42.420336385653897</v>
      </c>
      <c r="AH14">
        <f t="shared" si="5"/>
        <v>-10481.75788536101</v>
      </c>
      <c r="AI14">
        <f t="shared" si="6"/>
        <v>3091.035674513485</v>
      </c>
      <c r="AJ14">
        <f t="shared" si="7"/>
        <v>415.47870044187584</v>
      </c>
      <c r="AK14">
        <f t="shared" si="24"/>
        <v>2187.1122939178249</v>
      </c>
      <c r="AL14">
        <f t="shared" si="8"/>
        <v>5693.6266688731857</v>
      </c>
      <c r="AN14">
        <f t="shared" si="9"/>
        <v>6736.6677842959753</v>
      </c>
      <c r="AO14">
        <f t="shared" si="9"/>
        <v>-336.83338921479873</v>
      </c>
      <c r="AP14">
        <f t="shared" si="9"/>
        <v>-19.939688786409207</v>
      </c>
      <c r="AQ14">
        <f t="shared" si="9"/>
        <v>-4926.9526829889028</v>
      </c>
      <c r="AR14">
        <f t="shared" si="9"/>
        <v>1452.9420233058645</v>
      </c>
      <c r="AS14">
        <f t="shared" si="9"/>
        <v>195.29585783752711</v>
      </c>
      <c r="AT14">
        <f t="shared" si="9"/>
        <v>1028.0526322370117</v>
      </c>
      <c r="AU14">
        <f t="shared" si="9"/>
        <v>2676.2905133804034</v>
      </c>
      <c r="AW14">
        <v>11</v>
      </c>
      <c r="AX14">
        <f>(R14*SUMPRODUCT(K15:$K$23, X15:$X$23)-$AZ$3*SUMPRODUCT(K14:$K$22, W15:$W$23))/Z14</f>
        <v>13587.875516377091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6.4359999999999999E-3</v>
      </c>
      <c r="O15">
        <f t="shared" si="21"/>
        <v>16892.610151688161</v>
      </c>
      <c r="P15">
        <f t="shared" si="22"/>
        <v>844.63050758440806</v>
      </c>
      <c r="Q15" s="4">
        <f t="shared" si="23"/>
        <v>50</v>
      </c>
      <c r="R15">
        <f t="shared" si="0"/>
        <v>2000000</v>
      </c>
      <c r="S15">
        <f t="shared" si="1"/>
        <v>13048.45279581704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11528.045003422136</v>
      </c>
      <c r="AC15">
        <f t="shared" si="2"/>
        <v>10888.442123725952</v>
      </c>
      <c r="AE15">
        <f t="shared" si="3"/>
        <v>14096.246569117071</v>
      </c>
      <c r="AF15">
        <f t="shared" si="4"/>
        <v>-704.81232845585362</v>
      </c>
      <c r="AG15">
        <f t="shared" si="4"/>
        <v>-41.723115736819288</v>
      </c>
      <c r="AH15">
        <f t="shared" si="5"/>
        <v>-10920.691399122737</v>
      </c>
      <c r="AI15">
        <f t="shared" si="6"/>
        <v>2429.0197258016615</v>
      </c>
      <c r="AJ15">
        <f t="shared" si="7"/>
        <v>639.60287969618366</v>
      </c>
      <c r="AK15">
        <f t="shared" si="24"/>
        <v>2132.4096778747012</v>
      </c>
      <c r="AL15">
        <f t="shared" si="8"/>
        <v>5201.0322833725459</v>
      </c>
      <c r="AN15">
        <f t="shared" si="9"/>
        <v>6103.6429758627592</v>
      </c>
      <c r="AO15">
        <f t="shared" si="9"/>
        <v>-305.18214879313797</v>
      </c>
      <c r="AP15">
        <f t="shared" si="9"/>
        <v>-18.066015023891357</v>
      </c>
      <c r="AQ15">
        <f t="shared" si="9"/>
        <v>-4728.6347484765511</v>
      </c>
      <c r="AR15">
        <f t="shared" si="9"/>
        <v>1051.7600635691792</v>
      </c>
      <c r="AS15">
        <f t="shared" si="9"/>
        <v>276.94660453458067</v>
      </c>
      <c r="AT15">
        <f t="shared" si="9"/>
        <v>923.32858170463476</v>
      </c>
      <c r="AU15">
        <f t="shared" si="9"/>
        <v>2252.0352498083944</v>
      </c>
      <c r="AW15">
        <v>12</v>
      </c>
      <c r="AX15">
        <f>(R15*SUMPRODUCT(K16:$K$23, X16:$X$23)-$AZ$3*SUMPRODUCT(K15:$K$22, W16:$W$23))/Z15</f>
        <v>13048.45279581704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6.8199999999999997E-3</v>
      </c>
      <c r="O16">
        <f t="shared" si="21"/>
        <v>16892.610151688161</v>
      </c>
      <c r="P16">
        <f t="shared" si="22"/>
        <v>844.63050758440806</v>
      </c>
      <c r="Q16" s="4">
        <f t="shared" si="23"/>
        <v>50</v>
      </c>
      <c r="R16">
        <f t="shared" si="0"/>
        <v>2000000</v>
      </c>
      <c r="S16">
        <f t="shared" si="1"/>
        <v>12253.771455629872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10888.442123725952</v>
      </c>
      <c r="AC16">
        <f t="shared" si="2"/>
        <v>10053.320770621351</v>
      </c>
      <c r="AE16">
        <f t="shared" si="3"/>
        <v>13859.147701824522</v>
      </c>
      <c r="AF16">
        <f t="shared" si="4"/>
        <v>-692.95738509122612</v>
      </c>
      <c r="AG16">
        <f t="shared" si="4"/>
        <v>-41.021332930125986</v>
      </c>
      <c r="AH16">
        <f t="shared" si="5"/>
        <v>-11382.065973004301</v>
      </c>
      <c r="AI16">
        <f t="shared" si="6"/>
        <v>1743.1030107988699</v>
      </c>
      <c r="AJ16">
        <f t="shared" si="7"/>
        <v>835.12135310460144</v>
      </c>
      <c r="AK16">
        <f t="shared" si="24"/>
        <v>2058.4030071949787</v>
      </c>
      <c r="AL16">
        <f t="shared" si="8"/>
        <v>4636.6273710984497</v>
      </c>
      <c r="AN16">
        <f t="shared" si="9"/>
        <v>5527.9425970905186</v>
      </c>
      <c r="AO16">
        <f t="shared" si="9"/>
        <v>-276.39712985452593</v>
      </c>
      <c r="AP16">
        <f t="shared" si="9"/>
        <v>-16.362014358503632</v>
      </c>
      <c r="AQ16">
        <f t="shared" si="9"/>
        <v>-4539.9189538027531</v>
      </c>
      <c r="AR16">
        <f t="shared" si="9"/>
        <v>695.26449907473614</v>
      </c>
      <c r="AS16">
        <f t="shared" si="9"/>
        <v>333.1015009645252</v>
      </c>
      <c r="AT16">
        <f t="shared" si="9"/>
        <v>821.02694265639161</v>
      </c>
      <c r="AU16">
        <f t="shared" si="9"/>
        <v>1849.3929426956529</v>
      </c>
      <c r="AW16">
        <v>13</v>
      </c>
      <c r="AX16">
        <f>(R16*SUMPRODUCT(K17:$K$23, X17:$X$23)-$AZ$3*SUMPRODUCT(K16:$K$22, W17:$W$23))/Z16</f>
        <v>12253.771455629872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7.2269999999999999E-3</v>
      </c>
      <c r="O17">
        <f t="shared" si="21"/>
        <v>16892.610151688161</v>
      </c>
      <c r="P17">
        <f t="shared" si="22"/>
        <v>844.63050758440806</v>
      </c>
      <c r="Q17" s="4">
        <f t="shared" si="23"/>
        <v>50</v>
      </c>
      <c r="R17">
        <f t="shared" si="0"/>
        <v>2000000</v>
      </c>
      <c r="S17">
        <f t="shared" si="1"/>
        <v>11226.180269078803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10053.320770621351</v>
      </c>
      <c r="AC17">
        <f t="shared" si="2"/>
        <v>9051.5924599226346</v>
      </c>
      <c r="AE17">
        <f t="shared" si="3"/>
        <v>13620.396164365189</v>
      </c>
      <c r="AF17">
        <f t="shared" si="4"/>
        <v>-681.01980821825953</v>
      </c>
      <c r="AG17">
        <f t="shared" si="4"/>
        <v>-40.314658427738706</v>
      </c>
      <c r="AH17">
        <f t="shared" si="5"/>
        <v>-11858.446923440821</v>
      </c>
      <c r="AI17">
        <f t="shared" si="6"/>
        <v>1040.6147742783705</v>
      </c>
      <c r="AJ17">
        <f t="shared" si="7"/>
        <v>1001.7283106987161</v>
      </c>
      <c r="AK17">
        <f t="shared" si="24"/>
        <v>1967.5310785318156</v>
      </c>
      <c r="AL17">
        <f t="shared" si="8"/>
        <v>4009.8741635089023</v>
      </c>
      <c r="AN17">
        <f t="shared" si="9"/>
        <v>5004.4702055418156</v>
      </c>
      <c r="AO17">
        <f t="shared" si="9"/>
        <v>-250.22351027709081</v>
      </c>
      <c r="AP17">
        <f t="shared" si="9"/>
        <v>-14.8126019620529</v>
      </c>
      <c r="AQ17">
        <f t="shared" si="9"/>
        <v>-4357.0865044015791</v>
      </c>
      <c r="AR17">
        <f t="shared" si="9"/>
        <v>382.3475889010931</v>
      </c>
      <c r="AS17">
        <f t="shared" si="9"/>
        <v>368.05974102685786</v>
      </c>
      <c r="AT17">
        <f t="shared" si="9"/>
        <v>722.91954963476951</v>
      </c>
      <c r="AU17">
        <f t="shared" si="9"/>
        <v>1473.3268795627205</v>
      </c>
      <c r="AW17">
        <v>14</v>
      </c>
      <c r="AX17">
        <f>(R17*SUMPRODUCT(K18:$K$23, X18:$X$23)-$AZ$3*SUMPRODUCT(K17:$K$22, W18:$W$23))/Z17</f>
        <v>11226.180269078803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7.6860000000000001E-3</v>
      </c>
      <c r="O18">
        <f t="shared" si="21"/>
        <v>16892.610151688161</v>
      </c>
      <c r="P18">
        <f t="shared" si="22"/>
        <v>844.63050758440806</v>
      </c>
      <c r="Q18" s="4">
        <f t="shared" si="23"/>
        <v>50</v>
      </c>
      <c r="R18">
        <f t="shared" si="0"/>
        <v>2000000</v>
      </c>
      <c r="S18">
        <f t="shared" si="1"/>
        <v>9967.0103544485537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9051.5924599226346</v>
      </c>
      <c r="AC18">
        <f t="shared" si="2"/>
        <v>7894.2017855927961</v>
      </c>
      <c r="AE18">
        <f t="shared" si="3"/>
        <v>13379.505837802228</v>
      </c>
      <c r="AF18">
        <f t="shared" si="4"/>
        <v>-668.97529189011141</v>
      </c>
      <c r="AG18">
        <f t="shared" si="4"/>
        <v>-39.60165337878572</v>
      </c>
      <c r="AH18">
        <f t="shared" si="5"/>
        <v>-12394.338587023987</v>
      </c>
      <c r="AI18">
        <f t="shared" si="6"/>
        <v>276.59030550934222</v>
      </c>
      <c r="AJ18">
        <f t="shared" si="7"/>
        <v>1157.3906743298385</v>
      </c>
      <c r="AK18">
        <f t="shared" si="24"/>
        <v>1862.2283898552917</v>
      </c>
      <c r="AL18">
        <f t="shared" si="8"/>
        <v>3296.2093696944721</v>
      </c>
      <c r="AN18">
        <f t="shared" si="9"/>
        <v>4528.4524153963102</v>
      </c>
      <c r="AO18">
        <f t="shared" si="9"/>
        <v>-226.42262076981552</v>
      </c>
      <c r="AP18">
        <f t="shared" si="9"/>
        <v>-13.403649213273772</v>
      </c>
      <c r="AQ18">
        <f t="shared" si="9"/>
        <v>-4195.010876490499</v>
      </c>
      <c r="AR18">
        <f t="shared" si="9"/>
        <v>93.615268922721981</v>
      </c>
      <c r="AS18">
        <f t="shared" si="9"/>
        <v>391.73259896623063</v>
      </c>
      <c r="AT18">
        <f t="shared" si="9"/>
        <v>630.29328229995519</v>
      </c>
      <c r="AU18">
        <f t="shared" si="9"/>
        <v>1115.6411501889077</v>
      </c>
      <c r="AW18">
        <v>15</v>
      </c>
      <c r="AX18">
        <f>(R18*SUMPRODUCT(K19:$K$23, X19:$X$23)-$AZ$3*SUMPRODUCT(K18:$K$22, W19:$W$23))/Z18</f>
        <v>9967.0103544485537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8.2030000000000002E-3</v>
      </c>
      <c r="O19">
        <f t="shared" si="21"/>
        <v>16892.610151688161</v>
      </c>
      <c r="P19">
        <f t="shared" si="22"/>
        <v>844.63050758440806</v>
      </c>
      <c r="Q19" s="4">
        <f t="shared" si="23"/>
        <v>50</v>
      </c>
      <c r="R19">
        <f t="shared" si="0"/>
        <v>2000000</v>
      </c>
      <c r="S19">
        <f t="shared" si="1"/>
        <v>8476.6328373682445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7894.2017855927961</v>
      </c>
      <c r="AC19">
        <f t="shared" si="2"/>
        <v>6591.562689711408</v>
      </c>
      <c r="AE19">
        <f t="shared" si="3"/>
        <v>13135.958693036713</v>
      </c>
      <c r="AF19">
        <f t="shared" si="4"/>
        <v>-656.7979346518357</v>
      </c>
      <c r="AG19">
        <f t="shared" si="4"/>
        <v>-38.880784482331684</v>
      </c>
      <c r="AH19">
        <f t="shared" si="5"/>
        <v>-12994.09450664717</v>
      </c>
      <c r="AI19">
        <f t="shared" si="6"/>
        <v>-553.81453274462365</v>
      </c>
      <c r="AJ19">
        <f t="shared" si="7"/>
        <v>1302.6390958813881</v>
      </c>
      <c r="AK19">
        <f t="shared" si="24"/>
        <v>1743.3893796132577</v>
      </c>
      <c r="AL19">
        <f t="shared" si="8"/>
        <v>2492.2139427500224</v>
      </c>
      <c r="AN19">
        <f t="shared" si="9"/>
        <v>4095.5560718946799</v>
      </c>
      <c r="AO19">
        <f t="shared" si="9"/>
        <v>-204.77780359473402</v>
      </c>
      <c r="AP19">
        <f t="shared" si="9"/>
        <v>-12.122330519435423</v>
      </c>
      <c r="AQ19">
        <f t="shared" si="9"/>
        <v>-4051.3253656684128</v>
      </c>
      <c r="AR19">
        <f t="shared" si="9"/>
        <v>-172.66942788790172</v>
      </c>
      <c r="AS19">
        <f t="shared" si="9"/>
        <v>406.13948195897427</v>
      </c>
      <c r="AT19">
        <f t="shared" si="9"/>
        <v>543.55750700835586</v>
      </c>
      <c r="AU19">
        <f t="shared" si="9"/>
        <v>777.02756107942855</v>
      </c>
      <c r="AW19">
        <v>16</v>
      </c>
      <c r="AX19">
        <f>(R19*SUMPRODUCT(K20:$K$23, X20:$X$23)-$AZ$3*SUMPRODUCT(K19:$K$22, W20:$W$23))/Z19</f>
        <v>8476.6328373682445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8.7950000000000007E-3</v>
      </c>
      <c r="O20">
        <f t="shared" si="21"/>
        <v>16892.610151688161</v>
      </c>
      <c r="P20">
        <f t="shared" si="22"/>
        <v>844.63050758440806</v>
      </c>
      <c r="Q20" s="4">
        <f t="shared" si="23"/>
        <v>50</v>
      </c>
      <c r="R20">
        <f t="shared" si="0"/>
        <v>2000000</v>
      </c>
      <c r="S20">
        <f t="shared" si="1"/>
        <v>6748.3843917419163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6591.562689711408</v>
      </c>
      <c r="AC20">
        <f t="shared" si="2"/>
        <v>5149.020008876525</v>
      </c>
      <c r="AE20">
        <f t="shared" si="3"/>
        <v>12889.068349401088</v>
      </c>
      <c r="AF20">
        <f t="shared" si="4"/>
        <v>-644.45341747005443</v>
      </c>
      <c r="AG20">
        <f t="shared" si="4"/>
        <v>-38.15002013798626</v>
      </c>
      <c r="AH20">
        <f t="shared" si="5"/>
        <v>-13678.259980884286</v>
      </c>
      <c r="AI20">
        <f t="shared" si="6"/>
        <v>-1471.7950690912385</v>
      </c>
      <c r="AJ20">
        <f t="shared" si="7"/>
        <v>1442.542680834883</v>
      </c>
      <c r="AK20">
        <f t="shared" si="24"/>
        <v>1611.8493914391875</v>
      </c>
      <c r="AL20">
        <f t="shared" si="8"/>
        <v>1582.5970031828319</v>
      </c>
      <c r="AN20">
        <f t="shared" si="9"/>
        <v>3701.8089039910942</v>
      </c>
      <c r="AO20">
        <f t="shared" si="9"/>
        <v>-185.09044519955472</v>
      </c>
      <c r="AP20">
        <f t="shared" si="9"/>
        <v>-10.956888458179314</v>
      </c>
      <c r="AQ20">
        <f t="shared" si="9"/>
        <v>-3928.4689331867271</v>
      </c>
      <c r="AR20">
        <f t="shared" si="9"/>
        <v>-422.70736285336704</v>
      </c>
      <c r="AS20">
        <f t="shared" si="9"/>
        <v>414.30592154086031</v>
      </c>
      <c r="AT20">
        <f t="shared" si="9"/>
        <v>462.93170827971176</v>
      </c>
      <c r="AU20">
        <f t="shared" si="9"/>
        <v>454.53026696720502</v>
      </c>
      <c r="AW20">
        <v>17</v>
      </c>
      <c r="AX20">
        <f>(R20*SUMPRODUCT(K21:$K$23, X21:$X$23)-$AZ$3*SUMPRODUCT(K20:$K$22, W21:$W$23))/Z20</f>
        <v>6748.3843917419163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9.4780000000000003E-3</v>
      </c>
      <c r="O21">
        <f t="shared" si="21"/>
        <v>16892.610151688161</v>
      </c>
      <c r="P21">
        <f t="shared" si="22"/>
        <v>844.63050758440806</v>
      </c>
      <c r="Q21" s="4">
        <f t="shared" si="23"/>
        <v>50</v>
      </c>
      <c r="R21">
        <f t="shared" si="0"/>
        <v>2000000</v>
      </c>
      <c r="S21">
        <f t="shared" si="1"/>
        <v>4771.0639274343121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5149.020008876525</v>
      </c>
      <c r="AC21">
        <f t="shared" si="2"/>
        <v>3569.4174732307538</v>
      </c>
      <c r="AE21">
        <f t="shared" si="3"/>
        <v>12638.015076091453</v>
      </c>
      <c r="AF21">
        <f t="shared" si="4"/>
        <v>-631.90075380457267</v>
      </c>
      <c r="AG21">
        <f t="shared" si="4"/>
        <v>-37.406934045738559</v>
      </c>
      <c r="AH21">
        <f t="shared" si="5"/>
        <v>-14463.435634713349</v>
      </c>
      <c r="AI21">
        <f t="shared" si="6"/>
        <v>-2494.7282464722084</v>
      </c>
      <c r="AJ21">
        <f t="shared" si="7"/>
        <v>1579.6025356457712</v>
      </c>
      <c r="AK21">
        <f t="shared" si="24"/>
        <v>1467.999154986315</v>
      </c>
      <c r="AL21">
        <f t="shared" si="8"/>
        <v>552.87344415987786</v>
      </c>
      <c r="AN21">
        <f t="shared" si="9"/>
        <v>3343.5875926784734</v>
      </c>
      <c r="AO21">
        <f t="shared" si="9"/>
        <v>-167.17937963392367</v>
      </c>
      <c r="AP21">
        <f t="shared" si="9"/>
        <v>-9.8965984612636451</v>
      </c>
      <c r="AQ21">
        <f t="shared" si="9"/>
        <v>-3826.5315909630513</v>
      </c>
      <c r="AR21">
        <f t="shared" si="9"/>
        <v>-660.01997637976547</v>
      </c>
      <c r="AS21">
        <f t="shared" si="9"/>
        <v>417.90893647058959</v>
      </c>
      <c r="AT21">
        <f t="shared" si="9"/>
        <v>388.38248974400949</v>
      </c>
      <c r="AU21">
        <f t="shared" si="9"/>
        <v>146.27144983483365</v>
      </c>
      <c r="AW21">
        <v>18</v>
      </c>
      <c r="AX21">
        <f>(R21*SUMPRODUCT(K22:$K$23, X22:$X$23)-$AZ$3*SUMPRODUCT(K21:$K$22, W22:$W$23))/Z21</f>
        <v>4771.0639274343121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1.0265E-2</v>
      </c>
      <c r="O22">
        <f t="shared" si="21"/>
        <v>16892.610151688161</v>
      </c>
      <c r="P22">
        <f t="shared" si="22"/>
        <v>844.63050758440806</v>
      </c>
      <c r="Q22" s="4">
        <f t="shared" si="23"/>
        <v>50</v>
      </c>
      <c r="R22">
        <f t="shared" si="0"/>
        <v>2000000</v>
      </c>
      <c r="S22">
        <f t="shared" si="1"/>
        <v>2531.7075187141581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3569.4174732307538</v>
      </c>
      <c r="AC22">
        <f t="shared" si="2"/>
        <v>1855.6850289368315</v>
      </c>
      <c r="AE22">
        <f t="shared" si="3"/>
        <v>12381.90570057446</v>
      </c>
      <c r="AF22">
        <f t="shared" si="4"/>
        <v>-619.09528502872308</v>
      </c>
      <c r="AG22">
        <f t="shared" si="4"/>
        <v>-36.648882527301666</v>
      </c>
      <c r="AH22">
        <f t="shared" si="5"/>
        <v>-15359.287119180251</v>
      </c>
      <c r="AI22">
        <f t="shared" si="6"/>
        <v>-3633.1255861618156</v>
      </c>
      <c r="AJ22">
        <f t="shared" si="7"/>
        <v>1713.7324442939223</v>
      </c>
      <c r="AK22">
        <f t="shared" si="24"/>
        <v>1312.0094048983819</v>
      </c>
      <c r="AL22">
        <f t="shared" si="8"/>
        <v>-607.38373696951135</v>
      </c>
      <c r="AN22">
        <f t="shared" si="9"/>
        <v>3017.6071141415259</v>
      </c>
      <c r="AO22">
        <f t="shared" si="9"/>
        <v>-150.88035570707632</v>
      </c>
      <c r="AP22">
        <f t="shared" si="9"/>
        <v>-8.9317372716375676</v>
      </c>
      <c r="AQ22">
        <f t="shared" si="9"/>
        <v>-3743.227835827428</v>
      </c>
      <c r="AR22">
        <f t="shared" si="9"/>
        <v>-885.43281466461588</v>
      </c>
      <c r="AS22">
        <f t="shared" si="9"/>
        <v>417.65551609689288</v>
      </c>
      <c r="AT22">
        <f t="shared" si="9"/>
        <v>319.75117641691156</v>
      </c>
      <c r="AU22">
        <f t="shared" si="9"/>
        <v>-148.02612215081137</v>
      </c>
      <c r="AW22">
        <v>19</v>
      </c>
      <c r="AX22">
        <f>(R22*SUMPRODUCT(K23:$K$23, X23:$X$23)-$AZ$3*SUMPRODUCT(K22:$K$22, W23:$W$23))/Z22</f>
        <v>2531.7075187141581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1.1204E-2</v>
      </c>
      <c r="O23">
        <f t="shared" si="21"/>
        <v>16892.610151688161</v>
      </c>
      <c r="P23">
        <f t="shared" si="22"/>
        <v>844.63050758440806</v>
      </c>
      <c r="Q23" s="4">
        <f t="shared" si="23"/>
        <v>50</v>
      </c>
      <c r="R23">
        <f t="shared" si="0"/>
        <v>2000000</v>
      </c>
      <c r="S23">
        <f t="shared" si="1"/>
        <v>2586.552783944926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1855.6850289368315</v>
      </c>
      <c r="AC23">
        <f t="shared" si="2"/>
        <v>1855.6850289368313</v>
      </c>
      <c r="AE23">
        <f t="shared" si="3"/>
        <v>12119.35977209948</v>
      </c>
      <c r="AF23">
        <f t="shared" si="4"/>
        <v>-605.96798860497404</v>
      </c>
      <c r="AG23">
        <f t="shared" si="4"/>
        <v>-35.871779622192768</v>
      </c>
      <c r="AH23">
        <f t="shared" si="5"/>
        <v>-16424.563193435519</v>
      </c>
      <c r="AI23">
        <f t="shared" si="6"/>
        <v>-4947.0431895632064</v>
      </c>
      <c r="AJ23">
        <f t="shared" si="7"/>
        <v>0</v>
      </c>
      <c r="AK23">
        <f t="shared" si="24"/>
        <v>1144.0186409933747</v>
      </c>
      <c r="AL23">
        <f t="shared" si="8"/>
        <v>-3803.0245485698315</v>
      </c>
      <c r="AN23">
        <f t="shared" si="9"/>
        <v>2720.7976743074337</v>
      </c>
      <c r="AO23">
        <f t="shared" si="9"/>
        <v>-136.0398837153717</v>
      </c>
      <c r="AP23">
        <f t="shared" si="9"/>
        <v>-8.0532186851998446</v>
      </c>
      <c r="AQ23">
        <f t="shared" si="9"/>
        <v>-3687.316341667889</v>
      </c>
      <c r="AR23">
        <f t="shared" si="9"/>
        <v>-1110.6117697610271</v>
      </c>
      <c r="AS23">
        <f t="shared" si="9"/>
        <v>0</v>
      </c>
      <c r="AT23">
        <f t="shared" si="9"/>
        <v>256.83231757381111</v>
      </c>
      <c r="AU23">
        <f t="shared" si="9"/>
        <v>-853.77945218721584</v>
      </c>
      <c r="AW23">
        <v>20</v>
      </c>
      <c r="AX23">
        <f>(R23*SUMPRODUCT(K$23:$K24, X$23:$X24)-$AZ$3*SUMPRODUCT(K$22:$K23, W$23:$W24))/Z23</f>
        <v>2586.552783944926</v>
      </c>
    </row>
    <row r="25" spans="5:50" x14ac:dyDescent="0.25">
      <c r="AN25" s="8">
        <f t="shared" ref="AN25:AU25" si="25">SUM(AN3:AN23)</f>
        <v>152663.16557921318</v>
      </c>
      <c r="AO25" s="8">
        <f t="shared" si="25"/>
        <v>-20302.615892726779</v>
      </c>
      <c r="AP25" s="8">
        <f t="shared" si="25"/>
        <v>-801.86375642474889</v>
      </c>
      <c r="AQ25" s="8">
        <f t="shared" si="25"/>
        <v>-100498.54428291952</v>
      </c>
      <c r="AR25" s="8">
        <f t="shared" si="25"/>
        <v>31060.141647142136</v>
      </c>
      <c r="AS25" s="8">
        <f t="shared" si="25"/>
        <v>-6386.1950831711056</v>
      </c>
      <c r="AT25" s="8">
        <f t="shared" si="25"/>
        <v>16012.857253446035</v>
      </c>
      <c r="AU25" s="9">
        <f t="shared" si="25"/>
        <v>40686.803817417065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64CA5-ADCD-4596-9636-A67D00769109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3450.4927385590327</v>
      </c>
      <c r="K3">
        <v>1</v>
      </c>
      <c r="L3" s="2">
        <v>0</v>
      </c>
      <c r="O3">
        <f>$C$3</f>
        <v>3450.4927385590327</v>
      </c>
      <c r="P3">
        <f>O3*C5</f>
        <v>345.04927385590327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3450.4927385590327</v>
      </c>
      <c r="AF3">
        <f t="shared" ref="AF3:AG34" si="3">-$Z3*P3</f>
        <v>-345.04927385590327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2705.4434647031294</v>
      </c>
      <c r="AJ3">
        <f t="shared" ref="AJ3:AJ66" si="6">AB3-AC3</f>
        <v>0</v>
      </c>
      <c r="AL3">
        <f t="shared" ref="AL3:AL23" si="7">SUM(AI3:AK3)</f>
        <v>2705.4434647031294</v>
      </c>
      <c r="AN3">
        <f t="shared" ref="AN3:AU34" si="8">AE3*$K3</f>
        <v>3450.4927385590327</v>
      </c>
      <c r="AO3">
        <f t="shared" si="8"/>
        <v>-345.04927385590327</v>
      </c>
      <c r="AP3">
        <f t="shared" si="8"/>
        <v>-400</v>
      </c>
      <c r="AQ3">
        <f t="shared" si="8"/>
        <v>0</v>
      </c>
      <c r="AR3">
        <f t="shared" si="8"/>
        <v>2705.4434647031294</v>
      </c>
      <c r="AS3">
        <f t="shared" si="8"/>
        <v>0</v>
      </c>
      <c r="AT3">
        <f t="shared" si="8"/>
        <v>0</v>
      </c>
      <c r="AU3">
        <f t="shared" si="8"/>
        <v>2705.4434647031294</v>
      </c>
      <c r="AW3">
        <v>0</v>
      </c>
      <c r="AX3">
        <f>IF(Z3&gt;0, (R3*SUMPRODUCT(K3:$K$98, X3:$X$98)-K3*$AZ$3)/Z3, 0)</f>
        <v>0</v>
      </c>
      <c r="AZ3">
        <f>C6*SUMPRODUCT(X4:X98, K4:K98)/1</f>
        <v>1378.0805694022727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93.61682472089025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92.437720813530632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-92.437720813530632</v>
      </c>
      <c r="AK4">
        <f t="shared" ref="AK4:AK67" si="20">G4*SUM(AB4:AB4, AE4:AF4)</f>
        <v>0</v>
      </c>
      <c r="AL4">
        <f t="shared" si="7"/>
        <v>-222.18772081353063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-86.237261697481699</v>
      </c>
      <c r="AT4">
        <f t="shared" si="8"/>
        <v>0</v>
      </c>
      <c r="AU4">
        <f t="shared" si="8"/>
        <v>-207.28400113213044</v>
      </c>
      <c r="AW4">
        <v>1</v>
      </c>
      <c r="AX4">
        <f>IF(Z4&gt;0, (R4*SUMPRODUCT(K4:$K$98, X4:$X$98)-K4*$AZ$3)/Z4, 0)</f>
        <v>93.61682472089025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50</v>
      </c>
      <c r="R5">
        <f t="shared" si="0"/>
        <v>50000</v>
      </c>
      <c r="S5">
        <f t="shared" si="1"/>
        <v>80.645060616992041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92.437720813530632</v>
      </c>
      <c r="AC5">
        <f t="shared" si="19"/>
        <v>78.626086073267743</v>
      </c>
      <c r="AE5">
        <f t="shared" si="2"/>
        <v>0</v>
      </c>
      <c r="AF5">
        <f t="shared" si="3"/>
        <v>0</v>
      </c>
      <c r="AG5">
        <f t="shared" si="3"/>
        <v>-48.748234220250005</v>
      </c>
      <c r="AH5">
        <f t="shared" si="4"/>
        <v>-128.31327974999999</v>
      </c>
      <c r="AI5">
        <f t="shared" si="5"/>
        <v>-177.06151397024999</v>
      </c>
      <c r="AJ5">
        <f t="shared" si="6"/>
        <v>13.811634740262889</v>
      </c>
      <c r="AK5">
        <f t="shared" si="20"/>
        <v>3.7899465533547563</v>
      </c>
      <c r="AL5">
        <f t="shared" si="7"/>
        <v>-159.45993267663235</v>
      </c>
      <c r="AN5">
        <f t="shared" si="8"/>
        <v>0</v>
      </c>
      <c r="AO5">
        <f t="shared" si="8"/>
        <v>0</v>
      </c>
      <c r="AP5">
        <f t="shared" si="8"/>
        <v>-41.685005929105223</v>
      </c>
      <c r="AQ5">
        <f t="shared" si="8"/>
        <v>-109.72171428805973</v>
      </c>
      <c r="AR5">
        <f t="shared" si="8"/>
        <v>-151.40672021716495</v>
      </c>
      <c r="AS5">
        <f t="shared" si="8"/>
        <v>11.810439603560713</v>
      </c>
      <c r="AT5">
        <f t="shared" si="8"/>
        <v>3.2408136843233275</v>
      </c>
      <c r="AU5">
        <f t="shared" si="8"/>
        <v>-136.35546692928091</v>
      </c>
      <c r="AW5">
        <v>2</v>
      </c>
      <c r="AX5">
        <f>IF(Z5&gt;0, (R5*SUMPRODUCT(K5:$K$98, X5:$X$98)-K5*$AZ$3)/Z5, 0)</f>
        <v>80.645060616992041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50</v>
      </c>
      <c r="R6">
        <f t="shared" si="0"/>
        <v>50000</v>
      </c>
      <c r="S6">
        <f t="shared" si="1"/>
        <v>87.51317952287765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78.626086073267743</v>
      </c>
      <c r="AC6">
        <f t="shared" si="19"/>
        <v>84.24694301889167</v>
      </c>
      <c r="AE6">
        <f t="shared" si="2"/>
        <v>0</v>
      </c>
      <c r="AF6">
        <f t="shared" si="3"/>
        <v>0</v>
      </c>
      <c r="AG6">
        <f t="shared" si="3"/>
        <v>-48.133860224372192</v>
      </c>
      <c r="AH6">
        <f t="shared" si="4"/>
        <v>-126.89165367531076</v>
      </c>
      <c r="AI6">
        <f t="shared" si="5"/>
        <v>-175.02551389968295</v>
      </c>
      <c r="AJ6">
        <f t="shared" si="6"/>
        <v>-5.6208569456239275</v>
      </c>
      <c r="AK6">
        <f t="shared" si="20"/>
        <v>4.5996260352861631</v>
      </c>
      <c r="AL6">
        <f t="shared" si="7"/>
        <v>-176.04674481002073</v>
      </c>
      <c r="AN6">
        <f t="shared" si="8"/>
        <v>0</v>
      </c>
      <c r="AO6">
        <f t="shared" si="8"/>
        <v>0</v>
      </c>
      <c r="AP6">
        <f t="shared" si="8"/>
        <v>-37.130942534398471</v>
      </c>
      <c r="AQ6">
        <f t="shared" si="8"/>
        <v>-97.885494301723853</v>
      </c>
      <c r="AR6">
        <f t="shared" si="8"/>
        <v>-135.01643683612232</v>
      </c>
      <c r="AS6">
        <f t="shared" si="8"/>
        <v>-4.3359854220950078</v>
      </c>
      <c r="AT6">
        <f t="shared" si="8"/>
        <v>3.5481976554512089</v>
      </c>
      <c r="AU6">
        <f t="shared" si="8"/>
        <v>-135.80422460276614</v>
      </c>
      <c r="AW6">
        <v>3</v>
      </c>
      <c r="AX6">
        <f>IF(Z6&gt;0, (R6*SUMPRODUCT(K6:$K$98, X6:$X$98)-K6*$AZ$3)/Z6, 0)</f>
        <v>87.51317952287765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50</v>
      </c>
      <c r="R7">
        <f t="shared" si="0"/>
        <v>50000</v>
      </c>
      <c r="S7">
        <f t="shared" si="1"/>
        <v>86.490205463940526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84.24694301889167</v>
      </c>
      <c r="AC7">
        <f t="shared" si="19"/>
        <v>82.212380034311423</v>
      </c>
      <c r="AE7">
        <f t="shared" si="2"/>
        <v>0</v>
      </c>
      <c r="AF7">
        <f t="shared" si="3"/>
        <v>0</v>
      </c>
      <c r="AG7">
        <f t="shared" si="3"/>
        <v>-47.526988514663309</v>
      </c>
      <c r="AH7">
        <f t="shared" si="4"/>
        <v>-125.53310746516269</v>
      </c>
      <c r="AI7">
        <f t="shared" si="5"/>
        <v>-173.060095979826</v>
      </c>
      <c r="AJ7">
        <f t="shared" si="6"/>
        <v>2.0345629845802478</v>
      </c>
      <c r="AK7">
        <f t="shared" si="20"/>
        <v>4.1365249022275812</v>
      </c>
      <c r="AL7">
        <f t="shared" si="7"/>
        <v>-166.88900809301816</v>
      </c>
      <c r="AN7">
        <f t="shared" si="8"/>
        <v>0</v>
      </c>
      <c r="AO7">
        <f t="shared" si="8"/>
        <v>0</v>
      </c>
      <c r="AP7">
        <f t="shared" si="8"/>
        <v>-33.357106369688637</v>
      </c>
      <c r="AQ7">
        <f t="shared" si="8"/>
        <v>-88.106176080166719</v>
      </c>
      <c r="AR7">
        <f t="shared" si="8"/>
        <v>-121.46328244985536</v>
      </c>
      <c r="AS7">
        <f t="shared" si="8"/>
        <v>1.4279704229847372</v>
      </c>
      <c r="AT7">
        <f t="shared" si="8"/>
        <v>2.9032451976606963</v>
      </c>
      <c r="AU7">
        <f t="shared" si="8"/>
        <v>-117.13206682920992</v>
      </c>
      <c r="AW7">
        <v>4</v>
      </c>
      <c r="AX7">
        <f>IF(Z7&gt;0, (R7*SUMPRODUCT(K7:$K$98, X7:$X$98)-K7*$AZ$3)/Z7, 0)</f>
        <v>86.490205463940526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50</v>
      </c>
      <c r="R8">
        <f t="shared" si="0"/>
        <v>50000</v>
      </c>
      <c r="S8">
        <f t="shared" si="1"/>
        <v>62.307637807344207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82.212380034311423</v>
      </c>
      <c r="AC8">
        <f t="shared" si="19"/>
        <v>58.478812381096532</v>
      </c>
      <c r="AE8">
        <f t="shared" si="2"/>
        <v>0</v>
      </c>
      <c r="AF8">
        <f t="shared" si="3"/>
        <v>0</v>
      </c>
      <c r="AG8">
        <f t="shared" si="3"/>
        <v>-46.927483081539343</v>
      </c>
      <c r="AH8">
        <f t="shared" si="4"/>
        <v>-124.23554797732989</v>
      </c>
      <c r="AI8">
        <f t="shared" si="5"/>
        <v>-171.16303105886922</v>
      </c>
      <c r="AJ8">
        <f t="shared" si="6"/>
        <v>23.733567653214891</v>
      </c>
      <c r="AK8">
        <f t="shared" si="20"/>
        <v>1.7511236947308333</v>
      </c>
      <c r="AL8">
        <f t="shared" si="7"/>
        <v>-145.6783397109235</v>
      </c>
      <c r="AN8">
        <f t="shared" si="8"/>
        <v>0</v>
      </c>
      <c r="AO8">
        <f t="shared" si="8"/>
        <v>0</v>
      </c>
      <c r="AP8">
        <f t="shared" si="8"/>
        <v>-30.744273154057112</v>
      </c>
      <c r="AQ8">
        <f t="shared" si="8"/>
        <v>-81.392211379040518</v>
      </c>
      <c r="AR8">
        <f t="shared" si="8"/>
        <v>-112.13648453309763</v>
      </c>
      <c r="AS8">
        <f t="shared" si="8"/>
        <v>15.548911617162268</v>
      </c>
      <c r="AT8">
        <f t="shared" si="8"/>
        <v>1.1472387109234341</v>
      </c>
      <c r="AU8">
        <f t="shared" si="8"/>
        <v>-95.440334205011922</v>
      </c>
      <c r="AW8">
        <v>5</v>
      </c>
      <c r="AX8">
        <f>IF(Z8&gt;0, (R8*SUMPRODUCT(K8:$K$98, X8:$X$98)-K8*$AZ$3)/Z8, 0)</f>
        <v>62.307637807344207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50</v>
      </c>
      <c r="R9">
        <f t="shared" si="0"/>
        <v>50000</v>
      </c>
      <c r="S9">
        <f t="shared" si="1"/>
        <v>26.851794936831965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58.478812381096532</v>
      </c>
      <c r="AC9">
        <f t="shared" si="19"/>
        <v>24.883596247852665</v>
      </c>
      <c r="AE9">
        <f t="shared" si="2"/>
        <v>0</v>
      </c>
      <c r="AF9">
        <f t="shared" si="3"/>
        <v>0</v>
      </c>
      <c r="AG9">
        <f t="shared" si="3"/>
        <v>-46.335070535117993</v>
      </c>
      <c r="AH9">
        <f t="shared" si="4"/>
        <v>-123.13771560595924</v>
      </c>
      <c r="AI9">
        <f t="shared" si="5"/>
        <v>-169.47278614107722</v>
      </c>
      <c r="AJ9">
        <f t="shared" si="6"/>
        <v>33.595216133243866</v>
      </c>
      <c r="AK9">
        <f t="shared" si="20"/>
        <v>0.34502499304846951</v>
      </c>
      <c r="AL9">
        <f t="shared" si="7"/>
        <v>-135.53254501478489</v>
      </c>
      <c r="AN9">
        <f t="shared" si="8"/>
        <v>0</v>
      </c>
      <c r="AO9">
        <f t="shared" si="8"/>
        <v>0</v>
      </c>
      <c r="AP9">
        <f t="shared" si="8"/>
        <v>-28.749083672469265</v>
      </c>
      <c r="AQ9">
        <f t="shared" si="8"/>
        <v>-76.402095611559673</v>
      </c>
      <c r="AR9">
        <f t="shared" si="8"/>
        <v>-105.15117928402893</v>
      </c>
      <c r="AS9">
        <f t="shared" si="8"/>
        <v>20.844506514289215</v>
      </c>
      <c r="AT9">
        <f t="shared" si="8"/>
        <v>0.21407439936291264</v>
      </c>
      <c r="AU9">
        <f t="shared" si="8"/>
        <v>-84.092598370376805</v>
      </c>
      <c r="AW9">
        <v>6</v>
      </c>
      <c r="AX9">
        <f>IF(Z9&gt;0, (R9*SUMPRODUCT(K9:$K$98, X9:$X$98)-K9*$AZ$3)/Z9, 0)</f>
        <v>26.851794936831965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50</v>
      </c>
      <c r="R10">
        <f t="shared" si="0"/>
        <v>50000</v>
      </c>
      <c r="S10">
        <f t="shared" si="1"/>
        <v>-8.3440004077999586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24.883596247852665</v>
      </c>
      <c r="AC10">
        <f t="shared" si="19"/>
        <v>-7.6346981133610834</v>
      </c>
      <c r="AE10">
        <f t="shared" si="2"/>
        <v>0</v>
      </c>
      <c r="AF10">
        <f t="shared" si="3"/>
        <v>0</v>
      </c>
      <c r="AG10">
        <f t="shared" si="3"/>
        <v>-45.749626918906785</v>
      </c>
      <c r="AH10">
        <f t="shared" si="4"/>
        <v>-122.09291086003593</v>
      </c>
      <c r="AI10">
        <f t="shared" si="5"/>
        <v>-167.8425377789427</v>
      </c>
      <c r="AJ10">
        <f t="shared" si="6"/>
        <v>32.518294361213748</v>
      </c>
      <c r="AK10">
        <f t="shared" si="20"/>
        <v>0.10202274461619594</v>
      </c>
      <c r="AL10">
        <f t="shared" si="7"/>
        <v>-135.22222067311276</v>
      </c>
      <c r="AN10">
        <f t="shared" si="8"/>
        <v>0</v>
      </c>
      <c r="AO10">
        <f t="shared" si="8"/>
        <v>0</v>
      </c>
      <c r="AP10">
        <f t="shared" si="8"/>
        <v>-26.928981121589622</v>
      </c>
      <c r="AQ10">
        <f t="shared" si="8"/>
        <v>-71.865890785462966</v>
      </c>
      <c r="AR10">
        <f t="shared" si="8"/>
        <v>-98.794871907052581</v>
      </c>
      <c r="AS10">
        <f t="shared" si="8"/>
        <v>19.140801661871656</v>
      </c>
      <c r="AT10">
        <f t="shared" si="8"/>
        <v>6.0052261597938944E-2</v>
      </c>
      <c r="AU10">
        <f t="shared" si="8"/>
        <v>-79.594017983582987</v>
      </c>
      <c r="AW10">
        <v>7</v>
      </c>
      <c r="AX10">
        <f>IF(Z10&gt;0, (R10*SUMPRODUCT(K10:$K$98, X10:$X$98)-K10*$AZ$3)/Z10, 0)</f>
        <v>-8.3440004077999586</v>
      </c>
    </row>
    <row r="11" spans="1:52" x14ac:dyDescent="0.25">
      <c r="A11" t="s">
        <v>33</v>
      </c>
      <c r="C11" s="12">
        <f>AU100</f>
        <v>887.26956134374996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50</v>
      </c>
      <c r="R11">
        <f t="shared" si="0"/>
        <v>50000</v>
      </c>
      <c r="S11">
        <f t="shared" si="1"/>
        <v>-43.29336280001921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-7.6346981133610834</v>
      </c>
      <c r="AC11">
        <f t="shared" si="19"/>
        <v>-39.112116997996964</v>
      </c>
      <c r="AE11">
        <f t="shared" si="2"/>
        <v>0</v>
      </c>
      <c r="AF11">
        <f t="shared" si="3"/>
        <v>0</v>
      </c>
      <c r="AG11">
        <f t="shared" si="3"/>
        <v>-45.171031387263369</v>
      </c>
      <c r="AH11">
        <f t="shared" si="4"/>
        <v>-121.09926245434626</v>
      </c>
      <c r="AI11">
        <f t="shared" si="5"/>
        <v>-166.27029384160963</v>
      </c>
      <c r="AJ11">
        <f t="shared" si="6"/>
        <v>31.477418884635881</v>
      </c>
      <c r="AK11">
        <f t="shared" si="20"/>
        <v>-1.8323275472066598E-2</v>
      </c>
      <c r="AL11">
        <f t="shared" si="7"/>
        <v>-134.8111982324458</v>
      </c>
      <c r="AN11">
        <f t="shared" si="8"/>
        <v>0</v>
      </c>
      <c r="AO11">
        <f t="shared" si="8"/>
        <v>0</v>
      </c>
      <c r="AP11">
        <f t="shared" si="8"/>
        <v>-25.2645479830339</v>
      </c>
      <c r="AQ11">
        <f t="shared" si="8"/>
        <v>-67.731863387350558</v>
      </c>
      <c r="AR11">
        <f t="shared" si="8"/>
        <v>-92.996411370384465</v>
      </c>
      <c r="AS11">
        <f t="shared" si="8"/>
        <v>17.605592242845635</v>
      </c>
      <c r="AT11">
        <f t="shared" si="8"/>
        <v>-1.0248366223953531E-2</v>
      </c>
      <c r="AU11">
        <f t="shared" si="8"/>
        <v>-75.401067493762781</v>
      </c>
      <c r="AW11">
        <v>8</v>
      </c>
      <c r="AX11">
        <f>IF(Z11&gt;0, (R11*SUMPRODUCT(K11:$K$98, X11:$X$98)-K11*$AZ$3)/Z11, 0)</f>
        <v>-43.29336280001921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50</v>
      </c>
      <c r="R12">
        <f t="shared" si="0"/>
        <v>50000</v>
      </c>
      <c r="S12">
        <f t="shared" si="1"/>
        <v>-76.8356942858168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-39.112116997996964</v>
      </c>
      <c r="AC12">
        <f t="shared" si="19"/>
        <v>-68.536088468236812</v>
      </c>
      <c r="AE12">
        <f t="shared" si="2"/>
        <v>0</v>
      </c>
      <c r="AF12">
        <f t="shared" si="3"/>
        <v>0</v>
      </c>
      <c r="AG12">
        <f t="shared" si="3"/>
        <v>-44.599120958869229</v>
      </c>
      <c r="AH12">
        <f t="shared" si="4"/>
        <v>-120.20011452150783</v>
      </c>
      <c r="AI12">
        <f t="shared" si="5"/>
        <v>-164.79923548037706</v>
      </c>
      <c r="AJ12">
        <f t="shared" si="6"/>
        <v>29.423971470239849</v>
      </c>
      <c r="AK12">
        <f t="shared" si="20"/>
        <v>-8.9957869095393009E-2</v>
      </c>
      <c r="AL12">
        <f t="shared" si="7"/>
        <v>-135.46522187923262</v>
      </c>
      <c r="AN12">
        <f t="shared" si="8"/>
        <v>0</v>
      </c>
      <c r="AO12">
        <f t="shared" si="8"/>
        <v>0</v>
      </c>
      <c r="AP12">
        <f t="shared" si="8"/>
        <v>-23.704906909646212</v>
      </c>
      <c r="AQ12">
        <f t="shared" si="8"/>
        <v>-63.887638679894714</v>
      </c>
      <c r="AR12">
        <f t="shared" si="8"/>
        <v>-87.592545589540933</v>
      </c>
      <c r="AS12">
        <f t="shared" si="8"/>
        <v>15.6391536339331</v>
      </c>
      <c r="AT12">
        <f t="shared" si="8"/>
        <v>-4.7813563739586701E-2</v>
      </c>
      <c r="AU12">
        <f t="shared" si="8"/>
        <v>-72.001205519347423</v>
      </c>
      <c r="AW12">
        <v>9</v>
      </c>
      <c r="AX12">
        <f>IF(Z12&gt;0, (R12*SUMPRODUCT(K12:$K$98, X12:$X$98)-K12*$AZ$3)/Z12, 0)</f>
        <v>-76.8356942858168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50</v>
      </c>
      <c r="R13">
        <f t="shared" si="0"/>
        <v>50000</v>
      </c>
      <c r="S13">
        <f t="shared" si="1"/>
        <v>-109.25504630126575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-68.536088468236812</v>
      </c>
      <c r="AC13">
        <f t="shared" si="19"/>
        <v>-96.218258920631683</v>
      </c>
      <c r="AE13">
        <f t="shared" si="2"/>
        <v>0</v>
      </c>
      <c r="AF13">
        <f t="shared" si="3"/>
        <v>0</v>
      </c>
      <c r="AG13">
        <f t="shared" si="3"/>
        <v>-44.033782501594601</v>
      </c>
      <c r="AH13">
        <f t="shared" si="4"/>
        <v>-119.34724768593405</v>
      </c>
      <c r="AI13">
        <f t="shared" si="5"/>
        <v>-163.38103018752867</v>
      </c>
      <c r="AJ13">
        <f t="shared" si="6"/>
        <v>27.682170452394871</v>
      </c>
      <c r="AK13">
        <f t="shared" si="20"/>
        <v>-0.13707217693647364</v>
      </c>
      <c r="AL13">
        <f t="shared" si="7"/>
        <v>-135.83593191207027</v>
      </c>
      <c r="AN13">
        <f t="shared" si="8"/>
        <v>0</v>
      </c>
      <c r="AO13">
        <f t="shared" si="8"/>
        <v>0</v>
      </c>
      <c r="AP13">
        <f t="shared" si="8"/>
        <v>-22.247550864695373</v>
      </c>
      <c r="AQ13">
        <f t="shared" si="8"/>
        <v>-60.298793621875717</v>
      </c>
      <c r="AR13">
        <f t="shared" si="8"/>
        <v>-82.546344486571087</v>
      </c>
      <c r="AS13">
        <f t="shared" si="8"/>
        <v>13.986091137242639</v>
      </c>
      <c r="AT13">
        <f t="shared" si="8"/>
        <v>-6.9254105717997047E-2</v>
      </c>
      <c r="AU13">
        <f t="shared" si="8"/>
        <v>-68.629507455046451</v>
      </c>
      <c r="AW13">
        <v>10</v>
      </c>
      <c r="AX13">
        <f>IF(Z13&gt;0, (R13*SUMPRODUCT(K13:$K$98, X13:$X$98)-K13*$AZ$3)/Z13, 0)</f>
        <v>-109.25504630126575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2.6930000000000001E-3</v>
      </c>
      <c r="Q14" s="4">
        <f t="shared" si="22"/>
        <v>50</v>
      </c>
      <c r="R14">
        <f t="shared" si="0"/>
        <v>50000</v>
      </c>
      <c r="S14">
        <f t="shared" si="1"/>
        <v>-94.212920177915407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-96.218258920631683</v>
      </c>
      <c r="AC14">
        <f t="shared" si="19"/>
        <v>-81.91787350232903</v>
      </c>
      <c r="AE14">
        <f t="shared" si="2"/>
        <v>0</v>
      </c>
      <c r="AF14">
        <f t="shared" si="3"/>
        <v>0</v>
      </c>
      <c r="AG14">
        <f t="shared" si="3"/>
        <v>-43.474861700301865</v>
      </c>
      <c r="AH14">
        <f t="shared" si="4"/>
        <v>-118.58297627679428</v>
      </c>
      <c r="AI14">
        <f t="shared" si="5"/>
        <v>-162.05783797709614</v>
      </c>
      <c r="AJ14">
        <f t="shared" si="6"/>
        <v>-14.300385418302653</v>
      </c>
      <c r="AK14">
        <f t="shared" si="20"/>
        <v>-6.7352781244442186</v>
      </c>
      <c r="AL14">
        <f t="shared" si="7"/>
        <v>-183.09350151984302</v>
      </c>
      <c r="AN14">
        <f t="shared" si="8"/>
        <v>0</v>
      </c>
      <c r="AO14">
        <f t="shared" si="8"/>
        <v>0</v>
      </c>
      <c r="AP14">
        <f t="shared" si="8"/>
        <v>-19.611752412115887</v>
      </c>
      <c r="AQ14">
        <f t="shared" si="8"/>
        <v>-53.493441498772007</v>
      </c>
      <c r="AR14">
        <f t="shared" si="8"/>
        <v>-73.105193910887891</v>
      </c>
      <c r="AS14">
        <f t="shared" si="8"/>
        <v>-6.4509835627524632</v>
      </c>
      <c r="AT14">
        <f t="shared" si="8"/>
        <v>-3.0383214997650727</v>
      </c>
      <c r="AU14">
        <f t="shared" si="8"/>
        <v>-82.594498973405422</v>
      </c>
      <c r="AW14">
        <v>11</v>
      </c>
      <c r="AX14">
        <f>IF(Z14&gt;0, (R14*SUMPRODUCT(K14:$K$98, X14:$X$98)-K14*$AZ$3)/Z14, 0)</f>
        <v>-94.212920177915407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2.7169999999999998E-3</v>
      </c>
      <c r="Q15" s="4">
        <f t="shared" si="22"/>
        <v>50</v>
      </c>
      <c r="R15">
        <f t="shared" si="0"/>
        <v>50000</v>
      </c>
      <c r="S15">
        <f t="shared" si="1"/>
        <v>-80.151109167597298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-81.91787350232903</v>
      </c>
      <c r="AC15">
        <f t="shared" si="19"/>
        <v>-68.804905143798976</v>
      </c>
      <c r="AE15">
        <f t="shared" si="2"/>
        <v>0</v>
      </c>
      <c r="AF15">
        <f t="shared" si="3"/>
        <v>0</v>
      </c>
      <c r="AG15">
        <f t="shared" si="3"/>
        <v>-42.921991884059132</v>
      </c>
      <c r="AH15">
        <f t="shared" si="4"/>
        <v>-118.12119923972014</v>
      </c>
      <c r="AI15">
        <f t="shared" si="5"/>
        <v>-161.04319112377928</v>
      </c>
      <c r="AJ15">
        <f t="shared" si="6"/>
        <v>-13.112968358530054</v>
      </c>
      <c r="AK15">
        <f t="shared" si="20"/>
        <v>-5.7342511451630322</v>
      </c>
      <c r="AL15">
        <f t="shared" si="7"/>
        <v>-179.89041062747236</v>
      </c>
      <c r="AN15">
        <f t="shared" si="8"/>
        <v>0</v>
      </c>
      <c r="AO15">
        <f t="shared" si="8"/>
        <v>0</v>
      </c>
      <c r="AP15">
        <f t="shared" si="8"/>
        <v>-17.287812282759834</v>
      </c>
      <c r="AQ15">
        <f t="shared" si="8"/>
        <v>-47.576010092606118</v>
      </c>
      <c r="AR15">
        <f t="shared" si="8"/>
        <v>-64.863822375365956</v>
      </c>
      <c r="AS15">
        <f t="shared" si="8"/>
        <v>-5.2815474189637817</v>
      </c>
      <c r="AT15">
        <f t="shared" si="8"/>
        <v>-2.3096005806896427</v>
      </c>
      <c r="AU15">
        <f t="shared" si="8"/>
        <v>-72.454970375019386</v>
      </c>
      <c r="AW15">
        <v>12</v>
      </c>
      <c r="AX15">
        <f>IF(Z15&gt;0, (R15*SUMPRODUCT(K15:$K$98, X15:$X$98)-K15*$AZ$3)/Z15, 0)</f>
        <v>-80.151109167597298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2.745E-3</v>
      </c>
      <c r="Q16" s="4">
        <f t="shared" si="22"/>
        <v>50</v>
      </c>
      <c r="R16">
        <f t="shared" si="0"/>
        <v>50000</v>
      </c>
      <c r="S16">
        <f t="shared" si="1"/>
        <v>-67.151589513697857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-68.804905143798976</v>
      </c>
      <c r="AC16">
        <f t="shared" si="19"/>
        <v>-56.910906435242509</v>
      </c>
      <c r="AE16">
        <f t="shared" si="2"/>
        <v>0</v>
      </c>
      <c r="AF16">
        <f t="shared" si="3"/>
        <v>0</v>
      </c>
      <c r="AG16">
        <f t="shared" si="3"/>
        <v>-42.374951097496798</v>
      </c>
      <c r="AH16">
        <f t="shared" si="4"/>
        <v>-117.82086772174232</v>
      </c>
      <c r="AI16">
        <f t="shared" si="5"/>
        <v>-160.19581881923912</v>
      </c>
      <c r="AJ16">
        <f t="shared" si="6"/>
        <v>-11.893998708556467</v>
      </c>
      <c r="AK16">
        <f t="shared" si="20"/>
        <v>-4.8163433600659289</v>
      </c>
      <c r="AL16">
        <f t="shared" si="7"/>
        <v>-176.90616088786152</v>
      </c>
      <c r="AN16">
        <f t="shared" si="8"/>
        <v>0</v>
      </c>
      <c r="AO16">
        <f t="shared" si="8"/>
        <v>0</v>
      </c>
      <c r="AP16">
        <f t="shared" si="8"/>
        <v>-15.238820638585764</v>
      </c>
      <c r="AQ16">
        <f t="shared" si="8"/>
        <v>-42.37057563944262</v>
      </c>
      <c r="AR16">
        <f t="shared" si="8"/>
        <v>-57.609396278028392</v>
      </c>
      <c r="AS16">
        <f t="shared" si="8"/>
        <v>-4.2773031779609454</v>
      </c>
      <c r="AT16">
        <f t="shared" si="8"/>
        <v>-1.7320466619305162</v>
      </c>
      <c r="AU16">
        <f t="shared" si="8"/>
        <v>-63.618746117919848</v>
      </c>
      <c r="AW16">
        <v>13</v>
      </c>
      <c r="AX16">
        <f>IF(Z16&gt;0, (R16*SUMPRODUCT(K16:$K$98, X16:$X$98)-K16*$AZ$3)/Z16, 0)</f>
        <v>-67.151589513697857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2.7729999999999999E-3</v>
      </c>
      <c r="Q17" s="4">
        <f t="shared" si="22"/>
        <v>50</v>
      </c>
      <c r="R17">
        <f t="shared" si="0"/>
        <v>50000</v>
      </c>
      <c r="S17">
        <f t="shared" si="1"/>
        <v>-55.198637122041561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-56.910906435242509</v>
      </c>
      <c r="AC17">
        <f t="shared" si="19"/>
        <v>-46.18325993079003</v>
      </c>
      <c r="AE17">
        <f t="shared" si="2"/>
        <v>0</v>
      </c>
      <c r="AF17">
        <f t="shared" si="3"/>
        <v>0</v>
      </c>
      <c r="AG17">
        <f t="shared" si="3"/>
        <v>-41.833695847128475</v>
      </c>
      <c r="AH17">
        <f t="shared" si="4"/>
        <v>-117.50573939335862</v>
      </c>
      <c r="AI17">
        <f t="shared" si="5"/>
        <v>-159.33943524048709</v>
      </c>
      <c r="AJ17">
        <f t="shared" si="6"/>
        <v>-10.72764650445248</v>
      </c>
      <c r="AK17">
        <f t="shared" si="20"/>
        <v>-3.9837634504669759</v>
      </c>
      <c r="AL17">
        <f t="shared" si="7"/>
        <v>-174.05084519540654</v>
      </c>
      <c r="AN17">
        <f t="shared" si="8"/>
        <v>0</v>
      </c>
      <c r="AO17">
        <f t="shared" si="8"/>
        <v>0</v>
      </c>
      <c r="AP17">
        <f t="shared" si="8"/>
        <v>-13.432299270150992</v>
      </c>
      <c r="AQ17">
        <f t="shared" si="8"/>
        <v>-37.729687170355653</v>
      </c>
      <c r="AR17">
        <f t="shared" si="8"/>
        <v>-51.161986440506638</v>
      </c>
      <c r="AS17">
        <f t="shared" si="8"/>
        <v>-3.4445189552164779</v>
      </c>
      <c r="AT17">
        <f t="shared" si="8"/>
        <v>-1.2791387852439731</v>
      </c>
      <c r="AU17">
        <f t="shared" si="8"/>
        <v>-55.885644180967084</v>
      </c>
      <c r="AW17">
        <v>14</v>
      </c>
      <c r="AX17">
        <f>IF(Z17&gt;0, (R17*SUMPRODUCT(K17:$K$98, X17:$X$98)-K17*$AZ$3)/Z17, 0)</f>
        <v>-55.198637122041561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2.8019999999999998E-3</v>
      </c>
      <c r="Q18" s="4">
        <f t="shared" si="22"/>
        <v>50</v>
      </c>
      <c r="R18">
        <f t="shared" si="0"/>
        <v>50000</v>
      </c>
      <c r="S18">
        <f t="shared" si="1"/>
        <v>-44.195476376653758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-46.18325993079003</v>
      </c>
      <c r="AC18">
        <f t="shared" si="19"/>
        <v>-36.503820186953703</v>
      </c>
      <c r="AE18">
        <f t="shared" si="2"/>
        <v>0</v>
      </c>
      <c r="AF18">
        <f t="shared" si="3"/>
        <v>0</v>
      </c>
      <c r="AG18">
        <f t="shared" si="3"/>
        <v>-41.298140872893534</v>
      </c>
      <c r="AH18">
        <f t="shared" si="4"/>
        <v>-117.21801576365398</v>
      </c>
      <c r="AI18">
        <f t="shared" si="5"/>
        <v>-158.51615663654752</v>
      </c>
      <c r="AJ18">
        <f t="shared" si="6"/>
        <v>-9.6794397438363262</v>
      </c>
      <c r="AK18">
        <f t="shared" si="20"/>
        <v>-3.2328281951553022</v>
      </c>
      <c r="AL18">
        <f t="shared" si="7"/>
        <v>-171.42842457553914</v>
      </c>
      <c r="AN18">
        <f t="shared" si="8"/>
        <v>0</v>
      </c>
      <c r="AO18">
        <f t="shared" si="8"/>
        <v>0</v>
      </c>
      <c r="AP18">
        <f t="shared" si="8"/>
        <v>-11.839588370441533</v>
      </c>
      <c r="AQ18">
        <f t="shared" si="8"/>
        <v>-33.604734424074174</v>
      </c>
      <c r="AR18">
        <f t="shared" si="8"/>
        <v>-45.444322794515706</v>
      </c>
      <c r="AS18">
        <f t="shared" si="8"/>
        <v>-2.7749574145777931</v>
      </c>
      <c r="AT18">
        <f t="shared" si="8"/>
        <v>-0.92680576640966017</v>
      </c>
      <c r="AU18">
        <f t="shared" si="8"/>
        <v>-49.146085975503155</v>
      </c>
      <c r="AW18">
        <v>15</v>
      </c>
      <c r="AX18">
        <f>IF(Z18&gt;0, (R18*SUMPRODUCT(K18:$K$98, X18:$X$98)-K18*$AZ$3)/Z18, 0)</f>
        <v>-44.195476376653758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2.8370000000000001E-3</v>
      </c>
      <c r="Q19" s="4">
        <f t="shared" si="22"/>
        <v>50</v>
      </c>
      <c r="R19">
        <f t="shared" si="0"/>
        <v>50000</v>
      </c>
      <c r="S19">
        <f t="shared" si="1"/>
        <v>-34.069588034197693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-36.503820186953703</v>
      </c>
      <c r="AC19">
        <f t="shared" si="19"/>
        <v>-27.778977009070616</v>
      </c>
      <c r="AE19">
        <f t="shared" si="2"/>
        <v>0</v>
      </c>
      <c r="AF19">
        <f t="shared" si="3"/>
        <v>0</v>
      </c>
      <c r="AG19">
        <f t="shared" si="3"/>
        <v>-40.767996638508201</v>
      </c>
      <c r="AH19">
        <f t="shared" si="4"/>
        <v>-117.16282565639895</v>
      </c>
      <c r="AI19">
        <f t="shared" si="5"/>
        <v>-157.93082229490716</v>
      </c>
      <c r="AJ19">
        <f t="shared" si="6"/>
        <v>-8.7248431778830877</v>
      </c>
      <c r="AK19">
        <f t="shared" si="20"/>
        <v>-2.5552674130867596</v>
      </c>
      <c r="AL19">
        <f t="shared" si="7"/>
        <v>-169.21093288587701</v>
      </c>
      <c r="AN19">
        <f t="shared" si="8"/>
        <v>0</v>
      </c>
      <c r="AO19">
        <f t="shared" si="8"/>
        <v>0</v>
      </c>
      <c r="AP19">
        <f t="shared" si="8"/>
        <v>-10.43536033440194</v>
      </c>
      <c r="AQ19">
        <f t="shared" si="8"/>
        <v>-29.990100184770199</v>
      </c>
      <c r="AR19">
        <f t="shared" si="8"/>
        <v>-40.425460519172141</v>
      </c>
      <c r="AS19">
        <f t="shared" si="8"/>
        <v>-2.2332930222123903</v>
      </c>
      <c r="AT19">
        <f t="shared" si="8"/>
        <v>-0.65407031016894168</v>
      </c>
      <c r="AU19">
        <f t="shared" si="8"/>
        <v>-43.312823851553475</v>
      </c>
      <c r="AW19">
        <v>16</v>
      </c>
      <c r="AX19">
        <f>IF(Z19&gt;0, (R19*SUMPRODUCT(K19:$K$98, X19:$X$98)-K19*$AZ$3)/Z19, 0)</f>
        <v>-34.069588034197693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2.8709999999999999E-3</v>
      </c>
      <c r="Q20" s="4">
        <f t="shared" si="22"/>
        <v>50</v>
      </c>
      <c r="R20">
        <f t="shared" si="0"/>
        <v>50000</v>
      </c>
      <c r="S20">
        <f t="shared" si="1"/>
        <v>-24.817578948379712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-27.778977009070616</v>
      </c>
      <c r="AC20">
        <f t="shared" si="19"/>
        <v>-19.974811477807691</v>
      </c>
      <c r="AE20">
        <f t="shared" si="2"/>
        <v>0</v>
      </c>
      <c r="AF20">
        <f t="shared" si="3"/>
        <v>0</v>
      </c>
      <c r="AG20">
        <f t="shared" si="3"/>
        <v>-40.243271753773961</v>
      </c>
      <c r="AH20">
        <f t="shared" si="4"/>
        <v>-117.04491834915706</v>
      </c>
      <c r="AI20">
        <f t="shared" si="5"/>
        <v>-157.28819010293103</v>
      </c>
      <c r="AJ20">
        <f t="shared" si="6"/>
        <v>-7.8041655312629246</v>
      </c>
      <c r="AK20">
        <f t="shared" si="20"/>
        <v>-1.9445283906349433</v>
      </c>
      <c r="AL20">
        <f t="shared" si="7"/>
        <v>-167.03688402482891</v>
      </c>
      <c r="AN20">
        <f t="shared" si="8"/>
        <v>0</v>
      </c>
      <c r="AO20">
        <f t="shared" si="8"/>
        <v>0</v>
      </c>
      <c r="AP20">
        <f t="shared" si="8"/>
        <v>-9.1973632245873684</v>
      </c>
      <c r="AQ20">
        <f t="shared" si="8"/>
        <v>-26.749928142917835</v>
      </c>
      <c r="AR20">
        <f t="shared" si="8"/>
        <v>-35.947291367505201</v>
      </c>
      <c r="AS20">
        <f t="shared" si="8"/>
        <v>-1.783596162235461</v>
      </c>
      <c r="AT20">
        <f t="shared" si="8"/>
        <v>-0.44441053447685203</v>
      </c>
      <c r="AU20">
        <f t="shared" si="8"/>
        <v>-38.175298064217522</v>
      </c>
      <c r="AW20">
        <v>17</v>
      </c>
      <c r="AX20">
        <f>IF(Z20&gt;0, (R20*SUMPRODUCT(K20:$K$98, X20:$X$98)-K20*$AZ$3)/Z20, 0)</f>
        <v>-24.817578948379712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2.9099999999999998E-3</v>
      </c>
      <c r="Q21" s="4">
        <f t="shared" si="22"/>
        <v>50</v>
      </c>
      <c r="R21">
        <f t="shared" si="0"/>
        <v>50000</v>
      </c>
      <c r="S21">
        <f t="shared" si="1"/>
        <v>-16.337664102355372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-19.974811477807691</v>
      </c>
      <c r="AC21">
        <f t="shared" si="19"/>
        <v>-12.979859517124453</v>
      </c>
      <c r="AE21">
        <f t="shared" si="2"/>
        <v>0</v>
      </c>
      <c r="AF21">
        <f t="shared" si="3"/>
        <v>0</v>
      </c>
      <c r="AG21">
        <f t="shared" si="3"/>
        <v>-39.723731115432741</v>
      </c>
      <c r="AH21">
        <f t="shared" si="4"/>
        <v>-117.10792080348222</v>
      </c>
      <c r="AI21">
        <f t="shared" si="5"/>
        <v>-156.83165191891496</v>
      </c>
      <c r="AJ21">
        <f t="shared" si="6"/>
        <v>-6.9949519606832382</v>
      </c>
      <c r="AK21">
        <f t="shared" si="20"/>
        <v>-1.3982368034465384</v>
      </c>
      <c r="AL21">
        <f t="shared" si="7"/>
        <v>-165.22484068304473</v>
      </c>
      <c r="AN21">
        <f t="shared" si="8"/>
        <v>0</v>
      </c>
      <c r="AO21">
        <f t="shared" si="8"/>
        <v>0</v>
      </c>
      <c r="AP21">
        <f t="shared" si="8"/>
        <v>-8.1059154154981652</v>
      </c>
      <c r="AQ21">
        <f t="shared" si="8"/>
        <v>-23.896720521026104</v>
      </c>
      <c r="AR21">
        <f t="shared" si="8"/>
        <v>-32.002635936524271</v>
      </c>
      <c r="AS21">
        <f t="shared" si="8"/>
        <v>-1.4273706758311817</v>
      </c>
      <c r="AT21">
        <f t="shared" si="8"/>
        <v>-0.28532035992890153</v>
      </c>
      <c r="AU21">
        <f t="shared" si="8"/>
        <v>-33.715326972284352</v>
      </c>
      <c r="AW21">
        <v>18</v>
      </c>
      <c r="AX21">
        <f>IF(Z21&gt;0, (R21*SUMPRODUCT(K21:$K$98, X21:$X$98)-K21*$AZ$3)/Z21, 0)</f>
        <v>-16.337664102355372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2.9520000000000002E-3</v>
      </c>
      <c r="Q22" s="4">
        <f t="shared" si="22"/>
        <v>50</v>
      </c>
      <c r="R22">
        <f t="shared" si="0"/>
        <v>50000</v>
      </c>
      <c r="S22">
        <f t="shared" si="1"/>
        <v>-8.6041257564120173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-12.979859517124453</v>
      </c>
      <c r="AC22">
        <f t="shared" si="19"/>
        <v>-6.7472228027924359</v>
      </c>
      <c r="AE22">
        <f t="shared" si="2"/>
        <v>0</v>
      </c>
      <c r="AF22">
        <f t="shared" si="3"/>
        <v>0</v>
      </c>
      <c r="AG22">
        <f t="shared" si="3"/>
        <v>-39.209229350025659</v>
      </c>
      <c r="AH22">
        <f t="shared" si="4"/>
        <v>-117.26445425275746</v>
      </c>
      <c r="AI22">
        <f t="shared" si="5"/>
        <v>-156.47368360278313</v>
      </c>
      <c r="AJ22">
        <f t="shared" si="6"/>
        <v>-6.2326367143320169</v>
      </c>
      <c r="AK22">
        <f t="shared" si="20"/>
        <v>-0.9085901661987118</v>
      </c>
      <c r="AL22">
        <f t="shared" si="7"/>
        <v>-163.61491048331385</v>
      </c>
      <c r="AN22">
        <f t="shared" si="8"/>
        <v>0</v>
      </c>
      <c r="AO22">
        <f t="shared" si="8"/>
        <v>0</v>
      </c>
      <c r="AP22">
        <f t="shared" si="8"/>
        <v>-7.1436853562827078</v>
      </c>
      <c r="AQ22">
        <f t="shared" si="8"/>
        <v>-21.364877059420163</v>
      </c>
      <c r="AR22">
        <f t="shared" si="8"/>
        <v>-28.508562415702873</v>
      </c>
      <c r="AS22">
        <f t="shared" si="8"/>
        <v>-1.1355488584009741</v>
      </c>
      <c r="AT22">
        <f t="shared" si="8"/>
        <v>-0.16553965412564178</v>
      </c>
      <c r="AU22">
        <f t="shared" si="8"/>
        <v>-29.809650928229487</v>
      </c>
      <c r="AW22">
        <v>19</v>
      </c>
      <c r="AX22">
        <f>IF(Z22&gt;0, (R22*SUMPRODUCT(K22:$K$98, X22:$X$98)-K22*$AZ$3)/Z22, 0)</f>
        <v>-8.6041257564120173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2.9979999999999998E-3</v>
      </c>
      <c r="Q23" s="4">
        <f t="shared" si="22"/>
        <v>50</v>
      </c>
      <c r="R23">
        <f t="shared" si="0"/>
        <v>50000</v>
      </c>
      <c r="S23">
        <f t="shared" si="1"/>
        <v>-1.5644715023778906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-6.7472228027924359</v>
      </c>
      <c r="AC23">
        <f t="shared" si="19"/>
        <v>-1.2108880449285948</v>
      </c>
      <c r="AE23">
        <f t="shared" si="2"/>
        <v>0</v>
      </c>
      <c r="AF23">
        <f t="shared" si="3"/>
        <v>0</v>
      </c>
      <c r="AG23">
        <f t="shared" si="3"/>
        <v>-38.699587786934025</v>
      </c>
      <c r="AH23">
        <f t="shared" si="4"/>
        <v>-117.54926959137691</v>
      </c>
      <c r="AI23">
        <f t="shared" si="5"/>
        <v>-156.24885737831093</v>
      </c>
      <c r="AJ23">
        <f t="shared" si="6"/>
        <v>-5.5363347578638411</v>
      </c>
      <c r="AK23">
        <f t="shared" si="20"/>
        <v>-0.47230559619547058</v>
      </c>
      <c r="AL23">
        <f t="shared" si="7"/>
        <v>-162.25749773237024</v>
      </c>
      <c r="AN23">
        <f t="shared" si="8"/>
        <v>0</v>
      </c>
      <c r="AO23">
        <f t="shared" si="8"/>
        <v>0</v>
      </c>
      <c r="AP23">
        <f t="shared" si="8"/>
        <v>-6.2953854768051292</v>
      </c>
      <c r="AQ23">
        <f t="shared" si="8"/>
        <v>-19.122114909049603</v>
      </c>
      <c r="AR23">
        <f t="shared" si="8"/>
        <v>-25.41750038585473</v>
      </c>
      <c r="AS23">
        <f t="shared" si="8"/>
        <v>-0.90061324738851245</v>
      </c>
      <c r="AT23">
        <f t="shared" si="8"/>
        <v>-7.6831458962119265E-2</v>
      </c>
      <c r="AU23">
        <f t="shared" si="8"/>
        <v>-26.394945092205361</v>
      </c>
      <c r="AW23">
        <v>20</v>
      </c>
      <c r="AX23">
        <f>IF(Z23&gt;0, (R23*SUMPRODUCT(K23:$K$98, X23:$X$98)-K23*$AZ$3)/Z23, 0)</f>
        <v>-1.5644715023778906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3.0469999999999998E-3</v>
      </c>
      <c r="Q24" s="4">
        <f t="shared" si="22"/>
        <v>50</v>
      </c>
      <c r="R24">
        <f t="shared" si="0"/>
        <v>50000</v>
      </c>
      <c r="S24">
        <f t="shared" si="1"/>
        <v>4.8251964960033549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-1.2108880449285948</v>
      </c>
      <c r="AC24">
        <f t="shared" si="19"/>
        <v>3.6859361685968679</v>
      </c>
      <c r="AE24">
        <f t="shared" si="2"/>
        <v>0</v>
      </c>
      <c r="AF24">
        <f t="shared" si="3"/>
        <v>0</v>
      </c>
      <c r="AG24">
        <f t="shared" si="3"/>
        <v>-38.1946742650779</v>
      </c>
      <c r="AH24">
        <f t="shared" si="4"/>
        <v>-117.91764398678797</v>
      </c>
      <c r="AI24">
        <f t="shared" si="5"/>
        <v>-156.11231825186587</v>
      </c>
      <c r="AJ24">
        <f t="shared" si="6"/>
        <v>-4.8968242135254627</v>
      </c>
      <c r="AK24">
        <f t="shared" si="20"/>
        <v>-8.4762163145001651E-2</v>
      </c>
      <c r="AL24">
        <f t="shared" ref="AL24:AL87" si="23">SUM(AI24:AK24)</f>
        <v>-161.09390462853634</v>
      </c>
      <c r="AN24">
        <f t="shared" si="8"/>
        <v>0</v>
      </c>
      <c r="AO24">
        <f t="shared" si="8"/>
        <v>0</v>
      </c>
      <c r="AP24">
        <f t="shared" si="8"/>
        <v>-5.5475442700796895</v>
      </c>
      <c r="AQ24">
        <f t="shared" si="8"/>
        <v>-17.126821024843952</v>
      </c>
      <c r="AR24">
        <f t="shared" si="8"/>
        <v>-22.674365294923643</v>
      </c>
      <c r="AS24">
        <f t="shared" si="8"/>
        <v>-0.71123395159226288</v>
      </c>
      <c r="AT24">
        <f t="shared" si="8"/>
        <v>-1.2311188968681592E-2</v>
      </c>
      <c r="AU24">
        <f t="shared" si="8"/>
        <v>-23.397910435484587</v>
      </c>
      <c r="AW24">
        <v>21</v>
      </c>
      <c r="AX24">
        <f>IF(Z24&gt;0, (R24*SUMPRODUCT(K24:$K$98, X24:$X$98)-K24*$AZ$3)/Z24, 0)</f>
        <v>4.8251964960033549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3.104E-3</v>
      </c>
      <c r="Q25" s="4">
        <f t="shared" si="22"/>
        <v>50</v>
      </c>
      <c r="R25">
        <f t="shared" si="0"/>
        <v>50000</v>
      </c>
      <c r="S25">
        <f t="shared" si="1"/>
        <v>10.617817340194101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3.6859361685968679</v>
      </c>
      <c r="AC25">
        <f t="shared" si="19"/>
        <v>8.0045965031949322</v>
      </c>
      <c r="AE25">
        <f t="shared" si="2"/>
        <v>0</v>
      </c>
      <c r="AF25">
        <f t="shared" si="3"/>
        <v>0</v>
      </c>
      <c r="AG25">
        <f t="shared" si="3"/>
        <v>-37.694171253508316</v>
      </c>
      <c r="AH25">
        <f t="shared" si="4"/>
        <v>-118.55626891880179</v>
      </c>
      <c r="AI25">
        <f t="shared" si="5"/>
        <v>-156.25044017231011</v>
      </c>
      <c r="AJ25">
        <f t="shared" si="6"/>
        <v>-4.3186603345980643</v>
      </c>
      <c r="AK25">
        <f t="shared" si="20"/>
        <v>0.25801553180178077</v>
      </c>
      <c r="AL25">
        <f t="shared" si="23"/>
        <v>-160.31108497510638</v>
      </c>
      <c r="AN25">
        <f t="shared" si="8"/>
        <v>0</v>
      </c>
      <c r="AO25">
        <f t="shared" si="8"/>
        <v>0</v>
      </c>
      <c r="AP25">
        <f t="shared" si="8"/>
        <v>-4.8882582588969328</v>
      </c>
      <c r="AQ25">
        <f t="shared" si="8"/>
        <v>-15.37462269136371</v>
      </c>
      <c r="AR25">
        <f t="shared" si="8"/>
        <v>-20.262880950260644</v>
      </c>
      <c r="AS25">
        <f t="shared" si="8"/>
        <v>-0.56005282371090037</v>
      </c>
      <c r="AT25">
        <f t="shared" si="8"/>
        <v>3.3459988966765011E-2</v>
      </c>
      <c r="AU25">
        <f t="shared" si="8"/>
        <v>-20.789473785004777</v>
      </c>
      <c r="AW25">
        <v>22</v>
      </c>
      <c r="AX25">
        <f>IF(Z25&gt;0, (R25*SUMPRODUCT(K25:$K$98, X25:$X$98)-K25*$AZ$3)/Z25, 0)</f>
        <v>10.617817340194101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3.1700000000000001E-3</v>
      </c>
      <c r="Q26" s="4">
        <f t="shared" si="22"/>
        <v>50</v>
      </c>
      <c r="R26">
        <f t="shared" si="0"/>
        <v>50000</v>
      </c>
      <c r="S26">
        <f t="shared" si="1"/>
        <v>15.831237780188555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8.0045965031949322</v>
      </c>
      <c r="AC26">
        <f t="shared" si="19"/>
        <v>11.777725025618651</v>
      </c>
      <c r="AE26">
        <f t="shared" si="2"/>
        <v>0</v>
      </c>
      <c r="AF26">
        <f t="shared" si="3"/>
        <v>0</v>
      </c>
      <c r="AG26">
        <f t="shared" si="3"/>
        <v>-37.197739018099611</v>
      </c>
      <c r="AH26">
        <f t="shared" si="4"/>
        <v>-119.49052287362137</v>
      </c>
      <c r="AI26">
        <f t="shared" si="5"/>
        <v>-156.68826189172097</v>
      </c>
      <c r="AJ26">
        <f t="shared" si="6"/>
        <v>-3.7731285224237183</v>
      </c>
      <c r="AK26">
        <f t="shared" si="20"/>
        <v>0.56032175522364536</v>
      </c>
      <c r="AL26">
        <f t="shared" si="23"/>
        <v>-159.90106865892105</v>
      </c>
      <c r="AN26">
        <f t="shared" si="8"/>
        <v>0</v>
      </c>
      <c r="AO26">
        <f t="shared" si="8"/>
        <v>0</v>
      </c>
      <c r="AP26">
        <f t="shared" si="8"/>
        <v>-4.3070356228814823</v>
      </c>
      <c r="AQ26">
        <f t="shared" si="8"/>
        <v>-13.835516679199356</v>
      </c>
      <c r="AR26">
        <f t="shared" si="8"/>
        <v>-18.142552302080837</v>
      </c>
      <c r="AS26">
        <f t="shared" si="8"/>
        <v>-0.43688136388831977</v>
      </c>
      <c r="AT26">
        <f t="shared" si="8"/>
        <v>6.4878291630828616E-2</v>
      </c>
      <c r="AU26">
        <f t="shared" si="8"/>
        <v>-18.514555374338329</v>
      </c>
      <c r="AW26">
        <v>23</v>
      </c>
      <c r="AX26">
        <f>IF(Z26&gt;0, (R26*SUMPRODUCT(K26:$K$98, X26:$X$98)-K26*$AZ$3)/Z26, 0)</f>
        <v>15.831237780188555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3.2390000000000001E-3</v>
      </c>
      <c r="Q27" s="4">
        <f t="shared" si="22"/>
        <v>50</v>
      </c>
      <c r="R27">
        <f t="shared" si="0"/>
        <v>50000</v>
      </c>
      <c r="S27">
        <f t="shared" si="1"/>
        <v>20.485357344708412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11.777725025618651</v>
      </c>
      <c r="AC27">
        <f t="shared" si="19"/>
        <v>15.038414787300979</v>
      </c>
      <c r="AE27">
        <f t="shared" si="2"/>
        <v>0</v>
      </c>
      <c r="AF27">
        <f t="shared" si="3"/>
        <v>0</v>
      </c>
      <c r="AG27">
        <f t="shared" si="3"/>
        <v>-36.705278151238993</v>
      </c>
      <c r="AH27">
        <f t="shared" si="4"/>
        <v>-120.48347667962464</v>
      </c>
      <c r="AI27">
        <f t="shared" si="5"/>
        <v>-157.18875483086364</v>
      </c>
      <c r="AJ27">
        <f t="shared" si="6"/>
        <v>-3.2606897616823289</v>
      </c>
      <c r="AK27">
        <f t="shared" si="20"/>
        <v>0.82444075179330567</v>
      </c>
      <c r="AL27">
        <f t="shared" si="23"/>
        <v>-159.62500384075267</v>
      </c>
      <c r="AN27">
        <f t="shared" si="8"/>
        <v>0</v>
      </c>
      <c r="AO27">
        <f t="shared" si="8"/>
        <v>0</v>
      </c>
      <c r="AP27">
        <f t="shared" si="8"/>
        <v>-3.7946560520269235</v>
      </c>
      <c r="AQ27">
        <f t="shared" si="8"/>
        <v>-12.45579319867243</v>
      </c>
      <c r="AR27">
        <f t="shared" si="8"/>
        <v>-16.250449250699354</v>
      </c>
      <c r="AS27">
        <f t="shared" si="8"/>
        <v>-0.3370958282067239</v>
      </c>
      <c r="AT27">
        <f t="shared" si="8"/>
        <v>8.5232131341974091E-2</v>
      </c>
      <c r="AU27">
        <f t="shared" si="8"/>
        <v>-16.502312947564103</v>
      </c>
      <c r="AW27">
        <v>24</v>
      </c>
      <c r="AX27">
        <f>IF(Z27&gt;0, (R27*SUMPRODUCT(K27:$K$98, X27:$X$98)-K27*$AZ$3)/Z27, 0)</f>
        <v>20.485357344708412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3.3149999999999998E-3</v>
      </c>
      <c r="Q28" s="4">
        <f t="shared" si="22"/>
        <v>50</v>
      </c>
      <c r="R28">
        <f t="shared" si="0"/>
        <v>50000</v>
      </c>
      <c r="S28">
        <f t="shared" si="1"/>
        <v>24.639416123091323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15.038414787300979</v>
      </c>
      <c r="AC28">
        <f t="shared" si="19"/>
        <v>17.847091625130048</v>
      </c>
      <c r="AE28">
        <f t="shared" si="2"/>
        <v>0</v>
      </c>
      <c r="AF28">
        <f t="shared" si="3"/>
        <v>0</v>
      </c>
      <c r="AG28">
        <f t="shared" si="3"/>
        <v>-36.216547372655249</v>
      </c>
      <c r="AH28">
        <f t="shared" si="4"/>
        <v>-121.67799707135725</v>
      </c>
      <c r="AI28">
        <f t="shared" si="5"/>
        <v>-157.8945444440125</v>
      </c>
      <c r="AJ28">
        <f t="shared" si="6"/>
        <v>-2.8086768378290685</v>
      </c>
      <c r="AK28">
        <f t="shared" si="20"/>
        <v>1.0526890351110687</v>
      </c>
      <c r="AL28">
        <f t="shared" si="23"/>
        <v>-159.65053224673051</v>
      </c>
      <c r="AN28">
        <f t="shared" si="8"/>
        <v>0</v>
      </c>
      <c r="AO28">
        <f t="shared" si="8"/>
        <v>0</v>
      </c>
      <c r="AP28">
        <f t="shared" si="8"/>
        <v>-3.3429733988340935</v>
      </c>
      <c r="AQ28">
        <f t="shared" si="8"/>
        <v>-11.231504296847543</v>
      </c>
      <c r="AR28">
        <f t="shared" si="8"/>
        <v>-14.574477695681637</v>
      </c>
      <c r="AS28">
        <f t="shared" si="8"/>
        <v>-0.25925530278110681</v>
      </c>
      <c r="AT28">
        <f t="shared" si="8"/>
        <v>9.7168606532539961E-2</v>
      </c>
      <c r="AU28">
        <f t="shared" si="8"/>
        <v>-14.736564391930205</v>
      </c>
      <c r="AW28">
        <v>25</v>
      </c>
      <c r="AX28">
        <f>IF(Z28&gt;0, (R28*SUMPRODUCT(K28:$K$98, X28:$X$98)-K28*$AZ$3)/Z28, 0)</f>
        <v>24.639416123091323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3.3969999999999998E-3</v>
      </c>
      <c r="Q29" s="4">
        <f t="shared" si="22"/>
        <v>50</v>
      </c>
      <c r="R29">
        <f t="shared" si="0"/>
        <v>50000</v>
      </c>
      <c r="S29">
        <f t="shared" si="1"/>
        <v>28.328870869836788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17.847091625130048</v>
      </c>
      <c r="AC29">
        <f t="shared" si="19"/>
        <v>20.24457843230168</v>
      </c>
      <c r="AE29">
        <f t="shared" si="2"/>
        <v>0</v>
      </c>
      <c r="AF29">
        <f t="shared" si="3"/>
        <v>0</v>
      </c>
      <c r="AG29">
        <f t="shared" si="3"/>
        <v>-35.731354287503791</v>
      </c>
      <c r="AH29">
        <f t="shared" si="4"/>
        <v>-123.02761142490989</v>
      </c>
      <c r="AI29">
        <f t="shared" si="5"/>
        <v>-158.75896571241367</v>
      </c>
      <c r="AJ29">
        <f t="shared" si="6"/>
        <v>-2.3974868071716315</v>
      </c>
      <c r="AK29">
        <f t="shared" si="20"/>
        <v>1.2492964137591034</v>
      </c>
      <c r="AL29">
        <f t="shared" si="23"/>
        <v>-159.90715610582618</v>
      </c>
      <c r="AN29">
        <f t="shared" si="8"/>
        <v>0</v>
      </c>
      <c r="AO29">
        <f t="shared" si="8"/>
        <v>0</v>
      </c>
      <c r="AP29">
        <f t="shared" si="8"/>
        <v>-2.944810343044566</v>
      </c>
      <c r="AQ29">
        <f t="shared" si="8"/>
        <v>-10.139357710570909</v>
      </c>
      <c r="AR29">
        <f t="shared" si="8"/>
        <v>-13.084168053615473</v>
      </c>
      <c r="AS29">
        <f t="shared" si="8"/>
        <v>-0.19758959848720412</v>
      </c>
      <c r="AT29">
        <f t="shared" si="8"/>
        <v>0.10296114082787271</v>
      </c>
      <c r="AU29">
        <f t="shared" si="8"/>
        <v>-13.178796511274802</v>
      </c>
      <c r="AW29">
        <v>26</v>
      </c>
      <c r="AX29">
        <f>IF(Z29&gt;0, (R29*SUMPRODUCT(K29:$K$98, X29:$X$98)-K29*$AZ$3)/Z29, 0)</f>
        <v>28.328870869836788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3.4910000000000002E-3</v>
      </c>
      <c r="Q30" s="4">
        <f t="shared" si="22"/>
        <v>50</v>
      </c>
      <c r="R30">
        <f t="shared" si="0"/>
        <v>50000</v>
      </c>
      <c r="S30">
        <f t="shared" si="1"/>
        <v>31.594898543077623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20.24457843230168</v>
      </c>
      <c r="AC30">
        <f t="shared" si="19"/>
        <v>22.273962778890791</v>
      </c>
      <c r="AE30">
        <f t="shared" si="2"/>
        <v>0</v>
      </c>
      <c r="AF30">
        <f t="shared" si="3"/>
        <v>0</v>
      </c>
      <c r="AG30">
        <f t="shared" si="3"/>
        <v>-35.249302586811076</v>
      </c>
      <c r="AH30">
        <f t="shared" si="4"/>
        <v>-124.73815781767574</v>
      </c>
      <c r="AI30">
        <f t="shared" si="5"/>
        <v>-159.98746040448682</v>
      </c>
      <c r="AJ30">
        <f t="shared" si="6"/>
        <v>-2.0293843465891115</v>
      </c>
      <c r="AK30">
        <f t="shared" si="20"/>
        <v>1.4171204902611176</v>
      </c>
      <c r="AL30">
        <f t="shared" si="23"/>
        <v>-160.59972426081484</v>
      </c>
      <c r="AN30">
        <f t="shared" si="8"/>
        <v>0</v>
      </c>
      <c r="AO30">
        <f t="shared" si="8"/>
        <v>0</v>
      </c>
      <c r="AP30">
        <f t="shared" si="8"/>
        <v>-2.593823130987992</v>
      </c>
      <c r="AQ30">
        <f t="shared" si="8"/>
        <v>-9.1788686674719457</v>
      </c>
      <c r="AR30">
        <f t="shared" si="8"/>
        <v>-11.772691798459938</v>
      </c>
      <c r="AS30">
        <f t="shared" si="8"/>
        <v>-0.14933243138311972</v>
      </c>
      <c r="AT30">
        <f t="shared" si="8"/>
        <v>0.1042789399303366</v>
      </c>
      <c r="AU30">
        <f t="shared" si="8"/>
        <v>-11.817745289912724</v>
      </c>
      <c r="AW30">
        <v>27</v>
      </c>
      <c r="AX30">
        <f>IF(Z30&gt;0, (R30*SUMPRODUCT(K30:$K$98, X30:$X$98)-K30*$AZ$3)/Z30, 0)</f>
        <v>31.594898543077623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3.5990000000000002E-3</v>
      </c>
      <c r="Q31" s="4">
        <f t="shared" si="22"/>
        <v>50</v>
      </c>
      <c r="R31">
        <f t="shared" si="0"/>
        <v>50000</v>
      </c>
      <c r="S31">
        <f t="shared" si="1"/>
        <v>34.455103074480718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22.273962778890791</v>
      </c>
      <c r="AC31">
        <f t="shared" si="19"/>
        <v>23.960042376740244</v>
      </c>
      <c r="AE31">
        <f t="shared" si="2"/>
        <v>0</v>
      </c>
      <c r="AF31">
        <f t="shared" si="3"/>
        <v>0</v>
      </c>
      <c r="AG31">
        <f t="shared" si="3"/>
        <v>-34.769947320933028</v>
      </c>
      <c r="AH31">
        <f t="shared" si="4"/>
        <v>-126.86224000993307</v>
      </c>
      <c r="AI31">
        <f t="shared" si="5"/>
        <v>-161.63218733086609</v>
      </c>
      <c r="AJ31">
        <f t="shared" si="6"/>
        <v>-1.6860795978494529</v>
      </c>
      <c r="AK31">
        <f t="shared" si="20"/>
        <v>1.5591773945223555</v>
      </c>
      <c r="AL31">
        <f t="shared" si="23"/>
        <v>-161.75908953419318</v>
      </c>
      <c r="AN31">
        <f t="shared" si="8"/>
        <v>0</v>
      </c>
      <c r="AO31">
        <f t="shared" si="8"/>
        <v>0</v>
      </c>
      <c r="AP31">
        <f t="shared" si="8"/>
        <v>-2.2844194019907911</v>
      </c>
      <c r="AQ31">
        <f t="shared" si="8"/>
        <v>-8.3349727218087359</v>
      </c>
      <c r="AR31">
        <f t="shared" si="8"/>
        <v>-10.619392123799527</v>
      </c>
      <c r="AS31">
        <f t="shared" si="8"/>
        <v>-0.11077707167848429</v>
      </c>
      <c r="AT31">
        <f t="shared" si="8"/>
        <v>0.10243947332781694</v>
      </c>
      <c r="AU31">
        <f t="shared" si="8"/>
        <v>-10.627729722150193</v>
      </c>
      <c r="AW31">
        <v>28</v>
      </c>
      <c r="AX31">
        <f>IF(Z31&gt;0, (R31*SUMPRODUCT(K31:$K$98, X31:$X$98)-K31*$AZ$3)/Z31, 0)</f>
        <v>34.455103074480718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3.7169999999999998E-3</v>
      </c>
      <c r="Q32" s="4">
        <f t="shared" si="22"/>
        <v>50</v>
      </c>
      <c r="R32">
        <f t="shared" si="0"/>
        <v>50000</v>
      </c>
      <c r="S32">
        <f t="shared" si="1"/>
        <v>36.925772674585069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23.960042376740244</v>
      </c>
      <c r="AC32">
        <f t="shared" si="19"/>
        <v>25.325916320397056</v>
      </c>
      <c r="AE32">
        <f t="shared" si="2"/>
        <v>0</v>
      </c>
      <c r="AF32">
        <f t="shared" si="3"/>
        <v>0</v>
      </c>
      <c r="AG32">
        <f t="shared" si="3"/>
        <v>-34.293007953531799</v>
      </c>
      <c r="AH32">
        <f t="shared" si="4"/>
        <v>-129.23989419190806</v>
      </c>
      <c r="AI32">
        <f t="shared" si="5"/>
        <v>-163.53290214543986</v>
      </c>
      <c r="AJ32">
        <f t="shared" si="6"/>
        <v>-1.3658739436568119</v>
      </c>
      <c r="AK32">
        <f t="shared" si="20"/>
        <v>1.6772029663718173</v>
      </c>
      <c r="AL32">
        <f t="shared" si="23"/>
        <v>-163.22157312272486</v>
      </c>
      <c r="AN32">
        <f t="shared" si="8"/>
        <v>0</v>
      </c>
      <c r="AO32">
        <f t="shared" si="8"/>
        <v>0</v>
      </c>
      <c r="AP32">
        <f t="shared" si="8"/>
        <v>-2.0116821616550751</v>
      </c>
      <c r="AQ32">
        <f t="shared" si="8"/>
        <v>-7.5814168903569374</v>
      </c>
      <c r="AR32">
        <f t="shared" si="8"/>
        <v>-9.593099052012013</v>
      </c>
      <c r="AS32">
        <f t="shared" si="8"/>
        <v>-8.012432887914385E-2</v>
      </c>
      <c r="AT32">
        <f t="shared" si="8"/>
        <v>9.8387382451170402E-2</v>
      </c>
      <c r="AU32">
        <f t="shared" si="8"/>
        <v>-9.5748359984399869</v>
      </c>
      <c r="AW32">
        <v>29</v>
      </c>
      <c r="AX32">
        <f>IF(Z32&gt;0, (R32*SUMPRODUCT(K32:$K$98, X32:$X$98)-K32*$AZ$3)/Z32, 0)</f>
        <v>36.925772674585069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3.852E-3</v>
      </c>
      <c r="Q33" s="4">
        <f t="shared" si="22"/>
        <v>50</v>
      </c>
      <c r="R33">
        <f t="shared" si="0"/>
        <v>50000</v>
      </c>
      <c r="S33">
        <f t="shared" si="1"/>
        <v>39.041315779837952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25.325916320397056</v>
      </c>
      <c r="AC33">
        <f t="shared" si="19"/>
        <v>26.405969667062934</v>
      </c>
      <c r="AE33">
        <f t="shared" si="2"/>
        <v>0</v>
      </c>
      <c r="AF33">
        <f t="shared" si="3"/>
        <v>0</v>
      </c>
      <c r="AG33">
        <f t="shared" si="3"/>
        <v>-33.817981207359473</v>
      </c>
      <c r="AH33">
        <f t="shared" si="4"/>
        <v>-132.09666663700446</v>
      </c>
      <c r="AI33">
        <f t="shared" si="5"/>
        <v>-165.91464784436394</v>
      </c>
      <c r="AJ33">
        <f t="shared" si="6"/>
        <v>-1.0800533466658777</v>
      </c>
      <c r="AK33">
        <f t="shared" si="20"/>
        <v>1.7728141424277941</v>
      </c>
      <c r="AL33">
        <f t="shared" si="23"/>
        <v>-165.22188704860204</v>
      </c>
      <c r="AN33">
        <f t="shared" si="8"/>
        <v>0</v>
      </c>
      <c r="AO33">
        <f t="shared" si="8"/>
        <v>0</v>
      </c>
      <c r="AP33">
        <f t="shared" si="8"/>
        <v>-1.7712645895998469</v>
      </c>
      <c r="AQ33">
        <f t="shared" si="8"/>
        <v>-6.9187497202637021</v>
      </c>
      <c r="AR33">
        <f t="shared" si="8"/>
        <v>-8.6900143098635496</v>
      </c>
      <c r="AS33">
        <f t="shared" si="8"/>
        <v>-5.6569321394375739E-2</v>
      </c>
      <c r="AT33">
        <f t="shared" si="8"/>
        <v>9.2853647743491474E-2</v>
      </c>
      <c r="AU33">
        <f t="shared" si="8"/>
        <v>-8.6537299835144346</v>
      </c>
      <c r="AW33">
        <v>30</v>
      </c>
      <c r="AX33">
        <f>IF(Z33&gt;0, (R33*SUMPRODUCT(K33:$K$98, X33:$X$98)-K33*$AZ$3)/Z33, 0)</f>
        <v>39.041315779837952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4.0049999999999999E-3</v>
      </c>
      <c r="Q34" s="4">
        <f t="shared" si="22"/>
        <v>50</v>
      </c>
      <c r="R34">
        <f t="shared" si="0"/>
        <v>50000</v>
      </c>
      <c r="S34">
        <f t="shared" si="1"/>
        <v>40.817510374928837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26.405969667062934</v>
      </c>
      <c r="AC34">
        <f t="shared" si="19"/>
        <v>27.220675515569638</v>
      </c>
      <c r="AE34">
        <f t="shared" si="2"/>
        <v>0</v>
      </c>
      <c r="AF34">
        <f t="shared" si="3"/>
        <v>0</v>
      </c>
      <c r="AG34">
        <f t="shared" si="3"/>
        <v>-33.344360380550398</v>
      </c>
      <c r="AH34">
        <f t="shared" si="4"/>
        <v>-135.44101473547468</v>
      </c>
      <c r="AI34">
        <f t="shared" si="5"/>
        <v>-168.78537511602508</v>
      </c>
      <c r="AJ34">
        <f t="shared" si="6"/>
        <v>-0.81470584850670491</v>
      </c>
      <c r="AK34">
        <f t="shared" si="20"/>
        <v>1.8484178766944055</v>
      </c>
      <c r="AL34">
        <f t="shared" si="23"/>
        <v>-167.75166308783739</v>
      </c>
      <c r="AN34">
        <f t="shared" si="8"/>
        <v>0</v>
      </c>
      <c r="AO34">
        <f t="shared" si="8"/>
        <v>0</v>
      </c>
      <c r="AP34">
        <f t="shared" si="8"/>
        <v>-1.5593375259129469</v>
      </c>
      <c r="AQ34">
        <f t="shared" si="8"/>
        <v>-6.3338523940601661</v>
      </c>
      <c r="AR34">
        <f t="shared" si="8"/>
        <v>-7.8931899199731133</v>
      </c>
      <c r="AS34">
        <f t="shared" si="8"/>
        <v>-3.8099438335553508E-2</v>
      </c>
      <c r="AT34">
        <f t="shared" si="8"/>
        <v>8.6440625215265868E-2</v>
      </c>
      <c r="AU34">
        <f t="shared" ref="AU34:AU97" si="24">AL34*$K34</f>
        <v>-7.8448487330934009</v>
      </c>
      <c r="AW34">
        <v>31</v>
      </c>
      <c r="AX34">
        <f>IF(Z34&gt;0, (R34*SUMPRODUCT(K34:$K$98, X34:$X$98)-K34*$AZ$3)/Z34, 0)</f>
        <v>40.817510374928837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4.1640000000000002E-3</v>
      </c>
      <c r="Q35" s="4">
        <f t="shared" si="22"/>
        <v>50</v>
      </c>
      <c r="R35">
        <f t="shared" si="0"/>
        <v>50000</v>
      </c>
      <c r="S35">
        <f t="shared" si="1"/>
        <v>42.272502823621529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27.220675515569638</v>
      </c>
      <c r="AC35">
        <f t="shared" si="19"/>
        <v>27.79169416505443</v>
      </c>
      <c r="AE35">
        <f t="shared" si="2"/>
        <v>0</v>
      </c>
      <c r="AF35">
        <f t="shared" ref="AF35:AG66" si="25">-$Z35*P35</f>
        <v>0</v>
      </c>
      <c r="AG35">
        <f t="shared" si="25"/>
        <v>-32.872070860120282</v>
      </c>
      <c r="AH35">
        <f t="shared" si="4"/>
        <v>-138.84591662461185</v>
      </c>
      <c r="AI35">
        <f t="shared" ref="AI35:AI66" si="26">SUM(AE35:AH35)</f>
        <v>-171.71798748473213</v>
      </c>
      <c r="AJ35">
        <f t="shared" si="6"/>
        <v>-0.57101864948479175</v>
      </c>
      <c r="AK35">
        <f t="shared" si="20"/>
        <v>1.9054472860898748</v>
      </c>
      <c r="AL35">
        <f t="shared" si="23"/>
        <v>-170.38355884812705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-5.7973941588406346</v>
      </c>
      <c r="AR35">
        <f t="shared" si="27"/>
        <v>-7.1699397563369889</v>
      </c>
      <c r="AS35">
        <f t="shared" si="27"/>
        <v>-2.3842402164856998E-2</v>
      </c>
      <c r="AT35">
        <f t="shared" si="27"/>
        <v>7.9560344552459472E-2</v>
      </c>
      <c r="AU35">
        <f t="shared" si="24"/>
        <v>-7.1142218139493858</v>
      </c>
      <c r="AW35">
        <v>32</v>
      </c>
      <c r="AX35">
        <f>IF(Z35&gt;0, (R35*SUMPRODUCT(K35:$K$98, X35:$X$98)-K35*$AZ$3)/Z35, 0)</f>
        <v>42.272502823621529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4.3350000000000003E-3</v>
      </c>
      <c r="Q36" s="4">
        <f t="shared" si="22"/>
        <v>50</v>
      </c>
      <c r="R36">
        <f t="shared" si="0"/>
        <v>50000</v>
      </c>
      <c r="S36">
        <f t="shared" si="1"/>
        <v>43.45466812988586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27.79169416505443</v>
      </c>
      <c r="AC36">
        <f t="shared" si="19"/>
        <v>28.159363437950361</v>
      </c>
      <c r="AE36">
        <f t="shared" si="2"/>
        <v>0</v>
      </c>
      <c r="AF36">
        <f t="shared" si="25"/>
        <v>0</v>
      </c>
      <c r="AG36">
        <f t="shared" si="25"/>
        <v>-32.400849724340453</v>
      </c>
      <c r="AH36">
        <f t="shared" si="4"/>
        <v>-142.50042717862141</v>
      </c>
      <c r="AI36">
        <f t="shared" si="26"/>
        <v>-174.90127690296185</v>
      </c>
      <c r="AJ36">
        <f t="shared" si="6"/>
        <v>-0.36766927289593099</v>
      </c>
      <c r="AK36">
        <f t="shared" si="20"/>
        <v>1.9454185915538103</v>
      </c>
      <c r="AL36">
        <f t="shared" si="23"/>
        <v>-173.32352758430397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-5.3124867545952608</v>
      </c>
      <c r="AR36">
        <f t="shared" si="27"/>
        <v>-6.5204065370561919</v>
      </c>
      <c r="AS36">
        <f t="shared" si="27"/>
        <v>-1.370689324238277E-2</v>
      </c>
      <c r="AT36">
        <f t="shared" si="27"/>
        <v>7.2526172057142388E-2</v>
      </c>
      <c r="AU36">
        <f t="shared" si="24"/>
        <v>-6.4615872582414324</v>
      </c>
      <c r="AW36">
        <v>33</v>
      </c>
      <c r="AX36">
        <f>IF(Z36&gt;0, (R36*SUMPRODUCT(K36:$K$98, X36:$X$98)-K36*$AZ$3)/Z36, 0)</f>
        <v>43.45466812988586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4.522E-3</v>
      </c>
      <c r="Q37" s="4">
        <f t="shared" si="22"/>
        <v>50</v>
      </c>
      <c r="R37">
        <f t="shared" si="0"/>
        <v>50000</v>
      </c>
      <c r="S37">
        <f t="shared" si="1"/>
        <v>44.395724085723302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28.159363437950361</v>
      </c>
      <c r="AC37">
        <f t="shared" si="19"/>
        <v>28.351397604548481</v>
      </c>
      <c r="AE37">
        <f t="shared" si="2"/>
        <v>0</v>
      </c>
      <c r="AF37">
        <f t="shared" si="25"/>
        <v>0</v>
      </c>
      <c r="AG37">
        <f t="shared" si="25"/>
        <v>-31.930324584643582</v>
      </c>
      <c r="AH37">
        <f t="shared" si="4"/>
        <v>-146.51664245346751</v>
      </c>
      <c r="AI37">
        <f t="shared" si="26"/>
        <v>-178.4469670381111</v>
      </c>
      <c r="AJ37">
        <f t="shared" si="6"/>
        <v>-0.19203416659811978</v>
      </c>
      <c r="AK37">
        <f t="shared" si="20"/>
        <v>1.9711554406565255</v>
      </c>
      <c r="AL37">
        <f t="shared" si="23"/>
        <v>-176.66784576405269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-4.8769761216860097</v>
      </c>
      <c r="AR37">
        <f t="shared" si="27"/>
        <v>-5.9398139532753262</v>
      </c>
      <c r="AS37">
        <f t="shared" si="27"/>
        <v>-6.3920796256598817E-3</v>
      </c>
      <c r="AT37">
        <f t="shared" si="27"/>
        <v>6.561219159295463E-2</v>
      </c>
      <c r="AU37">
        <f t="shared" si="24"/>
        <v>-5.8805938413080314</v>
      </c>
      <c r="AW37">
        <v>34</v>
      </c>
      <c r="AX37">
        <f>IF(Z37&gt;0, (R37*SUMPRODUCT(K37:$K$98, X37:$X$98)-K37*$AZ$3)/Z37, 0)</f>
        <v>44.395724085723302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4.7470000000000004E-3</v>
      </c>
      <c r="Q38" s="4">
        <f t="shared" si="22"/>
        <v>50</v>
      </c>
      <c r="R38">
        <f t="shared" si="0"/>
        <v>50000</v>
      </c>
      <c r="S38">
        <f t="shared" si="1"/>
        <v>45.120264389175667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28.351397604548481</v>
      </c>
      <c r="AC38">
        <f t="shared" si="19"/>
        <v>28.389172305356581</v>
      </c>
      <c r="AE38">
        <f t="shared" si="2"/>
        <v>0</v>
      </c>
      <c r="AF38">
        <f t="shared" si="25"/>
        <v>0</v>
      </c>
      <c r="AG38">
        <f t="shared" si="25"/>
        <v>-31.459448087993842</v>
      </c>
      <c r="AH38">
        <f t="shared" si="4"/>
        <v>-151.5732508033031</v>
      </c>
      <c r="AI38">
        <f t="shared" si="26"/>
        <v>-183.03269889129695</v>
      </c>
      <c r="AJ38">
        <f t="shared" si="6"/>
        <v>-3.7774700808100192E-2</v>
      </c>
      <c r="AK38">
        <f t="shared" si="20"/>
        <v>1.9845978323183939</v>
      </c>
      <c r="AL38">
        <f t="shared" si="23"/>
        <v>-181.08587575978663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-4.5047242737093596</v>
      </c>
      <c r="AR38">
        <f t="shared" si="27"/>
        <v>-5.4396922755726349</v>
      </c>
      <c r="AS38">
        <f t="shared" si="27"/>
        <v>-1.1226559485959726E-3</v>
      </c>
      <c r="AT38">
        <f t="shared" si="27"/>
        <v>5.898181889888466E-2</v>
      </c>
      <c r="AU38">
        <f t="shared" si="24"/>
        <v>-5.3818331126223455</v>
      </c>
      <c r="AW38">
        <v>35</v>
      </c>
      <c r="AX38">
        <f>IF(Z38&gt;0, (R38*SUMPRODUCT(K38:$K$98, X38:$X$98)-K38*$AZ$3)/Z38, 0)</f>
        <v>45.120264389175667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4.9870000000000001E-3</v>
      </c>
      <c r="Q39" s="4">
        <f t="shared" si="22"/>
        <v>50</v>
      </c>
      <c r="R39">
        <f t="shared" si="0"/>
        <v>50000</v>
      </c>
      <c r="S39">
        <f t="shared" si="1"/>
        <v>45.618707293499071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28.389172305356581</v>
      </c>
      <c r="AC39">
        <f t="shared" si="19"/>
        <v>28.272618408874063</v>
      </c>
      <c r="AE39">
        <f t="shared" si="2"/>
        <v>0</v>
      </c>
      <c r="AF39">
        <f t="shared" si="25"/>
        <v>0</v>
      </c>
      <c r="AG39">
        <f t="shared" si="25"/>
        <v>-30.98796533949908</v>
      </c>
      <c r="AH39">
        <f t="shared" si="4"/>
        <v>-156.88826761482528</v>
      </c>
      <c r="AI39">
        <f t="shared" si="26"/>
        <v>-187.87623295432437</v>
      </c>
      <c r="AJ39">
        <f t="shared" si="6"/>
        <v>0.11655389648251813</v>
      </c>
      <c r="AK39">
        <f t="shared" si="20"/>
        <v>1.9872420613749608</v>
      </c>
      <c r="AL39">
        <f t="shared" si="23"/>
        <v>-185.77243699646689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-4.1631119868679933</v>
      </c>
      <c r="AR39">
        <f t="shared" si="27"/>
        <v>-4.9853938050995561</v>
      </c>
      <c r="AS39">
        <f t="shared" si="27"/>
        <v>3.0928184174601118E-3</v>
      </c>
      <c r="AT39">
        <f t="shared" si="27"/>
        <v>5.2732504299362826E-2</v>
      </c>
      <c r="AU39">
        <f t="shared" si="24"/>
        <v>-4.9295684823827335</v>
      </c>
      <c r="AW39">
        <v>36</v>
      </c>
      <c r="AX39">
        <f>IF(Z39&gt;0, (R39*SUMPRODUCT(K39:$K$98, X39:$X$98)-K39*$AZ$3)/Z39, 0)</f>
        <v>45.618707293499071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5.2249999999999996E-3</v>
      </c>
      <c r="Q40" s="4">
        <f t="shared" si="22"/>
        <v>50</v>
      </c>
      <c r="R40">
        <f t="shared" si="0"/>
        <v>50000</v>
      </c>
      <c r="S40">
        <f t="shared" si="1"/>
        <v>45.922395259783698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28.272618408874063</v>
      </c>
      <c r="AC40">
        <f t="shared" si="19"/>
        <v>28.027515687387218</v>
      </c>
      <c r="AE40">
        <f t="shared" si="2"/>
        <v>0</v>
      </c>
      <c r="AF40">
        <f t="shared" si="25"/>
        <v>0</v>
      </c>
      <c r="AG40">
        <f t="shared" si="25"/>
        <v>-30.516173567205207</v>
      </c>
      <c r="AH40">
        <f t="shared" si="4"/>
        <v>-161.91211889888268</v>
      </c>
      <c r="AI40">
        <f t="shared" si="26"/>
        <v>-192.4282924660879</v>
      </c>
      <c r="AJ40">
        <f t="shared" si="6"/>
        <v>0.24510272148684464</v>
      </c>
      <c r="AK40">
        <f t="shared" si="20"/>
        <v>1.9790832886211847</v>
      </c>
      <c r="AL40">
        <f t="shared" si="23"/>
        <v>-190.20410645597988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-3.836091518089209</v>
      </c>
      <c r="AR40">
        <f t="shared" si="27"/>
        <v>-4.559093819472233</v>
      </c>
      <c r="AS40">
        <f t="shared" si="27"/>
        <v>5.8070790336791451E-3</v>
      </c>
      <c r="AT40">
        <f t="shared" si="27"/>
        <v>4.6889291973339832E-2</v>
      </c>
      <c r="AU40">
        <f t="shared" si="24"/>
        <v>-4.5063974484652149</v>
      </c>
      <c r="AW40">
        <v>37</v>
      </c>
      <c r="AX40">
        <f>IF(Z40&gt;0, (R40*SUMPRODUCT(K40:$K$98, X40:$X$98)-K40*$AZ$3)/Z40, 0)</f>
        <v>45.922395259783698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5.4879999999999998E-3</v>
      </c>
      <c r="Q41" s="4">
        <f t="shared" si="22"/>
        <v>50</v>
      </c>
      <c r="R41">
        <f t="shared" si="0"/>
        <v>50000</v>
      </c>
      <c r="S41">
        <f t="shared" si="1"/>
        <v>46.082531525730374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28.027515687387218</v>
      </c>
      <c r="AC41">
        <f t="shared" si="19"/>
        <v>27.68964672767401</v>
      </c>
      <c r="AE41">
        <f t="shared" si="2"/>
        <v>0</v>
      </c>
      <c r="AF41">
        <f t="shared" si="25"/>
        <v>0</v>
      </c>
      <c r="AG41">
        <f t="shared" si="25"/>
        <v>-30.043539070996328</v>
      </c>
      <c r="AH41">
        <f t="shared" si="4"/>
        <v>-167.47276053682216</v>
      </c>
      <c r="AI41">
        <f t="shared" si="26"/>
        <v>-197.5162996078185</v>
      </c>
      <c r="AJ41">
        <f t="shared" si="6"/>
        <v>0.33786895971320874</v>
      </c>
      <c r="AK41">
        <f t="shared" si="20"/>
        <v>1.9619260981171054</v>
      </c>
      <c r="AL41">
        <f t="shared" si="23"/>
        <v>-195.21650454998817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-3.5427112767768181</v>
      </c>
      <c r="AR41">
        <f t="shared" si="27"/>
        <v>-4.178250956901107</v>
      </c>
      <c r="AS41">
        <f t="shared" si="27"/>
        <v>7.1472648436201013E-3</v>
      </c>
      <c r="AT41">
        <f t="shared" si="27"/>
        <v>4.1502496822305612E-2</v>
      </c>
      <c r="AU41">
        <f t="shared" si="24"/>
        <v>-4.129601195235181</v>
      </c>
      <c r="AW41">
        <v>38</v>
      </c>
      <c r="AX41">
        <f>IF(Z41&gt;0, (R41*SUMPRODUCT(K41:$K$98, X41:$X$98)-K41*$AZ$3)/Z41, 0)</f>
        <v>46.082531525730374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5.7670000000000004E-3</v>
      </c>
      <c r="Q42" s="4">
        <f t="shared" si="22"/>
        <v>50</v>
      </c>
      <c r="R42">
        <f t="shared" si="0"/>
        <v>50000</v>
      </c>
      <c r="S42">
        <f t="shared" si="1"/>
        <v>46.111757893228855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27.68964672767401</v>
      </c>
      <c r="AC42">
        <f t="shared" si="19"/>
        <v>27.270348449447198</v>
      </c>
      <c r="AE42">
        <f t="shared" si="2"/>
        <v>0</v>
      </c>
      <c r="AF42">
        <f t="shared" si="25"/>
        <v>0</v>
      </c>
      <c r="AG42">
        <f t="shared" si="25"/>
        <v>-29.569842590463928</v>
      </c>
      <c r="AH42">
        <f t="shared" si="4"/>
        <v>-173.26108982243582</v>
      </c>
      <c r="AI42">
        <f t="shared" si="26"/>
        <v>-202.83093241289976</v>
      </c>
      <c r="AJ42">
        <f t="shared" si="6"/>
        <v>0.41929827822681176</v>
      </c>
      <c r="AK42">
        <f t="shared" si="20"/>
        <v>1.9382752709371809</v>
      </c>
      <c r="AL42">
        <f t="shared" si="23"/>
        <v>-200.47335886373577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-3.2724619064971199</v>
      </c>
      <c r="AR42">
        <f t="shared" si="27"/>
        <v>-3.8309611261290573</v>
      </c>
      <c r="AS42">
        <f t="shared" si="27"/>
        <v>7.9194794651429711E-3</v>
      </c>
      <c r="AT42">
        <f t="shared" si="27"/>
        <v>3.6609096681475183E-2</v>
      </c>
      <c r="AU42">
        <f t="shared" si="24"/>
        <v>-3.7864325499824392</v>
      </c>
      <c r="AW42">
        <v>39</v>
      </c>
      <c r="AX42">
        <f>IF(Z42&gt;0, (R42*SUMPRODUCT(K42:$K$98, X42:$X$98)-K42*$AZ$3)/Z42, 0)</f>
        <v>46.111757893228855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6.0780000000000001E-3</v>
      </c>
      <c r="Q43" s="4">
        <f t="shared" si="22"/>
        <v>50</v>
      </c>
      <c r="R43">
        <f t="shared" si="0"/>
        <v>50000</v>
      </c>
      <c r="S43">
        <f t="shared" si="1"/>
        <v>46.033997896018661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27.270348449447198</v>
      </c>
      <c r="AC43">
        <f t="shared" si="19"/>
        <v>26.786648148798299</v>
      </c>
      <c r="AE43">
        <f t="shared" si="2"/>
        <v>0</v>
      </c>
      <c r="AF43">
        <f t="shared" si="25"/>
        <v>0</v>
      </c>
      <c r="AG43">
        <f t="shared" si="25"/>
        <v>-29.094418661294451</v>
      </c>
      <c r="AH43">
        <f t="shared" si="4"/>
        <v>-179.72550326483977</v>
      </c>
      <c r="AI43">
        <f t="shared" si="26"/>
        <v>-208.81992192613421</v>
      </c>
      <c r="AJ43">
        <f t="shared" si="6"/>
        <v>0.48370030064889846</v>
      </c>
      <c r="AK43">
        <f t="shared" si="20"/>
        <v>1.9089243914613041</v>
      </c>
      <c r="AL43">
        <f t="shared" si="23"/>
        <v>-206.427297234024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-3.0308555865383147</v>
      </c>
      <c r="AR43">
        <f t="shared" si="27"/>
        <v>-3.5214981483050058</v>
      </c>
      <c r="AS43">
        <f t="shared" si="27"/>
        <v>8.1570268648610833E-3</v>
      </c>
      <c r="AT43">
        <f t="shared" si="27"/>
        <v>3.2191725999031404E-2</v>
      </c>
      <c r="AU43">
        <f t="shared" si="24"/>
        <v>-3.481149395441113</v>
      </c>
      <c r="AW43">
        <v>40</v>
      </c>
      <c r="AX43">
        <f>IF(Z43&gt;0, (R43*SUMPRODUCT(K43:$K$98, X43:$X$98)-K43*$AZ$3)/Z43, 0)</f>
        <v>46.033997896018661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6.4359999999999999E-3</v>
      </c>
      <c r="Q44" s="4">
        <f t="shared" si="22"/>
        <v>50</v>
      </c>
      <c r="R44">
        <f t="shared" si="0"/>
        <v>50000</v>
      </c>
      <c r="S44">
        <f t="shared" si="1"/>
        <v>45.858180635344468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26.786648148798299</v>
      </c>
      <c r="AC44">
        <f t="shared" si="19"/>
        <v>26.245758281767323</v>
      </c>
      <c r="AE44">
        <f t="shared" si="2"/>
        <v>0</v>
      </c>
      <c r="AF44">
        <f t="shared" si="25"/>
        <v>0</v>
      </c>
      <c r="AG44">
        <f t="shared" si="25"/>
        <v>-28.616222796177414</v>
      </c>
      <c r="AH44">
        <f t="shared" si="4"/>
        <v>-187.25167850409107</v>
      </c>
      <c r="AI44">
        <f t="shared" si="26"/>
        <v>-215.8679013002685</v>
      </c>
      <c r="AJ44">
        <f t="shared" si="6"/>
        <v>0.54088986703097675</v>
      </c>
      <c r="AK44">
        <f t="shared" si="20"/>
        <v>1.8750653704158811</v>
      </c>
      <c r="AL44">
        <f t="shared" si="23"/>
        <v>-213.45194606282163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-2.8194424352950236</v>
      </c>
      <c r="AR44">
        <f t="shared" si="27"/>
        <v>-3.2503159715642149</v>
      </c>
      <c r="AS44">
        <f t="shared" si="27"/>
        <v>8.1441611424321637E-3</v>
      </c>
      <c r="AT44">
        <f t="shared" si="27"/>
        <v>2.8232798320081361E-2</v>
      </c>
      <c r="AU44">
        <f t="shared" si="24"/>
        <v>-3.2139390121017013</v>
      </c>
      <c r="AW44">
        <v>41</v>
      </c>
      <c r="AX44">
        <f>IF(Z44&gt;0, (R44*SUMPRODUCT(K44:$K$98, X44:$X$98)-K44*$AZ$3)/Z44, 0)</f>
        <v>45.858180635344468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6.8199999999999997E-3</v>
      </c>
      <c r="Q45" s="4">
        <f t="shared" si="22"/>
        <v>50</v>
      </c>
      <c r="R45">
        <f t="shared" si="0"/>
        <v>50000</v>
      </c>
      <c r="S45">
        <f t="shared" si="1"/>
        <v>45.583068382838348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26.245758281767323</v>
      </c>
      <c r="AC45">
        <f t="shared" si="19"/>
        <v>25.649499524603854</v>
      </c>
      <c r="AE45">
        <f t="shared" si="2"/>
        <v>0</v>
      </c>
      <c r="AF45">
        <f t="shared" si="25"/>
        <v>0</v>
      </c>
      <c r="AG45">
        <f t="shared" si="25"/>
        <v>-28.134897928745712</v>
      </c>
      <c r="AH45">
        <f t="shared" si="4"/>
        <v>-195.16263946992996</v>
      </c>
      <c r="AI45">
        <f t="shared" si="26"/>
        <v>-223.29753739867567</v>
      </c>
      <c r="AJ45">
        <f t="shared" si="6"/>
        <v>0.59625875716346854</v>
      </c>
      <c r="AK45">
        <f t="shared" si="20"/>
        <v>1.8372030797237127</v>
      </c>
      <c r="AL45">
        <f t="shared" si="23"/>
        <v>-220.8640755617885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-2.6237120690677531</v>
      </c>
      <c r="AR45">
        <f t="shared" si="27"/>
        <v>-3.0019497863794884</v>
      </c>
      <c r="AS45">
        <f t="shared" si="27"/>
        <v>8.0159363580352208E-3</v>
      </c>
      <c r="AT45">
        <f t="shared" si="27"/>
        <v>2.469884557152777E-2</v>
      </c>
      <c r="AU45">
        <f t="shared" si="24"/>
        <v>-2.9692350044499256</v>
      </c>
      <c r="AW45">
        <v>42</v>
      </c>
      <c r="AX45">
        <f>IF(Z45&gt;0, (R45*SUMPRODUCT(K45:$K$98, X45:$X$98)-K45*$AZ$3)/Z45, 0)</f>
        <v>45.583068382838348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7.2269999999999999E-3</v>
      </c>
      <c r="Q46" s="4">
        <f t="shared" si="22"/>
        <v>50</v>
      </c>
      <c r="R46">
        <f t="shared" si="0"/>
        <v>50000</v>
      </c>
      <c r="S46">
        <f t="shared" si="1"/>
        <v>45.227080749116432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25.649499524603854</v>
      </c>
      <c r="AC46">
        <f t="shared" si="19"/>
        <v>25.010772882439269</v>
      </c>
      <c r="AE46">
        <f t="shared" si="2"/>
        <v>0</v>
      </c>
      <c r="AF46">
        <f t="shared" si="25"/>
        <v>0</v>
      </c>
      <c r="AG46">
        <f t="shared" si="25"/>
        <v>-27.650218042127211</v>
      </c>
      <c r="AH46">
        <f t="shared" si="4"/>
        <v>-203.33090733104524</v>
      </c>
      <c r="AI46">
        <f t="shared" si="26"/>
        <v>-230.98112537317246</v>
      </c>
      <c r="AJ46">
        <f t="shared" si="6"/>
        <v>0.63872664216458475</v>
      </c>
      <c r="AK46">
        <f t="shared" si="20"/>
        <v>1.79546496672227</v>
      </c>
      <c r="AL46">
        <f t="shared" si="23"/>
        <v>-228.5469337642856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-2.4406464134034906</v>
      </c>
      <c r="AR46">
        <f t="shared" si="27"/>
        <v>-2.7725408921138532</v>
      </c>
      <c r="AS46">
        <f t="shared" si="27"/>
        <v>7.6668417448517902E-3</v>
      </c>
      <c r="AT46">
        <f t="shared" si="27"/>
        <v>2.1551544666486878E-2</v>
      </c>
      <c r="AU46">
        <f t="shared" si="24"/>
        <v>-2.7433225057025146</v>
      </c>
      <c r="AW46">
        <v>43</v>
      </c>
      <c r="AX46">
        <f>IF(Z46&gt;0, (R46*SUMPRODUCT(K46:$K$98, X46:$X$98)-K46*$AZ$3)/Z46, 0)</f>
        <v>45.227080749116432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7.6860000000000001E-3</v>
      </c>
      <c r="Q47" s="4">
        <f t="shared" si="22"/>
        <v>50</v>
      </c>
      <c r="R47">
        <f t="shared" si="0"/>
        <v>50000</v>
      </c>
      <c r="S47">
        <f t="shared" si="1"/>
        <v>44.81105071688124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25.010772882439269</v>
      </c>
      <c r="AC47">
        <f t="shared" si="19"/>
        <v>24.342434885913608</v>
      </c>
      <c r="AE47">
        <f t="shared" si="2"/>
        <v>0</v>
      </c>
      <c r="AF47">
        <f t="shared" si="25"/>
        <v>0</v>
      </c>
      <c r="AG47">
        <f t="shared" si="25"/>
        <v>-27.161196285834148</v>
      </c>
      <c r="AH47">
        <f t="shared" si="4"/>
        <v>-212.51957587178973</v>
      </c>
      <c r="AI47">
        <f t="shared" si="26"/>
        <v>-239.68077215762386</v>
      </c>
      <c r="AJ47">
        <f t="shared" si="6"/>
        <v>0.66833799652566128</v>
      </c>
      <c r="AK47">
        <f t="shared" si="20"/>
        <v>1.7507541017707491</v>
      </c>
      <c r="AL47">
        <f t="shared" si="23"/>
        <v>-237.26168005932746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-2.277625860149862</v>
      </c>
      <c r="AR47">
        <f t="shared" si="27"/>
        <v>-2.568719246721193</v>
      </c>
      <c r="AS47">
        <f t="shared" si="27"/>
        <v>7.1627467632719745E-3</v>
      </c>
      <c r="AT47">
        <f t="shared" si="27"/>
        <v>1.8763272986024336E-2</v>
      </c>
      <c r="AU47">
        <f t="shared" si="24"/>
        <v>-2.5427932269718965</v>
      </c>
      <c r="AW47">
        <v>44</v>
      </c>
      <c r="AX47">
        <f>IF(Z47&gt;0, (R47*SUMPRODUCT(K47:$K$98, X47:$X$98)-K47*$AZ$3)/Z47, 0)</f>
        <v>44.81105071688124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8.2030000000000002E-3</v>
      </c>
      <c r="Q48" s="4">
        <f t="shared" si="22"/>
        <v>50</v>
      </c>
      <c r="R48">
        <f t="shared" si="0"/>
        <v>50000</v>
      </c>
      <c r="S48">
        <f t="shared" si="1"/>
        <v>44.338360953005648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24.342434885913608</v>
      </c>
      <c r="AC48">
        <f t="shared" si="19"/>
        <v>23.647227255118953</v>
      </c>
      <c r="AE48">
        <f t="shared" si="2"/>
        <v>0</v>
      </c>
      <c r="AF48">
        <f t="shared" si="25"/>
        <v>0</v>
      </c>
      <c r="AG48">
        <f t="shared" si="25"/>
        <v>-26.666781029843111</v>
      </c>
      <c r="AH48">
        <f t="shared" si="4"/>
        <v>-222.80329313269752</v>
      </c>
      <c r="AI48">
        <f t="shared" si="26"/>
        <v>-249.47007416254064</v>
      </c>
      <c r="AJ48">
        <f t="shared" si="6"/>
        <v>0.69520763079465553</v>
      </c>
      <c r="AK48">
        <f t="shared" si="20"/>
        <v>1.7039704420139528</v>
      </c>
      <c r="AL48">
        <f t="shared" si="23"/>
        <v>-247.07089608973206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-2.1319991518255623</v>
      </c>
      <c r="AR48">
        <f t="shared" si="27"/>
        <v>-2.3871729140180382</v>
      </c>
      <c r="AS48">
        <f t="shared" si="27"/>
        <v>6.6524244698398776E-3</v>
      </c>
      <c r="AT48">
        <f t="shared" si="27"/>
        <v>1.6305250636245799E-2</v>
      </c>
      <c r="AU48">
        <f t="shared" si="24"/>
        <v>-2.3642152389119531</v>
      </c>
      <c r="AW48">
        <v>45</v>
      </c>
      <c r="AX48">
        <f>IF(Z48&gt;0, (R48*SUMPRODUCT(K48:$K$98, X48:$X$98)-K48*$AZ$3)/Z48, 0)</f>
        <v>44.338360953005648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8.7950000000000007E-3</v>
      </c>
      <c r="Q49" s="4">
        <f t="shared" si="22"/>
        <v>50</v>
      </c>
      <c r="R49">
        <f t="shared" si="0"/>
        <v>50000</v>
      </c>
      <c r="S49">
        <f t="shared" si="1"/>
        <v>43.81348034983975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23.647227255118953</v>
      </c>
      <c r="AC49">
        <f t="shared" si="19"/>
        <v>22.928101522360539</v>
      </c>
      <c r="AE49">
        <f t="shared" si="2"/>
        <v>0</v>
      </c>
      <c r="AF49">
        <f t="shared" si="25"/>
        <v>0</v>
      </c>
      <c r="AG49">
        <f t="shared" si="25"/>
        <v>-26.165578880387208</v>
      </c>
      <c r="AH49">
        <f t="shared" si="4"/>
        <v>-234.53433915747021</v>
      </c>
      <c r="AI49">
        <f t="shared" si="26"/>
        <v>-260.6999180378574</v>
      </c>
      <c r="AJ49">
        <f t="shared" si="6"/>
        <v>0.71912573275841396</v>
      </c>
      <c r="AK49">
        <f t="shared" si="20"/>
        <v>1.6553059078583268</v>
      </c>
      <c r="AL49">
        <f t="shared" si="23"/>
        <v>-258.32548639724064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-2.0037975343596677</v>
      </c>
      <c r="AR49">
        <f t="shared" si="27"/>
        <v>-2.2273491159061574</v>
      </c>
      <c r="AS49">
        <f t="shared" si="27"/>
        <v>6.14401445593176E-3</v>
      </c>
      <c r="AT49">
        <f t="shared" si="27"/>
        <v>1.4142482967283041E-2</v>
      </c>
      <c r="AU49">
        <f t="shared" si="24"/>
        <v>-2.2070626184829423</v>
      </c>
      <c r="AW49">
        <v>46</v>
      </c>
      <c r="AX49">
        <f>IF(Z49&gt;0, (R49*SUMPRODUCT(K49:$K$98, X49:$X$98)-K49*$AZ$3)/Z49, 0)</f>
        <v>43.81348034983975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9.4780000000000003E-3</v>
      </c>
      <c r="Q50" s="4">
        <f t="shared" si="22"/>
        <v>50</v>
      </c>
      <c r="R50">
        <f t="shared" si="0"/>
        <v>50000</v>
      </c>
      <c r="S50">
        <f t="shared" si="1"/>
        <v>43.237181034439992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22.928101522360539</v>
      </c>
      <c r="AC50">
        <f t="shared" si="19"/>
        <v>22.185798112167966</v>
      </c>
      <c r="AE50">
        <f t="shared" si="2"/>
        <v>0</v>
      </c>
      <c r="AF50">
        <f t="shared" si="25"/>
        <v>0</v>
      </c>
      <c r="AG50">
        <f t="shared" si="25"/>
        <v>-25.655925734955026</v>
      </c>
      <c r="AH50">
        <f t="shared" si="4"/>
        <v>-247.99735662830997</v>
      </c>
      <c r="AI50">
        <f t="shared" si="26"/>
        <v>-273.65328236326502</v>
      </c>
      <c r="AJ50">
        <f t="shared" si="6"/>
        <v>0.74230341019257295</v>
      </c>
      <c r="AK50">
        <f t="shared" si="20"/>
        <v>1.6049671065652378</v>
      </c>
      <c r="AL50">
        <f t="shared" si="23"/>
        <v>-271.3060118465072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-1.8918052588371694</v>
      </c>
      <c r="AR50">
        <f t="shared" si="27"/>
        <v>-2.0875170836953187</v>
      </c>
      <c r="AS50">
        <f t="shared" si="27"/>
        <v>5.6625341259575659E-3</v>
      </c>
      <c r="AT50">
        <f t="shared" si="27"/>
        <v>1.2243216031578408E-2</v>
      </c>
      <c r="AU50">
        <f t="shared" si="24"/>
        <v>-2.0696113335377828</v>
      </c>
      <c r="AW50">
        <v>47</v>
      </c>
      <c r="AX50">
        <f>IF(Z50&gt;0, (R50*SUMPRODUCT(K50:$K$98, X50:$X$98)-K50*$AZ$3)/Z50, 0)</f>
        <v>43.237181034439992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1.0265E-2</v>
      </c>
      <c r="Q51" s="4">
        <f t="shared" si="22"/>
        <v>50</v>
      </c>
      <c r="R51">
        <f t="shared" si="0"/>
        <v>50000</v>
      </c>
      <c r="S51">
        <f t="shared" si="1"/>
        <v>42.608847339540389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22.185798112167966</v>
      </c>
      <c r="AC51">
        <f t="shared" si="19"/>
        <v>21.420326892765701</v>
      </c>
      <c r="AE51">
        <f t="shared" si="2"/>
        <v>0</v>
      </c>
      <c r="AF51">
        <f t="shared" si="25"/>
        <v>0</v>
      </c>
      <c r="AG51">
        <f t="shared" si="25"/>
        <v>-25.136008399936166</v>
      </c>
      <c r="AH51">
        <f t="shared" si="4"/>
        <v>-263.35807766931333</v>
      </c>
      <c r="AI51">
        <f t="shared" si="26"/>
        <v>-288.49408606924948</v>
      </c>
      <c r="AJ51">
        <f t="shared" si="6"/>
        <v>0.76547121940226504</v>
      </c>
      <c r="AK51">
        <f t="shared" si="20"/>
        <v>1.5530058678517578</v>
      </c>
      <c r="AL51">
        <f t="shared" si="23"/>
        <v>-286.17560898199542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-1.793733823365091</v>
      </c>
      <c r="AR51">
        <f t="shared" si="27"/>
        <v>-1.9649353633002686</v>
      </c>
      <c r="AS51">
        <f t="shared" si="27"/>
        <v>5.2136301616631684E-3</v>
      </c>
      <c r="AT51">
        <f t="shared" si="27"/>
        <v>1.0577534502465517E-2</v>
      </c>
      <c r="AU51">
        <f t="shared" si="24"/>
        <v>-1.9491441986361397</v>
      </c>
      <c r="AW51">
        <v>48</v>
      </c>
      <c r="AX51">
        <f>IF(Z51&gt;0, (R51*SUMPRODUCT(K51:$K$98, X51:$X$98)-K51*$AZ$3)/Z51, 0)</f>
        <v>42.608847339540389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1.1204E-2</v>
      </c>
      <c r="Q52" s="4">
        <f t="shared" si="22"/>
        <v>50</v>
      </c>
      <c r="R52">
        <f t="shared" si="0"/>
        <v>50000</v>
      </c>
      <c r="S52">
        <f t="shared" si="1"/>
        <v>41.930309178756076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21.420326892765701</v>
      </c>
      <c r="AC52">
        <f t="shared" si="19"/>
        <v>20.632248461753214</v>
      </c>
      <c r="AE52">
        <f t="shared" si="2"/>
        <v>0</v>
      </c>
      <c r="AF52">
        <f t="shared" si="25"/>
        <v>0</v>
      </c>
      <c r="AG52">
        <f t="shared" si="25"/>
        <v>-24.603024477823922</v>
      </c>
      <c r="AH52">
        <f t="shared" si="4"/>
        <v>-281.62383811288481</v>
      </c>
      <c r="AI52">
        <f t="shared" si="26"/>
        <v>-306.22686259070872</v>
      </c>
      <c r="AJ52">
        <f t="shared" si="6"/>
        <v>0.78807843101248665</v>
      </c>
      <c r="AK52">
        <f t="shared" si="20"/>
        <v>1.4994228824935991</v>
      </c>
      <c r="AL52">
        <f t="shared" si="23"/>
        <v>-303.93936127720264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-1.7126268334229728</v>
      </c>
      <c r="AR52">
        <f t="shared" si="27"/>
        <v>-1.8622441392108229</v>
      </c>
      <c r="AS52">
        <f t="shared" si="27"/>
        <v>4.7925071856057102E-3</v>
      </c>
      <c r="AT52">
        <f t="shared" si="27"/>
        <v>9.1183753492402615E-3</v>
      </c>
      <c r="AU52">
        <f t="shared" si="24"/>
        <v>-1.8483332566759769</v>
      </c>
      <c r="AW52">
        <v>49</v>
      </c>
      <c r="AX52">
        <f>IF(Z52&gt;0, (R52*SUMPRODUCT(K52:$K$98, X52:$X$98)-K52*$AZ$3)/Z52, 0)</f>
        <v>41.930309178756076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1.2285000000000001E-2</v>
      </c>
      <c r="Q53" s="4">
        <f t="shared" si="22"/>
        <v>50</v>
      </c>
      <c r="R53">
        <f t="shared" si="0"/>
        <v>50000</v>
      </c>
      <c r="S53">
        <f t="shared" si="1"/>
        <v>41.192553363340487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20.632248461753214</v>
      </c>
      <c r="AC53">
        <f t="shared" si="19"/>
        <v>19.817528228645052</v>
      </c>
      <c r="AE53">
        <f t="shared" si="2"/>
        <v>0</v>
      </c>
      <c r="AF53">
        <f t="shared" si="25"/>
        <v>0</v>
      </c>
      <c r="AG53">
        <f t="shared" si="25"/>
        <v>-24.054746077335615</v>
      </c>
      <c r="AH53">
        <f t="shared" si="4"/>
        <v>-302.2481557100669</v>
      </c>
      <c r="AI53">
        <f t="shared" si="26"/>
        <v>-326.3029017874025</v>
      </c>
      <c r="AJ53">
        <f t="shared" si="6"/>
        <v>0.81472023310816155</v>
      </c>
      <c r="AK53">
        <f t="shared" si="20"/>
        <v>1.4442573923227251</v>
      </c>
      <c r="AL53">
        <f t="shared" si="23"/>
        <v>-324.04392416197163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-1.6411148228604806</v>
      </c>
      <c r="AR53">
        <f t="shared" si="27"/>
        <v>-1.771724719403666</v>
      </c>
      <c r="AS53">
        <f t="shared" si="27"/>
        <v>4.4236810904504627E-3</v>
      </c>
      <c r="AT53">
        <f t="shared" si="27"/>
        <v>7.8418748627213045E-3</v>
      </c>
      <c r="AU53">
        <f t="shared" si="24"/>
        <v>-1.7594591634504944</v>
      </c>
      <c r="AW53">
        <v>50</v>
      </c>
      <c r="AX53">
        <f>IF(Z53&gt;0, (R53*SUMPRODUCT(K53:$K$98, X53:$X$98)-K53*$AZ$3)/Z53, 0)</f>
        <v>41.192553363340487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1.3528E-2</v>
      </c>
      <c r="Q54" s="4">
        <f t="shared" si="22"/>
        <v>50</v>
      </c>
      <c r="R54">
        <f t="shared" si="0"/>
        <v>50000</v>
      </c>
      <c r="S54">
        <f t="shared" si="1"/>
        <v>40.398247312779731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19.817528228645052</v>
      </c>
      <c r="AC54">
        <f t="shared" si="19"/>
        <v>18.978115727494231</v>
      </c>
      <c r="AE54">
        <f t="shared" si="2"/>
        <v>0</v>
      </c>
      <c r="AF54">
        <f t="shared" si="25"/>
        <v>0</v>
      </c>
      <c r="AG54">
        <f t="shared" si="25"/>
        <v>-23.488786011628061</v>
      </c>
      <c r="AH54">
        <f t="shared" si="4"/>
        <v>-325.41260493419617</v>
      </c>
      <c r="AI54">
        <f t="shared" si="26"/>
        <v>-348.90139094582423</v>
      </c>
      <c r="AJ54">
        <f t="shared" si="6"/>
        <v>0.83941250115082156</v>
      </c>
      <c r="AK54">
        <f t="shared" si="20"/>
        <v>1.3872269760051539</v>
      </c>
      <c r="AL54">
        <f t="shared" si="23"/>
        <v>-346.67475146866826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-1.577580964675191</v>
      </c>
      <c r="AR54">
        <f t="shared" si="27"/>
        <v>-1.6914532029763674</v>
      </c>
      <c r="AS54">
        <f t="shared" si="27"/>
        <v>4.0694219069777942E-3</v>
      </c>
      <c r="AT54">
        <f t="shared" si="27"/>
        <v>6.7251939164194403E-3</v>
      </c>
      <c r="AU54">
        <f t="shared" si="24"/>
        <v>-1.6806585871529702</v>
      </c>
      <c r="AW54">
        <v>51</v>
      </c>
      <c r="AX54">
        <f>IF(Z54&gt;0, (R54*SUMPRODUCT(K54:$K$98, X54:$X$98)-K54*$AZ$3)/Z54, 0)</f>
        <v>40.398247312779731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1.4963000000000001E-2</v>
      </c>
      <c r="Q55" s="4">
        <f t="shared" si="22"/>
        <v>50</v>
      </c>
      <c r="R55">
        <f t="shared" si="0"/>
        <v>50000</v>
      </c>
      <c r="S55">
        <f t="shared" si="1"/>
        <v>39.551122083906378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18.978115727494231</v>
      </c>
      <c r="AC55">
        <f t="shared" si="19"/>
        <v>18.116340407202681</v>
      </c>
      <c r="AE55">
        <f t="shared" si="2"/>
        <v>0</v>
      </c>
      <c r="AF55">
        <f t="shared" si="25"/>
        <v>0</v>
      </c>
      <c r="AG55">
        <f t="shared" si="25"/>
        <v>-22.902435446419791</v>
      </c>
      <c r="AH55">
        <f t="shared" si="4"/>
        <v>-351.46270509199076</v>
      </c>
      <c r="AI55">
        <f t="shared" si="26"/>
        <v>-374.36514053841057</v>
      </c>
      <c r="AJ55">
        <f t="shared" si="6"/>
        <v>0.86177532029154946</v>
      </c>
      <c r="AK55">
        <f t="shared" si="20"/>
        <v>1.3284681009245962</v>
      </c>
      <c r="AL55">
        <f t="shared" si="23"/>
        <v>-372.1748971171944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-1.5213127693754478</v>
      </c>
      <c r="AR55">
        <f t="shared" si="27"/>
        <v>-1.620446381533005</v>
      </c>
      <c r="AS55">
        <f t="shared" si="27"/>
        <v>3.7302102900192658E-3</v>
      </c>
      <c r="AT55">
        <f t="shared" si="27"/>
        <v>5.7502985561883871E-3</v>
      </c>
      <c r="AU55">
        <f t="shared" si="24"/>
        <v>-1.6109658726867973</v>
      </c>
      <c r="AW55">
        <v>52</v>
      </c>
      <c r="AX55">
        <f>IF(Z55&gt;0, (R55*SUMPRODUCT(K55:$K$98, X55:$X$98)-K55*$AZ$3)/Z55, 0)</f>
        <v>39.551122083906378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1.6567999999999999E-2</v>
      </c>
      <c r="Q56" s="4">
        <f t="shared" si="22"/>
        <v>50</v>
      </c>
      <c r="R56">
        <f t="shared" si="0"/>
        <v>50000</v>
      </c>
      <c r="S56">
        <f t="shared" si="1"/>
        <v>38.652031946332514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18.116340407202681</v>
      </c>
      <c r="AC56">
        <f t="shared" si="19"/>
        <v>17.234139820312613</v>
      </c>
      <c r="AE56">
        <f t="shared" si="2"/>
        <v>0</v>
      </c>
      <c r="AF56">
        <f t="shared" si="25"/>
        <v>0</v>
      </c>
      <c r="AG56">
        <f t="shared" si="25"/>
        <v>-22.293963541479311</v>
      </c>
      <c r="AH56">
        <f t="shared" si="4"/>
        <v>-379.44755047628308</v>
      </c>
      <c r="AI56">
        <f t="shared" si="26"/>
        <v>-401.74151401776237</v>
      </c>
      <c r="AJ56">
        <f t="shared" si="6"/>
        <v>0.88220058689006819</v>
      </c>
      <c r="AK56">
        <f t="shared" si="20"/>
        <v>1.2681438285041877</v>
      </c>
      <c r="AL56">
        <f t="shared" si="23"/>
        <v>-399.5911696023681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-1.4664693627021494</v>
      </c>
      <c r="AR56">
        <f t="shared" si="27"/>
        <v>-1.5526299255144307</v>
      </c>
      <c r="AS56">
        <f t="shared" si="27"/>
        <v>3.4094834208529246E-3</v>
      </c>
      <c r="AT56">
        <f t="shared" si="27"/>
        <v>4.9010569963277122E-3</v>
      </c>
      <c r="AU56">
        <f t="shared" si="24"/>
        <v>-1.5443193850972501</v>
      </c>
      <c r="AW56">
        <v>53</v>
      </c>
      <c r="AX56">
        <f>IF(Z56&gt;0, (R56*SUMPRODUCT(K56:$K$98, X56:$X$98)-K56*$AZ$3)/Z56, 0)</f>
        <v>38.652031946332514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1.8353999999999999E-2</v>
      </c>
      <c r="Q57" s="4">
        <f t="shared" si="22"/>
        <v>50</v>
      </c>
      <c r="R57">
        <f t="shared" si="0"/>
        <v>50000</v>
      </c>
      <c r="S57">
        <f t="shared" si="1"/>
        <v>37.712184094917255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17.234139820312613</v>
      </c>
      <c r="AC57">
        <f t="shared" si="19"/>
        <v>16.338306334829554</v>
      </c>
      <c r="AE57">
        <f t="shared" si="2"/>
        <v>0</v>
      </c>
      <c r="AF57">
        <f t="shared" si="25"/>
        <v>0</v>
      </c>
      <c r="AG57">
        <f t="shared" si="25"/>
        <v>-21.661840499224208</v>
      </c>
      <c r="AH57">
        <f t="shared" si="4"/>
        <v>-409.18340684031131</v>
      </c>
      <c r="AI57">
        <f t="shared" si="26"/>
        <v>-430.84524733953549</v>
      </c>
      <c r="AJ57">
        <f t="shared" si="6"/>
        <v>0.89583348548305963</v>
      </c>
      <c r="AK57">
        <f t="shared" si="20"/>
        <v>1.206389787421883</v>
      </c>
      <c r="AL57">
        <f t="shared" si="23"/>
        <v>-428.74302406663054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-1.4119562230862619</v>
      </c>
      <c r="AR57">
        <f t="shared" si="27"/>
        <v>-1.4867040500633173</v>
      </c>
      <c r="AS57">
        <f t="shared" si="27"/>
        <v>3.0912242371805075E-3</v>
      </c>
      <c r="AT57">
        <f t="shared" si="27"/>
        <v>4.1628510329178633E-3</v>
      </c>
      <c r="AU57">
        <f t="shared" si="24"/>
        <v>-1.4794499747932188</v>
      </c>
      <c r="AW57">
        <v>54</v>
      </c>
      <c r="AX57">
        <f>IF(Z57&gt;0, (R57*SUMPRODUCT(K57:$K$98, X57:$X$98)-K57*$AZ$3)/Z57, 0)</f>
        <v>37.712184094917255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2.0303000000000002E-2</v>
      </c>
      <c r="Q58" s="4">
        <f t="shared" si="22"/>
        <v>50</v>
      </c>
      <c r="R58">
        <f t="shared" si="0"/>
        <v>50000</v>
      </c>
      <c r="S58">
        <f t="shared" si="1"/>
        <v>36.742529183459204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16.338306334829554</v>
      </c>
      <c r="AC58">
        <f t="shared" si="19"/>
        <v>15.435846430688905</v>
      </c>
      <c r="AE58">
        <f t="shared" si="2"/>
        <v>0</v>
      </c>
      <c r="AF58">
        <f t="shared" si="25"/>
        <v>0</v>
      </c>
      <c r="AG58">
        <f t="shared" si="25"/>
        <v>-21.005421746576218</v>
      </c>
      <c r="AH58">
        <f t="shared" si="4"/>
        <v>-439.80034765574914</v>
      </c>
      <c r="AI58">
        <f t="shared" si="26"/>
        <v>-460.80576940232538</v>
      </c>
      <c r="AJ58">
        <f t="shared" si="6"/>
        <v>0.90245990414064892</v>
      </c>
      <c r="AK58">
        <f t="shared" si="20"/>
        <v>1.1436814434380689</v>
      </c>
      <c r="AL58">
        <f t="shared" si="23"/>
        <v>-458.75962805474666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-1.3550045813528169</v>
      </c>
      <c r="AR58">
        <f t="shared" si="27"/>
        <v>-1.4197213166886828</v>
      </c>
      <c r="AS58">
        <f t="shared" si="27"/>
        <v>2.7804373305201917E-3</v>
      </c>
      <c r="AT58">
        <f t="shared" si="27"/>
        <v>3.5236297645671677E-3</v>
      </c>
      <c r="AU58">
        <f t="shared" si="24"/>
        <v>-1.4134172495935955</v>
      </c>
      <c r="AW58">
        <v>55</v>
      </c>
      <c r="AX58">
        <f>IF(Z58&gt;0, (R58*SUMPRODUCT(K58:$K$98, X58:$X$98)-K58*$AZ$3)/Z58, 0)</f>
        <v>36.742529183459204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2.2446000000000001E-2</v>
      </c>
      <c r="Q59" s="4">
        <f t="shared" si="22"/>
        <v>50</v>
      </c>
      <c r="R59">
        <f t="shared" si="0"/>
        <v>50000</v>
      </c>
      <c r="S59">
        <f t="shared" si="1"/>
        <v>35.760271652609958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15.435846430688905</v>
      </c>
      <c r="AC59">
        <f t="shared" si="19"/>
        <v>14.535749276966101</v>
      </c>
      <c r="AE59">
        <f t="shared" si="2"/>
        <v>0</v>
      </c>
      <c r="AF59">
        <f t="shared" si="25"/>
        <v>0</v>
      </c>
      <c r="AG59">
        <f t="shared" si="25"/>
        <v>-20.323879832586801</v>
      </c>
      <c r="AH59">
        <f t="shared" si="4"/>
        <v>-471.48769652364979</v>
      </c>
      <c r="AI59">
        <f t="shared" si="26"/>
        <v>-491.81157635623657</v>
      </c>
      <c r="AJ59">
        <f t="shared" si="6"/>
        <v>0.90009715372280397</v>
      </c>
      <c r="AK59">
        <f t="shared" si="20"/>
        <v>1.0805092501482234</v>
      </c>
      <c r="AL59">
        <f t="shared" si="23"/>
        <v>-489.83096995236554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-1.296992715490038</v>
      </c>
      <c r="AR59">
        <f t="shared" si="27"/>
        <v>-1.3529006941875008</v>
      </c>
      <c r="AS59">
        <f t="shared" si="27"/>
        <v>2.4760337548982809E-3</v>
      </c>
      <c r="AT59">
        <f t="shared" si="27"/>
        <v>2.9723206709203159E-3</v>
      </c>
      <c r="AU59">
        <f t="shared" si="24"/>
        <v>-1.347452339761682</v>
      </c>
      <c r="AW59">
        <v>56</v>
      </c>
      <c r="AX59">
        <f>IF(Z59&gt;0, (R59*SUMPRODUCT(K59:$K$98, X59:$X$98)-K59*$AZ$3)/Z59, 0)</f>
        <v>35.760271652609958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2.4856E-2</v>
      </c>
      <c r="Q60" s="4">
        <f t="shared" si="22"/>
        <v>50</v>
      </c>
      <c r="R60">
        <f t="shared" si="0"/>
        <v>50000</v>
      </c>
      <c r="S60">
        <f t="shared" si="1"/>
        <v>34.781025987499426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14.535749276966101</v>
      </c>
      <c r="AC60">
        <f t="shared" si="19"/>
        <v>13.644923907574285</v>
      </c>
      <c r="AE60">
        <f t="shared" si="2"/>
        <v>0</v>
      </c>
      <c r="AF60">
        <f t="shared" si="25"/>
        <v>0</v>
      </c>
      <c r="AG60">
        <f t="shared" si="25"/>
        <v>-19.615470677142156</v>
      </c>
      <c r="AH60">
        <f t="shared" si="4"/>
        <v>-505.17035711877753</v>
      </c>
      <c r="AI60">
        <f t="shared" si="26"/>
        <v>-524.78582779591966</v>
      </c>
      <c r="AJ60">
        <f t="shared" si="6"/>
        <v>0.89082536939181622</v>
      </c>
      <c r="AK60">
        <f t="shared" si="20"/>
        <v>1.0175024493876272</v>
      </c>
      <c r="AL60">
        <f t="shared" si="23"/>
        <v>-522.87749997714025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-1.2407577843786901</v>
      </c>
      <c r="AR60">
        <f t="shared" si="27"/>
        <v>-1.2889356863358186</v>
      </c>
      <c r="AS60">
        <f t="shared" si="27"/>
        <v>2.1879718317182181E-3</v>
      </c>
      <c r="AT60">
        <f t="shared" si="27"/>
        <v>2.4991056322119969E-3</v>
      </c>
      <c r="AU60">
        <f t="shared" si="24"/>
        <v>-1.2842486088718885</v>
      </c>
      <c r="AW60">
        <v>57</v>
      </c>
      <c r="AX60">
        <f>IF(Z60&gt;0, (R60*SUMPRODUCT(K60:$K$98, X60:$X$98)-K60*$AZ$3)/Z60, 0)</f>
        <v>34.781025987499426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2.7564999999999999E-2</v>
      </c>
      <c r="Q61" s="4">
        <f t="shared" si="22"/>
        <v>50</v>
      </c>
      <c r="R61">
        <f t="shared" si="0"/>
        <v>50000</v>
      </c>
      <c r="S61">
        <f t="shared" si="1"/>
        <v>33.812902024113676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13.644923907574285</v>
      </c>
      <c r="AC61">
        <f t="shared" si="19"/>
        <v>12.766815539354726</v>
      </c>
      <c r="AE61">
        <f t="shared" si="2"/>
        <v>0</v>
      </c>
      <c r="AF61">
        <f t="shared" si="25"/>
        <v>0</v>
      </c>
      <c r="AG61">
        <f t="shared" si="25"/>
        <v>-18.878615521155311</v>
      </c>
      <c r="AH61">
        <f t="shared" si="4"/>
        <v>-540.70044921542353</v>
      </c>
      <c r="AI61">
        <f t="shared" si="26"/>
        <v>-559.57906473657886</v>
      </c>
      <c r="AJ61">
        <f t="shared" si="6"/>
        <v>0.87810836821955895</v>
      </c>
      <c r="AK61">
        <f t="shared" si="20"/>
        <v>0.95514467353020005</v>
      </c>
      <c r="AL61">
        <f t="shared" si="23"/>
        <v>-557.74581169482906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-1.1857355959359355</v>
      </c>
      <c r="AR61">
        <f t="shared" si="27"/>
        <v>-1.2271356843913901</v>
      </c>
      <c r="AS61">
        <f t="shared" si="27"/>
        <v>1.9256583766445485E-3</v>
      </c>
      <c r="AT61">
        <f t="shared" si="27"/>
        <v>2.0945960749926083E-3</v>
      </c>
      <c r="AU61">
        <f t="shared" si="24"/>
        <v>-1.2231154299397529</v>
      </c>
      <c r="AW61">
        <v>58</v>
      </c>
      <c r="AX61">
        <f>IF(Z61&gt;0, (R61*SUMPRODUCT(K61:$K$98, X61:$X$98)-K61*$AZ$3)/Z61, 0)</f>
        <v>33.812902024113676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3.0620999999999999E-2</v>
      </c>
      <c r="Q62" s="4">
        <f t="shared" si="22"/>
        <v>50</v>
      </c>
      <c r="R62">
        <f t="shared" si="0"/>
        <v>50000</v>
      </c>
      <c r="S62">
        <f t="shared" si="1"/>
        <v>32.865062329157915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12.766815539354726</v>
      </c>
      <c r="AC62">
        <f t="shared" si="19"/>
        <v>11.904874064989441</v>
      </c>
      <c r="AE62">
        <f t="shared" si="2"/>
        <v>0</v>
      </c>
      <c r="AF62">
        <f t="shared" si="25"/>
        <v>0</v>
      </c>
      <c r="AG62">
        <f t="shared" si="25"/>
        <v>-18.11174728007046</v>
      </c>
      <c r="AH62">
        <f t="shared" si="4"/>
        <v>-578.08208587329682</v>
      </c>
      <c r="AI62">
        <f t="shared" si="26"/>
        <v>-596.19383315336722</v>
      </c>
      <c r="AJ62">
        <f t="shared" si="6"/>
        <v>0.86194147436528468</v>
      </c>
      <c r="AK62">
        <f t="shared" si="20"/>
        <v>0.8936770877548309</v>
      </c>
      <c r="AL62">
        <f t="shared" si="23"/>
        <v>-594.43821459124717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-1.1318858112450634</v>
      </c>
      <c r="AR62">
        <f t="shared" si="27"/>
        <v>-1.1673486464792646</v>
      </c>
      <c r="AS62">
        <f t="shared" si="27"/>
        <v>1.6876830277206532E-3</v>
      </c>
      <c r="AT62">
        <f t="shared" si="27"/>
        <v>1.7498214184174018E-3</v>
      </c>
      <c r="AU62">
        <f t="shared" si="24"/>
        <v>-1.1639111420331265</v>
      </c>
      <c r="AW62">
        <v>59</v>
      </c>
      <c r="AX62">
        <f>IF(Z62&gt;0, (R62*SUMPRODUCT(K62:$K$98, X62:$X$98)-K62*$AZ$3)/Z62, 0)</f>
        <v>32.865062329157915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3.3921E-2</v>
      </c>
      <c r="Q63" s="4">
        <f t="shared" si="22"/>
        <v>50</v>
      </c>
      <c r="R63">
        <f t="shared" si="0"/>
        <v>50000</v>
      </c>
      <c r="S63">
        <f t="shared" si="1"/>
        <v>31.94133537976343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11.904874064989441</v>
      </c>
      <c r="AC63">
        <f t="shared" si="19"/>
        <v>11.06209014800389</v>
      </c>
      <c r="AE63">
        <f t="shared" si="2"/>
        <v>0</v>
      </c>
      <c r="AF63">
        <f t="shared" si="25"/>
        <v>0</v>
      </c>
      <c r="AG63">
        <f t="shared" si="25"/>
        <v>-17.316261227782487</v>
      </c>
      <c r="AH63">
        <f t="shared" si="4"/>
        <v>-614.36857948727004</v>
      </c>
      <c r="AI63">
        <f t="shared" si="26"/>
        <v>-631.68484071505247</v>
      </c>
      <c r="AJ63">
        <f t="shared" si="6"/>
        <v>0.84278391698555133</v>
      </c>
      <c r="AK63">
        <f t="shared" si="20"/>
        <v>0.83334118454926098</v>
      </c>
      <c r="AL63">
        <f t="shared" si="23"/>
        <v>-630.00871561351767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-1.0740489589101265</v>
      </c>
      <c r="AR63">
        <f t="shared" si="27"/>
        <v>-1.1043215232385906</v>
      </c>
      <c r="AS63">
        <f t="shared" si="27"/>
        <v>1.473368298521988E-3</v>
      </c>
      <c r="AT63">
        <f t="shared" si="27"/>
        <v>1.4568603629258536E-3</v>
      </c>
      <c r="AU63">
        <f t="shared" si="24"/>
        <v>-1.1013912945771427</v>
      </c>
      <c r="AW63">
        <v>60</v>
      </c>
      <c r="AX63">
        <f>IF(Z63&gt;0, (R63*SUMPRODUCT(K63:$K$98, X63:$X$98)-K63*$AZ$3)/Z63, 0)</f>
        <v>31.94133537976343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3.7368999999999999E-2</v>
      </c>
      <c r="Q64" s="4">
        <f t="shared" si="22"/>
        <v>50</v>
      </c>
      <c r="R64">
        <f t="shared" si="0"/>
        <v>50000</v>
      </c>
      <c r="S64">
        <f t="shared" si="1"/>
        <v>31.056508782127821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11.06209014800389</v>
      </c>
      <c r="AC64">
        <f t="shared" si="19"/>
        <v>10.246167880396895</v>
      </c>
      <c r="AE64">
        <f t="shared" si="2"/>
        <v>0</v>
      </c>
      <c r="AF64">
        <f t="shared" si="25"/>
        <v>0</v>
      </c>
      <c r="AG64">
        <f t="shared" si="25"/>
        <v>-16.496007249683657</v>
      </c>
      <c r="AH64">
        <f t="shared" si="4"/>
        <v>-647.09136582100382</v>
      </c>
      <c r="AI64">
        <f t="shared" si="26"/>
        <v>-663.58737307068748</v>
      </c>
      <c r="AJ64">
        <f t="shared" si="6"/>
        <v>0.81592226760699482</v>
      </c>
      <c r="AK64">
        <f t="shared" si="20"/>
        <v>0.77434631036027235</v>
      </c>
      <c r="AL64">
        <f t="shared" si="23"/>
        <v>-661.99710449272015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-1.0100495146342676</v>
      </c>
      <c r="AR64">
        <f t="shared" si="27"/>
        <v>-1.0357982496599722</v>
      </c>
      <c r="AS64">
        <f t="shared" si="27"/>
        <v>1.273578869855763E-3</v>
      </c>
      <c r="AT64">
        <f t="shared" si="27"/>
        <v>1.2086826625261734E-3</v>
      </c>
      <c r="AU64">
        <f t="shared" si="24"/>
        <v>-1.0333159881275902</v>
      </c>
      <c r="AW64">
        <v>61</v>
      </c>
      <c r="AX64">
        <f>IF(Z64&gt;0, (R64*SUMPRODUCT(K64:$K$98, X64:$X$98)-K64*$AZ$3)/Z64, 0)</f>
        <v>31.056508782127821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5.0548205999999998E-2</v>
      </c>
      <c r="Q65" s="4">
        <f t="shared" si="22"/>
        <v>50</v>
      </c>
      <c r="R65">
        <f t="shared" si="0"/>
        <v>50000</v>
      </c>
      <c r="S65">
        <f t="shared" si="1"/>
        <v>30.542892987073763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10.246167880396895</v>
      </c>
      <c r="AC65">
        <f t="shared" si="19"/>
        <v>9.4665886258547065</v>
      </c>
      <c r="AE65">
        <f t="shared" si="2"/>
        <v>0</v>
      </c>
      <c r="AF65">
        <f t="shared" si="25"/>
        <v>0</v>
      </c>
      <c r="AG65">
        <f t="shared" si="25"/>
        <v>-15.49720360455232</v>
      </c>
      <c r="AH65">
        <f t="shared" si="4"/>
        <v>-833.84357263450295</v>
      </c>
      <c r="AI65">
        <f t="shared" si="26"/>
        <v>-849.34077623905523</v>
      </c>
      <c r="AJ65">
        <f t="shared" si="6"/>
        <v>0.77957925454218824</v>
      </c>
      <c r="AK65">
        <f t="shared" si="20"/>
        <v>0.71723175162778274</v>
      </c>
      <c r="AL65">
        <f t="shared" si="23"/>
        <v>-847.84396523288524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-1.1621003234988692</v>
      </c>
      <c r="AR65">
        <f t="shared" si="27"/>
        <v>-1.1836982657427342</v>
      </c>
      <c r="AS65">
        <f t="shared" si="27"/>
        <v>1.0864739306368524E-3</v>
      </c>
      <c r="AT65">
        <f t="shared" si="27"/>
        <v>9.9958226931809815E-4</v>
      </c>
      <c r="AU65">
        <f t="shared" si="24"/>
        <v>-1.1816122095427792</v>
      </c>
      <c r="AW65">
        <v>62</v>
      </c>
      <c r="AX65">
        <f>IF(Z65&gt;0, (R65*SUMPRODUCT(K65:$K$98, X65:$X$98)-K65*$AZ$3)/Z65, 0)</f>
        <v>30.542892987073763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6.4784177999999998E-2</v>
      </c>
      <c r="Q66" s="4">
        <f t="shared" si="22"/>
        <v>50</v>
      </c>
      <c r="R66">
        <f t="shared" si="0"/>
        <v>50000</v>
      </c>
      <c r="S66">
        <f t="shared" si="1"/>
        <v>29.676775718151497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9.4665886258547065</v>
      </c>
      <c r="AC66">
        <f t="shared" si="19"/>
        <v>8.5102653202951988</v>
      </c>
      <c r="AE66">
        <f t="shared" si="2"/>
        <v>0</v>
      </c>
      <c r="AF66">
        <f t="shared" si="25"/>
        <v>0</v>
      </c>
      <c r="AG66">
        <f t="shared" si="25"/>
        <v>-14.338257971687238</v>
      </c>
      <c r="AH66">
        <f t="shared" si="4"/>
        <v>-1003.973596819559</v>
      </c>
      <c r="AI66">
        <f t="shared" si="26"/>
        <v>-1018.3118547912462</v>
      </c>
      <c r="AJ66">
        <f t="shared" si="6"/>
        <v>0.95632330555950773</v>
      </c>
      <c r="AK66">
        <f t="shared" si="20"/>
        <v>0.66266120380982951</v>
      </c>
      <c r="AL66">
        <f t="shared" si="23"/>
        <v>-1016.6928702818768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-1.2492901203216724</v>
      </c>
      <c r="AR66">
        <f t="shared" si="27"/>
        <v>-1.267131868434767</v>
      </c>
      <c r="AS66">
        <f t="shared" si="27"/>
        <v>1.1899966904045794E-3</v>
      </c>
      <c r="AT66">
        <f t="shared" si="27"/>
        <v>8.2457954836921287E-4</v>
      </c>
      <c r="AU66">
        <f t="shared" si="24"/>
        <v>-1.2651172921959932</v>
      </c>
      <c r="AW66">
        <v>63</v>
      </c>
      <c r="AX66">
        <f>IF(Z66&gt;0, (R66*SUMPRODUCT(K66:$K$98, X66:$X$98)-K66*$AZ$3)/Z66, 0)</f>
        <v>29.676775718151497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8.0470763000000001E-2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28.543315962574798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8.5102653202951988</v>
      </c>
      <c r="AC67">
        <f t="shared" si="19"/>
        <v>7.4447046802765273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-1153.8105590725042</v>
      </c>
      <c r="AI67">
        <f t="shared" ref="AI67:AI98" si="33">SUM(AE67:AH67)</f>
        <v>-1166.8516239054022</v>
      </c>
      <c r="AJ67">
        <f t="shared" ref="AJ67:AJ98" si="34">AB67-AC67</f>
        <v>1.0655606400186715</v>
      </c>
      <c r="AK67">
        <f t="shared" si="20"/>
        <v>0.59571857242066395</v>
      </c>
      <c r="AL67">
        <f t="shared" si="23"/>
        <v>-1165.1903446929628</v>
      </c>
      <c r="AN67">
        <f t="shared" ref="AN67:AU98" si="35">AE67*$K67</f>
        <v>0</v>
      </c>
      <c r="AO67">
        <f t="shared" si="35"/>
        <v>0</v>
      </c>
      <c r="AP67">
        <f t="shared" si="35"/>
        <v>-1.448892102504399E-2</v>
      </c>
      <c r="AQ67">
        <f t="shared" si="35"/>
        <v>-1.2819098963522728</v>
      </c>
      <c r="AR67">
        <f t="shared" si="35"/>
        <v>-1.2963988173773169</v>
      </c>
      <c r="AS67">
        <f t="shared" si="35"/>
        <v>1.1838622197229878E-3</v>
      </c>
      <c r="AT67">
        <f t="shared" si="35"/>
        <v>6.6185694646508236E-4</v>
      </c>
      <c r="AU67">
        <f t="shared" si="24"/>
        <v>-1.2945530982111286</v>
      </c>
      <c r="AW67">
        <v>64</v>
      </c>
      <c r="AX67">
        <f>IF(Z67&gt;0, (R67*SUMPRODUCT(K67:$K$98, X67:$X$98)-K67*$AZ$3)/Z67, 0)</f>
        <v>28.543315962574798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9.7818447000000003E-2</v>
      </c>
      <c r="Q68" s="4">
        <f t="shared" si="22"/>
        <v>50</v>
      </c>
      <c r="R68">
        <f t="shared" si="28"/>
        <v>50000</v>
      </c>
      <c r="S68">
        <f t="shared" si="29"/>
        <v>27.188828257803131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7.4447046802765273</v>
      </c>
      <c r="AC68">
        <f t="shared" ref="AC68:AC98" si="46">S68*Z68</f>
        <v>6.3268389627662183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-1275.6567091803834</v>
      </c>
      <c r="AI68">
        <f t="shared" si="33"/>
        <v>-1287.2917066557718</v>
      </c>
      <c r="AJ68">
        <f t="shared" si="34"/>
        <v>1.1178657175103091</v>
      </c>
      <c r="AK68">
        <f t="shared" ref="AK68:AK98" si="47">G68*SUM(AB68:AB68, AE68:AF68)</f>
        <v>0.52112932761935693</v>
      </c>
      <c r="AL68">
        <f t="shared" si="23"/>
        <v>-1285.6527116106422</v>
      </c>
      <c r="AN68">
        <f t="shared" si="35"/>
        <v>0</v>
      </c>
      <c r="AO68">
        <f t="shared" si="35"/>
        <v>0</v>
      </c>
      <c r="AP68">
        <f t="shared" si="35"/>
        <v>-1.154173934055187E-2</v>
      </c>
      <c r="AQ68">
        <f t="shared" si="35"/>
        <v>-1.2654319226566526</v>
      </c>
      <c r="AR68">
        <f t="shared" si="35"/>
        <v>-1.2769736619972045</v>
      </c>
      <c r="AS68">
        <f t="shared" si="35"/>
        <v>1.1089056750149548E-3</v>
      </c>
      <c r="AT68">
        <f t="shared" si="35"/>
        <v>5.1695231346827954E-4</v>
      </c>
      <c r="AU68">
        <f t="shared" si="24"/>
        <v>-1.2753478040087214</v>
      </c>
      <c r="AW68">
        <v>65</v>
      </c>
      <c r="AX68">
        <f>IF(Z68&gt;0, (R68*SUMPRODUCT(K68:$K$98, X68:$X$98)-K68*$AZ$3)/Z68, 0)</f>
        <v>27.188828257803131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0.115047869</v>
      </c>
      <c r="Q69" s="4">
        <f t="shared" ref="Q69:Q98" si="49">$C$8</f>
        <v>50</v>
      </c>
      <c r="R69">
        <f t="shared" si="28"/>
        <v>50000</v>
      </c>
      <c r="S69">
        <f t="shared" si="29"/>
        <v>25.578788689602906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6.3268389627662183</v>
      </c>
      <c r="AC69">
        <f t="shared" si="46"/>
        <v>5.2078750569327479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-1338.5816653638267</v>
      </c>
      <c r="AI69">
        <f t="shared" si="33"/>
        <v>-1348.7617311990975</v>
      </c>
      <c r="AJ69">
        <f t="shared" si="34"/>
        <v>1.1189639058334704</v>
      </c>
      <c r="AK69">
        <f t="shared" si="47"/>
        <v>0.44287872739363532</v>
      </c>
      <c r="AL69">
        <f t="shared" si="23"/>
        <v>-1347.1998885658704</v>
      </c>
      <c r="AN69">
        <f t="shared" si="35"/>
        <v>0</v>
      </c>
      <c r="AO69">
        <f t="shared" si="35"/>
        <v>0</v>
      </c>
      <c r="AP69">
        <f t="shared" si="35"/>
        <v>-9.016490563805709E-3</v>
      </c>
      <c r="AQ69">
        <f t="shared" si="35"/>
        <v>-1.185582603289248</v>
      </c>
      <c r="AR69">
        <f t="shared" si="35"/>
        <v>-1.194599093853054</v>
      </c>
      <c r="AS69">
        <f t="shared" si="35"/>
        <v>9.9106701876435334E-4</v>
      </c>
      <c r="AT69">
        <f t="shared" si="35"/>
        <v>3.9225796090824351E-4</v>
      </c>
      <c r="AU69">
        <f t="shared" si="24"/>
        <v>-1.1932157688733813</v>
      </c>
      <c r="AW69">
        <v>66</v>
      </c>
      <c r="AX69">
        <f>IF(Z69&gt;0, (R69*SUMPRODUCT(K69:$K$98, X69:$X$98)-K69*$AZ$3)/Z69, 0)</f>
        <v>25.578788689602906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0.13365521</v>
      </c>
      <c r="Q70" s="4">
        <f t="shared" si="49"/>
        <v>50</v>
      </c>
      <c r="R70">
        <f t="shared" si="28"/>
        <v>50000</v>
      </c>
      <c r="S70">
        <f t="shared" si="29"/>
        <v>23.819889605180169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5.2078750569327479</v>
      </c>
      <c r="AC70">
        <f t="shared" si="46"/>
        <v>4.1530674686641973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-1360.6188370269424</v>
      </c>
      <c r="AI70">
        <f t="shared" si="33"/>
        <v>-1369.3364833668336</v>
      </c>
      <c r="AJ70">
        <f t="shared" si="34"/>
        <v>1.0548075882685506</v>
      </c>
      <c r="AK70">
        <f t="shared" si="47"/>
        <v>0.36455125398529237</v>
      </c>
      <c r="AL70">
        <f t="shared" si="23"/>
        <v>-1367.9171245245795</v>
      </c>
      <c r="AN70">
        <f t="shared" si="35"/>
        <v>0</v>
      </c>
      <c r="AO70">
        <f t="shared" si="35"/>
        <v>0</v>
      </c>
      <c r="AP70">
        <f t="shared" si="35"/>
        <v>-6.8939506414278416E-3</v>
      </c>
      <c r="AQ70">
        <f t="shared" si="35"/>
        <v>-1.0759829819361342</v>
      </c>
      <c r="AR70">
        <f t="shared" si="35"/>
        <v>-1.082876932577562</v>
      </c>
      <c r="AS70">
        <f t="shared" si="35"/>
        <v>8.3414618650585613E-4</v>
      </c>
      <c r="AT70">
        <f t="shared" si="35"/>
        <v>2.8828863356673097E-4</v>
      </c>
      <c r="AU70">
        <f t="shared" si="24"/>
        <v>-1.0817544977574893</v>
      </c>
      <c r="AW70">
        <v>67</v>
      </c>
      <c r="AX70">
        <f>IF(Z70&gt;0, (R70*SUMPRODUCT(K70:$K$98, X70:$X$98)-K70*$AZ$3)/Z70, 0)</f>
        <v>23.819889605180169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0.153152232</v>
      </c>
      <c r="Q71" s="4">
        <f t="shared" si="49"/>
        <v>50</v>
      </c>
      <c r="R71">
        <f t="shared" si="28"/>
        <v>50000</v>
      </c>
      <c r="S71">
        <f t="shared" si="29"/>
        <v>21.889635242407209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4.1530674686641973</v>
      </c>
      <c r="AC71">
        <f t="shared" si="46"/>
        <v>3.1938478929965433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-1335.1269947409585</v>
      </c>
      <c r="AI71">
        <f t="shared" si="33"/>
        <v>-1342.4223376227098</v>
      </c>
      <c r="AJ71">
        <f t="shared" si="34"/>
        <v>0.95921957566765403</v>
      </c>
      <c r="AK71">
        <f t="shared" si="47"/>
        <v>0.29071472280649385</v>
      </c>
      <c r="AL71">
        <f t="shared" si="23"/>
        <v>-1341.1724033242356</v>
      </c>
      <c r="AN71">
        <f t="shared" si="35"/>
        <v>0</v>
      </c>
      <c r="AO71">
        <f t="shared" si="35"/>
        <v>0</v>
      </c>
      <c r="AP71">
        <f t="shared" si="35"/>
        <v>-5.1510600062330868E-3</v>
      </c>
      <c r="AQ71">
        <f t="shared" si="35"/>
        <v>-0.94269993574330835</v>
      </c>
      <c r="AR71">
        <f t="shared" si="35"/>
        <v>-0.94785099574954157</v>
      </c>
      <c r="AS71">
        <f t="shared" si="35"/>
        <v>6.7728106457847848E-4</v>
      </c>
      <c r="AT71">
        <f t="shared" si="35"/>
        <v>2.0526642902796524E-4</v>
      </c>
      <c r="AU71">
        <f t="shared" si="24"/>
        <v>-0.94696844825593496</v>
      </c>
      <c r="AW71">
        <v>68</v>
      </c>
      <c r="AX71">
        <f>IF(Z71&gt;0, (R71*SUMPRODUCT(K71:$K$98, X71:$X$98)-K71*$AZ$3)/Z71, 0)</f>
        <v>21.889635242407209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0.17329698399999999</v>
      </c>
      <c r="Q72" s="4">
        <f t="shared" si="49"/>
        <v>50</v>
      </c>
      <c r="R72">
        <f t="shared" si="28"/>
        <v>50000</v>
      </c>
      <c r="S72">
        <f t="shared" si="29"/>
        <v>19.766282189218149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3.1938478929965433</v>
      </c>
      <c r="AC72">
        <f t="shared" si="46"/>
        <v>2.3554009985643796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-1264.2609186533637</v>
      </c>
      <c r="AI72">
        <f t="shared" si="33"/>
        <v>-1270.219047187644</v>
      </c>
      <c r="AJ72">
        <f t="shared" si="34"/>
        <v>0.83844689443216369</v>
      </c>
      <c r="AK72">
        <f t="shared" si="47"/>
        <v>0.22356935250975804</v>
      </c>
      <c r="AL72">
        <f t="shared" si="23"/>
        <v>-1269.1570309407023</v>
      </c>
      <c r="AN72">
        <f t="shared" si="35"/>
        <v>0</v>
      </c>
      <c r="AO72">
        <f t="shared" si="35"/>
        <v>0</v>
      </c>
      <c r="AP72">
        <f t="shared" si="35"/>
        <v>-3.7561484309710188E-3</v>
      </c>
      <c r="AQ72">
        <f t="shared" si="35"/>
        <v>-0.79702068168144213</v>
      </c>
      <c r="AR72">
        <f t="shared" si="35"/>
        <v>-0.80077683011241307</v>
      </c>
      <c r="AS72">
        <f t="shared" si="35"/>
        <v>5.2857721495165133E-4</v>
      </c>
      <c r="AT72">
        <f t="shared" si="35"/>
        <v>1.4094353081024261E-4</v>
      </c>
      <c r="AU72">
        <f t="shared" si="24"/>
        <v>-0.80010730936665131</v>
      </c>
      <c r="AW72">
        <v>69</v>
      </c>
      <c r="AX72">
        <f>IF(Z72&gt;0, (R72*SUMPRODUCT(K72:$K$98, X72:$X$98)-K72*$AZ$3)/Z72, 0)</f>
        <v>19.766282189218149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0.19491187900000001</v>
      </c>
      <c r="Q73" s="4">
        <f t="shared" si="49"/>
        <v>50</v>
      </c>
      <c r="R73">
        <f t="shared" si="28"/>
        <v>50000</v>
      </c>
      <c r="S73">
        <f t="shared" si="29"/>
        <v>17.430659606428119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2.3554009985643796</v>
      </c>
      <c r="AC73">
        <f t="shared" si="46"/>
        <v>1.6514633894821722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-1161.3100279401074</v>
      </c>
      <c r="AI73">
        <f t="shared" si="33"/>
        <v>-1166.0472651611049</v>
      </c>
      <c r="AJ73">
        <f t="shared" si="34"/>
        <v>0.70393760908220737</v>
      </c>
      <c r="AK73">
        <f t="shared" si="47"/>
        <v>0.1648780698995066</v>
      </c>
      <c r="AL73">
        <f t="shared" si="23"/>
        <v>-1165.1784494821231</v>
      </c>
      <c r="AN73">
        <f t="shared" si="35"/>
        <v>0</v>
      </c>
      <c r="AO73">
        <f t="shared" si="35"/>
        <v>0</v>
      </c>
      <c r="AP73">
        <f t="shared" si="35"/>
        <v>-2.6664901769445051E-3</v>
      </c>
      <c r="AQ73">
        <f t="shared" si="35"/>
        <v>-0.65367673971737761</v>
      </c>
      <c r="AR73">
        <f t="shared" si="35"/>
        <v>-0.65634322989432214</v>
      </c>
      <c r="AS73">
        <f t="shared" si="35"/>
        <v>3.9623152319238783E-4</v>
      </c>
      <c r="AT73">
        <f t="shared" si="35"/>
        <v>9.2806362288952682E-5</v>
      </c>
      <c r="AU73">
        <f t="shared" si="24"/>
        <v>-0.65585419200884087</v>
      </c>
      <c r="AW73">
        <v>70</v>
      </c>
      <c r="AX73">
        <f>IF(Z73&gt;0, (R73*SUMPRODUCT(K73:$K$98, X73:$X$98)-K73*$AZ$3)/Z73, 0)</f>
        <v>17.430659606428119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0.21714087100000001</v>
      </c>
      <c r="Q74" s="4">
        <f t="shared" si="49"/>
        <v>50</v>
      </c>
      <c r="R74">
        <f t="shared" si="28"/>
        <v>50000</v>
      </c>
      <c r="S74">
        <f t="shared" si="29"/>
        <v>14.761437609723282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1.6514633894821722</v>
      </c>
      <c r="AC74">
        <f t="shared" si="46"/>
        <v>1.0808965360141123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-1028.6478163010129</v>
      </c>
      <c r="AI74">
        <f t="shared" si="33"/>
        <v>-1032.3090333334994</v>
      </c>
      <c r="AJ74">
        <f t="shared" si="34"/>
        <v>0.57056685346805991</v>
      </c>
      <c r="AK74">
        <f t="shared" si="47"/>
        <v>0.11560243726375206</v>
      </c>
      <c r="AL74">
        <f t="shared" si="23"/>
        <v>-1031.6228640427676</v>
      </c>
      <c r="AN74">
        <f t="shared" si="35"/>
        <v>0</v>
      </c>
      <c r="AO74">
        <f t="shared" si="35"/>
        <v>0</v>
      </c>
      <c r="AP74">
        <f t="shared" si="35"/>
        <v>-1.8400189961074872E-3</v>
      </c>
      <c r="AQ74">
        <f t="shared" si="35"/>
        <v>-0.51696785672738743</v>
      </c>
      <c r="AR74">
        <f t="shared" si="35"/>
        <v>-0.51880787572349496</v>
      </c>
      <c r="AS74">
        <f t="shared" si="35"/>
        <v>2.8674996309014359E-4</v>
      </c>
      <c r="AT74">
        <f t="shared" si="35"/>
        <v>5.8098353272754933E-5</v>
      </c>
      <c r="AU74">
        <f t="shared" si="24"/>
        <v>-0.51846302740713202</v>
      </c>
      <c r="AW74">
        <v>71</v>
      </c>
      <c r="AX74">
        <f>IF(Z74&gt;0, (R74*SUMPRODUCT(K74:$K$98, X74:$X$98)-K74*$AZ$3)/Z74, 0)</f>
        <v>14.761437609723282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0.240684854</v>
      </c>
      <c r="Q75" s="4">
        <f t="shared" si="49"/>
        <v>50</v>
      </c>
      <c r="R75">
        <f t="shared" si="28"/>
        <v>50000</v>
      </c>
      <c r="S75">
        <f t="shared" si="29"/>
        <v>11.630325226940634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1.0808965360141123</v>
      </c>
      <c r="AC75">
        <f t="shared" si="46"/>
        <v>0.63813393486647396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-881.19948692632522</v>
      </c>
      <c r="AI75">
        <f t="shared" si="33"/>
        <v>-883.94289230156051</v>
      </c>
      <c r="AJ75">
        <f t="shared" si="34"/>
        <v>0.44276260114763832</v>
      </c>
      <c r="AK75">
        <f t="shared" si="47"/>
        <v>7.5662757520987861E-2</v>
      </c>
      <c r="AL75">
        <f t="shared" si="23"/>
        <v>-883.42446694289197</v>
      </c>
      <c r="AN75">
        <f t="shared" si="35"/>
        <v>0</v>
      </c>
      <c r="AO75">
        <f t="shared" si="35"/>
        <v>0</v>
      </c>
      <c r="AP75">
        <f t="shared" si="35"/>
        <v>-1.2310304488491563E-3</v>
      </c>
      <c r="AQ75">
        <f t="shared" si="35"/>
        <v>-0.39541491378156884</v>
      </c>
      <c r="AR75">
        <f t="shared" si="35"/>
        <v>-0.39664594423041799</v>
      </c>
      <c r="AS75">
        <f t="shared" si="35"/>
        <v>1.9867798195067959E-4</v>
      </c>
      <c r="AT75">
        <f t="shared" si="35"/>
        <v>3.3951657014682928E-5</v>
      </c>
      <c r="AU75">
        <f t="shared" si="24"/>
        <v>-0.39641331459145268</v>
      </c>
      <c r="AW75">
        <v>72</v>
      </c>
      <c r="AX75">
        <f>IF(Z75&gt;0, (R75*SUMPRODUCT(K75:$K$98, X75:$X$98)-K75*$AZ$3)/Z75, 0)</f>
        <v>11.630325226940634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0.26560892699999999</v>
      </c>
      <c r="Q76" s="4">
        <f t="shared" si="49"/>
        <v>50</v>
      </c>
      <c r="R76">
        <f t="shared" si="28"/>
        <v>50000</v>
      </c>
      <c r="S76">
        <f t="shared" si="29"/>
        <v>7.7737122731759101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0.63813393486647396</v>
      </c>
      <c r="AC76">
        <f t="shared" si="46"/>
        <v>0.30897371356682268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-728.67295804228149</v>
      </c>
      <c r="AI76">
        <f t="shared" si="33"/>
        <v>-730.66025640572218</v>
      </c>
      <c r="AJ76">
        <f t="shared" si="34"/>
        <v>0.32916022129965128</v>
      </c>
      <c r="AK76">
        <f t="shared" si="47"/>
        <v>4.4669375440653185E-2</v>
      </c>
      <c r="AL76">
        <f t="shared" si="23"/>
        <v>-730.2864268089819</v>
      </c>
      <c r="AN76">
        <f t="shared" si="35"/>
        <v>0</v>
      </c>
      <c r="AO76">
        <f t="shared" si="35"/>
        <v>0</v>
      </c>
      <c r="AP76">
        <f t="shared" si="35"/>
        <v>-7.9620309619420711E-4</v>
      </c>
      <c r="AQ76">
        <f t="shared" si="35"/>
        <v>-0.29193988984210067</v>
      </c>
      <c r="AR76">
        <f t="shared" si="35"/>
        <v>-0.29273609293829489</v>
      </c>
      <c r="AS76">
        <f t="shared" si="35"/>
        <v>1.3187671874746E-4</v>
      </c>
      <c r="AT76">
        <f t="shared" si="35"/>
        <v>1.7896605605477997E-5</v>
      </c>
      <c r="AU76">
        <f t="shared" si="24"/>
        <v>-0.29258631961394194</v>
      </c>
      <c r="AW76">
        <v>73</v>
      </c>
      <c r="AX76">
        <f>IF(Z76&gt;0, (R76*SUMPRODUCT(K76:$K$98, X76:$X$98)-K76*$AZ$3)/Z76, 0)</f>
        <v>7.7737122731759101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0.29099302900000001</v>
      </c>
      <c r="Q77" s="4">
        <f t="shared" si="49"/>
        <v>50</v>
      </c>
      <c r="R77">
        <f t="shared" si="28"/>
        <v>50000</v>
      </c>
      <c r="S77">
        <f t="shared" si="29"/>
        <v>2.7423460173088432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0.30897371356682268</v>
      </c>
      <c r="AC77">
        <f t="shared" si="46"/>
        <v>7.6189799155005566E-2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-578.28997030434334</v>
      </c>
      <c r="AI77">
        <f t="shared" si="33"/>
        <v>-579.67910571384527</v>
      </c>
      <c r="AJ77">
        <f t="shared" si="34"/>
        <v>0.23278391441181712</v>
      </c>
      <c r="AK77">
        <f t="shared" si="47"/>
        <v>2.1628159949677591E-2</v>
      </c>
      <c r="AL77">
        <f t="shared" si="23"/>
        <v>-579.42469363948373</v>
      </c>
      <c r="AN77">
        <f t="shared" si="35"/>
        <v>0</v>
      </c>
      <c r="AO77">
        <f t="shared" si="35"/>
        <v>0</v>
      </c>
      <c r="AP77">
        <f t="shared" si="35"/>
        <v>-4.9692099515315561E-4</v>
      </c>
      <c r="AQ77">
        <f t="shared" si="35"/>
        <v>-0.20686567023279523</v>
      </c>
      <c r="AR77">
        <f t="shared" si="35"/>
        <v>-0.2073625912279484</v>
      </c>
      <c r="AS77">
        <f t="shared" si="35"/>
        <v>8.3271374132377053E-5</v>
      </c>
      <c r="AT77">
        <f t="shared" si="35"/>
        <v>7.73681722603196E-6</v>
      </c>
      <c r="AU77">
        <f t="shared" si="24"/>
        <v>-0.20727158303658996</v>
      </c>
      <c r="AW77">
        <v>74</v>
      </c>
      <c r="AX77">
        <f>IF(Z77&gt;0, (R77*SUMPRODUCT(K77:$K$98, X77:$X$98)-K77*$AZ$3)/Z77, 0)</f>
        <v>2.7423460173088432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0.31752069599999999</v>
      </c>
      <c r="Q78" s="4">
        <f t="shared" si="49"/>
        <v>50</v>
      </c>
      <c r="R78">
        <f t="shared" si="28"/>
        <v>50000</v>
      </c>
      <c r="S78">
        <f t="shared" si="29"/>
        <v>-4.1672537201174418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7.6189799155005566E-2</v>
      </c>
      <c r="AC78">
        <f t="shared" si="46"/>
        <v>-7.7858035872179154E-2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-441.07924206329454</v>
      </c>
      <c r="AI78">
        <f t="shared" si="33"/>
        <v>-442.01340687663816</v>
      </c>
      <c r="AJ78">
        <f t="shared" si="34"/>
        <v>0.15404783502718472</v>
      </c>
      <c r="AK78">
        <f t="shared" si="47"/>
        <v>5.3332859408503899E-3</v>
      </c>
      <c r="AL78">
        <f t="shared" si="23"/>
        <v>-441.85402575567008</v>
      </c>
      <c r="AN78">
        <f t="shared" si="35"/>
        <v>0</v>
      </c>
      <c r="AO78">
        <f t="shared" si="35"/>
        <v>0</v>
      </c>
      <c r="AP78">
        <f t="shared" si="35"/>
        <v>-2.9836525443176914E-4</v>
      </c>
      <c r="AQ78">
        <f t="shared" si="35"/>
        <v>-0.14087741092682374</v>
      </c>
      <c r="AR78">
        <f t="shared" si="35"/>
        <v>-0.14117577618125551</v>
      </c>
      <c r="AS78">
        <f t="shared" si="35"/>
        <v>4.9201726329252309E-5</v>
      </c>
      <c r="AT78">
        <f t="shared" si="35"/>
        <v>1.7034116399692539E-6</v>
      </c>
      <c r="AU78">
        <f t="shared" si="24"/>
        <v>-0.14112487104328628</v>
      </c>
      <c r="AW78">
        <v>75</v>
      </c>
      <c r="AX78">
        <f>IF(Z78&gt;0, (R78*SUMPRODUCT(K78:$K$98, X78:$X$98)-K78*$AZ$3)/Z78, 0)</f>
        <v>-4.1672537201174418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0.344227385</v>
      </c>
      <c r="Q79" s="4">
        <f t="shared" si="49"/>
        <v>50</v>
      </c>
      <c r="R79">
        <f t="shared" si="28"/>
        <v>50000</v>
      </c>
      <c r="S79">
        <f t="shared" si="29"/>
        <v>-14.220835024671777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-7.7858035872179154E-2</v>
      </c>
      <c r="AC79">
        <f t="shared" si="46"/>
        <v>-0.17157666536542224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-321.56511085628262</v>
      </c>
      <c r="AI79">
        <f t="shared" si="33"/>
        <v>-322.1683689106365</v>
      </c>
      <c r="AJ79">
        <f t="shared" si="34"/>
        <v>9.3718629493243083E-2</v>
      </c>
      <c r="AK79">
        <f t="shared" si="47"/>
        <v>-5.4500625110525417E-3</v>
      </c>
      <c r="AL79">
        <f t="shared" si="23"/>
        <v>-322.08010034365429</v>
      </c>
      <c r="AN79">
        <f t="shared" si="35"/>
        <v>0</v>
      </c>
      <c r="AO79">
        <f t="shared" si="35"/>
        <v>0</v>
      </c>
      <c r="AP79">
        <f t="shared" si="35"/>
        <v>-1.7203224158887851E-4</v>
      </c>
      <c r="AQ79">
        <f t="shared" si="35"/>
        <v>-9.1701331524917468E-2</v>
      </c>
      <c r="AR79">
        <f t="shared" si="35"/>
        <v>-9.1873363766506344E-2</v>
      </c>
      <c r="AS79">
        <f t="shared" si="35"/>
        <v>2.6725919022545238E-5</v>
      </c>
      <c r="AT79">
        <f t="shared" si="35"/>
        <v>-1.5542046456057216E-6</v>
      </c>
      <c r="AU79">
        <f t="shared" si="24"/>
        <v>-9.1848192052129407E-2</v>
      </c>
      <c r="AW79">
        <v>76</v>
      </c>
      <c r="AX79">
        <f>IF(Z79&gt;0, (R79*SUMPRODUCT(K79:$K$98, X79:$X$98)-K79*$AZ$3)/Z79, 0)</f>
        <v>-14.220835024671777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0.370496828</v>
      </c>
      <c r="Q80" s="4">
        <f t="shared" si="49"/>
        <v>50</v>
      </c>
      <c r="R80">
        <f t="shared" si="28"/>
        <v>50000</v>
      </c>
      <c r="S80">
        <f t="shared" si="29"/>
        <v>-29.590572807578923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-0.17157666536542224</v>
      </c>
      <c r="AC80">
        <f t="shared" si="46"/>
        <v>-0.22117194203892843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-223.50519560356688</v>
      </c>
      <c r="AI80">
        <f t="shared" si="33"/>
        <v>-223.87891588177365</v>
      </c>
      <c r="AJ80">
        <f t="shared" si="34"/>
        <v>4.9595276673506189E-2</v>
      </c>
      <c r="AK80">
        <f t="shared" si="47"/>
        <v>-1.2010366575579558E-2</v>
      </c>
      <c r="AL80">
        <f t="shared" si="23"/>
        <v>-223.84133097167572</v>
      </c>
      <c r="AN80">
        <f t="shared" si="35"/>
        <v>0</v>
      </c>
      <c r="AO80">
        <f t="shared" si="35"/>
        <v>0</v>
      </c>
      <c r="AP80">
        <f t="shared" si="35"/>
        <v>-9.5155820848732606E-5</v>
      </c>
      <c r="AQ80">
        <f t="shared" si="35"/>
        <v>-5.6908392698579606E-2</v>
      </c>
      <c r="AR80">
        <f t="shared" si="35"/>
        <v>-5.7003548519428335E-2</v>
      </c>
      <c r="AS80">
        <f t="shared" si="35"/>
        <v>1.2627838352074322E-5</v>
      </c>
      <c r="AT80">
        <f t="shared" si="35"/>
        <v>-3.0580526581998998E-6</v>
      </c>
      <c r="AU80">
        <f t="shared" si="24"/>
        <v>-5.6993978733734463E-2</v>
      </c>
      <c r="AW80">
        <v>77</v>
      </c>
      <c r="AX80">
        <f>IF(Z80&gt;0, (R80*SUMPRODUCT(K80:$K$98, X80:$X$98)-K80*$AZ$3)/Z80, 0)</f>
        <v>-29.590572807578923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0.397394472</v>
      </c>
      <c r="Q81" s="4">
        <f t="shared" si="49"/>
        <v>50</v>
      </c>
      <c r="R81">
        <f t="shared" si="28"/>
        <v>50000</v>
      </c>
      <c r="S81">
        <f t="shared" si="29"/>
        <v>-54.293369644377478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-0.22117194203892843</v>
      </c>
      <c r="AC81">
        <f t="shared" si="46"/>
        <v>-0.24048564290589064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-148.51437263367708</v>
      </c>
      <c r="AI81">
        <f t="shared" si="33"/>
        <v>-148.73584133646813</v>
      </c>
      <c r="AJ81">
        <f t="shared" si="34"/>
        <v>1.9313700866962213E-2</v>
      </c>
      <c r="AK81">
        <f t="shared" si="47"/>
        <v>-1.5482035942724992E-2</v>
      </c>
      <c r="AL81">
        <f t="shared" si="23"/>
        <v>-148.73200967154389</v>
      </c>
      <c r="AN81">
        <f t="shared" si="35"/>
        <v>0</v>
      </c>
      <c r="AO81">
        <f t="shared" si="35"/>
        <v>0</v>
      </c>
      <c r="AP81">
        <f t="shared" si="35"/>
        <v>-5.0348094157443398E-5</v>
      </c>
      <c r="AQ81">
        <f t="shared" si="35"/>
        <v>-3.3762854628489901E-2</v>
      </c>
      <c r="AR81">
        <f t="shared" si="35"/>
        <v>-3.3813202722647345E-2</v>
      </c>
      <c r="AS81">
        <f t="shared" si="35"/>
        <v>4.390724366575668E-6</v>
      </c>
      <c r="AT81">
        <f t="shared" si="35"/>
        <v>-3.5196440561116985E-6</v>
      </c>
      <c r="AU81">
        <f t="shared" si="24"/>
        <v>-3.3812331642336879E-2</v>
      </c>
      <c r="AW81">
        <v>78</v>
      </c>
      <c r="AX81">
        <f>IF(Z81&gt;0, (R81*SUMPRODUCT(K81:$K$98, X81:$X$98)-K81*$AZ$3)/Z81, 0)</f>
        <v>-54.293369644377478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0.424762996</v>
      </c>
      <c r="Q82" s="4">
        <f t="shared" si="49"/>
        <v>50</v>
      </c>
      <c r="R82">
        <f t="shared" si="28"/>
        <v>50000</v>
      </c>
      <c r="S82">
        <f t="shared" si="29"/>
        <v>-96.132519044573854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-0.24048564290589064</v>
      </c>
      <c r="AC82">
        <f t="shared" si="46"/>
        <v>-0.24068180839900805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-94.071709717754331</v>
      </c>
      <c r="AI82">
        <f t="shared" si="33"/>
        <v>-94.196892023799705</v>
      </c>
      <c r="AJ82">
        <f t="shared" si="34"/>
        <v>1.9616549311740616E-4</v>
      </c>
      <c r="AK82">
        <f t="shared" si="47"/>
        <v>-1.6833995003412348E-2</v>
      </c>
      <c r="AL82">
        <f t="shared" si="23"/>
        <v>-94.213529853309993</v>
      </c>
      <c r="AN82">
        <f t="shared" si="35"/>
        <v>0</v>
      </c>
      <c r="AO82">
        <f t="shared" si="35"/>
        <v>0</v>
      </c>
      <c r="AP82">
        <f t="shared" si="35"/>
        <v>-2.5409469552377866E-5</v>
      </c>
      <c r="AQ82">
        <f t="shared" si="35"/>
        <v>-1.9094649390362279E-2</v>
      </c>
      <c r="AR82">
        <f t="shared" si="35"/>
        <v>-1.9120058859914656E-2</v>
      </c>
      <c r="AS82">
        <f t="shared" si="35"/>
        <v>3.981761705833502E-8</v>
      </c>
      <c r="AT82">
        <f t="shared" si="35"/>
        <v>-3.4169596087249959E-6</v>
      </c>
      <c r="AU82">
        <f t="shared" si="24"/>
        <v>-1.9123436001906323E-2</v>
      </c>
      <c r="AW82">
        <v>79</v>
      </c>
      <c r="AX82">
        <f>IF(Z82&gt;0, (R82*SUMPRODUCT(K82:$K$98, X82:$X$98)-K82*$AZ$3)/Z82, 0)</f>
        <v>-96.132519044573854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0.45242554800000001</v>
      </c>
      <c r="Q83" s="4">
        <f t="shared" si="49"/>
        <v>50</v>
      </c>
      <c r="R83">
        <f t="shared" si="28"/>
        <v>50000</v>
      </c>
      <c r="S83">
        <f t="shared" si="29"/>
        <v>-170.7458577361904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-0.24068180839900805</v>
      </c>
      <c r="AC83">
        <f t="shared" si="46"/>
        <v>-0.22980619963278762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-56.635673412481168</v>
      </c>
      <c r="AI83">
        <f t="shared" si="33"/>
        <v>-56.702968222053606</v>
      </c>
      <c r="AJ83">
        <f t="shared" si="34"/>
        <v>-1.0875608766220429E-2</v>
      </c>
      <c r="AK83">
        <f t="shared" si="47"/>
        <v>-1.6847726587930566E-2</v>
      </c>
      <c r="AL83">
        <f t="shared" si="23"/>
        <v>-56.730691557407759</v>
      </c>
      <c r="AN83">
        <f t="shared" si="35"/>
        <v>0</v>
      </c>
      <c r="AO83">
        <f t="shared" si="35"/>
        <v>0</v>
      </c>
      <c r="AP83">
        <f t="shared" si="35"/>
        <v>-1.2195965776991265E-5</v>
      </c>
      <c r="AQ83">
        <f t="shared" si="35"/>
        <v>-1.0264190345199884E-2</v>
      </c>
      <c r="AR83">
        <f t="shared" si="35"/>
        <v>-1.0276386310976875E-2</v>
      </c>
      <c r="AS83">
        <f t="shared" si="35"/>
        <v>-1.971007172165282E-6</v>
      </c>
      <c r="AT83">
        <f t="shared" si="35"/>
        <v>-3.053345394570606E-6</v>
      </c>
      <c r="AU83">
        <f t="shared" si="24"/>
        <v>-1.0281410663543612E-2</v>
      </c>
      <c r="AW83">
        <v>80</v>
      </c>
      <c r="AX83">
        <f>IF(Z83&gt;0, (R83*SUMPRODUCT(K83:$K$98, X83:$X$98)-K83*$AZ$3)/Z83, 0)</f>
        <v>-170.7458577361904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0.48020744799999998</v>
      </c>
      <c r="Q84" s="4">
        <f t="shared" si="49"/>
        <v>50</v>
      </c>
      <c r="R84">
        <f t="shared" si="28"/>
        <v>50000</v>
      </c>
      <c r="S84">
        <f t="shared" si="29"/>
        <v>-310.89137340004339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-0.22980619963278762</v>
      </c>
      <c r="AC84">
        <f t="shared" si="46"/>
        <v>-0.21331123090961018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-32.31546876842603</v>
      </c>
      <c r="AI84">
        <f t="shared" si="33"/>
        <v>-32.349775161134318</v>
      </c>
      <c r="AJ84">
        <f t="shared" si="34"/>
        <v>-1.6494968723177433E-2</v>
      </c>
      <c r="AK84">
        <f t="shared" si="47"/>
        <v>-1.6086433974295135E-2</v>
      </c>
      <c r="AL84">
        <f t="shared" si="23"/>
        <v>-32.382356563831792</v>
      </c>
      <c r="AN84">
        <f t="shared" si="35"/>
        <v>0</v>
      </c>
      <c r="AO84">
        <f t="shared" si="35"/>
        <v>0</v>
      </c>
      <c r="AP84">
        <f t="shared" si="35"/>
        <v>-5.5512611763902131E-6</v>
      </c>
      <c r="AQ84">
        <f t="shared" si="35"/>
        <v>-5.2291014300574219E-3</v>
      </c>
      <c r="AR84">
        <f t="shared" si="35"/>
        <v>-5.2346526912338126E-3</v>
      </c>
      <c r="AS84">
        <f t="shared" si="35"/>
        <v>-2.6691200167083535E-6</v>
      </c>
      <c r="AT84">
        <f t="shared" si="35"/>
        <v>-2.6030132968919967E-6</v>
      </c>
      <c r="AU84">
        <f t="shared" si="24"/>
        <v>-5.239924824547413E-3</v>
      </c>
      <c r="AW84">
        <v>81</v>
      </c>
      <c r="AX84">
        <f>IF(Z84&gt;0, (R84*SUMPRODUCT(K84:$K$98, X84:$X$98)-K84*$AZ$3)/Z84, 0)</f>
        <v>-310.89137340004339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0.508136904</v>
      </c>
      <c r="Q85" s="4">
        <f t="shared" si="49"/>
        <v>50</v>
      </c>
      <c r="R85">
        <f t="shared" si="28"/>
        <v>50000</v>
      </c>
      <c r="S85">
        <f t="shared" si="29"/>
        <v>-588.73754559426243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-0.21331123090961018</v>
      </c>
      <c r="AC85">
        <f t="shared" si="46"/>
        <v>-0.19464822602861639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-17.432344178197017</v>
      </c>
      <c r="AI85">
        <f t="shared" si="33"/>
        <v>-17.448875162800025</v>
      </c>
      <c r="AJ85">
        <f t="shared" si="34"/>
        <v>-1.8663004880993789E-2</v>
      </c>
      <c r="AK85">
        <f t="shared" si="47"/>
        <v>-1.4931786163672715E-2</v>
      </c>
      <c r="AL85">
        <f t="shared" si="23"/>
        <v>-17.482469953844692</v>
      </c>
      <c r="AN85">
        <f t="shared" si="35"/>
        <v>0</v>
      </c>
      <c r="AO85">
        <f t="shared" si="35"/>
        <v>0</v>
      </c>
      <c r="AP85">
        <f t="shared" si="35"/>
        <v>-2.3883463367499914E-6</v>
      </c>
      <c r="AQ85">
        <f t="shared" si="35"/>
        <v>-2.518572024523501E-3</v>
      </c>
      <c r="AR85">
        <f t="shared" si="35"/>
        <v>-2.520960370860251E-3</v>
      </c>
      <c r="AS85">
        <f t="shared" si="35"/>
        <v>-2.69637413685335E-6</v>
      </c>
      <c r="AT85">
        <f t="shared" si="35"/>
        <v>-2.1572990140378676E-6</v>
      </c>
      <c r="AU85">
        <f t="shared" si="24"/>
        <v>-2.5258140440111423E-3</v>
      </c>
      <c r="AW85">
        <v>82</v>
      </c>
      <c r="AX85">
        <f>IF(Z85&gt;0, (R85*SUMPRODUCT(K85:$K$98, X85:$X$98)-K85*$AZ$3)/Z85, 0)</f>
        <v>-588.73754559426243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0.53626491099999996</v>
      </c>
      <c r="Q86" s="4">
        <f t="shared" si="49"/>
        <v>50</v>
      </c>
      <c r="R86">
        <f t="shared" si="28"/>
        <v>50000</v>
      </c>
      <c r="S86">
        <f t="shared" si="29"/>
        <v>-1172.122915023044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-0.19464822602861639</v>
      </c>
      <c r="AC86">
        <f t="shared" si="46"/>
        <v>-0.17583456027541558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-8.8649869868738609</v>
      </c>
      <c r="AI86">
        <f t="shared" si="33"/>
        <v>-8.8724876746439634</v>
      </c>
      <c r="AJ86">
        <f t="shared" si="34"/>
        <v>-1.8813665753200814E-2</v>
      </c>
      <c r="AK86">
        <f t="shared" si="47"/>
        <v>-1.3625375822003148E-2</v>
      </c>
      <c r="AL86">
        <f t="shared" si="23"/>
        <v>-8.904926716219169</v>
      </c>
      <c r="AN86">
        <f t="shared" si="35"/>
        <v>0</v>
      </c>
      <c r="AO86">
        <f t="shared" si="35"/>
        <v>0</v>
      </c>
      <c r="AP86">
        <f t="shared" si="35"/>
        <v>-9.6756833720364417E-7</v>
      </c>
      <c r="AQ86">
        <f t="shared" si="35"/>
        <v>-1.1435592283164377E-3</v>
      </c>
      <c r="AR86">
        <f t="shared" si="35"/>
        <v>-1.1445267966536414E-3</v>
      </c>
      <c r="AS86">
        <f t="shared" si="35"/>
        <v>-2.4269117509579761E-6</v>
      </c>
      <c r="AT86">
        <f t="shared" si="35"/>
        <v>-1.7576364504090472E-6</v>
      </c>
      <c r="AU86">
        <f t="shared" si="24"/>
        <v>-1.1487113448550087E-3</v>
      </c>
      <c r="AW86">
        <v>83</v>
      </c>
      <c r="AX86">
        <f>IF(Z86&gt;0, (R86*SUMPRODUCT(K86:$K$98, X86:$X$98)-K86*$AZ$3)/Z86, 0)</f>
        <v>-1172.122915023044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0.564431978</v>
      </c>
      <c r="Q87" s="4">
        <f t="shared" si="49"/>
        <v>50</v>
      </c>
      <c r="R87">
        <f t="shared" si="28"/>
        <v>50000</v>
      </c>
      <c r="S87">
        <f t="shared" si="29"/>
        <v>-2473.8230483373272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-0.17583456027541558</v>
      </c>
      <c r="AC87">
        <f t="shared" si="46"/>
        <v>-0.1579314786307639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-4.233628034439624</v>
      </c>
      <c r="AI87">
        <f t="shared" si="33"/>
        <v>-4.2368200872975859</v>
      </c>
      <c r="AJ87">
        <f t="shared" si="34"/>
        <v>-1.7903081644651681E-2</v>
      </c>
      <c r="AK87">
        <f t="shared" si="47"/>
        <v>-1.2308419219279092E-2</v>
      </c>
      <c r="AL87">
        <f t="shared" si="23"/>
        <v>-4.2670315881615162</v>
      </c>
      <c r="AN87">
        <f t="shared" si="35"/>
        <v>0</v>
      </c>
      <c r="AO87">
        <f t="shared" si="35"/>
        <v>0</v>
      </c>
      <c r="AP87">
        <f t="shared" si="35"/>
        <v>-3.6764834233355698E-7</v>
      </c>
      <c r="AQ87">
        <f t="shared" si="35"/>
        <v>-4.8761295573037842E-4</v>
      </c>
      <c r="AR87">
        <f t="shared" si="35"/>
        <v>-4.8798060407271188E-4</v>
      </c>
      <c r="AS87">
        <f t="shared" si="35"/>
        <v>-2.0620079247435326E-6</v>
      </c>
      <c r="AT87">
        <f t="shared" si="35"/>
        <v>-1.4176362748589188E-6</v>
      </c>
      <c r="AU87">
        <f t="shared" si="24"/>
        <v>-4.9146024827231426E-4</v>
      </c>
      <c r="AW87">
        <v>84</v>
      </c>
      <c r="AX87">
        <f>IF(Z87&gt;0, (R87*SUMPRODUCT(K87:$K$98, X87:$X$98)-K87*$AZ$3)/Z87, 0)</f>
        <v>-2473.8230483373272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0.59247427200000002</v>
      </c>
      <c r="Q88" s="4">
        <f t="shared" si="49"/>
        <v>50</v>
      </c>
      <c r="R88">
        <f t="shared" si="28"/>
        <v>50000</v>
      </c>
      <c r="S88">
        <f t="shared" si="29"/>
        <v>-5572.1721120869261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-0.1579314786307639</v>
      </c>
      <c r="AC88">
        <f t="shared" si="46"/>
        <v>-0.14141316223562989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-1.8912091932067381</v>
      </c>
      <c r="AI88">
        <f t="shared" si="33"/>
        <v>-1.8924781163429141</v>
      </c>
      <c r="AJ88">
        <f t="shared" si="34"/>
        <v>-1.6518316395134014E-2</v>
      </c>
      <c r="AK88">
        <f t="shared" si="47"/>
        <v>-1.1055203504153474E-2</v>
      </c>
      <c r="AL88">
        <f t="shared" ref="AL88:AL98" si="50">SUM(AI88:AK88)</f>
        <v>-1.9200516362422018</v>
      </c>
      <c r="AN88">
        <f t="shared" si="35"/>
        <v>0</v>
      </c>
      <c r="AO88">
        <f t="shared" si="35"/>
        <v>0</v>
      </c>
      <c r="AP88">
        <f t="shared" si="35"/>
        <v>-1.3049078119119683E-7</v>
      </c>
      <c r="AQ88">
        <f t="shared" si="35"/>
        <v>-1.9448409283578656E-4</v>
      </c>
      <c r="AR88">
        <f t="shared" si="35"/>
        <v>-1.9461458361697776E-4</v>
      </c>
      <c r="AS88">
        <f t="shared" si="35"/>
        <v>-1.6986750015924644E-6</v>
      </c>
      <c r="AT88">
        <f t="shared" si="35"/>
        <v>-1.1368711786847066E-6</v>
      </c>
      <c r="AU88">
        <f t="shared" si="24"/>
        <v>-1.9745012979725498E-4</v>
      </c>
      <c r="AW88">
        <v>85</v>
      </c>
      <c r="AX88">
        <f>IF(Z88&gt;0, (R88*SUMPRODUCT(K88:$K$98, X88:$X$98)-K88*$AZ$3)/Z88, 0)</f>
        <v>-5572.1721120869261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0.62503115200000003</v>
      </c>
      <c r="Q89" s="4">
        <f t="shared" si="49"/>
        <v>50</v>
      </c>
      <c r="R89">
        <f t="shared" si="28"/>
        <v>50000</v>
      </c>
      <c r="S89">
        <f t="shared" si="29"/>
        <v>-13649.214722265353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-0.14141316223562989</v>
      </c>
      <c r="AC89">
        <f t="shared" si="46"/>
        <v>-0.12642378083662248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-0.79311648960350534</v>
      </c>
      <c r="AI89">
        <f t="shared" si="33"/>
        <v>-0.79357960701871599</v>
      </c>
      <c r="AJ89">
        <f t="shared" si="34"/>
        <v>-1.4989381399007407E-2</v>
      </c>
      <c r="AK89">
        <f t="shared" si="47"/>
        <v>-9.8989213564940927E-3</v>
      </c>
      <c r="AL89">
        <f t="shared" si="50"/>
        <v>-0.81846790977421746</v>
      </c>
      <c r="AN89">
        <f t="shared" si="35"/>
        <v>0</v>
      </c>
      <c r="AO89">
        <f t="shared" si="35"/>
        <v>0</v>
      </c>
      <c r="AP89">
        <f t="shared" si="35"/>
        <v>-4.2522384005331403E-8</v>
      </c>
      <c r="AQ89">
        <f t="shared" si="35"/>
        <v>-7.2822145797601519E-5</v>
      </c>
      <c r="AR89">
        <f t="shared" si="35"/>
        <v>-7.2864668181606859E-5</v>
      </c>
      <c r="AS89">
        <f t="shared" si="35"/>
        <v>-1.3762907869940589E-6</v>
      </c>
      <c r="AT89">
        <f t="shared" si="35"/>
        <v>-9.0889636479753037E-7</v>
      </c>
      <c r="AU89">
        <f t="shared" si="24"/>
        <v>-7.5149855333398437E-5</v>
      </c>
      <c r="AW89">
        <v>86</v>
      </c>
      <c r="AX89">
        <f>IF(Z89&gt;0, (R89*SUMPRODUCT(K89:$K$98, X89:$X$98)-K89*$AZ$3)/Z89, 0)</f>
        <v>-13649.214722265353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0.65741117999999998</v>
      </c>
      <c r="Q90" s="4">
        <f t="shared" si="49"/>
        <v>50</v>
      </c>
      <c r="R90">
        <f t="shared" si="28"/>
        <v>50000</v>
      </c>
      <c r="S90">
        <f t="shared" si="29"/>
        <v>-36662.106495193628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-0.12642378083662248</v>
      </c>
      <c r="AC90">
        <f t="shared" si="46"/>
        <v>-0.11293958022184576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-0.30445856641220476</v>
      </c>
      <c r="AI90">
        <f t="shared" si="33"/>
        <v>-0.30461259408685115</v>
      </c>
      <c r="AJ90">
        <f t="shared" si="34"/>
        <v>-1.3484200614776717E-2</v>
      </c>
      <c r="AK90">
        <f t="shared" si="47"/>
        <v>-8.8496646585635736E-3</v>
      </c>
      <c r="AL90">
        <f t="shared" si="50"/>
        <v>-0.32694645936019145</v>
      </c>
      <c r="AN90">
        <f t="shared" si="35"/>
        <v>0</v>
      </c>
      <c r="AO90">
        <f t="shared" si="35"/>
        <v>0</v>
      </c>
      <c r="AP90">
        <f t="shared" si="35"/>
        <v>-1.262720492850004E-8</v>
      </c>
      <c r="AQ90">
        <f t="shared" si="35"/>
        <v>-2.495954521906968E-5</v>
      </c>
      <c r="AR90">
        <f t="shared" si="35"/>
        <v>-2.4972172423998183E-5</v>
      </c>
      <c r="AS90">
        <f t="shared" si="35"/>
        <v>-1.1054361811973476E-6</v>
      </c>
      <c r="AT90">
        <f t="shared" si="35"/>
        <v>-7.2549643723923754E-7</v>
      </c>
      <c r="AU90">
        <f t="shared" si="24"/>
        <v>-2.6803105042434766E-5</v>
      </c>
      <c r="AW90">
        <v>87</v>
      </c>
      <c r="AX90">
        <f>IF(Z90&gt;0, (R90*SUMPRODUCT(K90:$K$98, X90:$X$98)-K90*$AZ$3)/Z90, 0)</f>
        <v>-36662.106495193628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0.68957421399999996</v>
      </c>
      <c r="Q91" s="4">
        <f t="shared" si="49"/>
        <v>50</v>
      </c>
      <c r="R91">
        <f t="shared" si="28"/>
        <v>50000</v>
      </c>
      <c r="S91">
        <f t="shared" si="29"/>
        <v>-108981.61530727775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-0.11293958022184576</v>
      </c>
      <c r="AC91">
        <f t="shared" si="46"/>
        <v>-0.10086005515940923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-0.10621351267851899</v>
      </c>
      <c r="AI91">
        <f t="shared" si="33"/>
        <v>-0.10625978656374037</v>
      </c>
      <c r="AJ91">
        <f t="shared" si="34"/>
        <v>-1.2079525062436536E-2</v>
      </c>
      <c r="AK91">
        <f t="shared" si="47"/>
        <v>-7.9057706155292035E-3</v>
      </c>
      <c r="AL91">
        <f t="shared" si="50"/>
        <v>-0.12624508224170611</v>
      </c>
      <c r="AN91">
        <f t="shared" si="35"/>
        <v>0</v>
      </c>
      <c r="AO91">
        <f t="shared" si="35"/>
        <v>0</v>
      </c>
      <c r="AP91">
        <f t="shared" si="35"/>
        <v>-3.3870874693104443E-9</v>
      </c>
      <c r="AQ91">
        <f t="shared" si="35"/>
        <v>-7.7744597442744111E-6</v>
      </c>
      <c r="AR91">
        <f t="shared" si="35"/>
        <v>-7.7778468317437208E-6</v>
      </c>
      <c r="AS91">
        <f t="shared" si="35"/>
        <v>-8.8417922503056208E-7</v>
      </c>
      <c r="AT91">
        <f t="shared" si="35"/>
        <v>-5.7867491478162783E-7</v>
      </c>
      <c r="AU91">
        <f t="shared" si="24"/>
        <v>-9.2407009715559108E-6</v>
      </c>
      <c r="AW91">
        <v>88</v>
      </c>
      <c r="AX91">
        <f>IF(Z91&gt;0, (R91*SUMPRODUCT(K91:$K$98, X91:$X$98)-K91*$AZ$3)/Z91, 0)</f>
        <v>-108981.61530727775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0.72148010799999995</v>
      </c>
      <c r="Q92" s="4">
        <f t="shared" si="49"/>
        <v>50</v>
      </c>
      <c r="R92">
        <f t="shared" si="28"/>
        <v>50000</v>
      </c>
      <c r="S92">
        <f t="shared" si="29"/>
        <v>-362402.13148646028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-0.10086005515940923</v>
      </c>
      <c r="AC92">
        <f t="shared" si="46"/>
        <v>-9.0060254076603827E-2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-3.3385687707106808E-2</v>
      </c>
      <c r="AI92">
        <f t="shared" si="33"/>
        <v>-3.3398113165768878E-2</v>
      </c>
      <c r="AJ92">
        <f t="shared" si="34"/>
        <v>-1.0799801082805399E-2</v>
      </c>
      <c r="AK92">
        <f t="shared" si="47"/>
        <v>-7.0602038611586463E-3</v>
      </c>
      <c r="AL92">
        <f t="shared" si="50"/>
        <v>-5.1258118109732922E-2</v>
      </c>
      <c r="AN92">
        <f t="shared" si="35"/>
        <v>0</v>
      </c>
      <c r="AO92">
        <f t="shared" si="35"/>
        <v>0</v>
      </c>
      <c r="AP92">
        <f t="shared" si="35"/>
        <v>-8.1205389415517333E-10</v>
      </c>
      <c r="AQ92">
        <f t="shared" si="35"/>
        <v>-2.1818894938960229E-6</v>
      </c>
      <c r="AR92">
        <f t="shared" si="35"/>
        <v>-2.1827015477901781E-6</v>
      </c>
      <c r="AS92">
        <f t="shared" si="35"/>
        <v>-7.0581060739161988E-7</v>
      </c>
      <c r="AT92">
        <f t="shared" si="35"/>
        <v>-4.6141282949061471E-7</v>
      </c>
      <c r="AU92">
        <f t="shared" si="24"/>
        <v>-3.3499249846724128E-6</v>
      </c>
      <c r="AW92">
        <v>89</v>
      </c>
      <c r="AX92">
        <f>IF(Z92&gt;0, (R92*SUMPRODUCT(K92:$K$98, X92:$X$98)-K92*$AZ$3)/Z92, 0)</f>
        <v>-362402.13148646028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0.75308980400000003</v>
      </c>
      <c r="Q93" s="4">
        <f t="shared" si="49"/>
        <v>50</v>
      </c>
      <c r="R93">
        <f t="shared" si="28"/>
        <v>50000</v>
      </c>
      <c r="S93">
        <f t="shared" si="29"/>
        <v>-1365837.6774689718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-9.0060254076603827E-2</v>
      </c>
      <c r="AC93">
        <f t="shared" si="46"/>
        <v>-8.0412814945964098E-2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-9.3574862284265762E-3</v>
      </c>
      <c r="AI93">
        <f t="shared" si="33"/>
        <v>-9.3604299462735959E-3</v>
      </c>
      <c r="AJ93">
        <f t="shared" si="34"/>
        <v>-9.6474391306397289E-3</v>
      </c>
      <c r="AK93">
        <f t="shared" si="47"/>
        <v>-6.3042177853622683E-3</v>
      </c>
      <c r="AL93">
        <f t="shared" si="50"/>
        <v>-2.5312086862275596E-2</v>
      </c>
      <c r="AN93">
        <f t="shared" si="35"/>
        <v>0</v>
      </c>
      <c r="AO93">
        <f t="shared" si="35"/>
        <v>0</v>
      </c>
      <c r="AP93">
        <f t="shared" si="35"/>
        <v>-1.71771292166844E-10</v>
      </c>
      <c r="AQ93">
        <f t="shared" si="35"/>
        <v>-5.4602634641674667E-7</v>
      </c>
      <c r="AR93">
        <f t="shared" si="35"/>
        <v>-5.4619811770891343E-7</v>
      </c>
      <c r="AS93">
        <f t="shared" si="35"/>
        <v>-5.6294562580050062E-7</v>
      </c>
      <c r="AT93">
        <f t="shared" si="35"/>
        <v>-3.6786257765464402E-7</v>
      </c>
      <c r="AU93">
        <f t="shared" si="24"/>
        <v>-1.4770063211640582E-6</v>
      </c>
      <c r="AW93">
        <v>90</v>
      </c>
      <c r="AX93">
        <f>IF(Z93&gt;0, (R93*SUMPRODUCT(K93:$K$98, X93:$X$98)-K93*$AZ$3)/Z93, 0)</f>
        <v>-1365837.6774689718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0.78453892300000005</v>
      </c>
      <c r="Q94" s="4">
        <f t="shared" si="49"/>
        <v>50</v>
      </c>
      <c r="R94">
        <f t="shared" si="28"/>
        <v>50000</v>
      </c>
      <c r="S94">
        <f t="shared" si="29"/>
        <v>-5935459.6811305825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-8.0412814945964098E-2</v>
      </c>
      <c r="AC94">
        <f t="shared" si="46"/>
        <v>-7.179762791861978E-2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-2.3094612293172059E-3</v>
      </c>
      <c r="AI94">
        <f t="shared" si="33"/>
        <v>-2.3100660487564389E-3</v>
      </c>
      <c r="AJ94">
        <f t="shared" si="34"/>
        <v>-8.6151870273443176E-3</v>
      </c>
      <c r="AK94">
        <f t="shared" si="47"/>
        <v>-5.6288970462174872E-3</v>
      </c>
      <c r="AL94">
        <f t="shared" si="50"/>
        <v>-1.6554150122318242E-2</v>
      </c>
      <c r="AN94">
        <f t="shared" si="35"/>
        <v>0</v>
      </c>
      <c r="AO94">
        <f t="shared" si="35"/>
        <v>0</v>
      </c>
      <c r="AP94">
        <f t="shared" si="35"/>
        <v>-3.1510995255608408E-11</v>
      </c>
      <c r="AQ94">
        <f t="shared" si="35"/>
        <v>-1.2032255764186975E-7</v>
      </c>
      <c r="AR94">
        <f t="shared" si="35"/>
        <v>-1.2035406863712537E-7</v>
      </c>
      <c r="AS94">
        <f t="shared" si="35"/>
        <v>-4.4884985490732713E-7</v>
      </c>
      <c r="AT94">
        <f t="shared" si="35"/>
        <v>-2.9326462843625799E-7</v>
      </c>
      <c r="AU94">
        <f t="shared" si="24"/>
        <v>-8.6246855198071037E-7</v>
      </c>
      <c r="AW94">
        <v>91</v>
      </c>
      <c r="AX94">
        <f>IF(Z94&gt;0, (R94*SUMPRODUCT(K94:$K$98, X94:$X$98)-K94*$AZ$3)/Z94, 0)</f>
        <v>-5935459.6811305825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0.81598695700000001</v>
      </c>
      <c r="Q95" s="4">
        <f t="shared" si="49"/>
        <v>50</v>
      </c>
      <c r="R95">
        <f t="shared" si="28"/>
        <v>50000</v>
      </c>
      <c r="S95">
        <f t="shared" si="29"/>
        <v>-30454764.317260887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-7.179762791861978E-2</v>
      </c>
      <c r="AC95">
        <f t="shared" si="46"/>
        <v>-6.4105129443239262E-2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-4.9352477375411467E-4</v>
      </c>
      <c r="AI95">
        <f t="shared" si="33"/>
        <v>-4.9363002022520118E-4</v>
      </c>
      <c r="AJ95">
        <f t="shared" si="34"/>
        <v>-7.6924984753805187E-3</v>
      </c>
      <c r="AK95">
        <f t="shared" si="47"/>
        <v>-5.025833954303385E-3</v>
      </c>
      <c r="AL95">
        <f t="shared" si="50"/>
        <v>-1.3211962449909105E-2</v>
      </c>
      <c r="AN95">
        <f t="shared" si="35"/>
        <v>0</v>
      </c>
      <c r="AO95">
        <f t="shared" si="35"/>
        <v>0</v>
      </c>
      <c r="AP95">
        <f t="shared" si="35"/>
        <v>-4.8958251539169468E-12</v>
      </c>
      <c r="AQ95">
        <f t="shared" si="35"/>
        <v>-2.2957643866665485E-8</v>
      </c>
      <c r="AR95">
        <f t="shared" si="35"/>
        <v>-2.2962539691819401E-8</v>
      </c>
      <c r="AS95">
        <f t="shared" si="35"/>
        <v>-3.5783743762099395E-7</v>
      </c>
      <c r="AT95">
        <f t="shared" si="35"/>
        <v>-2.3379030231495095E-7</v>
      </c>
      <c r="AU95">
        <f t="shared" si="24"/>
        <v>-6.1459027962776429E-7</v>
      </c>
      <c r="AW95">
        <v>92</v>
      </c>
      <c r="AX95">
        <f>IF(Z95&gt;0, (R95*SUMPRODUCT(K95:$K$98, X95:$X$98)-K95*$AZ$3)/Z95, 0)</f>
        <v>-30454764.317260887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0.84743607600000004</v>
      </c>
      <c r="Q96" s="4">
        <f t="shared" si="49"/>
        <v>50</v>
      </c>
      <c r="R96">
        <f t="shared" si="28"/>
        <v>50000</v>
      </c>
      <c r="S96">
        <f t="shared" si="29"/>
        <v>-190733830.92684764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-6.4105129443239262E-2</v>
      </c>
      <c r="AC96">
        <f t="shared" si="46"/>
        <v>-5.723674275986692E-2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-8.9189656470368574E-5</v>
      </c>
      <c r="AI96">
        <f t="shared" si="33"/>
        <v>-8.9204660820273808E-5</v>
      </c>
      <c r="AJ96">
        <f t="shared" si="34"/>
        <v>-6.868386683372342E-3</v>
      </c>
      <c r="AK96">
        <f t="shared" si="47"/>
        <v>-4.4873590610267486E-3</v>
      </c>
      <c r="AL96">
        <f t="shared" si="50"/>
        <v>-1.1444950405219364E-2</v>
      </c>
      <c r="AN96">
        <f t="shared" si="35"/>
        <v>0</v>
      </c>
      <c r="AO96">
        <f t="shared" si="35"/>
        <v>0</v>
      </c>
      <c r="AP96">
        <f t="shared" si="35"/>
        <v>-6.2318575460741365E-13</v>
      </c>
      <c r="AQ96">
        <f t="shared" si="35"/>
        <v>-3.704373979658458E-9</v>
      </c>
      <c r="AR96">
        <f t="shared" si="35"/>
        <v>-3.7049971654130655E-9</v>
      </c>
      <c r="AS96">
        <f t="shared" si="35"/>
        <v>-2.8526932291268662E-7</v>
      </c>
      <c r="AT96">
        <f t="shared" si="35"/>
        <v>-1.8637650150132264E-7</v>
      </c>
      <c r="AU96">
        <f t="shared" si="24"/>
        <v>-4.753508215794223E-7</v>
      </c>
      <c r="AW96">
        <v>93</v>
      </c>
      <c r="AX96">
        <f>IF(Z96&gt;0, (R96*SUMPRODUCT(K96:$K$98, X96:$X$98)-K96*$AZ$3)/Z96, 0)</f>
        <v>-190733830.92684764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0.87888519499999995</v>
      </c>
      <c r="Q97" s="4">
        <f t="shared" si="49"/>
        <v>50</v>
      </c>
      <c r="R97">
        <f t="shared" si="28"/>
        <v>50000</v>
      </c>
      <c r="S97">
        <f t="shared" si="29"/>
        <v>-1532631715.0532565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-5.723674275986692E-2</v>
      </c>
      <c r="AC97">
        <f t="shared" si="46"/>
        <v>-5.1104237856190719E-2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-1.318710099231526E-5</v>
      </c>
      <c r="AI97">
        <f t="shared" si="33"/>
        <v>-1.3188768197729132E-5</v>
      </c>
      <c r="AJ97">
        <f t="shared" si="34"/>
        <v>-6.1325049036762003E-3</v>
      </c>
      <c r="AK97">
        <f t="shared" si="47"/>
        <v>-4.0065719931906846E-3</v>
      </c>
      <c r="AL97">
        <f t="shared" si="50"/>
        <v>-1.0152265665064615E-2</v>
      </c>
      <c r="AN97">
        <f t="shared" si="35"/>
        <v>0</v>
      </c>
      <c r="AO97">
        <f t="shared" si="35"/>
        <v>0</v>
      </c>
      <c r="AP97">
        <f t="shared" si="35"/>
        <v>-6.1826038930339871E-14</v>
      </c>
      <c r="AQ97">
        <f t="shared" si="35"/>
        <v>-4.8902565487442757E-10</v>
      </c>
      <c r="AR97">
        <f t="shared" si="35"/>
        <v>-4.890874809133579E-10</v>
      </c>
      <c r="AS97">
        <f t="shared" si="35"/>
        <v>-2.2741558044399004E-7</v>
      </c>
      <c r="AT97">
        <f t="shared" si="35"/>
        <v>-1.48578257944138E-7</v>
      </c>
      <c r="AU97">
        <f t="shared" si="24"/>
        <v>-3.7648292586904142E-7</v>
      </c>
      <c r="AW97">
        <v>94</v>
      </c>
      <c r="AX97">
        <f>IF(Z97&gt;0, (R97*SUMPRODUCT(K97:$K$98, X97:$X$98)-K97*$AZ$3)/Z97, 0)</f>
        <v>-1532631715.0532565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-5.1104237856190719E-2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-5.1104237856190719E-2</v>
      </c>
      <c r="AK98">
        <f t="shared" si="47"/>
        <v>-3.5772966499333508E-3</v>
      </c>
      <c r="AL98">
        <f t="shared" si="50"/>
        <v>-5.468320171153794E-2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-5.5201820473517743E-11</v>
      </c>
      <c r="AR98">
        <f t="shared" si="35"/>
        <v>-5.5201820473517743E-11</v>
      </c>
      <c r="AS98">
        <f t="shared" si="35"/>
        <v>-1.6920812157277894E-6</v>
      </c>
      <c r="AT98">
        <f t="shared" si="35"/>
        <v>-1.1844568510094527E-7</v>
      </c>
      <c r="AU98">
        <f t="shared" si="35"/>
        <v>-1.8105821026492079E-6</v>
      </c>
      <c r="AW98">
        <v>95</v>
      </c>
    </row>
    <row r="100" spans="5:50" x14ac:dyDescent="0.25">
      <c r="AN100" s="8">
        <f t="shared" ref="AN100:AP100" si="51">SUM(AN3:AN98)</f>
        <v>3450.4927385590327</v>
      </c>
      <c r="AO100" s="8">
        <f t="shared" si="51"/>
        <v>-345.04927385590327</v>
      </c>
      <c r="AP100" s="8">
        <f t="shared" si="51"/>
        <v>-834.58597061557668</v>
      </c>
      <c r="AQ100" s="8">
        <f>SUM(AQ3:AQ98)</f>
        <v>-1378.080569402274</v>
      </c>
      <c r="AR100" s="8">
        <f t="shared" ref="AR100:AU100" si="52">SUM(AR3:AR98)</f>
        <v>892.77692468527982</v>
      </c>
      <c r="AS100" s="8">
        <f t="shared" si="52"/>
        <v>-7.1287121217021596</v>
      </c>
      <c r="AT100" s="8">
        <f t="shared" si="52"/>
        <v>1.62134878017297</v>
      </c>
      <c r="AU100" s="8">
        <f t="shared" si="52"/>
        <v>887.26956134374996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192D8-67AF-474C-AB91-F87AA19953F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3804.3634678987601</v>
      </c>
      <c r="K3">
        <v>1</v>
      </c>
      <c r="L3" s="2">
        <v>0</v>
      </c>
      <c r="O3">
        <f>$C$3</f>
        <v>3804.3634678987601</v>
      </c>
      <c r="P3">
        <f>O3*C5</f>
        <v>380.43634678987604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3804.3634678987601</v>
      </c>
      <c r="AF3">
        <f t="shared" ref="AF3:AG34" si="3">-$Z3*P3</f>
        <v>-380.43634678987604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3023.927121108884</v>
      </c>
      <c r="AJ3">
        <f t="shared" ref="AJ3:AJ66" si="6">AB3-AC3</f>
        <v>0</v>
      </c>
      <c r="AL3">
        <f t="shared" ref="AL3:AL23" si="7">SUM(AI3:AK3)</f>
        <v>3023.927121108884</v>
      </c>
      <c r="AN3">
        <f t="shared" ref="AN3:AU34" si="8">AE3*$K3</f>
        <v>3804.3634678987601</v>
      </c>
      <c r="AO3">
        <f t="shared" si="8"/>
        <v>-380.43634678987604</v>
      </c>
      <c r="AP3">
        <f t="shared" si="8"/>
        <v>-400</v>
      </c>
      <c r="AQ3">
        <f t="shared" si="8"/>
        <v>0</v>
      </c>
      <c r="AR3">
        <f t="shared" si="8"/>
        <v>3023.927121108884</v>
      </c>
      <c r="AS3">
        <f t="shared" si="8"/>
        <v>0</v>
      </c>
      <c r="AT3">
        <f t="shared" si="8"/>
        <v>0</v>
      </c>
      <c r="AU3">
        <f t="shared" si="8"/>
        <v>3023.927121108884</v>
      </c>
      <c r="AW3">
        <v>0</v>
      </c>
      <c r="AX3">
        <f>IF(Z3&gt;0, (R3*SUMPRODUCT(K3:$K$98, X3:$X$98)-K3*$AZ$3)/Z3, 0)</f>
        <v>0</v>
      </c>
      <c r="AZ3">
        <f>C6*SUMPRODUCT(X4:X89, K4:K89)/1</f>
        <v>1581.2971919951583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107.43070485709713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106.06891324232856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-106.06891324232856</v>
      </c>
      <c r="AK4">
        <f t="shared" ref="AK4:AK67" si="20">G4*SUM(AB4:AB4, AE4:AF4)</f>
        <v>0</v>
      </c>
      <c r="AL4">
        <f t="shared" si="7"/>
        <v>-239.86891324232857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-98.954112549984657</v>
      </c>
      <c r="AT4">
        <f t="shared" si="8"/>
        <v>0</v>
      </c>
      <c r="AU4">
        <f t="shared" si="8"/>
        <v>-223.77918951611957</v>
      </c>
      <c r="AW4">
        <v>1</v>
      </c>
      <c r="AX4">
        <f>IF(Z4&gt;0, (R4*SUMPRODUCT(K4:$K$98, X4:$X$98)-K4*$AZ$3)/Z4, 0)</f>
        <v>107.43070485709713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50</v>
      </c>
      <c r="R5">
        <f t="shared" si="0"/>
        <v>50000</v>
      </c>
      <c r="S5">
        <f t="shared" si="1"/>
        <v>106.98920273043018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106.06891324232856</v>
      </c>
      <c r="AC5">
        <f t="shared" si="19"/>
        <v>104.29220783119536</v>
      </c>
      <c r="AE5">
        <f t="shared" si="2"/>
        <v>0</v>
      </c>
      <c r="AF5">
        <f t="shared" si="3"/>
        <v>0</v>
      </c>
      <c r="AG5">
        <f t="shared" si="3"/>
        <v>-48.739594823399997</v>
      </c>
      <c r="AH5">
        <f t="shared" si="4"/>
        <v>-132.94317660000002</v>
      </c>
      <c r="AI5">
        <f t="shared" si="5"/>
        <v>-181.68277142340003</v>
      </c>
      <c r="AJ5">
        <f t="shared" si="6"/>
        <v>1.7767054111332072</v>
      </c>
      <c r="AK5">
        <f t="shared" si="20"/>
        <v>4.3488254429354711</v>
      </c>
      <c r="AL5">
        <f t="shared" si="7"/>
        <v>-175.55724056933136</v>
      </c>
      <c r="AN5">
        <f t="shared" si="8"/>
        <v>0</v>
      </c>
      <c r="AO5">
        <f t="shared" si="8"/>
        <v>0</v>
      </c>
      <c r="AP5">
        <f t="shared" si="8"/>
        <v>-41.677618311590933</v>
      </c>
      <c r="AQ5">
        <f t="shared" si="8"/>
        <v>-113.68077620549069</v>
      </c>
      <c r="AR5">
        <f t="shared" si="8"/>
        <v>-155.35839451708162</v>
      </c>
      <c r="AS5">
        <f t="shared" si="8"/>
        <v>1.5192750421018482</v>
      </c>
      <c r="AT5">
        <f t="shared" si="8"/>
        <v>3.7187155037116146</v>
      </c>
      <c r="AU5">
        <f t="shared" si="8"/>
        <v>-150.12040397126816</v>
      </c>
      <c r="AW5">
        <v>2</v>
      </c>
      <c r="AX5">
        <f>IF(Z5&gt;0, (R5*SUMPRODUCT(K5:$K$98, X5:$X$98)-K5*$AZ$3)/Z5, 0)</f>
        <v>106.98920273043018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50</v>
      </c>
      <c r="R6">
        <f t="shared" si="0"/>
        <v>50000</v>
      </c>
      <c r="S6">
        <f t="shared" si="1"/>
        <v>127.76746092173082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104.29220783119536</v>
      </c>
      <c r="AC6">
        <f t="shared" si="19"/>
        <v>122.96282533879821</v>
      </c>
      <c r="AE6">
        <f t="shared" si="2"/>
        <v>0</v>
      </c>
      <c r="AF6">
        <f t="shared" si="3"/>
        <v>0</v>
      </c>
      <c r="AG6">
        <f t="shared" si="3"/>
        <v>-48.119773396030823</v>
      </c>
      <c r="AH6">
        <f t="shared" si="4"/>
        <v>-132.4254791351778</v>
      </c>
      <c r="AI6">
        <f t="shared" si="5"/>
        <v>-180.54525253120863</v>
      </c>
      <c r="AJ6">
        <f t="shared" si="6"/>
        <v>-18.670617507602856</v>
      </c>
      <c r="AK6">
        <f t="shared" si="20"/>
        <v>6.1010941581249289</v>
      </c>
      <c r="AL6">
        <f t="shared" si="7"/>
        <v>-193.11477588068655</v>
      </c>
      <c r="AN6">
        <f t="shared" si="8"/>
        <v>0</v>
      </c>
      <c r="AO6">
        <f t="shared" si="8"/>
        <v>0</v>
      </c>
      <c r="AP6">
        <f t="shared" si="8"/>
        <v>-37.120075813732456</v>
      </c>
      <c r="AQ6">
        <f t="shared" si="8"/>
        <v>-102.15434276282593</v>
      </c>
      <c r="AR6">
        <f t="shared" si="8"/>
        <v>-139.27441857655842</v>
      </c>
      <c r="AS6">
        <f t="shared" si="8"/>
        <v>-14.402701601844729</v>
      </c>
      <c r="AT6">
        <f t="shared" si="8"/>
        <v>4.7064452243450976</v>
      </c>
      <c r="AU6">
        <f t="shared" si="8"/>
        <v>-148.97067495405804</v>
      </c>
      <c r="AW6">
        <v>3</v>
      </c>
      <c r="AX6">
        <f>IF(Z6&gt;0, (R6*SUMPRODUCT(K6:$K$98, X6:$X$98)-K6*$AZ$3)/Z6, 0)</f>
        <v>127.76746092173082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50</v>
      </c>
      <c r="R7">
        <f t="shared" si="0"/>
        <v>50000</v>
      </c>
      <c r="S7">
        <f t="shared" si="1"/>
        <v>137.65902191797906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122.96282533879821</v>
      </c>
      <c r="AC7">
        <f t="shared" si="19"/>
        <v>130.79393038448575</v>
      </c>
      <c r="AE7">
        <f t="shared" si="2"/>
        <v>0</v>
      </c>
      <c r="AF7">
        <f t="shared" si="3"/>
        <v>0</v>
      </c>
      <c r="AG7">
        <f t="shared" si="3"/>
        <v>-47.506486884098408</v>
      </c>
      <c r="AH7">
        <f t="shared" si="4"/>
        <v>-132.08877797210462</v>
      </c>
      <c r="AI7">
        <f t="shared" si="5"/>
        <v>-179.59526485620302</v>
      </c>
      <c r="AJ7">
        <f t="shared" si="6"/>
        <v>-7.8311050456875364</v>
      </c>
      <c r="AK7">
        <f t="shared" si="20"/>
        <v>6.0374747241349915</v>
      </c>
      <c r="AL7">
        <f t="shared" si="7"/>
        <v>-181.38889517775556</v>
      </c>
      <c r="AN7">
        <f t="shared" si="8"/>
        <v>0</v>
      </c>
      <c r="AO7">
        <f t="shared" si="8"/>
        <v>0</v>
      </c>
      <c r="AP7">
        <f t="shared" si="8"/>
        <v>-33.342717175403912</v>
      </c>
      <c r="AQ7">
        <f t="shared" si="8"/>
        <v>-92.707313355195723</v>
      </c>
      <c r="AR7">
        <f t="shared" si="8"/>
        <v>-126.05003053059963</v>
      </c>
      <c r="AS7">
        <f t="shared" si="8"/>
        <v>-5.4963087745525989</v>
      </c>
      <c r="AT7">
        <f t="shared" si="8"/>
        <v>4.2374384086032002</v>
      </c>
      <c r="AU7">
        <f t="shared" si="8"/>
        <v>-127.30890089654902</v>
      </c>
      <c r="AW7">
        <v>4</v>
      </c>
      <c r="AX7">
        <f>IF(Z7&gt;0, (R7*SUMPRODUCT(K7:$K$98, X7:$X$98)-K7*$AZ$3)/Z7, 0)</f>
        <v>137.65902191797906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50</v>
      </c>
      <c r="R8">
        <f t="shared" si="0"/>
        <v>50000</v>
      </c>
      <c r="S8">
        <f t="shared" si="1"/>
        <v>119.35243675333088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130.79393038448575</v>
      </c>
      <c r="AC8">
        <f t="shared" si="19"/>
        <v>111.95183739960135</v>
      </c>
      <c r="AE8">
        <f t="shared" si="2"/>
        <v>0</v>
      </c>
      <c r="AF8">
        <f t="shared" si="3"/>
        <v>0</v>
      </c>
      <c r="AG8">
        <f t="shared" si="3"/>
        <v>-46.89968652712782</v>
      </c>
      <c r="AH8">
        <f t="shared" si="4"/>
        <v>-131.7354881296049</v>
      </c>
      <c r="AI8">
        <f t="shared" si="5"/>
        <v>-178.63517465673272</v>
      </c>
      <c r="AJ8">
        <f t="shared" si="6"/>
        <v>18.842092984884403</v>
      </c>
      <c r="AK8">
        <f t="shared" si="20"/>
        <v>2.7859107171895463</v>
      </c>
      <c r="AL8">
        <f t="shared" si="7"/>
        <v>-157.00717095465876</v>
      </c>
      <c r="AN8">
        <f t="shared" si="8"/>
        <v>0</v>
      </c>
      <c r="AO8">
        <f t="shared" si="8"/>
        <v>0</v>
      </c>
      <c r="AP8">
        <f t="shared" si="8"/>
        <v>-30.726062399815625</v>
      </c>
      <c r="AQ8">
        <f t="shared" si="8"/>
        <v>-86.305754436101054</v>
      </c>
      <c r="AR8">
        <f t="shared" si="8"/>
        <v>-117.03181683591669</v>
      </c>
      <c r="AS8">
        <f t="shared" si="8"/>
        <v>12.344289859204341</v>
      </c>
      <c r="AT8">
        <f t="shared" si="8"/>
        <v>1.8251735326027845</v>
      </c>
      <c r="AU8">
        <f t="shared" si="8"/>
        <v>-102.86235344410954</v>
      </c>
      <c r="AW8">
        <v>5</v>
      </c>
      <c r="AX8">
        <f>IF(Z8&gt;0, (R8*SUMPRODUCT(K8:$K$98, X8:$X$98)-K8*$AZ$3)/Z8, 0)</f>
        <v>119.35243675333088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50</v>
      </c>
      <c r="R9">
        <f t="shared" si="0"/>
        <v>50000</v>
      </c>
      <c r="S9">
        <f t="shared" si="1"/>
        <v>86.925107066276453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111.95183739960135</v>
      </c>
      <c r="AC9">
        <f t="shared" si="19"/>
        <v>80.491391754674055</v>
      </c>
      <c r="AE9">
        <f t="shared" si="2"/>
        <v>0</v>
      </c>
      <c r="AF9">
        <f t="shared" si="3"/>
        <v>0</v>
      </c>
      <c r="AG9">
        <f t="shared" si="3"/>
        <v>-46.299276740207532</v>
      </c>
      <c r="AH9">
        <f t="shared" si="4"/>
        <v>-131.41292164901213</v>
      </c>
      <c r="AI9">
        <f t="shared" si="5"/>
        <v>-177.71219838921968</v>
      </c>
      <c r="AJ9">
        <f t="shared" si="6"/>
        <v>31.46044564492729</v>
      </c>
      <c r="AK9">
        <f t="shared" si="20"/>
        <v>0.6605158406576479</v>
      </c>
      <c r="AL9">
        <f t="shared" si="7"/>
        <v>-145.59123690363475</v>
      </c>
      <c r="AN9">
        <f t="shared" si="8"/>
        <v>0</v>
      </c>
      <c r="AO9">
        <f t="shared" si="8"/>
        <v>0</v>
      </c>
      <c r="AP9">
        <f t="shared" si="8"/>
        <v>-28.726875034542271</v>
      </c>
      <c r="AQ9">
        <f t="shared" si="8"/>
        <v>-81.536534562253394</v>
      </c>
      <c r="AR9">
        <f t="shared" si="8"/>
        <v>-110.26340959679568</v>
      </c>
      <c r="AS9">
        <f t="shared" si="8"/>
        <v>19.519965628058856</v>
      </c>
      <c r="AT9">
        <f t="shared" si="8"/>
        <v>0.40982402639628868</v>
      </c>
      <c r="AU9">
        <f t="shared" si="8"/>
        <v>-90.333619942340547</v>
      </c>
      <c r="AW9">
        <v>6</v>
      </c>
      <c r="AX9">
        <f>IF(Z9&gt;0, (R9*SUMPRODUCT(K9:$K$98, X9:$X$98)-K9*$AZ$3)/Z9, 0)</f>
        <v>86.925107066276453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50</v>
      </c>
      <c r="R10">
        <f t="shared" si="0"/>
        <v>50000</v>
      </c>
      <c r="S10">
        <f t="shared" si="1"/>
        <v>53.943759940731134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80.491391754674055</v>
      </c>
      <c r="AC10">
        <f t="shared" si="19"/>
        <v>49.309918595937688</v>
      </c>
      <c r="AE10">
        <f t="shared" si="2"/>
        <v>0</v>
      </c>
      <c r="AF10">
        <f t="shared" si="3"/>
        <v>0</v>
      </c>
      <c r="AG10">
        <f t="shared" si="3"/>
        <v>-45.704932924693495</v>
      </c>
      <c r="AH10">
        <f t="shared" si="4"/>
        <v>-131.35104811196879</v>
      </c>
      <c r="AI10">
        <f t="shared" si="5"/>
        <v>-177.05598103666227</v>
      </c>
      <c r="AJ10">
        <f t="shared" si="6"/>
        <v>31.181473158736367</v>
      </c>
      <c r="AK10">
        <f t="shared" si="20"/>
        <v>0.33001470619416368</v>
      </c>
      <c r="AL10">
        <f t="shared" si="7"/>
        <v>-145.54449317173174</v>
      </c>
      <c r="AN10">
        <f t="shared" si="8"/>
        <v>0</v>
      </c>
      <c r="AO10">
        <f t="shared" si="8"/>
        <v>0</v>
      </c>
      <c r="AP10">
        <f t="shared" si="8"/>
        <v>-26.902673503200699</v>
      </c>
      <c r="AQ10">
        <f t="shared" si="8"/>
        <v>-77.315382291050611</v>
      </c>
      <c r="AR10">
        <f t="shared" si="8"/>
        <v>-104.2180557942513</v>
      </c>
      <c r="AS10">
        <f t="shared" si="8"/>
        <v>18.353926765858528</v>
      </c>
      <c r="AT10">
        <f t="shared" si="8"/>
        <v>0.1942520713601032</v>
      </c>
      <c r="AU10">
        <f t="shared" si="8"/>
        <v>-85.669876957032656</v>
      </c>
      <c r="AW10">
        <v>7</v>
      </c>
      <c r="AX10">
        <f>IF(Z10&gt;0, (R10*SUMPRODUCT(K10:$K$98, X10:$X$98)-K10*$AZ$3)/Z10, 0)</f>
        <v>53.943759940731134</v>
      </c>
    </row>
    <row r="11" spans="1:52" x14ac:dyDescent="0.25">
      <c r="A11" t="s">
        <v>33</v>
      </c>
      <c r="C11" s="12">
        <f>AU91</f>
        <v>978.26489174539415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50</v>
      </c>
      <c r="R11">
        <f t="shared" si="0"/>
        <v>50000</v>
      </c>
      <c r="S11">
        <f t="shared" si="1"/>
        <v>20.323792627518571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49.309918595937688</v>
      </c>
      <c r="AC11">
        <f t="shared" si="19"/>
        <v>18.338834761583485</v>
      </c>
      <c r="AE11">
        <f t="shared" si="2"/>
        <v>0</v>
      </c>
      <c r="AF11">
        <f t="shared" si="3"/>
        <v>0</v>
      </c>
      <c r="AG11">
        <f t="shared" si="3"/>
        <v>-45.116664733019761</v>
      </c>
      <c r="AH11">
        <f t="shared" si="4"/>
        <v>-131.218862426795</v>
      </c>
      <c r="AI11">
        <f t="shared" si="5"/>
        <v>-176.33552715981477</v>
      </c>
      <c r="AJ11">
        <f t="shared" si="6"/>
        <v>30.971083834354204</v>
      </c>
      <c r="AK11">
        <f t="shared" si="20"/>
        <v>0.11834380463025045</v>
      </c>
      <c r="AL11">
        <f t="shared" si="7"/>
        <v>-145.24609952083031</v>
      </c>
      <c r="AN11">
        <f t="shared" si="8"/>
        <v>0</v>
      </c>
      <c r="AO11">
        <f t="shared" si="8"/>
        <v>0</v>
      </c>
      <c r="AP11">
        <f t="shared" si="8"/>
        <v>-25.23414024376758</v>
      </c>
      <c r="AQ11">
        <f t="shared" si="8"/>
        <v>-73.391843051776135</v>
      </c>
      <c r="AR11">
        <f t="shared" si="8"/>
        <v>-98.625983295543719</v>
      </c>
      <c r="AS11">
        <f t="shared" si="8"/>
        <v>17.322394676164873</v>
      </c>
      <c r="AT11">
        <f t="shared" si="8"/>
        <v>6.6190712028302248E-2</v>
      </c>
      <c r="AU11">
        <f t="shared" si="8"/>
        <v>-81.237397907350541</v>
      </c>
      <c r="AW11">
        <v>8</v>
      </c>
      <c r="AX11">
        <f>IF(Z11&gt;0, (R11*SUMPRODUCT(K11:$K$98, X11:$X$98)-K11*$AZ$3)/Z11, 0)</f>
        <v>20.323792627518571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50</v>
      </c>
      <c r="R12">
        <f t="shared" si="0"/>
        <v>50000</v>
      </c>
      <c r="S12">
        <f t="shared" si="1"/>
        <v>-12.457950677495369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18.338834761583485</v>
      </c>
      <c r="AC12">
        <f t="shared" si="19"/>
        <v>-11.096099481838223</v>
      </c>
      <c r="AE12">
        <f t="shared" si="2"/>
        <v>0</v>
      </c>
      <c r="AF12">
        <f t="shared" si="3"/>
        <v>0</v>
      </c>
      <c r="AG12">
        <f t="shared" si="3"/>
        <v>-44.534208591316478</v>
      </c>
      <c r="AH12">
        <f t="shared" si="4"/>
        <v>-131.28949437308748</v>
      </c>
      <c r="AI12">
        <f t="shared" si="5"/>
        <v>-175.82370296440396</v>
      </c>
      <c r="AJ12">
        <f t="shared" si="6"/>
        <v>29.434934243421708</v>
      </c>
      <c r="AK12">
        <f t="shared" si="20"/>
        <v>4.2179319951642015E-2</v>
      </c>
      <c r="AL12">
        <f t="shared" si="7"/>
        <v>-146.34658940103063</v>
      </c>
      <c r="AN12">
        <f t="shared" si="8"/>
        <v>0</v>
      </c>
      <c r="AO12">
        <f t="shared" si="8"/>
        <v>0</v>
      </c>
      <c r="AP12">
        <f t="shared" si="8"/>
        <v>-23.670405296227827</v>
      </c>
      <c r="AQ12">
        <f t="shared" si="8"/>
        <v>-69.781761958912512</v>
      </c>
      <c r="AR12">
        <f t="shared" si="8"/>
        <v>-93.452167255140353</v>
      </c>
      <c r="AS12">
        <f t="shared" si="8"/>
        <v>15.644980464421243</v>
      </c>
      <c r="AT12">
        <f t="shared" si="8"/>
        <v>2.2418756950119214E-2</v>
      </c>
      <c r="AU12">
        <f t="shared" si="8"/>
        <v>-77.784768033768998</v>
      </c>
      <c r="AW12">
        <v>9</v>
      </c>
      <c r="AX12">
        <f>IF(Z12&gt;0, (R12*SUMPRODUCT(K12:$K$98, X12:$X$98)-K12*$AZ$3)/Z12, 0)</f>
        <v>-12.457950677495369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50</v>
      </c>
      <c r="R13">
        <f t="shared" si="0"/>
        <v>50000</v>
      </c>
      <c r="S13">
        <f t="shared" si="1"/>
        <v>-44.740368828673944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-11.096099481838223</v>
      </c>
      <c r="AC13">
        <f t="shared" si="19"/>
        <v>-39.333407136567303</v>
      </c>
      <c r="AE13">
        <f t="shared" si="2"/>
        <v>0</v>
      </c>
      <c r="AF13">
        <f t="shared" si="3"/>
        <v>0</v>
      </c>
      <c r="AG13">
        <f t="shared" si="3"/>
        <v>-43.957401521641749</v>
      </c>
      <c r="AH13">
        <f t="shared" si="4"/>
        <v>-131.46498376156626</v>
      </c>
      <c r="AI13">
        <f t="shared" si="5"/>
        <v>-175.422385283208</v>
      </c>
      <c r="AJ13">
        <f t="shared" si="6"/>
        <v>28.237307654729079</v>
      </c>
      <c r="AK13">
        <f t="shared" si="20"/>
        <v>-2.2192198963676447E-2</v>
      </c>
      <c r="AL13">
        <f t="shared" si="7"/>
        <v>-147.20726982744259</v>
      </c>
      <c r="AN13">
        <f t="shared" si="8"/>
        <v>0</v>
      </c>
      <c r="AO13">
        <f t="shared" si="8"/>
        <v>0</v>
      </c>
      <c r="AP13">
        <f t="shared" si="8"/>
        <v>-22.208960272653119</v>
      </c>
      <c r="AQ13">
        <f t="shared" si="8"/>
        <v>-66.421137295118385</v>
      </c>
      <c r="AR13">
        <f t="shared" si="8"/>
        <v>-88.6300975677715</v>
      </c>
      <c r="AS13">
        <f t="shared" si="8"/>
        <v>14.266567681481547</v>
      </c>
      <c r="AT13">
        <f t="shared" si="8"/>
        <v>-1.1212347593031611E-2</v>
      </c>
      <c r="AU13">
        <f t="shared" si="8"/>
        <v>-74.374742233882984</v>
      </c>
      <c r="AW13">
        <v>10</v>
      </c>
      <c r="AX13">
        <f>IF(Z13&gt;0, (R13*SUMPRODUCT(K13:$K$98, X13:$X$98)-K13*$AZ$3)/Z13, 0)</f>
        <v>-44.740368828673944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2.9979999999999998E-3</v>
      </c>
      <c r="Q14" s="4">
        <f t="shared" si="22"/>
        <v>50</v>
      </c>
      <c r="R14">
        <f t="shared" si="0"/>
        <v>50000</v>
      </c>
      <c r="S14">
        <f t="shared" si="1"/>
        <v>-23.227178341458085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-39.333407136567303</v>
      </c>
      <c r="AC14">
        <f t="shared" si="19"/>
        <v>-20.154707266472997</v>
      </c>
      <c r="AE14">
        <f t="shared" si="2"/>
        <v>0</v>
      </c>
      <c r="AF14">
        <f t="shared" si="3"/>
        <v>0</v>
      </c>
      <c r="AG14">
        <f t="shared" si="3"/>
        <v>-43.386043216663452</v>
      </c>
      <c r="AH14">
        <f t="shared" si="4"/>
        <v>-131.78428976188195</v>
      </c>
      <c r="AI14">
        <f t="shared" si="5"/>
        <v>-175.17033297854539</v>
      </c>
      <c r="AJ14">
        <f t="shared" si="6"/>
        <v>-19.178699870094306</v>
      </c>
      <c r="AK14">
        <f t="shared" si="20"/>
        <v>-2.7533384995597117</v>
      </c>
      <c r="AL14">
        <f t="shared" si="7"/>
        <v>-197.1023713481994</v>
      </c>
      <c r="AN14">
        <f t="shared" si="8"/>
        <v>0</v>
      </c>
      <c r="AO14">
        <f t="shared" si="8"/>
        <v>0</v>
      </c>
      <c r="AP14">
        <f t="shared" si="8"/>
        <v>-19.57168589913319</v>
      </c>
      <c r="AQ14">
        <f t="shared" si="8"/>
        <v>-59.448627586976819</v>
      </c>
      <c r="AR14">
        <f t="shared" si="8"/>
        <v>-79.020313486110012</v>
      </c>
      <c r="AS14">
        <f t="shared" si="8"/>
        <v>-8.6516184003400074</v>
      </c>
      <c r="AT14">
        <f t="shared" si="8"/>
        <v>-1.2420463423748347</v>
      </c>
      <c r="AU14">
        <f t="shared" si="8"/>
        <v>-88.913978228824845</v>
      </c>
      <c r="AW14">
        <v>11</v>
      </c>
      <c r="AX14">
        <f>IF(Z14&gt;0, (R14*SUMPRODUCT(K14:$K$98, X14:$X$98)-K14*$AZ$3)/Z14, 0)</f>
        <v>-23.227178341458085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3.0469999999999998E-3</v>
      </c>
      <c r="Q15" s="4">
        <f t="shared" si="22"/>
        <v>50</v>
      </c>
      <c r="R15">
        <f t="shared" si="0"/>
        <v>50000</v>
      </c>
      <c r="S15">
        <f t="shared" si="1"/>
        <v>-3.7072745065262462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-20.154707266472997</v>
      </c>
      <c r="AC15">
        <f t="shared" si="19"/>
        <v>-3.1749088130814016</v>
      </c>
      <c r="AE15">
        <f t="shared" si="2"/>
        <v>0</v>
      </c>
      <c r="AF15">
        <f t="shared" si="3"/>
        <v>0</v>
      </c>
      <c r="AG15">
        <f t="shared" si="3"/>
        <v>-42.819985510815641</v>
      </c>
      <c r="AH15">
        <f t="shared" si="4"/>
        <v>-132.19727368117353</v>
      </c>
      <c r="AI15">
        <f t="shared" si="5"/>
        <v>-175.01725919198918</v>
      </c>
      <c r="AJ15">
        <f t="shared" si="6"/>
        <v>-16.979798453391595</v>
      </c>
      <c r="AK15">
        <f t="shared" si="20"/>
        <v>-1.41082950865311</v>
      </c>
      <c r="AL15">
        <f t="shared" si="7"/>
        <v>-193.40788715403389</v>
      </c>
      <c r="AN15">
        <f t="shared" si="8"/>
        <v>0</v>
      </c>
      <c r="AO15">
        <f t="shared" si="8"/>
        <v>0</v>
      </c>
      <c r="AP15">
        <f t="shared" si="8"/>
        <v>-17.246726886792143</v>
      </c>
      <c r="AQ15">
        <f t="shared" si="8"/>
        <v>-53.245470477373949</v>
      </c>
      <c r="AR15">
        <f t="shared" si="8"/>
        <v>-70.492197364166103</v>
      </c>
      <c r="AS15">
        <f t="shared" si="8"/>
        <v>-6.8390015322273348</v>
      </c>
      <c r="AT15">
        <f t="shared" si="8"/>
        <v>-0.5682437985277089</v>
      </c>
      <c r="AU15">
        <f t="shared" si="8"/>
        <v>-77.899442694921149</v>
      </c>
      <c r="AW15">
        <v>12</v>
      </c>
      <c r="AX15">
        <f>IF(Z15&gt;0, (R15*SUMPRODUCT(K15:$K$98, X15:$X$98)-K15*$AZ$3)/Z15, 0)</f>
        <v>-3.7072745065262462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3.104E-3</v>
      </c>
      <c r="Q16" s="4">
        <f t="shared" si="22"/>
        <v>50</v>
      </c>
      <c r="R16">
        <f t="shared" si="0"/>
        <v>50000</v>
      </c>
      <c r="S16">
        <f t="shared" si="1"/>
        <v>13.984384982349798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-3.1749088130814016</v>
      </c>
      <c r="AC16">
        <f t="shared" si="19"/>
        <v>11.819286817016405</v>
      </c>
      <c r="AE16">
        <f t="shared" si="2"/>
        <v>0</v>
      </c>
      <c r="AF16">
        <f t="shared" si="3"/>
        <v>0</v>
      </c>
      <c r="AG16">
        <f t="shared" si="3"/>
        <v>-42.258872420681911</v>
      </c>
      <c r="AH16">
        <f t="shared" si="4"/>
        <v>-132.91323502557177</v>
      </c>
      <c r="AI16">
        <f t="shared" si="5"/>
        <v>-175.17210744625368</v>
      </c>
      <c r="AJ16">
        <f t="shared" si="6"/>
        <v>-14.994195630097806</v>
      </c>
      <c r="AK16">
        <f t="shared" si="20"/>
        <v>-0.22224361691569813</v>
      </c>
      <c r="AL16">
        <f t="shared" si="7"/>
        <v>-190.38854669326719</v>
      </c>
      <c r="AN16">
        <f t="shared" si="8"/>
        <v>0</v>
      </c>
      <c r="AO16">
        <f t="shared" si="8"/>
        <v>0</v>
      </c>
      <c r="AP16">
        <f t="shared" si="8"/>
        <v>-15.197076587203227</v>
      </c>
      <c r="AQ16">
        <f t="shared" si="8"/>
        <v>-47.798071657681078</v>
      </c>
      <c r="AR16">
        <f t="shared" si="8"/>
        <v>-62.995148244884305</v>
      </c>
      <c r="AS16">
        <f t="shared" si="8"/>
        <v>-5.392191658255971</v>
      </c>
      <c r="AT16">
        <f t="shared" si="8"/>
        <v>-7.9922938635531598E-2</v>
      </c>
      <c r="AU16">
        <f t="shared" si="8"/>
        <v>-68.467262841775806</v>
      </c>
      <c r="AW16">
        <v>13</v>
      </c>
      <c r="AX16">
        <f>IF(Z16&gt;0, (R16*SUMPRODUCT(K16:$K$98, X16:$X$98)-K16*$AZ$3)/Z16, 0)</f>
        <v>13.984384982349798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3.1700000000000001E-3</v>
      </c>
      <c r="Q17" s="4">
        <f t="shared" si="22"/>
        <v>50</v>
      </c>
      <c r="R17">
        <f t="shared" si="0"/>
        <v>50000</v>
      </c>
      <c r="S17">
        <f t="shared" si="1"/>
        <v>29.913787329256678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11.819286817016405</v>
      </c>
      <c r="AC17">
        <f t="shared" si="19"/>
        <v>24.949488469578057</v>
      </c>
      <c r="AE17">
        <f t="shared" si="2"/>
        <v>0</v>
      </c>
      <c r="AF17">
        <f t="shared" si="3"/>
        <v>0</v>
      </c>
      <c r="AG17">
        <f t="shared" si="3"/>
        <v>-41.702323070901535</v>
      </c>
      <c r="AH17">
        <f t="shared" si="4"/>
        <v>-133.96062557356166</v>
      </c>
      <c r="AI17">
        <f t="shared" si="5"/>
        <v>-175.6629486444632</v>
      </c>
      <c r="AJ17">
        <f t="shared" si="6"/>
        <v>-13.130201652561652</v>
      </c>
      <c r="AK17">
        <f t="shared" si="20"/>
        <v>0.82735007719114839</v>
      </c>
      <c r="AL17">
        <f t="shared" si="7"/>
        <v>-187.96580021983371</v>
      </c>
      <c r="AN17">
        <f t="shared" si="8"/>
        <v>0</v>
      </c>
      <c r="AO17">
        <f t="shared" si="8"/>
        <v>0</v>
      </c>
      <c r="AP17">
        <f t="shared" si="8"/>
        <v>-13.390117043348003</v>
      </c>
      <c r="AQ17">
        <f t="shared" si="8"/>
        <v>-43.013154269137708</v>
      </c>
      <c r="AR17">
        <f t="shared" si="8"/>
        <v>-56.403271312485714</v>
      </c>
      <c r="AS17">
        <f t="shared" si="8"/>
        <v>-4.2159506709409094</v>
      </c>
      <c r="AT17">
        <f t="shared" si="8"/>
        <v>0.26565221200213074</v>
      </c>
      <c r="AU17">
        <f t="shared" si="8"/>
        <v>-60.353569771424489</v>
      </c>
      <c r="AW17">
        <v>14</v>
      </c>
      <c r="AX17">
        <f>IF(Z17&gt;0, (R17*SUMPRODUCT(K17:$K$98, X17:$X$98)-K17*$AZ$3)/Z17, 0)</f>
        <v>29.913787329256678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3.2390000000000001E-3</v>
      </c>
      <c r="Q18" s="4">
        <f t="shared" si="22"/>
        <v>50</v>
      </c>
      <c r="R18">
        <f t="shared" si="0"/>
        <v>50000</v>
      </c>
      <c r="S18">
        <f t="shared" si="1"/>
        <v>44.151128372321743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24.949488469578057</v>
      </c>
      <c r="AC18">
        <f t="shared" si="19"/>
        <v>36.336578227442658</v>
      </c>
      <c r="AE18">
        <f t="shared" si="2"/>
        <v>0</v>
      </c>
      <c r="AF18">
        <f t="shared" si="3"/>
        <v>0</v>
      </c>
      <c r="AG18">
        <f t="shared" si="3"/>
        <v>-41.150226015765874</v>
      </c>
      <c r="AH18">
        <f t="shared" si="4"/>
        <v>-135.07382442665008</v>
      </c>
      <c r="AI18">
        <f t="shared" si="5"/>
        <v>-176.22405044241594</v>
      </c>
      <c r="AJ18">
        <f t="shared" si="6"/>
        <v>-11.387089757864601</v>
      </c>
      <c r="AK18">
        <f t="shared" si="20"/>
        <v>1.7464641928704641</v>
      </c>
      <c r="AL18">
        <f t="shared" si="7"/>
        <v>-185.86467600741008</v>
      </c>
      <c r="AN18">
        <f t="shared" si="8"/>
        <v>0</v>
      </c>
      <c r="AO18">
        <f t="shared" si="8"/>
        <v>0</v>
      </c>
      <c r="AP18">
        <f t="shared" si="8"/>
        <v>-11.797183289117068</v>
      </c>
      <c r="AQ18">
        <f t="shared" si="8"/>
        <v>-38.723740270896585</v>
      </c>
      <c r="AR18">
        <f t="shared" si="8"/>
        <v>-50.520923560013649</v>
      </c>
      <c r="AS18">
        <f t="shared" si="8"/>
        <v>-3.2645163346536288</v>
      </c>
      <c r="AT18">
        <f t="shared" si="8"/>
        <v>0.50068639193570919</v>
      </c>
      <c r="AU18">
        <f t="shared" si="8"/>
        <v>-53.284753502731576</v>
      </c>
      <c r="AW18">
        <v>15</v>
      </c>
      <c r="AX18">
        <f>IF(Z18&gt;0, (R18*SUMPRODUCT(K18:$K$98, X18:$X$98)-K18*$AZ$3)/Z18, 0)</f>
        <v>44.151128372321743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3.3149999999999998E-3</v>
      </c>
      <c r="Q19" s="4">
        <f t="shared" si="22"/>
        <v>50</v>
      </c>
      <c r="R19">
        <f t="shared" si="0"/>
        <v>50000</v>
      </c>
      <c r="S19">
        <f t="shared" si="1"/>
        <v>56.874206847926366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36.336578227442658</v>
      </c>
      <c r="AC19">
        <f t="shared" si="19"/>
        <v>46.184484409226854</v>
      </c>
      <c r="AE19">
        <f t="shared" si="2"/>
        <v>0</v>
      </c>
      <c r="AF19">
        <f t="shared" si="3"/>
        <v>0</v>
      </c>
      <c r="AG19">
        <f t="shared" si="3"/>
        <v>-40.602310756365952</v>
      </c>
      <c r="AH19">
        <f t="shared" si="4"/>
        <v>-136.41299924226385</v>
      </c>
      <c r="AI19">
        <f t="shared" si="5"/>
        <v>-177.01530999862979</v>
      </c>
      <c r="AJ19">
        <f t="shared" si="6"/>
        <v>-9.8479061817841966</v>
      </c>
      <c r="AK19">
        <f t="shared" si="20"/>
        <v>2.5435604759209864</v>
      </c>
      <c r="AL19">
        <f t="shared" si="7"/>
        <v>-184.31965570449299</v>
      </c>
      <c r="AN19">
        <f t="shared" si="8"/>
        <v>0</v>
      </c>
      <c r="AO19">
        <f t="shared" si="8"/>
        <v>0</v>
      </c>
      <c r="AP19">
        <f t="shared" si="8"/>
        <v>-10.392949815734353</v>
      </c>
      <c r="AQ19">
        <f t="shared" si="8"/>
        <v>-34.917555895913459</v>
      </c>
      <c r="AR19">
        <f t="shared" si="8"/>
        <v>-45.310505711647806</v>
      </c>
      <c r="AS19">
        <f t="shared" si="8"/>
        <v>-2.5207628046464374</v>
      </c>
      <c r="AT19">
        <f t="shared" si="8"/>
        <v>0.65107369228702072</v>
      </c>
      <c r="AU19">
        <f t="shared" si="8"/>
        <v>-47.180194824007224</v>
      </c>
      <c r="AW19">
        <v>16</v>
      </c>
      <c r="AX19">
        <f>IF(Z19&gt;0, (R19*SUMPRODUCT(K19:$K$98, X19:$X$98)-K19*$AZ$3)/Z19, 0)</f>
        <v>56.874206847926366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3.3969999999999998E-3</v>
      </c>
      <c r="Q20" s="4">
        <f t="shared" si="22"/>
        <v>50</v>
      </c>
      <c r="R20">
        <f t="shared" si="0"/>
        <v>50000</v>
      </c>
      <c r="S20">
        <f t="shared" si="1"/>
        <v>68.193590311570517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46.184484409226854</v>
      </c>
      <c r="AC20">
        <f t="shared" si="19"/>
        <v>54.634469988921296</v>
      </c>
      <c r="AE20">
        <f t="shared" si="2"/>
        <v>0</v>
      </c>
      <c r="AF20">
        <f t="shared" si="3"/>
        <v>0</v>
      </c>
      <c r="AG20">
        <f t="shared" si="3"/>
        <v>-40.058361599162915</v>
      </c>
      <c r="AH20">
        <f t="shared" si="4"/>
        <v>-137.92604963937512</v>
      </c>
      <c r="AI20">
        <f t="shared" si="5"/>
        <v>-177.98441123853803</v>
      </c>
      <c r="AJ20">
        <f t="shared" si="6"/>
        <v>-8.4499855796944416</v>
      </c>
      <c r="AK20">
        <f t="shared" si="20"/>
        <v>3.2329139086458802</v>
      </c>
      <c r="AL20">
        <f t="shared" si="7"/>
        <v>-183.20148290958659</v>
      </c>
      <c r="AN20">
        <f t="shared" si="8"/>
        <v>0</v>
      </c>
      <c r="AO20">
        <f t="shared" si="8"/>
        <v>0</v>
      </c>
      <c r="AP20">
        <f t="shared" si="8"/>
        <v>-9.155103095582998</v>
      </c>
      <c r="AQ20">
        <f t="shared" si="8"/>
        <v>-31.52218796790142</v>
      </c>
      <c r="AR20">
        <f t="shared" si="8"/>
        <v>-40.677291063484418</v>
      </c>
      <c r="AS20">
        <f t="shared" si="8"/>
        <v>-1.9311945384183875</v>
      </c>
      <c r="AT20">
        <f t="shared" si="8"/>
        <v>0.73886347197524227</v>
      </c>
      <c r="AU20">
        <f t="shared" si="8"/>
        <v>-41.869622129927563</v>
      </c>
      <c r="AW20">
        <v>17</v>
      </c>
      <c r="AX20">
        <f>IF(Z20&gt;0, (R20*SUMPRODUCT(K20:$K$98, X20:$X$98)-K20*$AZ$3)/Z20, 0)</f>
        <v>68.193590311570517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3.4910000000000002E-3</v>
      </c>
      <c r="Q21" s="4">
        <f t="shared" si="22"/>
        <v>50</v>
      </c>
      <c r="R21">
        <f t="shared" si="0"/>
        <v>50000</v>
      </c>
      <c r="S21">
        <f t="shared" si="1"/>
        <v>78.234480597743755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54.634469988921296</v>
      </c>
      <c r="AC21">
        <f t="shared" si="19"/>
        <v>61.833301195669769</v>
      </c>
      <c r="AE21">
        <f t="shared" si="2"/>
        <v>0</v>
      </c>
      <c r="AF21">
        <f t="shared" si="3"/>
        <v>0</v>
      </c>
      <c r="AG21">
        <f t="shared" si="3"/>
        <v>-39.517934242828609</v>
      </c>
      <c r="AH21">
        <f t="shared" si="4"/>
        <v>-139.84374034267773</v>
      </c>
      <c r="AI21">
        <f t="shared" si="5"/>
        <v>-179.36167458550634</v>
      </c>
      <c r="AJ21">
        <f t="shared" si="6"/>
        <v>-7.1988312067484728</v>
      </c>
      <c r="AK21">
        <f t="shared" si="20"/>
        <v>3.824412899224491</v>
      </c>
      <c r="AL21">
        <f t="shared" si="7"/>
        <v>-182.73609289303033</v>
      </c>
      <c r="AN21">
        <f t="shared" si="8"/>
        <v>0</v>
      </c>
      <c r="AO21">
        <f t="shared" si="8"/>
        <v>0</v>
      </c>
      <c r="AP21">
        <f t="shared" si="8"/>
        <v>-8.0639210711790064</v>
      </c>
      <c r="AQ21">
        <f t="shared" si="8"/>
        <v>-28.536129380964503</v>
      </c>
      <c r="AR21">
        <f t="shared" si="8"/>
        <v>-36.600050452143506</v>
      </c>
      <c r="AS21">
        <f t="shared" si="8"/>
        <v>-1.468973714548214</v>
      </c>
      <c r="AT21">
        <f t="shared" si="8"/>
        <v>0.78039918720047252</v>
      </c>
      <c r="AU21">
        <f t="shared" si="8"/>
        <v>-37.288624979491253</v>
      </c>
      <c r="AW21">
        <v>18</v>
      </c>
      <c r="AX21">
        <f>IF(Z21&gt;0, (R21*SUMPRODUCT(K21:$K$98, X21:$X$98)-K21*$AZ$3)/Z21, 0)</f>
        <v>78.234480597743755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3.5990000000000002E-3</v>
      </c>
      <c r="Q22" s="4">
        <f t="shared" si="22"/>
        <v>50</v>
      </c>
      <c r="R22">
        <f t="shared" si="0"/>
        <v>50000</v>
      </c>
      <c r="S22">
        <f t="shared" si="1"/>
        <v>87.055653958342702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61.833301195669769</v>
      </c>
      <c r="AC22">
        <f t="shared" si="19"/>
        <v>67.869510363499671</v>
      </c>
      <c r="AE22">
        <f t="shared" si="2"/>
        <v>0</v>
      </c>
      <c r="AF22">
        <f t="shared" si="3"/>
        <v>0</v>
      </c>
      <c r="AG22">
        <f t="shared" si="3"/>
        <v>-38.980529855060389</v>
      </c>
      <c r="AH22">
        <f t="shared" si="4"/>
        <v>-142.22504533994018</v>
      </c>
      <c r="AI22">
        <f t="shared" si="5"/>
        <v>-181.20557519500056</v>
      </c>
      <c r="AJ22">
        <f t="shared" si="6"/>
        <v>-6.0362091678299024</v>
      </c>
      <c r="AK22">
        <f t="shared" si="20"/>
        <v>4.3283310836968845</v>
      </c>
      <c r="AL22">
        <f t="shared" si="7"/>
        <v>-182.91345327913356</v>
      </c>
      <c r="AN22">
        <f t="shared" si="8"/>
        <v>0</v>
      </c>
      <c r="AO22">
        <f t="shared" si="8"/>
        <v>0</v>
      </c>
      <c r="AP22">
        <f t="shared" si="8"/>
        <v>-7.1020176861893258</v>
      </c>
      <c r="AQ22">
        <f t="shared" si="8"/>
        <v>-25.9125463706904</v>
      </c>
      <c r="AR22">
        <f t="shared" si="8"/>
        <v>-33.014564056879728</v>
      </c>
      <c r="AS22">
        <f t="shared" si="8"/>
        <v>-1.09976094288264</v>
      </c>
      <c r="AT22">
        <f t="shared" si="8"/>
        <v>0.78859584573111396</v>
      </c>
      <c r="AU22">
        <f t="shared" si="8"/>
        <v>-33.325729154031244</v>
      </c>
      <c r="AW22">
        <v>19</v>
      </c>
      <c r="AX22">
        <f>IF(Z22&gt;0, (R22*SUMPRODUCT(K22:$K$98, X22:$X$98)-K22*$AZ$3)/Z22, 0)</f>
        <v>87.055653958342702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3.7169999999999998E-3</v>
      </c>
      <c r="Q23" s="4">
        <f t="shared" si="22"/>
        <v>50</v>
      </c>
      <c r="R23">
        <f t="shared" si="0"/>
        <v>50000</v>
      </c>
      <c r="S23">
        <f t="shared" si="1"/>
        <v>94.7113327670058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67.869510363499671</v>
      </c>
      <c r="AC23">
        <f t="shared" si="19"/>
        <v>72.825123411375728</v>
      </c>
      <c r="AE23">
        <f t="shared" si="2"/>
        <v>0</v>
      </c>
      <c r="AF23">
        <f t="shared" si="3"/>
        <v>0</v>
      </c>
      <c r="AG23">
        <f t="shared" si="3"/>
        <v>-38.445833927038521</v>
      </c>
      <c r="AH23">
        <f t="shared" si="4"/>
        <v>-144.89062947125944</v>
      </c>
      <c r="AI23">
        <f t="shared" si="5"/>
        <v>-183.33646339829795</v>
      </c>
      <c r="AJ23">
        <f t="shared" si="6"/>
        <v>-4.9556130478760565</v>
      </c>
      <c r="AK23">
        <f t="shared" si="20"/>
        <v>4.7508657254449771</v>
      </c>
      <c r="AL23">
        <f t="shared" si="7"/>
        <v>-183.54121072072903</v>
      </c>
      <c r="AN23">
        <f t="shared" si="8"/>
        <v>0</v>
      </c>
      <c r="AO23">
        <f t="shared" si="8"/>
        <v>0</v>
      </c>
      <c r="AP23">
        <f t="shared" si="8"/>
        <v>-6.2541065264177371</v>
      </c>
      <c r="AQ23">
        <f t="shared" si="8"/>
        <v>-23.56982119604082</v>
      </c>
      <c r="AR23">
        <f t="shared" si="8"/>
        <v>-29.823927722458553</v>
      </c>
      <c r="AS23">
        <f t="shared" si="8"/>
        <v>-0.80614539312478173</v>
      </c>
      <c r="AT23">
        <f t="shared" si="8"/>
        <v>0.77283849261865945</v>
      </c>
      <c r="AU23">
        <f t="shared" si="8"/>
        <v>-29.857234622964675</v>
      </c>
      <c r="AW23">
        <v>20</v>
      </c>
      <c r="AX23">
        <f>IF(Z23&gt;0, (R23*SUMPRODUCT(K23:$K$98, X23:$X$98)-K23*$AZ$3)/Z23, 0)</f>
        <v>94.7113327670058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3.852E-3</v>
      </c>
      <c r="Q24" s="4">
        <f t="shared" si="22"/>
        <v>50</v>
      </c>
      <c r="R24">
        <f t="shared" si="0"/>
        <v>50000</v>
      </c>
      <c r="S24">
        <f t="shared" si="1"/>
        <v>101.30507609700766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72.825123411375728</v>
      </c>
      <c r="AC24">
        <f t="shared" si="19"/>
        <v>76.816158839054992</v>
      </c>
      <c r="AE24">
        <f t="shared" si="2"/>
        <v>0</v>
      </c>
      <c r="AF24">
        <f t="shared" si="3"/>
        <v>0</v>
      </c>
      <c r="AG24">
        <f t="shared" si="3"/>
        <v>-37.913282235481184</v>
      </c>
      <c r="AH24">
        <f t="shared" si="4"/>
        <v>-148.09335228695238</v>
      </c>
      <c r="AI24">
        <f t="shared" ref="AI24:AI87" si="23">SUM(AE24:AH24)</f>
        <v>-186.00663452243356</v>
      </c>
      <c r="AJ24">
        <f t="shared" si="6"/>
        <v>-3.9910354276792646</v>
      </c>
      <c r="AK24">
        <f t="shared" si="20"/>
        <v>5.0977586387963019</v>
      </c>
      <c r="AL24">
        <f t="shared" ref="AL24:AL87" si="24">SUM(AI24:AK24)</f>
        <v>-184.89991131131652</v>
      </c>
      <c r="AN24">
        <f t="shared" si="8"/>
        <v>0</v>
      </c>
      <c r="AO24">
        <f t="shared" si="8"/>
        <v>0</v>
      </c>
      <c r="AP24">
        <f t="shared" si="8"/>
        <v>-5.506673788226605</v>
      </c>
      <c r="AQ24">
        <f t="shared" si="8"/>
        <v>-21.509659231929568</v>
      </c>
      <c r="AR24">
        <f t="shared" si="8"/>
        <v>-27.016333020156175</v>
      </c>
      <c r="AS24">
        <f t="shared" si="8"/>
        <v>-0.5796736362993562</v>
      </c>
      <c r="AT24">
        <f t="shared" si="8"/>
        <v>0.74041845547981622</v>
      </c>
      <c r="AU24">
        <f t="shared" si="8"/>
        <v>-26.855588200975713</v>
      </c>
      <c r="AW24">
        <v>21</v>
      </c>
      <c r="AX24">
        <f>IF(Z24&gt;0, (R24*SUMPRODUCT(K24:$K$98, X24:$X$98)-K24*$AZ$3)/Z24, 0)</f>
        <v>101.30507609700766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4.0049999999999999E-3</v>
      </c>
      <c r="Q25" s="4">
        <f t="shared" si="22"/>
        <v>50</v>
      </c>
      <c r="R25">
        <f t="shared" si="0"/>
        <v>50000</v>
      </c>
      <c r="S25">
        <f t="shared" si="1"/>
        <v>106.88800976115314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76.816158839054992</v>
      </c>
      <c r="AC25">
        <f t="shared" si="19"/>
        <v>79.914407306875404</v>
      </c>
      <c r="AE25">
        <f t="shared" si="2"/>
        <v>0</v>
      </c>
      <c r="AF25">
        <f t="shared" si="3"/>
        <v>0</v>
      </c>
      <c r="AG25">
        <f t="shared" si="3"/>
        <v>-37.382306717773275</v>
      </c>
      <c r="AH25">
        <f t="shared" si="4"/>
        <v>-151.84269535310213</v>
      </c>
      <c r="AI25">
        <f t="shared" si="23"/>
        <v>-189.22500207087541</v>
      </c>
      <c r="AJ25">
        <f t="shared" si="6"/>
        <v>-3.0982484678204116</v>
      </c>
      <c r="AK25">
        <f t="shared" si="20"/>
        <v>5.3771311187338497</v>
      </c>
      <c r="AL25">
        <f t="shared" si="24"/>
        <v>-186.94611941996197</v>
      </c>
      <c r="AN25">
        <f t="shared" si="8"/>
        <v>0</v>
      </c>
      <c r="AO25">
        <f t="shared" si="8"/>
        <v>0</v>
      </c>
      <c r="AP25">
        <f t="shared" si="8"/>
        <v>-4.8478150194843677</v>
      </c>
      <c r="AQ25">
        <f t="shared" si="8"/>
        <v>-19.691275465935313</v>
      </c>
      <c r="AR25">
        <f t="shared" si="8"/>
        <v>-24.539090485419681</v>
      </c>
      <c r="AS25">
        <f t="shared" si="8"/>
        <v>-0.40178728321366924</v>
      </c>
      <c r="AT25">
        <f t="shared" si="8"/>
        <v>0.69731750894711697</v>
      </c>
      <c r="AU25">
        <f t="shared" si="8"/>
        <v>-24.243560259686234</v>
      </c>
      <c r="AW25">
        <v>22</v>
      </c>
      <c r="AX25">
        <f>IF(Z25&gt;0, (R25*SUMPRODUCT(K25:$K$98, X25:$X$98)-K25*$AZ$3)/Z25, 0)</f>
        <v>106.88800976115314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4.1640000000000002E-3</v>
      </c>
      <c r="Q26" s="4">
        <f t="shared" si="22"/>
        <v>50</v>
      </c>
      <c r="R26">
        <f t="shared" si="0"/>
        <v>50000</v>
      </c>
      <c r="S26">
        <f t="shared" si="1"/>
        <v>111.51720505032802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79.914407306875404</v>
      </c>
      <c r="AC26">
        <f t="shared" si="19"/>
        <v>82.194478001431207</v>
      </c>
      <c r="AE26">
        <f t="shared" si="2"/>
        <v>0</v>
      </c>
      <c r="AF26">
        <f t="shared" si="3"/>
        <v>0</v>
      </c>
      <c r="AG26">
        <f t="shared" si="3"/>
        <v>-36.852823725422738</v>
      </c>
      <c r="AH26">
        <f t="shared" si="4"/>
        <v>-155.65992517280793</v>
      </c>
      <c r="AI26">
        <f t="shared" si="23"/>
        <v>-192.51274889823065</v>
      </c>
      <c r="AJ26">
        <f t="shared" si="6"/>
        <v>-2.2800706945558034</v>
      </c>
      <c r="AK26">
        <f t="shared" si="20"/>
        <v>5.5940085114812792</v>
      </c>
      <c r="AL26">
        <f t="shared" si="24"/>
        <v>-189.19881108130517</v>
      </c>
      <c r="AN26">
        <f t="shared" si="8"/>
        <v>0</v>
      </c>
      <c r="AO26">
        <f t="shared" si="8"/>
        <v>0</v>
      </c>
      <c r="AP26">
        <f t="shared" si="8"/>
        <v>-4.2670987210253495</v>
      </c>
      <c r="AQ26">
        <f t="shared" si="8"/>
        <v>-18.023483697440096</v>
      </c>
      <c r="AR26">
        <f t="shared" si="8"/>
        <v>-22.290582418465444</v>
      </c>
      <c r="AS26">
        <f t="shared" si="8"/>
        <v>-0.26400383365670699</v>
      </c>
      <c r="AT26">
        <f t="shared" si="8"/>
        <v>0.64771662390363738</v>
      </c>
      <c r="AU26">
        <f t="shared" si="8"/>
        <v>-21.906869628218512</v>
      </c>
      <c r="AW26">
        <v>23</v>
      </c>
      <c r="AX26">
        <f>IF(Z26&gt;0, (R26*SUMPRODUCT(K26:$K$98, X26:$X$98)-K26*$AZ$3)/Z26, 0)</f>
        <v>111.51720505032802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4.3350000000000003E-3</v>
      </c>
      <c r="Q27" s="4">
        <f t="shared" si="22"/>
        <v>50</v>
      </c>
      <c r="R27">
        <f t="shared" si="0"/>
        <v>50000</v>
      </c>
      <c r="S27">
        <f t="shared" si="1"/>
        <v>115.33287293898731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82.194478001431207</v>
      </c>
      <c r="AC27">
        <f t="shared" si="19"/>
        <v>83.788267661572434</v>
      </c>
      <c r="AE27">
        <f t="shared" si="2"/>
        <v>0</v>
      </c>
      <c r="AF27">
        <f t="shared" si="3"/>
        <v>0</v>
      </c>
      <c r="AG27">
        <f t="shared" si="3"/>
        <v>-36.324538497318798</v>
      </c>
      <c r="AH27">
        <f t="shared" si="4"/>
        <v>-159.75699084970756</v>
      </c>
      <c r="AI27">
        <f t="shared" si="23"/>
        <v>-196.08152934702636</v>
      </c>
      <c r="AJ27">
        <f t="shared" si="6"/>
        <v>-1.5937896601412262</v>
      </c>
      <c r="AK27">
        <f t="shared" si="20"/>
        <v>5.7536134601001852</v>
      </c>
      <c r="AL27">
        <f t="shared" si="24"/>
        <v>-191.9217055470674</v>
      </c>
      <c r="AN27">
        <f t="shared" si="8"/>
        <v>0</v>
      </c>
      <c r="AO27">
        <f t="shared" si="8"/>
        <v>0</v>
      </c>
      <c r="AP27">
        <f t="shared" si="8"/>
        <v>-3.7552945186245092</v>
      </c>
      <c r="AQ27">
        <f t="shared" si="8"/>
        <v>-16.515957996111506</v>
      </c>
      <c r="AR27">
        <f t="shared" si="8"/>
        <v>-20.271252514736016</v>
      </c>
      <c r="AS27">
        <f t="shared" si="8"/>
        <v>-0.16476877125391542</v>
      </c>
      <c r="AT27">
        <f t="shared" si="8"/>
        <v>0.59481865380322041</v>
      </c>
      <c r="AU27">
        <f t="shared" si="8"/>
        <v>-19.841202632186711</v>
      </c>
      <c r="AW27">
        <v>24</v>
      </c>
      <c r="AX27">
        <f>IF(Z27&gt;0, (R27*SUMPRODUCT(K27:$K$98, X27:$X$98)-K27*$AZ$3)/Z27, 0)</f>
        <v>115.33287293898731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4.522E-3</v>
      </c>
      <c r="Q28" s="4">
        <f t="shared" si="22"/>
        <v>50</v>
      </c>
      <c r="R28">
        <f t="shared" si="0"/>
        <v>50000</v>
      </c>
      <c r="S28">
        <f t="shared" si="1"/>
        <v>118.42843372689123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83.788267661572434</v>
      </c>
      <c r="AC28">
        <f t="shared" si="19"/>
        <v>84.787732306158546</v>
      </c>
      <c r="AE28">
        <f t="shared" si="2"/>
        <v>0</v>
      </c>
      <c r="AF28">
        <f t="shared" si="3"/>
        <v>0</v>
      </c>
      <c r="AG28">
        <f t="shared" si="3"/>
        <v>-35.797033549260739</v>
      </c>
      <c r="AH28">
        <f t="shared" si="4"/>
        <v>-164.25956308487559</v>
      </c>
      <c r="AI28">
        <f t="shared" si="23"/>
        <v>-200.05659663413633</v>
      </c>
      <c r="AJ28">
        <f t="shared" si="6"/>
        <v>-0.99946464458611217</v>
      </c>
      <c r="AK28">
        <f t="shared" si="20"/>
        <v>5.8651787363100709</v>
      </c>
      <c r="AL28">
        <f t="shared" si="24"/>
        <v>-195.19088254241237</v>
      </c>
      <c r="AN28">
        <f t="shared" si="8"/>
        <v>0</v>
      </c>
      <c r="AO28">
        <f t="shared" si="8"/>
        <v>0</v>
      </c>
      <c r="AP28">
        <f t="shared" si="8"/>
        <v>-3.3042501175223609</v>
      </c>
      <c r="AQ28">
        <f t="shared" si="8"/>
        <v>-15.162001618946453</v>
      </c>
      <c r="AR28">
        <f t="shared" si="8"/>
        <v>-18.466251736468813</v>
      </c>
      <c r="AS28">
        <f t="shared" si="8"/>
        <v>-9.2255721826461426E-2</v>
      </c>
      <c r="AT28">
        <f t="shared" si="8"/>
        <v>0.54138613195624496</v>
      </c>
      <c r="AU28">
        <f t="shared" si="8"/>
        <v>-18.01712132633903</v>
      </c>
      <c r="AW28">
        <v>25</v>
      </c>
      <c r="AX28">
        <f>IF(Z28&gt;0, (R28*SUMPRODUCT(K28:$K$98, X28:$X$98)-K28*$AZ$3)/Z28, 0)</f>
        <v>118.42843372689123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4.7470000000000004E-3</v>
      </c>
      <c r="Q29" s="4">
        <f t="shared" si="22"/>
        <v>50</v>
      </c>
      <c r="R29">
        <f t="shared" si="0"/>
        <v>50000</v>
      </c>
      <c r="S29">
        <f t="shared" si="1"/>
        <v>120.87693905483874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84.787732306158546</v>
      </c>
      <c r="AC29">
        <f t="shared" si="19"/>
        <v>85.264500902120716</v>
      </c>
      <c r="AE29">
        <f t="shared" si="2"/>
        <v>0</v>
      </c>
      <c r="AF29">
        <f t="shared" si="3"/>
        <v>0</v>
      </c>
      <c r="AG29">
        <f t="shared" si="3"/>
        <v>-35.269134695509791</v>
      </c>
      <c r="AH29">
        <f t="shared" si="4"/>
        <v>-169.92851825834074</v>
      </c>
      <c r="AI29">
        <f t="shared" si="23"/>
        <v>-205.19765295385054</v>
      </c>
      <c r="AJ29">
        <f t="shared" si="6"/>
        <v>-0.47676859596217014</v>
      </c>
      <c r="AK29">
        <f t="shared" si="20"/>
        <v>5.9351412614310988</v>
      </c>
      <c r="AL29">
        <f t="shared" si="24"/>
        <v>-199.73928028838162</v>
      </c>
      <c r="AN29">
        <f t="shared" si="8"/>
        <v>0</v>
      </c>
      <c r="AO29">
        <f t="shared" si="8"/>
        <v>0</v>
      </c>
      <c r="AP29">
        <f t="shared" si="8"/>
        <v>-2.9067163759279095</v>
      </c>
      <c r="AQ29">
        <f t="shared" si="8"/>
        <v>-14.004710096320222</v>
      </c>
      <c r="AR29">
        <f t="shared" si="8"/>
        <v>-16.911426472248131</v>
      </c>
      <c r="AS29">
        <f t="shared" si="8"/>
        <v>-3.9293027667838723E-2</v>
      </c>
      <c r="AT29">
        <f t="shared" si="8"/>
        <v>0.48914645757508685</v>
      </c>
      <c r="AU29">
        <f t="shared" si="8"/>
        <v>-16.461573042340884</v>
      </c>
      <c r="AW29">
        <v>26</v>
      </c>
      <c r="AX29">
        <f>IF(Z29&gt;0, (R29*SUMPRODUCT(K29:$K$98, X29:$X$98)-K29*$AZ$3)/Z29, 0)</f>
        <v>120.87693905483874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4.9870000000000001E-3</v>
      </c>
      <c r="Q30" s="4">
        <f t="shared" si="22"/>
        <v>50</v>
      </c>
      <c r="R30">
        <f t="shared" si="0"/>
        <v>50000</v>
      </c>
      <c r="S30">
        <f t="shared" si="1"/>
        <v>122.65632431337691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85.264500902120716</v>
      </c>
      <c r="AC30">
        <f t="shared" si="19"/>
        <v>85.222978497683172</v>
      </c>
      <c r="AE30">
        <f t="shared" si="2"/>
        <v>0</v>
      </c>
      <c r="AF30">
        <f t="shared" si="3"/>
        <v>0</v>
      </c>
      <c r="AG30">
        <f t="shared" si="3"/>
        <v>-34.740556173828182</v>
      </c>
      <c r="AH30">
        <f t="shared" si="4"/>
        <v>-175.88717472650734</v>
      </c>
      <c r="AI30">
        <f t="shared" si="23"/>
        <v>-210.62773090033551</v>
      </c>
      <c r="AJ30">
        <f t="shared" si="6"/>
        <v>4.1522404437543514E-2</v>
      </c>
      <c r="AK30">
        <f t="shared" si="20"/>
        <v>5.9685150631484509</v>
      </c>
      <c r="AL30">
        <f t="shared" si="24"/>
        <v>-204.61769343274949</v>
      </c>
      <c r="AN30">
        <f t="shared" si="8"/>
        <v>0</v>
      </c>
      <c r="AO30">
        <f t="shared" si="8"/>
        <v>0</v>
      </c>
      <c r="AP30">
        <f t="shared" si="8"/>
        <v>-2.5563869800016761</v>
      </c>
      <c r="AQ30">
        <f t="shared" si="8"/>
        <v>-12.942673720314717</v>
      </c>
      <c r="AR30">
        <f t="shared" si="8"/>
        <v>-15.499060700316393</v>
      </c>
      <c r="AS30">
        <f t="shared" si="8"/>
        <v>3.0554299001829513E-3</v>
      </c>
      <c r="AT30">
        <f t="shared" si="8"/>
        <v>0.43919372277842461</v>
      </c>
      <c r="AU30">
        <f t="shared" si="8"/>
        <v>-15.056811547637784</v>
      </c>
      <c r="AW30">
        <v>27</v>
      </c>
      <c r="AX30">
        <f>IF(Z30&gt;0, (R30*SUMPRODUCT(K30:$K$98, X30:$X$98)-K30*$AZ$3)/Z30, 0)</f>
        <v>122.65632431337691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5.2249999999999996E-3</v>
      </c>
      <c r="Q31" s="4">
        <f t="shared" si="22"/>
        <v>50</v>
      </c>
      <c r="R31">
        <f t="shared" si="0"/>
        <v>50000</v>
      </c>
      <c r="S31">
        <f t="shared" si="1"/>
        <v>123.85763796912379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85.222978497683172</v>
      </c>
      <c r="AC31">
        <f t="shared" si="19"/>
        <v>84.747436645120771</v>
      </c>
      <c r="AE31">
        <f t="shared" si="2"/>
        <v>0</v>
      </c>
      <c r="AF31">
        <f t="shared" si="3"/>
        <v>0</v>
      </c>
      <c r="AG31">
        <f t="shared" si="3"/>
        <v>-34.211631206081648</v>
      </c>
      <c r="AH31">
        <f t="shared" si="4"/>
        <v>-181.51940600825225</v>
      </c>
      <c r="AI31">
        <f t="shared" si="23"/>
        <v>-215.7310372143339</v>
      </c>
      <c r="AJ31">
        <f t="shared" si="6"/>
        <v>0.47554185256240089</v>
      </c>
      <c r="AK31">
        <f t="shared" si="20"/>
        <v>5.9656084948378227</v>
      </c>
      <c r="AL31">
        <f t="shared" si="24"/>
        <v>-209.28988686693367</v>
      </c>
      <c r="AN31">
        <f t="shared" si="8"/>
        <v>0</v>
      </c>
      <c r="AO31">
        <f t="shared" si="8"/>
        <v>0</v>
      </c>
      <c r="AP31">
        <f t="shared" si="8"/>
        <v>-2.2477374894920987</v>
      </c>
      <c r="AQ31">
        <f t="shared" si="8"/>
        <v>-11.926001759382819</v>
      </c>
      <c r="AR31">
        <f t="shared" si="8"/>
        <v>-14.173739248874917</v>
      </c>
      <c r="AS31">
        <f t="shared" si="8"/>
        <v>3.12435628511341E-2</v>
      </c>
      <c r="AT31">
        <f t="shared" si="8"/>
        <v>0.39194628811197479</v>
      </c>
      <c r="AU31">
        <f t="shared" si="8"/>
        <v>-13.750549397911808</v>
      </c>
      <c r="AW31">
        <v>28</v>
      </c>
      <c r="AX31">
        <f>IF(Z31&gt;0, (R31*SUMPRODUCT(K31:$K$98, X31:$X$98)-K31*$AZ$3)/Z31, 0)</f>
        <v>123.85763796912379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5.4879999999999998E-3</v>
      </c>
      <c r="Q32" s="4">
        <f t="shared" si="22"/>
        <v>50</v>
      </c>
      <c r="R32">
        <f t="shared" si="0"/>
        <v>50000</v>
      </c>
      <c r="S32">
        <f t="shared" si="1"/>
        <v>124.62650256521444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84.747436645120771</v>
      </c>
      <c r="AC32">
        <f t="shared" si="19"/>
        <v>83.952802624802615</v>
      </c>
      <c r="AE32">
        <f t="shared" si="2"/>
        <v>0</v>
      </c>
      <c r="AF32">
        <f t="shared" si="3"/>
        <v>0</v>
      </c>
      <c r="AG32">
        <f t="shared" si="3"/>
        <v>-33.681761461961862</v>
      </c>
      <c r="AH32">
        <f t="shared" si="4"/>
        <v>-187.75343205897607</v>
      </c>
      <c r="AI32">
        <f t="shared" si="23"/>
        <v>-221.43519352093793</v>
      </c>
      <c r="AJ32">
        <f t="shared" si="6"/>
        <v>0.79463402031815633</v>
      </c>
      <c r="AK32">
        <f t="shared" si="20"/>
        <v>5.932320565158455</v>
      </c>
      <c r="AL32">
        <f t="shared" si="24"/>
        <v>-214.70823893546131</v>
      </c>
      <c r="AN32">
        <f t="shared" si="8"/>
        <v>0</v>
      </c>
      <c r="AO32">
        <f t="shared" si="8"/>
        <v>0</v>
      </c>
      <c r="AP32">
        <f t="shared" si="8"/>
        <v>-1.9758254743346835</v>
      </c>
      <c r="AQ32">
        <f t="shared" si="8"/>
        <v>-11.013913698511283</v>
      </c>
      <c r="AR32">
        <f t="shared" si="8"/>
        <v>-12.989739172845965</v>
      </c>
      <c r="AS32">
        <f t="shared" si="8"/>
        <v>4.6614490215742606E-2</v>
      </c>
      <c r="AT32">
        <f t="shared" si="8"/>
        <v>0.34799932027892444</v>
      </c>
      <c r="AU32">
        <f t="shared" si="8"/>
        <v>-12.595125362351297</v>
      </c>
      <c r="AW32">
        <v>29</v>
      </c>
      <c r="AX32">
        <f>IF(Z32&gt;0, (R32*SUMPRODUCT(K32:$K$98, X32:$X$98)-K32*$AZ$3)/Z32, 0)</f>
        <v>124.62650256521444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5.7670000000000004E-3</v>
      </c>
      <c r="Q33" s="4">
        <f t="shared" si="22"/>
        <v>50</v>
      </c>
      <c r="R33">
        <f t="shared" si="0"/>
        <v>50000</v>
      </c>
      <c r="S33">
        <f t="shared" si="1"/>
        <v>125.00129303359773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83.952802624802615</v>
      </c>
      <c r="AC33">
        <f t="shared" si="19"/>
        <v>82.877610121884743</v>
      </c>
      <c r="AE33">
        <f t="shared" si="2"/>
        <v>0</v>
      </c>
      <c r="AF33">
        <f t="shared" si="3"/>
        <v>0</v>
      </c>
      <c r="AG33">
        <f t="shared" si="3"/>
        <v>-33.150701128991109</v>
      </c>
      <c r="AH33">
        <f t="shared" si="4"/>
        <v>-194.24271835113407</v>
      </c>
      <c r="AI33">
        <f t="shared" si="23"/>
        <v>-227.39341948012517</v>
      </c>
      <c r="AJ33">
        <f t="shared" si="6"/>
        <v>1.0751925029178722</v>
      </c>
      <c r="AK33">
        <f t="shared" si="20"/>
        <v>5.8766961837361835</v>
      </c>
      <c r="AL33">
        <f t="shared" si="24"/>
        <v>-220.44153079347112</v>
      </c>
      <c r="AN33">
        <f t="shared" si="8"/>
        <v>0</v>
      </c>
      <c r="AO33">
        <f t="shared" si="8"/>
        <v>0</v>
      </c>
      <c r="AP33">
        <f t="shared" si="8"/>
        <v>-1.7363148518579001</v>
      </c>
      <c r="AQ33">
        <f t="shared" si="8"/>
        <v>-10.173737062935821</v>
      </c>
      <c r="AR33">
        <f t="shared" si="8"/>
        <v>-11.910051914793721</v>
      </c>
      <c r="AS33">
        <f t="shared" si="8"/>
        <v>5.6314727829087863E-2</v>
      </c>
      <c r="AT33">
        <f t="shared" si="8"/>
        <v>0.30780027318198433</v>
      </c>
      <c r="AU33">
        <f t="shared" si="8"/>
        <v>-11.545936913782647</v>
      </c>
      <c r="AW33">
        <v>30</v>
      </c>
      <c r="AX33">
        <f>IF(Z33&gt;0, (R33*SUMPRODUCT(K33:$K$98, X33:$X$98)-K33*$AZ$3)/Z33, 0)</f>
        <v>125.00129303359773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6.0780000000000001E-3</v>
      </c>
      <c r="Q34" s="4">
        <f t="shared" si="22"/>
        <v>50</v>
      </c>
      <c r="R34">
        <f t="shared" si="0"/>
        <v>50000</v>
      </c>
      <c r="S34">
        <f t="shared" si="1"/>
        <v>125.0513078396656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82.877610121884743</v>
      </c>
      <c r="AC34">
        <f t="shared" si="19"/>
        <v>81.577731269300145</v>
      </c>
      <c r="AE34">
        <f t="shared" si="2"/>
        <v>0</v>
      </c>
      <c r="AF34">
        <f t="shared" si="3"/>
        <v>0</v>
      </c>
      <c r="AG34">
        <f t="shared" si="3"/>
        <v>-32.617704156239192</v>
      </c>
      <c r="AH34">
        <f t="shared" si="4"/>
        <v>-201.48996146200798</v>
      </c>
      <c r="AI34">
        <f t="shared" si="23"/>
        <v>-234.10766561824718</v>
      </c>
      <c r="AJ34">
        <f t="shared" si="6"/>
        <v>1.2998788525845981</v>
      </c>
      <c r="AK34">
        <f t="shared" si="20"/>
        <v>5.8014327085319328</v>
      </c>
      <c r="AL34">
        <f t="shared" si="24"/>
        <v>-227.00635405713064</v>
      </c>
      <c r="AN34">
        <f t="shared" si="8"/>
        <v>0</v>
      </c>
      <c r="AO34">
        <f t="shared" si="8"/>
        <v>0</v>
      </c>
      <c r="AP34">
        <f t="shared" si="8"/>
        <v>-1.525355697919401</v>
      </c>
      <c r="AQ34">
        <f t="shared" si="8"/>
        <v>-9.42260863356457</v>
      </c>
      <c r="AR34">
        <f t="shared" si="8"/>
        <v>-10.947964331483972</v>
      </c>
      <c r="AS34">
        <f t="shared" si="8"/>
        <v>6.0788386726954212E-2</v>
      </c>
      <c r="AT34">
        <f t="shared" si="8"/>
        <v>0.27130200199459659</v>
      </c>
      <c r="AU34">
        <f t="shared" ref="AU34:AU89" si="25">AL34*$K34</f>
        <v>-10.61587394276242</v>
      </c>
      <c r="AW34">
        <v>31</v>
      </c>
      <c r="AX34">
        <f>IF(Z34&gt;0, (R34*SUMPRODUCT(K34:$K$98, X34:$X$98)-K34*$AZ$3)/Z34, 0)</f>
        <v>125.0513078396656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6.4359999999999999E-3</v>
      </c>
      <c r="Q35" s="4">
        <f t="shared" si="22"/>
        <v>50</v>
      </c>
      <c r="R35">
        <f t="shared" si="0"/>
        <v>50000</v>
      </c>
      <c r="S35">
        <f t="shared" si="1"/>
        <v>124.80395521895414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81.577731269300145</v>
      </c>
      <c r="AC35">
        <f t="shared" si="19"/>
        <v>80.078210323549229</v>
      </c>
      <c r="AE35">
        <f t="shared" si="2"/>
        <v>0</v>
      </c>
      <c r="AF35">
        <f t="shared" ref="AF35:AG66" si="26">-$Z35*P35</f>
        <v>0</v>
      </c>
      <c r="AG35">
        <f t="shared" si="26"/>
        <v>-32.081599570727242</v>
      </c>
      <c r="AH35">
        <f t="shared" si="4"/>
        <v>-209.92754394955543</v>
      </c>
      <c r="AI35">
        <f t="shared" si="23"/>
        <v>-242.00914352028266</v>
      </c>
      <c r="AJ35">
        <f t="shared" si="6"/>
        <v>1.4995209457509162</v>
      </c>
      <c r="AK35">
        <f t="shared" si="20"/>
        <v>5.7104411888510107</v>
      </c>
      <c r="AL35">
        <f t="shared" si="24"/>
        <v>-234.79918138568075</v>
      </c>
      <c r="AN35">
        <f t="shared" ref="AN35:AT66" si="27">AE35*$K35</f>
        <v>0</v>
      </c>
      <c r="AO35">
        <f t="shared" si="27"/>
        <v>0</v>
      </c>
      <c r="AP35">
        <f t="shared" si="27"/>
        <v>-1.3395401354182119</v>
      </c>
      <c r="AQ35">
        <f t="shared" si="27"/>
        <v>-8.7653475641154142</v>
      </c>
      <c r="AR35">
        <f t="shared" si="27"/>
        <v>-10.104887699533625</v>
      </c>
      <c r="AS35">
        <f t="shared" si="27"/>
        <v>6.2611232532383806E-2</v>
      </c>
      <c r="AT35">
        <f t="shared" si="27"/>
        <v>0.23843465618188373</v>
      </c>
      <c r="AU35">
        <f t="shared" si="25"/>
        <v>-9.8038418108193586</v>
      </c>
      <c r="AW35">
        <v>32</v>
      </c>
      <c r="AX35">
        <f>IF(Z35&gt;0, (R35*SUMPRODUCT(K35:$K$98, X35:$X$98)-K35*$AZ$3)/Z35, 0)</f>
        <v>124.80395521895414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6.8199999999999997E-3</v>
      </c>
      <c r="Q36" s="4">
        <f t="shared" si="22"/>
        <v>50</v>
      </c>
      <c r="R36">
        <f t="shared" si="0"/>
        <v>50000</v>
      </c>
      <c r="S36">
        <f t="shared" si="1"/>
        <v>124.25825936566866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80.078210323549229</v>
      </c>
      <c r="AC36">
        <f t="shared" si="19"/>
        <v>78.387048194981688</v>
      </c>
      <c r="AE36">
        <f t="shared" si="2"/>
        <v>0</v>
      </c>
      <c r="AF36">
        <f t="shared" si="26"/>
        <v>0</v>
      </c>
      <c r="AG36">
        <f t="shared" si="26"/>
        <v>-31.541987065947609</v>
      </c>
      <c r="AH36">
        <f t="shared" si="4"/>
        <v>-218.79650907235978</v>
      </c>
      <c r="AI36">
        <f t="shared" si="23"/>
        <v>-250.33849613830739</v>
      </c>
      <c r="AJ36">
        <f t="shared" si="6"/>
        <v>1.6911621285675409</v>
      </c>
      <c r="AK36">
        <f t="shared" si="20"/>
        <v>5.6054747226484469</v>
      </c>
      <c r="AL36">
        <f t="shared" si="24"/>
        <v>-243.0418592870914</v>
      </c>
      <c r="AN36">
        <f t="shared" si="27"/>
        <v>0</v>
      </c>
      <c r="AO36">
        <f t="shared" si="27"/>
        <v>0</v>
      </c>
      <c r="AP36">
        <f t="shared" si="27"/>
        <v>-1.1759009556611408</v>
      </c>
      <c r="AQ36">
        <f t="shared" si="27"/>
        <v>-8.1568426103144684</v>
      </c>
      <c r="AR36">
        <f t="shared" si="27"/>
        <v>-9.3327435659756102</v>
      </c>
      <c r="AS36">
        <f t="shared" si="27"/>
        <v>6.3047364739662007E-2</v>
      </c>
      <c r="AT36">
        <f t="shared" si="27"/>
        <v>0.20897488384340793</v>
      </c>
      <c r="AU36">
        <f t="shared" si="25"/>
        <v>-9.0607213173925398</v>
      </c>
      <c r="AW36">
        <v>33</v>
      </c>
      <c r="AX36">
        <f>IF(Z36&gt;0, (R36*SUMPRODUCT(K36:$K$98, X36:$X$98)-K36*$AZ$3)/Z36, 0)</f>
        <v>124.25825936566866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7.2269999999999999E-3</v>
      </c>
      <c r="Q37" s="4">
        <f t="shared" si="22"/>
        <v>50</v>
      </c>
      <c r="R37">
        <f t="shared" si="0"/>
        <v>50000</v>
      </c>
      <c r="S37">
        <f t="shared" si="1"/>
        <v>123.46752732387431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78.387048194981688</v>
      </c>
      <c r="AC37">
        <f t="shared" si="19"/>
        <v>76.546442580692087</v>
      </c>
      <c r="AE37">
        <f t="shared" si="2"/>
        <v>0</v>
      </c>
      <c r="AF37">
        <f t="shared" si="26"/>
        <v>0</v>
      </c>
      <c r="AG37">
        <f t="shared" si="26"/>
        <v>-30.998613254762525</v>
      </c>
      <c r="AH37">
        <f t="shared" si="4"/>
        <v>-227.95394052560337</v>
      </c>
      <c r="AI37">
        <f t="shared" si="23"/>
        <v>-258.95255378036592</v>
      </c>
      <c r="AJ37">
        <f t="shared" si="6"/>
        <v>1.8406056142896006</v>
      </c>
      <c r="AK37">
        <f t="shared" si="20"/>
        <v>5.4870933736487189</v>
      </c>
      <c r="AL37">
        <f t="shared" si="24"/>
        <v>-251.62485479242761</v>
      </c>
      <c r="AN37">
        <f t="shared" si="27"/>
        <v>0</v>
      </c>
      <c r="AO37">
        <f t="shared" si="27"/>
        <v>0</v>
      </c>
      <c r="AP37">
        <f t="shared" si="27"/>
        <v>-1.0318247409803269</v>
      </c>
      <c r="AQ37">
        <f t="shared" si="27"/>
        <v>-7.5877108987170221</v>
      </c>
      <c r="AR37">
        <f t="shared" si="27"/>
        <v>-8.6195356396973501</v>
      </c>
      <c r="AS37">
        <f t="shared" si="27"/>
        <v>6.1266689435519134E-2</v>
      </c>
      <c r="AT37">
        <f t="shared" si="27"/>
        <v>0.18264425742109963</v>
      </c>
      <c r="AU37">
        <f t="shared" si="25"/>
        <v>-8.3756246928407307</v>
      </c>
      <c r="AW37">
        <v>34</v>
      </c>
      <c r="AX37">
        <f>IF(Z37&gt;0, (R37*SUMPRODUCT(K37:$K$98, X37:$X$98)-K37*$AZ$3)/Z37, 0)</f>
        <v>123.46752732387431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7.6860000000000001E-3</v>
      </c>
      <c r="Q38" s="4">
        <f t="shared" si="22"/>
        <v>50</v>
      </c>
      <c r="R38">
        <f t="shared" si="0"/>
        <v>50000</v>
      </c>
      <c r="S38">
        <f t="shared" si="1"/>
        <v>122.4914912977206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76.546442580692087</v>
      </c>
      <c r="AC38">
        <f t="shared" si="19"/>
        <v>74.598228999854456</v>
      </c>
      <c r="AE38">
        <f t="shared" si="2"/>
        <v>0</v>
      </c>
      <c r="AF38">
        <f t="shared" si="26"/>
        <v>0</v>
      </c>
      <c r="AG38">
        <f t="shared" si="26"/>
        <v>-30.450371780738795</v>
      </c>
      <c r="AH38">
        <f t="shared" si="4"/>
        <v>-238.25534147610475</v>
      </c>
      <c r="AI38">
        <f t="shared" si="23"/>
        <v>-268.70571325684352</v>
      </c>
      <c r="AJ38">
        <f t="shared" si="6"/>
        <v>1.9482135808376313</v>
      </c>
      <c r="AK38">
        <f t="shared" si="20"/>
        <v>5.3582509806484468</v>
      </c>
      <c r="AL38">
        <f t="shared" si="24"/>
        <v>-261.39924869535741</v>
      </c>
      <c r="AN38">
        <f t="shared" si="27"/>
        <v>0</v>
      </c>
      <c r="AO38">
        <f t="shared" si="27"/>
        <v>0</v>
      </c>
      <c r="AP38">
        <f t="shared" si="27"/>
        <v>-0.90497847197441861</v>
      </c>
      <c r="AQ38">
        <f t="shared" si="27"/>
        <v>-7.0808972849774925</v>
      </c>
      <c r="AR38">
        <f t="shared" si="27"/>
        <v>-7.985875756951911</v>
      </c>
      <c r="AS38">
        <f t="shared" si="27"/>
        <v>5.7900486803956958E-2</v>
      </c>
      <c r="AT38">
        <f t="shared" si="27"/>
        <v>0.15924606175054756</v>
      </c>
      <c r="AU38">
        <f t="shared" si="25"/>
        <v>-7.7687292083974056</v>
      </c>
      <c r="AW38">
        <v>35</v>
      </c>
      <c r="AX38">
        <f>IF(Z38&gt;0, (R38*SUMPRODUCT(K38:$K$98, X38:$X$98)-K38*$AZ$3)/Z38, 0)</f>
        <v>122.4914912977206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8.2030000000000002E-3</v>
      </c>
      <c r="Q39" s="4">
        <f t="shared" si="22"/>
        <v>50</v>
      </c>
      <c r="R39">
        <f t="shared" si="0"/>
        <v>50000</v>
      </c>
      <c r="S39">
        <f t="shared" si="1"/>
        <v>121.34130676544507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74.598228999854456</v>
      </c>
      <c r="AC39">
        <f t="shared" si="19"/>
        <v>72.552597177269234</v>
      </c>
      <c r="AE39">
        <f t="shared" si="2"/>
        <v>0</v>
      </c>
      <c r="AF39">
        <f t="shared" si="26"/>
        <v>0</v>
      </c>
      <c r="AG39">
        <f t="shared" si="26"/>
        <v>-29.896083663214007</v>
      </c>
      <c r="AH39">
        <f t="shared" si="4"/>
        <v>-249.78439971740036</v>
      </c>
      <c r="AI39">
        <f t="shared" si="23"/>
        <v>-279.68048338061436</v>
      </c>
      <c r="AJ39">
        <f t="shared" si="6"/>
        <v>2.0456318225852215</v>
      </c>
      <c r="AK39">
        <f t="shared" si="20"/>
        <v>5.2218760299898124</v>
      </c>
      <c r="AL39">
        <f t="shared" si="24"/>
        <v>-272.41297552803934</v>
      </c>
      <c r="AN39">
        <f t="shared" si="27"/>
        <v>0</v>
      </c>
      <c r="AO39">
        <f t="shared" si="27"/>
        <v>0</v>
      </c>
      <c r="AP39">
        <f t="shared" si="27"/>
        <v>-0.79330816861523945</v>
      </c>
      <c r="AQ39">
        <f t="shared" si="27"/>
        <v>-6.6281592907197817</v>
      </c>
      <c r="AR39">
        <f t="shared" si="27"/>
        <v>-7.4214674593350214</v>
      </c>
      <c r="AS39">
        <f t="shared" si="27"/>
        <v>5.428190705904902E-2</v>
      </c>
      <c r="AT39">
        <f t="shared" si="27"/>
        <v>0.13856520328059871</v>
      </c>
      <c r="AU39">
        <f t="shared" si="25"/>
        <v>-7.2286203489953733</v>
      </c>
      <c r="AW39">
        <v>36</v>
      </c>
      <c r="AX39">
        <f>IF(Z39&gt;0, (R39*SUMPRODUCT(K39:$K$98, X39:$X$98)-K39*$AZ$3)/Z39, 0)</f>
        <v>121.34130676544507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8.7950000000000007E-3</v>
      </c>
      <c r="Q40" s="4">
        <f t="shared" si="22"/>
        <v>50</v>
      </c>
      <c r="R40">
        <f t="shared" si="0"/>
        <v>50000</v>
      </c>
      <c r="S40">
        <f t="shared" si="1"/>
        <v>120.0309576862261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72.552597177269234</v>
      </c>
      <c r="AC40">
        <f t="shared" si="19"/>
        <v>70.4202106208283</v>
      </c>
      <c r="AE40">
        <f t="shared" si="2"/>
        <v>0</v>
      </c>
      <c r="AF40">
        <f t="shared" si="26"/>
        <v>0</v>
      </c>
      <c r="AG40">
        <f t="shared" si="26"/>
        <v>-29.3341867707639</v>
      </c>
      <c r="AH40">
        <f t="shared" si="4"/>
        <v>-262.9360558179672</v>
      </c>
      <c r="AI40">
        <f t="shared" si="23"/>
        <v>-292.27024258873109</v>
      </c>
      <c r="AJ40">
        <f t="shared" si="6"/>
        <v>2.1323865564409346</v>
      </c>
      <c r="AK40">
        <f t="shared" si="20"/>
        <v>5.0786818024088465</v>
      </c>
      <c r="AL40">
        <f t="shared" si="24"/>
        <v>-285.05917422988136</v>
      </c>
      <c r="AN40">
        <f t="shared" si="27"/>
        <v>0</v>
      </c>
      <c r="AO40">
        <f t="shared" si="27"/>
        <v>0</v>
      </c>
      <c r="AP40">
        <f t="shared" si="27"/>
        <v>-0.69499816213046062</v>
      </c>
      <c r="AQ40">
        <f t="shared" si="27"/>
        <v>-6.2295940562241334</v>
      </c>
      <c r="AR40">
        <f t="shared" si="27"/>
        <v>-6.9245922183545945</v>
      </c>
      <c r="AS40">
        <f t="shared" si="27"/>
        <v>5.0521418891189461E-2</v>
      </c>
      <c r="AT40">
        <f t="shared" si="27"/>
        <v>0.12032631230934397</v>
      </c>
      <c r="AU40">
        <f t="shared" si="25"/>
        <v>-6.7537444871540622</v>
      </c>
      <c r="AW40">
        <v>37</v>
      </c>
      <c r="AX40">
        <f>IF(Z40&gt;0, (R40*SUMPRODUCT(K40:$K$98, X40:$X$98)-K40*$AZ$3)/Z40, 0)</f>
        <v>120.0309576862261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9.4780000000000003E-3</v>
      </c>
      <c r="Q41" s="4">
        <f t="shared" si="22"/>
        <v>50</v>
      </c>
      <c r="R41">
        <f t="shared" si="0"/>
        <v>50000</v>
      </c>
      <c r="S41">
        <f t="shared" si="1"/>
        <v>118.56401785231029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70.4202106208283</v>
      </c>
      <c r="AC41">
        <f t="shared" si="19"/>
        <v>68.204699363067419</v>
      </c>
      <c r="AE41">
        <f t="shared" si="2"/>
        <v>0</v>
      </c>
      <c r="AF41">
        <f t="shared" si="26"/>
        <v>0</v>
      </c>
      <c r="AG41">
        <f t="shared" si="26"/>
        <v>-28.762815480842956</v>
      </c>
      <c r="AH41">
        <f t="shared" si="4"/>
        <v>-278.02942221330028</v>
      </c>
      <c r="AI41">
        <f t="shared" si="23"/>
        <v>-306.79223769414324</v>
      </c>
      <c r="AJ41">
        <f t="shared" si="6"/>
        <v>2.2155112577608804</v>
      </c>
      <c r="AK41">
        <f t="shared" si="20"/>
        <v>4.9294147434579818</v>
      </c>
      <c r="AL41">
        <f t="shared" si="24"/>
        <v>-299.6473116929244</v>
      </c>
      <c r="AN41">
        <f t="shared" si="27"/>
        <v>0</v>
      </c>
      <c r="AO41">
        <f t="shared" si="27"/>
        <v>0</v>
      </c>
      <c r="AP41">
        <f t="shared" si="27"/>
        <v>-0.60844731065043156</v>
      </c>
      <c r="AQ41">
        <f t="shared" si="27"/>
        <v>-5.8814219470290237</v>
      </c>
      <c r="AR41">
        <f t="shared" si="27"/>
        <v>-6.4898692576794552</v>
      </c>
      <c r="AS41">
        <f t="shared" si="27"/>
        <v>4.6866825933580554E-2</v>
      </c>
      <c r="AT41">
        <f t="shared" si="27"/>
        <v>0.10427661873835779</v>
      </c>
      <c r="AU41">
        <f t="shared" si="25"/>
        <v>-6.3387258130075175</v>
      </c>
      <c r="AW41">
        <v>38</v>
      </c>
      <c r="AX41">
        <f>IF(Z41&gt;0, (R41*SUMPRODUCT(K41:$K$98, X41:$X$98)-K41*$AZ$3)/Z41, 0)</f>
        <v>118.56401785231029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1.0265E-2</v>
      </c>
      <c r="Q42" s="4">
        <f t="shared" si="22"/>
        <v>50</v>
      </c>
      <c r="R42">
        <f t="shared" si="0"/>
        <v>50000</v>
      </c>
      <c r="S42">
        <f t="shared" si="1"/>
        <v>116.94007665082262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68.204699363067419</v>
      </c>
      <c r="AC42">
        <f t="shared" si="19"/>
        <v>65.907279914666333</v>
      </c>
      <c r="AE42">
        <f t="shared" si="2"/>
        <v>0</v>
      </c>
      <c r="AF42">
        <f t="shared" si="26"/>
        <v>0</v>
      </c>
      <c r="AG42">
        <f t="shared" si="26"/>
        <v>-28.179937025123674</v>
      </c>
      <c r="AH42">
        <f t="shared" si="4"/>
        <v>-295.25030091085296</v>
      </c>
      <c r="AI42">
        <f t="shared" si="23"/>
        <v>-323.43023793597661</v>
      </c>
      <c r="AJ42">
        <f t="shared" si="6"/>
        <v>2.2974194484010866</v>
      </c>
      <c r="AK42">
        <f t="shared" si="20"/>
        <v>4.7743289554147195</v>
      </c>
      <c r="AL42">
        <f t="shared" si="24"/>
        <v>-316.35848953216077</v>
      </c>
      <c r="AN42">
        <f t="shared" si="27"/>
        <v>0</v>
      </c>
      <c r="AO42">
        <f t="shared" si="27"/>
        <v>0</v>
      </c>
      <c r="AP42">
        <f t="shared" si="27"/>
        <v>-0.53224743383937545</v>
      </c>
      <c r="AQ42">
        <f t="shared" si="27"/>
        <v>-5.5765282534166785</v>
      </c>
      <c r="AR42">
        <f t="shared" si="27"/>
        <v>-6.1087756872560535</v>
      </c>
      <c r="AS42">
        <f t="shared" si="27"/>
        <v>4.3392417973609196E-2</v>
      </c>
      <c r="AT42">
        <f t="shared" si="27"/>
        <v>9.0174947252684934E-2</v>
      </c>
      <c r="AU42">
        <f t="shared" si="25"/>
        <v>-5.9752083220297587</v>
      </c>
      <c r="AW42">
        <v>39</v>
      </c>
      <c r="AX42">
        <f>IF(Z42&gt;0, (R42*SUMPRODUCT(K42:$K$98, X42:$X$98)-K42*$AZ$3)/Z42, 0)</f>
        <v>116.94007665082262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1.1204E-2</v>
      </c>
      <c r="Q43" s="4">
        <f t="shared" si="22"/>
        <v>50</v>
      </c>
      <c r="R43">
        <f t="shared" si="0"/>
        <v>50000</v>
      </c>
      <c r="S43">
        <f t="shared" si="1"/>
        <v>115.16534400064683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65.907279914666333</v>
      </c>
      <c r="AC43">
        <f t="shared" si="19"/>
        <v>63.530753892167411</v>
      </c>
      <c r="AE43">
        <f t="shared" si="2"/>
        <v>0</v>
      </c>
      <c r="AF43">
        <f t="shared" si="26"/>
        <v>0</v>
      </c>
      <c r="AG43">
        <f t="shared" si="26"/>
        <v>-27.582409640442958</v>
      </c>
      <c r="AH43">
        <f t="shared" si="4"/>
        <v>-315.72801442948565</v>
      </c>
      <c r="AI43">
        <f t="shared" si="23"/>
        <v>-343.31042406992862</v>
      </c>
      <c r="AJ43">
        <f t="shared" si="6"/>
        <v>2.376526022498922</v>
      </c>
      <c r="AK43">
        <f t="shared" si="20"/>
        <v>4.6135095940266435</v>
      </c>
      <c r="AL43">
        <f t="shared" si="24"/>
        <v>-336.32038845340304</v>
      </c>
      <c r="AN43">
        <f t="shared" si="27"/>
        <v>0</v>
      </c>
      <c r="AO43">
        <f t="shared" si="27"/>
        <v>0</v>
      </c>
      <c r="AP43">
        <f t="shared" si="27"/>
        <v>-0.46514433861807625</v>
      </c>
      <c r="AQ43">
        <f t="shared" si="27"/>
        <v>-5.3243752220860374</v>
      </c>
      <c r="AR43">
        <f t="shared" si="27"/>
        <v>-5.7895195607041137</v>
      </c>
      <c r="AS43">
        <f t="shared" si="27"/>
        <v>4.0077268061564322E-2</v>
      </c>
      <c r="AT43">
        <f t="shared" si="27"/>
        <v>7.780131963797525E-2</v>
      </c>
      <c r="AU43">
        <f t="shared" si="25"/>
        <v>-5.6716409730045747</v>
      </c>
      <c r="AW43">
        <v>40</v>
      </c>
      <c r="AX43">
        <f>IF(Z43&gt;0, (R43*SUMPRODUCT(K43:$K$98, X43:$X$98)-K43*$AZ$3)/Z43, 0)</f>
        <v>115.16534400064683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1.2285000000000001E-2</v>
      </c>
      <c r="Q44" s="4">
        <f t="shared" si="22"/>
        <v>50</v>
      </c>
      <c r="R44">
        <f t="shared" si="0"/>
        <v>50000</v>
      </c>
      <c r="S44">
        <f t="shared" si="1"/>
        <v>113.2158894069449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63.530753892167411</v>
      </c>
      <c r="AC44">
        <f t="shared" si="19"/>
        <v>61.063523519115101</v>
      </c>
      <c r="AE44">
        <f t="shared" si="2"/>
        <v>0</v>
      </c>
      <c r="AF44">
        <f t="shared" si="26"/>
        <v>0</v>
      </c>
      <c r="AG44">
        <f t="shared" si="26"/>
        <v>-26.967735641605685</v>
      </c>
      <c r="AH44">
        <f t="shared" si="4"/>
        <v>-338.84990243284176</v>
      </c>
      <c r="AI44">
        <f t="shared" si="23"/>
        <v>-365.81763807444747</v>
      </c>
      <c r="AJ44">
        <f t="shared" si="6"/>
        <v>2.4672303730523097</v>
      </c>
      <c r="AK44">
        <f t="shared" si="20"/>
        <v>4.4471527724517195</v>
      </c>
      <c r="AL44">
        <f t="shared" si="24"/>
        <v>-358.90325492894345</v>
      </c>
      <c r="AN44">
        <f t="shared" si="27"/>
        <v>0</v>
      </c>
      <c r="AO44">
        <f t="shared" si="27"/>
        <v>0</v>
      </c>
      <c r="AP44">
        <f t="shared" si="27"/>
        <v>-0.40605231877854675</v>
      </c>
      <c r="AQ44">
        <f t="shared" si="27"/>
        <v>-5.1020519642170239</v>
      </c>
      <c r="AR44">
        <f t="shared" si="27"/>
        <v>-5.5081042829955713</v>
      </c>
      <c r="AS44">
        <f t="shared" si="27"/>
        <v>3.7149007512263632E-2</v>
      </c>
      <c r="AT44">
        <f t="shared" si="27"/>
        <v>6.6960634708630132E-2</v>
      </c>
      <c r="AU44">
        <f t="shared" si="25"/>
        <v>-5.4039946407746777</v>
      </c>
      <c r="AW44">
        <v>41</v>
      </c>
      <c r="AX44">
        <f>IF(Z44&gt;0, (R44*SUMPRODUCT(K44:$K$98, X44:$X$98)-K44*$AZ$3)/Z44, 0)</f>
        <v>113.2158894069449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1.3528E-2</v>
      </c>
      <c r="Q45" s="4">
        <f t="shared" si="22"/>
        <v>50</v>
      </c>
      <c r="R45">
        <f t="shared" si="0"/>
        <v>50000</v>
      </c>
      <c r="S45">
        <f t="shared" si="1"/>
        <v>111.10007067593592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61.063523519115101</v>
      </c>
      <c r="AC45">
        <f t="shared" si="19"/>
        <v>58.512493741535323</v>
      </c>
      <c r="AE45">
        <f t="shared" si="2"/>
        <v>0</v>
      </c>
      <c r="AF45">
        <f t="shared" si="26"/>
        <v>0</v>
      </c>
      <c r="AG45">
        <f t="shared" si="26"/>
        <v>-26.333238757429982</v>
      </c>
      <c r="AH45">
        <f t="shared" si="4"/>
        <v>-364.81952775964169</v>
      </c>
      <c r="AI45">
        <f t="shared" si="23"/>
        <v>-391.15276651707165</v>
      </c>
      <c r="AJ45">
        <f t="shared" si="6"/>
        <v>2.5510297775797781</v>
      </c>
      <c r="AK45">
        <f t="shared" si="20"/>
        <v>4.274446646338057</v>
      </c>
      <c r="AL45">
        <f t="shared" si="24"/>
        <v>-384.32729009315381</v>
      </c>
      <c r="AN45">
        <f t="shared" si="27"/>
        <v>0</v>
      </c>
      <c r="AO45">
        <f t="shared" si="27"/>
        <v>0</v>
      </c>
      <c r="AP45">
        <f t="shared" si="27"/>
        <v>-0.35401671412707586</v>
      </c>
      <c r="AQ45">
        <f t="shared" si="27"/>
        <v>-4.9045319361037318</v>
      </c>
      <c r="AR45">
        <f t="shared" si="27"/>
        <v>-5.2585486502308072</v>
      </c>
      <c r="AS45">
        <f t="shared" si="27"/>
        <v>3.4295332519411595E-2</v>
      </c>
      <c r="AT45">
        <f t="shared" si="27"/>
        <v>5.7464468020331838E-2</v>
      </c>
      <c r="AU45">
        <f t="shared" si="25"/>
        <v>-5.1667888496910637</v>
      </c>
      <c r="AW45">
        <v>42</v>
      </c>
      <c r="AX45">
        <f>IF(Z45&gt;0, (R45*SUMPRODUCT(K45:$K$98, X45:$X$98)-K45*$AZ$3)/Z45, 0)</f>
        <v>111.10007067593592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1.4963000000000001E-2</v>
      </c>
      <c r="Q46" s="4">
        <f t="shared" si="22"/>
        <v>50</v>
      </c>
      <c r="R46">
        <f t="shared" si="0"/>
        <v>50000</v>
      </c>
      <c r="S46">
        <f t="shared" si="1"/>
        <v>108.82909480734989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58.512493741535323</v>
      </c>
      <c r="AC46">
        <f t="shared" si="19"/>
        <v>55.885660186357711</v>
      </c>
      <c r="AE46">
        <f t="shared" si="2"/>
        <v>0</v>
      </c>
      <c r="AF46">
        <f t="shared" si="26"/>
        <v>0</v>
      </c>
      <c r="AG46">
        <f t="shared" si="26"/>
        <v>-25.675882118328257</v>
      </c>
      <c r="AH46">
        <f t="shared" si="4"/>
        <v>-394.02425152742489</v>
      </c>
      <c r="AI46">
        <f t="shared" si="23"/>
        <v>-419.70013364575317</v>
      </c>
      <c r="AJ46">
        <f t="shared" si="6"/>
        <v>2.6268335551776119</v>
      </c>
      <c r="AK46">
        <f t="shared" si="20"/>
        <v>4.0958745619074728</v>
      </c>
      <c r="AL46">
        <f t="shared" si="24"/>
        <v>-412.97742552866811</v>
      </c>
      <c r="AN46">
        <f t="shared" si="27"/>
        <v>0</v>
      </c>
      <c r="AO46">
        <f t="shared" si="27"/>
        <v>0</v>
      </c>
      <c r="AP46">
        <f t="shared" si="27"/>
        <v>-0.30819588829671574</v>
      </c>
      <c r="AQ46">
        <f t="shared" si="27"/>
        <v>-4.7296000834673544</v>
      </c>
      <c r="AR46">
        <f t="shared" si="27"/>
        <v>-5.0377959717640701</v>
      </c>
      <c r="AS46">
        <f t="shared" si="27"/>
        <v>3.1530729780367729E-2</v>
      </c>
      <c r="AT46">
        <f t="shared" si="27"/>
        <v>4.9164102449975919E-2</v>
      </c>
      <c r="AU46">
        <f t="shared" si="25"/>
        <v>-4.9571011395337266</v>
      </c>
      <c r="AW46">
        <v>43</v>
      </c>
      <c r="AX46">
        <f>IF(Z46&gt;0, (R46*SUMPRODUCT(K46:$K$98, X46:$X$98)-K46*$AZ$3)/Z46, 0)</f>
        <v>108.82909480734989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1.6567999999999999E-2</v>
      </c>
      <c r="Q47" s="4">
        <f t="shared" si="22"/>
        <v>50</v>
      </c>
      <c r="R47">
        <f t="shared" si="0"/>
        <v>50000</v>
      </c>
      <c r="S47">
        <f t="shared" si="1"/>
        <v>106.40614548451661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55.885660186357711</v>
      </c>
      <c r="AC47">
        <f t="shared" si="19"/>
        <v>53.189719371574398</v>
      </c>
      <c r="AE47">
        <f t="shared" si="2"/>
        <v>0</v>
      </c>
      <c r="AF47">
        <f t="shared" si="26"/>
        <v>0</v>
      </c>
      <c r="AG47">
        <f t="shared" si="26"/>
        <v>-24.993725282208512</v>
      </c>
      <c r="AH47">
        <f t="shared" si="4"/>
        <v>-425.39801493646257</v>
      </c>
      <c r="AI47">
        <f t="shared" si="23"/>
        <v>-450.39174021867109</v>
      </c>
      <c r="AJ47">
        <f t="shared" si="6"/>
        <v>2.695940814783313</v>
      </c>
      <c r="AK47">
        <f t="shared" si="20"/>
        <v>3.9119962130450401</v>
      </c>
      <c r="AL47">
        <f t="shared" si="24"/>
        <v>-443.78380319084278</v>
      </c>
      <c r="AN47">
        <f t="shared" si="27"/>
        <v>0</v>
      </c>
      <c r="AO47">
        <f t="shared" si="27"/>
        <v>0</v>
      </c>
      <c r="AP47">
        <f t="shared" si="27"/>
        <v>-0.26786405351468628</v>
      </c>
      <c r="AQ47">
        <f t="shared" si="27"/>
        <v>-4.5590977475892736</v>
      </c>
      <c r="AR47">
        <f t="shared" si="27"/>
        <v>-4.8269618011039599</v>
      </c>
      <c r="AS47">
        <f t="shared" si="27"/>
        <v>2.8893077223569992E-2</v>
      </c>
      <c r="AT47">
        <f t="shared" si="27"/>
        <v>4.1925849433348372E-2</v>
      </c>
      <c r="AU47">
        <f t="shared" si="25"/>
        <v>-4.7561428744470424</v>
      </c>
      <c r="AW47">
        <v>44</v>
      </c>
      <c r="AX47">
        <f>IF(Z47&gt;0, (R47*SUMPRODUCT(K47:$K$98, X47:$X$98)-K47*$AZ$3)/Z47, 0)</f>
        <v>106.40614548451661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1.8353999999999999E-2</v>
      </c>
      <c r="Q48" s="4">
        <f t="shared" si="22"/>
        <v>50</v>
      </c>
      <c r="R48">
        <f t="shared" si="0"/>
        <v>50000</v>
      </c>
      <c r="S48">
        <f t="shared" si="1"/>
        <v>103.86303958641736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53.189719371574398</v>
      </c>
      <c r="AC48">
        <f t="shared" si="19"/>
        <v>50.446388828167287</v>
      </c>
      <c r="AE48">
        <f t="shared" si="2"/>
        <v>0</v>
      </c>
      <c r="AF48">
        <f t="shared" si="26"/>
        <v>0</v>
      </c>
      <c r="AG48">
        <f t="shared" si="26"/>
        <v>-24.28505319555677</v>
      </c>
      <c r="AH48">
        <f t="shared" si="4"/>
        <v>-458.73483382965503</v>
      </c>
      <c r="AI48">
        <f t="shared" si="23"/>
        <v>-483.0198870252118</v>
      </c>
      <c r="AJ48">
        <f t="shared" si="6"/>
        <v>2.7433305434071116</v>
      </c>
      <c r="AK48">
        <f t="shared" si="20"/>
        <v>3.7232803560102083</v>
      </c>
      <c r="AL48">
        <f t="shared" si="24"/>
        <v>-476.55327612579447</v>
      </c>
      <c r="AN48">
        <f t="shared" si="27"/>
        <v>0</v>
      </c>
      <c r="AO48">
        <f t="shared" si="27"/>
        <v>0</v>
      </c>
      <c r="AP48">
        <f t="shared" si="27"/>
        <v>-0.23238306798333108</v>
      </c>
      <c r="AQ48">
        <f t="shared" si="27"/>
        <v>-4.3896221769719208</v>
      </c>
      <c r="AR48">
        <f t="shared" si="27"/>
        <v>-4.6220052449552522</v>
      </c>
      <c r="AS48">
        <f t="shared" si="27"/>
        <v>2.62508615087556E-2</v>
      </c>
      <c r="AT48">
        <f t="shared" si="27"/>
        <v>3.5627976810445064E-2</v>
      </c>
      <c r="AU48">
        <f t="shared" si="25"/>
        <v>-4.5601264066360514</v>
      </c>
      <c r="AW48">
        <v>45</v>
      </c>
      <c r="AX48">
        <f>IF(Z48&gt;0, (R48*SUMPRODUCT(K48:$K$98, X48:$X$98)-K48*$AZ$3)/Z48, 0)</f>
        <v>103.86303958641736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2.0303000000000002E-2</v>
      </c>
      <c r="Q49" s="4">
        <f t="shared" si="22"/>
        <v>50</v>
      </c>
      <c r="R49">
        <f t="shared" si="0"/>
        <v>50000</v>
      </c>
      <c r="S49">
        <f t="shared" si="1"/>
        <v>101.23083227794073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50.446388828167287</v>
      </c>
      <c r="AC49">
        <f t="shared" si="19"/>
        <v>47.677987369215145</v>
      </c>
      <c r="AE49">
        <f t="shared" si="2"/>
        <v>0</v>
      </c>
      <c r="AF49">
        <f t="shared" si="26"/>
        <v>0</v>
      </c>
      <c r="AG49">
        <f t="shared" si="26"/>
        <v>-23.549143228571815</v>
      </c>
      <c r="AH49">
        <f t="shared" si="4"/>
        <v>-493.05943502938919</v>
      </c>
      <c r="AI49">
        <f t="shared" si="23"/>
        <v>-516.60857825796097</v>
      </c>
      <c r="AJ49">
        <f t="shared" si="6"/>
        <v>2.7684014589521411</v>
      </c>
      <c r="AK49">
        <f t="shared" si="20"/>
        <v>3.5312472179717105</v>
      </c>
      <c r="AL49">
        <f t="shared" si="24"/>
        <v>-510.30892958103715</v>
      </c>
      <c r="AN49">
        <f t="shared" si="27"/>
        <v>0</v>
      </c>
      <c r="AO49">
        <f t="shared" si="27"/>
        <v>0</v>
      </c>
      <c r="AP49">
        <f t="shared" si="27"/>
        <v>-0.2011974677448502</v>
      </c>
      <c r="AQ49">
        <f t="shared" si="27"/>
        <v>-4.2125655618442606</v>
      </c>
      <c r="AR49">
        <f t="shared" si="27"/>
        <v>-4.4137630295891102</v>
      </c>
      <c r="AS49">
        <f t="shared" si="27"/>
        <v>2.3652468280312026E-2</v>
      </c>
      <c r="AT49">
        <f t="shared" si="27"/>
        <v>3.0170014736457296E-2</v>
      </c>
      <c r="AU49">
        <f t="shared" si="25"/>
        <v>-4.3599405465723411</v>
      </c>
      <c r="AW49">
        <v>46</v>
      </c>
      <c r="AX49">
        <f>IF(Z49&gt;0, (R49*SUMPRODUCT(K49:$K$98, X49:$X$98)-K49*$AZ$3)/Z49, 0)</f>
        <v>101.23083227794073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2.2446000000000001E-2</v>
      </c>
      <c r="Q50" s="4">
        <f t="shared" si="22"/>
        <v>50</v>
      </c>
      <c r="R50">
        <f t="shared" si="0"/>
        <v>50000</v>
      </c>
      <c r="S50">
        <f t="shared" si="1"/>
        <v>98.557838060839615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47.677987369215145</v>
      </c>
      <c r="AC50">
        <f t="shared" si="19"/>
        <v>44.912940305602838</v>
      </c>
      <c r="AE50">
        <f t="shared" si="2"/>
        <v>0</v>
      </c>
      <c r="AF50">
        <f t="shared" si="26"/>
        <v>0</v>
      </c>
      <c r="AG50">
        <f t="shared" si="26"/>
        <v>-22.785067727377577</v>
      </c>
      <c r="AH50">
        <f t="shared" si="4"/>
        <v>-528.58406890852302</v>
      </c>
      <c r="AI50">
        <f t="shared" si="23"/>
        <v>-551.36913663590065</v>
      </c>
      <c r="AJ50">
        <f t="shared" si="6"/>
        <v>2.7650470636123075</v>
      </c>
      <c r="AK50">
        <f t="shared" si="20"/>
        <v>3.3374591158450606</v>
      </c>
      <c r="AL50">
        <f t="shared" si="24"/>
        <v>-545.26663045644329</v>
      </c>
      <c r="AN50">
        <f t="shared" si="27"/>
        <v>0</v>
      </c>
      <c r="AO50">
        <f t="shared" si="27"/>
        <v>0</v>
      </c>
      <c r="AP50">
        <f t="shared" si="27"/>
        <v>-0.17381197741642929</v>
      </c>
      <c r="AQ50">
        <f t="shared" si="27"/>
        <v>-4.0322128223222391</v>
      </c>
      <c r="AR50">
        <f t="shared" si="27"/>
        <v>-4.2060247997386684</v>
      </c>
      <c r="AS50">
        <f t="shared" si="27"/>
        <v>2.1092686821311477E-2</v>
      </c>
      <c r="AT50">
        <f t="shared" si="27"/>
        <v>2.5459233890031654E-2</v>
      </c>
      <c r="AU50">
        <f t="shared" si="25"/>
        <v>-4.1594728790273257</v>
      </c>
      <c r="AW50">
        <v>47</v>
      </c>
      <c r="AX50">
        <f>IF(Z50&gt;0, (R50*SUMPRODUCT(K50:$K$98, X50:$X$98)-K50*$AZ$3)/Z50, 0)</f>
        <v>98.557838060839615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2.4856E-2</v>
      </c>
      <c r="Q51" s="4">
        <f t="shared" si="22"/>
        <v>50</v>
      </c>
      <c r="R51">
        <f t="shared" si="0"/>
        <v>50000</v>
      </c>
      <c r="S51">
        <f t="shared" si="1"/>
        <v>95.887866228551061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44.912940305602838</v>
      </c>
      <c r="AC51">
        <f t="shared" si="19"/>
        <v>42.173154713844859</v>
      </c>
      <c r="AE51">
        <f t="shared" si="2"/>
        <v>0</v>
      </c>
      <c r="AF51">
        <f t="shared" si="26"/>
        <v>0</v>
      </c>
      <c r="AG51">
        <f t="shared" si="26"/>
        <v>-21.990871406672102</v>
      </c>
      <c r="AH51">
        <f t="shared" si="4"/>
        <v>-566.345643431697</v>
      </c>
      <c r="AI51">
        <f t="shared" si="23"/>
        <v>-588.33651483836911</v>
      </c>
      <c r="AJ51">
        <f t="shared" si="6"/>
        <v>2.739785591757979</v>
      </c>
      <c r="AK51">
        <f t="shared" si="20"/>
        <v>3.1439058213921989</v>
      </c>
      <c r="AL51">
        <f t="shared" si="24"/>
        <v>-582.45282342521898</v>
      </c>
      <c r="AN51">
        <f t="shared" si="27"/>
        <v>0</v>
      </c>
      <c r="AO51">
        <f t="shared" si="27"/>
        <v>0</v>
      </c>
      <c r="AP51">
        <f t="shared" si="27"/>
        <v>-0.14977998851035909</v>
      </c>
      <c r="AQ51">
        <f t="shared" si="27"/>
        <v>-3.8573843845203259</v>
      </c>
      <c r="AR51">
        <f t="shared" si="27"/>
        <v>-4.007164373030685</v>
      </c>
      <c r="AS51">
        <f t="shared" si="27"/>
        <v>1.8660700018001623E-2</v>
      </c>
      <c r="AT51">
        <f t="shared" si="27"/>
        <v>2.1413165904053434E-2</v>
      </c>
      <c r="AU51">
        <f t="shared" si="25"/>
        <v>-3.9670905071086304</v>
      </c>
      <c r="AW51">
        <v>48</v>
      </c>
      <c r="AX51">
        <f>IF(Z51&gt;0, (R51*SUMPRODUCT(K51:$K$98, X51:$X$98)-K51*$AZ$3)/Z51, 0)</f>
        <v>95.887866228551061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2.7564999999999999E-2</v>
      </c>
      <c r="Q52" s="4">
        <f t="shared" si="22"/>
        <v>50</v>
      </c>
      <c r="R52">
        <f t="shared" si="0"/>
        <v>50000</v>
      </c>
      <c r="S52">
        <f t="shared" si="1"/>
        <v>93.24385879096009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42.173154713844859</v>
      </c>
      <c r="AC52">
        <f t="shared" si="19"/>
        <v>39.469723213756907</v>
      </c>
      <c r="AE52">
        <f t="shared" si="2"/>
        <v>0</v>
      </c>
      <c r="AF52">
        <f t="shared" si="26"/>
        <v>0</v>
      </c>
      <c r="AG52">
        <f t="shared" si="26"/>
        <v>-21.164784322280465</v>
      </c>
      <c r="AH52">
        <f t="shared" si="4"/>
        <v>-606.1783703249165</v>
      </c>
      <c r="AI52">
        <f t="shared" si="23"/>
        <v>-627.34315464719691</v>
      </c>
      <c r="AJ52">
        <f t="shared" si="6"/>
        <v>2.7034315000879516</v>
      </c>
      <c r="AK52">
        <f t="shared" si="20"/>
        <v>2.9521208299691404</v>
      </c>
      <c r="AL52">
        <f t="shared" si="24"/>
        <v>-621.68760231713986</v>
      </c>
      <c r="AN52">
        <f t="shared" si="27"/>
        <v>0</v>
      </c>
      <c r="AO52">
        <f t="shared" si="27"/>
        <v>0</v>
      </c>
      <c r="AP52">
        <f t="shared" si="27"/>
        <v>-0.12870848503747093</v>
      </c>
      <c r="AQ52">
        <f t="shared" si="27"/>
        <v>-3.6863262350786146</v>
      </c>
      <c r="AR52">
        <f t="shared" si="27"/>
        <v>-3.8150347201160852</v>
      </c>
      <c r="AS52">
        <f t="shared" si="27"/>
        <v>1.6440260740696568E-2</v>
      </c>
      <c r="AT52">
        <f t="shared" si="27"/>
        <v>1.7952604377494033E-2</v>
      </c>
      <c r="AU52">
        <f t="shared" si="25"/>
        <v>-3.7806418549978948</v>
      </c>
      <c r="AW52">
        <v>49</v>
      </c>
      <c r="AX52">
        <f>IF(Z52&gt;0, (R52*SUMPRODUCT(K52:$K$98, X52:$X$98)-K52*$AZ$3)/Z52, 0)</f>
        <v>93.24385879096009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3.0620999999999999E-2</v>
      </c>
      <c r="Q53" s="4">
        <f t="shared" si="22"/>
        <v>50</v>
      </c>
      <c r="R53">
        <f t="shared" si="0"/>
        <v>50000</v>
      </c>
      <c r="S53">
        <f t="shared" si="1"/>
        <v>90.651618060662827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39.469723213756907</v>
      </c>
      <c r="AC53">
        <f t="shared" si="19"/>
        <v>36.813712054064311</v>
      </c>
      <c r="AE53">
        <f t="shared" si="2"/>
        <v>0</v>
      </c>
      <c r="AF53">
        <f t="shared" si="26"/>
        <v>0</v>
      </c>
      <c r="AG53">
        <f t="shared" si="26"/>
        <v>-20.305049618325111</v>
      </c>
      <c r="AH53">
        <f t="shared" si="4"/>
        <v>-648.08686073255001</v>
      </c>
      <c r="AI53">
        <f t="shared" si="23"/>
        <v>-668.39191035087515</v>
      </c>
      <c r="AJ53">
        <f t="shared" si="6"/>
        <v>2.6560111596925964</v>
      </c>
      <c r="AK53">
        <f t="shared" si="20"/>
        <v>2.7628806249629836</v>
      </c>
      <c r="AL53">
        <f t="shared" si="24"/>
        <v>-662.97301856621948</v>
      </c>
      <c r="AN53">
        <f t="shared" si="27"/>
        <v>0</v>
      </c>
      <c r="AO53">
        <f t="shared" si="27"/>
        <v>0</v>
      </c>
      <c r="AP53">
        <f t="shared" si="27"/>
        <v>-0.11025019434532485</v>
      </c>
      <c r="AQ53">
        <f t="shared" si="27"/>
        <v>-3.5189129645824972</v>
      </c>
      <c r="AR53">
        <f t="shared" si="27"/>
        <v>-3.6291631589278222</v>
      </c>
      <c r="AS53">
        <f t="shared" si="27"/>
        <v>1.4421326322452716E-2</v>
      </c>
      <c r="AT53">
        <f t="shared" si="27"/>
        <v>1.5001594755040423E-2</v>
      </c>
      <c r="AU53">
        <f t="shared" si="25"/>
        <v>-3.5997402378503285</v>
      </c>
      <c r="AW53">
        <v>50</v>
      </c>
      <c r="AX53">
        <f>IF(Z53&gt;0, (R53*SUMPRODUCT(K53:$K$98, X53:$X$98)-K53*$AZ$3)/Z53, 0)</f>
        <v>90.651618060662827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3.3921E-2</v>
      </c>
      <c r="Q54" s="4">
        <f t="shared" si="22"/>
        <v>50</v>
      </c>
      <c r="R54">
        <f t="shared" si="0"/>
        <v>50000</v>
      </c>
      <c r="S54">
        <f t="shared" si="1"/>
        <v>88.122173796625361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36.813712054064311</v>
      </c>
      <c r="AC54">
        <f t="shared" si="19"/>
        <v>34.214723263933642</v>
      </c>
      <c r="AE54">
        <f t="shared" si="2"/>
        <v>0</v>
      </c>
      <c r="AF54">
        <f t="shared" si="26"/>
        <v>0</v>
      </c>
      <c r="AG54">
        <f t="shared" si="26"/>
        <v>-19.413231534038651</v>
      </c>
      <c r="AH54">
        <f t="shared" si="4"/>
        <v>-688.76758810320609</v>
      </c>
      <c r="AI54">
        <f t="shared" si="23"/>
        <v>-708.18081963724478</v>
      </c>
      <c r="AJ54">
        <f t="shared" si="6"/>
        <v>2.5989887901306687</v>
      </c>
      <c r="AK54">
        <f t="shared" si="20"/>
        <v>2.5769598437845018</v>
      </c>
      <c r="AL54">
        <f t="shared" si="24"/>
        <v>-703.00487100332964</v>
      </c>
      <c r="AN54">
        <f t="shared" si="27"/>
        <v>0</v>
      </c>
      <c r="AO54">
        <f t="shared" si="27"/>
        <v>0</v>
      </c>
      <c r="AP54">
        <f t="shared" si="27"/>
        <v>-9.4114192463824839E-2</v>
      </c>
      <c r="AQ54">
        <f t="shared" si="27"/>
        <v>-3.3391043235605036</v>
      </c>
      <c r="AR54">
        <f t="shared" si="27"/>
        <v>-3.4332185160243287</v>
      </c>
      <c r="AS54">
        <f t="shared" si="27"/>
        <v>1.2599743158515508E-2</v>
      </c>
      <c r="AT54">
        <f t="shared" si="27"/>
        <v>1.2492948136132796E-2</v>
      </c>
      <c r="AU54">
        <f t="shared" si="25"/>
        <v>-3.4081258247296806</v>
      </c>
      <c r="AW54">
        <v>51</v>
      </c>
      <c r="AX54">
        <f>IF(Z54&gt;0, (R54*SUMPRODUCT(K54:$K$98, X54:$X$98)-K54*$AZ$3)/Z54, 0)</f>
        <v>88.122173796625361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3.7368999999999999E-2</v>
      </c>
      <c r="Q55" s="4">
        <f t="shared" si="22"/>
        <v>50</v>
      </c>
      <c r="R55">
        <f t="shared" si="0"/>
        <v>50000</v>
      </c>
      <c r="S55">
        <f t="shared" si="1"/>
        <v>85.696945642579095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34.214723263933642</v>
      </c>
      <c r="AC55">
        <f t="shared" si="19"/>
        <v>31.69697981041941</v>
      </c>
      <c r="AE55">
        <f t="shared" si="2"/>
        <v>0</v>
      </c>
      <c r="AF55">
        <f t="shared" si="26"/>
        <v>0</v>
      </c>
      <c r="AG55">
        <f t="shared" si="26"/>
        <v>-18.493646169502775</v>
      </c>
      <c r="AH55">
        <f t="shared" si="4"/>
        <v>-725.45304919549039</v>
      </c>
      <c r="AI55">
        <f t="shared" si="23"/>
        <v>-743.94669536499316</v>
      </c>
      <c r="AJ55">
        <f t="shared" si="6"/>
        <v>2.5177434535142318</v>
      </c>
      <c r="AK55">
        <f t="shared" si="20"/>
        <v>2.3950306284753551</v>
      </c>
      <c r="AL55">
        <f t="shared" si="24"/>
        <v>-739.03392128300356</v>
      </c>
      <c r="AN55">
        <f t="shared" si="27"/>
        <v>0</v>
      </c>
      <c r="AO55">
        <f t="shared" si="27"/>
        <v>0</v>
      </c>
      <c r="AP55">
        <f t="shared" si="27"/>
        <v>-8.0050086858040992E-2</v>
      </c>
      <c r="AQ55">
        <f t="shared" si="27"/>
        <v>-3.1401368376613128</v>
      </c>
      <c r="AR55">
        <f t="shared" si="27"/>
        <v>-3.2201869245193535</v>
      </c>
      <c r="AS55">
        <f t="shared" si="27"/>
        <v>1.0898098746608451E-2</v>
      </c>
      <c r="AT55">
        <f t="shared" si="27"/>
        <v>1.0366934031282776E-2</v>
      </c>
      <c r="AU55">
        <f t="shared" si="25"/>
        <v>-3.1989218917414624</v>
      </c>
      <c r="AW55">
        <v>52</v>
      </c>
      <c r="AX55">
        <f>IF(Z55&gt;0, (R55*SUMPRODUCT(K55:$K$98, X55:$X$98)-K55*$AZ$3)/Z55, 0)</f>
        <v>85.696945642579095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5.0548205999999998E-2</v>
      </c>
      <c r="Q56" s="4">
        <f t="shared" si="22"/>
        <v>50</v>
      </c>
      <c r="R56">
        <f t="shared" si="0"/>
        <v>50000</v>
      </c>
      <c r="S56">
        <f t="shared" si="1"/>
        <v>84.293737492606738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31.69697981041941</v>
      </c>
      <c r="AC56">
        <f t="shared" si="19"/>
        <v>29.290200892442265</v>
      </c>
      <c r="AE56">
        <f t="shared" si="2"/>
        <v>0</v>
      </c>
      <c r="AF56">
        <f t="shared" si="26"/>
        <v>0</v>
      </c>
      <c r="AG56">
        <f t="shared" si="26"/>
        <v>-17.37388907154061</v>
      </c>
      <c r="AH56">
        <f t="shared" si="4"/>
        <v>-934.82063626713716</v>
      </c>
      <c r="AI56">
        <f t="shared" si="23"/>
        <v>-952.19452533867775</v>
      </c>
      <c r="AJ56">
        <f t="shared" si="6"/>
        <v>2.4067789179771459</v>
      </c>
      <c r="AK56">
        <f t="shared" si="20"/>
        <v>2.2187885867293589</v>
      </c>
      <c r="AL56">
        <f t="shared" si="24"/>
        <v>-947.56895783397124</v>
      </c>
      <c r="AN56">
        <f t="shared" si="27"/>
        <v>0</v>
      </c>
      <c r="AO56">
        <f t="shared" si="27"/>
        <v>0</v>
      </c>
      <c r="AP56">
        <f t="shared" si="27"/>
        <v>-6.7145712239859309E-2</v>
      </c>
      <c r="AQ56">
        <f t="shared" si="27"/>
        <v>-3.6128466793019185</v>
      </c>
      <c r="AR56">
        <f t="shared" si="27"/>
        <v>-3.6799923915417776</v>
      </c>
      <c r="AS56">
        <f t="shared" si="27"/>
        <v>9.3015952839350831E-3</v>
      </c>
      <c r="AT56">
        <f t="shared" si="27"/>
        <v>8.5750599276965944E-3</v>
      </c>
      <c r="AU56">
        <f t="shared" si="25"/>
        <v>-3.6621157363301458</v>
      </c>
      <c r="AW56">
        <v>53</v>
      </c>
      <c r="AX56">
        <f>IF(Z56&gt;0, (R56*SUMPRODUCT(K56:$K$98, X56:$X$98)-K56*$AZ$3)/Z56, 0)</f>
        <v>84.293737492606738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6.4784177999999998E-2</v>
      </c>
      <c r="Q57" s="4">
        <f t="shared" si="22"/>
        <v>50</v>
      </c>
      <c r="R57">
        <f t="shared" si="0"/>
        <v>50000</v>
      </c>
      <c r="S57">
        <f t="shared" si="1"/>
        <v>81.90605952331282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29.290200892442265</v>
      </c>
      <c r="AC57">
        <f t="shared" si="19"/>
        <v>26.332138070001211</v>
      </c>
      <c r="AE57">
        <f t="shared" si="2"/>
        <v>0</v>
      </c>
      <c r="AF57">
        <f t="shared" si="26"/>
        <v>0</v>
      </c>
      <c r="AG57">
        <f t="shared" si="26"/>
        <v>-16.074597058662263</v>
      </c>
      <c r="AH57">
        <f t="shared" si="4"/>
        <v>-1125.5531221629415</v>
      </c>
      <c r="AI57">
        <f t="shared" si="23"/>
        <v>-1141.6277192216037</v>
      </c>
      <c r="AJ57">
        <f t="shared" si="6"/>
        <v>2.9580628224410539</v>
      </c>
      <c r="AK57">
        <f t="shared" si="20"/>
        <v>2.0503140624709588</v>
      </c>
      <c r="AL57">
        <f t="shared" si="24"/>
        <v>-1136.6193423366917</v>
      </c>
      <c r="AN57">
        <f t="shared" si="27"/>
        <v>0</v>
      </c>
      <c r="AO57">
        <f t="shared" si="27"/>
        <v>0</v>
      </c>
      <c r="AP57">
        <f t="shared" si="27"/>
        <v>-5.5468102985515085E-2</v>
      </c>
      <c r="AQ57">
        <f t="shared" si="27"/>
        <v>-3.8839105122176996</v>
      </c>
      <c r="AR57">
        <f t="shared" si="27"/>
        <v>-3.9393786152032146</v>
      </c>
      <c r="AS57">
        <f t="shared" si="27"/>
        <v>1.0207293699120473E-2</v>
      </c>
      <c r="AT57">
        <f t="shared" si="27"/>
        <v>7.0749538016260157E-3</v>
      </c>
      <c r="AU57">
        <f t="shared" si="25"/>
        <v>-3.9220963677024683</v>
      </c>
      <c r="AW57">
        <v>54</v>
      </c>
      <c r="AX57">
        <f>IF(Z57&gt;0, (R57*SUMPRODUCT(K57:$K$98, X57:$X$98)-K57*$AZ$3)/Z57, 0)</f>
        <v>81.90605952331282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8.0470763000000001E-2</v>
      </c>
      <c r="Q58" s="4">
        <f t="shared" si="22"/>
        <v>50</v>
      </c>
      <c r="R58">
        <f t="shared" si="0"/>
        <v>50000</v>
      </c>
      <c r="S58">
        <f t="shared" si="1"/>
        <v>78.770034809098121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26.332138070001211</v>
      </c>
      <c r="AC58">
        <f t="shared" si="19"/>
        <v>23.032856001409286</v>
      </c>
      <c r="AE58">
        <f t="shared" si="2"/>
        <v>0</v>
      </c>
      <c r="AF58">
        <f t="shared" si="26"/>
        <v>0</v>
      </c>
      <c r="AG58">
        <f t="shared" si="26"/>
        <v>-14.620315997847532</v>
      </c>
      <c r="AH58">
        <f t="shared" si="4"/>
        <v>-1293.5350902281079</v>
      </c>
      <c r="AI58">
        <f t="shared" si="23"/>
        <v>-1308.1554062259554</v>
      </c>
      <c r="AJ58">
        <f t="shared" si="6"/>
        <v>3.2992820685919249</v>
      </c>
      <c r="AK58">
        <f t="shared" si="20"/>
        <v>1.8432496649000849</v>
      </c>
      <c r="AL58">
        <f t="shared" si="24"/>
        <v>-1303.0128744924634</v>
      </c>
      <c r="AN58">
        <f t="shared" si="27"/>
        <v>0</v>
      </c>
      <c r="AO58">
        <f t="shared" si="27"/>
        <v>0</v>
      </c>
      <c r="AP58">
        <f t="shared" si="27"/>
        <v>-4.5044519094868708E-2</v>
      </c>
      <c r="AQ58">
        <f t="shared" si="27"/>
        <v>-3.9853219369705144</v>
      </c>
      <c r="AR58">
        <f t="shared" si="27"/>
        <v>-4.0303664560653827</v>
      </c>
      <c r="AS58">
        <f t="shared" si="27"/>
        <v>1.0164935844062918E-2</v>
      </c>
      <c r="AT58">
        <f t="shared" si="27"/>
        <v>5.678967180971055E-3</v>
      </c>
      <c r="AU58">
        <f t="shared" si="25"/>
        <v>-4.014522553040349</v>
      </c>
      <c r="AW58">
        <v>55</v>
      </c>
      <c r="AX58">
        <f>IF(Z58&gt;0, (R58*SUMPRODUCT(K58:$K$98, X58:$X$98)-K58*$AZ$3)/Z58, 0)</f>
        <v>78.770034809098121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9.7818447000000003E-2</v>
      </c>
      <c r="Q59" s="4">
        <f t="shared" si="22"/>
        <v>50</v>
      </c>
      <c r="R59">
        <f t="shared" si="0"/>
        <v>50000</v>
      </c>
      <c r="S59">
        <f t="shared" si="1"/>
        <v>75.013643837272298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23.032856001409286</v>
      </c>
      <c r="AC59">
        <f t="shared" si="19"/>
        <v>19.56952374624748</v>
      </c>
      <c r="AE59">
        <f t="shared" si="2"/>
        <v>0</v>
      </c>
      <c r="AF59">
        <f t="shared" si="26"/>
        <v>0</v>
      </c>
      <c r="AG59">
        <f t="shared" si="26"/>
        <v>-13.043976232310357</v>
      </c>
      <c r="AH59">
        <f t="shared" si="4"/>
        <v>-1430.1366055587009</v>
      </c>
      <c r="AI59">
        <f t="shared" si="23"/>
        <v>-1443.1805817910113</v>
      </c>
      <c r="AJ59">
        <f t="shared" si="6"/>
        <v>3.4633322551618058</v>
      </c>
      <c r="AK59">
        <f t="shared" si="20"/>
        <v>1.6122999200986501</v>
      </c>
      <c r="AL59">
        <f t="shared" si="24"/>
        <v>-1438.1049496157509</v>
      </c>
      <c r="AN59">
        <f t="shared" si="27"/>
        <v>0</v>
      </c>
      <c r="AO59">
        <f t="shared" si="27"/>
        <v>0</v>
      </c>
      <c r="AP59">
        <f t="shared" si="27"/>
        <v>-3.5882043750176888E-2</v>
      </c>
      <c r="AQ59">
        <f t="shared" si="27"/>
        <v>-3.9340936640374125</v>
      </c>
      <c r="AR59">
        <f t="shared" si="27"/>
        <v>-3.9699757077875892</v>
      </c>
      <c r="AS59">
        <f t="shared" si="27"/>
        <v>9.5271133040928328E-3</v>
      </c>
      <c r="AT59">
        <f t="shared" si="27"/>
        <v>4.4351979213273661E-3</v>
      </c>
      <c r="AU59">
        <f t="shared" si="25"/>
        <v>-3.9560133965621693</v>
      </c>
      <c r="AW59">
        <v>56</v>
      </c>
      <c r="AX59">
        <f>IF(Z59&gt;0, (R59*SUMPRODUCT(K59:$K$98, X59:$X$98)-K59*$AZ$3)/Z59, 0)</f>
        <v>75.013643837272298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0.115047869</v>
      </c>
      <c r="Q60" s="4">
        <f t="shared" si="22"/>
        <v>50</v>
      </c>
      <c r="R60">
        <f t="shared" si="0"/>
        <v>50000</v>
      </c>
      <c r="S60">
        <f t="shared" si="1"/>
        <v>70.541037184033058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19.56952374624748</v>
      </c>
      <c r="AC60">
        <f t="shared" si="19"/>
        <v>16.101492298110717</v>
      </c>
      <c r="AE60">
        <f t="shared" si="2"/>
        <v>0</v>
      </c>
      <c r="AF60">
        <f t="shared" si="26"/>
        <v>0</v>
      </c>
      <c r="AG60">
        <f t="shared" si="26"/>
        <v>-11.412854801173298</v>
      </c>
      <c r="AH60">
        <f t="shared" si="4"/>
        <v>-1500.6816688139554</v>
      </c>
      <c r="AI60">
        <f t="shared" si="23"/>
        <v>-1512.0945236151288</v>
      </c>
      <c r="AJ60">
        <f t="shared" si="6"/>
        <v>3.4680314481367631</v>
      </c>
      <c r="AK60">
        <f t="shared" si="20"/>
        <v>1.3698666622373237</v>
      </c>
      <c r="AL60">
        <f t="shared" si="24"/>
        <v>-1507.2566255047545</v>
      </c>
      <c r="AN60">
        <f t="shared" si="27"/>
        <v>0</v>
      </c>
      <c r="AO60">
        <f t="shared" si="27"/>
        <v>0</v>
      </c>
      <c r="AP60">
        <f t="shared" si="27"/>
        <v>-2.8031313074868301E-2</v>
      </c>
      <c r="AQ60">
        <f t="shared" si="27"/>
        <v>-3.6858505971630526</v>
      </c>
      <c r="AR60">
        <f t="shared" si="27"/>
        <v>-3.7138819102379208</v>
      </c>
      <c r="AS60">
        <f t="shared" si="27"/>
        <v>8.51789293474727E-3</v>
      </c>
      <c r="AT60">
        <f t="shared" si="27"/>
        <v>3.3645535625364889E-3</v>
      </c>
      <c r="AU60">
        <f t="shared" si="25"/>
        <v>-3.7019994637406368</v>
      </c>
      <c r="AW60">
        <v>57</v>
      </c>
      <c r="AX60">
        <f>IF(Z60&gt;0, (R60*SUMPRODUCT(K60:$K$98, X60:$X$98)-K60*$AZ$3)/Z60, 0)</f>
        <v>70.541037184033058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0.13365521</v>
      </c>
      <c r="Q61" s="4">
        <f t="shared" si="22"/>
        <v>50</v>
      </c>
      <c r="R61">
        <f t="shared" si="0"/>
        <v>50000</v>
      </c>
      <c r="S61">
        <f t="shared" si="1"/>
        <v>65.646802030889916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16.101492298110717</v>
      </c>
      <c r="AC61">
        <f t="shared" si="19"/>
        <v>12.831768679430388</v>
      </c>
      <c r="AE61">
        <f t="shared" si="2"/>
        <v>0</v>
      </c>
      <c r="AF61">
        <f t="shared" si="26"/>
        <v>0</v>
      </c>
      <c r="AG61">
        <f t="shared" si="26"/>
        <v>-9.7733387480112395</v>
      </c>
      <c r="AH61">
        <f t="shared" si="4"/>
        <v>-1525.3875051503253</v>
      </c>
      <c r="AI61">
        <f t="shared" si="23"/>
        <v>-1535.1608438983365</v>
      </c>
      <c r="AJ61">
        <f t="shared" si="6"/>
        <v>3.2697236186803291</v>
      </c>
      <c r="AK61">
        <f t="shared" si="20"/>
        <v>1.1271044608677503</v>
      </c>
      <c r="AL61">
        <f t="shared" si="24"/>
        <v>-1530.7640158187885</v>
      </c>
      <c r="AN61">
        <f t="shared" si="27"/>
        <v>0</v>
      </c>
      <c r="AO61">
        <f t="shared" si="27"/>
        <v>0</v>
      </c>
      <c r="AP61">
        <f t="shared" si="27"/>
        <v>-2.1432561525466385E-2</v>
      </c>
      <c r="AQ61">
        <f t="shared" si="27"/>
        <v>-3.3451169960689895</v>
      </c>
      <c r="AR61">
        <f t="shared" si="27"/>
        <v>-3.366549557594456</v>
      </c>
      <c r="AS61">
        <f t="shared" si="27"/>
        <v>7.1703799935203217E-3</v>
      </c>
      <c r="AT61">
        <f t="shared" si="27"/>
        <v>2.4716973724144466E-3</v>
      </c>
      <c r="AU61">
        <f t="shared" si="25"/>
        <v>-3.3569074802285215</v>
      </c>
      <c r="AW61">
        <v>58</v>
      </c>
      <c r="AX61">
        <f>IF(Z61&gt;0, (R61*SUMPRODUCT(K61:$K$98, X61:$X$98)-K61*$AZ$3)/Z61, 0)</f>
        <v>65.646802030889916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0.153152232</v>
      </c>
      <c r="Q62" s="4">
        <f t="shared" si="22"/>
        <v>50</v>
      </c>
      <c r="R62">
        <f t="shared" si="0"/>
        <v>50000</v>
      </c>
      <c r="S62">
        <f t="shared" si="1"/>
        <v>60.26677254201855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12.831768679430388</v>
      </c>
      <c r="AC62">
        <f t="shared" si="19"/>
        <v>9.8581936284352523</v>
      </c>
      <c r="AE62">
        <f t="shared" si="2"/>
        <v>0</v>
      </c>
      <c r="AF62">
        <f t="shared" si="26"/>
        <v>0</v>
      </c>
      <c r="AG62">
        <f t="shared" si="26"/>
        <v>-8.17879671718112</v>
      </c>
      <c r="AH62">
        <f t="shared" si="4"/>
        <v>-1496.8086433500068</v>
      </c>
      <c r="AI62">
        <f t="shared" si="23"/>
        <v>-1504.9874400671879</v>
      </c>
      <c r="AJ62">
        <f t="shared" si="6"/>
        <v>2.9735750509951355</v>
      </c>
      <c r="AK62">
        <f t="shared" si="20"/>
        <v>0.89822380756012721</v>
      </c>
      <c r="AL62">
        <f t="shared" si="24"/>
        <v>-1501.1156412086327</v>
      </c>
      <c r="AN62">
        <f t="shared" si="27"/>
        <v>0</v>
      </c>
      <c r="AO62">
        <f t="shared" si="27"/>
        <v>0</v>
      </c>
      <c r="AP62">
        <f t="shared" si="27"/>
        <v>-1.6014099352776087E-2</v>
      </c>
      <c r="AQ62">
        <f t="shared" si="27"/>
        <v>-2.9307541384843763</v>
      </c>
      <c r="AR62">
        <f t="shared" si="27"/>
        <v>-2.9467682378371522</v>
      </c>
      <c r="AS62">
        <f t="shared" si="27"/>
        <v>5.8222655417684219E-3</v>
      </c>
      <c r="AT62">
        <f t="shared" si="27"/>
        <v>1.7587239043464497E-3</v>
      </c>
      <c r="AU62">
        <f t="shared" si="25"/>
        <v>-2.9391872483910375</v>
      </c>
      <c r="AW62">
        <v>59</v>
      </c>
      <c r="AX62">
        <f>IF(Z62&gt;0, (R62*SUMPRODUCT(K62:$K$98, X62:$X$98)-K62*$AZ$3)/Z62, 0)</f>
        <v>60.26677254201855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0.17329698399999999</v>
      </c>
      <c r="Q63" s="4">
        <f t="shared" si="22"/>
        <v>50</v>
      </c>
      <c r="R63">
        <f t="shared" si="0"/>
        <v>50000</v>
      </c>
      <c r="S63">
        <f t="shared" si="1"/>
        <v>54.337993768372527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9.8581936284352523</v>
      </c>
      <c r="AC63">
        <f t="shared" si="19"/>
        <v>7.2591733694811138</v>
      </c>
      <c r="AE63">
        <f t="shared" si="2"/>
        <v>0</v>
      </c>
      <c r="AF63">
        <f t="shared" si="26"/>
        <v>0</v>
      </c>
      <c r="AG63">
        <f t="shared" si="26"/>
        <v>-6.6796479461727216</v>
      </c>
      <c r="AH63">
        <f t="shared" si="4"/>
        <v>-1417.3608038365892</v>
      </c>
      <c r="AI63">
        <f t="shared" si="23"/>
        <v>-1424.0404517827619</v>
      </c>
      <c r="AJ63">
        <f t="shared" si="6"/>
        <v>2.5990202589541385</v>
      </c>
      <c r="AK63">
        <f t="shared" si="20"/>
        <v>0.69007355399046777</v>
      </c>
      <c r="AL63">
        <f t="shared" si="24"/>
        <v>-1420.7513579698173</v>
      </c>
      <c r="AN63">
        <f t="shared" si="27"/>
        <v>0</v>
      </c>
      <c r="AO63">
        <f t="shared" si="27"/>
        <v>0</v>
      </c>
      <c r="AP63">
        <f t="shared" si="27"/>
        <v>-1.167746717851418E-2</v>
      </c>
      <c r="AQ63">
        <f t="shared" si="27"/>
        <v>-2.4778527851004002</v>
      </c>
      <c r="AR63">
        <f t="shared" si="27"/>
        <v>-2.489530252278914</v>
      </c>
      <c r="AS63">
        <f t="shared" si="27"/>
        <v>4.5436487094533459E-3</v>
      </c>
      <c r="AT63">
        <f t="shared" si="27"/>
        <v>1.2063976039488038E-3</v>
      </c>
      <c r="AU63">
        <f t="shared" si="25"/>
        <v>-2.4837802059655121</v>
      </c>
      <c r="AW63">
        <v>60</v>
      </c>
      <c r="AX63">
        <f>IF(Z63&gt;0, (R63*SUMPRODUCT(K63:$K$98, X63:$X$98)-K63*$AZ$3)/Z63, 0)</f>
        <v>54.337993768372527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0.19491187900000001</v>
      </c>
      <c r="Q64" s="4">
        <f t="shared" si="22"/>
        <v>50</v>
      </c>
      <c r="R64">
        <f t="shared" si="0"/>
        <v>50000</v>
      </c>
      <c r="S64">
        <f t="shared" si="1"/>
        <v>47.802662426653974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7.2591733694811138</v>
      </c>
      <c r="AC64">
        <f t="shared" si="19"/>
        <v>5.0775115482469921</v>
      </c>
      <c r="AE64">
        <f t="shared" si="2"/>
        <v>0</v>
      </c>
      <c r="AF64">
        <f t="shared" si="26"/>
        <v>0</v>
      </c>
      <c r="AG64">
        <f t="shared" si="26"/>
        <v>-5.310908734463978</v>
      </c>
      <c r="AH64">
        <f t="shared" si="4"/>
        <v>-1301.9427322470162</v>
      </c>
      <c r="AI64">
        <f t="shared" si="23"/>
        <v>-1307.2536409814802</v>
      </c>
      <c r="AJ64">
        <f t="shared" si="6"/>
        <v>2.1816618212341217</v>
      </c>
      <c r="AK64">
        <f t="shared" si="20"/>
        <v>0.50814213586367807</v>
      </c>
      <c r="AL64">
        <f t="shared" si="24"/>
        <v>-1304.5638370243823</v>
      </c>
      <c r="AN64">
        <f t="shared" si="27"/>
        <v>0</v>
      </c>
      <c r="AO64">
        <f t="shared" si="27"/>
        <v>0</v>
      </c>
      <c r="AP64">
        <f t="shared" si="27"/>
        <v>-8.2898352116107226E-3</v>
      </c>
      <c r="AQ64">
        <f t="shared" si="27"/>
        <v>-2.0322116693973462</v>
      </c>
      <c r="AR64">
        <f t="shared" si="27"/>
        <v>-2.0405015046089567</v>
      </c>
      <c r="AS64">
        <f t="shared" si="27"/>
        <v>3.4053714514299133E-3</v>
      </c>
      <c r="AT64">
        <f t="shared" si="27"/>
        <v>7.931626734705979E-4</v>
      </c>
      <c r="AU64">
        <f t="shared" si="25"/>
        <v>-2.0363029704840563</v>
      </c>
      <c r="AW64">
        <v>61</v>
      </c>
      <c r="AX64">
        <f>IF(Z64&gt;0, (R64*SUMPRODUCT(K64:$K$98, X64:$X$98)-K64*$AZ$3)/Z64, 0)</f>
        <v>47.802662426653974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0.21714087100000001</v>
      </c>
      <c r="Q65" s="4">
        <f t="shared" si="22"/>
        <v>50</v>
      </c>
      <c r="R65">
        <f t="shared" si="0"/>
        <v>50000</v>
      </c>
      <c r="S65">
        <f t="shared" si="1"/>
        <v>40.317799023186012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5.0775115482469921</v>
      </c>
      <c r="AC65">
        <f t="shared" si="19"/>
        <v>3.309756096587392</v>
      </c>
      <c r="AE65">
        <f t="shared" si="2"/>
        <v>0</v>
      </c>
      <c r="AF65">
        <f t="shared" si="26"/>
        <v>0</v>
      </c>
      <c r="AG65">
        <f t="shared" si="26"/>
        <v>-4.1045842987163228</v>
      </c>
      <c r="AH65">
        <f t="shared" si="4"/>
        <v>-1153.2153484030159</v>
      </c>
      <c r="AI65">
        <f t="shared" si="23"/>
        <v>-1157.3199327017323</v>
      </c>
      <c r="AJ65">
        <f t="shared" si="6"/>
        <v>1.7677554516596001</v>
      </c>
      <c r="AK65">
        <f t="shared" si="20"/>
        <v>0.35542580837728949</v>
      </c>
      <c r="AL65">
        <f t="shared" si="24"/>
        <v>-1155.1967514416954</v>
      </c>
      <c r="AN65">
        <f t="shared" si="27"/>
        <v>0</v>
      </c>
      <c r="AO65">
        <f t="shared" si="27"/>
        <v>0</v>
      </c>
      <c r="AP65">
        <f t="shared" si="27"/>
        <v>-5.7204239474991023E-3</v>
      </c>
      <c r="AQ65">
        <f t="shared" si="27"/>
        <v>-1.6071982484782337</v>
      </c>
      <c r="AR65">
        <f t="shared" si="27"/>
        <v>-1.6129186724257329</v>
      </c>
      <c r="AS65">
        <f t="shared" si="27"/>
        <v>2.463662549739377E-3</v>
      </c>
      <c r="AT65">
        <f t="shared" si="27"/>
        <v>4.9534524274152134E-4</v>
      </c>
      <c r="AU65">
        <f t="shared" si="25"/>
        <v>-1.6099596646332519</v>
      </c>
      <c r="AW65">
        <v>62</v>
      </c>
      <c r="AX65">
        <f>IF(Z65&gt;0, (R65*SUMPRODUCT(K65:$K$98, X65:$X$98)-K65*$AZ$3)/Z65, 0)</f>
        <v>40.317799023186012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0.240684854</v>
      </c>
      <c r="Q66" s="4">
        <f t="shared" si="22"/>
        <v>50</v>
      </c>
      <c r="R66">
        <f t="shared" si="0"/>
        <v>50000</v>
      </c>
      <c r="S66">
        <f t="shared" si="1"/>
        <v>31.516815200586915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3.309756096587392</v>
      </c>
      <c r="AC66">
        <f t="shared" si="19"/>
        <v>1.9386794710892903</v>
      </c>
      <c r="AE66">
        <f t="shared" si="2"/>
        <v>0</v>
      </c>
      <c r="AF66">
        <f t="shared" si="26"/>
        <v>0</v>
      </c>
      <c r="AG66">
        <f t="shared" si="26"/>
        <v>-3.0756271830619286</v>
      </c>
      <c r="AH66">
        <f t="shared" si="4"/>
        <v>-987.91127266723049</v>
      </c>
      <c r="AI66">
        <f t="shared" si="23"/>
        <v>-990.98689985029239</v>
      </c>
      <c r="AJ66">
        <f t="shared" si="6"/>
        <v>1.3710766254981017</v>
      </c>
      <c r="AK66">
        <f t="shared" si="20"/>
        <v>0.23168292676111746</v>
      </c>
      <c r="AL66">
        <f t="shared" si="24"/>
        <v>-989.38414029803323</v>
      </c>
      <c r="AN66">
        <f t="shared" si="27"/>
        <v>0</v>
      </c>
      <c r="AO66">
        <f t="shared" si="27"/>
        <v>0</v>
      </c>
      <c r="AP66">
        <f t="shared" si="27"/>
        <v>-3.8271431298233798E-3</v>
      </c>
      <c r="AQ66">
        <f t="shared" si="27"/>
        <v>-1.2293030380552901</v>
      </c>
      <c r="AR66">
        <f t="shared" si="27"/>
        <v>-1.2331301811851134</v>
      </c>
      <c r="AS66">
        <f t="shared" si="27"/>
        <v>1.7060931560998064E-3</v>
      </c>
      <c r="AT66">
        <f t="shared" si="27"/>
        <v>2.882936288033615E-4</v>
      </c>
      <c r="AU66">
        <f t="shared" si="25"/>
        <v>-1.2311357944002104</v>
      </c>
      <c r="AW66">
        <v>63</v>
      </c>
      <c r="AX66">
        <f>IF(Z66&gt;0, (R66*SUMPRODUCT(K66:$K$98, X66:$X$98)-K66*$AZ$3)/Z66, 0)</f>
        <v>31.516815200586915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0.26560892699999999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20.651192150580254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1.9386794710892903</v>
      </c>
      <c r="AC67">
        <f t="shared" si="19"/>
        <v>0.92019931069483274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-816.91403594511144</v>
      </c>
      <c r="AI67">
        <f t="shared" si="23"/>
        <v>-819.1419928203976</v>
      </c>
      <c r="AJ67">
        <f t="shared" ref="AJ67:AJ89" si="33">AB67-AC67</f>
        <v>1.0184801603944575</v>
      </c>
      <c r="AK67">
        <f t="shared" si="20"/>
        <v>0.13570756297625033</v>
      </c>
      <c r="AL67">
        <f t="shared" si="24"/>
        <v>-817.98780509702692</v>
      </c>
      <c r="AN67">
        <f t="shared" ref="AN67:AT89" si="34">AE67*$K67</f>
        <v>0</v>
      </c>
      <c r="AO67">
        <f t="shared" si="34"/>
        <v>0</v>
      </c>
      <c r="AP67">
        <f t="shared" si="34"/>
        <v>-2.4753109985154783E-3</v>
      </c>
      <c r="AQ67">
        <f t="shared" si="34"/>
        <v>-0.90761016088197288</v>
      </c>
      <c r="AR67">
        <f t="shared" si="34"/>
        <v>-0.91008547188048827</v>
      </c>
      <c r="AS67">
        <f t="shared" si="34"/>
        <v>1.131554731044945E-3</v>
      </c>
      <c r="AT67">
        <f t="shared" si="34"/>
        <v>1.5077420346104912E-4</v>
      </c>
      <c r="AU67">
        <f t="shared" si="25"/>
        <v>-0.9088031429459823</v>
      </c>
      <c r="AW67">
        <v>64</v>
      </c>
      <c r="AX67">
        <f>IF(Z67&gt;0, (R67*SUMPRODUCT(K67:$K$98, X67:$X$98)-K67*$AZ$3)/Z67, 0)</f>
        <v>20.651192150580254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0.29099302900000001</v>
      </c>
      <c r="Q68" s="4">
        <f t="shared" si="22"/>
        <v>50</v>
      </c>
      <c r="R68">
        <f t="shared" si="28"/>
        <v>50000</v>
      </c>
      <c r="S68">
        <f t="shared" si="29"/>
        <v>6.4475843405532798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0.92019931069483274</v>
      </c>
      <c r="AC68">
        <f t="shared" ref="AC68:AC89" si="45">S68*Z68</f>
        <v>0.20082386201003111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-648.31991962090592</v>
      </c>
      <c r="AI68">
        <f t="shared" si="23"/>
        <v>-649.87727700781841</v>
      </c>
      <c r="AJ68">
        <f t="shared" si="33"/>
        <v>0.71937544868480163</v>
      </c>
      <c r="AK68">
        <f t="shared" ref="AK68:AK89" si="46">G68*SUM(AB68:AB68, AE68:AF68)</f>
        <v>6.4413951748638301E-2</v>
      </c>
      <c r="AL68">
        <f t="shared" si="24"/>
        <v>-649.09348760738499</v>
      </c>
      <c r="AN68">
        <f t="shared" si="34"/>
        <v>0</v>
      </c>
      <c r="AO68">
        <f t="shared" si="34"/>
        <v>0</v>
      </c>
      <c r="AP68">
        <f t="shared" si="34"/>
        <v>-1.5448746815672229E-3</v>
      </c>
      <c r="AQ68">
        <f t="shared" si="34"/>
        <v>-0.64312343319199416</v>
      </c>
      <c r="AR68">
        <f t="shared" si="34"/>
        <v>-0.64466830787356155</v>
      </c>
      <c r="AS68">
        <f t="shared" si="34"/>
        <v>7.1360943002140979E-4</v>
      </c>
      <c r="AT68">
        <f t="shared" si="34"/>
        <v>6.3897653828484777E-5</v>
      </c>
      <c r="AU68">
        <f t="shared" si="25"/>
        <v>-0.64389080078971161</v>
      </c>
      <c r="AW68">
        <v>65</v>
      </c>
      <c r="AX68">
        <f>IF(Z68&gt;0, (R68*SUMPRODUCT(K68:$K$98, X68:$X$98)-K68*$AZ$3)/Z68, 0)</f>
        <v>6.4475843405532798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50000</v>
      </c>
      <c r="S69">
        <f t="shared" si="29"/>
        <v>-13.092491273086592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0.20082386201003111</v>
      </c>
      <c r="AC69">
        <f t="shared" si="45"/>
        <v>-0.27423286386305978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-494.49320141317594</v>
      </c>
      <c r="AI69">
        <f t="shared" si="23"/>
        <v>-495.54049202480604</v>
      </c>
      <c r="AJ69">
        <f t="shared" si="33"/>
        <v>0.47505672587309089</v>
      </c>
      <c r="AK69">
        <f t="shared" si="46"/>
        <v>1.405767034070218E-2</v>
      </c>
      <c r="AL69">
        <f t="shared" si="24"/>
        <v>-495.05137762859221</v>
      </c>
      <c r="AN69">
        <f t="shared" si="34"/>
        <v>0</v>
      </c>
      <c r="AO69">
        <f t="shared" si="34"/>
        <v>0</v>
      </c>
      <c r="AP69">
        <f t="shared" si="34"/>
        <v>-9.275859380603105E-4</v>
      </c>
      <c r="AQ69">
        <f t="shared" si="34"/>
        <v>-0.43797293225357409</v>
      </c>
      <c r="AR69">
        <f t="shared" si="34"/>
        <v>-0.43890051819163439</v>
      </c>
      <c r="AS69">
        <f t="shared" si="34"/>
        <v>4.2075803392810016E-4</v>
      </c>
      <c r="AT69">
        <f t="shared" si="34"/>
        <v>1.2450887256237576E-5</v>
      </c>
      <c r="AU69">
        <f t="shared" si="25"/>
        <v>-0.43846730927044997</v>
      </c>
      <c r="AW69">
        <v>66</v>
      </c>
      <c r="AX69">
        <f>IF(Z69&gt;0, (R69*SUMPRODUCT(K69:$K$98, X69:$X$98)-K69*$AZ$3)/Z69, 0)</f>
        <v>-13.092491273086592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50000</v>
      </c>
      <c r="S70">
        <f t="shared" si="29"/>
        <v>-41.559706986848788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-0.27423286386305978</v>
      </c>
      <c r="AC70">
        <f t="shared" si="45"/>
        <v>-0.56214623601047109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-360.50610857649002</v>
      </c>
      <c r="AI70">
        <f t="shared" si="23"/>
        <v>-361.18242017342737</v>
      </c>
      <c r="AJ70">
        <f t="shared" si="33"/>
        <v>0.28791337214741131</v>
      </c>
      <c r="AK70">
        <f t="shared" si="46"/>
        <v>-1.9196300470414186E-2</v>
      </c>
      <c r="AL70">
        <f t="shared" si="24"/>
        <v>-360.9137031017504</v>
      </c>
      <c r="AN70">
        <f t="shared" si="34"/>
        <v>0</v>
      </c>
      <c r="AO70">
        <f t="shared" si="34"/>
        <v>0</v>
      </c>
      <c r="AP70">
        <f t="shared" si="34"/>
        <v>-5.3482999719503099E-4</v>
      </c>
      <c r="AQ70">
        <f t="shared" si="34"/>
        <v>-0.28508971591185051</v>
      </c>
      <c r="AR70">
        <f t="shared" si="34"/>
        <v>-0.28562454590904557</v>
      </c>
      <c r="AS70">
        <f t="shared" si="34"/>
        <v>2.2768308086883055E-4</v>
      </c>
      <c r="AT70">
        <f t="shared" si="34"/>
        <v>-1.5180513498865569E-5</v>
      </c>
      <c r="AU70">
        <f t="shared" si="25"/>
        <v>-0.28541204334167564</v>
      </c>
      <c r="AW70">
        <v>67</v>
      </c>
      <c r="AX70">
        <f>IF(Z70&gt;0, (R70*SUMPRODUCT(K70:$K$98, X70:$X$98)-K70*$AZ$3)/Z70, 0)</f>
        <v>-41.559706986848788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50000</v>
      </c>
      <c r="S71">
        <f t="shared" si="29"/>
        <v>-85.118502464902207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-0.56214623601047109</v>
      </c>
      <c r="AC71">
        <f t="shared" si="45"/>
        <v>-0.71325420182753285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-250.57130140489829</v>
      </c>
      <c r="AI71">
        <f t="shared" si="23"/>
        <v>-250.99027858446135</v>
      </c>
      <c r="AJ71">
        <f t="shared" si="33"/>
        <v>0.15110796581706176</v>
      </c>
      <c r="AK71">
        <f t="shared" si="46"/>
        <v>-3.9350236520732981E-2</v>
      </c>
      <c r="AL71">
        <f t="shared" si="24"/>
        <v>-250.87852085516502</v>
      </c>
      <c r="AN71">
        <f t="shared" si="34"/>
        <v>0</v>
      </c>
      <c r="AO71">
        <f t="shared" si="34"/>
        <v>0</v>
      </c>
      <c r="AP71">
        <f t="shared" si="34"/>
        <v>-2.9582935691345778E-4</v>
      </c>
      <c r="AQ71">
        <f t="shared" si="34"/>
        <v>-0.17692215846429274</v>
      </c>
      <c r="AR71">
        <f t="shared" si="34"/>
        <v>-0.17721798782120618</v>
      </c>
      <c r="AS71">
        <f t="shared" si="34"/>
        <v>1.0669357314109601E-4</v>
      </c>
      <c r="AT71">
        <f t="shared" si="34"/>
        <v>-2.7784222464003311E-5</v>
      </c>
      <c r="AU71">
        <f t="shared" si="25"/>
        <v>-0.17713907847052909</v>
      </c>
      <c r="AW71">
        <v>68</v>
      </c>
      <c r="AX71">
        <f>IF(Z71&gt;0, (R71*SUMPRODUCT(K71:$K$98, X71:$X$98)-K71*$AZ$3)/Z71, 0)</f>
        <v>-85.118502464902207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50000</v>
      </c>
      <c r="S72">
        <f t="shared" si="29"/>
        <v>-155.1724609377456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-0.71325420182753285</v>
      </c>
      <c r="AC72">
        <f t="shared" si="45"/>
        <v>-0.7705497977071929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-166.49921505251396</v>
      </c>
      <c r="AI72">
        <f t="shared" si="23"/>
        <v>-166.74750324522887</v>
      </c>
      <c r="AJ72">
        <f t="shared" si="33"/>
        <v>5.7295595879660044E-2</v>
      </c>
      <c r="AK72">
        <f t="shared" si="46"/>
        <v>-4.9927794127927305E-2</v>
      </c>
      <c r="AL72">
        <f t="shared" si="24"/>
        <v>-166.74013544347716</v>
      </c>
      <c r="AN72">
        <f t="shared" si="34"/>
        <v>0</v>
      </c>
      <c r="AO72">
        <f t="shared" si="34"/>
        <v>0</v>
      </c>
      <c r="AP72">
        <f t="shared" si="34"/>
        <v>-1.5652688593892862E-4</v>
      </c>
      <c r="AQ72">
        <f t="shared" si="34"/>
        <v>-0.10496513490421705</v>
      </c>
      <c r="AR72">
        <f t="shared" si="34"/>
        <v>-0.10512166179015597</v>
      </c>
      <c r="AS72">
        <f t="shared" si="34"/>
        <v>3.6120530352225305E-5</v>
      </c>
      <c r="AT72">
        <f t="shared" si="34"/>
        <v>-3.1475689807035744E-5</v>
      </c>
      <c r="AU72">
        <f t="shared" si="25"/>
        <v>-0.1051170169496108</v>
      </c>
      <c r="AW72">
        <v>69</v>
      </c>
      <c r="AX72">
        <f>IF(Z72&gt;0, (R72*SUMPRODUCT(K72:$K$98, X72:$X$98)-K72*$AZ$3)/Z72, 0)</f>
        <v>-155.1724609377456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50000</v>
      </c>
      <c r="S73">
        <f t="shared" si="29"/>
        <v>-273.86929300599354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-0.7705497977071929</v>
      </c>
      <c r="AC73">
        <f t="shared" si="45"/>
        <v>-0.76870550173227359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-105.46363660901552</v>
      </c>
      <c r="AI73">
        <f t="shared" si="23"/>
        <v>-105.60397828319428</v>
      </c>
      <c r="AJ73">
        <f t="shared" si="33"/>
        <v>-1.8442959749193077E-3</v>
      </c>
      <c r="AK73">
        <f t="shared" si="46"/>
        <v>-5.393848583950351E-2</v>
      </c>
      <c r="AL73">
        <f t="shared" si="24"/>
        <v>-105.65976106500871</v>
      </c>
      <c r="AN73">
        <f t="shared" si="34"/>
        <v>0</v>
      </c>
      <c r="AO73">
        <f t="shared" si="34"/>
        <v>0</v>
      </c>
      <c r="AP73">
        <f t="shared" si="34"/>
        <v>-7.899534647640155E-5</v>
      </c>
      <c r="AQ73">
        <f t="shared" si="34"/>
        <v>-5.9363240201758566E-2</v>
      </c>
      <c r="AR73">
        <f t="shared" si="34"/>
        <v>-5.9442235548234967E-2</v>
      </c>
      <c r="AS73">
        <f t="shared" si="34"/>
        <v>-1.0381150174837818E-6</v>
      </c>
      <c r="AT73">
        <f t="shared" si="34"/>
        <v>-3.0360827617581706E-5</v>
      </c>
      <c r="AU73">
        <f t="shared" si="25"/>
        <v>-5.9473634490870037E-2</v>
      </c>
      <c r="AW73">
        <v>70</v>
      </c>
      <c r="AX73">
        <f>IF(Z73&gt;0, (R73*SUMPRODUCT(K73:$K$98, X73:$X$98)-K73*$AZ$3)/Z73, 0)</f>
        <v>-273.86929300599354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50000</v>
      </c>
      <c r="S74">
        <f t="shared" si="29"/>
        <v>-485.59343431002213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-0.76870550173227359</v>
      </c>
      <c r="AC74">
        <f t="shared" si="45"/>
        <v>-0.73270317864908896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-63.494158847561586</v>
      </c>
      <c r="AI74">
        <f t="shared" si="23"/>
        <v>-63.569602946150994</v>
      </c>
      <c r="AJ74">
        <f t="shared" si="33"/>
        <v>-3.6002323083184629E-2</v>
      </c>
      <c r="AK74">
        <f t="shared" si="46"/>
        <v>-5.3809385121259157E-2</v>
      </c>
      <c r="AL74">
        <f t="shared" si="24"/>
        <v>-63.659414654355437</v>
      </c>
      <c r="AN74">
        <f t="shared" si="34"/>
        <v>0</v>
      </c>
      <c r="AO74">
        <f t="shared" si="34"/>
        <v>0</v>
      </c>
      <c r="AP74">
        <f t="shared" si="34"/>
        <v>-3.791596436839437E-5</v>
      </c>
      <c r="AQ74">
        <f t="shared" si="34"/>
        <v>-3.1910279391996289E-2</v>
      </c>
      <c r="AR74">
        <f t="shared" si="34"/>
        <v>-3.1948195356364686E-2</v>
      </c>
      <c r="AS74">
        <f t="shared" si="34"/>
        <v>-1.8093698840920368E-5</v>
      </c>
      <c r="AT74">
        <f t="shared" si="34"/>
        <v>-2.70429996128195E-5</v>
      </c>
      <c r="AU74">
        <f t="shared" si="25"/>
        <v>-3.1993332054818427E-2</v>
      </c>
      <c r="AW74">
        <v>71</v>
      </c>
      <c r="AX74">
        <f>IF(Z74&gt;0, (R74*SUMPRODUCT(K74:$K$98, X74:$X$98)-K74*$AZ$3)/Z74, 0)</f>
        <v>-485.59343431002213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50000</v>
      </c>
      <c r="S75">
        <f t="shared" si="29"/>
        <v>-883.32137516015155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-0.73270317864908896</v>
      </c>
      <c r="AC75">
        <f t="shared" si="45"/>
        <v>-0.67946563367952895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-36.228818050279941</v>
      </c>
      <c r="AI75">
        <f t="shared" si="23"/>
        <v>-36.267278889833172</v>
      </c>
      <c r="AJ75">
        <f t="shared" si="33"/>
        <v>-5.3237544969560013E-2</v>
      </c>
      <c r="AK75">
        <f t="shared" si="46"/>
        <v>-5.128922250543623E-2</v>
      </c>
      <c r="AL75">
        <f t="shared" si="24"/>
        <v>-36.371805657308172</v>
      </c>
      <c r="AN75">
        <f t="shared" si="34"/>
        <v>0</v>
      </c>
      <c r="AO75">
        <f t="shared" si="34"/>
        <v>0</v>
      </c>
      <c r="AP75">
        <f t="shared" si="34"/>
        <v>-1.7258282354379315E-5</v>
      </c>
      <c r="AQ75">
        <f t="shared" si="34"/>
        <v>-1.6256721864112138E-2</v>
      </c>
      <c r="AR75">
        <f t="shared" si="34"/>
        <v>-1.6273980146466513E-2</v>
      </c>
      <c r="AS75">
        <f t="shared" si="34"/>
        <v>-2.3888937256997039E-5</v>
      </c>
      <c r="AT75">
        <f t="shared" si="34"/>
        <v>-2.3014679191031314E-5</v>
      </c>
      <c r="AU75">
        <f t="shared" si="25"/>
        <v>-1.6320883762914545E-2</v>
      </c>
      <c r="AW75">
        <v>72</v>
      </c>
      <c r="AX75">
        <f>IF(Z75&gt;0, (R75*SUMPRODUCT(K75:$K$98, X75:$X$98)-K75*$AZ$3)/Z75, 0)</f>
        <v>-883.32137516015155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50000</v>
      </c>
      <c r="S76">
        <f t="shared" si="29"/>
        <v>-1671.8885762431212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-0.67946563367952895</v>
      </c>
      <c r="AC76">
        <f t="shared" si="45"/>
        <v>-0.61969751236367998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-19.543371935820975</v>
      </c>
      <c r="AI76">
        <f t="shared" si="23"/>
        <v>-19.561904795042857</v>
      </c>
      <c r="AJ76">
        <f t="shared" si="33"/>
        <v>-5.9768121315848965E-2</v>
      </c>
      <c r="AK76">
        <f t="shared" si="46"/>
        <v>-4.7562594357567031E-2</v>
      </c>
      <c r="AL76">
        <f t="shared" si="24"/>
        <v>-19.669235510716273</v>
      </c>
      <c r="AN76">
        <f t="shared" si="34"/>
        <v>0</v>
      </c>
      <c r="AO76">
        <f t="shared" si="34"/>
        <v>0</v>
      </c>
      <c r="AP76">
        <f t="shared" si="34"/>
        <v>-7.4251155061815941E-6</v>
      </c>
      <c r="AQ76">
        <f t="shared" si="34"/>
        <v>-7.8299733606358342E-3</v>
      </c>
      <c r="AR76">
        <f t="shared" si="34"/>
        <v>-7.8373984761420171E-3</v>
      </c>
      <c r="AS76">
        <f t="shared" si="34"/>
        <v>-2.3945857411667238E-5</v>
      </c>
      <c r="AT76">
        <f t="shared" si="34"/>
        <v>-1.9055762127715642E-5</v>
      </c>
      <c r="AU76">
        <f t="shared" si="25"/>
        <v>-7.8804000956813995E-3</v>
      </c>
      <c r="AW76">
        <v>73</v>
      </c>
      <c r="AX76">
        <f>IF(Z76&gt;0, (R76*SUMPRODUCT(K76:$K$98, X76:$X$98)-K76*$AZ$3)/Z76, 0)</f>
        <v>-1671.8885762431212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50000</v>
      </c>
      <c r="S77">
        <f t="shared" si="29"/>
        <v>-3327.6703166734169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-0.61969751236367998</v>
      </c>
      <c r="AC77">
        <f t="shared" si="45"/>
        <v>-0.55964816145649343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-9.9385221011972789</v>
      </c>
      <c r="AI77">
        <f t="shared" si="23"/>
        <v>-9.9469311097257425</v>
      </c>
      <c r="AJ77">
        <f t="shared" si="33"/>
        <v>-6.0049350907186549E-2</v>
      </c>
      <c r="AK77">
        <f t="shared" si="46"/>
        <v>-4.3378825865457604E-2</v>
      </c>
      <c r="AL77">
        <f t="shared" si="24"/>
        <v>-10.050359286498388</v>
      </c>
      <c r="AN77">
        <f t="shared" si="34"/>
        <v>0</v>
      </c>
      <c r="AO77">
        <f t="shared" si="34"/>
        <v>0</v>
      </c>
      <c r="AP77">
        <f t="shared" si="34"/>
        <v>-3.0080673616362371E-6</v>
      </c>
      <c r="AQ77">
        <f t="shared" si="34"/>
        <v>-3.5552043804349931E-3</v>
      </c>
      <c r="AR77">
        <f t="shared" si="34"/>
        <v>-3.558212447796629E-3</v>
      </c>
      <c r="AS77">
        <f t="shared" si="34"/>
        <v>-2.1480831175269922E-5</v>
      </c>
      <c r="AT77">
        <f t="shared" si="34"/>
        <v>-1.5517457240088335E-5</v>
      </c>
      <c r="AU77">
        <f t="shared" si="25"/>
        <v>-3.5952107362119878E-3</v>
      </c>
      <c r="AW77">
        <v>74</v>
      </c>
      <c r="AX77">
        <f>IF(Z77&gt;0, (R77*SUMPRODUCT(K77:$K$98, X77:$X$98)-K77*$AZ$3)/Z77, 0)</f>
        <v>-3327.6703166734169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50000</v>
      </c>
      <c r="S78">
        <f t="shared" si="29"/>
        <v>-7022.2448210164503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-0.55964816145649343</v>
      </c>
      <c r="AC78">
        <f t="shared" si="45"/>
        <v>-0.50259682631208702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-4.7463133167400438</v>
      </c>
      <c r="AI78">
        <f t="shared" si="23"/>
        <v>-4.7498919218664835</v>
      </c>
      <c r="AJ78">
        <f t="shared" si="33"/>
        <v>-5.7051335144406412E-2</v>
      </c>
      <c r="AK78">
        <f t="shared" si="46"/>
        <v>-3.9175371301954545E-2</v>
      </c>
      <c r="AL78">
        <f t="shared" si="24"/>
        <v>-4.8461186283128441</v>
      </c>
      <c r="AN78">
        <f t="shared" si="34"/>
        <v>0</v>
      </c>
      <c r="AO78">
        <f t="shared" si="34"/>
        <v>0</v>
      </c>
      <c r="AP78">
        <f t="shared" si="34"/>
        <v>-1.1429797117270468E-6</v>
      </c>
      <c r="AQ78">
        <f t="shared" si="34"/>
        <v>-1.5159369740049846E-3</v>
      </c>
      <c r="AR78">
        <f t="shared" si="34"/>
        <v>-1.5170799537167117E-3</v>
      </c>
      <c r="AS78">
        <f t="shared" si="34"/>
        <v>-1.8221769737940068E-5</v>
      </c>
      <c r="AT78">
        <f t="shared" si="34"/>
        <v>-1.2512320587338787E-5</v>
      </c>
      <c r="AU78">
        <f t="shared" si="25"/>
        <v>-1.5478140440419903E-3</v>
      </c>
      <c r="AW78">
        <v>75</v>
      </c>
      <c r="AX78">
        <f>IF(Z78&gt;0, (R78*SUMPRODUCT(K78:$K$98, X78:$X$98)-K78*$AZ$3)/Z78, 0)</f>
        <v>-7022.2448210164503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50000</v>
      </c>
      <c r="S79">
        <f t="shared" si="29"/>
        <v>-15816.24143923729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-0.50259682631208702</v>
      </c>
      <c r="AC79">
        <f t="shared" si="45"/>
        <v>-0.44999978156748377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-2.1202314670628506</v>
      </c>
      <c r="AI79">
        <f t="shared" si="23"/>
        <v>-2.1216540546709632</v>
      </c>
      <c r="AJ79">
        <f t="shared" si="33"/>
        <v>-5.259704474460325E-2</v>
      </c>
      <c r="AK79">
        <f t="shared" si="46"/>
        <v>-3.5181777841846097E-2</v>
      </c>
      <c r="AL79">
        <f t="shared" si="24"/>
        <v>-2.2094328772574126</v>
      </c>
      <c r="AN79">
        <f t="shared" si="34"/>
        <v>0</v>
      </c>
      <c r="AO79">
        <f t="shared" si="34"/>
        <v>0</v>
      </c>
      <c r="AP79">
        <f t="shared" si="34"/>
        <v>-4.0568200177993245E-7</v>
      </c>
      <c r="AQ79">
        <f t="shared" si="34"/>
        <v>-6.046304219787964E-4</v>
      </c>
      <c r="AR79">
        <f t="shared" si="34"/>
        <v>-6.0503610398057641E-4</v>
      </c>
      <c r="AS79">
        <f t="shared" si="34"/>
        <v>-1.4999198838805079E-5</v>
      </c>
      <c r="AT79">
        <f t="shared" si="34"/>
        <v>-1.0032854201502663E-5</v>
      </c>
      <c r="AU79">
        <f t="shared" si="25"/>
        <v>-6.3006815702088405E-4</v>
      </c>
      <c r="AW79">
        <v>76</v>
      </c>
      <c r="AX79">
        <f>IF(Z79&gt;0, (R79*SUMPRODUCT(K79:$K$98, X79:$X$98)-K79*$AZ$3)/Z79, 0)</f>
        <v>-15816.24143923729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50000</v>
      </c>
      <c r="S80">
        <f t="shared" si="29"/>
        <v>-38741.248591302421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-0.44999978156748377</v>
      </c>
      <c r="AC80">
        <f t="shared" si="45"/>
        <v>-0.40228924974070496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-0.88916157151947295</v>
      </c>
      <c r="AI80">
        <f t="shared" si="23"/>
        <v>-0.88968077167998483</v>
      </c>
      <c r="AJ80">
        <f t="shared" si="33"/>
        <v>-4.7710531826778813E-2</v>
      </c>
      <c r="AK80">
        <f t="shared" si="46"/>
        <v>-3.1499984709723865E-2</v>
      </c>
      <c r="AL80">
        <f t="shared" si="24"/>
        <v>-0.9688912882164874</v>
      </c>
      <c r="AN80">
        <f t="shared" si="34"/>
        <v>0</v>
      </c>
      <c r="AO80">
        <f t="shared" si="34"/>
        <v>0</v>
      </c>
      <c r="AP80">
        <f t="shared" si="34"/>
        <v>-1.3219758289638913E-7</v>
      </c>
      <c r="AQ80">
        <f t="shared" si="34"/>
        <v>-2.2639632939122967E-4</v>
      </c>
      <c r="AR80">
        <f t="shared" si="34"/>
        <v>-2.2652852697412605E-4</v>
      </c>
      <c r="AS80">
        <f t="shared" si="34"/>
        <v>-1.2147948837271142E-5</v>
      </c>
      <c r="AT80">
        <f t="shared" si="34"/>
        <v>-8.0204556096306278E-6</v>
      </c>
      <c r="AU80">
        <f t="shared" si="25"/>
        <v>-2.4669693142102779E-4</v>
      </c>
      <c r="AW80">
        <v>77</v>
      </c>
      <c r="AX80">
        <f>IF(Z80&gt;0, (R80*SUMPRODUCT(K80:$K$98, X80:$X$98)-K80*$AZ$3)/Z80, 0)</f>
        <v>-38741.248591302421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50000</v>
      </c>
      <c r="S81">
        <f t="shared" si="29"/>
        <v>-104058.59311879425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-0.40228924974070496</v>
      </c>
      <c r="AC81">
        <f t="shared" si="45"/>
        <v>-0.3593771083479913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-0.341327990178311</v>
      </c>
      <c r="AI81">
        <f t="shared" si="23"/>
        <v>-0.34150067034703946</v>
      </c>
      <c r="AJ81">
        <f t="shared" si="33"/>
        <v>-4.2912141392713654E-2</v>
      </c>
      <c r="AK81">
        <f t="shared" si="46"/>
        <v>-2.8160247481849348E-2</v>
      </c>
      <c r="AL81">
        <f t="shared" si="24"/>
        <v>-0.41257305922160248</v>
      </c>
      <c r="AN81">
        <f t="shared" si="34"/>
        <v>0</v>
      </c>
      <c r="AO81">
        <f t="shared" si="34"/>
        <v>0</v>
      </c>
      <c r="AP81">
        <f t="shared" si="34"/>
        <v>-3.925664116282343E-8</v>
      </c>
      <c r="AQ81">
        <f t="shared" si="34"/>
        <v>-7.7596579433091955E-5</v>
      </c>
      <c r="AR81">
        <f t="shared" si="34"/>
        <v>-7.7635836074254775E-5</v>
      </c>
      <c r="AS81">
        <f t="shared" si="34"/>
        <v>-9.755529824800656E-6</v>
      </c>
      <c r="AT81">
        <f t="shared" si="34"/>
        <v>-6.4018742776979003E-6</v>
      </c>
      <c r="AU81">
        <f t="shared" si="25"/>
        <v>-9.3793240176753338E-5</v>
      </c>
      <c r="AW81">
        <v>78</v>
      </c>
      <c r="AX81">
        <f>IF(Z81&gt;0, (R81*SUMPRODUCT(K81:$K$98, X81:$X$98)-K81*$AZ$3)/Z81, 0)</f>
        <v>-104058.59311879425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50000</v>
      </c>
      <c r="S82">
        <f t="shared" si="29"/>
        <v>-309322.62235748756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-0.3593771083479913</v>
      </c>
      <c r="AC82">
        <f t="shared" si="45"/>
        <v>-0.32093815338983078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-0.11907579162431524</v>
      </c>
      <c r="AI82">
        <f t="shared" si="23"/>
        <v>-0.1191276691997321</v>
      </c>
      <c r="AJ82">
        <f t="shared" si="33"/>
        <v>-3.8438954958160521E-2</v>
      </c>
      <c r="AK82">
        <f t="shared" si="46"/>
        <v>-2.5156397584359395E-2</v>
      </c>
      <c r="AL82">
        <f t="shared" si="24"/>
        <v>-0.18272302174225202</v>
      </c>
      <c r="AN82">
        <f t="shared" si="34"/>
        <v>0</v>
      </c>
      <c r="AO82">
        <f t="shared" si="34"/>
        <v>0</v>
      </c>
      <c r="AP82">
        <f t="shared" si="34"/>
        <v>-1.053009578309034E-8</v>
      </c>
      <c r="AQ82">
        <f t="shared" si="34"/>
        <v>-2.4169970959048222E-5</v>
      </c>
      <c r="AR82">
        <f t="shared" si="34"/>
        <v>-2.4180501054831312E-5</v>
      </c>
      <c r="AS82">
        <f t="shared" si="34"/>
        <v>-7.8023283520643586E-6</v>
      </c>
      <c r="AT82">
        <f t="shared" si="34"/>
        <v>-5.1062385624659412E-6</v>
      </c>
      <c r="AU82">
        <f t="shared" si="25"/>
        <v>-3.7089067969361615E-5</v>
      </c>
      <c r="AW82">
        <v>79</v>
      </c>
      <c r="AX82">
        <f>IF(Z82&gt;0, (R82*SUMPRODUCT(K82:$K$98, X82:$X$98)-K82*$AZ$3)/Z82, 0)</f>
        <v>-309322.62235748756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50000</v>
      </c>
      <c r="S83">
        <f t="shared" si="29"/>
        <v>-1028604.5734458473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-0.32093815338983078</v>
      </c>
      <c r="AC83">
        <f t="shared" si="45"/>
        <v>-0.28657254520222408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-3.7428638714534467E-2</v>
      </c>
      <c r="AI83">
        <f t="shared" si="23"/>
        <v>-3.7442568875482626E-2</v>
      </c>
      <c r="AJ83">
        <f t="shared" si="33"/>
        <v>-3.43656081876067E-2</v>
      </c>
      <c r="AK83">
        <f t="shared" si="46"/>
        <v>-2.2465670737288158E-2</v>
      </c>
      <c r="AL83">
        <f t="shared" si="24"/>
        <v>-9.427384780037748E-2</v>
      </c>
      <c r="AN83">
        <f t="shared" si="34"/>
        <v>0</v>
      </c>
      <c r="AO83">
        <f t="shared" si="34"/>
        <v>0</v>
      </c>
      <c r="AP83">
        <f t="shared" si="34"/>
        <v>-2.5245894485938158E-9</v>
      </c>
      <c r="AQ83">
        <f t="shared" si="34"/>
        <v>-6.7832630739592514E-6</v>
      </c>
      <c r="AR83">
        <f t="shared" si="34"/>
        <v>-6.7857876634078457E-6</v>
      </c>
      <c r="AS83">
        <f t="shared" si="34"/>
        <v>-6.2281442510123E-6</v>
      </c>
      <c r="AT83">
        <f t="shared" si="34"/>
        <v>-4.0714960516262818E-6</v>
      </c>
      <c r="AU83">
        <f t="shared" si="25"/>
        <v>-1.7085427966046428E-5</v>
      </c>
      <c r="AW83">
        <v>80</v>
      </c>
      <c r="AX83">
        <f>IF(Z83&gt;0, (R83*SUMPRODUCT(K83:$K$98, X83:$X$98)-K83*$AZ$3)/Z83, 0)</f>
        <v>-1028604.5734458473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50000</v>
      </c>
      <c r="S84">
        <f t="shared" si="29"/>
        <v>-3876649.7416373161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-0.28657254520222408</v>
      </c>
      <c r="AC84">
        <f t="shared" si="45"/>
        <v>-0.25587416939515006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-1.0490662178136136E-2</v>
      </c>
      <c r="AI84">
        <f t="shared" si="23"/>
        <v>-1.0493962375296675E-2</v>
      </c>
      <c r="AJ84">
        <f t="shared" si="33"/>
        <v>-3.0698375807074019E-2</v>
      </c>
      <c r="AK84">
        <f t="shared" si="46"/>
        <v>-2.0060078164155688E-2</v>
      </c>
      <c r="AL84">
        <f t="shared" si="24"/>
        <v>-6.1252416346526381E-2</v>
      </c>
      <c r="AN84">
        <f t="shared" si="34"/>
        <v>0</v>
      </c>
      <c r="AO84">
        <f t="shared" si="34"/>
        <v>0</v>
      </c>
      <c r="AP84">
        <f t="shared" si="34"/>
        <v>-5.3401873311240427E-10</v>
      </c>
      <c r="AQ84">
        <f t="shared" si="34"/>
        <v>-1.697538011626772E-6</v>
      </c>
      <c r="AR84">
        <f t="shared" si="34"/>
        <v>-1.6980720303598845E-6</v>
      </c>
      <c r="AS84">
        <f t="shared" si="34"/>
        <v>-4.9674328410192362E-6</v>
      </c>
      <c r="AT84">
        <f t="shared" si="34"/>
        <v>-3.2460053161209111E-6</v>
      </c>
      <c r="AU84">
        <f t="shared" si="25"/>
        <v>-9.911510187500032E-6</v>
      </c>
      <c r="AW84">
        <v>81</v>
      </c>
      <c r="AX84">
        <f>IF(Z84&gt;0, (R84*SUMPRODUCT(K84:$K$98, X84:$X$98)-K84*$AZ$3)/Z84, 0)</f>
        <v>-3876649.7416373161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50000</v>
      </c>
      <c r="S85">
        <f t="shared" si="29"/>
        <v>-16846580.779940709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-0.25587416939515006</v>
      </c>
      <c r="AC85">
        <f t="shared" si="45"/>
        <v>-0.22846054633481522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-2.5891331260172864E-3</v>
      </c>
      <c r="AI85">
        <f t="shared" si="23"/>
        <v>-2.5898111880802033E-3</v>
      </c>
      <c r="AJ85">
        <f t="shared" si="33"/>
        <v>-2.7413623060334846E-2</v>
      </c>
      <c r="AK85">
        <f t="shared" si="46"/>
        <v>-1.7911191857660505E-2</v>
      </c>
      <c r="AL85">
        <f t="shared" si="24"/>
        <v>-4.7914626106075553E-2</v>
      </c>
      <c r="AN85">
        <f t="shared" si="34"/>
        <v>0</v>
      </c>
      <c r="AO85">
        <f t="shared" si="34"/>
        <v>0</v>
      </c>
      <c r="AP85">
        <f t="shared" si="34"/>
        <v>-9.79643428959376E-11</v>
      </c>
      <c r="AQ85">
        <f t="shared" si="34"/>
        <v>-3.7407007298020544E-7</v>
      </c>
      <c r="AR85">
        <f t="shared" si="34"/>
        <v>-3.741680373231014E-7</v>
      </c>
      <c r="AS85">
        <f t="shared" si="34"/>
        <v>-3.960636815382831E-6</v>
      </c>
      <c r="AT85">
        <f t="shared" si="34"/>
        <v>-2.5877544796871112E-6</v>
      </c>
      <c r="AU85">
        <f t="shared" si="25"/>
        <v>-6.9225593323930426E-6</v>
      </c>
      <c r="AW85">
        <v>82</v>
      </c>
      <c r="AX85">
        <f>IF(Z85&gt;0, (R85*SUMPRODUCT(K85:$K$98, X85:$X$98)-K85*$AZ$3)/Z85, 0)</f>
        <v>-16846580.779940709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50000</v>
      </c>
      <c r="S86">
        <f t="shared" si="29"/>
        <v>-86439577.648218587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-0.22846054633481522</v>
      </c>
      <c r="AC86">
        <f t="shared" si="45"/>
        <v>-0.20398295558493609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-5.5328979937660516E-4</v>
      </c>
      <c r="AI86">
        <f t="shared" si="23"/>
        <v>-5.5340779101951617E-4</v>
      </c>
      <c r="AJ86">
        <f t="shared" si="33"/>
        <v>-2.4477590749879125E-2</v>
      </c>
      <c r="AK86">
        <f t="shared" si="46"/>
        <v>-1.5992238243437068E-2</v>
      </c>
      <c r="AL86">
        <f t="shared" si="24"/>
        <v>-4.1023236784335712E-2</v>
      </c>
      <c r="AN86">
        <f t="shared" si="34"/>
        <v>0</v>
      </c>
      <c r="AO86">
        <f t="shared" si="34"/>
        <v>0</v>
      </c>
      <c r="AP86">
        <f t="shared" si="34"/>
        <v>-1.5220601261444231E-11</v>
      </c>
      <c r="AQ86">
        <f t="shared" si="34"/>
        <v>-7.13728804055006E-8</v>
      </c>
      <c r="AR86">
        <f t="shared" si="34"/>
        <v>-7.1388101006762049E-8</v>
      </c>
      <c r="AS86">
        <f t="shared" si="34"/>
        <v>-3.1575426822874858E-6</v>
      </c>
      <c r="AT86">
        <f t="shared" si="34"/>
        <v>-2.0629552701877797E-6</v>
      </c>
      <c r="AU86">
        <f t="shared" si="25"/>
        <v>-5.291886053482028E-6</v>
      </c>
      <c r="AW86">
        <v>83</v>
      </c>
      <c r="AX86">
        <f>IF(Z86&gt;0, (R86*SUMPRODUCT(K86:$K$98, X86:$X$98)-K86*$AZ$3)/Z86, 0)</f>
        <v>-86439577.648218587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50000</v>
      </c>
      <c r="S87">
        <f t="shared" si="29"/>
        <v>-541358701.19169235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-0.20398295558493609</v>
      </c>
      <c r="AC87">
        <f t="shared" si="45"/>
        <v>-0.18212770122571634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-9.9990374869296368E-5</v>
      </c>
      <c r="AI87">
        <f t="shared" si="23"/>
        <v>-1.0000719622090897E-4</v>
      </c>
      <c r="AJ87">
        <f t="shared" si="33"/>
        <v>-2.1855254359219756E-2</v>
      </c>
      <c r="AK87">
        <f t="shared" si="46"/>
        <v>-1.4278806890945527E-2</v>
      </c>
      <c r="AL87">
        <f t="shared" si="24"/>
        <v>-3.6234068446386193E-2</v>
      </c>
      <c r="AN87">
        <f t="shared" si="34"/>
        <v>0</v>
      </c>
      <c r="AO87">
        <f t="shared" si="34"/>
        <v>0</v>
      </c>
      <c r="AP87">
        <f t="shared" si="34"/>
        <v>-1.9374184298846763E-12</v>
      </c>
      <c r="AQ87">
        <f t="shared" si="34"/>
        <v>-1.1516505899427635E-8</v>
      </c>
      <c r="AR87">
        <f t="shared" si="34"/>
        <v>-1.1518443317857519E-8</v>
      </c>
      <c r="AS87">
        <f t="shared" si="34"/>
        <v>-2.517203941783932E-6</v>
      </c>
      <c r="AT87">
        <f t="shared" si="34"/>
        <v>-1.6445779307389779E-6</v>
      </c>
      <c r="AU87">
        <f t="shared" si="25"/>
        <v>-4.1733003158407673E-6</v>
      </c>
      <c r="AW87">
        <v>84</v>
      </c>
      <c r="AX87">
        <f>IF(Z87&gt;0, (R87*SUMPRODUCT(K87:$K$98, X87:$X$98)-K87*$AZ$3)/Z87, 0)</f>
        <v>-541358701.19169235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50000</v>
      </c>
      <c r="S88">
        <f t="shared" si="29"/>
        <v>-4350059501.3611774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-0.18212770122571634</v>
      </c>
      <c r="AC88">
        <f t="shared" si="45"/>
        <v>-0.16261402905284714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-1.4784036892203355E-5</v>
      </c>
      <c r="AI88">
        <f t="shared" ref="AI88:AI89" si="49">SUM(AE88:AH88)</f>
        <v>-1.4785905993407625E-5</v>
      </c>
      <c r="AJ88">
        <f t="shared" si="33"/>
        <v>-1.9513672172869201E-2</v>
      </c>
      <c r="AK88">
        <f t="shared" si="46"/>
        <v>-1.2748939085800146E-2</v>
      </c>
      <c r="AL88">
        <f t="shared" ref="AL88:AL89" si="50">SUM(AI88:AK88)</f>
        <v>-3.2277397164662755E-2</v>
      </c>
      <c r="AN88">
        <f t="shared" si="34"/>
        <v>0</v>
      </c>
      <c r="AO88">
        <f t="shared" si="34"/>
        <v>0</v>
      </c>
      <c r="AP88">
        <f t="shared" si="34"/>
        <v>-1.9221059914289474E-13</v>
      </c>
      <c r="AQ88">
        <f t="shared" si="34"/>
        <v>-1.520328905844453E-9</v>
      </c>
      <c r="AR88">
        <f t="shared" si="34"/>
        <v>-1.520521116443596E-9</v>
      </c>
      <c r="AS88">
        <f t="shared" si="34"/>
        <v>-2.0067049399228128E-6</v>
      </c>
      <c r="AT88">
        <f t="shared" si="34"/>
        <v>-1.3110479060840203E-6</v>
      </c>
      <c r="AU88">
        <f t="shared" si="25"/>
        <v>-3.3192733671232769E-6</v>
      </c>
      <c r="AW88">
        <v>85</v>
      </c>
      <c r="AX88">
        <f>IF(Z88&gt;0, (R88*SUMPRODUCT(K88:$K$98, X88:$X$98)-K88*$AZ$3)/Z88, 0)</f>
        <v>-4350059501.3611774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-0.16261402905284714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-0.16261402905284714</v>
      </c>
      <c r="AK89">
        <f t="shared" si="46"/>
        <v>-1.13829820336993E-2</v>
      </c>
      <c r="AL89">
        <f t="shared" si="50"/>
        <v>-0.17399888018775073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-1.7161660637758457E-10</v>
      </c>
      <c r="AR89">
        <f t="shared" si="34"/>
        <v>-1.7161660637758457E-10</v>
      </c>
      <c r="AS89">
        <f t="shared" si="34"/>
        <v>-1.4930848983283459E-5</v>
      </c>
      <c r="AT89">
        <f t="shared" si="34"/>
        <v>-1.0451594288298422E-6</v>
      </c>
      <c r="AU89">
        <f t="shared" si="25"/>
        <v>-1.5976180028719682E-5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3804.3634678987601</v>
      </c>
      <c r="AO91" s="8">
        <f t="shared" ref="AO91:AU91" si="51">SUM(AO3:AO89)</f>
        <v>-380.43634678987604</v>
      </c>
      <c r="AP91" s="8">
        <f t="shared" si="51"/>
        <v>-832.76731365495789</v>
      </c>
      <c r="AQ91" s="8">
        <f t="shared" si="51"/>
        <v>-1581.2971919951576</v>
      </c>
      <c r="AR91" s="8">
        <f t="shared" si="51"/>
        <v>1009.8626154587681</v>
      </c>
      <c r="AS91" s="8">
        <f t="shared" si="51"/>
        <v>-56.584477042343551</v>
      </c>
      <c r="AT91" s="8">
        <f t="shared" si="51"/>
        <v>24.986753328970128</v>
      </c>
      <c r="AU91" s="8">
        <f t="shared" si="51"/>
        <v>978.26489174539415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B15C-34DB-48F8-BF79-008F41927A1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4733.2881145212496</v>
      </c>
      <c r="K3">
        <v>1</v>
      </c>
      <c r="L3" s="2">
        <v>0</v>
      </c>
      <c r="O3">
        <f>$C$3</f>
        <v>4733.2881145212496</v>
      </c>
      <c r="P3">
        <f>O3*C5</f>
        <v>473.32881145212497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4733.2881145212496</v>
      </c>
      <c r="AF3">
        <f t="shared" ref="AF3:AG34" si="3">-$Z3*P3</f>
        <v>-473.32881145212497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3859.9593030691249</v>
      </c>
      <c r="AJ3">
        <f t="shared" ref="AJ3:AJ66" si="6">AB3-AC3</f>
        <v>0</v>
      </c>
      <c r="AL3">
        <f t="shared" ref="AL3:AL23" si="7">SUM(AI3:AK3)</f>
        <v>3859.9593030691249</v>
      </c>
      <c r="AN3">
        <f t="shared" ref="AN3:AU34" si="8">AE3*$K3</f>
        <v>4733.2881145212496</v>
      </c>
      <c r="AO3">
        <f t="shared" si="8"/>
        <v>-473.32881145212497</v>
      </c>
      <c r="AP3">
        <f t="shared" si="8"/>
        <v>-400</v>
      </c>
      <c r="AQ3">
        <f t="shared" si="8"/>
        <v>0</v>
      </c>
      <c r="AR3">
        <f t="shared" si="8"/>
        <v>3859.9593030691249</v>
      </c>
      <c r="AS3">
        <f t="shared" si="8"/>
        <v>0</v>
      </c>
      <c r="AT3">
        <f t="shared" si="8"/>
        <v>0</v>
      </c>
      <c r="AU3">
        <f t="shared" si="8"/>
        <v>3859.9593030691249</v>
      </c>
      <c r="AW3">
        <v>0</v>
      </c>
      <c r="AX3">
        <f>IF(Z3&gt;0, (R3*SUMPRODUCT(K3:$K$98, X3:$X$98)-K3*$AZ$3)/Z3, 0)</f>
        <v>0</v>
      </c>
      <c r="AZ3">
        <f>C6*ABS(SUMPRODUCT(X4:X79, K4:K79))/1</f>
        <v>2122.2614831203382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144.22995861600285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142.35525761391204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-142.35525761391204</v>
      </c>
      <c r="AK4">
        <f t="shared" ref="AK4:AK67" si="20">G4*SUM(AB4:AB4, AE4:AF4)</f>
        <v>0</v>
      </c>
      <c r="AL4">
        <f t="shared" si="7"/>
        <v>-292.25525761391202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-132.80647225852417</v>
      </c>
      <c r="AT4">
        <f t="shared" si="8"/>
        <v>0</v>
      </c>
      <c r="AU4">
        <f t="shared" si="8"/>
        <v>-272.65160706587557</v>
      </c>
      <c r="AW4">
        <v>1</v>
      </c>
      <c r="AX4">
        <f>IF(Z4&gt;0, (R4*SUMPRODUCT(K4:$K$98, X4:$X$98)-K4*$AZ$3)/Z4, 0)</f>
        <v>144.22995861600285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50</v>
      </c>
      <c r="R5">
        <f t="shared" si="0"/>
        <v>50000</v>
      </c>
      <c r="S5">
        <f t="shared" si="1"/>
        <v>172.10687533952145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142.35525761391204</v>
      </c>
      <c r="AC5">
        <f t="shared" si="19"/>
        <v>167.65353849958001</v>
      </c>
      <c r="AE5">
        <f t="shared" si="2"/>
        <v>0</v>
      </c>
      <c r="AF5">
        <f t="shared" si="3"/>
        <v>0</v>
      </c>
      <c r="AG5">
        <f t="shared" si="3"/>
        <v>-48.706229245300001</v>
      </c>
      <c r="AH5">
        <f t="shared" si="4"/>
        <v>-150.36975469999999</v>
      </c>
      <c r="AI5">
        <f t="shared" si="5"/>
        <v>-199.07598394529998</v>
      </c>
      <c r="AJ5">
        <f t="shared" si="6"/>
        <v>-25.298280885667964</v>
      </c>
      <c r="AK5">
        <f t="shared" si="20"/>
        <v>5.836565562170394</v>
      </c>
      <c r="AL5">
        <f t="shared" si="7"/>
        <v>-218.53769926879755</v>
      </c>
      <c r="AN5">
        <f t="shared" si="8"/>
        <v>0</v>
      </c>
      <c r="AO5">
        <f t="shared" si="8"/>
        <v>0</v>
      </c>
      <c r="AP5">
        <f t="shared" si="8"/>
        <v>-41.649087138243353</v>
      </c>
      <c r="AQ5">
        <f t="shared" si="8"/>
        <v>-128.58238285939399</v>
      </c>
      <c r="AR5">
        <f t="shared" si="8"/>
        <v>-170.23146999763733</v>
      </c>
      <c r="AS5">
        <f t="shared" si="8"/>
        <v>-21.632762818661746</v>
      </c>
      <c r="AT5">
        <f t="shared" si="8"/>
        <v>4.9908940078822104</v>
      </c>
      <c r="AU5">
        <f t="shared" si="8"/>
        <v>-186.87333880841686</v>
      </c>
      <c r="AW5">
        <v>2</v>
      </c>
      <c r="AX5">
        <f>IF(Z5&gt;0, (R5*SUMPRODUCT(K5:$K$98, X5:$X$98)-K5*$AZ$3)/Z5, 0)</f>
        <v>172.10687533952145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50</v>
      </c>
      <c r="R6">
        <f t="shared" si="0"/>
        <v>50000</v>
      </c>
      <c r="S6">
        <f t="shared" si="1"/>
        <v>225.41009577121648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167.65353849958001</v>
      </c>
      <c r="AC6">
        <f t="shared" si="19"/>
        <v>216.70017220739851</v>
      </c>
      <c r="AE6">
        <f t="shared" si="2"/>
        <v>0</v>
      </c>
      <c r="AF6">
        <f t="shared" si="3"/>
        <v>0</v>
      </c>
      <c r="AG6">
        <f t="shared" si="3"/>
        <v>-48.067982817269588</v>
      </c>
      <c r="AH6">
        <f t="shared" si="4"/>
        <v>-151.18413557741118</v>
      </c>
      <c r="AI6">
        <f t="shared" si="5"/>
        <v>-199.25211839468076</v>
      </c>
      <c r="AJ6">
        <f t="shared" si="6"/>
        <v>-49.046633707818501</v>
      </c>
      <c r="AK6">
        <f t="shared" si="20"/>
        <v>9.807732002225432</v>
      </c>
      <c r="AL6">
        <f t="shared" si="7"/>
        <v>-238.49102010027383</v>
      </c>
      <c r="AN6">
        <f t="shared" si="8"/>
        <v>0</v>
      </c>
      <c r="AO6">
        <f t="shared" si="8"/>
        <v>0</v>
      </c>
      <c r="AP6">
        <f t="shared" si="8"/>
        <v>-37.08012404184376</v>
      </c>
      <c r="AQ6">
        <f t="shared" si="8"/>
        <v>-116.6249584818289</v>
      </c>
      <c r="AR6">
        <f t="shared" si="8"/>
        <v>-153.70508252367264</v>
      </c>
      <c r="AS6">
        <f t="shared" si="8"/>
        <v>-37.835065154167218</v>
      </c>
      <c r="AT6">
        <f t="shared" si="8"/>
        <v>7.5657828329135066</v>
      </c>
      <c r="AU6">
        <f t="shared" si="8"/>
        <v>-183.97436484492636</v>
      </c>
      <c r="AW6">
        <v>3</v>
      </c>
      <c r="AX6">
        <f>IF(Z6&gt;0, (R6*SUMPRODUCT(K6:$K$98, X6:$X$98)-K6*$AZ$3)/Z6, 0)</f>
        <v>225.41009577121648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50</v>
      </c>
      <c r="R7">
        <f t="shared" si="0"/>
        <v>50000</v>
      </c>
      <c r="S7">
        <f t="shared" si="1"/>
        <v>261.08067595590666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216.70017220739851</v>
      </c>
      <c r="AC7">
        <f t="shared" si="19"/>
        <v>247.68685862657728</v>
      </c>
      <c r="AE7">
        <f t="shared" si="2"/>
        <v>0</v>
      </c>
      <c r="AF7">
        <f t="shared" si="3"/>
        <v>0</v>
      </c>
      <c r="AG7">
        <f t="shared" si="3"/>
        <v>-47.434927483566149</v>
      </c>
      <c r="AH7">
        <f t="shared" si="4"/>
        <v>-152.37550553074459</v>
      </c>
      <c r="AI7">
        <f t="shared" si="5"/>
        <v>-199.81043301431075</v>
      </c>
      <c r="AJ7">
        <f t="shared" si="6"/>
        <v>-30.986686419178767</v>
      </c>
      <c r="AK7">
        <f t="shared" si="20"/>
        <v>10.639978455383266</v>
      </c>
      <c r="AL7">
        <f t="shared" si="7"/>
        <v>-220.15714097810624</v>
      </c>
      <c r="AN7">
        <f t="shared" si="8"/>
        <v>0</v>
      </c>
      <c r="AO7">
        <f t="shared" si="8"/>
        <v>0</v>
      </c>
      <c r="AP7">
        <f t="shared" si="8"/>
        <v>-33.292492774281392</v>
      </c>
      <c r="AQ7">
        <f t="shared" si="8"/>
        <v>-106.94567665603195</v>
      </c>
      <c r="AR7">
        <f t="shared" si="8"/>
        <v>-140.23816943031335</v>
      </c>
      <c r="AS7">
        <f t="shared" si="8"/>
        <v>-21.748194599155635</v>
      </c>
      <c r="AT7">
        <f t="shared" si="8"/>
        <v>7.4677336856281844</v>
      </c>
      <c r="AU7">
        <f t="shared" si="8"/>
        <v>-154.51863034384081</v>
      </c>
      <c r="AW7">
        <v>4</v>
      </c>
      <c r="AX7">
        <f>IF(Z7&gt;0, (R7*SUMPRODUCT(K7:$K$98, X7:$X$98)-K7*$AZ$3)/Z7, 0)</f>
        <v>261.08067595590666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50</v>
      </c>
      <c r="R8">
        <f t="shared" si="0"/>
        <v>50000</v>
      </c>
      <c r="S8">
        <f t="shared" si="1"/>
        <v>256.23959830644799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247.68685862657728</v>
      </c>
      <c r="AC8">
        <f t="shared" si="19"/>
        <v>239.87581202469531</v>
      </c>
      <c r="AE8">
        <f t="shared" si="2"/>
        <v>0</v>
      </c>
      <c r="AF8">
        <f t="shared" si="3"/>
        <v>0</v>
      </c>
      <c r="AG8">
        <f t="shared" si="3"/>
        <v>-46.806936478611213</v>
      </c>
      <c r="AH8">
        <f t="shared" si="4"/>
        <v>-153.64173011927076</v>
      </c>
      <c r="AI8">
        <f t="shared" si="5"/>
        <v>-200.44866659788198</v>
      </c>
      <c r="AJ8">
        <f t="shared" si="6"/>
        <v>7.8110466018819693</v>
      </c>
      <c r="AK8">
        <f t="shared" si="20"/>
        <v>5.2757300887460961</v>
      </c>
      <c r="AL8">
        <f t="shared" si="7"/>
        <v>-187.36188990725393</v>
      </c>
      <c r="AN8">
        <f t="shared" si="8"/>
        <v>0</v>
      </c>
      <c r="AO8">
        <f t="shared" si="8"/>
        <v>0</v>
      </c>
      <c r="AP8">
        <f t="shared" si="8"/>
        <v>-30.665297734007918</v>
      </c>
      <c r="AQ8">
        <f t="shared" si="8"/>
        <v>-100.65750405665774</v>
      </c>
      <c r="AR8">
        <f t="shared" si="8"/>
        <v>-131.32280179066566</v>
      </c>
      <c r="AS8">
        <f t="shared" si="8"/>
        <v>5.1173626748756691</v>
      </c>
      <c r="AT8">
        <f t="shared" si="8"/>
        <v>3.4563645072048348</v>
      </c>
      <c r="AU8">
        <f t="shared" si="8"/>
        <v>-122.74907460858518</v>
      </c>
      <c r="AW8">
        <v>5</v>
      </c>
      <c r="AX8">
        <f>IF(Z8&gt;0, (R8*SUMPRODUCT(K8:$K$98, X8:$X$98)-K8*$AZ$3)/Z8, 0)</f>
        <v>256.23959830644799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50</v>
      </c>
      <c r="R9">
        <f t="shared" si="0"/>
        <v>50000</v>
      </c>
      <c r="S9">
        <f t="shared" si="1"/>
        <v>230.41275882341074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239.87581202469531</v>
      </c>
      <c r="AC9">
        <f t="shared" si="19"/>
        <v>212.82628436018422</v>
      </c>
      <c r="AE9">
        <f t="shared" si="2"/>
        <v>0</v>
      </c>
      <c r="AF9">
        <f t="shared" si="3"/>
        <v>0</v>
      </c>
      <c r="AG9">
        <f t="shared" si="3"/>
        <v>-46.183702119398504</v>
      </c>
      <c r="AH9">
        <f t="shared" si="4"/>
        <v>-155.16499442659617</v>
      </c>
      <c r="AI9">
        <f t="shared" si="5"/>
        <v>-201.34869654599467</v>
      </c>
      <c r="AJ9">
        <f t="shared" si="6"/>
        <v>27.049527664511089</v>
      </c>
      <c r="AK9">
        <f t="shared" si="20"/>
        <v>1.4152672909457022</v>
      </c>
      <c r="AL9">
        <f t="shared" si="7"/>
        <v>-172.88390159053787</v>
      </c>
      <c r="AN9">
        <f t="shared" si="8"/>
        <v>0</v>
      </c>
      <c r="AO9">
        <f t="shared" si="8"/>
        <v>0</v>
      </c>
      <c r="AP9">
        <f t="shared" si="8"/>
        <v>-28.655165540940999</v>
      </c>
      <c r="AQ9">
        <f t="shared" si="8"/>
        <v>-96.273758867540707</v>
      </c>
      <c r="AR9">
        <f t="shared" si="8"/>
        <v>-124.92892440848171</v>
      </c>
      <c r="AS9">
        <f t="shared" si="8"/>
        <v>16.783165001085091</v>
      </c>
      <c r="AT9">
        <f t="shared" si="8"/>
        <v>0.87811753163231232</v>
      </c>
      <c r="AU9">
        <f t="shared" si="8"/>
        <v>-107.2676418757643</v>
      </c>
      <c r="AW9">
        <v>6</v>
      </c>
      <c r="AX9">
        <f>IF(Z9&gt;0, (R9*SUMPRODUCT(K9:$K$98, X9:$X$98)-K9*$AZ$3)/Z9, 0)</f>
        <v>230.41275882341074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50</v>
      </c>
      <c r="R10">
        <f t="shared" si="0"/>
        <v>50000</v>
      </c>
      <c r="S10">
        <f t="shared" si="1"/>
        <v>202.05664250839038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212.82628436018422</v>
      </c>
      <c r="AC10">
        <f t="shared" si="19"/>
        <v>184.13413370508056</v>
      </c>
      <c r="AE10">
        <f t="shared" si="2"/>
        <v>0</v>
      </c>
      <c r="AF10">
        <f t="shared" si="3"/>
        <v>0</v>
      </c>
      <c r="AG10">
        <f t="shared" si="3"/>
        <v>-45.564979062104925</v>
      </c>
      <c r="AH10">
        <f t="shared" si="4"/>
        <v>-156.88603609959671</v>
      </c>
      <c r="AI10">
        <f t="shared" si="5"/>
        <v>-202.45101516170163</v>
      </c>
      <c r="AJ10">
        <f t="shared" si="6"/>
        <v>28.69215065510366</v>
      </c>
      <c r="AK10">
        <f t="shared" si="20"/>
        <v>0.87258776587675535</v>
      </c>
      <c r="AL10">
        <f t="shared" si="7"/>
        <v>-172.88627674072123</v>
      </c>
      <c r="AN10">
        <f t="shared" si="8"/>
        <v>0</v>
      </c>
      <c r="AO10">
        <f t="shared" si="8"/>
        <v>0</v>
      </c>
      <c r="AP10">
        <f t="shared" si="8"/>
        <v>-26.820294363142978</v>
      </c>
      <c r="AQ10">
        <f t="shared" si="8"/>
        <v>-92.345695230601052</v>
      </c>
      <c r="AR10">
        <f t="shared" si="8"/>
        <v>-119.16598959374403</v>
      </c>
      <c r="AS10">
        <f t="shared" si="8"/>
        <v>16.888670692302</v>
      </c>
      <c r="AT10">
        <f t="shared" si="8"/>
        <v>0.51361947750691528</v>
      </c>
      <c r="AU10">
        <f t="shared" si="8"/>
        <v>-101.76369942393511</v>
      </c>
      <c r="AW10">
        <v>7</v>
      </c>
      <c r="AX10">
        <f>IF(Z10&gt;0, (R10*SUMPRODUCT(K10:$K$98, X10:$X$98)-K10*$AZ$3)/Z10, 0)</f>
        <v>202.05664250839038</v>
      </c>
    </row>
    <row r="11" spans="1:52" x14ac:dyDescent="0.25">
      <c r="A11" t="s">
        <v>33</v>
      </c>
      <c r="C11" s="12">
        <f>AU81</f>
        <v>1217.1312294483212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50</v>
      </c>
      <c r="R11">
        <f t="shared" si="0"/>
        <v>50000</v>
      </c>
      <c r="S11">
        <f t="shared" si="1"/>
        <v>171.28620471794736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184.13413370508056</v>
      </c>
      <c r="AC11">
        <f t="shared" si="19"/>
        <v>153.98719533990129</v>
      </c>
      <c r="AE11">
        <f t="shared" si="2"/>
        <v>0</v>
      </c>
      <c r="AF11">
        <f t="shared" si="3"/>
        <v>0</v>
      </c>
      <c r="AG11">
        <f t="shared" si="3"/>
        <v>-44.950261929578069</v>
      </c>
      <c r="AH11">
        <f t="shared" si="4"/>
        <v>-159.06734190580832</v>
      </c>
      <c r="AI11">
        <f t="shared" si="5"/>
        <v>-204.01760383538638</v>
      </c>
      <c r="AJ11">
        <f t="shared" si="6"/>
        <v>30.146938365179267</v>
      </c>
      <c r="AK11">
        <f t="shared" si="20"/>
        <v>0.44192192089219329</v>
      </c>
      <c r="AL11">
        <f t="shared" si="7"/>
        <v>-173.42874354931493</v>
      </c>
      <c r="AN11">
        <f t="shared" si="8"/>
        <v>0</v>
      </c>
      <c r="AO11">
        <f t="shared" si="8"/>
        <v>0</v>
      </c>
      <c r="AP11">
        <f t="shared" si="8"/>
        <v>-25.141069718633428</v>
      </c>
      <c r="AQ11">
        <f t="shared" si="8"/>
        <v>-88.96773814303701</v>
      </c>
      <c r="AR11">
        <f t="shared" si="8"/>
        <v>-114.10880786167044</v>
      </c>
      <c r="AS11">
        <f t="shared" si="8"/>
        <v>16.861442997367448</v>
      </c>
      <c r="AT11">
        <f t="shared" si="8"/>
        <v>0.2471707470970754</v>
      </c>
      <c r="AU11">
        <f t="shared" si="8"/>
        <v>-97.000194117205922</v>
      </c>
      <c r="AW11">
        <v>8</v>
      </c>
      <c r="AX11">
        <f>IF(Z11&gt;0, (R11*SUMPRODUCT(K11:$K$98, X11:$X$98)-K11*$AZ$3)/Z11, 0)</f>
        <v>171.28620471794736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50</v>
      </c>
      <c r="R12">
        <f t="shared" si="0"/>
        <v>50000</v>
      </c>
      <c r="S12">
        <f t="shared" si="1"/>
        <v>139.84769758893142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153.98719533990129</v>
      </c>
      <c r="AC12">
        <f t="shared" si="19"/>
        <v>124.01409460800166</v>
      </c>
      <c r="AE12">
        <f t="shared" si="2"/>
        <v>0</v>
      </c>
      <c r="AF12">
        <f t="shared" si="3"/>
        <v>0</v>
      </c>
      <c r="AG12">
        <f t="shared" si="3"/>
        <v>-44.33898331759773</v>
      </c>
      <c r="AH12">
        <f t="shared" si="4"/>
        <v>-161.77599268455148</v>
      </c>
      <c r="AI12">
        <f t="shared" si="5"/>
        <v>-206.11497600214921</v>
      </c>
      <c r="AJ12">
        <f t="shared" si="6"/>
        <v>29.973100731899635</v>
      </c>
      <c r="AK12">
        <f t="shared" si="20"/>
        <v>0.35417054928177294</v>
      </c>
      <c r="AL12">
        <f t="shared" si="7"/>
        <v>-175.78770472096778</v>
      </c>
      <c r="AN12">
        <f t="shared" si="8"/>
        <v>0</v>
      </c>
      <c r="AO12">
        <f t="shared" si="8"/>
        <v>0</v>
      </c>
      <c r="AP12">
        <f t="shared" si="8"/>
        <v>-23.566640987864417</v>
      </c>
      <c r="AQ12">
        <f t="shared" si="8"/>
        <v>-85.985659904363487</v>
      </c>
      <c r="AR12">
        <f t="shared" si="8"/>
        <v>-109.5523008922279</v>
      </c>
      <c r="AS12">
        <f t="shared" si="8"/>
        <v>15.931021674135344</v>
      </c>
      <c r="AT12">
        <f t="shared" si="8"/>
        <v>0.18824541202516912</v>
      </c>
      <c r="AU12">
        <f t="shared" si="8"/>
        <v>-93.433033806067385</v>
      </c>
      <c r="AW12">
        <v>9</v>
      </c>
      <c r="AX12">
        <f>IF(Z12&gt;0, (R12*SUMPRODUCT(K12:$K$98, X12:$X$98)-K12*$AZ$3)/Z12, 0)</f>
        <v>139.84769758893142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50</v>
      </c>
      <c r="R13">
        <f t="shared" si="0"/>
        <v>50000</v>
      </c>
      <c r="S13">
        <f t="shared" si="1"/>
        <v>107.23030931269997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124.01409460800166</v>
      </c>
      <c r="AC13">
        <f t="shared" si="19"/>
        <v>93.785313077511091</v>
      </c>
      <c r="AE13">
        <f t="shared" si="2"/>
        <v>0</v>
      </c>
      <c r="AF13">
        <f t="shared" si="3"/>
        <v>0</v>
      </c>
      <c r="AG13">
        <f t="shared" si="3"/>
        <v>-43.730785483430239</v>
      </c>
      <c r="AH13">
        <f t="shared" si="4"/>
        <v>-164.80800099151074</v>
      </c>
      <c r="AI13">
        <f t="shared" si="5"/>
        <v>-208.53878647494099</v>
      </c>
      <c r="AJ13">
        <f t="shared" si="6"/>
        <v>30.228781530490565</v>
      </c>
      <c r="AK13">
        <f t="shared" si="20"/>
        <v>0.24802818921600331</v>
      </c>
      <c r="AL13">
        <f t="shared" si="7"/>
        <v>-178.06197675523444</v>
      </c>
      <c r="AN13">
        <f t="shared" si="8"/>
        <v>0</v>
      </c>
      <c r="AO13">
        <f t="shared" si="8"/>
        <v>0</v>
      </c>
      <c r="AP13">
        <f t="shared" si="8"/>
        <v>-22.094465183872504</v>
      </c>
      <c r="AQ13">
        <f t="shared" si="8"/>
        <v>-83.267304707121681</v>
      </c>
      <c r="AR13">
        <f t="shared" si="8"/>
        <v>-105.3617698909942</v>
      </c>
      <c r="AS13">
        <f t="shared" si="8"/>
        <v>15.272736441685403</v>
      </c>
      <c r="AT13">
        <f t="shared" si="8"/>
        <v>0.12531332631398398</v>
      </c>
      <c r="AU13">
        <f t="shared" si="8"/>
        <v>-89.963720122994815</v>
      </c>
      <c r="AW13">
        <v>10</v>
      </c>
      <c r="AX13">
        <f>IF(Z13&gt;0, (R13*SUMPRODUCT(K13:$K$98, X13:$X$98)-K13*$AZ$3)/Z13, 0)</f>
        <v>107.23030931269997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3.852E-3</v>
      </c>
      <c r="Q14" s="4">
        <f t="shared" si="22"/>
        <v>50</v>
      </c>
      <c r="R14">
        <f t="shared" si="0"/>
        <v>50000</v>
      </c>
      <c r="S14">
        <f t="shared" si="1"/>
        <v>145.39316969806455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93.785313077511091</v>
      </c>
      <c r="AC14">
        <f t="shared" si="19"/>
        <v>125.40168633853433</v>
      </c>
      <c r="AE14">
        <f t="shared" si="2"/>
        <v>0</v>
      </c>
      <c r="AF14">
        <f t="shared" si="3"/>
        <v>0</v>
      </c>
      <c r="AG14">
        <f t="shared" si="3"/>
        <v>-43.125026642913767</v>
      </c>
      <c r="AH14">
        <f t="shared" si="4"/>
        <v>-168.45098568217327</v>
      </c>
      <c r="AI14">
        <f t="shared" si="5"/>
        <v>-211.57601232508705</v>
      </c>
      <c r="AJ14">
        <f t="shared" si="6"/>
        <v>-31.616373261023242</v>
      </c>
      <c r="AK14">
        <f t="shared" si="20"/>
        <v>6.5649719154257768</v>
      </c>
      <c r="AL14">
        <f t="shared" si="7"/>
        <v>-236.62741367068449</v>
      </c>
      <c r="AN14">
        <f t="shared" si="8"/>
        <v>0</v>
      </c>
      <c r="AO14">
        <f t="shared" si="8"/>
        <v>0</v>
      </c>
      <c r="AP14">
        <f t="shared" si="8"/>
        <v>-19.453939867987057</v>
      </c>
      <c r="AQ14">
        <f t="shared" si="8"/>
        <v>-75.989178471675785</v>
      </c>
      <c r="AR14">
        <f t="shared" si="8"/>
        <v>-95.443118339662846</v>
      </c>
      <c r="AS14">
        <f t="shared" si="8"/>
        <v>-14.262322186062837</v>
      </c>
      <c r="AT14">
        <f t="shared" si="8"/>
        <v>2.9614954197066616</v>
      </c>
      <c r="AU14">
        <f t="shared" si="8"/>
        <v>-106.74394510601901</v>
      </c>
      <c r="AW14">
        <v>11</v>
      </c>
      <c r="AX14">
        <f>IF(Z14&gt;0, (R14*SUMPRODUCT(K14:$K$98, X14:$X$98)-K14*$AZ$3)/Z14, 0)</f>
        <v>145.39316969806455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4.0049999999999999E-3</v>
      </c>
      <c r="Q15" s="4">
        <f t="shared" si="22"/>
        <v>50</v>
      </c>
      <c r="R15">
        <f t="shared" si="0"/>
        <v>50000</v>
      </c>
      <c r="S15">
        <f t="shared" si="1"/>
        <v>178.71993082218154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125.40168633853433</v>
      </c>
      <c r="AC15">
        <f t="shared" si="19"/>
        <v>151.98722033841648</v>
      </c>
      <c r="AE15">
        <f t="shared" si="2"/>
        <v>0</v>
      </c>
      <c r="AF15">
        <f t="shared" si="3"/>
        <v>0</v>
      </c>
      <c r="AG15">
        <f t="shared" si="3"/>
        <v>-42.521060644779759</v>
      </c>
      <c r="AH15">
        <f t="shared" si="4"/>
        <v>-172.71573170486963</v>
      </c>
      <c r="AI15">
        <f t="shared" si="5"/>
        <v>-215.23679234964939</v>
      </c>
      <c r="AJ15">
        <f t="shared" si="6"/>
        <v>-26.585533999882145</v>
      </c>
      <c r="AK15">
        <f t="shared" si="20"/>
        <v>8.778118043697404</v>
      </c>
      <c r="AL15">
        <f t="shared" si="7"/>
        <v>-233.0442083058341</v>
      </c>
      <c r="AN15">
        <f t="shared" si="8"/>
        <v>0</v>
      </c>
      <c r="AO15">
        <f t="shared" si="8"/>
        <v>0</v>
      </c>
      <c r="AP15">
        <f t="shared" si="8"/>
        <v>-17.12632807154991</v>
      </c>
      <c r="AQ15">
        <f t="shared" si="8"/>
        <v>-69.565204617221568</v>
      </c>
      <c r="AR15">
        <f t="shared" si="8"/>
        <v>-86.691532688771474</v>
      </c>
      <c r="AS15">
        <f t="shared" si="8"/>
        <v>-10.707930854382958</v>
      </c>
      <c r="AT15">
        <f t="shared" si="8"/>
        <v>3.5355874756527323</v>
      </c>
      <c r="AU15">
        <f t="shared" si="8"/>
        <v>-93.863876067501693</v>
      </c>
      <c r="AW15">
        <v>12</v>
      </c>
      <c r="AX15">
        <f>IF(Z15&gt;0, (R15*SUMPRODUCT(K15:$K$98, X15:$X$98)-K15*$AZ$3)/Z15, 0)</f>
        <v>178.71993082218154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4.1640000000000002E-3</v>
      </c>
      <c r="Q16" s="4">
        <f t="shared" si="22"/>
        <v>50</v>
      </c>
      <c r="R16">
        <f t="shared" si="0"/>
        <v>50000</v>
      </c>
      <c r="S16">
        <f t="shared" si="1"/>
        <v>207.55199602255743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151.98722033841648</v>
      </c>
      <c r="AC16">
        <f t="shared" si="19"/>
        <v>174.00658042794316</v>
      </c>
      <c r="AE16">
        <f t="shared" si="2"/>
        <v>0</v>
      </c>
      <c r="AF16">
        <f t="shared" si="3"/>
        <v>0</v>
      </c>
      <c r="AG16">
        <f t="shared" si="3"/>
        <v>-41.918792341807098</v>
      </c>
      <c r="AH16">
        <f t="shared" si="4"/>
        <v>-177.05769652486291</v>
      </c>
      <c r="AI16">
        <f t="shared" si="5"/>
        <v>-218.97648886667</v>
      </c>
      <c r="AJ16">
        <f t="shared" si="6"/>
        <v>-22.019360089526685</v>
      </c>
      <c r="AK16">
        <f t="shared" si="20"/>
        <v>10.639105423689154</v>
      </c>
      <c r="AL16">
        <f t="shared" si="7"/>
        <v>-230.35674353250752</v>
      </c>
      <c r="AN16">
        <f t="shared" si="8"/>
        <v>0</v>
      </c>
      <c r="AO16">
        <f t="shared" si="8"/>
        <v>0</v>
      </c>
      <c r="AP16">
        <f t="shared" si="8"/>
        <v>-15.074777464950422</v>
      </c>
      <c r="AQ16">
        <f t="shared" si="8"/>
        <v>-63.673241151726614</v>
      </c>
      <c r="AR16">
        <f t="shared" si="8"/>
        <v>-78.74801861667703</v>
      </c>
      <c r="AS16">
        <f t="shared" si="8"/>
        <v>-7.9185714741875595</v>
      </c>
      <c r="AT16">
        <f t="shared" si="8"/>
        <v>3.8260202102317313</v>
      </c>
      <c r="AU16">
        <f t="shared" si="8"/>
        <v>-82.840569880632856</v>
      </c>
      <c r="AW16">
        <v>13</v>
      </c>
      <c r="AX16">
        <f>IF(Z16&gt;0, (R16*SUMPRODUCT(K16:$K$98, X16:$X$98)-K16*$AZ$3)/Z16, 0)</f>
        <v>207.55199602255743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4.3350000000000003E-3</v>
      </c>
      <c r="Q17" s="4">
        <f t="shared" si="22"/>
        <v>50</v>
      </c>
      <c r="R17">
        <f t="shared" si="0"/>
        <v>50000</v>
      </c>
      <c r="S17">
        <f t="shared" si="1"/>
        <v>232.47228808023883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174.00658042794316</v>
      </c>
      <c r="AC17">
        <f t="shared" si="19"/>
        <v>192.10527205009885</v>
      </c>
      <c r="AE17">
        <f t="shared" si="2"/>
        <v>0</v>
      </c>
      <c r="AF17">
        <f t="shared" si="3"/>
        <v>0</v>
      </c>
      <c r="AG17">
        <f t="shared" si="3"/>
        <v>-41.317886453587292</v>
      </c>
      <c r="AH17">
        <f t="shared" si="4"/>
        <v>-181.71796480173379</v>
      </c>
      <c r="AI17">
        <f t="shared" si="5"/>
        <v>-223.03585125532106</v>
      </c>
      <c r="AJ17">
        <f t="shared" si="6"/>
        <v>-18.098691622155684</v>
      </c>
      <c r="AK17">
        <f t="shared" si="20"/>
        <v>12.180460629956023</v>
      </c>
      <c r="AL17">
        <f t="shared" si="7"/>
        <v>-228.95408224752072</v>
      </c>
      <c r="AN17">
        <f t="shared" si="8"/>
        <v>0</v>
      </c>
      <c r="AO17">
        <f t="shared" si="8"/>
        <v>0</v>
      </c>
      <c r="AP17">
        <f t="shared" si="8"/>
        <v>-13.266679044634248</v>
      </c>
      <c r="AQ17">
        <f t="shared" si="8"/>
        <v>-58.347464563000081</v>
      </c>
      <c r="AR17">
        <f t="shared" si="8"/>
        <v>-71.614143607634318</v>
      </c>
      <c r="AS17">
        <f t="shared" si="8"/>
        <v>-5.8112733609611702</v>
      </c>
      <c r="AT17">
        <f t="shared" si="8"/>
        <v>3.9110001905579117</v>
      </c>
      <c r="AU17">
        <f t="shared" si="8"/>
        <v>-73.514416778037585</v>
      </c>
      <c r="AW17">
        <v>14</v>
      </c>
      <c r="AX17">
        <f>IF(Z17&gt;0, (R17*SUMPRODUCT(K17:$K$98, X17:$X$98)-K17*$AZ$3)/Z17, 0)</f>
        <v>232.47228808023883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4.522E-3</v>
      </c>
      <c r="Q18" s="4">
        <f t="shared" si="22"/>
        <v>50</v>
      </c>
      <c r="R18">
        <f t="shared" si="0"/>
        <v>50000</v>
      </c>
      <c r="S18">
        <f t="shared" si="1"/>
        <v>253.90384045726154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192.10527205009885</v>
      </c>
      <c r="AC18">
        <f t="shared" si="19"/>
        <v>206.76846174949401</v>
      </c>
      <c r="AE18">
        <f t="shared" si="2"/>
        <v>0</v>
      </c>
      <c r="AF18">
        <f t="shared" si="3"/>
        <v>0</v>
      </c>
      <c r="AG18">
        <f t="shared" si="3"/>
        <v>-40.717868106508298</v>
      </c>
      <c r="AH18">
        <f t="shared" si="4"/>
        <v>-186.83948254312173</v>
      </c>
      <c r="AI18">
        <f t="shared" si="5"/>
        <v>-227.55735064963002</v>
      </c>
      <c r="AJ18">
        <f t="shared" si="6"/>
        <v>-14.663189699395161</v>
      </c>
      <c r="AK18">
        <f t="shared" si="20"/>
        <v>13.447369043506921</v>
      </c>
      <c r="AL18">
        <f t="shared" si="7"/>
        <v>-228.77317130551828</v>
      </c>
      <c r="AN18">
        <f t="shared" si="8"/>
        <v>0</v>
      </c>
      <c r="AO18">
        <f t="shared" si="8"/>
        <v>0</v>
      </c>
      <c r="AP18">
        <f t="shared" si="8"/>
        <v>-11.673232438882204</v>
      </c>
      <c r="AQ18">
        <f t="shared" si="8"/>
        <v>-53.564216642710768</v>
      </c>
      <c r="AR18">
        <f t="shared" si="8"/>
        <v>-65.23744908159297</v>
      </c>
      <c r="AS18">
        <f t="shared" si="8"/>
        <v>-4.2037274940016784</v>
      </c>
      <c r="AT18">
        <f t="shared" si="8"/>
        <v>3.8551690409153507</v>
      </c>
      <c r="AU18">
        <f t="shared" si="8"/>
        <v>-65.586007534679297</v>
      </c>
      <c r="AW18">
        <v>15</v>
      </c>
      <c r="AX18">
        <f>IF(Z18&gt;0, (R18*SUMPRODUCT(K18:$K$98, X18:$X$98)-K18*$AZ$3)/Z18, 0)</f>
        <v>253.90384045726154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4.7470000000000004E-3</v>
      </c>
      <c r="Q19" s="4">
        <f t="shared" si="22"/>
        <v>50</v>
      </c>
      <c r="R19">
        <f t="shared" si="0"/>
        <v>50000</v>
      </c>
      <c r="S19">
        <f t="shared" si="1"/>
        <v>272.19151787622894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206.76846174949401</v>
      </c>
      <c r="AC19">
        <f t="shared" si="19"/>
        <v>218.39232926963578</v>
      </c>
      <c r="AE19">
        <f t="shared" si="2"/>
        <v>0</v>
      </c>
      <c r="AF19">
        <f t="shared" si="3"/>
        <v>0</v>
      </c>
      <c r="AG19">
        <f t="shared" si="3"/>
        <v>-40.117401705541617</v>
      </c>
      <c r="AH19">
        <f t="shared" si="4"/>
        <v>-193.2877199015949</v>
      </c>
      <c r="AI19">
        <f t="shared" si="5"/>
        <v>-233.40512160713652</v>
      </c>
      <c r="AJ19">
        <f t="shared" si="6"/>
        <v>-11.623867520141772</v>
      </c>
      <c r="AK19">
        <f t="shared" si="20"/>
        <v>14.473792322464583</v>
      </c>
      <c r="AL19">
        <f t="shared" si="7"/>
        <v>-230.5551968048137</v>
      </c>
      <c r="AN19">
        <f t="shared" si="8"/>
        <v>0</v>
      </c>
      <c r="AO19">
        <f t="shared" si="8"/>
        <v>0</v>
      </c>
      <c r="AP19">
        <f t="shared" si="8"/>
        <v>-10.268827928666077</v>
      </c>
      <c r="AQ19">
        <f t="shared" si="8"/>
        <v>-49.475744988726625</v>
      </c>
      <c r="AR19">
        <f t="shared" si="8"/>
        <v>-59.744572917392702</v>
      </c>
      <c r="AS19">
        <f t="shared" si="8"/>
        <v>-2.9753545931529768</v>
      </c>
      <c r="AT19">
        <f t="shared" si="8"/>
        <v>3.7048481834780964</v>
      </c>
      <c r="AU19">
        <f t="shared" si="8"/>
        <v>-59.015079327067582</v>
      </c>
      <c r="AW19">
        <v>16</v>
      </c>
      <c r="AX19">
        <f>IF(Z19&gt;0, (R19*SUMPRODUCT(K19:$K$98, X19:$X$98)-K19*$AZ$3)/Z19, 0)</f>
        <v>272.19151787622894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4.9870000000000001E-3</v>
      </c>
      <c r="Q20" s="4">
        <f t="shared" si="22"/>
        <v>50</v>
      </c>
      <c r="R20">
        <f t="shared" si="0"/>
        <v>50000</v>
      </c>
      <c r="S20">
        <f t="shared" si="1"/>
        <v>287.37637737928026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218.39232926963578</v>
      </c>
      <c r="AC20">
        <f t="shared" si="19"/>
        <v>227.12023085488454</v>
      </c>
      <c r="AE20">
        <f t="shared" si="2"/>
        <v>0</v>
      </c>
      <c r="AF20">
        <f t="shared" si="3"/>
        <v>0</v>
      </c>
      <c r="AG20">
        <f t="shared" si="3"/>
        <v>-39.516162206180667</v>
      </c>
      <c r="AH20">
        <f t="shared" si="4"/>
        <v>-200.06548230553605</v>
      </c>
      <c r="AI20">
        <f t="shared" si="5"/>
        <v>-239.58164451171672</v>
      </c>
      <c r="AJ20">
        <f t="shared" si="6"/>
        <v>-8.7279015852487589</v>
      </c>
      <c r="AK20">
        <f t="shared" si="20"/>
        <v>15.287463048874507</v>
      </c>
      <c r="AL20">
        <f t="shared" si="7"/>
        <v>-233.02208304809096</v>
      </c>
      <c r="AN20">
        <f t="shared" si="8"/>
        <v>0</v>
      </c>
      <c r="AO20">
        <f t="shared" si="8"/>
        <v>0</v>
      </c>
      <c r="AP20">
        <f t="shared" si="8"/>
        <v>-9.0311866111599635</v>
      </c>
      <c r="AQ20">
        <f t="shared" si="8"/>
        <v>-45.723790071658684</v>
      </c>
      <c r="AR20">
        <f t="shared" si="8"/>
        <v>-54.754976682818643</v>
      </c>
      <c r="AS20">
        <f t="shared" si="8"/>
        <v>-1.9947106080026102</v>
      </c>
      <c r="AT20">
        <f t="shared" si="8"/>
        <v>3.4938598258917901</v>
      </c>
      <c r="AU20">
        <f t="shared" si="8"/>
        <v>-53.255827464929467</v>
      </c>
      <c r="AW20">
        <v>17</v>
      </c>
      <c r="AX20">
        <f>IF(Z20&gt;0, (R20*SUMPRODUCT(K20:$K$98, X20:$X$98)-K20*$AZ$3)/Z20, 0)</f>
        <v>287.37637737928026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5.2249999999999996E-3</v>
      </c>
      <c r="Q21" s="4">
        <f t="shared" si="22"/>
        <v>50</v>
      </c>
      <c r="R21">
        <f t="shared" si="0"/>
        <v>50000</v>
      </c>
      <c r="S21">
        <f t="shared" si="1"/>
        <v>299.84171791778942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227.12023085488454</v>
      </c>
      <c r="AC21">
        <f t="shared" si="19"/>
        <v>233.36398236713254</v>
      </c>
      <c r="AE21">
        <f t="shared" si="2"/>
        <v>0</v>
      </c>
      <c r="AF21">
        <f t="shared" si="3"/>
        <v>0</v>
      </c>
      <c r="AG21">
        <f t="shared" si="3"/>
        <v>-38.914528636591569</v>
      </c>
      <c r="AH21">
        <f t="shared" si="4"/>
        <v>-206.47194752729396</v>
      </c>
      <c r="AI21">
        <f t="shared" si="5"/>
        <v>-245.38647616388553</v>
      </c>
      <c r="AJ21">
        <f t="shared" si="6"/>
        <v>-6.2437515122479965</v>
      </c>
      <c r="AK21">
        <f t="shared" si="20"/>
        <v>15.898416159841918</v>
      </c>
      <c r="AL21">
        <f t="shared" si="7"/>
        <v>-235.7318115162916</v>
      </c>
      <c r="AN21">
        <f t="shared" si="8"/>
        <v>0</v>
      </c>
      <c r="AO21">
        <f t="shared" si="8"/>
        <v>0</v>
      </c>
      <c r="AP21">
        <f t="shared" si="8"/>
        <v>-7.9407917812545108</v>
      </c>
      <c r="AQ21">
        <f t="shared" si="8"/>
        <v>-42.132098252956069</v>
      </c>
      <c r="AR21">
        <f t="shared" si="8"/>
        <v>-50.07289003421058</v>
      </c>
      <c r="AS21">
        <f t="shared" si="8"/>
        <v>-1.2740827765297309</v>
      </c>
      <c r="AT21">
        <f t="shared" si="8"/>
        <v>3.2441871146892605</v>
      </c>
      <c r="AU21">
        <f t="shared" si="8"/>
        <v>-48.10278569605105</v>
      </c>
      <c r="AW21">
        <v>18</v>
      </c>
      <c r="AX21">
        <f>IF(Z21&gt;0, (R21*SUMPRODUCT(K21:$K$98, X21:$X$98)-K21*$AZ$3)/Z21, 0)</f>
        <v>299.84171791778942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5.4879999999999998E-3</v>
      </c>
      <c r="Q22" s="4">
        <f t="shared" si="22"/>
        <v>50</v>
      </c>
      <c r="R22">
        <f t="shared" si="0"/>
        <v>50000</v>
      </c>
      <c r="S22">
        <f t="shared" si="1"/>
        <v>310.12814351706919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233.36398236713254</v>
      </c>
      <c r="AC22">
        <f t="shared" si="19"/>
        <v>237.63147481409317</v>
      </c>
      <c r="AE22">
        <f t="shared" si="2"/>
        <v>0</v>
      </c>
      <c r="AF22">
        <f t="shared" si="3"/>
        <v>0</v>
      </c>
      <c r="AG22">
        <f t="shared" si="3"/>
        <v>-38.311820417068034</v>
      </c>
      <c r="AH22">
        <f t="shared" si="4"/>
        <v>-213.56293315761451</v>
      </c>
      <c r="AI22">
        <f t="shared" si="5"/>
        <v>-251.87475357468253</v>
      </c>
      <c r="AJ22">
        <f t="shared" si="6"/>
        <v>-4.267492446960631</v>
      </c>
      <c r="AK22">
        <f t="shared" si="20"/>
        <v>16.335478765699278</v>
      </c>
      <c r="AL22">
        <f t="shared" si="7"/>
        <v>-239.80676725594384</v>
      </c>
      <c r="AN22">
        <f t="shared" si="8"/>
        <v>0</v>
      </c>
      <c r="AO22">
        <f t="shared" si="8"/>
        <v>0</v>
      </c>
      <c r="AP22">
        <f t="shared" si="8"/>
        <v>-6.9801828554878931</v>
      </c>
      <c r="AQ22">
        <f t="shared" si="8"/>
        <v>-38.909879728147097</v>
      </c>
      <c r="AR22">
        <f t="shared" si="8"/>
        <v>-45.890062583634986</v>
      </c>
      <c r="AS22">
        <f t="shared" si="8"/>
        <v>-0.7775114126638597</v>
      </c>
      <c r="AT22">
        <f t="shared" si="8"/>
        <v>2.9762258116485194</v>
      </c>
      <c r="AU22">
        <f t="shared" si="8"/>
        <v>-43.691348184650323</v>
      </c>
      <c r="AW22">
        <v>19</v>
      </c>
      <c r="AX22">
        <f>IF(Z22&gt;0, (R22*SUMPRODUCT(K22:$K$98, X22:$X$98)-K22*$AZ$3)/Z22, 0)</f>
        <v>310.12814351706919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5.7670000000000004E-3</v>
      </c>
      <c r="Q23" s="4">
        <f t="shared" si="22"/>
        <v>50</v>
      </c>
      <c r="R23">
        <f t="shared" si="0"/>
        <v>50000</v>
      </c>
      <c r="S23">
        <f t="shared" si="1"/>
        <v>318.43553443451344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237.63147481409317</v>
      </c>
      <c r="AC23">
        <f t="shared" si="19"/>
        <v>240.14980106801454</v>
      </c>
      <c r="AE23">
        <f t="shared" si="2"/>
        <v>0</v>
      </c>
      <c r="AF23">
        <f t="shared" si="3"/>
        <v>0</v>
      </c>
      <c r="AG23">
        <f t="shared" si="3"/>
        <v>-37.707757944552128</v>
      </c>
      <c r="AH23">
        <f t="shared" si="4"/>
        <v>-220.94426834523142</v>
      </c>
      <c r="AI23">
        <f t="shared" si="5"/>
        <v>-258.65202628978352</v>
      </c>
      <c r="AJ23">
        <f t="shared" si="6"/>
        <v>-2.5183262539213729</v>
      </c>
      <c r="AK23">
        <f t="shared" si="20"/>
        <v>16.634203236986522</v>
      </c>
      <c r="AL23">
        <f t="shared" si="7"/>
        <v>-244.53614930671836</v>
      </c>
      <c r="AN23">
        <f t="shared" si="8"/>
        <v>0</v>
      </c>
      <c r="AO23">
        <f t="shared" si="8"/>
        <v>0</v>
      </c>
      <c r="AP23">
        <f t="shared" si="8"/>
        <v>-6.1340413503619784</v>
      </c>
      <c r="AQ23">
        <f t="shared" si="8"/>
        <v>-35.941709399641688</v>
      </c>
      <c r="AR23">
        <f t="shared" si="8"/>
        <v>-42.075750750003657</v>
      </c>
      <c r="AS23">
        <f t="shared" si="8"/>
        <v>-0.40966417038029379</v>
      </c>
      <c r="AT23">
        <f t="shared" si="8"/>
        <v>2.705938937977669</v>
      </c>
      <c r="AU23">
        <f t="shared" si="8"/>
        <v>-39.779475982406282</v>
      </c>
      <c r="AW23">
        <v>20</v>
      </c>
      <c r="AX23">
        <f>IF(Z23&gt;0, (R23*SUMPRODUCT(K23:$K$98, X23:$X$98)-K23*$AZ$3)/Z23, 0)</f>
        <v>318.43553443451344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6.0780000000000001E-3</v>
      </c>
      <c r="Q24" s="4">
        <f t="shared" si="22"/>
        <v>50</v>
      </c>
      <c r="R24">
        <f t="shared" si="0"/>
        <v>50000</v>
      </c>
      <c r="S24">
        <f t="shared" si="1"/>
        <v>325.05102128307584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240.14980106801454</v>
      </c>
      <c r="AC24">
        <f t="shared" si="19"/>
        <v>241.19756129521971</v>
      </c>
      <c r="AE24">
        <f t="shared" si="2"/>
        <v>0</v>
      </c>
      <c r="AF24">
        <f t="shared" si="3"/>
        <v>0</v>
      </c>
      <c r="AG24">
        <f t="shared" si="3"/>
        <v>-37.101492612319618</v>
      </c>
      <c r="AH24">
        <f t="shared" si="4"/>
        <v>-229.18775278698783</v>
      </c>
      <c r="AI24">
        <f t="shared" ref="AI24:AI79" si="23">SUM(AE24:AH24)</f>
        <v>-266.28924539930745</v>
      </c>
      <c r="AJ24">
        <f t="shared" si="6"/>
        <v>-1.047760227205174</v>
      </c>
      <c r="AK24">
        <f t="shared" si="20"/>
        <v>16.81048607476102</v>
      </c>
      <c r="AL24">
        <f t="shared" ref="AL24:AL79" si="24">SUM(AI24:AK24)</f>
        <v>-250.52651955175159</v>
      </c>
      <c r="AN24">
        <f t="shared" si="8"/>
        <v>0</v>
      </c>
      <c r="AO24">
        <f t="shared" si="8"/>
        <v>0</v>
      </c>
      <c r="AP24">
        <f t="shared" si="8"/>
        <v>-5.388766279938265</v>
      </c>
      <c r="AQ24">
        <f t="shared" si="8"/>
        <v>-33.288127970982231</v>
      </c>
      <c r="AR24">
        <f t="shared" si="8"/>
        <v>-38.676894250920498</v>
      </c>
      <c r="AS24">
        <f t="shared" si="8"/>
        <v>-0.15218080417467864</v>
      </c>
      <c r="AT24">
        <f t="shared" si="8"/>
        <v>2.4416209195574012</v>
      </c>
      <c r="AU24">
        <f t="shared" si="8"/>
        <v>-36.387454135537773</v>
      </c>
      <c r="AW24">
        <v>21</v>
      </c>
      <c r="AX24">
        <f>IF(Z24&gt;0, (R24*SUMPRODUCT(K24:$K$98, X24:$X$98)-K24*$AZ$3)/Z24, 0)</f>
        <v>325.05102128307584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6.4359999999999999E-3</v>
      </c>
      <c r="Q25" s="4">
        <f t="shared" si="22"/>
        <v>50</v>
      </c>
      <c r="R25">
        <f t="shared" si="0"/>
        <v>50000</v>
      </c>
      <c r="S25">
        <f t="shared" si="1"/>
        <v>330.12410375979118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241.19756129521971</v>
      </c>
      <c r="AC25">
        <f t="shared" si="19"/>
        <v>240.93574549106489</v>
      </c>
      <c r="AE25">
        <f t="shared" si="2"/>
        <v>0</v>
      </c>
      <c r="AF25">
        <f t="shared" si="3"/>
        <v>0</v>
      </c>
      <c r="AG25">
        <f t="shared" si="3"/>
        <v>-36.491692479743534</v>
      </c>
      <c r="AH25">
        <f t="shared" si="4"/>
        <v>-238.78520645288907</v>
      </c>
      <c r="AI25">
        <f t="shared" si="23"/>
        <v>-275.27689893263261</v>
      </c>
      <c r="AJ25">
        <f t="shared" si="6"/>
        <v>0.26181580415482131</v>
      </c>
      <c r="AK25">
        <f t="shared" si="20"/>
        <v>16.883829290665382</v>
      </c>
      <c r="AL25">
        <f t="shared" si="24"/>
        <v>-258.13125383781238</v>
      </c>
      <c r="AN25">
        <f t="shared" si="8"/>
        <v>0</v>
      </c>
      <c r="AO25">
        <f t="shared" si="8"/>
        <v>0</v>
      </c>
      <c r="AP25">
        <f t="shared" si="8"/>
        <v>-4.7323183190725002</v>
      </c>
      <c r="AQ25">
        <f t="shared" si="8"/>
        <v>-30.966160515788104</v>
      </c>
      <c r="AR25">
        <f t="shared" si="8"/>
        <v>-35.698478834860602</v>
      </c>
      <c r="AS25">
        <f t="shared" si="8"/>
        <v>3.39528161625368E-2</v>
      </c>
      <c r="AT25">
        <f t="shared" si="8"/>
        <v>2.1895299784371685</v>
      </c>
      <c r="AU25">
        <f t="shared" si="8"/>
        <v>-33.474996040260898</v>
      </c>
      <c r="AW25">
        <v>22</v>
      </c>
      <c r="AX25">
        <f>IF(Z25&gt;0, (R25*SUMPRODUCT(K25:$K$98, X25:$X$98)-K25*$AZ$3)/Z25, 0)</f>
        <v>330.12410375979118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6.8199999999999997E-3</v>
      </c>
      <c r="Q26" s="4">
        <f t="shared" si="22"/>
        <v>50</v>
      </c>
      <c r="R26">
        <f t="shared" si="0"/>
        <v>50000</v>
      </c>
      <c r="S26">
        <f t="shared" si="1"/>
        <v>333.71148942761249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240.93574549106489</v>
      </c>
      <c r="AC26">
        <f t="shared" si="19"/>
        <v>239.45736369565844</v>
      </c>
      <c r="AE26">
        <f t="shared" si="2"/>
        <v>0</v>
      </c>
      <c r="AF26">
        <f t="shared" si="3"/>
        <v>0</v>
      </c>
      <c r="AG26">
        <f t="shared" si="3"/>
        <v>-35.87790221223424</v>
      </c>
      <c r="AH26">
        <f t="shared" si="4"/>
        <v>-248.87334271185088</v>
      </c>
      <c r="AI26">
        <f t="shared" si="23"/>
        <v>-284.75124492408514</v>
      </c>
      <c r="AJ26">
        <f t="shared" si="6"/>
        <v>1.4783817954064489</v>
      </c>
      <c r="AK26">
        <f t="shared" si="20"/>
        <v>16.865502184374545</v>
      </c>
      <c r="AL26">
        <f t="shared" si="24"/>
        <v>-266.40736094430417</v>
      </c>
      <c r="AN26">
        <f t="shared" si="8"/>
        <v>0</v>
      </c>
      <c r="AO26">
        <f t="shared" si="8"/>
        <v>0</v>
      </c>
      <c r="AP26">
        <f t="shared" si="8"/>
        <v>-4.154214932987232</v>
      </c>
      <c r="AQ26">
        <f t="shared" si="8"/>
        <v>-28.816438335780756</v>
      </c>
      <c r="AR26">
        <f t="shared" si="8"/>
        <v>-32.97065326876799</v>
      </c>
      <c r="AS26">
        <f t="shared" si="8"/>
        <v>0.17117822816964223</v>
      </c>
      <c r="AT26">
        <f t="shared" si="8"/>
        <v>1.9528154297373133</v>
      </c>
      <c r="AU26">
        <f t="shared" si="8"/>
        <v>-30.846659610861039</v>
      </c>
      <c r="AW26">
        <v>23</v>
      </c>
      <c r="AX26">
        <f>IF(Z26&gt;0, (R26*SUMPRODUCT(K26:$K$98, X26:$X$98)-K26*$AZ$3)/Z26, 0)</f>
        <v>333.71148942761249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7.2269999999999999E-3</v>
      </c>
      <c r="Q27" s="4">
        <f t="shared" si="22"/>
        <v>50</v>
      </c>
      <c r="R27">
        <f t="shared" si="0"/>
        <v>50000</v>
      </c>
      <c r="S27">
        <f t="shared" si="1"/>
        <v>336.03292342115526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239.45736369565844</v>
      </c>
      <c r="AC27">
        <f t="shared" si="19"/>
        <v>236.96929921736137</v>
      </c>
      <c r="AE27">
        <f t="shared" si="2"/>
        <v>0</v>
      </c>
      <c r="AF27">
        <f t="shared" si="3"/>
        <v>0</v>
      </c>
      <c r="AG27">
        <f t="shared" si="3"/>
        <v>-35.259833590824087</v>
      </c>
      <c r="AH27">
        <f t="shared" si="4"/>
        <v>-259.28959928781688</v>
      </c>
      <c r="AI27">
        <f t="shared" si="23"/>
        <v>-294.54943287864097</v>
      </c>
      <c r="AJ27">
        <f t="shared" si="6"/>
        <v>2.4880644782970762</v>
      </c>
      <c r="AK27">
        <f t="shared" si="20"/>
        <v>16.762015458696094</v>
      </c>
      <c r="AL27">
        <f t="shared" si="24"/>
        <v>-275.29935294164778</v>
      </c>
      <c r="AN27">
        <f t="shared" si="8"/>
        <v>0</v>
      </c>
      <c r="AO27">
        <f t="shared" si="8"/>
        <v>0</v>
      </c>
      <c r="AP27">
        <f t="shared" si="8"/>
        <v>-3.6452234574434472</v>
      </c>
      <c r="AQ27">
        <f t="shared" si="8"/>
        <v>-26.805813679195289</v>
      </c>
      <c r="AR27">
        <f t="shared" si="8"/>
        <v>-30.451037136638739</v>
      </c>
      <c r="AS27">
        <f t="shared" si="8"/>
        <v>0.25722047089526051</v>
      </c>
      <c r="AT27">
        <f t="shared" si="8"/>
        <v>1.7328865658619985</v>
      </c>
      <c r="AU27">
        <f t="shared" si="8"/>
        <v>-28.460930099881477</v>
      </c>
      <c r="AW27">
        <v>24</v>
      </c>
      <c r="AX27">
        <f>IF(Z27&gt;0, (R27*SUMPRODUCT(K27:$K$98, X27:$X$98)-K27*$AZ$3)/Z27, 0)</f>
        <v>336.03292342115526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7.6860000000000001E-3</v>
      </c>
      <c r="Q28" s="4">
        <f t="shared" si="22"/>
        <v>50</v>
      </c>
      <c r="R28">
        <f t="shared" si="0"/>
        <v>50000</v>
      </c>
      <c r="S28">
        <f t="shared" si="1"/>
        <v>337.32160589655007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236.96929921736137</v>
      </c>
      <c r="AC28">
        <f t="shared" si="19"/>
        <v>233.6709621966337</v>
      </c>
      <c r="AE28">
        <f t="shared" si="2"/>
        <v>0</v>
      </c>
      <c r="AF28">
        <f t="shared" si="3"/>
        <v>0</v>
      </c>
      <c r="AG28">
        <f t="shared" si="3"/>
        <v>-34.636228173936772</v>
      </c>
      <c r="AH28">
        <f t="shared" si="4"/>
        <v>-271.00708097907392</v>
      </c>
      <c r="AI28">
        <f t="shared" si="23"/>
        <v>-305.6433091530107</v>
      </c>
      <c r="AJ28">
        <f t="shared" si="6"/>
        <v>3.2983370207276721</v>
      </c>
      <c r="AK28">
        <f t="shared" si="20"/>
        <v>16.587850945215298</v>
      </c>
      <c r="AL28">
        <f t="shared" si="24"/>
        <v>-285.75712118706775</v>
      </c>
      <c r="AN28">
        <f t="shared" si="8"/>
        <v>0</v>
      </c>
      <c r="AO28">
        <f t="shared" si="8"/>
        <v>0</v>
      </c>
      <c r="AP28">
        <f t="shared" si="8"/>
        <v>-3.1971018172991985</v>
      </c>
      <c r="AQ28">
        <f t="shared" si="8"/>
        <v>-25.015345976705653</v>
      </c>
      <c r="AR28">
        <f t="shared" si="8"/>
        <v>-28.212447794004852</v>
      </c>
      <c r="AS28">
        <f t="shared" si="8"/>
        <v>0.30445345347876834</v>
      </c>
      <c r="AT28">
        <f t="shared" si="8"/>
        <v>1.531143868660116</v>
      </c>
      <c r="AU28">
        <f t="shared" si="8"/>
        <v>-26.376850471865971</v>
      </c>
      <c r="AW28">
        <v>25</v>
      </c>
      <c r="AX28">
        <f>IF(Z28&gt;0, (R28*SUMPRODUCT(K28:$K$98, X28:$X$98)-K28*$AZ$3)/Z28, 0)</f>
        <v>337.32160589655007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8.2030000000000002E-3</v>
      </c>
      <c r="Q29" s="4">
        <f t="shared" si="22"/>
        <v>50</v>
      </c>
      <c r="R29">
        <f t="shared" si="0"/>
        <v>50000</v>
      </c>
      <c r="S29">
        <f t="shared" si="1"/>
        <v>337.65535096492624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233.6709621966337</v>
      </c>
      <c r="AC29">
        <f t="shared" si="19"/>
        <v>229.64443466498838</v>
      </c>
      <c r="AE29">
        <f t="shared" si="2"/>
        <v>0</v>
      </c>
      <c r="AF29">
        <f t="shared" si="3"/>
        <v>0</v>
      </c>
      <c r="AG29">
        <f t="shared" si="3"/>
        <v>-34.005744912486605</v>
      </c>
      <c r="AH29">
        <f t="shared" si="4"/>
        <v>-284.12097971080334</v>
      </c>
      <c r="AI29">
        <f t="shared" si="23"/>
        <v>-318.12672462328993</v>
      </c>
      <c r="AJ29">
        <f t="shared" si="6"/>
        <v>4.0265275316453142</v>
      </c>
      <c r="AK29">
        <f t="shared" si="20"/>
        <v>16.356967353764361</v>
      </c>
      <c r="AL29">
        <f t="shared" si="24"/>
        <v>-297.74322973788026</v>
      </c>
      <c r="AN29">
        <f t="shared" si="8"/>
        <v>0</v>
      </c>
      <c r="AO29">
        <f t="shared" si="8"/>
        <v>0</v>
      </c>
      <c r="AP29">
        <f t="shared" si="8"/>
        <v>-2.8025937258204476</v>
      </c>
      <c r="AQ29">
        <f t="shared" si="8"/>
        <v>-23.41591625652261</v>
      </c>
      <c r="AR29">
        <f t="shared" si="8"/>
        <v>-26.218509982343058</v>
      </c>
      <c r="AS29">
        <f t="shared" si="8"/>
        <v>0.33184748124393543</v>
      </c>
      <c r="AT29">
        <f t="shared" si="8"/>
        <v>1.3480643990326806</v>
      </c>
      <c r="AU29">
        <f t="shared" si="8"/>
        <v>-24.538598102066441</v>
      </c>
      <c r="AW29">
        <v>26</v>
      </c>
      <c r="AX29">
        <f>IF(Z29&gt;0, (R29*SUMPRODUCT(K29:$K$98, X29:$X$98)-K29*$AZ$3)/Z29, 0)</f>
        <v>337.65535096492624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8.7950000000000007E-3</v>
      </c>
      <c r="Q30" s="4">
        <f t="shared" si="22"/>
        <v>50</v>
      </c>
      <c r="R30">
        <f t="shared" si="0"/>
        <v>50000</v>
      </c>
      <c r="S30">
        <f t="shared" si="1"/>
        <v>337.11629010256286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229.64443466498838</v>
      </c>
      <c r="AC30">
        <f t="shared" si="19"/>
        <v>224.96853487726949</v>
      </c>
      <c r="AE30">
        <f t="shared" si="2"/>
        <v>0</v>
      </c>
      <c r="AF30">
        <f t="shared" si="3"/>
        <v>0</v>
      </c>
      <c r="AG30">
        <f t="shared" si="3"/>
        <v>-33.366606936856421</v>
      </c>
      <c r="AH30">
        <f t="shared" si="4"/>
        <v>-299.08052650531971</v>
      </c>
      <c r="AI30">
        <f t="shared" si="23"/>
        <v>-332.44713344217615</v>
      </c>
      <c r="AJ30">
        <f t="shared" si="6"/>
        <v>4.6758997877188904</v>
      </c>
      <c r="AK30">
        <f t="shared" si="20"/>
        <v>16.075110426549188</v>
      </c>
      <c r="AL30">
        <f t="shared" si="24"/>
        <v>-311.69612322790806</v>
      </c>
      <c r="AN30">
        <f t="shared" si="8"/>
        <v>0</v>
      </c>
      <c r="AO30">
        <f t="shared" si="8"/>
        <v>0</v>
      </c>
      <c r="AP30">
        <f t="shared" si="8"/>
        <v>-2.4552848006639754</v>
      </c>
      <c r="AQ30">
        <f t="shared" si="8"/>
        <v>-22.00786769517039</v>
      </c>
      <c r="AR30">
        <f t="shared" si="8"/>
        <v>-24.463152495834368</v>
      </c>
      <c r="AS30">
        <f t="shared" si="8"/>
        <v>0.34407651038477849</v>
      </c>
      <c r="AT30">
        <f t="shared" si="8"/>
        <v>1.1828884601300043</v>
      </c>
      <c r="AU30">
        <f t="shared" si="8"/>
        <v>-22.936187525319582</v>
      </c>
      <c r="AW30">
        <v>27</v>
      </c>
      <c r="AX30">
        <f>IF(Z30&gt;0, (R30*SUMPRODUCT(K30:$K$98, X30:$X$98)-K30*$AZ$3)/Z30, 0)</f>
        <v>337.11629010256286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9.4780000000000003E-3</v>
      </c>
      <c r="Q31" s="4">
        <f t="shared" si="22"/>
        <v>50</v>
      </c>
      <c r="R31">
        <f t="shared" si="0"/>
        <v>50000</v>
      </c>
      <c r="S31">
        <f t="shared" si="1"/>
        <v>335.75036195976912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224.96853487726949</v>
      </c>
      <c r="AC31">
        <f t="shared" si="19"/>
        <v>219.69282474353116</v>
      </c>
      <c r="AE31">
        <f t="shared" si="2"/>
        <v>0</v>
      </c>
      <c r="AF31">
        <f t="shared" si="3"/>
        <v>0</v>
      </c>
      <c r="AG31">
        <f t="shared" si="3"/>
        <v>-32.716692166940327</v>
      </c>
      <c r="AH31">
        <f t="shared" si="4"/>
        <v>-316.24870054752517</v>
      </c>
      <c r="AI31">
        <f t="shared" si="23"/>
        <v>-348.96539271446551</v>
      </c>
      <c r="AJ31">
        <f t="shared" si="6"/>
        <v>5.275710133738329</v>
      </c>
      <c r="AK31">
        <f t="shared" si="20"/>
        <v>15.747797441408865</v>
      </c>
      <c r="AL31">
        <f t="shared" si="24"/>
        <v>-327.94188513931834</v>
      </c>
      <c r="AN31">
        <f t="shared" si="8"/>
        <v>0</v>
      </c>
      <c r="AO31">
        <f t="shared" si="8"/>
        <v>0</v>
      </c>
      <c r="AP31">
        <f t="shared" si="8"/>
        <v>-2.1495185386755731</v>
      </c>
      <c r="AQ31">
        <f t="shared" si="8"/>
        <v>-20.77784762561889</v>
      </c>
      <c r="AR31">
        <f t="shared" si="8"/>
        <v>-22.927366164294465</v>
      </c>
      <c r="AS31">
        <f t="shared" si="8"/>
        <v>0.34661929388473589</v>
      </c>
      <c r="AT31">
        <f t="shared" si="8"/>
        <v>1.0346456289313124</v>
      </c>
      <c r="AU31">
        <f t="shared" si="8"/>
        <v>-21.546101241478418</v>
      </c>
      <c r="AW31">
        <v>28</v>
      </c>
      <c r="AX31">
        <f>IF(Z31&gt;0, (R31*SUMPRODUCT(K31:$K$98, X31:$X$98)-K31*$AZ$3)/Z31, 0)</f>
        <v>335.75036195976912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1.0265E-2</v>
      </c>
      <c r="Q32" s="4">
        <f t="shared" si="22"/>
        <v>50</v>
      </c>
      <c r="R32">
        <f t="shared" si="0"/>
        <v>50000</v>
      </c>
      <c r="S32">
        <f t="shared" si="1"/>
        <v>333.58782434358659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219.69282474353116</v>
      </c>
      <c r="AC32">
        <f t="shared" si="19"/>
        <v>213.85440351204798</v>
      </c>
      <c r="AE32">
        <f t="shared" si="2"/>
        <v>0</v>
      </c>
      <c r="AF32">
        <f t="shared" si="3"/>
        <v>0</v>
      </c>
      <c r="AG32">
        <f t="shared" si="3"/>
        <v>-32.053688400177279</v>
      </c>
      <c r="AH32">
        <f t="shared" si="4"/>
        <v>-335.83684509364247</v>
      </c>
      <c r="AI32">
        <f t="shared" si="23"/>
        <v>-367.89053349381976</v>
      </c>
      <c r="AJ32">
        <f t="shared" si="6"/>
        <v>5.8384212314831814</v>
      </c>
      <c r="AK32">
        <f t="shared" si="20"/>
        <v>15.378497732047183</v>
      </c>
      <c r="AL32">
        <f t="shared" si="24"/>
        <v>-346.67361453028934</v>
      </c>
      <c r="AN32">
        <f t="shared" si="8"/>
        <v>0</v>
      </c>
      <c r="AO32">
        <f t="shared" si="8"/>
        <v>0</v>
      </c>
      <c r="AP32">
        <f t="shared" si="8"/>
        <v>-1.8803201299011718</v>
      </c>
      <c r="AQ32">
        <f t="shared" si="8"/>
        <v>-19.700721249557819</v>
      </c>
      <c r="AR32">
        <f t="shared" si="8"/>
        <v>-21.581041379458991</v>
      </c>
      <c r="AS32">
        <f t="shared" si="8"/>
        <v>0.342491036642744</v>
      </c>
      <c r="AT32">
        <f t="shared" si="8"/>
        <v>0.90212703424944718</v>
      </c>
      <c r="AU32">
        <f t="shared" si="8"/>
        <v>-20.336423308566797</v>
      </c>
      <c r="AW32">
        <v>29</v>
      </c>
      <c r="AX32">
        <f>IF(Z32&gt;0, (R32*SUMPRODUCT(K32:$K$98, X32:$X$98)-K32*$AZ$3)/Z32, 0)</f>
        <v>333.58782434358659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1.1204E-2</v>
      </c>
      <c r="Q33" s="4">
        <f t="shared" si="22"/>
        <v>50</v>
      </c>
      <c r="R33">
        <f t="shared" si="0"/>
        <v>50000</v>
      </c>
      <c r="S33">
        <f t="shared" si="1"/>
        <v>330.67557593660808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213.85440351204798</v>
      </c>
      <c r="AC33">
        <f t="shared" si="19"/>
        <v>207.49245582868272</v>
      </c>
      <c r="AE33">
        <f t="shared" si="2"/>
        <v>0</v>
      </c>
      <c r="AF33">
        <f t="shared" si="3"/>
        <v>0</v>
      </c>
      <c r="AG33">
        <f t="shared" si="3"/>
        <v>-31.374021991339923</v>
      </c>
      <c r="AH33">
        <f t="shared" si="4"/>
        <v>-359.12952483558627</v>
      </c>
      <c r="AI33">
        <f t="shared" si="23"/>
        <v>-390.5035468269262</v>
      </c>
      <c r="AJ33">
        <f t="shared" si="6"/>
        <v>6.3619476833652584</v>
      </c>
      <c r="AK33">
        <f t="shared" si="20"/>
        <v>14.96980824584336</v>
      </c>
      <c r="AL33">
        <f t="shared" si="24"/>
        <v>-369.17179089771759</v>
      </c>
      <c r="AN33">
        <f t="shared" si="8"/>
        <v>0</v>
      </c>
      <c r="AO33">
        <f t="shared" si="8"/>
        <v>0</v>
      </c>
      <c r="AP33">
        <f t="shared" si="8"/>
        <v>-1.6432587695238816</v>
      </c>
      <c r="AQ33">
        <f t="shared" si="8"/>
        <v>-18.809916728047078</v>
      </c>
      <c r="AR33">
        <f t="shared" si="8"/>
        <v>-20.45317549757096</v>
      </c>
      <c r="AS33">
        <f t="shared" si="8"/>
        <v>0.33321600669585111</v>
      </c>
      <c r="AT33">
        <f t="shared" si="8"/>
        <v>0.78406487650397771</v>
      </c>
      <c r="AU33">
        <f t="shared" si="8"/>
        <v>-19.335894614371131</v>
      </c>
      <c r="AW33">
        <v>30</v>
      </c>
      <c r="AX33">
        <f>IF(Z33&gt;0, (R33*SUMPRODUCT(K33:$K$98, X33:$X$98)-K33*$AZ$3)/Z33, 0)</f>
        <v>330.67557593660808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1.2285000000000001E-2</v>
      </c>
      <c r="Q34" s="4">
        <f t="shared" si="22"/>
        <v>50</v>
      </c>
      <c r="R34">
        <f t="shared" si="0"/>
        <v>50000</v>
      </c>
      <c r="S34">
        <f t="shared" si="1"/>
        <v>326.96516178210669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207.49245582868272</v>
      </c>
      <c r="AC34">
        <f t="shared" si="19"/>
        <v>200.59215835616484</v>
      </c>
      <c r="AE34">
        <f t="shared" si="2"/>
        <v>0</v>
      </c>
      <c r="AF34">
        <f t="shared" si="3"/>
        <v>0</v>
      </c>
      <c r="AG34">
        <f t="shared" si="3"/>
        <v>-30.674851911262913</v>
      </c>
      <c r="AH34">
        <f t="shared" si="4"/>
        <v>-385.42986016361095</v>
      </c>
      <c r="AI34">
        <f t="shared" si="23"/>
        <v>-416.10471207487387</v>
      </c>
      <c r="AJ34">
        <f t="shared" si="6"/>
        <v>6.9002974725178774</v>
      </c>
      <c r="AK34">
        <f t="shared" si="20"/>
        <v>14.524471908007792</v>
      </c>
      <c r="AL34">
        <f t="shared" si="24"/>
        <v>-394.6799426943482</v>
      </c>
      <c r="AN34">
        <f t="shared" si="8"/>
        <v>0</v>
      </c>
      <c r="AO34">
        <f t="shared" si="8"/>
        <v>0</v>
      </c>
      <c r="AP34">
        <f t="shared" si="8"/>
        <v>-1.4344988820045017</v>
      </c>
      <c r="AQ34">
        <f t="shared" si="8"/>
        <v>-18.024494628215077</v>
      </c>
      <c r="AR34">
        <f t="shared" si="8"/>
        <v>-19.458993510219578</v>
      </c>
      <c r="AS34">
        <f t="shared" si="8"/>
        <v>0.32269003411850061</v>
      </c>
      <c r="AT34">
        <f t="shared" si="8"/>
        <v>0.67923192503148933</v>
      </c>
      <c r="AU34">
        <f t="shared" ref="AU34:AU79" si="25">AL34*$K34</f>
        <v>-18.457071551069589</v>
      </c>
      <c r="AW34">
        <v>31</v>
      </c>
      <c r="AX34">
        <f>IF(Z34&gt;0, (R34*SUMPRODUCT(K34:$K$98, X34:$X$98)-K34*$AZ$3)/Z34, 0)</f>
        <v>326.96516178210669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1.3528E-2</v>
      </c>
      <c r="Q35" s="4">
        <f t="shared" si="22"/>
        <v>50</v>
      </c>
      <c r="R35">
        <f t="shared" si="0"/>
        <v>50000</v>
      </c>
      <c r="S35">
        <f t="shared" si="1"/>
        <v>322.50590602308506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200.59215835616484</v>
      </c>
      <c r="AC35">
        <f t="shared" si="19"/>
        <v>193.20125234895789</v>
      </c>
      <c r="AE35">
        <f t="shared" si="2"/>
        <v>0</v>
      </c>
      <c r="AF35">
        <f t="shared" ref="AF35:AG66" si="26">-$Z35*P35</f>
        <v>0</v>
      </c>
      <c r="AG35">
        <f t="shared" si="26"/>
        <v>-29.953133995494717</v>
      </c>
      <c r="AH35">
        <f t="shared" si="4"/>
        <v>-414.96939665556465</v>
      </c>
      <c r="AI35">
        <f t="shared" si="23"/>
        <v>-444.92253065105939</v>
      </c>
      <c r="AJ35">
        <f t="shared" si="6"/>
        <v>7.3909060072069508</v>
      </c>
      <c r="AK35">
        <f t="shared" si="20"/>
        <v>14.041451084931541</v>
      </c>
      <c r="AL35">
        <f t="shared" si="24"/>
        <v>-423.49017355892084</v>
      </c>
      <c r="AN35">
        <f t="shared" ref="AN35:AT66" si="27">AE35*$K35</f>
        <v>0</v>
      </c>
      <c r="AO35">
        <f t="shared" si="27"/>
        <v>0</v>
      </c>
      <c r="AP35">
        <f t="shared" si="27"/>
        <v>-1.2506678502756248</v>
      </c>
      <c r="AQ35">
        <f t="shared" si="27"/>
        <v>-17.32669721049723</v>
      </c>
      <c r="AR35">
        <f t="shared" si="27"/>
        <v>-18.577365060772856</v>
      </c>
      <c r="AS35">
        <f t="shared" si="27"/>
        <v>0.30860104752354306</v>
      </c>
      <c r="AT35">
        <f t="shared" si="27"/>
        <v>0.58628894878856641</v>
      </c>
      <c r="AU35">
        <f t="shared" si="25"/>
        <v>-17.682475064460743</v>
      </c>
      <c r="AW35">
        <v>32</v>
      </c>
      <c r="AX35">
        <f>IF(Z35&gt;0, (R35*SUMPRODUCT(K35:$K$98, X35:$X$98)-K35*$AZ$3)/Z35, 0)</f>
        <v>322.50590602308506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1.4963000000000001E-2</v>
      </c>
      <c r="Q36" s="4">
        <f t="shared" si="22"/>
        <v>50</v>
      </c>
      <c r="R36">
        <f t="shared" si="0"/>
        <v>50000</v>
      </c>
      <c r="S36">
        <f t="shared" si="1"/>
        <v>317.35354146021399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193.20125234895789</v>
      </c>
      <c r="AC36">
        <f t="shared" si="19"/>
        <v>185.36883069293225</v>
      </c>
      <c r="AE36">
        <f t="shared" si="2"/>
        <v>0</v>
      </c>
      <c r="AF36">
        <f t="shared" si="26"/>
        <v>0</v>
      </c>
      <c r="AG36">
        <f t="shared" si="26"/>
        <v>-29.205413911565188</v>
      </c>
      <c r="AH36">
        <f t="shared" si="4"/>
        <v>-448.18874397458745</v>
      </c>
      <c r="AI36">
        <f t="shared" si="23"/>
        <v>-477.39415788615264</v>
      </c>
      <c r="AJ36">
        <f t="shared" si="6"/>
        <v>7.8324216560256446</v>
      </c>
      <c r="AK36">
        <f t="shared" si="20"/>
        <v>13.524087664427054</v>
      </c>
      <c r="AL36">
        <f t="shared" si="24"/>
        <v>-456.03764856569995</v>
      </c>
      <c r="AN36">
        <f t="shared" si="27"/>
        <v>0</v>
      </c>
      <c r="AO36">
        <f t="shared" si="27"/>
        <v>0</v>
      </c>
      <c r="AP36">
        <f t="shared" si="27"/>
        <v>-1.0887923470796379</v>
      </c>
      <c r="AQ36">
        <f t="shared" si="27"/>
        <v>-16.708699146137654</v>
      </c>
      <c r="AR36">
        <f t="shared" si="27"/>
        <v>-17.79749149321729</v>
      </c>
      <c r="AS36">
        <f t="shared" si="27"/>
        <v>0.29199657241647758</v>
      </c>
      <c r="AT36">
        <f t="shared" si="27"/>
        <v>0.50418471023385558</v>
      </c>
      <c r="AU36">
        <f t="shared" si="25"/>
        <v>-17.00131021056696</v>
      </c>
      <c r="AW36">
        <v>33</v>
      </c>
      <c r="AX36">
        <f>IF(Z36&gt;0, (R36*SUMPRODUCT(K36:$K$98, X36:$X$98)-K36*$AZ$3)/Z36, 0)</f>
        <v>317.35354146021399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1.6567999999999999E-2</v>
      </c>
      <c r="Q37" s="4">
        <f t="shared" si="22"/>
        <v>50</v>
      </c>
      <c r="R37">
        <f t="shared" si="0"/>
        <v>50000</v>
      </c>
      <c r="S37">
        <f t="shared" si="1"/>
        <v>311.53776891224641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185.36883069293225</v>
      </c>
      <c r="AC37">
        <f t="shared" si="19"/>
        <v>177.13716329185851</v>
      </c>
      <c r="AE37">
        <f t="shared" si="2"/>
        <v>0</v>
      </c>
      <c r="AF37">
        <f t="shared" si="26"/>
        <v>0</v>
      </c>
      <c r="AG37">
        <f t="shared" si="26"/>
        <v>-28.429484474762724</v>
      </c>
      <c r="AH37">
        <f t="shared" si="4"/>
        <v>-483.87529768681202</v>
      </c>
      <c r="AI37">
        <f t="shared" si="23"/>
        <v>-512.30478216157474</v>
      </c>
      <c r="AJ37">
        <f t="shared" si="6"/>
        <v>8.2316674010737358</v>
      </c>
      <c r="AK37">
        <f t="shared" si="20"/>
        <v>12.975818148505258</v>
      </c>
      <c r="AL37">
        <f t="shared" si="24"/>
        <v>-491.09729661199572</v>
      </c>
      <c r="AN37">
        <f t="shared" si="27"/>
        <v>0</v>
      </c>
      <c r="AO37">
        <f t="shared" si="27"/>
        <v>0</v>
      </c>
      <c r="AP37">
        <f t="shared" si="27"/>
        <v>-0.94630831428788043</v>
      </c>
      <c r="AQ37">
        <f t="shared" si="27"/>
        <v>-16.106349648585216</v>
      </c>
      <c r="AR37">
        <f t="shared" si="27"/>
        <v>-17.052657962873095</v>
      </c>
      <c r="AS37">
        <f t="shared" si="27"/>
        <v>0.27400058235328234</v>
      </c>
      <c r="AT37">
        <f t="shared" si="27"/>
        <v>0.43191513407562698</v>
      </c>
      <c r="AU37">
        <f t="shared" si="25"/>
        <v>-16.346742246444187</v>
      </c>
      <c r="AW37">
        <v>34</v>
      </c>
      <c r="AX37">
        <f>IF(Z37&gt;0, (R37*SUMPRODUCT(K37:$K$98, X37:$X$98)-K37*$AZ$3)/Z37, 0)</f>
        <v>311.53776891224641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1.8353999999999999E-2</v>
      </c>
      <c r="Q38" s="4">
        <f t="shared" si="22"/>
        <v>50</v>
      </c>
      <c r="R38">
        <f t="shared" si="0"/>
        <v>50000</v>
      </c>
      <c r="S38">
        <f t="shared" si="1"/>
        <v>305.17536452080026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177.13716329185851</v>
      </c>
      <c r="AC38">
        <f t="shared" si="19"/>
        <v>168.59959198708032</v>
      </c>
      <c r="AE38">
        <f t="shared" si="2"/>
        <v>0</v>
      </c>
      <c r="AF38">
        <f t="shared" si="26"/>
        <v>0</v>
      </c>
      <c r="AG38">
        <f t="shared" si="26"/>
        <v>-27.623394871965303</v>
      </c>
      <c r="AH38">
        <f t="shared" si="4"/>
        <v>-521.79475804979495</v>
      </c>
      <c r="AI38">
        <f t="shared" si="23"/>
        <v>-549.41815292176022</v>
      </c>
      <c r="AJ38">
        <f t="shared" si="6"/>
        <v>8.5375713047781971</v>
      </c>
      <c r="AK38">
        <f t="shared" si="20"/>
        <v>12.399601430430097</v>
      </c>
      <c r="AL38">
        <f t="shared" si="24"/>
        <v>-528.48098018655185</v>
      </c>
      <c r="AN38">
        <f t="shared" si="27"/>
        <v>0</v>
      </c>
      <c r="AO38">
        <f t="shared" si="27"/>
        <v>0</v>
      </c>
      <c r="AP38">
        <f t="shared" si="27"/>
        <v>-0.82096132887907314</v>
      </c>
      <c r="AQ38">
        <f t="shared" si="27"/>
        <v>-15.507627500392639</v>
      </c>
      <c r="AR38">
        <f t="shared" si="27"/>
        <v>-16.328588829271709</v>
      </c>
      <c r="AS38">
        <f t="shared" si="27"/>
        <v>0.25373477504330683</v>
      </c>
      <c r="AT38">
        <f t="shared" si="27"/>
        <v>0.36851347617044394</v>
      </c>
      <c r="AU38">
        <f t="shared" si="25"/>
        <v>-15.706340578057958</v>
      </c>
      <c r="AW38">
        <v>35</v>
      </c>
      <c r="AX38">
        <f>IF(Z38&gt;0, (R38*SUMPRODUCT(K38:$K$98, X38:$X$98)-K38*$AZ$3)/Z38, 0)</f>
        <v>305.17536452080026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2.0303000000000002E-2</v>
      </c>
      <c r="Q39" s="4">
        <f t="shared" si="22"/>
        <v>50</v>
      </c>
      <c r="R39">
        <f t="shared" si="0"/>
        <v>50000</v>
      </c>
      <c r="S39">
        <f t="shared" si="1"/>
        <v>298.37951531298779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168.59959198708032</v>
      </c>
      <c r="AC39">
        <f t="shared" si="19"/>
        <v>159.84980229365826</v>
      </c>
      <c r="AE39">
        <f t="shared" si="2"/>
        <v>0</v>
      </c>
      <c r="AF39">
        <f t="shared" si="26"/>
        <v>0</v>
      </c>
      <c r="AG39">
        <f t="shared" si="26"/>
        <v>-26.786323137160139</v>
      </c>
      <c r="AH39">
        <f t="shared" si="4"/>
        <v>-560.83778608551154</v>
      </c>
      <c r="AI39">
        <f t="shared" si="23"/>
        <v>-587.62410922267168</v>
      </c>
      <c r="AJ39">
        <f t="shared" si="6"/>
        <v>8.7497896934220591</v>
      </c>
      <c r="AK39">
        <f t="shared" si="20"/>
        <v>11.801971439095624</v>
      </c>
      <c r="AL39">
        <f t="shared" si="24"/>
        <v>-567.07234809015404</v>
      </c>
      <c r="AN39">
        <f t="shared" si="27"/>
        <v>0</v>
      </c>
      <c r="AO39">
        <f t="shared" si="27"/>
        <v>0</v>
      </c>
      <c r="AP39">
        <f t="shared" si="27"/>
        <v>-0.71078905154468797</v>
      </c>
      <c r="AQ39">
        <f t="shared" si="27"/>
        <v>-14.882123089492696</v>
      </c>
      <c r="AR39">
        <f t="shared" si="27"/>
        <v>-15.592912141037385</v>
      </c>
      <c r="AS39">
        <f t="shared" si="27"/>
        <v>0.23218023188763454</v>
      </c>
      <c r="AT39">
        <f t="shared" si="27"/>
        <v>0.31317146599768969</v>
      </c>
      <c r="AU39">
        <f t="shared" si="25"/>
        <v>-15.047560443152062</v>
      </c>
      <c r="AW39">
        <v>36</v>
      </c>
      <c r="AX39">
        <f>IF(Z39&gt;0, (R39*SUMPRODUCT(K39:$K$98, X39:$X$98)-K39*$AZ$3)/Z39, 0)</f>
        <v>298.37951531298779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2.2446000000000001E-2</v>
      </c>
      <c r="Q40" s="4">
        <f t="shared" si="22"/>
        <v>50</v>
      </c>
      <c r="R40">
        <f t="shared" si="0"/>
        <v>50000</v>
      </c>
      <c r="S40">
        <f t="shared" si="1"/>
        <v>291.31499704649337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159.84980229365826</v>
      </c>
      <c r="AC40">
        <f t="shared" si="19"/>
        <v>151.00146296038935</v>
      </c>
      <c r="AE40">
        <f t="shared" si="2"/>
        <v>0</v>
      </c>
      <c r="AF40">
        <f t="shared" si="26"/>
        <v>0</v>
      </c>
      <c r="AG40">
        <f t="shared" si="26"/>
        <v>-25.91721409665184</v>
      </c>
      <c r="AH40">
        <f t="shared" si="4"/>
        <v>-601.24580913669649</v>
      </c>
      <c r="AI40">
        <f t="shared" si="23"/>
        <v>-627.16302323334833</v>
      </c>
      <c r="AJ40">
        <f t="shared" si="6"/>
        <v>8.8483393332689104</v>
      </c>
      <c r="AK40">
        <f t="shared" si="20"/>
        <v>11.189486160556079</v>
      </c>
      <c r="AL40">
        <f t="shared" si="24"/>
        <v>-607.1251977395234</v>
      </c>
      <c r="AN40">
        <f t="shared" si="27"/>
        <v>0</v>
      </c>
      <c r="AO40">
        <f t="shared" si="27"/>
        <v>0</v>
      </c>
      <c r="AP40">
        <f t="shared" si="27"/>
        <v>-0.61404177676631155</v>
      </c>
      <c r="AQ40">
        <f t="shared" si="27"/>
        <v>-14.244974152653629</v>
      </c>
      <c r="AR40">
        <f t="shared" si="27"/>
        <v>-14.85901592941994</v>
      </c>
      <c r="AS40">
        <f t="shared" si="27"/>
        <v>0.20963865889943725</v>
      </c>
      <c r="AT40">
        <f t="shared" si="27"/>
        <v>0.26510611586210286</v>
      </c>
      <c r="AU40">
        <f t="shared" si="25"/>
        <v>-14.384271154658402</v>
      </c>
      <c r="AW40">
        <v>37</v>
      </c>
      <c r="AX40">
        <f>IF(Z40&gt;0, (R40*SUMPRODUCT(K40:$K$98, X40:$X$98)-K40*$AZ$3)/Z40, 0)</f>
        <v>291.31499704649337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2.4856E-2</v>
      </c>
      <c r="Q41" s="4">
        <f t="shared" si="22"/>
        <v>50</v>
      </c>
      <c r="R41">
        <f t="shared" si="0"/>
        <v>50000</v>
      </c>
      <c r="S41">
        <f t="shared" si="1"/>
        <v>284.13025510881442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151.00146296038935</v>
      </c>
      <c r="AC41">
        <f t="shared" si="19"/>
        <v>142.14379573293559</v>
      </c>
      <c r="AE41">
        <f t="shared" si="2"/>
        <v>0</v>
      </c>
      <c r="AF41">
        <f t="shared" si="26"/>
        <v>0</v>
      </c>
      <c r="AG41">
        <f t="shared" si="26"/>
        <v>-25.013843682098948</v>
      </c>
      <c r="AH41">
        <f t="shared" si="4"/>
        <v>-644.19827358637815</v>
      </c>
      <c r="AI41">
        <f t="shared" si="23"/>
        <v>-669.21211726847707</v>
      </c>
      <c r="AJ41">
        <f t="shared" si="6"/>
        <v>8.85766722745376</v>
      </c>
      <c r="AK41">
        <f t="shared" si="20"/>
        <v>10.570102407227255</v>
      </c>
      <c r="AL41">
        <f t="shared" si="24"/>
        <v>-649.78434763379596</v>
      </c>
      <c r="AN41">
        <f t="shared" si="27"/>
        <v>0</v>
      </c>
      <c r="AO41">
        <f t="shared" si="27"/>
        <v>0</v>
      </c>
      <c r="AP41">
        <f t="shared" si="27"/>
        <v>-0.52914172910298662</v>
      </c>
      <c r="AQ41">
        <f t="shared" si="27"/>
        <v>-13.627341431520927</v>
      </c>
      <c r="AR41">
        <f t="shared" si="27"/>
        <v>-14.156483160623914</v>
      </c>
      <c r="AS41">
        <f t="shared" si="27"/>
        <v>0.18737469587322736</v>
      </c>
      <c r="AT41">
        <f t="shared" si="27"/>
        <v>0.22359947298137697</v>
      </c>
      <c r="AU41">
        <f t="shared" si="25"/>
        <v>-13.745508991769308</v>
      </c>
      <c r="AW41">
        <v>38</v>
      </c>
      <c r="AX41">
        <f>IF(Z41&gt;0, (R41*SUMPRODUCT(K41:$K$98, X41:$X$98)-K41*$AZ$3)/Z41, 0)</f>
        <v>284.13025510881442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2.7564999999999999E-2</v>
      </c>
      <c r="Q42" s="4">
        <f t="shared" si="22"/>
        <v>50</v>
      </c>
      <c r="R42">
        <f t="shared" si="0"/>
        <v>50000</v>
      </c>
      <c r="S42">
        <f t="shared" si="1"/>
        <v>276.90755514009618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142.14379573293559</v>
      </c>
      <c r="AC42">
        <f t="shared" si="19"/>
        <v>133.32654977034304</v>
      </c>
      <c r="AE42">
        <f t="shared" si="2"/>
        <v>0</v>
      </c>
      <c r="AF42">
        <f t="shared" si="26"/>
        <v>0</v>
      </c>
      <c r="AG42">
        <f t="shared" si="26"/>
        <v>-24.0741986441809</v>
      </c>
      <c r="AH42">
        <f t="shared" si="4"/>
        <v>-689.50660109705746</v>
      </c>
      <c r="AI42">
        <f t="shared" si="23"/>
        <v>-713.58079974123837</v>
      </c>
      <c r="AJ42">
        <f t="shared" si="6"/>
        <v>8.8172459625925512</v>
      </c>
      <c r="AK42">
        <f t="shared" si="20"/>
        <v>9.9500657013054923</v>
      </c>
      <c r="AL42">
        <f t="shared" si="24"/>
        <v>-694.81348807734037</v>
      </c>
      <c r="AN42">
        <f t="shared" si="27"/>
        <v>0</v>
      </c>
      <c r="AO42">
        <f t="shared" si="27"/>
        <v>0</v>
      </c>
      <c r="AP42">
        <f t="shared" si="27"/>
        <v>-0.4547004643296722</v>
      </c>
      <c r="AQ42">
        <f t="shared" si="27"/>
        <v>-13.023028359574843</v>
      </c>
      <c r="AR42">
        <f t="shared" si="27"/>
        <v>-13.477728823904515</v>
      </c>
      <c r="AS42">
        <f t="shared" si="27"/>
        <v>0.16653538057719927</v>
      </c>
      <c r="AT42">
        <f t="shared" si="27"/>
        <v>0.18793146809843844</v>
      </c>
      <c r="AU42">
        <f t="shared" si="25"/>
        <v>-13.123261975228878</v>
      </c>
      <c r="AW42">
        <v>39</v>
      </c>
      <c r="AX42">
        <f>IF(Z42&gt;0, (R42*SUMPRODUCT(K42:$K$98, X42:$X$98)-K42*$AZ$3)/Z42, 0)</f>
        <v>276.90755514009618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3.0620999999999999E-2</v>
      </c>
      <c r="Q43" s="4">
        <f t="shared" si="22"/>
        <v>50</v>
      </c>
      <c r="R43">
        <f t="shared" si="0"/>
        <v>50000</v>
      </c>
      <c r="S43">
        <f t="shared" si="1"/>
        <v>269.73661160497886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133.32654977034304</v>
      </c>
      <c r="AC43">
        <f t="shared" si="19"/>
        <v>124.59824950802565</v>
      </c>
      <c r="AE43">
        <f t="shared" si="2"/>
        <v>0</v>
      </c>
      <c r="AF43">
        <f t="shared" si="26"/>
        <v>0</v>
      </c>
      <c r="AG43">
        <f t="shared" si="26"/>
        <v>-23.09628062105563</v>
      </c>
      <c r="AH43">
        <f t="shared" si="4"/>
        <v>-737.17603668346328</v>
      </c>
      <c r="AI43">
        <f t="shared" si="23"/>
        <v>-760.27231730451888</v>
      </c>
      <c r="AJ43">
        <f t="shared" si="6"/>
        <v>8.72830026231739</v>
      </c>
      <c r="AK43">
        <f t="shared" si="20"/>
        <v>9.3328584839240136</v>
      </c>
      <c r="AL43">
        <f t="shared" si="24"/>
        <v>-742.21115855827748</v>
      </c>
      <c r="AN43">
        <f t="shared" si="27"/>
        <v>0</v>
      </c>
      <c r="AO43">
        <f t="shared" si="27"/>
        <v>0</v>
      </c>
      <c r="AP43">
        <f t="shared" si="27"/>
        <v>-0.38949113997155055</v>
      </c>
      <c r="AQ43">
        <f t="shared" si="27"/>
        <v>-12.431591891284723</v>
      </c>
      <c r="AR43">
        <f t="shared" si="27"/>
        <v>-12.821083031256274</v>
      </c>
      <c r="AS43">
        <f t="shared" si="27"/>
        <v>0.1471923412674834</v>
      </c>
      <c r="AT43">
        <f t="shared" si="27"/>
        <v>0.15738749237324506</v>
      </c>
      <c r="AU43">
        <f t="shared" si="25"/>
        <v>-12.516503197615545</v>
      </c>
      <c r="AW43">
        <v>40</v>
      </c>
      <c r="AX43">
        <f>IF(Z43&gt;0, (R43*SUMPRODUCT(K43:$K$98, X43:$X$98)-K43*$AZ$3)/Z43, 0)</f>
        <v>269.73661160497886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3.3921E-2</v>
      </c>
      <c r="Q44" s="4">
        <f t="shared" si="22"/>
        <v>50</v>
      </c>
      <c r="R44">
        <f t="shared" si="0"/>
        <v>50000</v>
      </c>
      <c r="S44">
        <f t="shared" si="1"/>
        <v>262.66172692612463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124.59824950802565</v>
      </c>
      <c r="AC44">
        <f t="shared" si="19"/>
        <v>116.00123627500645</v>
      </c>
      <c r="AE44">
        <f t="shared" si="2"/>
        <v>0</v>
      </c>
      <c r="AF44">
        <f t="shared" si="26"/>
        <v>0</v>
      </c>
      <c r="AG44">
        <f t="shared" si="26"/>
        <v>-22.081868879898245</v>
      </c>
      <c r="AH44">
        <f t="shared" si="4"/>
        <v>-783.44893494682788</v>
      </c>
      <c r="AI44">
        <f t="shared" si="23"/>
        <v>-805.53080382672613</v>
      </c>
      <c r="AJ44">
        <f t="shared" si="6"/>
        <v>8.5970132330191973</v>
      </c>
      <c r="AK44">
        <f t="shared" si="20"/>
        <v>8.7218774655617963</v>
      </c>
      <c r="AL44">
        <f t="shared" si="24"/>
        <v>-788.21191312814517</v>
      </c>
      <c r="AN44">
        <f t="shared" si="27"/>
        <v>0</v>
      </c>
      <c r="AO44">
        <f t="shared" si="27"/>
        <v>0</v>
      </c>
      <c r="AP44">
        <f t="shared" si="27"/>
        <v>-0.33248598179719641</v>
      </c>
      <c r="AQ44">
        <f t="shared" si="27"/>
        <v>-11.79636514194193</v>
      </c>
      <c r="AR44">
        <f t="shared" si="27"/>
        <v>-12.128851123739127</v>
      </c>
      <c r="AS44">
        <f t="shared" si="27"/>
        <v>0.1294449487428099</v>
      </c>
      <c r="AT44">
        <f t="shared" si="27"/>
        <v>0.13132502543260824</v>
      </c>
      <c r="AU44">
        <f t="shared" si="25"/>
        <v>-11.868081149563709</v>
      </c>
      <c r="AW44">
        <v>41</v>
      </c>
      <c r="AX44">
        <f>IF(Z44&gt;0, (R44*SUMPRODUCT(K44:$K$98, X44:$X$98)-K44*$AZ$3)/Z44, 0)</f>
        <v>262.66172692612463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3.7368999999999999E-2</v>
      </c>
      <c r="Q45" s="4">
        <f t="shared" si="22"/>
        <v>50</v>
      </c>
      <c r="R45">
        <f t="shared" si="0"/>
        <v>50000</v>
      </c>
      <c r="S45">
        <f t="shared" si="1"/>
        <v>255.82157425262415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116.00123627500645</v>
      </c>
      <c r="AC45">
        <f t="shared" si="19"/>
        <v>107.62860207794452</v>
      </c>
      <c r="AE45">
        <f t="shared" si="2"/>
        <v>0</v>
      </c>
      <c r="AF45">
        <f t="shared" si="26"/>
        <v>0</v>
      </c>
      <c r="AG45">
        <f t="shared" si="26"/>
        <v>-21.035872832926344</v>
      </c>
      <c r="AH45">
        <f t="shared" si="4"/>
        <v>-825.17735817291759</v>
      </c>
      <c r="AI45">
        <f t="shared" si="23"/>
        <v>-846.21323100584391</v>
      </c>
      <c r="AJ45">
        <f t="shared" si="6"/>
        <v>8.3726341970619274</v>
      </c>
      <c r="AK45">
        <f t="shared" si="20"/>
        <v>8.1200865392504529</v>
      </c>
      <c r="AL45">
        <f t="shared" si="24"/>
        <v>-829.72051026953159</v>
      </c>
      <c r="AN45">
        <f t="shared" si="27"/>
        <v>0</v>
      </c>
      <c r="AO45">
        <f t="shared" si="27"/>
        <v>0</v>
      </c>
      <c r="AP45">
        <f t="shared" si="27"/>
        <v>-0.28280040475486157</v>
      </c>
      <c r="AQ45">
        <f t="shared" si="27"/>
        <v>-11.093454155160208</v>
      </c>
      <c r="AR45">
        <f t="shared" si="27"/>
        <v>-11.376254559915068</v>
      </c>
      <c r="AS45">
        <f t="shared" si="27"/>
        <v>0.11255935794056239</v>
      </c>
      <c r="AT45">
        <f t="shared" si="27"/>
        <v>0.10916417769697458</v>
      </c>
      <c r="AU45">
        <f t="shared" si="25"/>
        <v>-11.154531024277533</v>
      </c>
      <c r="AW45">
        <v>42</v>
      </c>
      <c r="AX45">
        <f>IF(Z45&gt;0, (R45*SUMPRODUCT(K45:$K$98, X45:$X$98)-K45*$AZ$3)/Z45, 0)</f>
        <v>255.82157425262415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5.0548205999999998E-2</v>
      </c>
      <c r="Q46" s="4">
        <f t="shared" si="22"/>
        <v>50</v>
      </c>
      <c r="R46">
        <f t="shared" si="0"/>
        <v>50000</v>
      </c>
      <c r="S46">
        <f t="shared" si="1"/>
        <v>251.9762694729769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107.62860207794452</v>
      </c>
      <c r="AC46">
        <f t="shared" si="19"/>
        <v>99.592050552141473</v>
      </c>
      <c r="AE46">
        <f t="shared" si="2"/>
        <v>0</v>
      </c>
      <c r="AF46">
        <f t="shared" si="26"/>
        <v>0</v>
      </c>
      <c r="AG46">
        <f t="shared" si="26"/>
        <v>-19.762188471248518</v>
      </c>
      <c r="AH46">
        <f t="shared" si="4"/>
        <v>-1063.3256333485645</v>
      </c>
      <c r="AI46">
        <f t="shared" si="23"/>
        <v>-1083.0878218198129</v>
      </c>
      <c r="AJ46">
        <f t="shared" si="6"/>
        <v>8.0365515258030484</v>
      </c>
      <c r="AK46">
        <f t="shared" si="20"/>
        <v>7.5340021454561175</v>
      </c>
      <c r="AL46">
        <f t="shared" si="24"/>
        <v>-1067.5172681485537</v>
      </c>
      <c r="AN46">
        <f t="shared" si="27"/>
        <v>0</v>
      </c>
      <c r="AO46">
        <f t="shared" si="27"/>
        <v>0</v>
      </c>
      <c r="AP46">
        <f t="shared" si="27"/>
        <v>-0.23721191749185791</v>
      </c>
      <c r="AQ46">
        <f t="shared" si="27"/>
        <v>-12.763440282528681</v>
      </c>
      <c r="AR46">
        <f t="shared" si="27"/>
        <v>-13.000652200020538</v>
      </c>
      <c r="AS46">
        <f t="shared" si="27"/>
        <v>9.6465318111472229E-2</v>
      </c>
      <c r="AT46">
        <f t="shared" si="27"/>
        <v>9.0433055929584991E-2</v>
      </c>
      <c r="AU46">
        <f t="shared" si="25"/>
        <v>-12.813753825979481</v>
      </c>
      <c r="AW46">
        <v>43</v>
      </c>
      <c r="AX46">
        <f>IF(Z46&gt;0, (R46*SUMPRODUCT(K46:$K$98, X46:$X$98)-K46*$AZ$3)/Z46, 0)</f>
        <v>251.9762694729769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6.4784177999999998E-2</v>
      </c>
      <c r="Q47" s="4">
        <f t="shared" si="22"/>
        <v>50</v>
      </c>
      <c r="R47">
        <f t="shared" si="0"/>
        <v>50000</v>
      </c>
      <c r="S47">
        <f t="shared" si="1"/>
        <v>244.90420548615796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99.592050552141473</v>
      </c>
      <c r="AC47">
        <f t="shared" si="19"/>
        <v>89.55798761725309</v>
      </c>
      <c r="AE47">
        <f t="shared" si="2"/>
        <v>0</v>
      </c>
      <c r="AF47">
        <f t="shared" si="26"/>
        <v>0</v>
      </c>
      <c r="AG47">
        <f t="shared" si="26"/>
        <v>-18.284289450945121</v>
      </c>
      <c r="AH47">
        <f t="shared" si="4"/>
        <v>-1280.2771355909119</v>
      </c>
      <c r="AI47">
        <f t="shared" si="23"/>
        <v>-1298.5614250418571</v>
      </c>
      <c r="AJ47">
        <f t="shared" si="6"/>
        <v>10.034062934888382</v>
      </c>
      <c r="AK47">
        <f t="shared" si="20"/>
        <v>6.9714435386499041</v>
      </c>
      <c r="AL47">
        <f t="shared" si="24"/>
        <v>-1281.5559185683187</v>
      </c>
      <c r="AN47">
        <f t="shared" si="27"/>
        <v>0</v>
      </c>
      <c r="AO47">
        <f t="shared" si="27"/>
        <v>0</v>
      </c>
      <c r="AP47">
        <f t="shared" si="27"/>
        <v>-0.19595733859859418</v>
      </c>
      <c r="AQ47">
        <f t="shared" si="27"/>
        <v>-13.721052755815926</v>
      </c>
      <c r="AR47">
        <f t="shared" si="27"/>
        <v>-13.91701009441452</v>
      </c>
      <c r="AS47">
        <f t="shared" si="27"/>
        <v>0.10753758155747695</v>
      </c>
      <c r="AT47">
        <f t="shared" si="27"/>
        <v>7.4714717555162444E-2</v>
      </c>
      <c r="AU47">
        <f t="shared" si="25"/>
        <v>-13.73475779530188</v>
      </c>
      <c r="AW47">
        <v>44</v>
      </c>
      <c r="AX47">
        <f>IF(Z47&gt;0, (R47*SUMPRODUCT(K47:$K$98, X47:$X$98)-K47*$AZ$3)/Z47, 0)</f>
        <v>244.90420548615796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8.0470763000000001E-2</v>
      </c>
      <c r="Q48" s="4">
        <f t="shared" si="22"/>
        <v>50</v>
      </c>
      <c r="R48">
        <f t="shared" si="0"/>
        <v>50000</v>
      </c>
      <c r="S48">
        <f t="shared" si="1"/>
        <v>235.33802723072603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89.55798761725309</v>
      </c>
      <c r="AC48">
        <f t="shared" si="19"/>
        <v>78.273878921830232</v>
      </c>
      <c r="AE48">
        <f t="shared" si="2"/>
        <v>0</v>
      </c>
      <c r="AF48">
        <f t="shared" si="26"/>
        <v>0</v>
      </c>
      <c r="AG48">
        <f t="shared" si="26"/>
        <v>-16.630095833405264</v>
      </c>
      <c r="AH48">
        <f t="shared" si="4"/>
        <v>-1471.3507230304049</v>
      </c>
      <c r="AI48">
        <f t="shared" si="23"/>
        <v>-1487.9808188638101</v>
      </c>
      <c r="AJ48">
        <f t="shared" si="6"/>
        <v>11.284108695422859</v>
      </c>
      <c r="AK48">
        <f t="shared" si="20"/>
        <v>6.2690591332077172</v>
      </c>
      <c r="AL48">
        <f t="shared" si="24"/>
        <v>-1470.4276510351795</v>
      </c>
      <c r="AN48">
        <f t="shared" si="27"/>
        <v>0</v>
      </c>
      <c r="AO48">
        <f t="shared" si="27"/>
        <v>0</v>
      </c>
      <c r="AP48">
        <f t="shared" si="27"/>
        <v>-0.15913297201797322</v>
      </c>
      <c r="AQ48">
        <f t="shared" si="27"/>
        <v>-14.079318350426984</v>
      </c>
      <c r="AR48">
        <f t="shared" si="27"/>
        <v>-14.238451322444957</v>
      </c>
      <c r="AS48">
        <f t="shared" si="27"/>
        <v>0.10797735450624896</v>
      </c>
      <c r="AT48">
        <f t="shared" si="27"/>
        <v>5.9988470398338441E-2</v>
      </c>
      <c r="AU48">
        <f t="shared" si="25"/>
        <v>-14.070485497540369</v>
      </c>
      <c r="AW48">
        <v>45</v>
      </c>
      <c r="AX48">
        <f>IF(Z48&gt;0, (R48*SUMPRODUCT(K48:$K$98, X48:$X$98)-K48*$AZ$3)/Z48, 0)</f>
        <v>235.33802723072603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9.7818447000000003E-2</v>
      </c>
      <c r="Q49" s="4">
        <f t="shared" si="22"/>
        <v>50</v>
      </c>
      <c r="R49">
        <f t="shared" si="0"/>
        <v>50000</v>
      </c>
      <c r="S49">
        <f t="shared" si="1"/>
        <v>223.66419740980263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78.273878921830232</v>
      </c>
      <c r="AC49">
        <f t="shared" si="19"/>
        <v>66.37040348246849</v>
      </c>
      <c r="AE49">
        <f t="shared" si="2"/>
        <v>0</v>
      </c>
      <c r="AF49">
        <f t="shared" si="26"/>
        <v>0</v>
      </c>
      <c r="AG49">
        <f t="shared" si="26"/>
        <v>-14.837064727186339</v>
      </c>
      <c r="AH49">
        <f t="shared" si="4"/>
        <v>-1626.7301478848735</v>
      </c>
      <c r="AI49">
        <f t="shared" si="23"/>
        <v>-1641.5672126120598</v>
      </c>
      <c r="AJ49">
        <f t="shared" si="6"/>
        <v>11.903475439361742</v>
      </c>
      <c r="AK49">
        <f t="shared" si="20"/>
        <v>5.479171524528117</v>
      </c>
      <c r="AL49">
        <f t="shared" si="24"/>
        <v>-1624.1845656481701</v>
      </c>
      <c r="AN49">
        <f t="shared" si="27"/>
        <v>0</v>
      </c>
      <c r="AO49">
        <f t="shared" si="27"/>
        <v>0</v>
      </c>
      <c r="AP49">
        <f t="shared" si="27"/>
        <v>-0.12676384116830439</v>
      </c>
      <c r="AQ49">
        <f t="shared" si="27"/>
        <v>-13.898339454725532</v>
      </c>
      <c r="AR49">
        <f t="shared" si="27"/>
        <v>-14.025103295893835</v>
      </c>
      <c r="AS49">
        <f t="shared" si="27"/>
        <v>0.10170005305572415</v>
      </c>
      <c r="AT49">
        <f t="shared" si="27"/>
        <v>4.681254962759019E-2</v>
      </c>
      <c r="AU49">
        <f t="shared" si="25"/>
        <v>-13.876590693210522</v>
      </c>
      <c r="AW49">
        <v>46</v>
      </c>
      <c r="AX49">
        <f>IF(Z49&gt;0, (R49*SUMPRODUCT(K49:$K$98, X49:$X$98)-K49*$AZ$3)/Z49, 0)</f>
        <v>223.66419740980263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0.115047869</v>
      </c>
      <c r="Q50" s="4">
        <f t="shared" si="22"/>
        <v>50</v>
      </c>
      <c r="R50">
        <f t="shared" si="0"/>
        <v>50000</v>
      </c>
      <c r="S50">
        <f t="shared" si="1"/>
        <v>209.58230126982954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66.37040348246849</v>
      </c>
      <c r="AC50">
        <f t="shared" si="19"/>
        <v>54.414780912622675</v>
      </c>
      <c r="AE50">
        <f t="shared" si="2"/>
        <v>0</v>
      </c>
      <c r="AF50">
        <f t="shared" si="26"/>
        <v>0</v>
      </c>
      <c r="AG50">
        <f t="shared" si="26"/>
        <v>-12.981721400836618</v>
      </c>
      <c r="AH50">
        <f t="shared" si="4"/>
        <v>-1706.9726790778548</v>
      </c>
      <c r="AI50">
        <f t="shared" si="23"/>
        <v>-1719.9544004786915</v>
      </c>
      <c r="AJ50">
        <f t="shared" si="6"/>
        <v>11.955622569845815</v>
      </c>
      <c r="AK50">
        <f t="shared" si="20"/>
        <v>4.6459282437727945</v>
      </c>
      <c r="AL50">
        <f t="shared" si="24"/>
        <v>-1703.3528496650729</v>
      </c>
      <c r="AN50">
        <f t="shared" si="27"/>
        <v>0</v>
      </c>
      <c r="AO50">
        <f t="shared" si="27"/>
        <v>0</v>
      </c>
      <c r="AP50">
        <f t="shared" si="27"/>
        <v>-9.9028833003529826E-2</v>
      </c>
      <c r="AQ50">
        <f t="shared" si="27"/>
        <v>-13.021348029167758</v>
      </c>
      <c r="AR50">
        <f t="shared" si="27"/>
        <v>-13.120376862171288</v>
      </c>
      <c r="AS50">
        <f t="shared" si="27"/>
        <v>9.120141423202878E-2</v>
      </c>
      <c r="AT50">
        <f t="shared" si="27"/>
        <v>3.5440665994365614E-2</v>
      </c>
      <c r="AU50">
        <f t="shared" si="25"/>
        <v>-12.993734781944893</v>
      </c>
      <c r="AW50">
        <v>47</v>
      </c>
      <c r="AX50">
        <f>IF(Z50&gt;0, (R50*SUMPRODUCT(K50:$K$98, X50:$X$98)-K50*$AZ$3)/Z50, 0)</f>
        <v>209.58230126982954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0.13365521</v>
      </c>
      <c r="Q51" s="4">
        <f t="shared" si="22"/>
        <v>50</v>
      </c>
      <c r="R51">
        <f t="shared" si="0"/>
        <v>50000</v>
      </c>
      <c r="S51">
        <f t="shared" si="1"/>
        <v>193.97617630877346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54.414780912622675</v>
      </c>
      <c r="AC51">
        <f t="shared" si="19"/>
        <v>43.128001530668953</v>
      </c>
      <c r="AE51">
        <f t="shared" si="2"/>
        <v>0</v>
      </c>
      <c r="AF51">
        <f t="shared" si="26"/>
        <v>0</v>
      </c>
      <c r="AG51">
        <f t="shared" si="26"/>
        <v>-11.11682948683794</v>
      </c>
      <c r="AH51">
        <f t="shared" si="4"/>
        <v>-1735.0746999903122</v>
      </c>
      <c r="AI51">
        <f t="shared" si="23"/>
        <v>-1746.1915294771502</v>
      </c>
      <c r="AJ51">
        <f t="shared" si="6"/>
        <v>11.286779381953721</v>
      </c>
      <c r="AK51">
        <f t="shared" si="20"/>
        <v>3.8090346638835877</v>
      </c>
      <c r="AL51">
        <f t="shared" si="24"/>
        <v>-1731.095715431313</v>
      </c>
      <c r="AN51">
        <f t="shared" si="27"/>
        <v>0</v>
      </c>
      <c r="AO51">
        <f t="shared" si="27"/>
        <v>0</v>
      </c>
      <c r="AP51">
        <f t="shared" si="27"/>
        <v>-7.5716808216386433E-2</v>
      </c>
      <c r="AQ51">
        <f t="shared" si="27"/>
        <v>-11.817606670662238</v>
      </c>
      <c r="AR51">
        <f t="shared" si="27"/>
        <v>-11.893323478878624</v>
      </c>
      <c r="AS51">
        <f t="shared" si="27"/>
        <v>7.6874338214495352E-2</v>
      </c>
      <c r="AT51">
        <f t="shared" si="27"/>
        <v>2.5943363391181785E-2</v>
      </c>
      <c r="AU51">
        <f t="shared" si="25"/>
        <v>-11.79050577727295</v>
      </c>
      <c r="AW51">
        <v>48</v>
      </c>
      <c r="AX51">
        <f>IF(Z51&gt;0, (R51*SUMPRODUCT(K51:$K$98, X51:$X$98)-K51*$AZ$3)/Z51, 0)</f>
        <v>193.97617630877346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0.153152232</v>
      </c>
      <c r="Q52" s="4">
        <f t="shared" si="22"/>
        <v>50</v>
      </c>
      <c r="R52">
        <f t="shared" si="0"/>
        <v>50000</v>
      </c>
      <c r="S52">
        <f t="shared" si="1"/>
        <v>176.60316592913458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43.128001530668953</v>
      </c>
      <c r="AC52">
        <f t="shared" si="19"/>
        <v>32.859116866447835</v>
      </c>
      <c r="AE52">
        <f t="shared" si="2"/>
        <v>0</v>
      </c>
      <c r="AF52">
        <f t="shared" si="26"/>
        <v>0</v>
      </c>
      <c r="AG52">
        <f t="shared" si="26"/>
        <v>-9.3030939432969149</v>
      </c>
      <c r="AH52">
        <f t="shared" si="4"/>
        <v>-1702.5672486726448</v>
      </c>
      <c r="AI52">
        <f t="shared" si="23"/>
        <v>-1711.8703426159418</v>
      </c>
      <c r="AJ52">
        <f t="shared" si="6"/>
        <v>10.268884664221119</v>
      </c>
      <c r="AK52">
        <f t="shared" si="20"/>
        <v>3.0189601071468268</v>
      </c>
      <c r="AL52">
        <f t="shared" si="24"/>
        <v>-1698.5824978445739</v>
      </c>
      <c r="AN52">
        <f t="shared" si="27"/>
        <v>0</v>
      </c>
      <c r="AO52">
        <f t="shared" si="27"/>
        <v>0</v>
      </c>
      <c r="AP52">
        <f t="shared" si="27"/>
        <v>-5.657450174639915E-2</v>
      </c>
      <c r="AQ52">
        <f t="shared" si="27"/>
        <v>-10.353748373442428</v>
      </c>
      <c r="AR52">
        <f t="shared" si="27"/>
        <v>-10.410322875188827</v>
      </c>
      <c r="AS52">
        <f t="shared" si="27"/>
        <v>6.2447722973725479E-2</v>
      </c>
      <c r="AT52">
        <f t="shared" si="27"/>
        <v>1.8359071175149202E-2</v>
      </c>
      <c r="AU52">
        <f t="shared" si="25"/>
        <v>-10.329516081039953</v>
      </c>
      <c r="AW52">
        <v>49</v>
      </c>
      <c r="AX52">
        <f>IF(Z52&gt;0, (R52*SUMPRODUCT(K52:$K$98, X52:$X$98)-K52*$AZ$3)/Z52, 0)</f>
        <v>176.60316592913458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0.17329698399999999</v>
      </c>
      <c r="Q53" s="4">
        <f t="shared" si="22"/>
        <v>50</v>
      </c>
      <c r="R53">
        <f t="shared" si="0"/>
        <v>50000</v>
      </c>
      <c r="S53">
        <f t="shared" si="1"/>
        <v>157.20308514921214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32.859116866447835</v>
      </c>
      <c r="AC53">
        <f t="shared" si="19"/>
        <v>23.888155998756389</v>
      </c>
      <c r="AE53">
        <f t="shared" si="2"/>
        <v>0</v>
      </c>
      <c r="AF53">
        <f t="shared" si="26"/>
        <v>0</v>
      </c>
      <c r="AG53">
        <f t="shared" si="26"/>
        <v>-7.5978648816219216</v>
      </c>
      <c r="AH53">
        <f t="shared" si="4"/>
        <v>-1612.1981222420222</v>
      </c>
      <c r="AI53">
        <f t="shared" si="23"/>
        <v>-1619.7959871236442</v>
      </c>
      <c r="AJ53">
        <f t="shared" si="6"/>
        <v>8.9709608676914456</v>
      </c>
      <c r="AK53">
        <f t="shared" si="20"/>
        <v>2.3001381806513486</v>
      </c>
      <c r="AL53">
        <f t="shared" si="24"/>
        <v>-1608.5248880753013</v>
      </c>
      <c r="AN53">
        <f t="shared" si="27"/>
        <v>0</v>
      </c>
      <c r="AO53">
        <f t="shared" si="27"/>
        <v>0</v>
      </c>
      <c r="AP53">
        <f t="shared" si="27"/>
        <v>-4.1254076968733427E-2</v>
      </c>
      <c r="AQ53">
        <f t="shared" si="27"/>
        <v>-8.7537415392443787</v>
      </c>
      <c r="AR53">
        <f t="shared" si="27"/>
        <v>-8.7949956162131127</v>
      </c>
      <c r="AS53">
        <f t="shared" si="27"/>
        <v>4.8709567212023838E-2</v>
      </c>
      <c r="AT53">
        <f t="shared" si="27"/>
        <v>1.2489045149096802E-2</v>
      </c>
      <c r="AU53">
        <f t="shared" si="25"/>
        <v>-8.7337970038519916</v>
      </c>
      <c r="AW53">
        <v>50</v>
      </c>
      <c r="AX53">
        <f>IF(Z53&gt;0, (R53*SUMPRODUCT(K53:$K$98, X53:$X$98)-K53*$AZ$3)/Z53, 0)</f>
        <v>157.20308514921214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0.19491187900000001</v>
      </c>
      <c r="Q54" s="4">
        <f t="shared" si="22"/>
        <v>50</v>
      </c>
      <c r="R54">
        <f t="shared" si="0"/>
        <v>50000</v>
      </c>
      <c r="S54">
        <f t="shared" si="1"/>
        <v>135.48354351476195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23.888155998756389</v>
      </c>
      <c r="AC54">
        <f t="shared" si="19"/>
        <v>16.369046161075389</v>
      </c>
      <c r="AE54">
        <f t="shared" si="2"/>
        <v>0</v>
      </c>
      <c r="AF54">
        <f t="shared" si="26"/>
        <v>0</v>
      </c>
      <c r="AG54">
        <f t="shared" si="26"/>
        <v>-6.0409721123406612</v>
      </c>
      <c r="AH54">
        <f t="shared" si="4"/>
        <v>-1480.9141204650412</v>
      </c>
      <c r="AI54">
        <f t="shared" si="23"/>
        <v>-1486.9550925773817</v>
      </c>
      <c r="AJ54">
        <f t="shared" si="6"/>
        <v>7.5191098376810004</v>
      </c>
      <c r="AK54">
        <f t="shared" si="20"/>
        <v>1.6721709199129473</v>
      </c>
      <c r="AL54">
        <f t="shared" si="24"/>
        <v>-1477.7638118197876</v>
      </c>
      <c r="AN54">
        <f t="shared" si="27"/>
        <v>0</v>
      </c>
      <c r="AO54">
        <f t="shared" si="27"/>
        <v>0</v>
      </c>
      <c r="AP54">
        <f t="shared" si="27"/>
        <v>-2.9286273697017532E-2</v>
      </c>
      <c r="AQ54">
        <f t="shared" si="27"/>
        <v>-7.1793836235593353</v>
      </c>
      <c r="AR54">
        <f t="shared" si="27"/>
        <v>-7.2086698972563523</v>
      </c>
      <c r="AS54">
        <f t="shared" si="27"/>
        <v>3.6452197522054211E-2</v>
      </c>
      <c r="AT54">
        <f t="shared" si="27"/>
        <v>8.1065852180849402E-3</v>
      </c>
      <c r="AU54">
        <f t="shared" si="25"/>
        <v>-7.1641111145162126</v>
      </c>
      <c r="AW54">
        <v>51</v>
      </c>
      <c r="AX54">
        <f>IF(Z54&gt;0, (R54*SUMPRODUCT(K54:$K$98, X54:$X$98)-K54*$AZ$3)/Z54, 0)</f>
        <v>135.48354351476195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0.21714087100000001</v>
      </c>
      <c r="Q55" s="4">
        <f t="shared" si="22"/>
        <v>50</v>
      </c>
      <c r="R55">
        <f t="shared" si="0"/>
        <v>50000</v>
      </c>
      <c r="S55">
        <f t="shared" si="1"/>
        <v>110.22069055955492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16.369046161075389</v>
      </c>
      <c r="AC55">
        <f t="shared" si="19"/>
        <v>10.292012271054787</v>
      </c>
      <c r="AE55">
        <f t="shared" si="2"/>
        <v>0</v>
      </c>
      <c r="AF55">
        <f t="shared" si="26"/>
        <v>0</v>
      </c>
      <c r="AG55">
        <f t="shared" si="26"/>
        <v>-4.6688204450568938</v>
      </c>
      <c r="AH55">
        <f t="shared" si="4"/>
        <v>-1311.7419461603611</v>
      </c>
      <c r="AI55">
        <f t="shared" si="23"/>
        <v>-1316.4107666054178</v>
      </c>
      <c r="AJ55">
        <f t="shared" si="6"/>
        <v>6.0770338900206013</v>
      </c>
      <c r="AK55">
        <f t="shared" si="20"/>
        <v>1.1458332312752773</v>
      </c>
      <c r="AL55">
        <f t="shared" si="24"/>
        <v>-1309.187899484122</v>
      </c>
      <c r="AN55">
        <f t="shared" si="27"/>
        <v>0</v>
      </c>
      <c r="AO55">
        <f t="shared" si="27"/>
        <v>0</v>
      </c>
      <c r="AP55">
        <f t="shared" si="27"/>
        <v>-2.0209074983154086E-2</v>
      </c>
      <c r="AQ55">
        <f t="shared" si="27"/>
        <v>-5.6778990883167646</v>
      </c>
      <c r="AR55">
        <f t="shared" si="27"/>
        <v>-5.6981081632999189</v>
      </c>
      <c r="AS55">
        <f t="shared" si="27"/>
        <v>2.6304552724579738E-2</v>
      </c>
      <c r="AT55">
        <f t="shared" si="27"/>
        <v>4.9597601710188793E-3</v>
      </c>
      <c r="AU55">
        <f t="shared" si="25"/>
        <v>-5.6668438504043204</v>
      </c>
      <c r="AW55">
        <v>52</v>
      </c>
      <c r="AX55">
        <f>IF(Z55&gt;0, (R55*SUMPRODUCT(K55:$K$98, X55:$X$98)-K55*$AZ$3)/Z55, 0)</f>
        <v>110.22069055955492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0.240684854</v>
      </c>
      <c r="Q56" s="4">
        <f t="shared" si="22"/>
        <v>50</v>
      </c>
      <c r="R56">
        <f t="shared" si="0"/>
        <v>50000</v>
      </c>
      <c r="S56">
        <f t="shared" si="1"/>
        <v>80.012654559715799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10.292012271054787</v>
      </c>
      <c r="AC56">
        <f t="shared" si="19"/>
        <v>5.5983540162547492</v>
      </c>
      <c r="AE56">
        <f t="shared" si="2"/>
        <v>0</v>
      </c>
      <c r="AF56">
        <f t="shared" si="26"/>
        <v>0</v>
      </c>
      <c r="AG56">
        <f t="shared" si="26"/>
        <v>-3.4984178734355909</v>
      </c>
      <c r="AH56">
        <f t="shared" si="4"/>
        <v>-1123.7143671707333</v>
      </c>
      <c r="AI56">
        <f t="shared" si="23"/>
        <v>-1127.2127850441689</v>
      </c>
      <c r="AJ56">
        <f t="shared" si="6"/>
        <v>4.6936582548000381</v>
      </c>
      <c r="AK56">
        <f t="shared" si="20"/>
        <v>0.72044085897383514</v>
      </c>
      <c r="AL56">
        <f t="shared" si="24"/>
        <v>-1121.7986859303949</v>
      </c>
      <c r="AN56">
        <f t="shared" si="27"/>
        <v>0</v>
      </c>
      <c r="AO56">
        <f t="shared" si="27"/>
        <v>0</v>
      </c>
      <c r="AP56">
        <f t="shared" si="27"/>
        <v>-1.352050533172058E-2</v>
      </c>
      <c r="AQ56">
        <f t="shared" si="27"/>
        <v>-4.34287344803169</v>
      </c>
      <c r="AR56">
        <f t="shared" si="27"/>
        <v>-4.3563939533634111</v>
      </c>
      <c r="AS56">
        <f t="shared" si="27"/>
        <v>1.8139808837924005E-2</v>
      </c>
      <c r="AT56">
        <f t="shared" si="27"/>
        <v>2.7843227502663366E-3</v>
      </c>
      <c r="AU56">
        <f t="shared" si="25"/>
        <v>-4.3354698217752201</v>
      </c>
      <c r="AW56">
        <v>53</v>
      </c>
      <c r="AX56">
        <f>IF(Z56&gt;0, (R56*SUMPRODUCT(K56:$K$98, X56:$X$98)-K56*$AZ$3)/Z56, 0)</f>
        <v>80.012654559715799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0.26560892699999999</v>
      </c>
      <c r="Q57" s="4">
        <f t="shared" si="22"/>
        <v>50</v>
      </c>
      <c r="R57">
        <f t="shared" si="0"/>
        <v>50000</v>
      </c>
      <c r="S57">
        <f t="shared" si="1"/>
        <v>42.108908699539285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5.5983540162547492</v>
      </c>
      <c r="AC57">
        <f t="shared" si="19"/>
        <v>2.1342670267201305</v>
      </c>
      <c r="AE57">
        <f t="shared" si="2"/>
        <v>0</v>
      </c>
      <c r="AF57">
        <f t="shared" si="26"/>
        <v>0</v>
      </c>
      <c r="AG57">
        <f t="shared" si="26"/>
        <v>-2.5342226771403857</v>
      </c>
      <c r="AH57">
        <f t="shared" si="4"/>
        <v>-929.21101756084909</v>
      </c>
      <c r="AI57">
        <f t="shared" si="23"/>
        <v>-931.74524023798949</v>
      </c>
      <c r="AJ57">
        <f t="shared" si="6"/>
        <v>3.4640869895346187</v>
      </c>
      <c r="AK57">
        <f t="shared" si="20"/>
        <v>0.39188478113783248</v>
      </c>
      <c r="AL57">
        <f t="shared" si="24"/>
        <v>-927.88926846731704</v>
      </c>
      <c r="AN57">
        <f t="shared" si="27"/>
        <v>0</v>
      </c>
      <c r="AO57">
        <f t="shared" si="27"/>
        <v>0</v>
      </c>
      <c r="AP57">
        <f t="shared" si="27"/>
        <v>-8.7447619328100811E-3</v>
      </c>
      <c r="AQ57">
        <f t="shared" si="27"/>
        <v>-3.2063990300500733</v>
      </c>
      <c r="AR57">
        <f t="shared" si="27"/>
        <v>-3.2151437919828836</v>
      </c>
      <c r="AS57">
        <f t="shared" si="27"/>
        <v>1.195341526665177E-2</v>
      </c>
      <c r="AT57">
        <f t="shared" si="27"/>
        <v>1.3522644032246929E-3</v>
      </c>
      <c r="AU57">
        <f t="shared" si="25"/>
        <v>-3.2018381123130069</v>
      </c>
      <c r="AW57">
        <v>54</v>
      </c>
      <c r="AX57">
        <f>IF(Z57&gt;0, (R57*SUMPRODUCT(K57:$K$98, X57:$X$98)-K57*$AZ$3)/Z57, 0)</f>
        <v>42.108908699539285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0.29099302900000001</v>
      </c>
      <c r="Q58" s="4">
        <f t="shared" si="22"/>
        <v>50</v>
      </c>
      <c r="R58">
        <f t="shared" si="0"/>
        <v>50000</v>
      </c>
      <c r="S58">
        <f t="shared" si="1"/>
        <v>-8.1149050377496525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2.1342670267201305</v>
      </c>
      <c r="AC58">
        <f t="shared" si="19"/>
        <v>-0.2875012368146983</v>
      </c>
      <c r="AE58">
        <f t="shared" si="2"/>
        <v>0</v>
      </c>
      <c r="AF58">
        <f t="shared" si="26"/>
        <v>0</v>
      </c>
      <c r="AG58">
        <f t="shared" si="26"/>
        <v>-1.7714393173874119</v>
      </c>
      <c r="AH58">
        <f t="shared" si="4"/>
        <v>-737.44113298156992</v>
      </c>
      <c r="AI58">
        <f t="shared" si="23"/>
        <v>-739.2125722989573</v>
      </c>
      <c r="AJ58">
        <f t="shared" si="6"/>
        <v>2.4217682635348288</v>
      </c>
      <c r="AK58">
        <f t="shared" si="20"/>
        <v>0.14939869187040913</v>
      </c>
      <c r="AL58">
        <f t="shared" si="24"/>
        <v>-736.64140534355215</v>
      </c>
      <c r="AN58">
        <f t="shared" si="27"/>
        <v>0</v>
      </c>
      <c r="AO58">
        <f t="shared" si="27"/>
        <v>0</v>
      </c>
      <c r="AP58">
        <f t="shared" si="27"/>
        <v>-5.4577228131872137E-3</v>
      </c>
      <c r="AQ58">
        <f t="shared" si="27"/>
        <v>-2.2720221095645536</v>
      </c>
      <c r="AR58">
        <f t="shared" si="27"/>
        <v>-2.2774798323777405</v>
      </c>
      <c r="AS58">
        <f t="shared" si="27"/>
        <v>7.4613562939543823E-3</v>
      </c>
      <c r="AT58">
        <f t="shared" si="27"/>
        <v>4.6029047728488297E-4</v>
      </c>
      <c r="AU58">
        <f t="shared" si="25"/>
        <v>-2.2695581856065017</v>
      </c>
      <c r="AW58">
        <v>55</v>
      </c>
      <c r="AX58">
        <f>IF(Z58&gt;0, (R58*SUMPRODUCT(K58:$K$98, X58:$X$98)-K58*$AZ$3)/Z58, 0)</f>
        <v>-8.1149050377496525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0.31752069599999999</v>
      </c>
      <c r="Q59" s="4">
        <f t="shared" si="22"/>
        <v>50</v>
      </c>
      <c r="R59">
        <f t="shared" si="0"/>
        <v>50000</v>
      </c>
      <c r="S59">
        <f t="shared" si="1"/>
        <v>-78.025198875952512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-0.2875012368146983</v>
      </c>
      <c r="AC59">
        <f t="shared" si="19"/>
        <v>-1.8589601619906397</v>
      </c>
      <c r="AE59">
        <f t="shared" si="2"/>
        <v>0</v>
      </c>
      <c r="AF59">
        <f t="shared" si="26"/>
        <v>0</v>
      </c>
      <c r="AG59">
        <f t="shared" si="26"/>
        <v>-1.1912562792349217</v>
      </c>
      <c r="AH59">
        <f t="shared" si="4"/>
        <v>-562.46864497861588</v>
      </c>
      <c r="AI59">
        <f t="shared" si="23"/>
        <v>-563.65990125785083</v>
      </c>
      <c r="AJ59">
        <f t="shared" si="6"/>
        <v>1.5714589251759414</v>
      </c>
      <c r="AK59">
        <f t="shared" si="20"/>
        <v>-2.0125086577028883E-2</v>
      </c>
      <c r="AL59">
        <f t="shared" si="24"/>
        <v>-562.10856741925193</v>
      </c>
      <c r="AN59">
        <f t="shared" si="27"/>
        <v>0</v>
      </c>
      <c r="AO59">
        <f t="shared" si="27"/>
        <v>0</v>
      </c>
      <c r="AP59">
        <f t="shared" si="27"/>
        <v>-3.2769693203902311E-3</v>
      </c>
      <c r="AQ59">
        <f t="shared" si="27"/>
        <v>-1.547267809123466</v>
      </c>
      <c r="AR59">
        <f t="shared" si="27"/>
        <v>-1.5505447784438562</v>
      </c>
      <c r="AS59">
        <f t="shared" si="27"/>
        <v>4.3228504024023168E-3</v>
      </c>
      <c r="AT59">
        <f t="shared" si="27"/>
        <v>-5.5361127939217665E-5</v>
      </c>
      <c r="AU59">
        <f t="shared" si="25"/>
        <v>-1.5462772891693932</v>
      </c>
      <c r="AW59">
        <v>56</v>
      </c>
      <c r="AX59">
        <f>IF(Z59&gt;0, (R59*SUMPRODUCT(K59:$K$98, X59:$X$98)-K59*$AZ$3)/Z59, 0)</f>
        <v>-78.025198875952512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0.344227385</v>
      </c>
      <c r="Q60" s="4">
        <f t="shared" si="22"/>
        <v>50</v>
      </c>
      <c r="R60">
        <f t="shared" si="0"/>
        <v>50000</v>
      </c>
      <c r="S60">
        <f t="shared" si="1"/>
        <v>-180.73540587266189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-1.8589601619906397</v>
      </c>
      <c r="AC60">
        <f t="shared" si="19"/>
        <v>-2.7807251279099852</v>
      </c>
      <c r="AE60">
        <f t="shared" si="2"/>
        <v>0</v>
      </c>
      <c r="AF60">
        <f t="shared" si="26"/>
        <v>0</v>
      </c>
      <c r="AG60">
        <f t="shared" si="26"/>
        <v>-0.76928068257670568</v>
      </c>
      <c r="AH60">
        <f t="shared" si="4"/>
        <v>-410.06303386586688</v>
      </c>
      <c r="AI60">
        <f t="shared" si="23"/>
        <v>-410.83231454844361</v>
      </c>
      <c r="AJ60">
        <f t="shared" si="6"/>
        <v>0.92176496591934542</v>
      </c>
      <c r="AK60">
        <f t="shared" si="20"/>
        <v>-0.13012721133934479</v>
      </c>
      <c r="AL60">
        <f t="shared" si="24"/>
        <v>-410.04067679386361</v>
      </c>
      <c r="AN60">
        <f t="shared" si="27"/>
        <v>0</v>
      </c>
      <c r="AO60">
        <f t="shared" si="27"/>
        <v>0</v>
      </c>
      <c r="AP60">
        <f t="shared" si="27"/>
        <v>-1.8894437922349753E-3</v>
      </c>
      <c r="AQ60">
        <f t="shared" si="27"/>
        <v>-1.0071630177528181</v>
      </c>
      <c r="AR60">
        <f t="shared" si="27"/>
        <v>-1.0090524615450531</v>
      </c>
      <c r="AS60">
        <f t="shared" si="27"/>
        <v>2.2639631180162022E-3</v>
      </c>
      <c r="AT60">
        <f t="shared" si="27"/>
        <v>-3.1960772866730343E-4</v>
      </c>
      <c r="AU60">
        <f t="shared" si="25"/>
        <v>-1.0071081061557043</v>
      </c>
      <c r="AW60">
        <v>57</v>
      </c>
      <c r="AX60">
        <f>IF(Z60&gt;0, (R60*SUMPRODUCT(K60:$K$98, X60:$X$98)-K60*$AZ$3)/Z60, 0)</f>
        <v>-180.73540587266189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0.370496828</v>
      </c>
      <c r="Q61" s="4">
        <f t="shared" si="22"/>
        <v>50</v>
      </c>
      <c r="R61">
        <f t="shared" si="0"/>
        <v>50000</v>
      </c>
      <c r="S61">
        <f t="shared" si="1"/>
        <v>-338.81603026829191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-2.7807251279099852</v>
      </c>
      <c r="AC61">
        <f t="shared" si="19"/>
        <v>-3.2294034642305567</v>
      </c>
      <c r="AE61">
        <f t="shared" si="2"/>
        <v>0</v>
      </c>
      <c r="AF61">
        <f t="shared" si="26"/>
        <v>0</v>
      </c>
      <c r="AG61">
        <f t="shared" si="26"/>
        <v>-0.47657182301459428</v>
      </c>
      <c r="AH61">
        <f t="shared" si="4"/>
        <v>-285.01605273634431</v>
      </c>
      <c r="AI61">
        <f t="shared" si="23"/>
        <v>-285.49262455935889</v>
      </c>
      <c r="AJ61">
        <f t="shared" si="6"/>
        <v>0.44867833632057152</v>
      </c>
      <c r="AK61">
        <f t="shared" si="20"/>
        <v>-0.19465075895369899</v>
      </c>
      <c r="AL61">
        <f t="shared" si="24"/>
        <v>-285.23859698199198</v>
      </c>
      <c r="AN61">
        <f t="shared" si="27"/>
        <v>0</v>
      </c>
      <c r="AO61">
        <f t="shared" si="27"/>
        <v>0</v>
      </c>
      <c r="AP61">
        <f t="shared" si="27"/>
        <v>-1.0451039487547108E-3</v>
      </c>
      <c r="AQ61">
        <f t="shared" si="27"/>
        <v>-0.62502940331013335</v>
      </c>
      <c r="AR61">
        <f t="shared" si="27"/>
        <v>-0.62607450725888802</v>
      </c>
      <c r="AS61">
        <f t="shared" si="27"/>
        <v>9.8393458942486341E-4</v>
      </c>
      <c r="AT61">
        <f t="shared" si="27"/>
        <v>-4.2686173832896216E-4</v>
      </c>
      <c r="AU61">
        <f t="shared" si="25"/>
        <v>-0.62551743440779206</v>
      </c>
      <c r="AW61">
        <v>58</v>
      </c>
      <c r="AX61">
        <f>IF(Z61&gt;0, (R61*SUMPRODUCT(K61:$K$98, X61:$X$98)-K61*$AZ$3)/Z61, 0)</f>
        <v>-338.81603026829191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0.397394472</v>
      </c>
      <c r="Q62" s="4">
        <f t="shared" si="22"/>
        <v>50</v>
      </c>
      <c r="R62">
        <f t="shared" si="0"/>
        <v>50000</v>
      </c>
      <c r="S62">
        <f t="shared" si="1"/>
        <v>-594.11453908074691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-3.2294034642305567</v>
      </c>
      <c r="AC62">
        <f t="shared" si="19"/>
        <v>-3.3557858305476098</v>
      </c>
      <c r="AE62">
        <f t="shared" si="2"/>
        <v>0</v>
      </c>
      <c r="AF62">
        <f t="shared" si="26"/>
        <v>0</v>
      </c>
      <c r="AG62">
        <f t="shared" si="26"/>
        <v>-0.28241909680748617</v>
      </c>
      <c r="AH62">
        <f t="shared" si="4"/>
        <v>-189.38700797696214</v>
      </c>
      <c r="AI62">
        <f t="shared" si="23"/>
        <v>-189.66942707376961</v>
      </c>
      <c r="AJ62">
        <f t="shared" si="6"/>
        <v>0.12638236631705313</v>
      </c>
      <c r="AK62">
        <f t="shared" si="20"/>
        <v>-0.22605824249613898</v>
      </c>
      <c r="AL62">
        <f t="shared" si="24"/>
        <v>-189.76910294994872</v>
      </c>
      <c r="AN62">
        <f t="shared" si="27"/>
        <v>0</v>
      </c>
      <c r="AO62">
        <f t="shared" si="27"/>
        <v>0</v>
      </c>
      <c r="AP62">
        <f t="shared" si="27"/>
        <v>-5.5297712264881272E-4</v>
      </c>
      <c r="AQ62">
        <f t="shared" si="27"/>
        <v>-0.37082011776829765</v>
      </c>
      <c r="AR62">
        <f t="shared" si="27"/>
        <v>-0.37137309489094644</v>
      </c>
      <c r="AS62">
        <f t="shared" si="27"/>
        <v>2.4745691091559275E-4</v>
      </c>
      <c r="AT62">
        <f t="shared" si="27"/>
        <v>-4.426224639184844E-4</v>
      </c>
      <c r="AU62">
        <f t="shared" si="25"/>
        <v>-0.37156826044394936</v>
      </c>
      <c r="AW62">
        <v>59</v>
      </c>
      <c r="AX62">
        <f>IF(Z62&gt;0, (R62*SUMPRODUCT(K62:$K$98, X62:$X$98)-K62*$AZ$3)/Z62, 0)</f>
        <v>-594.11453908074691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0.424762996</v>
      </c>
      <c r="Q63" s="4">
        <f t="shared" si="22"/>
        <v>50</v>
      </c>
      <c r="R63">
        <f t="shared" si="0"/>
        <v>50000</v>
      </c>
      <c r="S63">
        <f t="shared" si="1"/>
        <v>-1027.7857630041613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-3.3557858305476098</v>
      </c>
      <c r="AC63">
        <f t="shared" si="19"/>
        <v>-3.2813853795720882</v>
      </c>
      <c r="AE63">
        <f t="shared" si="2"/>
        <v>0</v>
      </c>
      <c r="AF63">
        <f t="shared" si="26"/>
        <v>0</v>
      </c>
      <c r="AG63">
        <f t="shared" si="26"/>
        <v>-0.15963372415184945</v>
      </c>
      <c r="AH63">
        <f t="shared" si="4"/>
        <v>-119.96118168756188</v>
      </c>
      <c r="AI63">
        <f t="shared" si="23"/>
        <v>-120.12081541171372</v>
      </c>
      <c r="AJ63">
        <f t="shared" si="6"/>
        <v>-7.4400450975521615E-2</v>
      </c>
      <c r="AK63">
        <f t="shared" si="20"/>
        <v>-0.2349050081383327</v>
      </c>
      <c r="AL63">
        <f t="shared" si="24"/>
        <v>-120.43012087082757</v>
      </c>
      <c r="AN63">
        <f t="shared" si="27"/>
        <v>0</v>
      </c>
      <c r="AO63">
        <f t="shared" si="27"/>
        <v>0</v>
      </c>
      <c r="AP63">
        <f t="shared" si="27"/>
        <v>-2.7907422507728166E-4</v>
      </c>
      <c r="AQ63">
        <f t="shared" si="27"/>
        <v>-0.20971805297836535</v>
      </c>
      <c r="AR63">
        <f t="shared" si="27"/>
        <v>-0.20999712720344263</v>
      </c>
      <c r="AS63">
        <f t="shared" si="27"/>
        <v>-1.3006805618118145E-4</v>
      </c>
      <c r="AT63">
        <f t="shared" si="27"/>
        <v>-4.1066468543087133E-4</v>
      </c>
      <c r="AU63">
        <f t="shared" si="25"/>
        <v>-0.21053785994505464</v>
      </c>
      <c r="AW63">
        <v>60</v>
      </c>
      <c r="AX63">
        <f>IF(Z63&gt;0, (R63*SUMPRODUCT(K63:$K$98, X63:$X$98)-K63*$AZ$3)/Z63, 0)</f>
        <v>-1027.7857630041613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0.45242554800000001</v>
      </c>
      <c r="Q64" s="4">
        <f t="shared" si="22"/>
        <v>50</v>
      </c>
      <c r="R64">
        <f t="shared" si="0"/>
        <v>50000</v>
      </c>
      <c r="S64">
        <f t="shared" si="1"/>
        <v>-1802.4731357446101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-3.2813853795720882</v>
      </c>
      <c r="AC64">
        <f t="shared" si="19"/>
        <v>-3.0935850676006136</v>
      </c>
      <c r="AE64">
        <f t="shared" si="2"/>
        <v>0</v>
      </c>
      <c r="AF64">
        <f t="shared" si="26"/>
        <v>0</v>
      </c>
      <c r="AG64">
        <f t="shared" si="26"/>
        <v>-8.5815011781649631E-2</v>
      </c>
      <c r="AH64">
        <f t="shared" si="4"/>
        <v>-72.222375128681321</v>
      </c>
      <c r="AI64">
        <f t="shared" si="23"/>
        <v>-72.308190140462969</v>
      </c>
      <c r="AJ64">
        <f t="shared" si="6"/>
        <v>-0.18780031197147462</v>
      </c>
      <c r="AK64">
        <f t="shared" si="20"/>
        <v>-0.2296969765700462</v>
      </c>
      <c r="AL64">
        <f t="shared" si="24"/>
        <v>-72.725687429004481</v>
      </c>
      <c r="AN64">
        <f t="shared" si="27"/>
        <v>0</v>
      </c>
      <c r="AO64">
        <f t="shared" si="27"/>
        <v>0</v>
      </c>
      <c r="AP64">
        <f t="shared" si="27"/>
        <v>-1.3394926215468244E-4</v>
      </c>
      <c r="AQ64">
        <f t="shared" si="27"/>
        <v>-0.11273241894041473</v>
      </c>
      <c r="AR64">
        <f t="shared" si="27"/>
        <v>-0.1128663682025694</v>
      </c>
      <c r="AS64">
        <f t="shared" si="27"/>
        <v>-2.9313884247904293E-4</v>
      </c>
      <c r="AT64">
        <f t="shared" si="27"/>
        <v>-3.5853564419481126E-4</v>
      </c>
      <c r="AU64">
        <f t="shared" si="25"/>
        <v>-0.11351804268924325</v>
      </c>
      <c r="AW64">
        <v>61</v>
      </c>
      <c r="AX64">
        <f>IF(Z64&gt;0, (R64*SUMPRODUCT(K64:$K$98, X64:$X$98)-K64*$AZ$3)/Z64, 0)</f>
        <v>-1802.4731357446101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0.48020744799999998</v>
      </c>
      <c r="Q65" s="4">
        <f t="shared" si="22"/>
        <v>50</v>
      </c>
      <c r="R65">
        <f t="shared" si="0"/>
        <v>50000</v>
      </c>
      <c r="S65">
        <f t="shared" si="1"/>
        <v>-3258.8917211336197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-3.0935850676006136</v>
      </c>
      <c r="AC65">
        <f t="shared" si="19"/>
        <v>-2.851390374978672</v>
      </c>
      <c r="AE65">
        <f t="shared" si="2"/>
        <v>0</v>
      </c>
      <c r="AF65">
        <f t="shared" si="26"/>
        <v>0</v>
      </c>
      <c r="AG65">
        <f t="shared" si="26"/>
        <v>-4.3747853856077233E-2</v>
      </c>
      <c r="AH65">
        <f t="shared" si="4"/>
        <v>-41.209007807755903</v>
      </c>
      <c r="AI65">
        <f t="shared" si="23"/>
        <v>-41.252755661611978</v>
      </c>
      <c r="AJ65">
        <f t="shared" si="6"/>
        <v>-0.2421946926219416</v>
      </c>
      <c r="AK65">
        <f t="shared" si="20"/>
        <v>-0.21655095473204297</v>
      </c>
      <c r="AL65">
        <f t="shared" si="24"/>
        <v>-41.711501308965964</v>
      </c>
      <c r="AN65">
        <f t="shared" si="27"/>
        <v>0</v>
      </c>
      <c r="AO65">
        <f t="shared" si="27"/>
        <v>0</v>
      </c>
      <c r="AP65">
        <f t="shared" si="27"/>
        <v>-6.0969943028886234E-5</v>
      </c>
      <c r="AQ65">
        <f t="shared" si="27"/>
        <v>-5.7431636911413425E-2</v>
      </c>
      <c r="AR65">
        <f t="shared" si="27"/>
        <v>-5.749260685444231E-2</v>
      </c>
      <c r="AS65">
        <f t="shared" si="27"/>
        <v>-3.3753876612182865E-4</v>
      </c>
      <c r="AT65">
        <f t="shared" si="27"/>
        <v>-3.0179993323328416E-4</v>
      </c>
      <c r="AU65">
        <f t="shared" si="25"/>
        <v>-5.8131945553797422E-2</v>
      </c>
      <c r="AW65">
        <v>62</v>
      </c>
      <c r="AX65">
        <f>IF(Z65&gt;0, (R65*SUMPRODUCT(K65:$K$98, X65:$X$98)-K65*$AZ$3)/Z65, 0)</f>
        <v>-3258.8917211336197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0.508136904</v>
      </c>
      <c r="Q66" s="4">
        <f t="shared" si="22"/>
        <v>50</v>
      </c>
      <c r="R66">
        <f t="shared" si="0"/>
        <v>50000</v>
      </c>
      <c r="S66">
        <f t="shared" si="1"/>
        <v>-6147.6855834546996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-2.851390374978672</v>
      </c>
      <c r="AC66">
        <f t="shared" si="19"/>
        <v>-2.5919228051379806</v>
      </c>
      <c r="AE66">
        <f t="shared" si="2"/>
        <v>0</v>
      </c>
      <c r="AF66">
        <f t="shared" si="26"/>
        <v>0</v>
      </c>
      <c r="AG66">
        <f t="shared" si="26"/>
        <v>-2.1080476302444914E-2</v>
      </c>
      <c r="AH66">
        <f t="shared" si="4"/>
        <v>-22.229899015071549</v>
      </c>
      <c r="AI66">
        <f t="shared" si="23"/>
        <v>-22.250979491373993</v>
      </c>
      <c r="AJ66">
        <f t="shared" si="6"/>
        <v>-0.25946756984069141</v>
      </c>
      <c r="AK66">
        <f t="shared" si="20"/>
        <v>-0.19959732624850707</v>
      </c>
      <c r="AL66">
        <f t="shared" si="24"/>
        <v>-22.710044387463192</v>
      </c>
      <c r="AN66">
        <f t="shared" si="27"/>
        <v>0</v>
      </c>
      <c r="AO66">
        <f t="shared" si="27"/>
        <v>0</v>
      </c>
      <c r="AP66">
        <f t="shared" si="27"/>
        <v>-2.6231397777538156E-5</v>
      </c>
      <c r="AQ66">
        <f t="shared" si="27"/>
        <v>-2.7661676864066637E-2</v>
      </c>
      <c r="AR66">
        <f t="shared" si="27"/>
        <v>-2.7687908261844175E-2</v>
      </c>
      <c r="AS66">
        <f t="shared" si="27"/>
        <v>-3.2286732696229243E-4</v>
      </c>
      <c r="AT66">
        <f t="shared" si="27"/>
        <v>-2.4836805321853229E-4</v>
      </c>
      <c r="AU66">
        <f t="shared" si="25"/>
        <v>-2.8259143642025E-2</v>
      </c>
      <c r="AW66">
        <v>63</v>
      </c>
      <c r="AX66">
        <f>IF(Z66&gt;0, (R66*SUMPRODUCT(K66:$K$98, X66:$X$98)-K66*$AZ$3)/Z66, 0)</f>
        <v>-6147.6855834546996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0.53626491099999996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-12214.587238299911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-2.5919228051379806</v>
      </c>
      <c r="AC67">
        <f t="shared" si="19"/>
        <v>-2.3366387616876687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-11.30471974816823</v>
      </c>
      <c r="AI67">
        <f t="shared" si="23"/>
        <v>-11.314284699959483</v>
      </c>
      <c r="AJ67">
        <f t="shared" ref="AJ67:AJ79" si="33">AB67-AC67</f>
        <v>-0.25528404345031186</v>
      </c>
      <c r="AK67">
        <f t="shared" si="20"/>
        <v>-0.18143459635965867</v>
      </c>
      <c r="AL67">
        <f t="shared" si="24"/>
        <v>-11.751003339769452</v>
      </c>
      <c r="AN67">
        <f t="shared" ref="AN67:AT79" si="34">AE67*$K67</f>
        <v>0</v>
      </c>
      <c r="AO67">
        <f t="shared" si="34"/>
        <v>0</v>
      </c>
      <c r="AP67">
        <f t="shared" si="34"/>
        <v>-1.062688000463007E-5</v>
      </c>
      <c r="AQ67">
        <f t="shared" si="34"/>
        <v>-1.2559801959443836E-2</v>
      </c>
      <c r="AR67">
        <f t="shared" si="34"/>
        <v>-1.2570428839448467E-2</v>
      </c>
      <c r="AS67">
        <f t="shared" si="34"/>
        <v>-2.8362640565782361E-4</v>
      </c>
      <c r="AT67">
        <f t="shared" si="34"/>
        <v>-2.0157798243854624E-4</v>
      </c>
      <c r="AU67">
        <f t="shared" si="25"/>
        <v>-1.3055633227544836E-2</v>
      </c>
      <c r="AW67">
        <v>64</v>
      </c>
      <c r="AX67">
        <f>IF(Z67&gt;0, (R67*SUMPRODUCT(K67:$K$98, X67:$X$98)-K67*$AZ$3)/Z67, 0)</f>
        <v>-12214.587238299911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0.564431978</v>
      </c>
      <c r="Q68" s="4">
        <f t="shared" si="22"/>
        <v>50</v>
      </c>
      <c r="R68">
        <f t="shared" si="28"/>
        <v>50000</v>
      </c>
      <c r="S68">
        <f t="shared" si="29"/>
        <v>-25752.967480800271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-2.3366387616876687</v>
      </c>
      <c r="AC68">
        <f t="shared" ref="AC68:AC79" si="45">S68*Z68</f>
        <v>-2.0965684562235598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-5.3987646590111416</v>
      </c>
      <c r="AI68">
        <f t="shared" si="23"/>
        <v>-5.4028351966254702</v>
      </c>
      <c r="AJ68">
        <f t="shared" si="33"/>
        <v>-0.2400703054641089</v>
      </c>
      <c r="AK68">
        <f t="shared" ref="AK68:AK79" si="46">G68*SUM(AB68:AB68, AE68:AF68)</f>
        <v>-0.16356471331813682</v>
      </c>
      <c r="AL68">
        <f t="shared" si="24"/>
        <v>-5.8064702154077166</v>
      </c>
      <c r="AN68">
        <f t="shared" si="34"/>
        <v>0</v>
      </c>
      <c r="AO68">
        <f t="shared" si="34"/>
        <v>0</v>
      </c>
      <c r="AP68">
        <f t="shared" si="34"/>
        <v>-4.0379109853587221E-6</v>
      </c>
      <c r="AQ68">
        <f t="shared" si="34"/>
        <v>-5.3554918758767838E-3</v>
      </c>
      <c r="AR68">
        <f t="shared" si="34"/>
        <v>-5.3595297868621432E-3</v>
      </c>
      <c r="AS68">
        <f t="shared" si="34"/>
        <v>-2.3814606706486552E-4</v>
      </c>
      <c r="AT68">
        <f t="shared" si="34"/>
        <v>-1.622536911093737E-4</v>
      </c>
      <c r="AU68">
        <f t="shared" si="25"/>
        <v>-5.7599295450363828E-3</v>
      </c>
      <c r="AW68">
        <v>65</v>
      </c>
      <c r="AX68">
        <f>IF(Z68&gt;0, (R68*SUMPRODUCT(K68:$K$98, X68:$X$98)-K68*$AZ$3)/Z68, 0)</f>
        <v>-25752.967480800271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50000</v>
      </c>
      <c r="S69">
        <f t="shared" si="29"/>
        <v>-57978.832999358609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-2.0965684562235598</v>
      </c>
      <c r="AC69">
        <f t="shared" si="45"/>
        <v>-1.8763613521855507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-2.4116888096979365</v>
      </c>
      <c r="AI69">
        <f t="shared" si="23"/>
        <v>-2.413306953126424</v>
      </c>
      <c r="AJ69">
        <f t="shared" si="33"/>
        <v>-0.22020710403800914</v>
      </c>
      <c r="AK69">
        <f t="shared" si="46"/>
        <v>-0.1467597919356492</v>
      </c>
      <c r="AL69">
        <f t="shared" si="24"/>
        <v>-2.7802738491000825</v>
      </c>
      <c r="AN69">
        <f t="shared" si="34"/>
        <v>0</v>
      </c>
      <c r="AO69">
        <f t="shared" si="34"/>
        <v>0</v>
      </c>
      <c r="AP69">
        <f t="shared" si="34"/>
        <v>-1.4331906286195743E-6</v>
      </c>
      <c r="AQ69">
        <f t="shared" si="34"/>
        <v>-2.1360342602242959E-3</v>
      </c>
      <c r="AR69">
        <f t="shared" si="34"/>
        <v>-2.1374674508529154E-3</v>
      </c>
      <c r="AS69">
        <f t="shared" si="34"/>
        <v>-1.9503756731735101E-4</v>
      </c>
      <c r="AT69">
        <f t="shared" si="34"/>
        <v>-1.2998523787038669E-4</v>
      </c>
      <c r="AU69">
        <f t="shared" si="25"/>
        <v>-2.4624902560406534E-3</v>
      </c>
      <c r="AW69">
        <v>66</v>
      </c>
      <c r="AX69">
        <f>IF(Z69&gt;0, (R69*SUMPRODUCT(K69:$K$98, X69:$X$98)-K69*$AZ$3)/Z69, 0)</f>
        <v>-57978.832999358609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50000</v>
      </c>
      <c r="S70">
        <f t="shared" si="29"/>
        <v>-141989.66200636758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-1.8763613521855507</v>
      </c>
      <c r="AC70">
        <f t="shared" si="45"/>
        <v>-1.6771022115226624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-1.0113900512086769</v>
      </c>
      <c r="AI70">
        <f t="shared" si="23"/>
        <v>-1.0119806231516706</v>
      </c>
      <c r="AJ70">
        <f t="shared" si="33"/>
        <v>-0.1992591406628883</v>
      </c>
      <c r="AK70">
        <f t="shared" si="46"/>
        <v>-0.13134529465298855</v>
      </c>
      <c r="AL70">
        <f t="shared" si="24"/>
        <v>-1.3425850584675474</v>
      </c>
      <c r="AN70">
        <f t="shared" si="34"/>
        <v>0</v>
      </c>
      <c r="AO70">
        <f t="shared" si="34"/>
        <v>0</v>
      </c>
      <c r="AP70">
        <f t="shared" si="34"/>
        <v>-4.6702672561757299E-7</v>
      </c>
      <c r="AQ70">
        <f t="shared" si="34"/>
        <v>-7.9981141932294344E-4</v>
      </c>
      <c r="AR70">
        <f t="shared" si="34"/>
        <v>-8.0027844604856101E-4</v>
      </c>
      <c r="AS70">
        <f t="shared" si="34"/>
        <v>-1.5757494936419192E-4</v>
      </c>
      <c r="AT70">
        <f t="shared" si="34"/>
        <v>-1.038684001412251E-4</v>
      </c>
      <c r="AU70">
        <f t="shared" si="25"/>
        <v>-1.061721795553978E-3</v>
      </c>
      <c r="AW70">
        <v>67</v>
      </c>
      <c r="AX70">
        <f>IF(Z70&gt;0, (R70*SUMPRODUCT(K70:$K$98, X70:$X$98)-K70*$AZ$3)/Z70, 0)</f>
        <v>-141989.66200636758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50000</v>
      </c>
      <c r="S71">
        <f t="shared" si="29"/>
        <v>-381351.95289942017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-1.6771022115226624</v>
      </c>
      <c r="AC71">
        <f t="shared" si="45"/>
        <v>-1.4980849024749205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-0.38824859791844529</v>
      </c>
      <c r="AI71">
        <f t="shared" si="23"/>
        <v>-0.38844501554409072</v>
      </c>
      <c r="AJ71">
        <f t="shared" si="33"/>
        <v>-0.17901730904774182</v>
      </c>
      <c r="AK71">
        <f t="shared" si="46"/>
        <v>-0.11739715480658637</v>
      </c>
      <c r="AL71">
        <f t="shared" si="24"/>
        <v>-0.68485947939841896</v>
      </c>
      <c r="AN71">
        <f t="shared" si="34"/>
        <v>0</v>
      </c>
      <c r="AO71">
        <f t="shared" si="34"/>
        <v>0</v>
      </c>
      <c r="AP71">
        <f t="shared" si="34"/>
        <v>-1.3868559605501102E-7</v>
      </c>
      <c r="AQ71">
        <f t="shared" si="34"/>
        <v>-2.741326703390936E-4</v>
      </c>
      <c r="AR71">
        <f t="shared" si="34"/>
        <v>-2.7427135593514863E-4</v>
      </c>
      <c r="AS71">
        <f t="shared" si="34"/>
        <v>-1.2639966565052409E-4</v>
      </c>
      <c r="AT71">
        <f t="shared" si="34"/>
        <v>-8.2891208647974687E-5</v>
      </c>
      <c r="AU71">
        <f t="shared" si="25"/>
        <v>-4.8356223023364746E-4</v>
      </c>
      <c r="AW71">
        <v>68</v>
      </c>
      <c r="AX71">
        <f>IF(Z71&gt;0, (R71*SUMPRODUCT(K71:$K$98, X71:$X$98)-K71*$AZ$3)/Z71, 0)</f>
        <v>-381351.95289942017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50000</v>
      </c>
      <c r="S72">
        <f t="shared" si="29"/>
        <v>-1133564.2513916609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-1.4980849024749205</v>
      </c>
      <c r="AC72">
        <f t="shared" si="45"/>
        <v>-1.3378080347282375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-0.1354445298201829</v>
      </c>
      <c r="AI72">
        <f t="shared" si="23"/>
        <v>-0.13550353873975168</v>
      </c>
      <c r="AJ72">
        <f t="shared" si="33"/>
        <v>-0.16027686774668304</v>
      </c>
      <c r="AK72">
        <f t="shared" si="46"/>
        <v>-0.10486594317324445</v>
      </c>
      <c r="AL72">
        <f t="shared" si="24"/>
        <v>-0.40064634965967916</v>
      </c>
      <c r="AN72">
        <f t="shared" si="34"/>
        <v>0</v>
      </c>
      <c r="AO72">
        <f t="shared" si="34"/>
        <v>0</v>
      </c>
      <c r="AP72">
        <f t="shared" si="34"/>
        <v>-3.7200651072951058E-8</v>
      </c>
      <c r="AQ72">
        <f t="shared" si="34"/>
        <v>-8.5387509725674756E-5</v>
      </c>
      <c r="AR72">
        <f t="shared" si="34"/>
        <v>-8.5424710376747701E-5</v>
      </c>
      <c r="AS72">
        <f t="shared" si="34"/>
        <v>-1.0104241656484569E-4</v>
      </c>
      <c r="AT72">
        <f t="shared" si="34"/>
        <v>-6.6110028618248222E-5</v>
      </c>
      <c r="AU72">
        <f t="shared" si="25"/>
        <v>-2.5257715555984162E-4</v>
      </c>
      <c r="AW72">
        <v>69</v>
      </c>
      <c r="AX72">
        <f>IF(Z72&gt;0, (R72*SUMPRODUCT(K72:$K$98, X72:$X$98)-K72*$AZ$3)/Z72, 0)</f>
        <v>-1133564.2513916609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50000</v>
      </c>
      <c r="S73">
        <f t="shared" si="29"/>
        <v>-3769451.3561675283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-1.3378080347282375</v>
      </c>
      <c r="AC73">
        <f t="shared" si="45"/>
        <v>-1.194544314722765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-4.2573761663444828E-2</v>
      </c>
      <c r="AI73">
        <f t="shared" si="23"/>
        <v>-4.2589606732154471E-2</v>
      </c>
      <c r="AJ73">
        <f t="shared" si="33"/>
        <v>-0.14326372000547249</v>
      </c>
      <c r="AK73">
        <f t="shared" si="46"/>
        <v>-9.3646562430976632E-2</v>
      </c>
      <c r="AL73">
        <f t="shared" si="24"/>
        <v>-0.27949988916860358</v>
      </c>
      <c r="AN73">
        <f t="shared" si="34"/>
        <v>0</v>
      </c>
      <c r="AO73">
        <f t="shared" si="34"/>
        <v>0</v>
      </c>
      <c r="AP73">
        <f t="shared" si="34"/>
        <v>-8.9188525075343792E-9</v>
      </c>
      <c r="AQ73">
        <f t="shared" si="34"/>
        <v>-2.3963865851592004E-5</v>
      </c>
      <c r="AR73">
        <f t="shared" si="34"/>
        <v>-2.3972784704099537E-5</v>
      </c>
      <c r="AS73">
        <f t="shared" si="34"/>
        <v>-8.0640103985901568E-5</v>
      </c>
      <c r="AT73">
        <f t="shared" si="34"/>
        <v>-5.2711660230990197E-5</v>
      </c>
      <c r="AU73">
        <f t="shared" si="25"/>
        <v>-1.5732454892099129E-4</v>
      </c>
      <c r="AW73">
        <v>70</v>
      </c>
      <c r="AX73">
        <f>IF(Z73&gt;0, (R73*SUMPRODUCT(K73:$K$98, X73:$X$98)-K73*$AZ$3)/Z73, 0)</f>
        <v>-3769451.3561675283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50000</v>
      </c>
      <c r="S74">
        <f t="shared" si="29"/>
        <v>-14206423.221471844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-1.194544314722765</v>
      </c>
      <c r="AC74">
        <f t="shared" si="45"/>
        <v>-1.0665780040214752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-1.1932759688912936E-2</v>
      </c>
      <c r="AI74">
        <f t="shared" si="23"/>
        <v>-1.1936513547246572E-2</v>
      </c>
      <c r="AJ74">
        <f t="shared" si="33"/>
        <v>-0.12796631070128983</v>
      </c>
      <c r="AK74">
        <f t="shared" si="46"/>
        <v>-8.3618102030593555E-2</v>
      </c>
      <c r="AL74">
        <f t="shared" si="24"/>
        <v>-0.22352092627912995</v>
      </c>
      <c r="AN74">
        <f t="shared" si="34"/>
        <v>0</v>
      </c>
      <c r="AO74">
        <f t="shared" si="34"/>
        <v>0</v>
      </c>
      <c r="AP74">
        <f t="shared" si="34"/>
        <v>-1.8865777639777328E-9</v>
      </c>
      <c r="AQ74">
        <f t="shared" si="34"/>
        <v>-5.9970507917892641E-6</v>
      </c>
      <c r="AR74">
        <f t="shared" si="34"/>
        <v>-5.9989373695532419E-6</v>
      </c>
      <c r="AS74">
        <f t="shared" si="34"/>
        <v>-6.4312069036850974E-5</v>
      </c>
      <c r="AT74">
        <f t="shared" si="34"/>
        <v>-4.2023975849979539E-5</v>
      </c>
      <c r="AU74">
        <f t="shared" si="25"/>
        <v>-1.1233498225638376E-4</v>
      </c>
      <c r="AW74">
        <v>71</v>
      </c>
      <c r="AX74">
        <f>IF(Z74&gt;0, (R74*SUMPRODUCT(K74:$K$98, X74:$X$98)-K74*$AZ$3)/Z74, 0)</f>
        <v>-14206423.221471844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50000</v>
      </c>
      <c r="S75">
        <f t="shared" si="29"/>
        <v>-61736147.988066688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-1.0665780040214752</v>
      </c>
      <c r="AC75">
        <f t="shared" si="45"/>
        <v>-0.95230697020874788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-2.9450479741649034E-3</v>
      </c>
      <c r="AI75">
        <f t="shared" si="23"/>
        <v>-2.9458192459410376E-3</v>
      </c>
      <c r="AJ75">
        <f t="shared" si="33"/>
        <v>-0.1142710338127273</v>
      </c>
      <c r="AK75">
        <f t="shared" si="46"/>
        <v>-7.4660460281503263E-2</v>
      </c>
      <c r="AL75">
        <f t="shared" si="24"/>
        <v>-0.19187731334017161</v>
      </c>
      <c r="AN75">
        <f t="shared" si="34"/>
        <v>0</v>
      </c>
      <c r="AO75">
        <f t="shared" si="34"/>
        <v>0</v>
      </c>
      <c r="AP75">
        <f t="shared" si="34"/>
        <v>-3.4608776717063992E-10</v>
      </c>
      <c r="AQ75">
        <f t="shared" si="34"/>
        <v>-1.3215122206311059E-6</v>
      </c>
      <c r="AR75">
        <f t="shared" si="34"/>
        <v>-1.3218583083982765E-6</v>
      </c>
      <c r="AS75">
        <f t="shared" si="34"/>
        <v>-5.1276097697691986E-5</v>
      </c>
      <c r="AT75">
        <f t="shared" si="34"/>
        <v>-3.3501902694107109E-5</v>
      </c>
      <c r="AU75">
        <f t="shared" si="25"/>
        <v>-8.6099858700197377E-5</v>
      </c>
      <c r="AW75">
        <v>72</v>
      </c>
      <c r="AX75">
        <f>IF(Z75&gt;0, (R75*SUMPRODUCT(K75:$K$98, X75:$X$98)-K75*$AZ$3)/Z75, 0)</f>
        <v>-61736147.988066688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50000</v>
      </c>
      <c r="S76">
        <f t="shared" si="29"/>
        <v>-316767261.63624412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-0.95230697020874788</v>
      </c>
      <c r="AC76">
        <f t="shared" si="45"/>
        <v>-0.8502752284499695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-6.2934770962769649E-4</v>
      </c>
      <c r="AI76">
        <f t="shared" si="23"/>
        <v>-6.2948192097644158E-4</v>
      </c>
      <c r="AJ76">
        <f t="shared" si="33"/>
        <v>-0.10203174175877838</v>
      </c>
      <c r="AK76">
        <f t="shared" si="46"/>
        <v>-6.6661487914612363E-2</v>
      </c>
      <c r="AL76">
        <f t="shared" si="24"/>
        <v>-0.16932271159436718</v>
      </c>
      <c r="AN76">
        <f t="shared" si="34"/>
        <v>0</v>
      </c>
      <c r="AO76">
        <f t="shared" si="34"/>
        <v>0</v>
      </c>
      <c r="AP76">
        <f t="shared" si="34"/>
        <v>-5.3771237062891546E-11</v>
      </c>
      <c r="AQ76">
        <f t="shared" si="34"/>
        <v>-2.5214562856115622E-7</v>
      </c>
      <c r="AR76">
        <f t="shared" si="34"/>
        <v>-2.5219939979821906E-7</v>
      </c>
      <c r="AS76">
        <f t="shared" si="34"/>
        <v>-4.0878606953501101E-5</v>
      </c>
      <c r="AT76">
        <f t="shared" si="34"/>
        <v>-2.6707657013632745E-5</v>
      </c>
      <c r="AU76">
        <f t="shared" si="25"/>
        <v>-6.783846336693206E-5</v>
      </c>
      <c r="AW76">
        <v>73</v>
      </c>
      <c r="AX76">
        <f>IF(Z76&gt;0, (R76*SUMPRODUCT(K76:$K$98, X76:$X$98)-K76*$AZ$3)/Z76, 0)</f>
        <v>-316767261.63624412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50000</v>
      </c>
      <c r="S77">
        <f t="shared" si="29"/>
        <v>-1983867911.6611435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-0.8502752284499695</v>
      </c>
      <c r="AC77">
        <f t="shared" si="45"/>
        <v>-0.75917453124649159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-1.137355387352316E-4</v>
      </c>
      <c r="AI77">
        <f t="shared" si="23"/>
        <v>-1.1375467243175405E-4</v>
      </c>
      <c r="AJ77">
        <f t="shared" si="33"/>
        <v>-9.1100697203477909E-2</v>
      </c>
      <c r="AK77">
        <f t="shared" si="46"/>
        <v>-5.9519265991497872E-2</v>
      </c>
      <c r="AL77">
        <f t="shared" si="24"/>
        <v>-0.15073371786740752</v>
      </c>
      <c r="AN77">
        <f t="shared" si="34"/>
        <v>0</v>
      </c>
      <c r="AO77">
        <f t="shared" si="34"/>
        <v>0</v>
      </c>
      <c r="AP77">
        <f t="shared" si="34"/>
        <v>-6.8444987089464703E-12</v>
      </c>
      <c r="AQ77">
        <f t="shared" si="34"/>
        <v>-4.06854340520023E-8</v>
      </c>
      <c r="AR77">
        <f t="shared" si="34"/>
        <v>-4.069227855071125E-8</v>
      </c>
      <c r="AS77">
        <f t="shared" si="34"/>
        <v>-3.258850706982571E-5</v>
      </c>
      <c r="AT77">
        <f t="shared" si="34"/>
        <v>-2.1291209399006842E-5</v>
      </c>
      <c r="AU77">
        <f t="shared" si="25"/>
        <v>-5.3920408747383256E-5</v>
      </c>
      <c r="AW77">
        <v>74</v>
      </c>
      <c r="AX77">
        <f>IF(Z77&gt;0, (R77*SUMPRODUCT(K77:$K$98, X77:$X$98)-K77*$AZ$3)/Z77, 0)</f>
        <v>-1983867911.6611435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50000</v>
      </c>
      <c r="S78">
        <f t="shared" si="29"/>
        <v>-15941266590.58338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-0.75917453124649159</v>
      </c>
      <c r="AC78">
        <f t="shared" si="45"/>
        <v>-0.67783443858450931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-1.6816322599192601E-5</v>
      </c>
      <c r="AI78">
        <f t="shared" si="23"/>
        <v>-1.681844863615062E-5</v>
      </c>
      <c r="AJ78">
        <f t="shared" si="33"/>
        <v>-8.1340092661982277E-2</v>
      </c>
      <c r="AK78">
        <f t="shared" si="46"/>
        <v>-5.3142217187254419E-2</v>
      </c>
      <c r="AL78">
        <f t="shared" si="24"/>
        <v>-0.13449912829787283</v>
      </c>
      <c r="AN78">
        <f t="shared" si="34"/>
        <v>0</v>
      </c>
      <c r="AO78">
        <f t="shared" si="34"/>
        <v>0</v>
      </c>
      <c r="AP78">
        <f t="shared" si="34"/>
        <v>-6.790403030065525E-13</v>
      </c>
      <c r="AQ78">
        <f t="shared" si="34"/>
        <v>-5.3710076629372038E-9</v>
      </c>
      <c r="AR78">
        <f t="shared" si="34"/>
        <v>-5.3716867032402098E-9</v>
      </c>
      <c r="AS78">
        <f t="shared" si="34"/>
        <v>-2.5979417224816128E-5</v>
      </c>
      <c r="AT78">
        <f t="shared" si="34"/>
        <v>-1.697322670010629E-5</v>
      </c>
      <c r="AU78">
        <f t="shared" si="25"/>
        <v>-4.2958015611625651E-5</v>
      </c>
      <c r="AW78">
        <v>75</v>
      </c>
      <c r="AX78">
        <f>IF(Z78&gt;0, (R78*SUMPRODUCT(K78:$K$98, X78:$X$98)-K78*$AZ$3)/Z78, 0)</f>
        <v>-15941266590.58338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-0.67783443858450931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-0.67783443858450931</v>
      </c>
      <c r="AK79">
        <f t="shared" si="46"/>
        <v>-4.7448410700915655E-2</v>
      </c>
      <c r="AL79">
        <f t="shared" si="24"/>
        <v>-0.72528497532238301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-6.0628598482727899E-10</v>
      </c>
      <c r="AR79">
        <f t="shared" si="34"/>
        <v>-6.0628598482727899E-10</v>
      </c>
      <c r="AS79">
        <f t="shared" si="34"/>
        <v>-1.932993302853209E-4</v>
      </c>
      <c r="AT79">
        <f t="shared" si="34"/>
        <v>-1.3530953119972464E-5</v>
      </c>
      <c r="AU79">
        <f t="shared" si="25"/>
        <v>-2.0683088969127819E-4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4733.2881145212496</v>
      </c>
      <c r="AO81" s="8">
        <f t="shared" ref="AO81:AU81" si="49">SUM(AO3:AO79)</f>
        <v>-473.32881145212497</v>
      </c>
      <c r="AP81" s="8">
        <f t="shared" si="49"/>
        <v>-827.89404503897379</v>
      </c>
      <c r="AQ81" s="8">
        <f t="shared" si="49"/>
        <v>-2122.2614831203368</v>
      </c>
      <c r="AR81" s="8">
        <f t="shared" si="49"/>
        <v>1309.8037749098157</v>
      </c>
      <c r="AS81" s="8">
        <f t="shared" si="49"/>
        <v>-171.75605268802295</v>
      </c>
      <c r="AT81" s="8">
        <f t="shared" si="49"/>
        <v>79.083507226529278</v>
      </c>
      <c r="AU81" s="8">
        <f t="shared" si="49"/>
        <v>1217.1312294483212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4A08-FBF1-47C2-A7F8-DE75B20931C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6901.8153997123927</v>
      </c>
      <c r="K3">
        <v>1</v>
      </c>
      <c r="L3" s="2">
        <v>0</v>
      </c>
      <c r="O3">
        <f>$C$3</f>
        <v>6901.8153997123927</v>
      </c>
      <c r="P3" s="2">
        <f>O3*C5</f>
        <v>690.18153997123932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6901.8153997123927</v>
      </c>
      <c r="AF3">
        <f t="shared" ref="AF3:AG34" si="3">-$Z3*P3</f>
        <v>-690.18153997123932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5811.6338597411532</v>
      </c>
      <c r="AJ3">
        <f t="shared" ref="AJ3:AJ66" si="6">AB3-AC3</f>
        <v>0</v>
      </c>
      <c r="AL3">
        <f t="shared" ref="AL3:AL23" si="7">SUM(AI3:AK3)</f>
        <v>5811.6338597411532</v>
      </c>
      <c r="AN3">
        <f t="shared" ref="AN3:AU34" si="8">AE3*$K3</f>
        <v>6901.8153997123927</v>
      </c>
      <c r="AO3">
        <f t="shared" si="8"/>
        <v>-690.18153997123932</v>
      </c>
      <c r="AP3">
        <f t="shared" si="8"/>
        <v>-400</v>
      </c>
      <c r="AQ3">
        <f t="shared" si="8"/>
        <v>0</v>
      </c>
      <c r="AR3">
        <f t="shared" si="8"/>
        <v>5811.6338597411532</v>
      </c>
      <c r="AS3">
        <f t="shared" si="8"/>
        <v>0</v>
      </c>
      <c r="AT3">
        <f t="shared" si="8"/>
        <v>0</v>
      </c>
      <c r="AU3">
        <f t="shared" si="8"/>
        <v>5811.6338597411532</v>
      </c>
      <c r="AW3">
        <v>0</v>
      </c>
      <c r="AX3">
        <f>IF(Z3&gt;0, (R3*SUMPRODUCT(K3:$K$98, X3:$X$98)-K3*$AZ$3)/Z3, 0)</f>
        <v>0</v>
      </c>
      <c r="AZ3">
        <f>C6*ABS(SUMPRODUCT(X4:X69, K4:K69))/1</f>
        <v>3402.8332081397239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231.4585262874061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228.25236278127295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-228.25236278127295</v>
      </c>
      <c r="AK4">
        <f t="shared" ref="AK4:AK67" si="19">G4*SUM(AB4:AB4, AE4:AF4)</f>
        <v>0</v>
      </c>
      <c r="AL4">
        <f t="shared" si="7"/>
        <v>-420.85236278127297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-212.94184418441361</v>
      </c>
      <c r="AT4">
        <f t="shared" si="8"/>
        <v>0</v>
      </c>
      <c r="AU4">
        <f t="shared" si="8"/>
        <v>-392.62278457064366</v>
      </c>
      <c r="AW4">
        <v>1</v>
      </c>
      <c r="AX4">
        <f>IF(Z4&gt;0, (R4*SUMPRODUCT(K4:$K$98, X4:$X$98)-K4*$AZ$3)/Z4, 0)</f>
        <v>231.4585262874061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</v>
      </c>
      <c r="S5">
        <f t="shared" si="1"/>
        <v>322.2774712414967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228.25236278127295</v>
      </c>
      <c r="AC5">
        <f>S5*Z5</f>
        <v>313.36230867150289</v>
      </c>
      <c r="AE5">
        <f t="shared" si="2"/>
        <v>0</v>
      </c>
      <c r="AF5">
        <f t="shared" si="3"/>
        <v>0</v>
      </c>
      <c r="AG5">
        <f t="shared" si="3"/>
        <v>-48.616849862999999</v>
      </c>
      <c r="AH5">
        <f t="shared" si="4"/>
        <v>-197.47613699999999</v>
      </c>
      <c r="AI5">
        <f t="shared" si="5"/>
        <v>-246.09298686299999</v>
      </c>
      <c r="AJ5">
        <f t="shared" si="6"/>
        <v>-85.109945890229938</v>
      </c>
      <c r="AK5">
        <f t="shared" si="19"/>
        <v>9.3583468740321916</v>
      </c>
      <c r="AL5">
        <f t="shared" si="7"/>
        <v>-321.84458587919772</v>
      </c>
      <c r="AN5">
        <f t="shared" si="8"/>
        <v>0</v>
      </c>
      <c r="AO5">
        <f t="shared" si="8"/>
        <v>0</v>
      </c>
      <c r="AP5">
        <f t="shared" si="8"/>
        <v>-41.572658111824019</v>
      </c>
      <c r="AQ5">
        <f t="shared" si="8"/>
        <v>-168.86342804766269</v>
      </c>
      <c r="AR5">
        <f t="shared" si="8"/>
        <v>-210.43608615948673</v>
      </c>
      <c r="AS5">
        <f t="shared" si="8"/>
        <v>-72.778197114395198</v>
      </c>
      <c r="AT5">
        <f t="shared" si="8"/>
        <v>8.0023974441438668</v>
      </c>
      <c r="AU5">
        <f t="shared" si="8"/>
        <v>-275.21188582973804</v>
      </c>
      <c r="AW5">
        <v>2</v>
      </c>
      <c r="AX5">
        <f>IF(Z5&gt;0, (R5*SUMPRODUCT(K5:$K$98, X5:$X$98)-K5*$AZ$3)/Z5, 0)</f>
        <v>322.2774712414967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</v>
      </c>
      <c r="S6">
        <f t="shared" si="1"/>
        <v>447.86660968430408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313.36230867150289</v>
      </c>
      <c r="AC6">
        <f t="shared" ref="AC6:AC69" si="22">S6*Z6</f>
        <v>429.30917431837725</v>
      </c>
      <c r="AE6">
        <f t="shared" si="2"/>
        <v>0</v>
      </c>
      <c r="AF6">
        <f t="shared" si="3"/>
        <v>0</v>
      </c>
      <c r="AG6">
        <f t="shared" si="3"/>
        <v>-47.928240801540468</v>
      </c>
      <c r="AH6">
        <f t="shared" si="4"/>
        <v>-202.44056282953201</v>
      </c>
      <c r="AI6">
        <f t="shared" si="5"/>
        <v>-250.36880363107247</v>
      </c>
      <c r="AJ6">
        <f t="shared" si="6"/>
        <v>-115.94686564687436</v>
      </c>
      <c r="AK6">
        <f t="shared" si="19"/>
        <v>18.331695057282921</v>
      </c>
      <c r="AL6">
        <f t="shared" si="7"/>
        <v>-347.98397422066392</v>
      </c>
      <c r="AN6">
        <f t="shared" si="8"/>
        <v>0</v>
      </c>
      <c r="AO6">
        <f t="shared" si="8"/>
        <v>0</v>
      </c>
      <c r="AP6">
        <f t="shared" si="8"/>
        <v>-36.972325649371349</v>
      </c>
      <c r="AQ6">
        <f t="shared" si="8"/>
        <v>-156.16468053913866</v>
      </c>
      <c r="AR6">
        <f t="shared" si="8"/>
        <v>-193.13700618851001</v>
      </c>
      <c r="AS6">
        <f t="shared" si="8"/>
        <v>-89.442575046116929</v>
      </c>
      <c r="AT6">
        <f t="shared" si="8"/>
        <v>14.1412534244539</v>
      </c>
      <c r="AU6">
        <f t="shared" si="8"/>
        <v>-268.43832781017306</v>
      </c>
      <c r="AW6">
        <v>3</v>
      </c>
      <c r="AX6">
        <f>IF(Z6&gt;0, (R6*SUMPRODUCT(K6:$K$98, X6:$X$98)-K6*$AZ$3)/Z6, 0)</f>
        <v>447.86660968430408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</v>
      </c>
      <c r="S7">
        <f t="shared" si="1"/>
        <v>539.59791396579556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429.30917431837725</v>
      </c>
      <c r="AC7">
        <f t="shared" si="22"/>
        <v>509.82494582172512</v>
      </c>
      <c r="AE7">
        <f t="shared" si="2"/>
        <v>0</v>
      </c>
      <c r="AF7">
        <f t="shared" si="3"/>
        <v>0</v>
      </c>
      <c r="AG7">
        <f t="shared" si="3"/>
        <v>-47.241189469650386</v>
      </c>
      <c r="AH7">
        <f t="shared" si="4"/>
        <v>-207.76892387467794</v>
      </c>
      <c r="AI7">
        <f t="shared" si="5"/>
        <v>-255.01011334432832</v>
      </c>
      <c r="AJ7">
        <f t="shared" si="6"/>
        <v>-80.515771503347878</v>
      </c>
      <c r="AK7">
        <f t="shared" si="19"/>
        <v>21.079080459032323</v>
      </c>
      <c r="AL7">
        <f t="shared" si="7"/>
        <v>-314.4468043886439</v>
      </c>
      <c r="AN7">
        <f t="shared" si="8"/>
        <v>0</v>
      </c>
      <c r="AO7">
        <f t="shared" si="8"/>
        <v>0</v>
      </c>
      <c r="AP7">
        <f t="shared" si="8"/>
        <v>-33.156516569181704</v>
      </c>
      <c r="AQ7">
        <f t="shared" si="8"/>
        <v>-145.82388471478922</v>
      </c>
      <c r="AR7">
        <f t="shared" si="8"/>
        <v>-178.98040128397091</v>
      </c>
      <c r="AS7">
        <f t="shared" si="8"/>
        <v>-56.510484640660323</v>
      </c>
      <c r="AT7">
        <f t="shared" si="8"/>
        <v>14.794481010094515</v>
      </c>
      <c r="AU7">
        <f t="shared" si="8"/>
        <v>-220.69640491453674</v>
      </c>
      <c r="AW7">
        <v>4</v>
      </c>
      <c r="AX7">
        <f>IF(Z7&gt;0, (R7*SUMPRODUCT(K7:$K$98, X7:$X$98)-K7*$AZ$3)/Z7, 0)</f>
        <v>539.59791396579556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</v>
      </c>
      <c r="S8">
        <f t="shared" si="1"/>
        <v>561.64941396542747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509.82494582172512</v>
      </c>
      <c r="AC8">
        <f t="shared" si="22"/>
        <v>522.9534870487787</v>
      </c>
      <c r="AE8">
        <f t="shared" si="2"/>
        <v>0</v>
      </c>
      <c r="AF8">
        <f t="shared" si="3"/>
        <v>0</v>
      </c>
      <c r="AG8">
        <f t="shared" si="3"/>
        <v>-46.555152916172119</v>
      </c>
      <c r="AH8">
        <f t="shared" si="4"/>
        <v>-213.62465878175902</v>
      </c>
      <c r="AI8">
        <f t="shared" si="5"/>
        <v>-260.17981169793114</v>
      </c>
      <c r="AJ8">
        <f t="shared" si="6"/>
        <v>-13.128541227053574</v>
      </c>
      <c r="AK8">
        <f t="shared" si="19"/>
        <v>10.859271346002744</v>
      </c>
      <c r="AL8">
        <f t="shared" si="7"/>
        <v>-262.44908157898197</v>
      </c>
      <c r="AN8">
        <f t="shared" si="8"/>
        <v>0</v>
      </c>
      <c r="AO8">
        <f t="shared" si="8"/>
        <v>0</v>
      </c>
      <c r="AP8">
        <f t="shared" si="8"/>
        <v>-30.500343167706571</v>
      </c>
      <c r="AQ8">
        <f t="shared" si="8"/>
        <v>-139.95497799480975</v>
      </c>
      <c r="AR8">
        <f t="shared" si="8"/>
        <v>-170.4553211625163</v>
      </c>
      <c r="AS8">
        <f t="shared" si="8"/>
        <v>-8.6010889801506742</v>
      </c>
      <c r="AT8">
        <f t="shared" si="8"/>
        <v>7.1143897475905788</v>
      </c>
      <c r="AU8">
        <f t="shared" si="8"/>
        <v>-171.94202039507641</v>
      </c>
      <c r="AW8">
        <v>5</v>
      </c>
      <c r="AX8">
        <f>IF(Z8&gt;0, (R8*SUMPRODUCT(K8:$K$98, X8:$X$98)-K8*$AZ$3)/Z8, 0)</f>
        <v>561.64941396542747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</v>
      </c>
      <c r="S9">
        <f t="shared" si="1"/>
        <v>546.14863355490377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522.9534870487787</v>
      </c>
      <c r="AC9">
        <f t="shared" si="22"/>
        <v>501.02150878484741</v>
      </c>
      <c r="AE9">
        <f t="shared" si="2"/>
        <v>0</v>
      </c>
      <c r="AF9">
        <f t="shared" si="3"/>
        <v>0</v>
      </c>
      <c r="AG9">
        <f t="shared" si="3"/>
        <v>-45.868604076117329</v>
      </c>
      <c r="AH9">
        <f t="shared" si="4"/>
        <v>-220.99731089306908</v>
      </c>
      <c r="AI9">
        <f t="shared" si="5"/>
        <v>-266.86591496918641</v>
      </c>
      <c r="AJ9">
        <f t="shared" si="6"/>
        <v>21.931978263931285</v>
      </c>
      <c r="AK9">
        <f t="shared" si="19"/>
        <v>3.0854255735877945</v>
      </c>
      <c r="AL9">
        <f t="shared" si="7"/>
        <v>-241.84851113166732</v>
      </c>
      <c r="AN9">
        <f t="shared" si="8"/>
        <v>0</v>
      </c>
      <c r="AO9">
        <f t="shared" si="8"/>
        <v>0</v>
      </c>
      <c r="AP9">
        <f t="shared" si="8"/>
        <v>-28.459659633499761</v>
      </c>
      <c r="AQ9">
        <f t="shared" si="8"/>
        <v>-137.1201146103827</v>
      </c>
      <c r="AR9">
        <f t="shared" si="8"/>
        <v>-165.57977424388247</v>
      </c>
      <c r="AS9">
        <f t="shared" si="8"/>
        <v>13.607927449568779</v>
      </c>
      <c r="AT9">
        <f t="shared" si="8"/>
        <v>1.9143848699447348</v>
      </c>
      <c r="AU9">
        <f t="shared" si="8"/>
        <v>-150.05746192436897</v>
      </c>
      <c r="AW9">
        <v>6</v>
      </c>
      <c r="AX9">
        <f>IF(Z9&gt;0, (R9*SUMPRODUCT(K9:$K$98, X9:$X$98)-K9*$AZ$3)/Z9, 0)</f>
        <v>546.14863355490377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</v>
      </c>
      <c r="S10">
        <f t="shared" si="1"/>
        <v>522.63111372605988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501.02150878484741</v>
      </c>
      <c r="AC10">
        <f t="shared" si="22"/>
        <v>472.26171759071423</v>
      </c>
      <c r="AE10">
        <f t="shared" si="2"/>
        <v>0</v>
      </c>
      <c r="AF10">
        <f t="shared" si="3"/>
        <v>0</v>
      </c>
      <c r="AG10">
        <f t="shared" si="3"/>
        <v>-45.18117130682856</v>
      </c>
      <c r="AH10">
        <f t="shared" si="4"/>
        <v>-228.74672852759713</v>
      </c>
      <c r="AI10">
        <f t="shared" si="5"/>
        <v>-273.92789983442572</v>
      </c>
      <c r="AJ10">
        <f t="shared" si="6"/>
        <v>28.759791194133186</v>
      </c>
      <c r="AK10">
        <f t="shared" si="19"/>
        <v>2.0541881860178748</v>
      </c>
      <c r="AL10">
        <f t="shared" si="7"/>
        <v>-243.11392045427465</v>
      </c>
      <c r="AN10">
        <f t="shared" si="8"/>
        <v>0</v>
      </c>
      <c r="AO10">
        <f t="shared" si="8"/>
        <v>0</v>
      </c>
      <c r="AP10">
        <f t="shared" si="8"/>
        <v>-26.594378820389434</v>
      </c>
      <c r="AQ10">
        <f t="shared" si="8"/>
        <v>-134.64407797387659</v>
      </c>
      <c r="AR10">
        <f t="shared" si="8"/>
        <v>-161.23845679426606</v>
      </c>
      <c r="AS10">
        <f t="shared" si="8"/>
        <v>16.928485023505377</v>
      </c>
      <c r="AT10">
        <f t="shared" si="8"/>
        <v>1.2091288739801076</v>
      </c>
      <c r="AU10">
        <f t="shared" si="8"/>
        <v>-143.10084289678056</v>
      </c>
      <c r="AW10">
        <v>7</v>
      </c>
      <c r="AX10">
        <f>IF(Z10&gt;0, (R10*SUMPRODUCT(K10:$K$98, X10:$X$98)-K10*$AZ$3)/Z10, 0)</f>
        <v>522.63111372605988</v>
      </c>
    </row>
    <row r="11" spans="1:52" x14ac:dyDescent="0.25">
      <c r="A11" t="s">
        <v>33</v>
      </c>
      <c r="C11" s="12">
        <f>AU71</f>
        <v>1774.7525313546118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</v>
      </c>
      <c r="S11">
        <f t="shared" si="1"/>
        <v>491.47536770914036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472.26171759071423</v>
      </c>
      <c r="AC11">
        <f t="shared" si="22"/>
        <v>437.34710134908164</v>
      </c>
      <c r="AE11">
        <f t="shared" si="2"/>
        <v>0</v>
      </c>
      <c r="AF11">
        <f t="shared" si="3"/>
        <v>0</v>
      </c>
      <c r="AG11">
        <f t="shared" si="3"/>
        <v>-44.493287973682101</v>
      </c>
      <c r="AH11">
        <f t="shared" si="4"/>
        <v>-236.07162007817919</v>
      </c>
      <c r="AI11">
        <f t="shared" si="5"/>
        <v>-280.56490805186127</v>
      </c>
      <c r="AJ11">
        <f t="shared" si="6"/>
        <v>34.914616241632586</v>
      </c>
      <c r="AK11">
        <f t="shared" si="19"/>
        <v>1.1334281222177141</v>
      </c>
      <c r="AL11">
        <f t="shared" si="7"/>
        <v>-244.51686368801097</v>
      </c>
      <c r="AN11">
        <f t="shared" si="8"/>
        <v>0</v>
      </c>
      <c r="AO11">
        <f t="shared" si="8"/>
        <v>0</v>
      </c>
      <c r="AP11">
        <f t="shared" si="8"/>
        <v>-24.885480238358998</v>
      </c>
      <c r="AQ11">
        <f t="shared" si="8"/>
        <v>-132.03689598682516</v>
      </c>
      <c r="AR11">
        <f t="shared" si="8"/>
        <v>-156.92237622518414</v>
      </c>
      <c r="AS11">
        <f t="shared" si="8"/>
        <v>19.528046410617552</v>
      </c>
      <c r="AT11">
        <f t="shared" si="8"/>
        <v>0.63393613782225167</v>
      </c>
      <c r="AU11">
        <f t="shared" si="8"/>
        <v>-136.76039367674434</v>
      </c>
      <c r="AW11">
        <v>8</v>
      </c>
      <c r="AX11">
        <f>IF(Z11&gt;0, (R11*SUMPRODUCT(K11:$K$98, X11:$X$98)-K11*$AZ$3)/Z11, 0)</f>
        <v>491.47536770914036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</v>
      </c>
      <c r="S12">
        <f t="shared" si="1"/>
        <v>456.46582176763707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437.34710134908164</v>
      </c>
      <c r="AC12">
        <f t="shared" si="22"/>
        <v>399.90218325068463</v>
      </c>
      <c r="AE12">
        <f t="shared" si="2"/>
        <v>0</v>
      </c>
      <c r="AF12">
        <f t="shared" si="3"/>
        <v>0</v>
      </c>
      <c r="AG12">
        <f t="shared" si="3"/>
        <v>-43.804175929545714</v>
      </c>
      <c r="AH12">
        <f t="shared" si="4"/>
        <v>-244.17916439956736</v>
      </c>
      <c r="AI12">
        <f t="shared" si="5"/>
        <v>-287.98334032911305</v>
      </c>
      <c r="AJ12">
        <f t="shared" si="6"/>
        <v>37.444918098397011</v>
      </c>
      <c r="AK12">
        <f t="shared" si="19"/>
        <v>1.0058983331028877</v>
      </c>
      <c r="AL12">
        <f t="shared" si="7"/>
        <v>-249.53252389761315</v>
      </c>
      <c r="AN12">
        <f t="shared" si="8"/>
        <v>0</v>
      </c>
      <c r="AO12">
        <f t="shared" si="8"/>
        <v>0</v>
      </c>
      <c r="AP12">
        <f t="shared" si="8"/>
        <v>-23.282385175736287</v>
      </c>
      <c r="AQ12">
        <f t="shared" si="8"/>
        <v>-129.78382167453594</v>
      </c>
      <c r="AR12">
        <f t="shared" si="8"/>
        <v>-153.06620685027221</v>
      </c>
      <c r="AS12">
        <f t="shared" si="8"/>
        <v>19.902372035099699</v>
      </c>
      <c r="AT12">
        <f t="shared" si="8"/>
        <v>0.53464565745057258</v>
      </c>
      <c r="AU12">
        <f t="shared" si="8"/>
        <v>-132.62918915772195</v>
      </c>
      <c r="AW12">
        <v>9</v>
      </c>
      <c r="AX12">
        <f>IF(Z12&gt;0, (R12*SUMPRODUCT(K12:$K$98, X12:$X$98)-K12*$AZ$3)/Z12, 0)</f>
        <v>456.46582176763707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</v>
      </c>
      <c r="S13">
        <f t="shared" si="1"/>
        <v>416.94456350910218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399.90218325068463</v>
      </c>
      <c r="AC13">
        <f t="shared" si="22"/>
        <v>359.51891792694437</v>
      </c>
      <c r="AE13">
        <f t="shared" si="2"/>
        <v>0</v>
      </c>
      <c r="AF13">
        <f t="shared" si="3"/>
        <v>0</v>
      </c>
      <c r="AG13">
        <f t="shared" si="3"/>
        <v>-43.113515487664564</v>
      </c>
      <c r="AH13">
        <f t="shared" si="4"/>
        <v>-252.61868258569018</v>
      </c>
      <c r="AI13">
        <f t="shared" si="5"/>
        <v>-295.73219807335477</v>
      </c>
      <c r="AJ13">
        <f t="shared" si="6"/>
        <v>40.383265323740261</v>
      </c>
      <c r="AK13">
        <f t="shared" si="19"/>
        <v>0.79980436650136932</v>
      </c>
      <c r="AL13">
        <f t="shared" si="7"/>
        <v>-254.54912838311313</v>
      </c>
      <c r="AN13">
        <f t="shared" si="8"/>
        <v>0</v>
      </c>
      <c r="AO13">
        <f t="shared" si="8"/>
        <v>0</v>
      </c>
      <c r="AP13">
        <f t="shared" si="8"/>
        <v>-21.782596776302707</v>
      </c>
      <c r="AQ13">
        <f t="shared" si="8"/>
        <v>-127.63261911451633</v>
      </c>
      <c r="AR13">
        <f t="shared" si="8"/>
        <v>-149.41521589081904</v>
      </c>
      <c r="AS13">
        <f t="shared" si="8"/>
        <v>20.403169982952644</v>
      </c>
      <c r="AT13">
        <f t="shared" si="8"/>
        <v>0.40409175216551768</v>
      </c>
      <c r="AU13">
        <f t="shared" si="8"/>
        <v>-128.60795415570087</v>
      </c>
      <c r="AW13">
        <v>10</v>
      </c>
      <c r="AX13">
        <f>IF(Z13&gt;0, (R13*SUMPRODUCT(K13:$K$98, X13:$X$98)-K13*$AZ$3)/Z13, 0)</f>
        <v>416.94456350910218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</v>
      </c>
      <c r="S14">
        <f t="shared" si="1"/>
        <v>490.43781508487814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359.51891792694437</v>
      </c>
      <c r="AC14">
        <f t="shared" si="22"/>
        <v>416.09074184291308</v>
      </c>
      <c r="AE14">
        <f t="shared" si="2"/>
        <v>0</v>
      </c>
      <c r="AF14">
        <f t="shared" si="3"/>
        <v>0</v>
      </c>
      <c r="AG14">
        <f t="shared" si="3"/>
        <v>-42.420336385653897</v>
      </c>
      <c r="AH14">
        <f t="shared" si="4"/>
        <v>-262.04394713402525</v>
      </c>
      <c r="AI14">
        <f t="shared" si="5"/>
        <v>-304.46428351967916</v>
      </c>
      <c r="AJ14">
        <f t="shared" si="6"/>
        <v>-56.571823915968707</v>
      </c>
      <c r="AK14">
        <f t="shared" si="19"/>
        <v>25.16632425488611</v>
      </c>
      <c r="AL14">
        <f t="shared" si="7"/>
        <v>-335.86978318076177</v>
      </c>
      <c r="AN14">
        <f t="shared" si="8"/>
        <v>0</v>
      </c>
      <c r="AO14">
        <f t="shared" si="8"/>
        <v>0</v>
      </c>
      <c r="AP14">
        <f t="shared" si="8"/>
        <v>-19.136050165476171</v>
      </c>
      <c r="AQ14">
        <f t="shared" si="8"/>
        <v>-118.20948500568559</v>
      </c>
      <c r="AR14">
        <f t="shared" si="8"/>
        <v>-137.34553517116177</v>
      </c>
      <c r="AS14">
        <f t="shared" si="8"/>
        <v>-25.51986506110245</v>
      </c>
      <c r="AT14">
        <f t="shared" si="8"/>
        <v>11.352669131237887</v>
      </c>
      <c r="AU14">
        <f t="shared" si="8"/>
        <v>-151.51273110102633</v>
      </c>
      <c r="AW14">
        <v>11</v>
      </c>
      <c r="AX14">
        <f>IF(Z14&gt;0, (R14*SUMPRODUCT(K14:$K$98, X14:$X$98)-K14*$AZ$3)/Z14, 0)</f>
        <v>490.43781508487814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</v>
      </c>
      <c r="S15">
        <f t="shared" si="1"/>
        <v>554.06877144485361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416.09074184291308</v>
      </c>
      <c r="AC15">
        <f t="shared" si="22"/>
        <v>462.34950954301803</v>
      </c>
      <c r="AE15">
        <f t="shared" si="2"/>
        <v>0</v>
      </c>
      <c r="AF15">
        <f t="shared" si="3"/>
        <v>0</v>
      </c>
      <c r="AG15">
        <f t="shared" si="3"/>
        <v>-41.723115736819288</v>
      </c>
      <c r="AH15">
        <f t="shared" si="4"/>
        <v>-273.01728497806846</v>
      </c>
      <c r="AI15">
        <f t="shared" si="5"/>
        <v>-314.74040071488776</v>
      </c>
      <c r="AJ15">
        <f t="shared" si="6"/>
        <v>-46.258767700104954</v>
      </c>
      <c r="AK15">
        <f t="shared" si="19"/>
        <v>29.126351929003917</v>
      </c>
      <c r="AL15">
        <f t="shared" si="7"/>
        <v>-331.87281648598878</v>
      </c>
      <c r="AN15">
        <f t="shared" si="8"/>
        <v>0</v>
      </c>
      <c r="AO15">
        <f t="shared" si="8"/>
        <v>0</v>
      </c>
      <c r="AP15">
        <f t="shared" si="8"/>
        <v>-16.804937540139647</v>
      </c>
      <c r="AQ15">
        <f t="shared" si="8"/>
        <v>-109.96394541518271</v>
      </c>
      <c r="AR15">
        <f t="shared" si="8"/>
        <v>-126.76888295532235</v>
      </c>
      <c r="AS15">
        <f t="shared" si="8"/>
        <v>-18.631774932332881</v>
      </c>
      <c r="AT15">
        <f t="shared" si="8"/>
        <v>11.731303290638444</v>
      </c>
      <c r="AU15">
        <f t="shared" si="8"/>
        <v>-133.66935459701679</v>
      </c>
      <c r="AW15">
        <v>12</v>
      </c>
      <c r="AX15">
        <f>IF(Z15&gt;0, (R15*SUMPRODUCT(K15:$K$98, X15:$X$98)-K15*$AZ$3)/Z15, 0)</f>
        <v>554.06877144485361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</v>
      </c>
      <c r="S16">
        <f t="shared" si="1"/>
        <v>608.50316490179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462.34950954301803</v>
      </c>
      <c r="AC16">
        <f t="shared" si="22"/>
        <v>499.23221832943364</v>
      </c>
      <c r="AE16">
        <f t="shared" si="2"/>
        <v>0</v>
      </c>
      <c r="AF16">
        <f t="shared" si="3"/>
        <v>0</v>
      </c>
      <c r="AG16">
        <f t="shared" si="3"/>
        <v>-41.021332930125986</v>
      </c>
      <c r="AH16">
        <f t="shared" si="4"/>
        <v>-284.55164932510752</v>
      </c>
      <c r="AI16">
        <f t="shared" si="5"/>
        <v>-325.57298225523351</v>
      </c>
      <c r="AJ16">
        <f t="shared" si="6"/>
        <v>-36.882708786415606</v>
      </c>
      <c r="AK16">
        <f t="shared" si="19"/>
        <v>32.364465668011263</v>
      </c>
      <c r="AL16">
        <f t="shared" si="7"/>
        <v>-330.09122537363783</v>
      </c>
      <c r="AN16">
        <f t="shared" si="8"/>
        <v>0</v>
      </c>
      <c r="AO16">
        <f t="shared" si="8"/>
        <v>0</v>
      </c>
      <c r="AP16">
        <f t="shared" si="8"/>
        <v>-14.752034366709371</v>
      </c>
      <c r="AQ16">
        <f t="shared" si="8"/>
        <v>-102.33006609263605</v>
      </c>
      <c r="AR16">
        <f t="shared" si="8"/>
        <v>-117.08210045934541</v>
      </c>
      <c r="AS16">
        <f t="shared" si="8"/>
        <v>-13.263708141354773</v>
      </c>
      <c r="AT16">
        <f t="shared" si="8"/>
        <v>11.638863871340842</v>
      </c>
      <c r="AU16">
        <f t="shared" si="8"/>
        <v>-118.70694472935934</v>
      </c>
      <c r="AW16">
        <v>13</v>
      </c>
      <c r="AX16">
        <f>IF(Z16&gt;0, (R16*SUMPRODUCT(K16:$K$98, X16:$X$98)-K16*$AZ$3)/Z16, 0)</f>
        <v>608.50316490179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</v>
      </c>
      <c r="S17">
        <f t="shared" si="1"/>
        <v>654.86755554657486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499.23221832943364</v>
      </c>
      <c r="AC17">
        <f t="shared" si="22"/>
        <v>528.01523634536738</v>
      </c>
      <c r="AE17">
        <f t="shared" si="2"/>
        <v>0</v>
      </c>
      <c r="AF17">
        <f t="shared" si="3"/>
        <v>0</v>
      </c>
      <c r="AG17">
        <f t="shared" si="3"/>
        <v>-40.314658427738706</v>
      </c>
      <c r="AH17">
        <f t="shared" si="4"/>
        <v>-296.46117308602049</v>
      </c>
      <c r="AI17">
        <f t="shared" si="5"/>
        <v>-336.77583151375921</v>
      </c>
      <c r="AJ17">
        <f t="shared" si="6"/>
        <v>-28.783018015933749</v>
      </c>
      <c r="AK17">
        <f t="shared" si="19"/>
        <v>34.94625528306036</v>
      </c>
      <c r="AL17">
        <f t="shared" si="7"/>
        <v>-330.61259424663263</v>
      </c>
      <c r="AN17">
        <f t="shared" si="8"/>
        <v>0</v>
      </c>
      <c r="AO17">
        <f t="shared" si="8"/>
        <v>0</v>
      </c>
      <c r="AP17">
        <f t="shared" si="8"/>
        <v>-12.944554527387561</v>
      </c>
      <c r="AQ17">
        <f t="shared" si="8"/>
        <v>-95.19013604304341</v>
      </c>
      <c r="AR17">
        <f t="shared" si="8"/>
        <v>-108.13469057043098</v>
      </c>
      <c r="AS17">
        <f t="shared" si="8"/>
        <v>-9.2418827468887859</v>
      </c>
      <c r="AT17">
        <f t="shared" si="8"/>
        <v>11.220824501103284</v>
      </c>
      <c r="AU17">
        <f t="shared" si="8"/>
        <v>-106.15574881621649</v>
      </c>
      <c r="AW17">
        <v>14</v>
      </c>
      <c r="AX17">
        <f>IF(Z17&gt;0, (R17*SUMPRODUCT(K17:$K$98, X17:$X$98)-K17*$AZ$3)/Z17, 0)</f>
        <v>654.86755554657486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</v>
      </c>
      <c r="S18">
        <f t="shared" si="1"/>
        <v>694.27701504157676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528.01523634536738</v>
      </c>
      <c r="AC18">
        <f t="shared" si="22"/>
        <v>549.8903539706904</v>
      </c>
      <c r="AE18">
        <f t="shared" si="2"/>
        <v>0</v>
      </c>
      <c r="AF18">
        <f t="shared" si="3"/>
        <v>0</v>
      </c>
      <c r="AG18">
        <f t="shared" si="3"/>
        <v>-39.60165337878572</v>
      </c>
      <c r="AH18">
        <f t="shared" si="4"/>
        <v>-309.85846467559969</v>
      </c>
      <c r="AI18">
        <f t="shared" si="5"/>
        <v>-349.46011805438542</v>
      </c>
      <c r="AJ18">
        <f t="shared" si="6"/>
        <v>-21.875117625323014</v>
      </c>
      <c r="AK18">
        <f t="shared" si="19"/>
        <v>36.961066544175722</v>
      </c>
      <c r="AL18">
        <f t="shared" si="7"/>
        <v>-334.37416913553272</v>
      </c>
      <c r="AN18">
        <f t="shared" si="8"/>
        <v>0</v>
      </c>
      <c r="AO18">
        <f t="shared" si="8"/>
        <v>0</v>
      </c>
      <c r="AP18">
        <f t="shared" si="8"/>
        <v>-11.353229585728736</v>
      </c>
      <c r="AQ18">
        <f t="shared" si="8"/>
        <v>-88.832005444197122</v>
      </c>
      <c r="AR18">
        <f t="shared" si="8"/>
        <v>-100.18523502992586</v>
      </c>
      <c r="AS18">
        <f t="shared" si="8"/>
        <v>-6.2712844395571157</v>
      </c>
      <c r="AT18">
        <f t="shared" si="8"/>
        <v>10.596210976237051</v>
      </c>
      <c r="AU18">
        <f t="shared" si="8"/>
        <v>-95.860308493245938</v>
      </c>
      <c r="AW18">
        <v>15</v>
      </c>
      <c r="AX18">
        <f>IF(Z18&gt;0, (R18*SUMPRODUCT(K18:$K$98, X18:$X$98)-K18*$AZ$3)/Z18, 0)</f>
        <v>694.27701504157676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</v>
      </c>
      <c r="S19">
        <f t="shared" si="1"/>
        <v>727.32701252683103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549.8903539706904</v>
      </c>
      <c r="AC19">
        <f t="shared" si="22"/>
        <v>565.58089644467748</v>
      </c>
      <c r="AE19">
        <f t="shared" si="2"/>
        <v>0</v>
      </c>
      <c r="AF19">
        <f t="shared" si="3"/>
        <v>0</v>
      </c>
      <c r="AG19">
        <f t="shared" si="3"/>
        <v>-38.880784482331684</v>
      </c>
      <c r="AH19">
        <f t="shared" si="4"/>
        <v>-324.85236266617926</v>
      </c>
      <c r="AI19">
        <f t="shared" si="5"/>
        <v>-363.73314714851097</v>
      </c>
      <c r="AJ19">
        <f t="shared" si="6"/>
        <v>-15.69054247398708</v>
      </c>
      <c r="AK19">
        <f t="shared" si="19"/>
        <v>38.492324777948333</v>
      </c>
      <c r="AL19">
        <f t="shared" si="7"/>
        <v>-340.93136484454971</v>
      </c>
      <c r="AN19">
        <f t="shared" si="8"/>
        <v>0</v>
      </c>
      <c r="AO19">
        <f t="shared" si="8"/>
        <v>0</v>
      </c>
      <c r="AP19">
        <f t="shared" si="8"/>
        <v>-9.9522917389104588</v>
      </c>
      <c r="AQ19">
        <f t="shared" si="8"/>
        <v>-83.152269903332865</v>
      </c>
      <c r="AR19">
        <f t="shared" si="8"/>
        <v>-93.104561642243326</v>
      </c>
      <c r="AS19">
        <f t="shared" si="8"/>
        <v>-4.0162990104751239</v>
      </c>
      <c r="AT19">
        <f t="shared" si="8"/>
        <v>9.8528579348268295</v>
      </c>
      <c r="AU19">
        <f t="shared" si="8"/>
        <v>-87.268002717891619</v>
      </c>
      <c r="AW19">
        <v>16</v>
      </c>
      <c r="AX19">
        <f>IF(Z19&gt;0, (R19*SUMPRODUCT(K19:$K$98, X19:$X$98)-K19*$AZ$3)/Z19, 0)</f>
        <v>727.32701252683103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</v>
      </c>
      <c r="S20">
        <f t="shared" si="1"/>
        <v>754.58981143032543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565.58089644467748</v>
      </c>
      <c r="AC20">
        <f t="shared" si="22"/>
        <v>575.75233003972335</v>
      </c>
      <c r="AE20">
        <f t="shared" si="2"/>
        <v>0</v>
      </c>
      <c r="AF20">
        <f t="shared" si="3"/>
        <v>0</v>
      </c>
      <c r="AG20">
        <f t="shared" si="3"/>
        <v>-38.15002013798626</v>
      </c>
      <c r="AH20">
        <f t="shared" si="4"/>
        <v>-341.95649952210715</v>
      </c>
      <c r="AI20">
        <f t="shared" si="5"/>
        <v>-380.1065196600934</v>
      </c>
      <c r="AJ20">
        <f t="shared" si="6"/>
        <v>-10.171433595045869</v>
      </c>
      <c r="AK20">
        <f t="shared" si="19"/>
        <v>39.590662751127425</v>
      </c>
      <c r="AL20">
        <f t="shared" si="7"/>
        <v>-350.68729050401186</v>
      </c>
      <c r="AN20">
        <f t="shared" si="8"/>
        <v>0</v>
      </c>
      <c r="AO20">
        <f t="shared" si="8"/>
        <v>0</v>
      </c>
      <c r="AP20">
        <f t="shared" si="8"/>
        <v>-8.7189628711407483</v>
      </c>
      <c r="AQ20">
        <f t="shared" si="8"/>
        <v>-78.152148074747757</v>
      </c>
      <c r="AR20">
        <f t="shared" si="8"/>
        <v>-86.871110945888503</v>
      </c>
      <c r="AS20">
        <f t="shared" si="8"/>
        <v>-2.3246213643063038</v>
      </c>
      <c r="AT20">
        <f t="shared" si="8"/>
        <v>9.0482132728215063</v>
      </c>
      <c r="AU20">
        <f t="shared" si="8"/>
        <v>-80.1475190373733</v>
      </c>
      <c r="AW20">
        <v>17</v>
      </c>
      <c r="AX20">
        <f>IF(Z20&gt;0, (R20*SUMPRODUCT(K20:$K$98, X20:$X$98)-K20*$AZ$3)/Z20, 0)</f>
        <v>754.58981143032543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</v>
      </c>
      <c r="S21">
        <f t="shared" si="1"/>
        <v>776.49362618314422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575.75233003972335</v>
      </c>
      <c r="AC21">
        <f t="shared" si="22"/>
        <v>580.92491723138494</v>
      </c>
      <c r="AE21">
        <f t="shared" si="2"/>
        <v>0</v>
      </c>
      <c r="AF21">
        <f t="shared" si="3"/>
        <v>0</v>
      </c>
      <c r="AG21">
        <f t="shared" si="3"/>
        <v>-37.406934045738559</v>
      </c>
      <c r="AH21">
        <f t="shared" si="4"/>
        <v>-361.58589086783377</v>
      </c>
      <c r="AI21">
        <f t="shared" si="5"/>
        <v>-398.99282491357235</v>
      </c>
      <c r="AJ21">
        <f t="shared" si="6"/>
        <v>-5.1725871916615915</v>
      </c>
      <c r="AK21">
        <f t="shared" si="19"/>
        <v>40.302663102780642</v>
      </c>
      <c r="AL21">
        <f t="shared" si="7"/>
        <v>-363.86274900245331</v>
      </c>
      <c r="AN21">
        <f t="shared" si="8"/>
        <v>0</v>
      </c>
      <c r="AO21">
        <f t="shared" si="8"/>
        <v>0</v>
      </c>
      <c r="AP21">
        <f t="shared" si="8"/>
        <v>-7.6331561717291656</v>
      </c>
      <c r="AQ21">
        <f t="shared" si="8"/>
        <v>-73.784223297028561</v>
      </c>
      <c r="AR21">
        <f t="shared" si="8"/>
        <v>-81.41737946875773</v>
      </c>
      <c r="AS21">
        <f t="shared" si="8"/>
        <v>-1.055503928698398</v>
      </c>
      <c r="AT21">
        <f t="shared" si="8"/>
        <v>8.2240506860026308</v>
      </c>
      <c r="AU21">
        <f t="shared" si="8"/>
        <v>-74.248832711453502</v>
      </c>
      <c r="AW21">
        <v>18</v>
      </c>
      <c r="AX21">
        <f>IF(Z21&gt;0, (R21*SUMPRODUCT(K21:$K$98, X21:$X$98)-K21*$AZ$3)/Z21, 0)</f>
        <v>776.49362618314422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50000</v>
      </c>
      <c r="S22">
        <f t="shared" si="1"/>
        <v>793.39087427895322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580.92491723138494</v>
      </c>
      <c r="AC22">
        <f t="shared" si="22"/>
        <v>581.53777899365048</v>
      </c>
      <c r="AE22">
        <f t="shared" si="2"/>
        <v>0</v>
      </c>
      <c r="AF22">
        <f t="shared" si="3"/>
        <v>0</v>
      </c>
      <c r="AG22">
        <f t="shared" si="3"/>
        <v>-36.648882527301666</v>
      </c>
      <c r="AH22">
        <f t="shared" si="4"/>
        <v>-383.98217797950628</v>
      </c>
      <c r="AI22">
        <f t="shared" si="5"/>
        <v>-420.63106050680796</v>
      </c>
      <c r="AJ22">
        <f t="shared" si="6"/>
        <v>-0.61286176226553835</v>
      </c>
      <c r="AK22">
        <f t="shared" si="19"/>
        <v>40.66474420619695</v>
      </c>
      <c r="AL22">
        <f t="shared" si="7"/>
        <v>-380.57917806287657</v>
      </c>
      <c r="AN22">
        <f t="shared" si="8"/>
        <v>0</v>
      </c>
      <c r="AO22">
        <f t="shared" si="8"/>
        <v>0</v>
      </c>
      <c r="AP22">
        <f t="shared" si="8"/>
        <v>-6.6772055909902441</v>
      </c>
      <c r="AQ22">
        <f t="shared" si="8"/>
        <v>-69.959239377499898</v>
      </c>
      <c r="AR22">
        <f t="shared" si="8"/>
        <v>-76.636444968490139</v>
      </c>
      <c r="AS22">
        <f t="shared" si="8"/>
        <v>-0.11165972066010718</v>
      </c>
      <c r="AT22">
        <f t="shared" si="8"/>
        <v>7.4088713937602844</v>
      </c>
      <c r="AU22">
        <f t="shared" si="8"/>
        <v>-69.33923329538996</v>
      </c>
      <c r="AW22">
        <v>19</v>
      </c>
      <c r="AX22">
        <f>IF(Z22&gt;0, (R22*SUMPRODUCT(K22:$K$98, X22:$X$98)-K22*$AZ$3)/Z22, 0)</f>
        <v>793.39087427895322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50000</v>
      </c>
      <c r="S23">
        <f t="shared" si="1"/>
        <v>805.65351720311389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581.53777899365048</v>
      </c>
      <c r="AC23">
        <f t="shared" si="22"/>
        <v>578.00450841909185</v>
      </c>
      <c r="AE23">
        <f t="shared" si="2"/>
        <v>0</v>
      </c>
      <c r="AF23">
        <f t="shared" si="3"/>
        <v>0</v>
      </c>
      <c r="AG23">
        <f t="shared" si="3"/>
        <v>-35.871779622192768</v>
      </c>
      <c r="AH23">
        <f t="shared" si="4"/>
        <v>-410.61407983588794</v>
      </c>
      <c r="AI23">
        <f t="shared" si="5"/>
        <v>-446.48585945808071</v>
      </c>
      <c r="AJ23">
        <f t="shared" si="6"/>
        <v>3.5332705745586281</v>
      </c>
      <c r="AK23">
        <f t="shared" si="19"/>
        <v>40.707644529555537</v>
      </c>
      <c r="AL23">
        <f t="shared" si="7"/>
        <v>-402.24494435396656</v>
      </c>
      <c r="AN23">
        <f t="shared" si="8"/>
        <v>0</v>
      </c>
      <c r="AO23">
        <f t="shared" si="8"/>
        <v>0</v>
      </c>
      <c r="AP23">
        <f t="shared" si="8"/>
        <v>-5.8353768961061503</v>
      </c>
      <c r="AQ23">
        <f t="shared" si="8"/>
        <v>-66.795903072727413</v>
      </c>
      <c r="AR23">
        <f t="shared" si="8"/>
        <v>-72.631279968833567</v>
      </c>
      <c r="AS23">
        <f t="shared" si="8"/>
        <v>0.57476840278410446</v>
      </c>
      <c r="AT23">
        <f t="shared" si="8"/>
        <v>6.6220424769700816</v>
      </c>
      <c r="AU23">
        <f t="shared" si="8"/>
        <v>-65.434469089079386</v>
      </c>
      <c r="AW23">
        <v>20</v>
      </c>
      <c r="AX23">
        <f>IF(Z23&gt;0, (R23*SUMPRODUCT(K23:$K$98, X23:$X$98)-K23*$AZ$3)/Z23, 0)</f>
        <v>805.65351720311389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</v>
      </c>
      <c r="S24">
        <f t="shared" si="1"/>
        <v>813.34308456870303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578.00450841909185</v>
      </c>
      <c r="AC24">
        <f t="shared" si="22"/>
        <v>570.51750606327641</v>
      </c>
      <c r="AE24">
        <f t="shared" si="2"/>
        <v>0</v>
      </c>
      <c r="AF24">
        <f t="shared" si="3"/>
        <v>0</v>
      </c>
      <c r="AG24">
        <f t="shared" si="3"/>
        <v>-35.072377013312199</v>
      </c>
      <c r="AH24">
        <f t="shared" si="4"/>
        <v>-440.68481265863818</v>
      </c>
      <c r="AI24">
        <f t="shared" ref="AI24:AI69" si="23">SUM(AE24:AH24)</f>
        <v>-475.75718967195036</v>
      </c>
      <c r="AJ24">
        <f t="shared" si="6"/>
        <v>7.4870023558154344</v>
      </c>
      <c r="AK24">
        <f t="shared" si="19"/>
        <v>40.460315589336432</v>
      </c>
      <c r="AL24">
        <f t="shared" ref="AL24:AL69" si="24">SUM(AI24:AK24)</f>
        <v>-427.80987172679852</v>
      </c>
      <c r="AN24">
        <f t="shared" si="8"/>
        <v>0</v>
      </c>
      <c r="AO24">
        <f t="shared" si="8"/>
        <v>0</v>
      </c>
      <c r="AP24">
        <f t="shared" si="8"/>
        <v>-5.0940495731932351</v>
      </c>
      <c r="AQ24">
        <f t="shared" si="8"/>
        <v>-64.006790329164332</v>
      </c>
      <c r="AR24">
        <f t="shared" si="8"/>
        <v>-69.100839902357563</v>
      </c>
      <c r="AS24">
        <f t="shared" si="8"/>
        <v>1.0874415823216692</v>
      </c>
      <c r="AT24">
        <f t="shared" si="8"/>
        <v>5.8766149006921369</v>
      </c>
      <c r="AU24">
        <f t="shared" si="8"/>
        <v>-62.136783419343757</v>
      </c>
      <c r="AW24">
        <v>21</v>
      </c>
      <c r="AX24">
        <f>IF(Z24&gt;0, (R24*SUMPRODUCT(K24:$K$98, X24:$X$98)-K24*$AZ$3)/Z24, 0)</f>
        <v>813.34308456870303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50000</v>
      </c>
      <c r="S25">
        <f t="shared" si="1"/>
        <v>816.80427497280527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570.51750606327641</v>
      </c>
      <c r="AC25">
        <f t="shared" si="22"/>
        <v>559.46509137421174</v>
      </c>
      <c r="AE25">
        <f t="shared" si="2"/>
        <v>0</v>
      </c>
      <c r="AF25">
        <f t="shared" si="3"/>
        <v>0</v>
      </c>
      <c r="AG25">
        <f t="shared" si="3"/>
        <v>-34.247194126942993</v>
      </c>
      <c r="AH25">
        <f t="shared" si="4"/>
        <v>-474.45911623608743</v>
      </c>
      <c r="AI25">
        <f t="shared" si="23"/>
        <v>-508.70631036303041</v>
      </c>
      <c r="AJ25">
        <f t="shared" si="6"/>
        <v>11.052414689064676</v>
      </c>
      <c r="AK25">
        <f t="shared" si="19"/>
        <v>39.936225424429352</v>
      </c>
      <c r="AL25">
        <f t="shared" si="24"/>
        <v>-457.71767024953635</v>
      </c>
      <c r="AN25">
        <f t="shared" si="8"/>
        <v>0</v>
      </c>
      <c r="AO25">
        <f t="shared" si="8"/>
        <v>0</v>
      </c>
      <c r="AP25">
        <f t="shared" si="8"/>
        <v>-4.441247120388522</v>
      </c>
      <c r="AQ25">
        <f t="shared" si="8"/>
        <v>-61.528841630498285</v>
      </c>
      <c r="AR25">
        <f t="shared" si="8"/>
        <v>-65.970088750886802</v>
      </c>
      <c r="AS25">
        <f t="shared" si="8"/>
        <v>1.4333000458139986</v>
      </c>
      <c r="AT25">
        <f t="shared" si="8"/>
        <v>5.1790124910085895</v>
      </c>
      <c r="AU25">
        <f t="shared" si="8"/>
        <v>-59.357776214064216</v>
      </c>
      <c r="AW25">
        <v>22</v>
      </c>
      <c r="AX25">
        <f>IF(Z25&gt;0, (R25*SUMPRODUCT(K25:$K$98, X25:$X$98)-K25*$AZ$3)/Z25, 0)</f>
        <v>816.80427497280527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</v>
      </c>
      <c r="S26">
        <f t="shared" si="1"/>
        <v>816.3816892632949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559.46509137421174</v>
      </c>
      <c r="AC26">
        <f t="shared" si="22"/>
        <v>545.21694227951684</v>
      </c>
      <c r="AE26">
        <f t="shared" si="2"/>
        <v>0</v>
      </c>
      <c r="AF26">
        <f t="shared" si="3"/>
        <v>0</v>
      </c>
      <c r="AG26">
        <f t="shared" si="3"/>
        <v>-33.392281419952113</v>
      </c>
      <c r="AH26">
        <f t="shared" si="4"/>
        <v>-512.44076572144797</v>
      </c>
      <c r="AI26">
        <f t="shared" si="23"/>
        <v>-545.83304714140013</v>
      </c>
      <c r="AJ26">
        <f t="shared" si="6"/>
        <v>14.248149094694895</v>
      </c>
      <c r="AK26">
        <f t="shared" si="19"/>
        <v>39.162556396194823</v>
      </c>
      <c r="AL26">
        <f t="shared" si="24"/>
        <v>-492.42234165051042</v>
      </c>
      <c r="AN26">
        <f t="shared" si="8"/>
        <v>0</v>
      </c>
      <c r="AO26">
        <f t="shared" si="8"/>
        <v>0</v>
      </c>
      <c r="AP26">
        <f t="shared" si="8"/>
        <v>-3.8664109540377352</v>
      </c>
      <c r="AQ26">
        <f t="shared" si="8"/>
        <v>-59.334268448547725</v>
      </c>
      <c r="AR26">
        <f t="shared" si="8"/>
        <v>-63.200679402585465</v>
      </c>
      <c r="AS26">
        <f t="shared" si="8"/>
        <v>1.6497584888457191</v>
      </c>
      <c r="AT26">
        <f t="shared" si="8"/>
        <v>4.5345370426800082</v>
      </c>
      <c r="AU26">
        <f t="shared" si="8"/>
        <v>-57.016383871059737</v>
      </c>
      <c r="AW26">
        <v>23</v>
      </c>
      <c r="AX26">
        <f>IF(Z26&gt;0, (R26*SUMPRODUCT(K26:$K$98, X26:$X$98)-K26*$AZ$3)/Z26, 0)</f>
        <v>816.3816892632949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</v>
      </c>
      <c r="S27">
        <f t="shared" si="1"/>
        <v>812.32995670832781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545.21694227951684</v>
      </c>
      <c r="AC27">
        <f t="shared" si="22"/>
        <v>528.09757788079355</v>
      </c>
      <c r="AE27">
        <f t="shared" si="2"/>
        <v>0</v>
      </c>
      <c r="AF27">
        <f t="shared" si="3"/>
        <v>0</v>
      </c>
      <c r="AG27">
        <f t="shared" si="3"/>
        <v>-32.505115287186825</v>
      </c>
      <c r="AH27">
        <f t="shared" si="4"/>
        <v>-553.24331856576657</v>
      </c>
      <c r="AI27">
        <f t="shared" si="23"/>
        <v>-585.74843385295344</v>
      </c>
      <c r="AJ27">
        <f t="shared" si="6"/>
        <v>17.119364398723292</v>
      </c>
      <c r="AK27">
        <f t="shared" si="19"/>
        <v>38.16518595956618</v>
      </c>
      <c r="AL27">
        <f t="shared" si="24"/>
        <v>-530.46388349466395</v>
      </c>
      <c r="AN27">
        <f t="shared" si="8"/>
        <v>0</v>
      </c>
      <c r="AO27">
        <f t="shared" si="8"/>
        <v>0</v>
      </c>
      <c r="AP27">
        <f t="shared" si="8"/>
        <v>-3.3604358462596964</v>
      </c>
      <c r="AQ27">
        <f t="shared" si="8"/>
        <v>-57.195264898658202</v>
      </c>
      <c r="AR27">
        <f t="shared" si="8"/>
        <v>-60.5557007449179</v>
      </c>
      <c r="AS27">
        <f t="shared" si="8"/>
        <v>1.7698299262248416</v>
      </c>
      <c r="AT27">
        <f t="shared" si="8"/>
        <v>3.9455838825542919</v>
      </c>
      <c r="AU27">
        <f t="shared" si="8"/>
        <v>-54.840286936138767</v>
      </c>
      <c r="AW27">
        <v>24</v>
      </c>
      <c r="AX27">
        <f>IF(Z27&gt;0, (R27*SUMPRODUCT(K27:$K$98, X27:$X$98)-K27*$AZ$3)/Z27, 0)</f>
        <v>812.32995670832781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</v>
      </c>
      <c r="S28">
        <f t="shared" si="1"/>
        <v>805.15894566838097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528.09757788079355</v>
      </c>
      <c r="AC28">
        <f t="shared" si="22"/>
        <v>508.59419159804997</v>
      </c>
      <c r="AE28">
        <f t="shared" si="2"/>
        <v>0</v>
      </c>
      <c r="AF28">
        <f t="shared" si="3"/>
        <v>0</v>
      </c>
      <c r="AG28">
        <f t="shared" si="3"/>
        <v>-31.58346524833393</v>
      </c>
      <c r="AH28">
        <f t="shared" si="4"/>
        <v>-596.59888598102691</v>
      </c>
      <c r="AI28">
        <f t="shared" si="23"/>
        <v>-628.18235122936085</v>
      </c>
      <c r="AJ28">
        <f t="shared" si="6"/>
        <v>19.503386282743577</v>
      </c>
      <c r="AK28">
        <f t="shared" si="19"/>
        <v>36.966830451655554</v>
      </c>
      <c r="AL28">
        <f t="shared" si="24"/>
        <v>-571.71213449496167</v>
      </c>
      <c r="AN28">
        <f t="shared" si="8"/>
        <v>0</v>
      </c>
      <c r="AO28">
        <f t="shared" si="8"/>
        <v>0</v>
      </c>
      <c r="AP28">
        <f t="shared" si="8"/>
        <v>-2.9153161145311151</v>
      </c>
      <c r="AQ28">
        <f t="shared" si="8"/>
        <v>-55.069142430580762</v>
      </c>
      <c r="AR28">
        <f t="shared" si="8"/>
        <v>-57.984458545111877</v>
      </c>
      <c r="AS28">
        <f t="shared" si="8"/>
        <v>1.800262759989796</v>
      </c>
      <c r="AT28">
        <f t="shared" si="8"/>
        <v>3.4122283818915653</v>
      </c>
      <c r="AU28">
        <f t="shared" si="8"/>
        <v>-52.771967403230512</v>
      </c>
      <c r="AW28">
        <v>25</v>
      </c>
      <c r="AX28">
        <f>IF(Z28&gt;0, (R28*SUMPRODUCT(K28:$K$98, X28:$X$98)-K28*$AZ$3)/Z28, 0)</f>
        <v>805.15894566838097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</v>
      </c>
      <c r="S29">
        <f t="shared" si="1"/>
        <v>795.35735086985289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508.59419159804997</v>
      </c>
      <c r="AC29">
        <f t="shared" si="22"/>
        <v>487.17851221739346</v>
      </c>
      <c r="AE29">
        <f t="shared" si="2"/>
        <v>0</v>
      </c>
      <c r="AF29">
        <f t="shared" si="3"/>
        <v>0</v>
      </c>
      <c r="AG29">
        <f t="shared" si="3"/>
        <v>-30.62639150091367</v>
      </c>
      <c r="AH29">
        <f t="shared" si="4"/>
        <v>-641.23909493692383</v>
      </c>
      <c r="AI29">
        <f t="shared" si="23"/>
        <v>-671.86548643783749</v>
      </c>
      <c r="AJ29">
        <f t="shared" si="6"/>
        <v>21.415679380656513</v>
      </c>
      <c r="AK29">
        <f t="shared" si="19"/>
        <v>35.601593411863504</v>
      </c>
      <c r="AL29">
        <f t="shared" si="24"/>
        <v>-614.84821364531751</v>
      </c>
      <c r="AN29">
        <f t="shared" si="8"/>
        <v>0</v>
      </c>
      <c r="AO29">
        <f t="shared" si="8"/>
        <v>0</v>
      </c>
      <c r="AP29">
        <f t="shared" si="8"/>
        <v>-2.5240832949218559</v>
      </c>
      <c r="AQ29">
        <f t="shared" si="8"/>
        <v>-52.847913458326097</v>
      </c>
      <c r="AR29">
        <f t="shared" si="8"/>
        <v>-55.371996753247956</v>
      </c>
      <c r="AS29">
        <f t="shared" si="8"/>
        <v>1.7649796768419466</v>
      </c>
      <c r="AT29">
        <f t="shared" si="8"/>
        <v>2.9341160613323924</v>
      </c>
      <c r="AU29">
        <f t="shared" si="8"/>
        <v>-50.67290101507362</v>
      </c>
      <c r="AW29">
        <v>26</v>
      </c>
      <c r="AX29">
        <f>IF(Z29&gt;0, (R29*SUMPRODUCT(K29:$K$98, X29:$X$98)-K29*$AZ$3)/Z29, 0)</f>
        <v>795.35735086985289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</v>
      </c>
      <c r="S30">
        <f t="shared" si="1"/>
        <v>783.55756969782669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487.17851221739346</v>
      </c>
      <c r="AC30">
        <f t="shared" si="22"/>
        <v>464.37833362507075</v>
      </c>
      <c r="AE30">
        <f t="shared" si="2"/>
        <v>0</v>
      </c>
      <c r="AF30">
        <f t="shared" si="3"/>
        <v>0</v>
      </c>
      <c r="AG30">
        <f t="shared" si="3"/>
        <v>-29.632687602275027</v>
      </c>
      <c r="AH30">
        <f t="shared" si="4"/>
        <v>-687.43998362950822</v>
      </c>
      <c r="AI30">
        <f t="shared" si="23"/>
        <v>-717.07267123178326</v>
      </c>
      <c r="AJ30">
        <f t="shared" si="6"/>
        <v>22.800178592322709</v>
      </c>
      <c r="AK30">
        <f t="shared" si="19"/>
        <v>34.102495855217548</v>
      </c>
      <c r="AL30">
        <f t="shared" si="24"/>
        <v>-660.16999678424304</v>
      </c>
      <c r="AN30">
        <f t="shared" si="8"/>
        <v>0</v>
      </c>
      <c r="AO30">
        <f t="shared" si="8"/>
        <v>0</v>
      </c>
      <c r="AP30">
        <f t="shared" si="8"/>
        <v>-2.1805240074418051</v>
      </c>
      <c r="AQ30">
        <f t="shared" si="8"/>
        <v>-50.585333605192837</v>
      </c>
      <c r="AR30">
        <f t="shared" si="8"/>
        <v>-52.76585761263464</v>
      </c>
      <c r="AS30">
        <f t="shared" si="8"/>
        <v>1.6777532116494027</v>
      </c>
      <c r="AT30">
        <f t="shared" si="8"/>
        <v>2.5094352535298716</v>
      </c>
      <c r="AU30">
        <f t="shared" si="8"/>
        <v>-48.578669147455372</v>
      </c>
      <c r="AW30">
        <v>27</v>
      </c>
      <c r="AX30">
        <f>IF(Z30&gt;0, (R30*SUMPRODUCT(K30:$K$98, X30:$X$98)-K30*$AZ$3)/Z30, 0)</f>
        <v>783.55756969782669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</v>
      </c>
      <c r="S31">
        <f t="shared" si="1"/>
        <v>770.32211894429884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464.37833362507075</v>
      </c>
      <c r="AC31">
        <f t="shared" si="22"/>
        <v>440.6213347216667</v>
      </c>
      <c r="AE31">
        <f t="shared" si="2"/>
        <v>0</v>
      </c>
      <c r="AF31">
        <f t="shared" si="3"/>
        <v>0</v>
      </c>
      <c r="AG31">
        <f t="shared" si="3"/>
        <v>-28.599810643210127</v>
      </c>
      <c r="AH31">
        <f t="shared" si="4"/>
        <v>-736.550083042148</v>
      </c>
      <c r="AI31">
        <f t="shared" si="23"/>
        <v>-765.14989368535817</v>
      </c>
      <c r="AJ31">
        <f t="shared" si="6"/>
        <v>23.756998903404053</v>
      </c>
      <c r="AK31">
        <f t="shared" si="19"/>
        <v>32.506483353754959</v>
      </c>
      <c r="AL31">
        <f t="shared" si="24"/>
        <v>-708.88641142819915</v>
      </c>
      <c r="AN31">
        <f t="shared" si="8"/>
        <v>0</v>
      </c>
      <c r="AO31">
        <f t="shared" si="8"/>
        <v>0</v>
      </c>
      <c r="AP31">
        <f t="shared" si="8"/>
        <v>-1.8790354130700118</v>
      </c>
      <c r="AQ31">
        <f t="shared" si="8"/>
        <v>-48.392057793726337</v>
      </c>
      <c r="AR31">
        <f t="shared" si="8"/>
        <v>-50.271093206796351</v>
      </c>
      <c r="AS31">
        <f t="shared" si="8"/>
        <v>1.5608579652732659</v>
      </c>
      <c r="AT31">
        <f t="shared" si="8"/>
        <v>2.1357076149235832</v>
      </c>
      <c r="AU31">
        <f t="shared" si="8"/>
        <v>-46.574527626599505</v>
      </c>
      <c r="AW31">
        <v>28</v>
      </c>
      <c r="AX31">
        <f>IF(Z31&gt;0, (R31*SUMPRODUCT(K31:$K$98, X31:$X$98)-K31*$AZ$3)/Z31, 0)</f>
        <v>770.32211894429884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</v>
      </c>
      <c r="S32">
        <f t="shared" si="1"/>
        <v>755.99674991912366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440.6213347216667</v>
      </c>
      <c r="AC32">
        <f t="shared" si="22"/>
        <v>416.18314719739453</v>
      </c>
      <c r="AE32">
        <f t="shared" si="2"/>
        <v>0</v>
      </c>
      <c r="AF32">
        <f t="shared" si="3"/>
        <v>0</v>
      </c>
      <c r="AG32">
        <f t="shared" si="3"/>
        <v>-27.525458756397942</v>
      </c>
      <c r="AH32">
        <f t="shared" si="4"/>
        <v>-788.35378038008707</v>
      </c>
      <c r="AI32">
        <f t="shared" si="23"/>
        <v>-815.87923913648501</v>
      </c>
      <c r="AJ32">
        <f t="shared" si="6"/>
        <v>24.438187524272166</v>
      </c>
      <c r="AK32">
        <f t="shared" si="19"/>
        <v>30.843493430516673</v>
      </c>
      <c r="AL32">
        <f t="shared" si="24"/>
        <v>-760.59755818169617</v>
      </c>
      <c r="AN32">
        <f t="shared" si="8"/>
        <v>0</v>
      </c>
      <c r="AO32">
        <f t="shared" si="8"/>
        <v>0</v>
      </c>
      <c r="AP32">
        <f t="shared" si="8"/>
        <v>-1.6146870069446757</v>
      </c>
      <c r="AQ32">
        <f t="shared" si="8"/>
        <v>-46.246081393995418</v>
      </c>
      <c r="AR32">
        <f t="shared" si="8"/>
        <v>-47.860768400940096</v>
      </c>
      <c r="AS32">
        <f t="shared" si="8"/>
        <v>1.433582786682811</v>
      </c>
      <c r="AT32">
        <f t="shared" si="8"/>
        <v>1.8093281762093343</v>
      </c>
      <c r="AU32">
        <f t="shared" si="8"/>
        <v>-44.617857438047949</v>
      </c>
      <c r="AW32">
        <v>29</v>
      </c>
      <c r="AX32">
        <f>IF(Z32&gt;0, (R32*SUMPRODUCT(K32:$K$98, X32:$X$98)-K32*$AZ$3)/Z32, 0)</f>
        <v>755.99674991912366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</v>
      </c>
      <c r="S33">
        <f t="shared" si="1"/>
        <v>740.93858907179185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416.18314719739453</v>
      </c>
      <c r="AC33">
        <f t="shared" si="22"/>
        <v>391.32444997255482</v>
      </c>
      <c r="AE33">
        <f t="shared" si="2"/>
        <v>0</v>
      </c>
      <c r="AF33">
        <f t="shared" si="3"/>
        <v>0</v>
      </c>
      <c r="AG33">
        <f t="shared" si="3"/>
        <v>-26.407347096254302</v>
      </c>
      <c r="AH33">
        <f t="shared" si="4"/>
        <v>-842.85707257966135</v>
      </c>
      <c r="AI33">
        <f t="shared" si="23"/>
        <v>-869.26441967591563</v>
      </c>
      <c r="AJ33">
        <f t="shared" si="6"/>
        <v>24.858697224839716</v>
      </c>
      <c r="AK33">
        <f t="shared" si="19"/>
        <v>29.132820303817621</v>
      </c>
      <c r="AL33">
        <f t="shared" si="24"/>
        <v>-815.27290214725826</v>
      </c>
      <c r="AN33">
        <f t="shared" si="8"/>
        <v>0</v>
      </c>
      <c r="AO33">
        <f t="shared" si="8"/>
        <v>0</v>
      </c>
      <c r="AP33">
        <f t="shared" si="8"/>
        <v>-1.3831221482460501</v>
      </c>
      <c r="AQ33">
        <f t="shared" si="8"/>
        <v>-44.145831106832958</v>
      </c>
      <c r="AR33">
        <f t="shared" si="8"/>
        <v>-45.52895325507901</v>
      </c>
      <c r="AS33">
        <f t="shared" si="8"/>
        <v>1.3020094211998814</v>
      </c>
      <c r="AT33">
        <f t="shared" si="8"/>
        <v>1.5258726617335154</v>
      </c>
      <c r="AU33">
        <f t="shared" si="8"/>
        <v>-42.70107117214561</v>
      </c>
      <c r="AW33">
        <v>30</v>
      </c>
      <c r="AX33">
        <f>IF(Z33&gt;0, (R33*SUMPRODUCT(K33:$K$98, X33:$X$98)-K33*$AZ$3)/Z33, 0)</f>
        <v>740.93858907179185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</v>
      </c>
      <c r="S34">
        <f t="shared" si="1"/>
        <v>725.36756599714909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391.32444997255482</v>
      </c>
      <c r="AC34">
        <f t="shared" si="22"/>
        <v>366.27449758818216</v>
      </c>
      <c r="AE34">
        <f t="shared" si="2"/>
        <v>0</v>
      </c>
      <c r="AF34">
        <f t="shared" si="3"/>
        <v>0</v>
      </c>
      <c r="AG34">
        <f t="shared" si="3"/>
        <v>-25.247510004439714</v>
      </c>
      <c r="AH34">
        <f t="shared" si="4"/>
        <v>-895.7636208520421</v>
      </c>
      <c r="AI34">
        <f t="shared" si="23"/>
        <v>-921.01113085648183</v>
      </c>
      <c r="AJ34">
        <f t="shared" si="6"/>
        <v>25.049952384372659</v>
      </c>
      <c r="AK34">
        <f t="shared" si="19"/>
        <v>27.392711498078839</v>
      </c>
      <c r="AL34">
        <f t="shared" si="24"/>
        <v>-868.56846697403034</v>
      </c>
      <c r="AN34">
        <f t="shared" si="8"/>
        <v>0</v>
      </c>
      <c r="AO34">
        <f t="shared" si="8"/>
        <v>0</v>
      </c>
      <c r="AP34">
        <f t="shared" si="8"/>
        <v>-1.1806911074758351</v>
      </c>
      <c r="AQ34">
        <f t="shared" si="8"/>
        <v>-41.89007713451273</v>
      </c>
      <c r="AR34">
        <f t="shared" si="8"/>
        <v>-43.070768241988567</v>
      </c>
      <c r="AS34">
        <f t="shared" si="8"/>
        <v>1.171452393432896</v>
      </c>
      <c r="AT34">
        <f t="shared" si="8"/>
        <v>1.2810107162942175</v>
      </c>
      <c r="AU34">
        <f t="shared" ref="AU34:AU69" si="25">AL34*$K34</f>
        <v>-40.618305132261455</v>
      </c>
      <c r="AW34">
        <v>31</v>
      </c>
      <c r="AX34">
        <f>IF(Z34&gt;0, (R34*SUMPRODUCT(K34:$K$98, X34:$X$98)-K34*$AZ$3)/Z34, 0)</f>
        <v>725.36756599714909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</v>
      </c>
      <c r="S35">
        <f t="shared" si="1"/>
        <v>709.79658323587421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366.27449758818216</v>
      </c>
      <c r="AC35">
        <f t="shared" si="22"/>
        <v>341.43431217015188</v>
      </c>
      <c r="AE35">
        <f t="shared" si="2"/>
        <v>0</v>
      </c>
      <c r="AF35">
        <f t="shared" ref="AF35:AG69" si="26">-$Z35*P35</f>
        <v>0</v>
      </c>
      <c r="AG35">
        <f t="shared" si="26"/>
        <v>-24.051560703039414</v>
      </c>
      <c r="AH35">
        <f t="shared" si="4"/>
        <v>-943.47420135590767</v>
      </c>
      <c r="AI35">
        <f t="shared" si="23"/>
        <v>-967.52576205894707</v>
      </c>
      <c r="AJ35">
        <f t="shared" si="6"/>
        <v>24.840185418030273</v>
      </c>
      <c r="AK35">
        <f t="shared" si="19"/>
        <v>25.639214831172755</v>
      </c>
      <c r="AL35">
        <f t="shared" si="24"/>
        <v>-917.04636180974398</v>
      </c>
      <c r="AN35">
        <f t="shared" ref="AN35:AT69" si="27">AE35*$K35</f>
        <v>0</v>
      </c>
      <c r="AO35">
        <f t="shared" si="27"/>
        <v>0</v>
      </c>
      <c r="AP35">
        <f t="shared" si="27"/>
        <v>-1.0042526342909039</v>
      </c>
      <c r="AQ35">
        <f t="shared" si="27"/>
        <v>-39.393969638628995</v>
      </c>
      <c r="AR35">
        <f t="shared" si="27"/>
        <v>-40.398222272919902</v>
      </c>
      <c r="AS35">
        <f t="shared" si="27"/>
        <v>1.0371809942121126</v>
      </c>
      <c r="AT35">
        <f t="shared" si="27"/>
        <v>1.0705437935302813</v>
      </c>
      <c r="AU35">
        <f t="shared" si="25"/>
        <v>-38.290497485177504</v>
      </c>
      <c r="AW35">
        <v>32</v>
      </c>
      <c r="AX35">
        <f>IF(Z35&gt;0, (R35*SUMPRODUCT(K35:$K$98, X35:$X$98)-K35*$AZ$3)/Z35, 0)</f>
        <v>709.79658323587421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</v>
      </c>
      <c r="S36">
        <f t="shared" si="1"/>
        <v>702.05687680302435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341.43431217015188</v>
      </c>
      <c r="AC36">
        <f t="shared" si="22"/>
        <v>317.26346013552507</v>
      </c>
      <c r="AE36">
        <f t="shared" si="2"/>
        <v>0</v>
      </c>
      <c r="AF36">
        <f t="shared" si="26"/>
        <v>0</v>
      </c>
      <c r="AG36">
        <f t="shared" si="26"/>
        <v>-22.595281850970277</v>
      </c>
      <c r="AH36">
        <f t="shared" si="4"/>
        <v>-1215.7632450387409</v>
      </c>
      <c r="AI36">
        <f t="shared" si="23"/>
        <v>-1238.3585268897111</v>
      </c>
      <c r="AJ36">
        <f t="shared" si="6"/>
        <v>24.170852034626819</v>
      </c>
      <c r="AK36">
        <f t="shared" si="19"/>
        <v>23.900401851910633</v>
      </c>
      <c r="AL36">
        <f t="shared" si="24"/>
        <v>-1190.2872730031738</v>
      </c>
      <c r="AN36">
        <f t="shared" si="27"/>
        <v>0</v>
      </c>
      <c r="AO36">
        <f t="shared" si="27"/>
        <v>0</v>
      </c>
      <c r="AP36">
        <f t="shared" si="27"/>
        <v>-0.84236333831590671</v>
      </c>
      <c r="AQ36">
        <f t="shared" si="27"/>
        <v>-45.324258066231486</v>
      </c>
      <c r="AR36">
        <f t="shared" si="27"/>
        <v>-46.166621404547392</v>
      </c>
      <c r="AS36">
        <f t="shared" si="27"/>
        <v>0.90110137789468447</v>
      </c>
      <c r="AT36">
        <f t="shared" si="27"/>
        <v>0.89101886065663682</v>
      </c>
      <c r="AU36">
        <f t="shared" si="25"/>
        <v>-44.374501165996072</v>
      </c>
      <c r="AW36">
        <v>33</v>
      </c>
      <c r="AX36">
        <f>IF(Z36&gt;0, (R36*SUMPRODUCT(K36:$K$98, X36:$X$98)-K36*$AZ$3)/Z36, 0)</f>
        <v>702.05687680302435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</v>
      </c>
      <c r="S37">
        <f t="shared" si="1"/>
        <v>682.90905206315188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317.26346013552507</v>
      </c>
      <c r="AC37">
        <f t="shared" si="22"/>
        <v>285.53127135858108</v>
      </c>
      <c r="AE37">
        <f t="shared" si="2"/>
        <v>0</v>
      </c>
      <c r="AF37">
        <f t="shared" si="26"/>
        <v>0</v>
      </c>
      <c r="AG37">
        <f t="shared" si="26"/>
        <v>-20.905512271067149</v>
      </c>
      <c r="AH37">
        <f t="shared" si="4"/>
        <v>-1463.8167613934279</v>
      </c>
      <c r="AI37">
        <f t="shared" si="23"/>
        <v>-1484.7222736644951</v>
      </c>
      <c r="AJ37">
        <f t="shared" si="6"/>
        <v>31.732188776943985</v>
      </c>
      <c r="AK37">
        <f t="shared" si="19"/>
        <v>22.208442209486758</v>
      </c>
      <c r="AL37">
        <f t="shared" si="24"/>
        <v>-1430.7816426780644</v>
      </c>
      <c r="AN37">
        <f t="shared" si="27"/>
        <v>0</v>
      </c>
      <c r="AO37">
        <f t="shared" si="27"/>
        <v>0</v>
      </c>
      <c r="AP37">
        <f t="shared" si="27"/>
        <v>-0.69586418614519263</v>
      </c>
      <c r="AQ37">
        <f t="shared" si="27"/>
        <v>-48.724836116189216</v>
      </c>
      <c r="AR37">
        <f t="shared" si="27"/>
        <v>-49.42070030233441</v>
      </c>
      <c r="AS37">
        <f t="shared" si="27"/>
        <v>1.0562426517734202</v>
      </c>
      <c r="AT37">
        <f t="shared" si="27"/>
        <v>0.73923371803929372</v>
      </c>
      <c r="AU37">
        <f t="shared" si="25"/>
        <v>-47.625223932521692</v>
      </c>
      <c r="AW37">
        <v>34</v>
      </c>
      <c r="AX37">
        <f>IF(Z37&gt;0, (R37*SUMPRODUCT(K37:$K$98, X37:$X$98)-K37*$AZ$3)/Z37, 0)</f>
        <v>682.90905206315188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</v>
      </c>
      <c r="S38">
        <f t="shared" si="1"/>
        <v>654.62271253746212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285.53127135858108</v>
      </c>
      <c r="AC38">
        <f t="shared" si="22"/>
        <v>248.94221139354136</v>
      </c>
      <c r="AE38">
        <f t="shared" si="2"/>
        <v>0</v>
      </c>
      <c r="AF38">
        <f t="shared" si="26"/>
        <v>0</v>
      </c>
      <c r="AG38">
        <f t="shared" si="26"/>
        <v>-19.014174624997839</v>
      </c>
      <c r="AH38">
        <f t="shared" si="4"/>
        <v>-1682.2825233586361</v>
      </c>
      <c r="AI38">
        <f t="shared" si="23"/>
        <v>-1701.296697983634</v>
      </c>
      <c r="AJ38">
        <f t="shared" si="6"/>
        <v>36.589059965039723</v>
      </c>
      <c r="AK38">
        <f t="shared" si="19"/>
        <v>19.987188995100677</v>
      </c>
      <c r="AL38">
        <f t="shared" si="24"/>
        <v>-1644.7204490234935</v>
      </c>
      <c r="AN38">
        <f t="shared" si="27"/>
        <v>0</v>
      </c>
      <c r="AO38">
        <f t="shared" si="27"/>
        <v>0</v>
      </c>
      <c r="AP38">
        <f t="shared" si="27"/>
        <v>-0.5650971627502348</v>
      </c>
      <c r="AQ38">
        <f t="shared" si="27"/>
        <v>-49.997073217390785</v>
      </c>
      <c r="AR38">
        <f t="shared" si="27"/>
        <v>-50.562170380141019</v>
      </c>
      <c r="AS38">
        <f t="shared" si="27"/>
        <v>1.0874189588413177</v>
      </c>
      <c r="AT38">
        <f t="shared" si="27"/>
        <v>0.59401493965638774</v>
      </c>
      <c r="AU38">
        <f t="shared" si="25"/>
        <v>-48.880736481643311</v>
      </c>
      <c r="AW38">
        <v>35</v>
      </c>
      <c r="AX38">
        <f>IF(Z38&gt;0, (R38*SUMPRODUCT(K38:$K$98, X38:$X$98)-K38*$AZ$3)/Z38, 0)</f>
        <v>654.62271253746212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</v>
      </c>
      <c r="S39">
        <f t="shared" si="1"/>
        <v>618.30779106031741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248.94221139354136</v>
      </c>
      <c r="AC39">
        <f t="shared" si="22"/>
        <v>209.78065259681995</v>
      </c>
      <c r="AE39">
        <f t="shared" si="2"/>
        <v>0</v>
      </c>
      <c r="AF39">
        <f t="shared" si="26"/>
        <v>0</v>
      </c>
      <c r="AG39">
        <f t="shared" si="26"/>
        <v>-16.964095845943767</v>
      </c>
      <c r="AH39">
        <f t="shared" si="4"/>
        <v>-1859.9370328040964</v>
      </c>
      <c r="AI39">
        <f t="shared" si="23"/>
        <v>-1876.9011286500402</v>
      </c>
      <c r="AJ39">
        <f t="shared" si="6"/>
        <v>39.161558796721408</v>
      </c>
      <c r="AK39">
        <f t="shared" si="19"/>
        <v>17.425954797547895</v>
      </c>
      <c r="AL39">
        <f t="shared" si="24"/>
        <v>-1820.3136150557707</v>
      </c>
      <c r="AN39">
        <f t="shared" si="27"/>
        <v>0</v>
      </c>
      <c r="AO39">
        <f t="shared" si="27"/>
        <v>0</v>
      </c>
      <c r="AP39">
        <f t="shared" si="27"/>
        <v>-0.45015112880214131</v>
      </c>
      <c r="AQ39">
        <f t="shared" si="27"/>
        <v>-49.354398986012697</v>
      </c>
      <c r="AR39">
        <f t="shared" si="27"/>
        <v>-49.804550114814838</v>
      </c>
      <c r="AS39">
        <f t="shared" si="27"/>
        <v>1.03917238254762</v>
      </c>
      <c r="AT39">
        <f t="shared" si="27"/>
        <v>0.46240679690847797</v>
      </c>
      <c r="AU39">
        <f t="shared" si="25"/>
        <v>-48.302970935358736</v>
      </c>
      <c r="AW39">
        <v>36</v>
      </c>
      <c r="AX39">
        <f>IF(Z39&gt;0, (R39*SUMPRODUCT(K39:$K$98, X39:$X$98)-K39*$AZ$3)/Z39, 0)</f>
        <v>618.30779106031741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</v>
      </c>
      <c r="S40">
        <f t="shared" si="1"/>
        <v>573.00894410084106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209.78065259681995</v>
      </c>
      <c r="AC40">
        <f t="shared" si="22"/>
        <v>170.10082005783346</v>
      </c>
      <c r="AE40">
        <f t="shared" si="2"/>
        <v>0</v>
      </c>
      <c r="AF40">
        <f t="shared" si="26"/>
        <v>0</v>
      </c>
      <c r="AG40">
        <f t="shared" si="26"/>
        <v>-14.842771810896746</v>
      </c>
      <c r="AH40">
        <f t="shared" si="4"/>
        <v>-1951.6830765875827</v>
      </c>
      <c r="AI40">
        <f t="shared" si="23"/>
        <v>-1966.5258483984794</v>
      </c>
      <c r="AJ40">
        <f t="shared" si="6"/>
        <v>39.679832538986489</v>
      </c>
      <c r="AK40">
        <f t="shared" si="19"/>
        <v>14.684645681777397</v>
      </c>
      <c r="AL40">
        <f t="shared" si="24"/>
        <v>-1912.1613701777155</v>
      </c>
      <c r="AN40">
        <f t="shared" si="27"/>
        <v>0</v>
      </c>
      <c r="AO40">
        <f t="shared" si="27"/>
        <v>0</v>
      </c>
      <c r="AP40">
        <f t="shared" si="27"/>
        <v>-0.35166132983704368</v>
      </c>
      <c r="AQ40">
        <f t="shared" si="27"/>
        <v>-46.240114371991851</v>
      </c>
      <c r="AR40">
        <f t="shared" si="27"/>
        <v>-46.591775701828894</v>
      </c>
      <c r="AS40">
        <f t="shared" si="27"/>
        <v>0.9401116486967096</v>
      </c>
      <c r="AT40">
        <f t="shared" si="27"/>
        <v>0.34791493761620046</v>
      </c>
      <c r="AU40">
        <f t="shared" si="25"/>
        <v>-45.303749115515984</v>
      </c>
      <c r="AW40">
        <v>37</v>
      </c>
      <c r="AX40">
        <f>IF(Z40&gt;0, (R40*SUMPRODUCT(K40:$K$98, X40:$X$98)-K40*$AZ$3)/Z40, 0)</f>
        <v>573.00894410084106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</v>
      </c>
      <c r="S41">
        <f t="shared" si="1"/>
        <v>521.21629946436951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170.10082005783346</v>
      </c>
      <c r="AC41">
        <f t="shared" si="22"/>
        <v>132.49871144211505</v>
      </c>
      <c r="AE41">
        <f t="shared" si="2"/>
        <v>0</v>
      </c>
      <c r="AF41">
        <f t="shared" si="26"/>
        <v>0</v>
      </c>
      <c r="AG41">
        <f t="shared" si="26"/>
        <v>-12.710530309420292</v>
      </c>
      <c r="AH41">
        <f t="shared" si="4"/>
        <v>-1983.8137833674846</v>
      </c>
      <c r="AI41">
        <f t="shared" si="23"/>
        <v>-1996.524313676905</v>
      </c>
      <c r="AJ41">
        <f t="shared" si="6"/>
        <v>37.602108615718407</v>
      </c>
      <c r="AK41">
        <f t="shared" si="19"/>
        <v>11.907057404048343</v>
      </c>
      <c r="AL41">
        <f t="shared" si="24"/>
        <v>-1947.0151476571382</v>
      </c>
      <c r="AN41">
        <f t="shared" si="27"/>
        <v>0</v>
      </c>
      <c r="AO41">
        <f t="shared" si="27"/>
        <v>0</v>
      </c>
      <c r="AP41">
        <f t="shared" si="27"/>
        <v>-0.26887798897359272</v>
      </c>
      <c r="AQ41">
        <f t="shared" si="27"/>
        <v>-41.965507935936905</v>
      </c>
      <c r="AR41">
        <f t="shared" si="27"/>
        <v>-42.234385924910498</v>
      </c>
      <c r="AS41">
        <f t="shared" si="27"/>
        <v>0.79543332179206994</v>
      </c>
      <c r="AT41">
        <f t="shared" si="27"/>
        <v>0.25188135911377751</v>
      </c>
      <c r="AU41">
        <f t="shared" si="25"/>
        <v>-41.187071244004649</v>
      </c>
      <c r="AW41">
        <v>38</v>
      </c>
      <c r="AX41">
        <f>IF(Z41&gt;0, (R41*SUMPRODUCT(K41:$K$98, X41:$X$98)-K41*$AZ$3)/Z41, 0)</f>
        <v>521.21629946436951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</v>
      </c>
      <c r="S42">
        <f t="shared" si="1"/>
        <v>461.8207701265523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132.49871144211505</v>
      </c>
      <c r="AC42">
        <f t="shared" si="22"/>
        <v>98.245708645708035</v>
      </c>
      <c r="AE42">
        <f t="shared" si="2"/>
        <v>0</v>
      </c>
      <c r="AF42">
        <f t="shared" si="26"/>
        <v>0</v>
      </c>
      <c r="AG42">
        <f t="shared" si="26"/>
        <v>-10.636778919534722</v>
      </c>
      <c r="AH42">
        <f t="shared" si="4"/>
        <v>-1946.6460867913684</v>
      </c>
      <c r="AI42">
        <f t="shared" si="23"/>
        <v>-1957.282865710903</v>
      </c>
      <c r="AJ42">
        <f t="shared" si="6"/>
        <v>34.253002796407017</v>
      </c>
      <c r="AK42">
        <f t="shared" si="19"/>
        <v>9.2749098009480537</v>
      </c>
      <c r="AL42">
        <f t="shared" si="24"/>
        <v>-1913.754953113548</v>
      </c>
      <c r="AN42">
        <f t="shared" si="27"/>
        <v>0</v>
      </c>
      <c r="AO42">
        <f t="shared" si="27"/>
        <v>0</v>
      </c>
      <c r="AP42">
        <f t="shared" si="27"/>
        <v>-0.20090173655078544</v>
      </c>
      <c r="AQ42">
        <f t="shared" si="27"/>
        <v>-36.767200131229565</v>
      </c>
      <c r="AR42">
        <f t="shared" si="27"/>
        <v>-36.968101867780348</v>
      </c>
      <c r="AS42">
        <f t="shared" si="27"/>
        <v>0.64695222077419012</v>
      </c>
      <c r="AT42">
        <f t="shared" si="27"/>
        <v>0.17517948802529693</v>
      </c>
      <c r="AU42">
        <f t="shared" si="25"/>
        <v>-36.145970158980859</v>
      </c>
      <c r="AW42">
        <v>39</v>
      </c>
      <c r="AX42">
        <f>IF(Z42&gt;0, (R42*SUMPRODUCT(K42:$K$98, X42:$X$98)-K42*$AZ$3)/Z42, 0)</f>
        <v>461.8207701265523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</v>
      </c>
      <c r="S43">
        <f t="shared" si="1"/>
        <v>393.48434487101093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98.245708645708035</v>
      </c>
      <c r="AC43">
        <f t="shared" si="22"/>
        <v>68.364673817630148</v>
      </c>
      <c r="AE43">
        <f t="shared" si="2"/>
        <v>0</v>
      </c>
      <c r="AF43">
        <f t="shared" si="26"/>
        <v>0</v>
      </c>
      <c r="AG43">
        <f t="shared" si="26"/>
        <v>-8.687089424109228</v>
      </c>
      <c r="AH43">
        <f t="shared" si="4"/>
        <v>-1843.3217062301458</v>
      </c>
      <c r="AI43">
        <f t="shared" si="23"/>
        <v>-1852.008795654255</v>
      </c>
      <c r="AJ43">
        <f t="shared" si="6"/>
        <v>29.881034828077887</v>
      </c>
      <c r="AK43">
        <f t="shared" si="19"/>
        <v>6.8771996051995634</v>
      </c>
      <c r="AL43">
        <f t="shared" si="24"/>
        <v>-1815.2505612209775</v>
      </c>
      <c r="AN43">
        <f t="shared" si="27"/>
        <v>0</v>
      </c>
      <c r="AO43">
        <f t="shared" si="27"/>
        <v>0</v>
      </c>
      <c r="AP43">
        <f t="shared" si="27"/>
        <v>-0.14649736978630704</v>
      </c>
      <c r="AQ43">
        <f t="shared" si="27"/>
        <v>-31.085415200547921</v>
      </c>
      <c r="AR43">
        <f t="shared" si="27"/>
        <v>-31.231912570334227</v>
      </c>
      <c r="AS43">
        <f t="shared" si="27"/>
        <v>0.50390790230127191</v>
      </c>
      <c r="AT43">
        <f t="shared" si="27"/>
        <v>0.11597574336705681</v>
      </c>
      <c r="AU43">
        <f t="shared" si="25"/>
        <v>-30.612028924665896</v>
      </c>
      <c r="AW43">
        <v>40</v>
      </c>
      <c r="AX43">
        <f>IF(Z43&gt;0, (R43*SUMPRODUCT(K43:$K$98, X43:$X$98)-K43*$AZ$3)/Z43, 0)</f>
        <v>393.48434487101093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</v>
      </c>
      <c r="S44">
        <f t="shared" si="1"/>
        <v>314.3738988694459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68.364673817630148</v>
      </c>
      <c r="AC44">
        <f t="shared" si="22"/>
        <v>43.427620494896253</v>
      </c>
      <c r="AE44">
        <f t="shared" si="2"/>
        <v>0</v>
      </c>
      <c r="AF44">
        <f t="shared" si="26"/>
        <v>0</v>
      </c>
      <c r="AG44">
        <f t="shared" si="26"/>
        <v>-6.9070016071739797</v>
      </c>
      <c r="AH44">
        <f t="shared" si="4"/>
        <v>-1693.2169226941578</v>
      </c>
      <c r="AI44">
        <f t="shared" si="23"/>
        <v>-1700.1239243013317</v>
      </c>
      <c r="AJ44">
        <f t="shared" si="6"/>
        <v>24.937053322733895</v>
      </c>
      <c r="AK44">
        <f t="shared" si="19"/>
        <v>4.7855271672341111</v>
      </c>
      <c r="AL44">
        <f t="shared" si="24"/>
        <v>-1670.4013438113639</v>
      </c>
      <c r="AN44">
        <f t="shared" si="27"/>
        <v>0</v>
      </c>
      <c r="AO44">
        <f t="shared" si="27"/>
        <v>0</v>
      </c>
      <c r="AP44">
        <f t="shared" si="27"/>
        <v>-0.10399849863824735</v>
      </c>
      <c r="AQ44">
        <f t="shared" si="27"/>
        <v>-25.494712155006191</v>
      </c>
      <c r="AR44">
        <f t="shared" si="27"/>
        <v>-25.598710653644435</v>
      </c>
      <c r="AS44">
        <f t="shared" si="27"/>
        <v>0.37547640112499503</v>
      </c>
      <c r="AT44">
        <f t="shared" si="27"/>
        <v>7.2055526969614078E-2</v>
      </c>
      <c r="AU44">
        <f t="shared" si="25"/>
        <v>-25.15117872554983</v>
      </c>
      <c r="AW44">
        <v>41</v>
      </c>
      <c r="AX44">
        <f>IF(Z44&gt;0, (R44*SUMPRODUCT(K44:$K$98, X44:$X$98)-K44*$AZ$3)/Z44, 0)</f>
        <v>314.3738988694459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</v>
      </c>
      <c r="S45">
        <f t="shared" si="1"/>
        <v>219.38840557954936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43.427620494896253</v>
      </c>
      <c r="AC45">
        <f t="shared" si="22"/>
        <v>23.422517159366819</v>
      </c>
      <c r="AE45">
        <f t="shared" si="2"/>
        <v>0</v>
      </c>
      <c r="AF45">
        <f t="shared" si="26"/>
        <v>0</v>
      </c>
      <c r="AG45">
        <f t="shared" si="26"/>
        <v>-5.3381392461220809</v>
      </c>
      <c r="AH45">
        <f t="shared" si="4"/>
        <v>-1499.7923449801578</v>
      </c>
      <c r="AI45">
        <f t="shared" si="23"/>
        <v>-1505.13048422628</v>
      </c>
      <c r="AJ45">
        <f t="shared" si="6"/>
        <v>20.005103335529434</v>
      </c>
      <c r="AK45">
        <f t="shared" si="19"/>
        <v>3.0399334346427378</v>
      </c>
      <c r="AL45">
        <f t="shared" si="24"/>
        <v>-1482.0854474561079</v>
      </c>
      <c r="AN45">
        <f t="shared" si="27"/>
        <v>0</v>
      </c>
      <c r="AO45">
        <f t="shared" si="27"/>
        <v>0</v>
      </c>
      <c r="AP45">
        <f t="shared" si="27"/>
        <v>-7.1764454531128133E-2</v>
      </c>
      <c r="AQ45">
        <f t="shared" si="27"/>
        <v>-20.162789800894057</v>
      </c>
      <c r="AR45">
        <f t="shared" si="27"/>
        <v>-20.234554255425184</v>
      </c>
      <c r="AS45">
        <f t="shared" si="27"/>
        <v>0.26894302724606917</v>
      </c>
      <c r="AT45">
        <f t="shared" si="27"/>
        <v>4.0868016866843215E-2</v>
      </c>
      <c r="AU45">
        <f t="shared" si="25"/>
        <v>-19.924743211312272</v>
      </c>
      <c r="AW45">
        <v>42</v>
      </c>
      <c r="AX45">
        <f>IF(Z45&gt;0, (R45*SUMPRODUCT(K45:$K$98, X45:$X$98)-K45*$AZ$3)/Z45, 0)</f>
        <v>219.38840557954936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</v>
      </c>
      <c r="S46">
        <f t="shared" si="1"/>
        <v>102.01585875056149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23.422517159366819</v>
      </c>
      <c r="AC46">
        <f t="shared" si="22"/>
        <v>8.1611638044341461</v>
      </c>
      <c r="AE46">
        <f t="shared" si="2"/>
        <v>0</v>
      </c>
      <c r="AF46">
        <f t="shared" si="26"/>
        <v>0</v>
      </c>
      <c r="AG46">
        <f t="shared" si="26"/>
        <v>-3.9999485885762973</v>
      </c>
      <c r="AH46">
        <f t="shared" si="4"/>
        <v>-1284.8092650845631</v>
      </c>
      <c r="AI46">
        <f t="shared" si="23"/>
        <v>-1288.8092136731393</v>
      </c>
      <c r="AJ46">
        <f t="shared" si="6"/>
        <v>15.261353354932673</v>
      </c>
      <c r="AK46">
        <f t="shared" si="19"/>
        <v>1.6395762011556776</v>
      </c>
      <c r="AL46">
        <f t="shared" si="24"/>
        <v>-1271.9082841170509</v>
      </c>
      <c r="AN46">
        <f t="shared" si="27"/>
        <v>0</v>
      </c>
      <c r="AO46">
        <f t="shared" si="27"/>
        <v>0</v>
      </c>
      <c r="AP46">
        <f t="shared" si="27"/>
        <v>-4.8012672075538068E-2</v>
      </c>
      <c r="AQ46">
        <f t="shared" si="27"/>
        <v>-15.42197969751269</v>
      </c>
      <c r="AR46">
        <f t="shared" si="27"/>
        <v>-15.469992369588226</v>
      </c>
      <c r="AS46">
        <f t="shared" si="27"/>
        <v>0.18318694299020952</v>
      </c>
      <c r="AT46">
        <f t="shared" si="27"/>
        <v>1.9680361571087837E-2</v>
      </c>
      <c r="AU46">
        <f t="shared" si="25"/>
        <v>-15.267125065026928</v>
      </c>
      <c r="AW46">
        <v>43</v>
      </c>
      <c r="AX46">
        <f>IF(Z46&gt;0, (R46*SUMPRODUCT(K46:$K$98, X46:$X$98)-K46*$AZ$3)/Z46, 0)</f>
        <v>102.01585875056149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</v>
      </c>
      <c r="S47">
        <f t="shared" si="1"/>
        <v>-49.775779522370783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8.1611638044341461</v>
      </c>
      <c r="AC47">
        <f t="shared" si="22"/>
        <v>-2.8845333520416219</v>
      </c>
      <c r="AE47">
        <f t="shared" si="2"/>
        <v>0</v>
      </c>
      <c r="AF47">
        <f t="shared" si="26"/>
        <v>0</v>
      </c>
      <c r="AG47">
        <f t="shared" si="26"/>
        <v>-2.8975270500236192</v>
      </c>
      <c r="AH47">
        <f t="shared" si="4"/>
        <v>-1062.4220526669149</v>
      </c>
      <c r="AI47">
        <f t="shared" si="23"/>
        <v>-1065.3195797169385</v>
      </c>
      <c r="AJ47">
        <f t="shared" si="6"/>
        <v>11.045697156475768</v>
      </c>
      <c r="AK47">
        <f t="shared" si="19"/>
        <v>0.57128146631039023</v>
      </c>
      <c r="AL47">
        <f t="shared" si="24"/>
        <v>-1053.7026010941522</v>
      </c>
      <c r="AN47">
        <f t="shared" si="27"/>
        <v>0</v>
      </c>
      <c r="AO47">
        <f t="shared" si="27"/>
        <v>0</v>
      </c>
      <c r="AP47">
        <f t="shared" si="27"/>
        <v>-3.1053527716425139E-2</v>
      </c>
      <c r="AQ47">
        <f t="shared" si="27"/>
        <v>-11.386244921773688</v>
      </c>
      <c r="AR47">
        <f t="shared" si="27"/>
        <v>-11.417298449490113</v>
      </c>
      <c r="AS47">
        <f t="shared" si="27"/>
        <v>0.11837952049250501</v>
      </c>
      <c r="AT47">
        <f t="shared" si="27"/>
        <v>6.1225674658688988E-3</v>
      </c>
      <c r="AU47">
        <f t="shared" si="25"/>
        <v>-11.292796361531739</v>
      </c>
      <c r="AW47">
        <v>44</v>
      </c>
      <c r="AX47">
        <f>IF(Z47&gt;0, (R47*SUMPRODUCT(K47:$K$98, X47:$X$98)-K47*$AZ$3)/Z47, 0)</f>
        <v>-49.775779522370783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</v>
      </c>
      <c r="S48">
        <f t="shared" si="1"/>
        <v>-255.83652845153384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-2.8845333520416219</v>
      </c>
      <c r="AC48">
        <f t="shared" si="22"/>
        <v>-10.363383147889472</v>
      </c>
      <c r="AE48">
        <f t="shared" si="2"/>
        <v>0</v>
      </c>
      <c r="AF48">
        <f t="shared" si="26"/>
        <v>0</v>
      </c>
      <c r="AG48">
        <f t="shared" si="26"/>
        <v>-2.0253916066275757</v>
      </c>
      <c r="AH48">
        <f t="shared" si="4"/>
        <v>-843.16017289580748</v>
      </c>
      <c r="AI48">
        <f t="shared" si="23"/>
        <v>-845.185564502435</v>
      </c>
      <c r="AJ48">
        <f t="shared" si="6"/>
        <v>7.4788497958478501</v>
      </c>
      <c r="AK48">
        <f t="shared" si="19"/>
        <v>-0.20191733464291356</v>
      </c>
      <c r="AL48">
        <f t="shared" si="24"/>
        <v>-837.90863204123002</v>
      </c>
      <c r="AN48">
        <f t="shared" si="27"/>
        <v>0</v>
      </c>
      <c r="AO48">
        <f t="shared" si="27"/>
        <v>0</v>
      </c>
      <c r="AP48">
        <f t="shared" si="27"/>
        <v>-1.938092173921686E-2</v>
      </c>
      <c r="AQ48">
        <f t="shared" si="27"/>
        <v>-8.068178652980361</v>
      </c>
      <c r="AR48">
        <f t="shared" si="27"/>
        <v>-8.0875595747195774</v>
      </c>
      <c r="AS48">
        <f t="shared" si="27"/>
        <v>7.1564927058245534E-2</v>
      </c>
      <c r="AT48">
        <f t="shared" si="27"/>
        <v>-1.9321419362557603E-3</v>
      </c>
      <c r="AU48">
        <f t="shared" si="25"/>
        <v>-8.0179267895975865</v>
      </c>
      <c r="AW48">
        <v>45</v>
      </c>
      <c r="AX48">
        <f>IF(Z48&gt;0, (R48*SUMPRODUCT(K48:$K$98, X48:$X$98)-K48*$AZ$3)/Z48, 0)</f>
        <v>-255.83652845153384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</v>
      </c>
      <c r="S49">
        <f t="shared" si="1"/>
        <v>-548.54786420323683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-10.363383147889472</v>
      </c>
      <c r="AC49">
        <f t="shared" si="22"/>
        <v>-14.942816152721754</v>
      </c>
      <c r="AE49">
        <f t="shared" si="2"/>
        <v>0</v>
      </c>
      <c r="AF49">
        <f t="shared" si="26"/>
        <v>0</v>
      </c>
      <c r="AG49">
        <f t="shared" si="26"/>
        <v>-1.3620339379523538</v>
      </c>
      <c r="AH49">
        <f t="shared" si="4"/>
        <v>-643.10375260894602</v>
      </c>
      <c r="AI49">
        <f t="shared" si="23"/>
        <v>-644.46578654689836</v>
      </c>
      <c r="AJ49">
        <f t="shared" si="6"/>
        <v>4.579433004832282</v>
      </c>
      <c r="AK49">
        <f t="shared" si="19"/>
        <v>-0.72543682035226309</v>
      </c>
      <c r="AL49">
        <f t="shared" si="24"/>
        <v>-640.61179036241833</v>
      </c>
      <c r="AN49">
        <f t="shared" si="27"/>
        <v>0</v>
      </c>
      <c r="AO49">
        <f t="shared" si="27"/>
        <v>0</v>
      </c>
      <c r="AP49">
        <f t="shared" si="27"/>
        <v>-1.1636847108988414E-2</v>
      </c>
      <c r="AQ49">
        <f t="shared" si="27"/>
        <v>-5.4945033569264892</v>
      </c>
      <c r="AR49">
        <f t="shared" si="27"/>
        <v>-5.5061402040354777</v>
      </c>
      <c r="AS49">
        <f t="shared" si="27"/>
        <v>3.9125428697616524E-2</v>
      </c>
      <c r="AT49">
        <f t="shared" si="27"/>
        <v>-6.1979346699401316E-3</v>
      </c>
      <c r="AU49">
        <f t="shared" si="25"/>
        <v>-5.4732127100078012</v>
      </c>
      <c r="AW49">
        <v>46</v>
      </c>
      <c r="AX49">
        <f>IF(Z49&gt;0, (R49*SUMPRODUCT(K49:$K$98, X49:$X$98)-K49*$AZ$3)/Z49, 0)</f>
        <v>-548.54786420323683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</v>
      </c>
      <c r="S50">
        <f t="shared" si="1"/>
        <v>-984.71309353734796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-14.942816152721754</v>
      </c>
      <c r="AC50">
        <f t="shared" si="22"/>
        <v>-17.322368038087451</v>
      </c>
      <c r="AE50">
        <f t="shared" si="2"/>
        <v>0</v>
      </c>
      <c r="AF50">
        <f t="shared" si="26"/>
        <v>0</v>
      </c>
      <c r="AG50">
        <f t="shared" si="26"/>
        <v>-0.87956421783023908</v>
      </c>
      <c r="AH50">
        <f t="shared" si="4"/>
        <v>-468.84938074259099</v>
      </c>
      <c r="AI50">
        <f t="shared" si="23"/>
        <v>-469.72894496042125</v>
      </c>
      <c r="AJ50">
        <f t="shared" si="6"/>
        <v>2.3795518853656965</v>
      </c>
      <c r="AK50">
        <f t="shared" si="19"/>
        <v>-1.0459971306905229</v>
      </c>
      <c r="AL50">
        <f t="shared" si="24"/>
        <v>-468.39539020574608</v>
      </c>
      <c r="AN50">
        <f t="shared" si="27"/>
        <v>0</v>
      </c>
      <c r="AO50">
        <f t="shared" si="27"/>
        <v>0</v>
      </c>
      <c r="AP50">
        <f t="shared" si="27"/>
        <v>-6.7096046320773532E-3</v>
      </c>
      <c r="AQ50">
        <f t="shared" si="27"/>
        <v>-3.576537008903474</v>
      </c>
      <c r="AR50">
        <f t="shared" si="27"/>
        <v>-3.5832466135355516</v>
      </c>
      <c r="AS50">
        <f t="shared" si="27"/>
        <v>1.8152003035893823E-2</v>
      </c>
      <c r="AT50">
        <f t="shared" si="27"/>
        <v>-7.9792095346190063E-3</v>
      </c>
      <c r="AU50">
        <f t="shared" si="25"/>
        <v>-3.5730738200342769</v>
      </c>
      <c r="AW50">
        <v>47</v>
      </c>
      <c r="AX50">
        <f>IF(Z50&gt;0, (R50*SUMPRODUCT(K50:$K$98, X50:$X$98)-K50*$AZ$3)/Z50, 0)</f>
        <v>-984.71309353734796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</v>
      </c>
      <c r="S51">
        <f t="shared" si="1"/>
        <v>-1662.5011023954219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-17.322368038087451</v>
      </c>
      <c r="AC51">
        <f t="shared" si="22"/>
        <v>-18.117698375954511</v>
      </c>
      <c r="AE51">
        <f t="shared" si="2"/>
        <v>0</v>
      </c>
      <c r="AF51">
        <f t="shared" si="26"/>
        <v>0</v>
      </c>
      <c r="AG51">
        <f t="shared" si="26"/>
        <v>-0.54489282292353214</v>
      </c>
      <c r="AH51">
        <f t="shared" si="4"/>
        <v>-325.87575272840462</v>
      </c>
      <c r="AI51">
        <f t="shared" si="23"/>
        <v>-326.42064555132816</v>
      </c>
      <c r="AJ51">
        <f t="shared" si="6"/>
        <v>0.79533033786706042</v>
      </c>
      <c r="AK51">
        <f t="shared" si="19"/>
        <v>-1.2125657626661217</v>
      </c>
      <c r="AL51">
        <f t="shared" si="24"/>
        <v>-326.83788097612722</v>
      </c>
      <c r="AN51">
        <f t="shared" si="27"/>
        <v>0</v>
      </c>
      <c r="AO51">
        <f t="shared" si="27"/>
        <v>0</v>
      </c>
      <c r="AP51">
        <f t="shared" si="27"/>
        <v>-3.7112690646766188E-3</v>
      </c>
      <c r="AQ51">
        <f t="shared" si="27"/>
        <v>-2.2195421726060411</v>
      </c>
      <c r="AR51">
        <f t="shared" si="27"/>
        <v>-2.2232534416707179</v>
      </c>
      <c r="AS51">
        <f t="shared" si="27"/>
        <v>5.4170008393357961E-3</v>
      </c>
      <c r="AT51">
        <f t="shared" si="27"/>
        <v>-8.2587944170817631E-3</v>
      </c>
      <c r="AU51">
        <f t="shared" si="25"/>
        <v>-2.2260952352484638</v>
      </c>
      <c r="AW51">
        <v>48</v>
      </c>
      <c r="AX51">
        <f>IF(Z51&gt;0, (R51*SUMPRODUCT(K51:$K$98, X51:$X$98)-K51*$AZ$3)/Z51, 0)</f>
        <v>-1662.5011023954219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</v>
      </c>
      <c r="S52">
        <f t="shared" si="1"/>
        <v>-2764.5805148062154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-18.117698375954511</v>
      </c>
      <c r="AC52">
        <f t="shared" si="22"/>
        <v>-17.854020306563754</v>
      </c>
      <c r="AE52">
        <f t="shared" si="2"/>
        <v>0</v>
      </c>
      <c r="AF52">
        <f t="shared" si="26"/>
        <v>0</v>
      </c>
      <c r="AG52">
        <f t="shared" si="26"/>
        <v>-0.32290649903201024</v>
      </c>
      <c r="AH52">
        <f t="shared" si="4"/>
        <v>-216.53739566228654</v>
      </c>
      <c r="AI52">
        <f t="shared" si="23"/>
        <v>-216.86030216131854</v>
      </c>
      <c r="AJ52">
        <f t="shared" si="6"/>
        <v>-0.26367806939075678</v>
      </c>
      <c r="AK52">
        <f t="shared" si="19"/>
        <v>-1.2682388863168159</v>
      </c>
      <c r="AL52">
        <f t="shared" si="24"/>
        <v>-218.39221911702612</v>
      </c>
      <c r="AN52">
        <f t="shared" si="27"/>
        <v>0</v>
      </c>
      <c r="AO52">
        <f t="shared" si="27"/>
        <v>0</v>
      </c>
      <c r="AP52">
        <f t="shared" si="27"/>
        <v>-1.963677288948887E-3</v>
      </c>
      <c r="AQ52">
        <f t="shared" si="27"/>
        <v>-1.3168194735777667</v>
      </c>
      <c r="AR52">
        <f t="shared" si="27"/>
        <v>-1.3187831508667156</v>
      </c>
      <c r="AS52">
        <f t="shared" si="27"/>
        <v>-1.6034940083543799E-3</v>
      </c>
      <c r="AT52">
        <f t="shared" si="27"/>
        <v>-7.7124861391386313E-3</v>
      </c>
      <c r="AU52">
        <f t="shared" si="25"/>
        <v>-1.3280991310142085</v>
      </c>
      <c r="AW52">
        <v>49</v>
      </c>
      <c r="AX52">
        <f>IF(Z52&gt;0, (R52*SUMPRODUCT(K52:$K$98, X52:$X$98)-K52*$AZ$3)/Z52, 0)</f>
        <v>-2764.5805148062154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</v>
      </c>
      <c r="S53">
        <f t="shared" si="1"/>
        <v>-4644.3675788066503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-17.854020306563754</v>
      </c>
      <c r="AC53">
        <f t="shared" si="22"/>
        <v>-16.953678849787238</v>
      </c>
      <c r="AE53">
        <f t="shared" si="2"/>
        <v>0</v>
      </c>
      <c r="AF53">
        <f t="shared" si="26"/>
        <v>0</v>
      </c>
      <c r="AG53">
        <f t="shared" si="26"/>
        <v>-0.18251870208498239</v>
      </c>
      <c r="AH53">
        <f t="shared" si="4"/>
        <v>-137.15873195670778</v>
      </c>
      <c r="AI53">
        <f t="shared" si="23"/>
        <v>-137.34125065879277</v>
      </c>
      <c r="AJ53">
        <f t="shared" si="6"/>
        <v>-0.90034145677651622</v>
      </c>
      <c r="AK53">
        <f t="shared" si="19"/>
        <v>-1.2497814214594629</v>
      </c>
      <c r="AL53">
        <f t="shared" si="24"/>
        <v>-139.49137353702875</v>
      </c>
      <c r="AN53">
        <f t="shared" si="27"/>
        <v>0</v>
      </c>
      <c r="AO53">
        <f t="shared" si="27"/>
        <v>0</v>
      </c>
      <c r="AP53">
        <f t="shared" si="27"/>
        <v>-9.9102059609670651E-4</v>
      </c>
      <c r="AQ53">
        <f t="shared" si="27"/>
        <v>-0.74472986467061342</v>
      </c>
      <c r="AR53">
        <f t="shared" si="27"/>
        <v>-0.74572088526671021</v>
      </c>
      <c r="AS53">
        <f t="shared" si="27"/>
        <v>-4.8885780853832571E-3</v>
      </c>
      <c r="AT53">
        <f t="shared" si="27"/>
        <v>-6.7859299629944867E-3</v>
      </c>
      <c r="AU53">
        <f t="shared" si="25"/>
        <v>-0.75739539331508798</v>
      </c>
      <c r="AW53">
        <v>50</v>
      </c>
      <c r="AX53">
        <f>IF(Z53&gt;0, (R53*SUMPRODUCT(K53:$K$98, X53:$X$98)-K53*$AZ$3)/Z53, 0)</f>
        <v>-4644.3675788066503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</v>
      </c>
      <c r="S54">
        <f t="shared" si="1"/>
        <v>-8010.2011173441724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-16.953678849787238</v>
      </c>
      <c r="AC54">
        <f t="shared" si="22"/>
        <v>-15.718800740927241</v>
      </c>
      <c r="AE54">
        <f t="shared" si="2"/>
        <v>0</v>
      </c>
      <c r="AF54">
        <f t="shared" si="26"/>
        <v>0</v>
      </c>
      <c r="AG54">
        <f t="shared" si="26"/>
        <v>-9.8117391253085662E-2</v>
      </c>
      <c r="AH54">
        <f t="shared" si="4"/>
        <v>-82.576123811046898</v>
      </c>
      <c r="AI54">
        <f t="shared" si="23"/>
        <v>-82.674241202299982</v>
      </c>
      <c r="AJ54">
        <f t="shared" si="6"/>
        <v>-1.2348781088599967</v>
      </c>
      <c r="AK54">
        <f t="shared" si="19"/>
        <v>-1.1867575194851068</v>
      </c>
      <c r="AL54">
        <f t="shared" si="24"/>
        <v>-85.095876830645096</v>
      </c>
      <c r="AN54">
        <f t="shared" si="27"/>
        <v>0</v>
      </c>
      <c r="AO54">
        <f t="shared" si="27"/>
        <v>0</v>
      </c>
      <c r="AP54">
        <f t="shared" si="27"/>
        <v>-4.7566728023875032E-4</v>
      </c>
      <c r="AQ54">
        <f t="shared" si="27"/>
        <v>-0.40032413952530277</v>
      </c>
      <c r="AR54">
        <f t="shared" si="27"/>
        <v>-0.40079980680554156</v>
      </c>
      <c r="AS54">
        <f t="shared" si="27"/>
        <v>-5.9866156648282617E-3</v>
      </c>
      <c r="AT54">
        <f t="shared" si="27"/>
        <v>-5.753329908051481E-3</v>
      </c>
      <c r="AU54">
        <f t="shared" si="25"/>
        <v>-0.41253975237842133</v>
      </c>
      <c r="AW54">
        <v>51</v>
      </c>
      <c r="AX54">
        <f>IF(Z54&gt;0, (R54*SUMPRODUCT(K54:$K$98, X54:$X$98)-K54*$AZ$3)/Z54, 0)</f>
        <v>-8010.2011173441724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</v>
      </c>
      <c r="S55">
        <f t="shared" si="1"/>
        <v>-14346.018429182872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-15.718800740927241</v>
      </c>
      <c r="AC55">
        <f t="shared" si="22"/>
        <v>-14.351617761228782</v>
      </c>
      <c r="AE55">
        <f t="shared" si="2"/>
        <v>0</v>
      </c>
      <c r="AF55">
        <f t="shared" si="26"/>
        <v>0</v>
      </c>
      <c r="AG55">
        <f t="shared" si="26"/>
        <v>-5.0019515282493016E-2</v>
      </c>
      <c r="AH55">
        <f t="shared" si="4"/>
        <v>-47.116702058061783</v>
      </c>
      <c r="AI55">
        <f t="shared" si="23"/>
        <v>-47.166721573344276</v>
      </c>
      <c r="AJ55">
        <f t="shared" si="6"/>
        <v>-1.3671829796984589</v>
      </c>
      <c r="AK55">
        <f t="shared" si="19"/>
        <v>-1.1003160518649069</v>
      </c>
      <c r="AL55">
        <f t="shared" si="24"/>
        <v>-49.63422060490764</v>
      </c>
      <c r="AN55">
        <f t="shared" si="27"/>
        <v>0</v>
      </c>
      <c r="AO55">
        <f t="shared" si="27"/>
        <v>0</v>
      </c>
      <c r="AP55">
        <f t="shared" si="27"/>
        <v>-2.1651038990697468E-4</v>
      </c>
      <c r="AQ55">
        <f t="shared" si="27"/>
        <v>-0.20394550958977775</v>
      </c>
      <c r="AR55">
        <f t="shared" si="27"/>
        <v>-0.20416201997968472</v>
      </c>
      <c r="AS55">
        <f t="shared" si="27"/>
        <v>-5.9178766194940913E-3</v>
      </c>
      <c r="AT55">
        <f t="shared" si="27"/>
        <v>-4.7627382245656264E-3</v>
      </c>
      <c r="AU55">
        <f t="shared" si="25"/>
        <v>-0.21484263482374441</v>
      </c>
      <c r="AW55">
        <v>52</v>
      </c>
      <c r="AX55">
        <f>IF(Z55&gt;0, (R55*SUMPRODUCT(K55:$K$98, X55:$X$98)-K55*$AZ$3)/Z55, 0)</f>
        <v>-14346.018429182872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</v>
      </c>
      <c r="S56">
        <f t="shared" si="1"/>
        <v>-26921.274596972078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-14.351617761228782</v>
      </c>
      <c r="AC56">
        <f t="shared" si="22"/>
        <v>-12.977431914368777</v>
      </c>
      <c r="AE56">
        <f t="shared" si="2"/>
        <v>0</v>
      </c>
      <c r="AF56">
        <f t="shared" si="26"/>
        <v>0</v>
      </c>
      <c r="AG56">
        <f t="shared" si="26"/>
        <v>-2.4102558494441401E-2</v>
      </c>
      <c r="AH56">
        <f t="shared" si="4"/>
        <v>-25.416761635226688</v>
      </c>
      <c r="AI56">
        <f t="shared" si="23"/>
        <v>-25.440864193721129</v>
      </c>
      <c r="AJ56">
        <f t="shared" si="6"/>
        <v>-1.374185846860005</v>
      </c>
      <c r="AK56">
        <f t="shared" si="19"/>
        <v>-1.0046132432860149</v>
      </c>
      <c r="AL56">
        <f t="shared" si="24"/>
        <v>-27.81966328386715</v>
      </c>
      <c r="AN56">
        <f t="shared" si="27"/>
        <v>0</v>
      </c>
      <c r="AO56">
        <f t="shared" si="27"/>
        <v>0</v>
      </c>
      <c r="AP56">
        <f t="shared" si="27"/>
        <v>-9.3150327497091052E-5</v>
      </c>
      <c r="AQ56">
        <f t="shared" si="27"/>
        <v>-9.8229392152824085E-2</v>
      </c>
      <c r="AR56">
        <f t="shared" si="27"/>
        <v>-9.8322542480321171E-2</v>
      </c>
      <c r="AS56">
        <f t="shared" si="27"/>
        <v>-5.3108827308270181E-3</v>
      </c>
      <c r="AT56">
        <f t="shared" si="27"/>
        <v>-3.8825775546437857E-3</v>
      </c>
      <c r="AU56">
        <f t="shared" si="25"/>
        <v>-0.10751600276579198</v>
      </c>
      <c r="AW56">
        <v>53</v>
      </c>
      <c r="AX56">
        <f>IF(Z56&gt;0, (R56*SUMPRODUCT(K56:$K$98, X56:$X$98)-K56*$AZ$3)/Z56, 0)</f>
        <v>-26921.274596972078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</v>
      </c>
      <c r="S57">
        <f t="shared" si="1"/>
        <v>-53339.553487313548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-12.977431914368777</v>
      </c>
      <c r="AC57">
        <f t="shared" si="22"/>
        <v>-11.666615452548578</v>
      </c>
      <c r="AE57">
        <f t="shared" si="2"/>
        <v>0</v>
      </c>
      <c r="AF57">
        <f t="shared" si="26"/>
        <v>0</v>
      </c>
      <c r="AG57">
        <f t="shared" si="26"/>
        <v>-1.0936176523603075E-2</v>
      </c>
      <c r="AH57">
        <f t="shared" si="4"/>
        <v>-12.92535638589391</v>
      </c>
      <c r="AI57">
        <f t="shared" si="23"/>
        <v>-12.936292562417513</v>
      </c>
      <c r="AJ57">
        <f t="shared" si="6"/>
        <v>-1.310816461820199</v>
      </c>
      <c r="AK57">
        <f t="shared" si="19"/>
        <v>-0.90842023400581451</v>
      </c>
      <c r="AL57">
        <f t="shared" si="24"/>
        <v>-15.155529258243527</v>
      </c>
      <c r="AN57">
        <f t="shared" si="27"/>
        <v>0</v>
      </c>
      <c r="AO57">
        <f t="shared" si="27"/>
        <v>0</v>
      </c>
      <c r="AP57">
        <f t="shared" si="27"/>
        <v>-3.7737117979706918E-5</v>
      </c>
      <c r="AQ57">
        <f t="shared" si="27"/>
        <v>-4.4601117932900336E-2</v>
      </c>
      <c r="AR57">
        <f t="shared" si="27"/>
        <v>-4.4638855050880041E-2</v>
      </c>
      <c r="AS57">
        <f t="shared" si="27"/>
        <v>-4.5231928510562703E-3</v>
      </c>
      <c r="AT57">
        <f t="shared" si="27"/>
        <v>-3.1346569316838338E-3</v>
      </c>
      <c r="AU57">
        <f t="shared" si="25"/>
        <v>-5.2296704833620151E-2</v>
      </c>
      <c r="AW57">
        <v>54</v>
      </c>
      <c r="AX57">
        <f>IF(Z57&gt;0, (R57*SUMPRODUCT(K57:$K$98, X57:$X$98)-K57*$AZ$3)/Z57, 0)</f>
        <v>-53339.553487313548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</v>
      </c>
      <c r="S58">
        <f t="shared" si="1"/>
        <v>-112300.64983272229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-11.666615452548578</v>
      </c>
      <c r="AC58">
        <f t="shared" si="22"/>
        <v>-10.453139915148421</v>
      </c>
      <c r="AE58">
        <f t="shared" si="2"/>
        <v>0</v>
      </c>
      <c r="AF58">
        <f t="shared" si="26"/>
        <v>0</v>
      </c>
      <c r="AG58">
        <f t="shared" si="26"/>
        <v>-4.6540870113925973E-3</v>
      </c>
      <c r="AH58">
        <f t="shared" si="4"/>
        <v>-6.1727277469744477</v>
      </c>
      <c r="AI58">
        <f t="shared" si="23"/>
        <v>-6.17738183398584</v>
      </c>
      <c r="AJ58">
        <f t="shared" si="6"/>
        <v>-1.2134755374001571</v>
      </c>
      <c r="AK58">
        <f t="shared" si="19"/>
        <v>-0.81666308167840052</v>
      </c>
      <c r="AL58">
        <f t="shared" si="24"/>
        <v>-8.2075204530643973</v>
      </c>
      <c r="AN58">
        <f t="shared" si="27"/>
        <v>0</v>
      </c>
      <c r="AO58">
        <f t="shared" si="27"/>
        <v>0</v>
      </c>
      <c r="AP58">
        <f t="shared" si="27"/>
        <v>-1.4339027370182599E-5</v>
      </c>
      <c r="AQ58">
        <f t="shared" si="27"/>
        <v>-1.9017889415451197E-2</v>
      </c>
      <c r="AR58">
        <f t="shared" si="27"/>
        <v>-1.9032228442821379E-2</v>
      </c>
      <c r="AS58">
        <f t="shared" si="27"/>
        <v>-3.7386621481796146E-3</v>
      </c>
      <c r="AT58">
        <f t="shared" si="27"/>
        <v>-2.5161012786695486E-3</v>
      </c>
      <c r="AU58">
        <f t="shared" si="25"/>
        <v>-2.5286991869670542E-2</v>
      </c>
      <c r="AW58">
        <v>55</v>
      </c>
      <c r="AX58">
        <f>IF(Z58&gt;0, (R58*SUMPRODUCT(K58:$K$98, X58:$X$98)-K58*$AZ$3)/Z58, 0)</f>
        <v>-112300.64983272229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</v>
      </c>
      <c r="S59">
        <f t="shared" si="1"/>
        <v>-252656.00273013787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-10.453139915148421</v>
      </c>
      <c r="AC59">
        <f t="shared" si="22"/>
        <v>-9.3488750765879303</v>
      </c>
      <c r="AE59">
        <f t="shared" si="2"/>
        <v>0</v>
      </c>
      <c r="AF59">
        <f t="shared" si="26"/>
        <v>0</v>
      </c>
      <c r="AG59">
        <f t="shared" si="26"/>
        <v>-1.8501193273791864E-3</v>
      </c>
      <c r="AH59">
        <f t="shared" si="4"/>
        <v>-2.7574268138994849</v>
      </c>
      <c r="AI59">
        <f t="shared" si="23"/>
        <v>-2.7592769332268641</v>
      </c>
      <c r="AJ59">
        <f t="shared" si="6"/>
        <v>-1.104264838560491</v>
      </c>
      <c r="AK59">
        <f t="shared" si="19"/>
        <v>-0.73171979406038956</v>
      </c>
      <c r="AL59">
        <f t="shared" si="24"/>
        <v>-4.5952615658477445</v>
      </c>
      <c r="AN59">
        <f t="shared" si="27"/>
        <v>0</v>
      </c>
      <c r="AO59">
        <f t="shared" si="27"/>
        <v>0</v>
      </c>
      <c r="AP59">
        <f t="shared" si="27"/>
        <v>-5.08940383405693E-6</v>
      </c>
      <c r="AQ59">
        <f t="shared" si="27"/>
        <v>-7.5852721449437581E-3</v>
      </c>
      <c r="AR59">
        <f t="shared" si="27"/>
        <v>-7.5903615487778152E-3</v>
      </c>
      <c r="AS59">
        <f t="shared" si="27"/>
        <v>-3.0376687708814887E-3</v>
      </c>
      <c r="AT59">
        <f t="shared" si="27"/>
        <v>-2.012852614550871E-3</v>
      </c>
      <c r="AU59">
        <f t="shared" si="25"/>
        <v>-1.2640882934210175E-2</v>
      </c>
      <c r="AW59">
        <v>56</v>
      </c>
      <c r="AX59">
        <f>IF(Z59&gt;0, (R59*SUMPRODUCT(K59:$K$98, X59:$X$98)-K59*$AZ$3)/Z59, 0)</f>
        <v>-252656.00273013787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</v>
      </c>
      <c r="S60">
        <f t="shared" si="1"/>
        <v>-618563.75671302248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-9.3488750765879303</v>
      </c>
      <c r="AC60">
        <f t="shared" si="22"/>
        <v>-8.3535293416114964</v>
      </c>
      <c r="AE60">
        <f t="shared" si="2"/>
        <v>0</v>
      </c>
      <c r="AF60">
        <f t="shared" si="26"/>
        <v>0</v>
      </c>
      <c r="AG60">
        <f t="shared" si="26"/>
        <v>-6.7523591957611637E-4</v>
      </c>
      <c r="AH60">
        <f t="shared" si="4"/>
        <v>-1.1563822145292781</v>
      </c>
      <c r="AI60">
        <f t="shared" si="23"/>
        <v>-1.1570574504488542</v>
      </c>
      <c r="AJ60">
        <f t="shared" si="6"/>
        <v>-0.99534573497643386</v>
      </c>
      <c r="AK60">
        <f t="shared" si="19"/>
        <v>-0.65442125536115514</v>
      </c>
      <c r="AL60">
        <f t="shared" si="24"/>
        <v>-2.8068244407864431</v>
      </c>
      <c r="AN60">
        <f t="shared" si="27"/>
        <v>0</v>
      </c>
      <c r="AO60">
        <f t="shared" si="27"/>
        <v>0</v>
      </c>
      <c r="AP60">
        <f t="shared" si="27"/>
        <v>-1.6584587985022682E-6</v>
      </c>
      <c r="AQ60">
        <f t="shared" si="27"/>
        <v>-2.8402106619587679E-3</v>
      </c>
      <c r="AR60">
        <f t="shared" si="27"/>
        <v>-2.84186912075727E-3</v>
      </c>
      <c r="AS60">
        <f t="shared" si="27"/>
        <v>-2.4446861368981024E-3</v>
      </c>
      <c r="AT60">
        <f t="shared" si="27"/>
        <v>-1.6073355362403272E-3</v>
      </c>
      <c r="AU60">
        <f t="shared" si="25"/>
        <v>-6.8938907938956998E-3</v>
      </c>
      <c r="AW60">
        <v>57</v>
      </c>
      <c r="AX60">
        <f>IF(Z60&gt;0, (R60*SUMPRODUCT(K60:$K$98, X60:$X$98)-K60*$AZ$3)/Z60, 0)</f>
        <v>-618563.75671302248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</v>
      </c>
      <c r="S61">
        <f t="shared" si="1"/>
        <v>-1661107.6367263298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-8.3535293416114964</v>
      </c>
      <c r="AC61">
        <f t="shared" si="22"/>
        <v>-7.4608954387722282</v>
      </c>
      <c r="AE61">
        <f t="shared" si="2"/>
        <v>0</v>
      </c>
      <c r="AF61">
        <f t="shared" si="26"/>
        <v>0</v>
      </c>
      <c r="AG61">
        <f t="shared" si="26"/>
        <v>-2.2457591771343541E-4</v>
      </c>
      <c r="AH61">
        <f t="shared" si="4"/>
        <v>-0.44390764266691979</v>
      </c>
      <c r="AI61">
        <f t="shared" si="23"/>
        <v>-0.4441322185846332</v>
      </c>
      <c r="AJ61">
        <f t="shared" si="6"/>
        <v>-0.89263390283926825</v>
      </c>
      <c r="AK61">
        <f t="shared" si="19"/>
        <v>-0.58474705391280479</v>
      </c>
      <c r="AL61">
        <f t="shared" si="24"/>
        <v>-1.9215131753367063</v>
      </c>
      <c r="AN61">
        <f t="shared" si="27"/>
        <v>0</v>
      </c>
      <c r="AO61">
        <f t="shared" si="27"/>
        <v>0</v>
      </c>
      <c r="AP61">
        <f t="shared" si="27"/>
        <v>-4.9248647751114925E-7</v>
      </c>
      <c r="AQ61">
        <f t="shared" si="27"/>
        <v>-9.7347263902210581E-4</v>
      </c>
      <c r="AR61">
        <f t="shared" si="27"/>
        <v>-9.7396512549961691E-4</v>
      </c>
      <c r="AS61">
        <f t="shared" si="27"/>
        <v>-1.9575123236378993E-3</v>
      </c>
      <c r="AT61">
        <f t="shared" si="27"/>
        <v>-1.2823281309441608E-3</v>
      </c>
      <c r="AU61">
        <f t="shared" si="25"/>
        <v>-4.2138055800816773E-3</v>
      </c>
      <c r="AW61">
        <v>58</v>
      </c>
      <c r="AX61">
        <f>IF(Z61&gt;0, (R61*SUMPRODUCT(K61:$K$98, X61:$X$98)-K61*$AZ$3)/Z61, 0)</f>
        <v>-1661107.6367263298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</v>
      </c>
      <c r="S62">
        <f t="shared" si="1"/>
        <v>-4937377.1936871884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-7.4608954387722282</v>
      </c>
      <c r="AC62">
        <f t="shared" si="22"/>
        <v>-6.662338452928009</v>
      </c>
      <c r="AE62">
        <f t="shared" si="2"/>
        <v>0</v>
      </c>
      <c r="AF62">
        <f t="shared" si="26"/>
        <v>0</v>
      </c>
      <c r="AG62">
        <f t="shared" si="26"/>
        <v>-6.7468396595730159E-5</v>
      </c>
      <c r="AH62">
        <f t="shared" si="4"/>
        <v>-0.15486176194057089</v>
      </c>
      <c r="AI62">
        <f t="shared" si="23"/>
        <v>-0.15492923033716663</v>
      </c>
      <c r="AJ62">
        <f t="shared" si="6"/>
        <v>-0.79855698584421919</v>
      </c>
      <c r="AK62">
        <f t="shared" si="19"/>
        <v>-0.52226268071405602</v>
      </c>
      <c r="AL62">
        <f t="shared" si="24"/>
        <v>-1.4757488968954418</v>
      </c>
      <c r="AN62">
        <f t="shared" si="27"/>
        <v>0</v>
      </c>
      <c r="AO62">
        <f t="shared" si="27"/>
        <v>0</v>
      </c>
      <c r="AP62">
        <f t="shared" si="27"/>
        <v>-1.3210324741130207E-7</v>
      </c>
      <c r="AQ62">
        <f t="shared" si="27"/>
        <v>-3.032196211030173E-4</v>
      </c>
      <c r="AR62">
        <f t="shared" si="27"/>
        <v>-3.0335172435042859E-4</v>
      </c>
      <c r="AS62">
        <f t="shared" si="27"/>
        <v>-1.5635760799994876E-3</v>
      </c>
      <c r="AT62">
        <f t="shared" si="27"/>
        <v>-1.0225913109727749E-3</v>
      </c>
      <c r="AU62">
        <f t="shared" si="25"/>
        <v>-2.8895191153226907E-3</v>
      </c>
      <c r="AW62">
        <v>59</v>
      </c>
      <c r="AX62">
        <f>IF(Z62&gt;0, (R62*SUMPRODUCT(K62:$K$98, X62:$X$98)-K62*$AZ$3)/Z62, 0)</f>
        <v>-4937377.1936871884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</v>
      </c>
      <c r="S63">
        <f t="shared" si="1"/>
        <v>-16418017.275095923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-6.662338452928009</v>
      </c>
      <c r="AC63">
        <f t="shared" si="22"/>
        <v>-5.9487751917605047</v>
      </c>
      <c r="AE63">
        <f t="shared" si="2"/>
        <v>0</v>
      </c>
      <c r="AF63">
        <f t="shared" si="26"/>
        <v>0</v>
      </c>
      <c r="AG63">
        <f t="shared" si="26"/>
        <v>-1.8116606567298634E-5</v>
      </c>
      <c r="AH63">
        <f t="shared" si="4"/>
        <v>-4.8677106062474225E-2</v>
      </c>
      <c r="AI63">
        <f t="shared" si="23"/>
        <v>-4.8695222669041527E-2</v>
      </c>
      <c r="AJ63">
        <f t="shared" si="6"/>
        <v>-0.71356326116750424</v>
      </c>
      <c r="AK63">
        <f t="shared" si="19"/>
        <v>-0.46636369170496067</v>
      </c>
      <c r="AL63">
        <f t="shared" si="24"/>
        <v>-1.2286221755415065</v>
      </c>
      <c r="AN63">
        <f t="shared" si="27"/>
        <v>0</v>
      </c>
      <c r="AO63">
        <f t="shared" si="27"/>
        <v>0</v>
      </c>
      <c r="AP63">
        <f t="shared" si="27"/>
        <v>-3.167174082833225E-8</v>
      </c>
      <c r="AQ63">
        <f t="shared" si="27"/>
        <v>-8.5098093937015112E-5</v>
      </c>
      <c r="AR63">
        <f t="shared" si="27"/>
        <v>-8.5129765677843453E-5</v>
      </c>
      <c r="AS63">
        <f t="shared" si="27"/>
        <v>-1.2474626850433727E-3</v>
      </c>
      <c r="AT63">
        <f t="shared" si="27"/>
        <v>-8.1530445122572376E-4</v>
      </c>
      <c r="AU63">
        <f t="shared" si="25"/>
        <v>-2.1478969019469401E-3</v>
      </c>
      <c r="AW63">
        <v>60</v>
      </c>
      <c r="AX63">
        <f>IF(Z63&gt;0, (R63*SUMPRODUCT(K63:$K$98, X63:$X$98)-K63*$AZ$3)/Z63, 0)</f>
        <v>-16418017.275095923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</v>
      </c>
      <c r="S64">
        <f t="shared" si="1"/>
        <v>-61876381.610664479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-5.9487751917605047</v>
      </c>
      <c r="AC64">
        <f t="shared" si="22"/>
        <v>-5.3114795034360425</v>
      </c>
      <c r="AE64">
        <f t="shared" si="2"/>
        <v>0</v>
      </c>
      <c r="AF64">
        <f t="shared" si="26"/>
        <v>0</v>
      </c>
      <c r="AG64">
        <f t="shared" si="26"/>
        <v>-4.2920088127136074E-6</v>
      </c>
      <c r="AH64">
        <f t="shared" si="4"/>
        <v>-1.3643431688912043E-2</v>
      </c>
      <c r="AI64">
        <f t="shared" si="23"/>
        <v>-1.3647723697724757E-2</v>
      </c>
      <c r="AJ64">
        <f t="shared" si="6"/>
        <v>-0.63729568832446226</v>
      </c>
      <c r="AK64">
        <f t="shared" si="19"/>
        <v>-0.4164142634232354</v>
      </c>
      <c r="AL64">
        <f t="shared" si="24"/>
        <v>-1.0673576754454224</v>
      </c>
      <c r="AN64">
        <f t="shared" si="27"/>
        <v>0</v>
      </c>
      <c r="AO64">
        <f t="shared" si="27"/>
        <v>0</v>
      </c>
      <c r="AP64">
        <f t="shared" si="27"/>
        <v>-6.6994270779476757E-9</v>
      </c>
      <c r="AQ64">
        <f t="shared" si="27"/>
        <v>-2.1296129547096013E-5</v>
      </c>
      <c r="AR64">
        <f t="shared" si="27"/>
        <v>-2.130282897417396E-5</v>
      </c>
      <c r="AS64">
        <f t="shared" si="27"/>
        <v>-9.9475937196895413E-4</v>
      </c>
      <c r="AT64">
        <f t="shared" si="27"/>
        <v>-6.4998398506489979E-4</v>
      </c>
      <c r="AU64">
        <f t="shared" si="25"/>
        <v>-1.6660461860080278E-3</v>
      </c>
      <c r="AW64">
        <v>61</v>
      </c>
      <c r="AX64">
        <f>IF(Z64&gt;0, (R64*SUMPRODUCT(K64:$K$98, X64:$X$98)-K64*$AZ$3)/Z64, 0)</f>
        <v>-61876381.610664479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</v>
      </c>
      <c r="S65">
        <f t="shared" si="1"/>
        <v>-268892699.43197018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-5.3114795034360425</v>
      </c>
      <c r="AC65">
        <f t="shared" si="22"/>
        <v>-4.7424108116920172</v>
      </c>
      <c r="AE65">
        <f t="shared" si="2"/>
        <v>0</v>
      </c>
      <c r="AF65">
        <f t="shared" si="26"/>
        <v>0</v>
      </c>
      <c r="AG65">
        <f t="shared" si="26"/>
        <v>-8.8184075315362869E-7</v>
      </c>
      <c r="AH65">
        <f t="shared" si="4"/>
        <v>-3.3672479714328424E-3</v>
      </c>
      <c r="AI65">
        <f t="shared" si="23"/>
        <v>-3.3681298121859961E-3</v>
      </c>
      <c r="AJ65">
        <f t="shared" si="6"/>
        <v>-0.5690686917440253</v>
      </c>
      <c r="AK65">
        <f t="shared" si="19"/>
        <v>-0.37180356524052299</v>
      </c>
      <c r="AL65">
        <f t="shared" si="24"/>
        <v>-0.94424038679673439</v>
      </c>
      <c r="AN65">
        <f t="shared" si="27"/>
        <v>0</v>
      </c>
      <c r="AO65">
        <f t="shared" si="27"/>
        <v>0</v>
      </c>
      <c r="AP65">
        <f t="shared" si="27"/>
        <v>-1.2289924131411533E-9</v>
      </c>
      <c r="AQ65">
        <f t="shared" si="27"/>
        <v>-4.6928225932590238E-6</v>
      </c>
      <c r="AR65">
        <f t="shared" si="27"/>
        <v>-4.6940515856721652E-6</v>
      </c>
      <c r="AS65">
        <f t="shared" si="27"/>
        <v>-7.9309229269394744E-4</v>
      </c>
      <c r="AT65">
        <f t="shared" si="27"/>
        <v>-5.1817038305988653E-4</v>
      </c>
      <c r="AU65">
        <f t="shared" si="25"/>
        <v>-1.3159567273395062E-3</v>
      </c>
      <c r="AW65">
        <v>62</v>
      </c>
      <c r="AX65">
        <f>IF(Z65&gt;0, (R65*SUMPRODUCT(K65:$K$98, X65:$X$98)-K65*$AZ$3)/Z65, 0)</f>
        <v>-268892699.43197018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</v>
      </c>
      <c r="S66">
        <f t="shared" si="1"/>
        <v>-1379683926.7745602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-4.7424108116920172</v>
      </c>
      <c r="AC66">
        <f t="shared" si="22"/>
        <v>-4.2342994439132093</v>
      </c>
      <c r="AE66">
        <f t="shared" si="2"/>
        <v>0</v>
      </c>
      <c r="AF66">
        <f t="shared" si="26"/>
        <v>0</v>
      </c>
      <c r="AG66">
        <f t="shared" si="26"/>
        <v>-1.5345179289767475E-7</v>
      </c>
      <c r="AH66">
        <f t="shared" si="4"/>
        <v>-7.1957055272441766E-4</v>
      </c>
      <c r="AI66">
        <f t="shared" si="23"/>
        <v>-7.1972400451731538E-4</v>
      </c>
      <c r="AJ66">
        <f t="shared" si="6"/>
        <v>-0.50811136777880783</v>
      </c>
      <c r="AK66">
        <f t="shared" si="19"/>
        <v>-0.33196875681844124</v>
      </c>
      <c r="AL66">
        <f t="shared" si="24"/>
        <v>-0.84079984860176649</v>
      </c>
      <c r="AN66">
        <f t="shared" si="27"/>
        <v>0</v>
      </c>
      <c r="AO66">
        <f t="shared" si="27"/>
        <v>0</v>
      </c>
      <c r="AP66">
        <f t="shared" si="27"/>
        <v>-1.9094706217375466E-10</v>
      </c>
      <c r="AQ66">
        <f t="shared" si="27"/>
        <v>-8.9539444587065755E-7</v>
      </c>
      <c r="AR66">
        <f t="shared" si="27"/>
        <v>-8.9558539293283135E-7</v>
      </c>
      <c r="AS66">
        <f t="shared" si="27"/>
        <v>-6.3226614106195772E-4</v>
      </c>
      <c r="AT66">
        <f t="shared" si="27"/>
        <v>-4.1308385943866977E-4</v>
      </c>
      <c r="AU66">
        <f t="shared" si="25"/>
        <v>-1.0462455858935606E-3</v>
      </c>
      <c r="AW66">
        <v>63</v>
      </c>
      <c r="AX66">
        <f>IF(Z66&gt;0, (R66*SUMPRODUCT(K66:$K$98, X66:$X$98)-K66*$AZ$3)/Z66, 0)</f>
        <v>-1379683926.7745602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-8640761765.3186264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-4.2342994439132093</v>
      </c>
      <c r="AC67">
        <f t="shared" si="22"/>
        <v>-3.7806252851992594</v>
      </c>
      <c r="AE67">
        <f t="shared" ref="AE67:AE69" si="30">$Z67*O67</f>
        <v>0</v>
      </c>
      <c r="AF67">
        <f t="shared" si="26"/>
        <v>0</v>
      </c>
      <c r="AG67">
        <f t="shared" si="26"/>
        <v>-2.1876689740327828E-8</v>
      </c>
      <c r="AH67">
        <f t="shared" ref="AH67:AH69" si="31">-X67*R67</f>
        <v>-1.3004058522837018E-4</v>
      </c>
      <c r="AI67">
        <f t="shared" si="23"/>
        <v>-1.3006246191811052E-4</v>
      </c>
      <c r="AJ67">
        <f t="shared" ref="AJ67:AJ69" si="32">AB67-AC67</f>
        <v>-0.45367415871394989</v>
      </c>
      <c r="AK67">
        <f t="shared" si="19"/>
        <v>-0.29640096107392466</v>
      </c>
      <c r="AL67">
        <f t="shared" si="24"/>
        <v>-0.7502051822497926</v>
      </c>
      <c r="AN67">
        <f t="shared" si="27"/>
        <v>0</v>
      </c>
      <c r="AO67">
        <f t="shared" si="27"/>
        <v>0</v>
      </c>
      <c r="AP67">
        <f t="shared" si="27"/>
        <v>-2.4305502196216443E-11</v>
      </c>
      <c r="AQ67">
        <f t="shared" si="27"/>
        <v>-1.4447806168951313E-7</v>
      </c>
      <c r="AR67">
        <f t="shared" si="27"/>
        <v>-1.4450236719170938E-7</v>
      </c>
      <c r="AS67">
        <f t="shared" si="27"/>
        <v>-5.0404235704187101E-4</v>
      </c>
      <c r="AT67">
        <f t="shared" si="27"/>
        <v>-3.2930824068243991E-4</v>
      </c>
      <c r="AU67">
        <f t="shared" si="25"/>
        <v>-8.3349510009150265E-4</v>
      </c>
      <c r="AW67">
        <v>64</v>
      </c>
      <c r="AX67">
        <f>IF(Z67&gt;0, (R67*SUMPRODUCT(K67:$K$98, X67:$X$98)-K67*$AZ$3)/Z67, 0)</f>
        <v>-8640761765.3186264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50000</v>
      </c>
      <c r="S68">
        <f t="shared" si="29"/>
        <v>-69432387084.009598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-3.7806252851992594</v>
      </c>
      <c r="AC68">
        <f t="shared" si="22"/>
        <v>-3.3755584170805397</v>
      </c>
      <c r="AE68">
        <f t="shared" si="30"/>
        <v>0</v>
      </c>
      <c r="AF68">
        <f t="shared" si="26"/>
        <v>0</v>
      </c>
      <c r="AG68">
        <f t="shared" si="26"/>
        <v>-2.4308241145420281E-9</v>
      </c>
      <c r="AH68">
        <f t="shared" si="31"/>
        <v>-1.9227098728382522E-5</v>
      </c>
      <c r="AI68">
        <f t="shared" si="23"/>
        <v>-1.9229529552497066E-5</v>
      </c>
      <c r="AJ68">
        <f t="shared" si="32"/>
        <v>-0.40506686811871973</v>
      </c>
      <c r="AK68">
        <f t="shared" ref="AK68:AK69" si="42">G68*SUM(AB68:AB68, AE68:AF68)</f>
        <v>-0.26464376996394817</v>
      </c>
      <c r="AL68">
        <f t="shared" si="24"/>
        <v>-0.66972986761222042</v>
      </c>
      <c r="AN68">
        <f t="shared" si="27"/>
        <v>0</v>
      </c>
      <c r="AO68">
        <f t="shared" si="27"/>
        <v>0</v>
      </c>
      <c r="AP68">
        <f t="shared" si="27"/>
        <v>-2.4113403008568415E-12</v>
      </c>
      <c r="AQ68">
        <f t="shared" si="27"/>
        <v>-1.9072987533298763E-8</v>
      </c>
      <c r="AR68">
        <f t="shared" si="27"/>
        <v>-1.9075398873599621E-8</v>
      </c>
      <c r="AS68">
        <f t="shared" si="27"/>
        <v>-4.0182013079155028E-4</v>
      </c>
      <c r="AT68">
        <f t="shared" si="27"/>
        <v>-2.6252256757991867E-4</v>
      </c>
      <c r="AU68">
        <f t="shared" si="25"/>
        <v>-6.6436177377034254E-4</v>
      </c>
      <c r="AW68">
        <v>65</v>
      </c>
      <c r="AX68">
        <f>IF(Z68&gt;0, (R68*SUMPRODUCT(K68:$K$98, X68:$X$98)-K68*$AZ$3)/Z68, 0)</f>
        <v>-69432387084.009598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-3.3755584170805397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-3.3755584170805397</v>
      </c>
      <c r="AK69">
        <f t="shared" si="42"/>
        <v>-0.23628908919563779</v>
      </c>
      <c r="AL69">
        <f t="shared" si="24"/>
        <v>-3.6118499371002919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-2.1529824114793223E-9</v>
      </c>
      <c r="AR69">
        <f t="shared" si="27"/>
        <v>-2.1529824114793223E-9</v>
      </c>
      <c r="AS69">
        <f t="shared" si="27"/>
        <v>-2.989734163577935E-3</v>
      </c>
      <c r="AT69">
        <f t="shared" si="27"/>
        <v>-2.0928139145045546E-4</v>
      </c>
      <c r="AU69">
        <f t="shared" si="25"/>
        <v>-3.1990177080108021E-3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6901.8153997123927</v>
      </c>
      <c r="AO71" s="8">
        <f t="shared" si="46"/>
        <v>-690.18153997123932</v>
      </c>
      <c r="AP71" s="8">
        <f t="shared" si="46"/>
        <v>-816.27948036845669</v>
      </c>
      <c r="AQ71" s="8">
        <f t="shared" si="46"/>
        <v>-3402.8332081397225</v>
      </c>
      <c r="AR71" s="8">
        <f t="shared" si="46"/>
        <v>1992.5211712329738</v>
      </c>
      <c r="AS71" s="8">
        <f t="shared" si="46"/>
        <v>-404.07556096055174</v>
      </c>
      <c r="AT71" s="8">
        <f t="shared" si="46"/>
        <v>186.30692108219233</v>
      </c>
      <c r="AU71" s="8">
        <f t="shared" si="46"/>
        <v>1774.7525313546118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1E29-CA12-47A5-AFFC-C259AF71480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5602.7406339382796</v>
      </c>
      <c r="K3">
        <v>1</v>
      </c>
      <c r="L3" s="2">
        <v>0</v>
      </c>
      <c r="O3">
        <f>$C$3</f>
        <v>5602.7406339382796</v>
      </c>
      <c r="P3">
        <f>O3*C5</f>
        <v>560.27406339382799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5602.7406339382796</v>
      </c>
      <c r="AF3">
        <f t="shared" ref="AF3:AG34" si="4">-$Z3*P3</f>
        <v>-560.27406339382799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4642.4665705444513</v>
      </c>
      <c r="AJ3">
        <f t="shared" ref="AJ3:AJ66" si="7">AB3-AC3</f>
        <v>0</v>
      </c>
      <c r="AL3">
        <f t="shared" ref="AL3:AL34" si="8">SUM(AI3:AK3)</f>
        <v>4642.4665705444513</v>
      </c>
      <c r="AN3">
        <f t="shared" ref="AN3:AU34" si="9">AE3*$K3</f>
        <v>5602.7406339382796</v>
      </c>
      <c r="AO3">
        <f t="shared" si="9"/>
        <v>-560.27406339382799</v>
      </c>
      <c r="AP3">
        <f t="shared" si="9"/>
        <v>-400</v>
      </c>
      <c r="AQ3">
        <f t="shared" si="9"/>
        <v>0</v>
      </c>
      <c r="AR3">
        <f t="shared" si="9"/>
        <v>4642.4665705444513</v>
      </c>
      <c r="AS3">
        <f t="shared" si="9"/>
        <v>0</v>
      </c>
      <c r="AT3">
        <f t="shared" si="9"/>
        <v>0</v>
      </c>
      <c r="AU3">
        <f t="shared" si="9"/>
        <v>4642.4665705444513</v>
      </c>
      <c r="AW3">
        <v>0</v>
      </c>
      <c r="AX3">
        <f>IF(Z3&gt;0, (R3*SUMPRODUCT(K3:$K$98, X3:$X$98)-K3*$AZ$3)/Z3, 0)</f>
        <v>0</v>
      </c>
      <c r="AZ3">
        <f>C6*SUMPRODUCT(X4:X98, K4:K98)/1</f>
        <v>2756.1611388045453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187.2336494417805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184.87544162706126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-184.87544162706126</v>
      </c>
      <c r="AK4">
        <f>G4*SUM(AB4, AE4:AF4)</f>
        <v>0</v>
      </c>
      <c r="AL4">
        <f t="shared" si="8"/>
        <v>-444.37544162706126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-172.4745233949634</v>
      </c>
      <c r="AT4">
        <f t="shared" si="9"/>
        <v>0</v>
      </c>
      <c r="AU4">
        <f t="shared" si="9"/>
        <v>-414.56800226426088</v>
      </c>
      <c r="AW4">
        <v>1</v>
      </c>
      <c r="AX4">
        <f>IF(Z4&gt;0, (R4*SUMPRODUCT(K4:$K$98, X4:$X$98)-K4*$AZ$3)/Z4, 0)</f>
        <v>187.2336494417805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</v>
      </c>
      <c r="S5">
        <f t="shared" si="1"/>
        <v>161.29012123398408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184.87544162706126</v>
      </c>
      <c r="AC5">
        <f t="shared" si="2"/>
        <v>157.25217214653549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-256.62655949999998</v>
      </c>
      <c r="AI5">
        <f t="shared" si="6"/>
        <v>-305.37479372025001</v>
      </c>
      <c r="AJ5">
        <f t="shared" si="7"/>
        <v>27.623269480525778</v>
      </c>
      <c r="AK5">
        <f>G5*SUM(AB5, AE5:AF5)</f>
        <v>7.5798931067095126</v>
      </c>
      <c r="AL5">
        <f t="shared" si="8"/>
        <v>-270.17163113301473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-219.44342857611946</v>
      </c>
      <c r="AR5">
        <f t="shared" si="9"/>
        <v>-261.12843450522467</v>
      </c>
      <c r="AS5">
        <f t="shared" si="9"/>
        <v>23.620879207121426</v>
      </c>
      <c r="AT5">
        <f t="shared" si="9"/>
        <v>6.481627368646655</v>
      </c>
      <c r="AU5">
        <f t="shared" si="9"/>
        <v>-231.02592792945663</v>
      </c>
      <c r="AW5">
        <v>2</v>
      </c>
      <c r="AX5">
        <f>IF(Z5&gt;0, (R5*SUMPRODUCT(K5:$K$98, X5:$X$98)-K5*$AZ$3)/Z5, 0)</f>
        <v>161.29012123398408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</v>
      </c>
      <c r="S6">
        <f t="shared" si="1"/>
        <v>175.0263590457553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157.25217214653549</v>
      </c>
      <c r="AC6">
        <f t="shared" si="2"/>
        <v>168.49388603778334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-253.78330735062153</v>
      </c>
      <c r="AI6">
        <f t="shared" si="6"/>
        <v>-301.9171675749937</v>
      </c>
      <c r="AJ6">
        <f t="shared" si="7"/>
        <v>-11.241713891247855</v>
      </c>
      <c r="AK6">
        <f>G6*SUM(AB6, AE6:AF6)</f>
        <v>9.1992520705723262</v>
      </c>
      <c r="AL6">
        <f t="shared" si="8"/>
        <v>-303.95962939566925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-195.77098860344771</v>
      </c>
      <c r="AR6">
        <f t="shared" si="9"/>
        <v>-232.90193113784616</v>
      </c>
      <c r="AS6">
        <f t="shared" si="9"/>
        <v>-8.6719708441900156</v>
      </c>
      <c r="AT6">
        <f t="shared" si="9"/>
        <v>7.0963953109024178</v>
      </c>
      <c r="AU6">
        <f t="shared" si="9"/>
        <v>-234.4775066711338</v>
      </c>
      <c r="AW6">
        <v>3</v>
      </c>
      <c r="AX6">
        <f>IF(Z6&gt;0, (R6*SUMPRODUCT(K6:$K$98, X6:$X$98)-K6*$AZ$3)/Z6, 0)</f>
        <v>175.0263590457553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</v>
      </c>
      <c r="S7">
        <f t="shared" si="1"/>
        <v>172.98041092788105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168.49388603778334</v>
      </c>
      <c r="AC7">
        <f t="shared" si="2"/>
        <v>164.42476006862285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-251.06621493032537</v>
      </c>
      <c r="AI7">
        <f t="shared" si="6"/>
        <v>-298.59320344498866</v>
      </c>
      <c r="AJ7">
        <f t="shared" si="7"/>
        <v>4.0691259691604955</v>
      </c>
      <c r="AK7">
        <f>G7*SUM(AB7, AE7:AF7)</f>
        <v>8.2730498044551624</v>
      </c>
      <c r="AL7">
        <f t="shared" si="8"/>
        <v>-286.25102767137298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-176.21235216033344</v>
      </c>
      <c r="AR7">
        <f t="shared" si="9"/>
        <v>-209.56945853002205</v>
      </c>
      <c r="AS7">
        <f t="shared" si="9"/>
        <v>2.8559408459694744</v>
      </c>
      <c r="AT7">
        <f t="shared" si="9"/>
        <v>5.8064903953213927</v>
      </c>
      <c r="AU7">
        <f t="shared" si="9"/>
        <v>-200.90702728873117</v>
      </c>
      <c r="AW7">
        <v>4</v>
      </c>
      <c r="AX7">
        <f>IF(Z7&gt;0, (R7*SUMPRODUCT(K7:$K$98, X7:$X$98)-K7*$AZ$3)/Z7, 0)</f>
        <v>172.98041092788105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</v>
      </c>
      <c r="S8">
        <f t="shared" si="1"/>
        <v>124.61527561468841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164.42476006862285</v>
      </c>
      <c r="AC8">
        <f t="shared" si="2"/>
        <v>116.95762476219306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-248.47109595465977</v>
      </c>
      <c r="AI8">
        <f t="shared" si="6"/>
        <v>-295.39857903619912</v>
      </c>
      <c r="AJ8">
        <f t="shared" si="7"/>
        <v>47.467135306429782</v>
      </c>
      <c r="AK8">
        <f>G8*SUM(AB8, AE8:AF8)</f>
        <v>3.5022473894616666</v>
      </c>
      <c r="AL8">
        <f t="shared" si="8"/>
        <v>-244.42919634030767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-162.78442275808104</v>
      </c>
      <c r="AR8">
        <f t="shared" si="9"/>
        <v>-193.52869591213815</v>
      </c>
      <c r="AS8">
        <f t="shared" si="9"/>
        <v>31.097823234324537</v>
      </c>
      <c r="AT8">
        <f t="shared" si="9"/>
        <v>2.2944774218468682</v>
      </c>
      <c r="AU8">
        <f t="shared" si="9"/>
        <v>-160.13639525596673</v>
      </c>
      <c r="AW8">
        <v>5</v>
      </c>
      <c r="AX8">
        <f>IF(Z8&gt;0, (R8*SUMPRODUCT(K8:$K$98, X8:$X$98)-K8*$AZ$3)/Z8, 0)</f>
        <v>124.61527561468841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</v>
      </c>
      <c r="S9">
        <f t="shared" si="1"/>
        <v>53.70358987366393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116.95762476219306</v>
      </c>
      <c r="AC9">
        <f t="shared" si="2"/>
        <v>49.767192495705331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-246.27543121191849</v>
      </c>
      <c r="AI9">
        <f t="shared" si="6"/>
        <v>-292.61050174703649</v>
      </c>
      <c r="AJ9">
        <f t="shared" si="7"/>
        <v>67.190432266487733</v>
      </c>
      <c r="AK9">
        <f t="shared" ref="AK9:AK72" si="22">G9*SUM(AB9:AB9, AE9:AF9)</f>
        <v>0.69004998609693902</v>
      </c>
      <c r="AL9">
        <f t="shared" si="8"/>
        <v>-224.73001949445182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-152.80419122311935</v>
      </c>
      <c r="AR9">
        <f t="shared" si="9"/>
        <v>-181.55327489558863</v>
      </c>
      <c r="AS9">
        <f t="shared" si="9"/>
        <v>41.689013028578429</v>
      </c>
      <c r="AT9">
        <f t="shared" si="9"/>
        <v>0.42814879872582529</v>
      </c>
      <c r="AU9">
        <f t="shared" si="9"/>
        <v>-139.43611306828439</v>
      </c>
      <c r="AW9">
        <v>6</v>
      </c>
      <c r="AX9">
        <f>IF(Z9&gt;0, (R9*SUMPRODUCT(K9:$K$98, X9:$X$98)-K9*$AZ$3)/Z9, 0)</f>
        <v>53.70358987366393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</v>
      </c>
      <c r="S10">
        <f t="shared" si="1"/>
        <v>-16.688000815599917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49.767192495705331</v>
      </c>
      <c r="AC10">
        <f t="shared" si="2"/>
        <v>-15.269396226722167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-244.18582172007186</v>
      </c>
      <c r="AI10">
        <f t="shared" si="6"/>
        <v>-289.93544863897864</v>
      </c>
      <c r="AJ10">
        <f t="shared" si="7"/>
        <v>65.036588722427496</v>
      </c>
      <c r="AK10">
        <f t="shared" si="22"/>
        <v>0.20404548923239188</v>
      </c>
      <c r="AL10">
        <f t="shared" si="8"/>
        <v>-224.69481442731876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-143.73178157092593</v>
      </c>
      <c r="AR10">
        <f t="shared" si="9"/>
        <v>-170.66076269251556</v>
      </c>
      <c r="AS10">
        <f t="shared" si="9"/>
        <v>38.281603323743312</v>
      </c>
      <c r="AT10">
        <f t="shared" si="9"/>
        <v>0.12010452319587789</v>
      </c>
      <c r="AU10">
        <f t="shared" si="9"/>
        <v>-132.25905484557637</v>
      </c>
      <c r="AW10">
        <v>7</v>
      </c>
      <c r="AX10">
        <f>IF(Z10&gt;0, (R10*SUMPRODUCT(K10:$K$98, X10:$X$98)-K10*$AZ$3)/Z10, 0)</f>
        <v>-16.688000815599917</v>
      </c>
    </row>
    <row r="11" spans="1:52" x14ac:dyDescent="0.25">
      <c r="A11" t="s">
        <v>33</v>
      </c>
      <c r="C11" s="12">
        <f>AU100</f>
        <v>1440.7047344412704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</v>
      </c>
      <c r="S11">
        <f t="shared" si="1"/>
        <v>-86.58672560003842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-15.269396226722167</v>
      </c>
      <c r="AC11">
        <f t="shared" si="2"/>
        <v>-78.224233995993927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-242.19852490869252</v>
      </c>
      <c r="AI11">
        <f t="shared" si="6"/>
        <v>-287.36955629595587</v>
      </c>
      <c r="AJ11">
        <f t="shared" si="7"/>
        <v>62.954837769271762</v>
      </c>
      <c r="AK11">
        <f t="shared" si="22"/>
        <v>-3.6646550944133195E-2</v>
      </c>
      <c r="AL11">
        <f t="shared" si="8"/>
        <v>-224.45136507762825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-135.46372677470112</v>
      </c>
      <c r="AR11">
        <f t="shared" si="9"/>
        <v>-160.72827475773502</v>
      </c>
      <c r="AS11">
        <f t="shared" si="9"/>
        <v>35.21118448569127</v>
      </c>
      <c r="AT11">
        <f t="shared" si="9"/>
        <v>-2.0496732447907062E-2</v>
      </c>
      <c r="AU11">
        <f t="shared" si="9"/>
        <v>-125.53758700449166</v>
      </c>
      <c r="AW11">
        <v>8</v>
      </c>
      <c r="AX11">
        <f>IF(Z11&gt;0, (R11*SUMPRODUCT(K11:$K$98, X11:$X$98)-K11*$AZ$3)/Z11, 0)</f>
        <v>-86.58672560003842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</v>
      </c>
      <c r="S12">
        <f t="shared" si="1"/>
        <v>-153.6713885716336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-78.224233995993927</v>
      </c>
      <c r="AC12">
        <f t="shared" si="2"/>
        <v>-137.07217693647362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-240.40022904301566</v>
      </c>
      <c r="AI12">
        <f t="shared" si="6"/>
        <v>-284.99935000188486</v>
      </c>
      <c r="AJ12">
        <f t="shared" si="7"/>
        <v>58.847942940479697</v>
      </c>
      <c r="AK12">
        <f t="shared" si="22"/>
        <v>-0.17991573819078602</v>
      </c>
      <c r="AL12">
        <f t="shared" si="8"/>
        <v>-226.33132279959594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-127.77527735978943</v>
      </c>
      <c r="AR12">
        <f t="shared" si="9"/>
        <v>-151.48018426943563</v>
      </c>
      <c r="AS12">
        <f t="shared" si="9"/>
        <v>31.2783072678662</v>
      </c>
      <c r="AT12">
        <f t="shared" si="9"/>
        <v>-9.5627127479173402E-2</v>
      </c>
      <c r="AU12">
        <f t="shared" si="9"/>
        <v>-120.29750412904859</v>
      </c>
      <c r="AW12">
        <v>9</v>
      </c>
      <c r="AX12">
        <f>IF(Z12&gt;0, (R12*SUMPRODUCT(K12:$K$98, X12:$X$98)-K12*$AZ$3)/Z12, 0)</f>
        <v>-153.6713885716336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</v>
      </c>
      <c r="S13">
        <f t="shared" si="1"/>
        <v>-218.5100926025315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-137.07217693647362</v>
      </c>
      <c r="AC13">
        <f t="shared" si="2"/>
        <v>-192.43651784126337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-238.6944953718681</v>
      </c>
      <c r="AI13">
        <f t="shared" si="6"/>
        <v>-282.72827787346273</v>
      </c>
      <c r="AJ13">
        <f t="shared" si="7"/>
        <v>55.364340904789742</v>
      </c>
      <c r="AK13">
        <f t="shared" si="22"/>
        <v>-0.27414435387294728</v>
      </c>
      <c r="AL13">
        <f t="shared" si="8"/>
        <v>-227.63808132254593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-120.59758724375143</v>
      </c>
      <c r="AR13">
        <f t="shared" si="9"/>
        <v>-142.8451381084468</v>
      </c>
      <c r="AS13">
        <f t="shared" si="9"/>
        <v>27.972182274485277</v>
      </c>
      <c r="AT13">
        <f t="shared" si="9"/>
        <v>-0.13850821143599409</v>
      </c>
      <c r="AU13">
        <f t="shared" si="9"/>
        <v>-115.01146404539753</v>
      </c>
      <c r="AW13">
        <v>10</v>
      </c>
      <c r="AX13">
        <f>IF(Z13&gt;0, (R13*SUMPRODUCT(K13:$K$98, X13:$X$98)-K13*$AZ$3)/Z13, 0)</f>
        <v>-218.5100926025315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</v>
      </c>
      <c r="S14">
        <f t="shared" si="1"/>
        <v>-188.42584035583081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-192.43651784126337</v>
      </c>
      <c r="AC14">
        <f t="shared" si="2"/>
        <v>-163.83574700465806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-237.16595255358857</v>
      </c>
      <c r="AI14">
        <f t="shared" si="6"/>
        <v>-280.64081425389043</v>
      </c>
      <c r="AJ14">
        <f t="shared" si="7"/>
        <v>-28.600770836605307</v>
      </c>
      <c r="AK14">
        <f t="shared" si="22"/>
        <v>-13.470556248888437</v>
      </c>
      <c r="AL14">
        <f t="shared" si="8"/>
        <v>-322.71214133938417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-106.98688299754401</v>
      </c>
      <c r="AR14">
        <f t="shared" si="9"/>
        <v>-126.59863540965989</v>
      </c>
      <c r="AS14">
        <f t="shared" si="9"/>
        <v>-12.901967125504926</v>
      </c>
      <c r="AT14">
        <f t="shared" si="9"/>
        <v>-6.0766429995301454</v>
      </c>
      <c r="AU14">
        <f t="shared" si="9"/>
        <v>-145.57724553469498</v>
      </c>
      <c r="AW14">
        <v>11</v>
      </c>
      <c r="AX14">
        <f>IF(Z14&gt;0, (R14*SUMPRODUCT(K14:$K$98, X14:$X$98)-K14*$AZ$3)/Z14, 0)</f>
        <v>-188.42584035583081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</v>
      </c>
      <c r="S15">
        <f t="shared" si="1"/>
        <v>-160.3022183351946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-163.83574700465806</v>
      </c>
      <c r="AC15">
        <f t="shared" si="2"/>
        <v>-137.60981028759795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-236.24239847944028</v>
      </c>
      <c r="AI15">
        <f t="shared" si="6"/>
        <v>-279.16439036349942</v>
      </c>
      <c r="AJ15">
        <f t="shared" si="7"/>
        <v>-26.225936717060108</v>
      </c>
      <c r="AK15">
        <f t="shared" si="22"/>
        <v>-11.468502290326064</v>
      </c>
      <c r="AL15">
        <f t="shared" si="8"/>
        <v>-316.85882937088559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-95.152020185212237</v>
      </c>
      <c r="AR15">
        <f t="shared" si="9"/>
        <v>-112.43983246797208</v>
      </c>
      <c r="AS15">
        <f t="shared" si="9"/>
        <v>-10.563094837927563</v>
      </c>
      <c r="AT15">
        <f t="shared" si="9"/>
        <v>-4.6192011613792854</v>
      </c>
      <c r="AU15">
        <f t="shared" si="9"/>
        <v>-127.62212846727893</v>
      </c>
      <c r="AW15">
        <v>12</v>
      </c>
      <c r="AX15">
        <f>IF(Z15&gt;0, (R15*SUMPRODUCT(K15:$K$98, X15:$X$98)-K15*$AZ$3)/Z15, 0)</f>
        <v>-160.3022183351946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</v>
      </c>
      <c r="S16">
        <f t="shared" si="1"/>
        <v>-134.30317902739571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-137.60981028759795</v>
      </c>
      <c r="AC16">
        <f t="shared" si="2"/>
        <v>-113.82181287048502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-235.64173544348463</v>
      </c>
      <c r="AI16">
        <f t="shared" si="6"/>
        <v>-278.01668654098142</v>
      </c>
      <c r="AJ16">
        <f t="shared" si="7"/>
        <v>-23.787997417112933</v>
      </c>
      <c r="AK16">
        <f t="shared" si="22"/>
        <v>-9.6326867201318578</v>
      </c>
      <c r="AL16">
        <f t="shared" si="8"/>
        <v>-311.43737067822622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-84.741151278885241</v>
      </c>
      <c r="AR16">
        <f t="shared" si="9"/>
        <v>-99.979971917471005</v>
      </c>
      <c r="AS16">
        <f t="shared" si="9"/>
        <v>-8.5546063559218908</v>
      </c>
      <c r="AT16">
        <f t="shared" si="9"/>
        <v>-3.4640933238610323</v>
      </c>
      <c r="AU16">
        <f t="shared" si="9"/>
        <v>-111.99867159725393</v>
      </c>
      <c r="AW16">
        <v>13</v>
      </c>
      <c r="AX16">
        <f>IF(Z16&gt;0, (R16*SUMPRODUCT(K16:$K$98, X16:$X$98)-K16*$AZ$3)/Z16, 0)</f>
        <v>-134.30317902739571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</v>
      </c>
      <c r="S17">
        <f t="shared" si="1"/>
        <v>-110.39727424408312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-113.82181287048502</v>
      </c>
      <c r="AC17">
        <f t="shared" si="2"/>
        <v>-92.366519861580059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-235.01147878671725</v>
      </c>
      <c r="AI17">
        <f t="shared" si="6"/>
        <v>-276.84517463384572</v>
      </c>
      <c r="AJ17">
        <f t="shared" si="7"/>
        <v>-21.45529300890496</v>
      </c>
      <c r="AK17">
        <f t="shared" si="22"/>
        <v>-7.9675269009339518</v>
      </c>
      <c r="AL17">
        <f t="shared" si="8"/>
        <v>-306.26799454368461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-75.459374340711307</v>
      </c>
      <c r="AR17">
        <f t="shared" si="9"/>
        <v>-88.891673610862284</v>
      </c>
      <c r="AS17">
        <f t="shared" si="9"/>
        <v>-6.8890379104329558</v>
      </c>
      <c r="AT17">
        <f t="shared" si="9"/>
        <v>-2.5582775704879461</v>
      </c>
      <c r="AU17">
        <f t="shared" si="9"/>
        <v>-98.338989091783191</v>
      </c>
      <c r="AW17">
        <v>14</v>
      </c>
      <c r="AX17">
        <f>IF(Z17&gt;0, (R17*SUMPRODUCT(K17:$K$98, X17:$X$98)-K17*$AZ$3)/Z17, 0)</f>
        <v>-110.39727424408312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</v>
      </c>
      <c r="S18">
        <f t="shared" si="1"/>
        <v>-88.390952753307516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-92.366519861580059</v>
      </c>
      <c r="AC18">
        <f t="shared" si="2"/>
        <v>-73.007640373907407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-234.43603152730796</v>
      </c>
      <c r="AI18">
        <f t="shared" si="6"/>
        <v>-275.73417240020149</v>
      </c>
      <c r="AJ18">
        <f t="shared" si="7"/>
        <v>-19.358879487672652</v>
      </c>
      <c r="AK18">
        <f t="shared" si="22"/>
        <v>-6.4656563903106044</v>
      </c>
      <c r="AL18">
        <f t="shared" si="8"/>
        <v>-301.55870827818472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-67.209468848148347</v>
      </c>
      <c r="AR18">
        <f t="shared" si="9"/>
        <v>-79.049057218589866</v>
      </c>
      <c r="AS18">
        <f t="shared" si="9"/>
        <v>-5.5499148291555862</v>
      </c>
      <c r="AT18">
        <f t="shared" si="9"/>
        <v>-1.8536115328193203</v>
      </c>
      <c r="AU18">
        <f t="shared" si="9"/>
        <v>-86.452583580564777</v>
      </c>
      <c r="AW18">
        <v>15</v>
      </c>
      <c r="AX18">
        <f>IF(Z18&gt;0, (R18*SUMPRODUCT(K18:$K$98, X18:$X$98)-K18*$AZ$3)/Z18, 0)</f>
        <v>-88.390952753307516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</v>
      </c>
      <c r="S19">
        <f t="shared" si="1"/>
        <v>-68.139176068395386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-73.007640373907407</v>
      </c>
      <c r="AC19">
        <f t="shared" si="2"/>
        <v>-55.557954018141231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-234.3256513127979</v>
      </c>
      <c r="AI19">
        <f t="shared" si="6"/>
        <v>-275.09364795130608</v>
      </c>
      <c r="AJ19">
        <f t="shared" si="7"/>
        <v>-17.449686355766175</v>
      </c>
      <c r="AK19">
        <f t="shared" si="22"/>
        <v>-5.1105348261735193</v>
      </c>
      <c r="AL19">
        <f t="shared" si="8"/>
        <v>-297.65386913324579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-59.980200369540398</v>
      </c>
      <c r="AR19">
        <f t="shared" si="9"/>
        <v>-70.415560703942333</v>
      </c>
      <c r="AS19">
        <f t="shared" si="9"/>
        <v>-4.4665860444247807</v>
      </c>
      <c r="AT19">
        <f t="shared" si="9"/>
        <v>-1.3081406203378834</v>
      </c>
      <c r="AU19">
        <f t="shared" si="9"/>
        <v>-76.190287368705</v>
      </c>
      <c r="AW19">
        <v>16</v>
      </c>
      <c r="AX19">
        <f>IF(Z19&gt;0, (R19*SUMPRODUCT(K19:$K$98, X19:$X$98)-K19*$AZ$3)/Z19, 0)</f>
        <v>-68.139176068395386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</v>
      </c>
      <c r="S20">
        <f t="shared" si="1"/>
        <v>-49.635157896759424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-55.557954018141231</v>
      </c>
      <c r="AC20">
        <f t="shared" si="2"/>
        <v>-39.949622955615382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-234.08983669831412</v>
      </c>
      <c r="AI20">
        <f t="shared" si="6"/>
        <v>-274.33310845208808</v>
      </c>
      <c r="AJ20">
        <f t="shared" si="7"/>
        <v>-15.608331062525849</v>
      </c>
      <c r="AK20">
        <f t="shared" si="22"/>
        <v>-3.8890567812698866</v>
      </c>
      <c r="AL20">
        <f t="shared" si="8"/>
        <v>-293.83049629588385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-53.499856285835669</v>
      </c>
      <c r="AR20">
        <f t="shared" si="9"/>
        <v>-62.697219510423039</v>
      </c>
      <c r="AS20">
        <f t="shared" si="9"/>
        <v>-3.567192324470922</v>
      </c>
      <c r="AT20">
        <f t="shared" si="9"/>
        <v>-0.88882106895370405</v>
      </c>
      <c r="AU20">
        <f t="shared" si="9"/>
        <v>-67.153232903847666</v>
      </c>
      <c r="AW20">
        <v>17</v>
      </c>
      <c r="AX20">
        <f>IF(Z20&gt;0, (R20*SUMPRODUCT(K20:$K$98, X20:$X$98)-K20*$AZ$3)/Z20, 0)</f>
        <v>-49.635157896759424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</v>
      </c>
      <c r="S21">
        <f t="shared" si="1"/>
        <v>-32.675328204710745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-39.949622955615382</v>
      </c>
      <c r="AC21">
        <f t="shared" si="2"/>
        <v>-25.959719034248906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-234.21584160696443</v>
      </c>
      <c r="AI21">
        <f t="shared" si="6"/>
        <v>-273.9395727223972</v>
      </c>
      <c r="AJ21">
        <f t="shared" si="7"/>
        <v>-13.989903921366476</v>
      </c>
      <c r="AK21">
        <f t="shared" si="22"/>
        <v>-2.7964736068930769</v>
      </c>
      <c r="AL21">
        <f t="shared" si="8"/>
        <v>-290.72595025065675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-47.793441042052208</v>
      </c>
      <c r="AR21">
        <f t="shared" si="9"/>
        <v>-55.899356457550383</v>
      </c>
      <c r="AS21">
        <f t="shared" si="9"/>
        <v>-2.8547413516623634</v>
      </c>
      <c r="AT21">
        <f t="shared" si="9"/>
        <v>-0.57064071985780307</v>
      </c>
      <c r="AU21">
        <f t="shared" si="9"/>
        <v>-59.324738529070544</v>
      </c>
      <c r="AW21">
        <v>18</v>
      </c>
      <c r="AX21">
        <f>IF(Z21&gt;0, (R21*SUMPRODUCT(K21:$K$98, X21:$X$98)-K21*$AZ$3)/Z21, 0)</f>
        <v>-32.675328204710745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</v>
      </c>
      <c r="S22">
        <f t="shared" si="1"/>
        <v>-17.208251512824035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-25.959719034248906</v>
      </c>
      <c r="AC22">
        <f t="shared" si="2"/>
        <v>-13.494445605584872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-234.52890850551492</v>
      </c>
      <c r="AI22">
        <f t="shared" si="6"/>
        <v>-273.73813785554057</v>
      </c>
      <c r="AJ22">
        <f t="shared" si="7"/>
        <v>-12.465273428664034</v>
      </c>
      <c r="AK22">
        <f t="shared" si="22"/>
        <v>-1.8171803323974236</v>
      </c>
      <c r="AL22">
        <f t="shared" si="8"/>
        <v>-288.02059161660202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-42.729754118840326</v>
      </c>
      <c r="AR22">
        <f t="shared" si="9"/>
        <v>-49.873439475123035</v>
      </c>
      <c r="AS22">
        <f t="shared" si="9"/>
        <v>-2.2710977168019482</v>
      </c>
      <c r="AT22">
        <f t="shared" si="9"/>
        <v>-0.33107930825128357</v>
      </c>
      <c r="AU22">
        <f t="shared" si="9"/>
        <v>-52.475616500176265</v>
      </c>
      <c r="AW22">
        <v>19</v>
      </c>
      <c r="AX22">
        <f>IF(Z22&gt;0, (R22*SUMPRODUCT(K22:$K$98, X22:$X$98)-K22*$AZ$3)/Z22, 0)</f>
        <v>-17.208251512824035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</v>
      </c>
      <c r="S23">
        <f t="shared" si="1"/>
        <v>-3.1289430047557811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-13.494445605584872</v>
      </c>
      <c r="AC23">
        <f t="shared" si="2"/>
        <v>-2.4217760898571896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-235.09853918275383</v>
      </c>
      <c r="AI23">
        <f t="shared" si="6"/>
        <v>-273.79812696968787</v>
      </c>
      <c r="AJ23">
        <f t="shared" si="7"/>
        <v>-11.072669515727682</v>
      </c>
      <c r="AK23">
        <f t="shared" si="22"/>
        <v>-0.94461119239094116</v>
      </c>
      <c r="AL23">
        <f t="shared" si="8"/>
        <v>-285.81540767780649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-38.244229818099207</v>
      </c>
      <c r="AR23">
        <f t="shared" si="9"/>
        <v>-44.539615294904337</v>
      </c>
      <c r="AS23">
        <f t="shared" si="9"/>
        <v>-1.8012264947770249</v>
      </c>
      <c r="AT23">
        <f t="shared" si="9"/>
        <v>-0.15366291792423853</v>
      </c>
      <c r="AU23">
        <f t="shared" si="9"/>
        <v>-46.4945047076056</v>
      </c>
      <c r="AW23">
        <v>20</v>
      </c>
      <c r="AX23">
        <f>IF(Z23&gt;0, (R23*SUMPRODUCT(K23:$K$98, X23:$X$98)-K23*$AZ$3)/Z23, 0)</f>
        <v>-3.1289430047557811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</v>
      </c>
      <c r="S24">
        <f t="shared" si="1"/>
        <v>9.6503929920067097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-2.4217760898571896</v>
      </c>
      <c r="AC24">
        <f t="shared" si="2"/>
        <v>7.3718723371937358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-235.83528797357593</v>
      </c>
      <c r="AI24">
        <f t="shared" si="6"/>
        <v>-274.02996223865381</v>
      </c>
      <c r="AJ24">
        <f t="shared" si="7"/>
        <v>-9.7936484270509254</v>
      </c>
      <c r="AK24">
        <f t="shared" si="22"/>
        <v>-0.1695243262900033</v>
      </c>
      <c r="AL24">
        <f t="shared" si="8"/>
        <v>-283.99313499199474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-34.253642049687905</v>
      </c>
      <c r="AR24">
        <f t="shared" si="9"/>
        <v>-39.801186319767588</v>
      </c>
      <c r="AS24">
        <f t="shared" si="9"/>
        <v>-1.4224679031845258</v>
      </c>
      <c r="AT24">
        <f t="shared" si="9"/>
        <v>-2.4622377937363184E-2</v>
      </c>
      <c r="AU24">
        <f t="shared" si="9"/>
        <v>-41.248276600889476</v>
      </c>
      <c r="AW24">
        <v>21</v>
      </c>
      <c r="AX24">
        <f>IF(Z24&gt;0, (R24*SUMPRODUCT(K24:$K$98, X24:$X$98)-K24*$AZ$3)/Z24, 0)</f>
        <v>9.6503929920067097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100000</v>
      </c>
      <c r="S25">
        <f t="shared" si="1"/>
        <v>21.235634680388202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7.3718723371937358</v>
      </c>
      <c r="AC25">
        <f t="shared" si="2"/>
        <v>16.009193006389864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-237.11253783760358</v>
      </c>
      <c r="AI25">
        <f t="shared" si="6"/>
        <v>-274.80670909111188</v>
      </c>
      <c r="AJ25">
        <f t="shared" si="7"/>
        <v>-8.6373206691961286</v>
      </c>
      <c r="AK25">
        <f t="shared" si="22"/>
        <v>0.51603106360356155</v>
      </c>
      <c r="AL25">
        <f t="shared" si="8"/>
        <v>-282.92799869670444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-30.74924538272742</v>
      </c>
      <c r="AR25">
        <f t="shared" si="9"/>
        <v>-35.637503641624349</v>
      </c>
      <c r="AS25">
        <f t="shared" si="9"/>
        <v>-1.1201056474218007</v>
      </c>
      <c r="AT25">
        <f t="shared" si="9"/>
        <v>6.6919977933530023E-2</v>
      </c>
      <c r="AU25">
        <f t="shared" si="9"/>
        <v>-36.690689311112621</v>
      </c>
      <c r="AW25">
        <v>22</v>
      </c>
      <c r="AX25">
        <f>IF(Z25&gt;0, (R25*SUMPRODUCT(K25:$K$98, X25:$X$98)-K25*$AZ$3)/Z25, 0)</f>
        <v>21.235634680388202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</v>
      </c>
      <c r="S26">
        <f t="shared" si="1"/>
        <v>31.662475560377111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16.009193006389864</v>
      </c>
      <c r="AC26">
        <f t="shared" si="2"/>
        <v>23.555450051237301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-238.98104574724275</v>
      </c>
      <c r="AI26">
        <f t="shared" si="6"/>
        <v>-276.17878476534236</v>
      </c>
      <c r="AJ26">
        <f t="shared" si="7"/>
        <v>-7.5462570448474366</v>
      </c>
      <c r="AK26">
        <f t="shared" si="22"/>
        <v>1.1206435104472907</v>
      </c>
      <c r="AL26">
        <f t="shared" si="8"/>
        <v>-282.60439829974251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-27.671033358398713</v>
      </c>
      <c r="AR26">
        <f t="shared" si="9"/>
        <v>-31.978068981280195</v>
      </c>
      <c r="AS26">
        <f t="shared" si="9"/>
        <v>-0.87376272777663955</v>
      </c>
      <c r="AT26">
        <f t="shared" si="9"/>
        <v>0.12975658326165723</v>
      </c>
      <c r="AU26">
        <f t="shared" si="9"/>
        <v>-32.722075125795179</v>
      </c>
      <c r="AW26">
        <v>23</v>
      </c>
      <c r="AX26">
        <f>IF(Z26&gt;0, (R26*SUMPRODUCT(K26:$K$98, X26:$X$98)-K26*$AZ$3)/Z26, 0)</f>
        <v>31.662475560377111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</v>
      </c>
      <c r="S27">
        <f t="shared" si="1"/>
        <v>40.970714689416823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23.555450051237301</v>
      </c>
      <c r="AC27">
        <f t="shared" si="2"/>
        <v>30.076829574601959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-240.96695335924929</v>
      </c>
      <c r="AI27">
        <f t="shared" si="6"/>
        <v>-277.6722315104883</v>
      </c>
      <c r="AJ27">
        <f t="shared" si="7"/>
        <v>-6.5213795233646579</v>
      </c>
      <c r="AK27">
        <f t="shared" si="22"/>
        <v>1.6488815035866113</v>
      </c>
      <c r="AL27">
        <f t="shared" si="8"/>
        <v>-282.54472953026635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-24.911586397344859</v>
      </c>
      <c r="AR27">
        <f t="shared" si="9"/>
        <v>-28.706242449371782</v>
      </c>
      <c r="AS27">
        <f t="shared" si="9"/>
        <v>-0.6741916564134478</v>
      </c>
      <c r="AT27">
        <f t="shared" si="9"/>
        <v>0.17046426268394818</v>
      </c>
      <c r="AU27">
        <f t="shared" si="9"/>
        <v>-29.209969843101284</v>
      </c>
      <c r="AW27">
        <v>24</v>
      </c>
      <c r="AX27">
        <f>IF(Z27&gt;0, (R27*SUMPRODUCT(K27:$K$98, X27:$X$98)-K27*$AZ$3)/Z27, 0)</f>
        <v>40.970714689416823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</v>
      </c>
      <c r="S28">
        <f t="shared" si="1"/>
        <v>49.278832246182645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30.076829574601959</v>
      </c>
      <c r="AC28">
        <f t="shared" si="2"/>
        <v>35.694183250260096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-243.35599414271451</v>
      </c>
      <c r="AI28">
        <f t="shared" si="6"/>
        <v>-279.57254151536978</v>
      </c>
      <c r="AJ28">
        <f t="shared" si="7"/>
        <v>-5.617353675658137</v>
      </c>
      <c r="AK28">
        <f t="shared" si="22"/>
        <v>2.1053780702221374</v>
      </c>
      <c r="AL28">
        <f t="shared" si="8"/>
        <v>-283.0845171208058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-22.463008593695086</v>
      </c>
      <c r="AR28">
        <f t="shared" si="9"/>
        <v>-25.805981992529183</v>
      </c>
      <c r="AS28">
        <f t="shared" si="9"/>
        <v>-0.51851060556221362</v>
      </c>
      <c r="AT28">
        <f t="shared" si="9"/>
        <v>0.19433721306507992</v>
      </c>
      <c r="AU28">
        <f t="shared" si="9"/>
        <v>-26.13015538502632</v>
      </c>
      <c r="AW28">
        <v>25</v>
      </c>
      <c r="AX28">
        <f>IF(Z28&gt;0, (R28*SUMPRODUCT(K28:$K$98, X28:$X$98)-K28*$AZ$3)/Z28, 0)</f>
        <v>49.278832246182645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</v>
      </c>
      <c r="S29">
        <f t="shared" si="1"/>
        <v>56.657741739673575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35.694183250260096</v>
      </c>
      <c r="AC29">
        <f t="shared" si="2"/>
        <v>40.489156864603359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-246.05522284981978</v>
      </c>
      <c r="AI29">
        <f t="shared" si="6"/>
        <v>-281.78657713732355</v>
      </c>
      <c r="AJ29">
        <f t="shared" si="7"/>
        <v>-4.7949736143432631</v>
      </c>
      <c r="AK29">
        <f t="shared" si="22"/>
        <v>2.4985928275182068</v>
      </c>
      <c r="AL29">
        <f t="shared" si="8"/>
        <v>-284.08295792414856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-20.278715421141818</v>
      </c>
      <c r="AR29">
        <f t="shared" si="9"/>
        <v>-23.22352576418638</v>
      </c>
      <c r="AS29">
        <f t="shared" si="9"/>
        <v>-0.39517919697440823</v>
      </c>
      <c r="AT29">
        <f t="shared" si="9"/>
        <v>0.20592228165574541</v>
      </c>
      <c r="AU29">
        <f t="shared" si="9"/>
        <v>-23.412782679505039</v>
      </c>
      <c r="AW29">
        <v>26</v>
      </c>
      <c r="AX29">
        <f>IF(Z29&gt;0, (R29*SUMPRODUCT(K29:$K$98, X29:$X$98)-K29*$AZ$3)/Z29, 0)</f>
        <v>56.657741739673575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</v>
      </c>
      <c r="S30">
        <f t="shared" si="1"/>
        <v>63.189797086155245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40.489156864603359</v>
      </c>
      <c r="AC30">
        <f t="shared" si="2"/>
        <v>44.547925557781582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-249.47631563535148</v>
      </c>
      <c r="AI30">
        <f t="shared" si="6"/>
        <v>-284.72561822216255</v>
      </c>
      <c r="AJ30">
        <f t="shared" si="7"/>
        <v>-4.058768693178223</v>
      </c>
      <c r="AK30">
        <f t="shared" si="22"/>
        <v>2.8342409805222353</v>
      </c>
      <c r="AL30">
        <f t="shared" si="8"/>
        <v>-285.95014593481852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-18.357737334943891</v>
      </c>
      <c r="AR30">
        <f t="shared" si="9"/>
        <v>-20.951560465931884</v>
      </c>
      <c r="AS30">
        <f t="shared" si="9"/>
        <v>-0.29866486276623944</v>
      </c>
      <c r="AT30">
        <f t="shared" si="9"/>
        <v>0.2085578798606732</v>
      </c>
      <c r="AU30">
        <f t="shared" si="9"/>
        <v>-21.041667448837448</v>
      </c>
      <c r="AW30">
        <v>27</v>
      </c>
      <c r="AX30">
        <f>IF(Z30&gt;0, (R30*SUMPRODUCT(K30:$K$98, X30:$X$98)-K30*$AZ$3)/Z30, 0)</f>
        <v>63.189797086155245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</v>
      </c>
      <c r="S31">
        <f t="shared" si="1"/>
        <v>68.910206148961436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44.547925557781582</v>
      </c>
      <c r="AC31">
        <f t="shared" si="2"/>
        <v>47.920084753480488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-253.72448001986615</v>
      </c>
      <c r="AI31">
        <f t="shared" si="6"/>
        <v>-288.49442734079918</v>
      </c>
      <c r="AJ31">
        <f t="shared" si="7"/>
        <v>-3.3721591956989059</v>
      </c>
      <c r="AK31">
        <f t="shared" si="22"/>
        <v>3.118354789044711</v>
      </c>
      <c r="AL31">
        <f t="shared" si="8"/>
        <v>-288.74823174745336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-16.669945443617472</v>
      </c>
      <c r="AR31">
        <f t="shared" si="9"/>
        <v>-18.954364845608264</v>
      </c>
      <c r="AS31">
        <f t="shared" si="9"/>
        <v>-0.22155414335696857</v>
      </c>
      <c r="AT31">
        <f t="shared" si="9"/>
        <v>0.20487894665563389</v>
      </c>
      <c r="AU31">
        <f t="shared" si="9"/>
        <v>-18.971040042309596</v>
      </c>
      <c r="AW31">
        <v>28</v>
      </c>
      <c r="AX31">
        <f>IF(Z31&gt;0, (R31*SUMPRODUCT(K31:$K$98, X31:$X$98)-K31*$AZ$3)/Z31, 0)</f>
        <v>68.910206148961436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</v>
      </c>
      <c r="S32">
        <f t="shared" si="1"/>
        <v>73.851545349170138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47.920084753480488</v>
      </c>
      <c r="AC32">
        <f t="shared" si="2"/>
        <v>50.651832640794112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-258.47978838381613</v>
      </c>
      <c r="AI32">
        <f t="shared" si="6"/>
        <v>-292.77279633734793</v>
      </c>
      <c r="AJ32">
        <f t="shared" si="7"/>
        <v>-2.7317478873136238</v>
      </c>
      <c r="AK32">
        <f t="shared" si="22"/>
        <v>3.3544059327436346</v>
      </c>
      <c r="AL32">
        <f t="shared" si="8"/>
        <v>-292.15013829191793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-15.162833780713875</v>
      </c>
      <c r="AR32">
        <f t="shared" si="9"/>
        <v>-17.174515942368949</v>
      </c>
      <c r="AS32">
        <f t="shared" si="9"/>
        <v>-0.1602486577582877</v>
      </c>
      <c r="AT32">
        <f t="shared" si="9"/>
        <v>0.1967747649023408</v>
      </c>
      <c r="AU32">
        <f t="shared" si="9"/>
        <v>-17.137989835224896</v>
      </c>
      <c r="AW32">
        <v>29</v>
      </c>
      <c r="AX32">
        <f>IF(Z32&gt;0, (R32*SUMPRODUCT(K32:$K$98, X32:$X$98)-K32*$AZ$3)/Z32, 0)</f>
        <v>73.851545349170138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</v>
      </c>
      <c r="S33">
        <f t="shared" si="1"/>
        <v>78.082631559675903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50.651832640794112</v>
      </c>
      <c r="AC33">
        <f t="shared" si="2"/>
        <v>52.811939334125867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-264.19333327400892</v>
      </c>
      <c r="AI33">
        <f t="shared" si="6"/>
        <v>-298.0113144813684</v>
      </c>
      <c r="AJ33">
        <f t="shared" si="7"/>
        <v>-2.1601066933317554</v>
      </c>
      <c r="AK33">
        <f t="shared" si="22"/>
        <v>3.5456282848555882</v>
      </c>
      <c r="AL33">
        <f t="shared" si="8"/>
        <v>-296.6257928898446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-13.837499440527404</v>
      </c>
      <c r="AR33">
        <f t="shared" si="9"/>
        <v>-15.608764030127251</v>
      </c>
      <c r="AS33">
        <f t="shared" si="9"/>
        <v>-0.11313864278875148</v>
      </c>
      <c r="AT33">
        <f t="shared" si="9"/>
        <v>0.18570729548698295</v>
      </c>
      <c r="AU33">
        <f t="shared" si="9"/>
        <v>-15.536195377429022</v>
      </c>
      <c r="AW33">
        <v>30</v>
      </c>
      <c r="AX33">
        <f>IF(Z33&gt;0, (R33*SUMPRODUCT(K33:$K$98, X33:$X$98)-K33*$AZ$3)/Z33, 0)</f>
        <v>78.082631559675903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</v>
      </c>
      <c r="S34">
        <f t="shared" si="1"/>
        <v>81.635020749857674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52.811939334125867</v>
      </c>
      <c r="AC34">
        <f t="shared" si="2"/>
        <v>54.441351031139277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-270.88202947094936</v>
      </c>
      <c r="AI34">
        <f t="shared" si="6"/>
        <v>-304.22638985149979</v>
      </c>
      <c r="AJ34">
        <f t="shared" si="7"/>
        <v>-1.6294116970134098</v>
      </c>
      <c r="AK34">
        <f t="shared" si="22"/>
        <v>3.696835753388811</v>
      </c>
      <c r="AL34">
        <f t="shared" si="8"/>
        <v>-302.1589657951244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-12.667704788120332</v>
      </c>
      <c r="AR34">
        <f t="shared" si="9"/>
        <v>-14.22704231403328</v>
      </c>
      <c r="AS34">
        <f t="shared" si="9"/>
        <v>-7.6198876671107016E-2</v>
      </c>
      <c r="AT34">
        <f t="shared" si="9"/>
        <v>0.17288125043053174</v>
      </c>
      <c r="AU34">
        <f t="shared" ref="AU34:AU97" si="23">AL34*$K34</f>
        <v>-14.130359940273857</v>
      </c>
      <c r="AW34">
        <v>31</v>
      </c>
      <c r="AX34">
        <f>IF(Z34&gt;0, (R34*SUMPRODUCT(K34:$K$98, X34:$X$98)-K34*$AZ$3)/Z34, 0)</f>
        <v>81.635020749857674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</v>
      </c>
      <c r="S35">
        <f t="shared" si="1"/>
        <v>84.545005647243059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54.441351031139277</v>
      </c>
      <c r="AC35">
        <f t="shared" si="2"/>
        <v>55.58338833010886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-277.69183324922369</v>
      </c>
      <c r="AI35">
        <f t="shared" ref="AI35:AI66" si="25">SUM(AE35:AH35)</f>
        <v>-310.56390410934398</v>
      </c>
      <c r="AJ35">
        <f t="shared" si="7"/>
        <v>-1.1420372989695835</v>
      </c>
      <c r="AK35">
        <f t="shared" si="22"/>
        <v>3.8108945721797496</v>
      </c>
      <c r="AL35">
        <f t="shared" ref="AL35:AL98" si="26">SUM(AI35:AK35)</f>
        <v>-307.89504683613382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-11.594788317681269</v>
      </c>
      <c r="AR35">
        <f t="shared" si="27"/>
        <v>-12.967333915177623</v>
      </c>
      <c r="AS35">
        <f t="shared" si="27"/>
        <v>-4.7684804329713996E-2</v>
      </c>
      <c r="AT35">
        <f t="shared" si="27"/>
        <v>0.15912068910491894</v>
      </c>
      <c r="AU35">
        <f t="shared" si="23"/>
        <v>-12.855898030402418</v>
      </c>
      <c r="AW35">
        <v>32</v>
      </c>
      <c r="AX35">
        <f>IF(Z35&gt;0, (R35*SUMPRODUCT(K35:$K$98, X35:$X$98)-K35*$AZ$3)/Z35, 0)</f>
        <v>84.545005647243059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</v>
      </c>
      <c r="S36">
        <f t="shared" si="1"/>
        <v>86.90933625977172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55.58338833010886</v>
      </c>
      <c r="AC36">
        <f t="shared" si="2"/>
        <v>56.318726875900722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-285.00085435724282</v>
      </c>
      <c r="AI36">
        <f t="shared" si="25"/>
        <v>-317.40170408158326</v>
      </c>
      <c r="AJ36">
        <f t="shared" si="7"/>
        <v>-0.73533854579186197</v>
      </c>
      <c r="AK36">
        <f t="shared" si="22"/>
        <v>3.8908371831076205</v>
      </c>
      <c r="AL36">
        <f t="shared" si="26"/>
        <v>-314.2462054442675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-10.624973509190522</v>
      </c>
      <c r="AR36">
        <f t="shared" si="27"/>
        <v>-11.832893291651454</v>
      </c>
      <c r="AS36">
        <f t="shared" si="27"/>
        <v>-2.7413786484765539E-2</v>
      </c>
      <c r="AT36">
        <f t="shared" si="27"/>
        <v>0.14505234411428478</v>
      </c>
      <c r="AU36">
        <f t="shared" si="23"/>
        <v>-11.715254734021935</v>
      </c>
      <c r="AW36">
        <v>33</v>
      </c>
      <c r="AX36">
        <f>IF(Z36&gt;0, (R36*SUMPRODUCT(K36:$K$98, X36:$X$98)-K36*$AZ$3)/Z36, 0)</f>
        <v>86.90933625977172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</v>
      </c>
      <c r="S37">
        <f t="shared" si="1"/>
        <v>88.791448171446604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56.318726875900722</v>
      </c>
      <c r="AC37">
        <f t="shared" si="2"/>
        <v>56.702795209096962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-293.03328490693502</v>
      </c>
      <c r="AI37">
        <f t="shared" si="25"/>
        <v>-324.96360949157861</v>
      </c>
      <c r="AJ37">
        <f t="shared" si="7"/>
        <v>-0.38406833319623956</v>
      </c>
      <c r="AK37">
        <f t="shared" si="22"/>
        <v>3.942310881313051</v>
      </c>
      <c r="AL37">
        <f t="shared" si="26"/>
        <v>-321.40536694346179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-9.7539522433720194</v>
      </c>
      <c r="AR37">
        <f t="shared" si="27"/>
        <v>-10.816790074961336</v>
      </c>
      <c r="AS37">
        <f t="shared" si="27"/>
        <v>-1.2784159251319763E-2</v>
      </c>
      <c r="AT37">
        <f t="shared" si="27"/>
        <v>0.13122438318590926</v>
      </c>
      <c r="AU37">
        <f t="shared" si="23"/>
        <v>-10.698349851026746</v>
      </c>
      <c r="AW37">
        <v>34</v>
      </c>
      <c r="AX37">
        <f>IF(Z37&gt;0, (R37*SUMPRODUCT(K37:$K$98, X37:$X$98)-K37*$AZ$3)/Z37, 0)</f>
        <v>88.791448171446604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</v>
      </c>
      <c r="S38">
        <f t="shared" si="1"/>
        <v>90.240528778351333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56.702795209096962</v>
      </c>
      <c r="AC38">
        <f t="shared" si="2"/>
        <v>56.778344610713162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-303.14650160660619</v>
      </c>
      <c r="AI38">
        <f t="shared" si="25"/>
        <v>-334.60594969460004</v>
      </c>
      <c r="AJ38">
        <f t="shared" si="7"/>
        <v>-7.5549401616200385E-2</v>
      </c>
      <c r="AK38">
        <f t="shared" si="22"/>
        <v>3.9691956646367879</v>
      </c>
      <c r="AL38">
        <f t="shared" si="26"/>
        <v>-330.71230343157947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-9.0094485474187191</v>
      </c>
      <c r="AR38">
        <f t="shared" si="27"/>
        <v>-9.9444165492819945</v>
      </c>
      <c r="AS38">
        <f t="shared" si="27"/>
        <v>-2.2453118971919451E-3</v>
      </c>
      <c r="AT38">
        <f t="shared" si="27"/>
        <v>0.11796363779776932</v>
      </c>
      <c r="AU38">
        <f t="shared" si="23"/>
        <v>-9.8286982233814175</v>
      </c>
      <c r="AW38">
        <v>35</v>
      </c>
      <c r="AX38">
        <f>IF(Z38&gt;0, (R38*SUMPRODUCT(K38:$K$98, X38:$X$98)-K38*$AZ$3)/Z38, 0)</f>
        <v>90.240528778351333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</v>
      </c>
      <c r="S39">
        <f t="shared" si="1"/>
        <v>91.237414586998142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56.778344610713162</v>
      </c>
      <c r="AC39">
        <f t="shared" si="2"/>
        <v>56.545236817748126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-313.77653522965056</v>
      </c>
      <c r="AI39">
        <f t="shared" si="25"/>
        <v>-344.76450056914962</v>
      </c>
      <c r="AJ39">
        <f t="shared" si="7"/>
        <v>0.23310779296503625</v>
      </c>
      <c r="AK39">
        <f t="shared" si="22"/>
        <v>3.9744841227499217</v>
      </c>
      <c r="AL39">
        <f t="shared" si="26"/>
        <v>-340.55690865343468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-8.3262239737359867</v>
      </c>
      <c r="AR39">
        <f t="shared" si="27"/>
        <v>-9.1485057919675494</v>
      </c>
      <c r="AS39">
        <f t="shared" si="27"/>
        <v>6.1856368349202237E-3</v>
      </c>
      <c r="AT39">
        <f t="shared" si="27"/>
        <v>0.10546500859872565</v>
      </c>
      <c r="AU39">
        <f t="shared" si="23"/>
        <v>-9.0368551465339024</v>
      </c>
      <c r="AW39">
        <v>36</v>
      </c>
      <c r="AX39">
        <f>IF(Z39&gt;0, (R39*SUMPRODUCT(K39:$K$98, X39:$X$98)-K39*$AZ$3)/Z39, 0)</f>
        <v>91.237414586998142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</v>
      </c>
      <c r="S40">
        <f t="shared" si="1"/>
        <v>91.844790519567397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56.545236817748126</v>
      </c>
      <c r="AC40">
        <f t="shared" si="2"/>
        <v>56.055031374774437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-323.82423779776536</v>
      </c>
      <c r="AI40">
        <f t="shared" si="25"/>
        <v>-354.34041136497058</v>
      </c>
      <c r="AJ40">
        <f t="shared" si="7"/>
        <v>0.49020544297368929</v>
      </c>
      <c r="AK40">
        <f t="shared" si="22"/>
        <v>3.9581665772423693</v>
      </c>
      <c r="AL40">
        <f t="shared" si="26"/>
        <v>-349.89203934475455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-7.672183036178418</v>
      </c>
      <c r="AR40">
        <f t="shared" si="27"/>
        <v>-8.3951853375614416</v>
      </c>
      <c r="AS40">
        <f t="shared" si="27"/>
        <v>1.161415806735829E-2</v>
      </c>
      <c r="AT40">
        <f t="shared" si="27"/>
        <v>9.3778583946679664E-2</v>
      </c>
      <c r="AU40">
        <f t="shared" si="23"/>
        <v>-8.2897925955474054</v>
      </c>
      <c r="AW40">
        <v>37</v>
      </c>
      <c r="AX40">
        <f>IF(Z40&gt;0, (R40*SUMPRODUCT(K40:$K$98, X40:$X$98)-K40*$AZ$3)/Z40, 0)</f>
        <v>91.844790519567397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</v>
      </c>
      <c r="S41">
        <f t="shared" si="1"/>
        <v>92.165063051460749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56.055031374774437</v>
      </c>
      <c r="AC41">
        <f t="shared" si="2"/>
        <v>55.379293455348019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-334.94552107364433</v>
      </c>
      <c r="AI41">
        <f t="shared" si="25"/>
        <v>-364.98906014464063</v>
      </c>
      <c r="AJ41">
        <f t="shared" si="7"/>
        <v>0.67573791942641748</v>
      </c>
      <c r="AK41">
        <f t="shared" si="22"/>
        <v>3.9238521962342108</v>
      </c>
      <c r="AL41">
        <f t="shared" si="26"/>
        <v>-360.38947002897999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-7.0854225535536361</v>
      </c>
      <c r="AR41">
        <f t="shared" si="27"/>
        <v>-7.7209622336779242</v>
      </c>
      <c r="AS41">
        <f t="shared" si="27"/>
        <v>1.4294529687240203E-2</v>
      </c>
      <c r="AT41">
        <f t="shared" si="27"/>
        <v>8.3004993644611225E-2</v>
      </c>
      <c r="AU41">
        <f t="shared" si="23"/>
        <v>-7.6236627103460721</v>
      </c>
      <c r="AW41">
        <v>38</v>
      </c>
      <c r="AX41">
        <f>IF(Z41&gt;0, (R41*SUMPRODUCT(K41:$K$98, X41:$X$98)-K41*$AZ$3)/Z41, 0)</f>
        <v>92.165063051460749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</v>
      </c>
      <c r="S42">
        <f t="shared" si="1"/>
        <v>92.22351578645771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55.379293455348019</v>
      </c>
      <c r="AC42">
        <f t="shared" si="2"/>
        <v>54.540696898894396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-346.52217964487164</v>
      </c>
      <c r="AI42">
        <f t="shared" si="25"/>
        <v>-376.09202223533555</v>
      </c>
      <c r="AJ42">
        <f t="shared" si="7"/>
        <v>0.83859655645362352</v>
      </c>
      <c r="AK42">
        <f t="shared" si="22"/>
        <v>3.8765505418743618</v>
      </c>
      <c r="AL42">
        <f t="shared" si="26"/>
        <v>-371.37687513700757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-6.5449238129942398</v>
      </c>
      <c r="AR42">
        <f t="shared" si="27"/>
        <v>-7.1034230326261767</v>
      </c>
      <c r="AS42">
        <f t="shared" si="27"/>
        <v>1.5838958930285942E-2</v>
      </c>
      <c r="AT42">
        <f t="shared" si="27"/>
        <v>7.3218193362950365E-2</v>
      </c>
      <c r="AU42">
        <f t="shared" si="23"/>
        <v>-7.0143658803329405</v>
      </c>
      <c r="AW42">
        <v>39</v>
      </c>
      <c r="AX42">
        <f>IF(Z42&gt;0, (R42*SUMPRODUCT(K42:$K$98, X42:$X$98)-K42*$AZ$3)/Z42, 0)</f>
        <v>92.22351578645771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</v>
      </c>
      <c r="S43">
        <f t="shared" si="1"/>
        <v>92.067995792037323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54.540696898894396</v>
      </c>
      <c r="AC43">
        <f t="shared" si="2"/>
        <v>53.573296297596599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-359.45100652967955</v>
      </c>
      <c r="AI43">
        <f t="shared" si="25"/>
        <v>-388.54542519097402</v>
      </c>
      <c r="AJ43">
        <f t="shared" si="7"/>
        <v>0.96740060129779692</v>
      </c>
      <c r="AK43">
        <f t="shared" si="22"/>
        <v>3.8178487829226082</v>
      </c>
      <c r="AL43">
        <f t="shared" si="26"/>
        <v>-383.76017580675358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-6.0617111730766293</v>
      </c>
      <c r="AR43">
        <f t="shared" si="27"/>
        <v>-6.5523537348433205</v>
      </c>
      <c r="AS43">
        <f t="shared" si="27"/>
        <v>1.6314053729722167E-2</v>
      </c>
      <c r="AT43">
        <f t="shared" si="27"/>
        <v>6.4383451998062807E-2</v>
      </c>
      <c r="AU43">
        <f t="shared" si="23"/>
        <v>-6.4716562291155357</v>
      </c>
      <c r="AW43">
        <v>40</v>
      </c>
      <c r="AX43">
        <f>IF(Z43&gt;0, (R43*SUMPRODUCT(K43:$K$98, X43:$X$98)-K43*$AZ$3)/Z43, 0)</f>
        <v>92.067995792037323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</v>
      </c>
      <c r="S44">
        <f t="shared" si="1"/>
        <v>91.716361270688935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53.573296297596599</v>
      </c>
      <c r="AC44">
        <f t="shared" si="2"/>
        <v>52.491516563534645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-374.50335700818215</v>
      </c>
      <c r="AI44">
        <f t="shared" si="25"/>
        <v>-403.11957980435955</v>
      </c>
      <c r="AJ44">
        <f t="shared" si="7"/>
        <v>1.0817797340619535</v>
      </c>
      <c r="AK44">
        <f t="shared" si="22"/>
        <v>3.7501307408317621</v>
      </c>
      <c r="AL44">
        <f t="shared" si="26"/>
        <v>-398.28766932946581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-5.6388848705900472</v>
      </c>
      <c r="AR44">
        <f t="shared" si="27"/>
        <v>-6.0697584068592381</v>
      </c>
      <c r="AS44">
        <f t="shared" si="27"/>
        <v>1.6288322284864327E-2</v>
      </c>
      <c r="AT44">
        <f t="shared" si="27"/>
        <v>5.6465596640162721E-2</v>
      </c>
      <c r="AU44">
        <f t="shared" si="23"/>
        <v>-5.9970044879342108</v>
      </c>
      <c r="AW44">
        <v>41</v>
      </c>
      <c r="AX44">
        <f>IF(Z44&gt;0, (R44*SUMPRODUCT(K44:$K$98, X44:$X$98)-K44*$AZ$3)/Z44, 0)</f>
        <v>91.716361270688935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</v>
      </c>
      <c r="S45">
        <f t="shared" si="1"/>
        <v>91.166136765676697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52.491516563534645</v>
      </c>
      <c r="AC45">
        <f t="shared" si="2"/>
        <v>51.298999049207708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-390.32527893985991</v>
      </c>
      <c r="AI45">
        <f t="shared" si="25"/>
        <v>-418.46017686860563</v>
      </c>
      <c r="AJ45">
        <f t="shared" si="7"/>
        <v>1.1925175143269371</v>
      </c>
      <c r="AK45">
        <f t="shared" si="22"/>
        <v>3.6744061594474253</v>
      </c>
      <c r="AL45">
        <f t="shared" si="26"/>
        <v>-413.59325319483128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-5.2474241381355062</v>
      </c>
      <c r="AR45">
        <f t="shared" si="27"/>
        <v>-5.625661855447242</v>
      </c>
      <c r="AS45">
        <f t="shared" si="27"/>
        <v>1.6031872716070442E-2</v>
      </c>
      <c r="AT45">
        <f t="shared" si="27"/>
        <v>4.939769114305554E-2</v>
      </c>
      <c r="AU45">
        <f t="shared" si="23"/>
        <v>-5.5602322915881155</v>
      </c>
      <c r="AW45">
        <v>42</v>
      </c>
      <c r="AX45">
        <f>IF(Z45&gt;0, (R45*SUMPRODUCT(K45:$K$98, X45:$X$98)-K45*$AZ$3)/Z45, 0)</f>
        <v>91.166136765676697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</v>
      </c>
      <c r="S46">
        <f t="shared" si="1"/>
        <v>90.454161498232864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51.298999049207708</v>
      </c>
      <c r="AC46">
        <f t="shared" si="2"/>
        <v>50.021545764878539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-406.66181466209048</v>
      </c>
      <c r="AI46">
        <f t="shared" si="25"/>
        <v>-434.3120327042177</v>
      </c>
      <c r="AJ46">
        <f t="shared" si="7"/>
        <v>1.2774532843291695</v>
      </c>
      <c r="AK46">
        <f t="shared" si="22"/>
        <v>3.5909299334445399</v>
      </c>
      <c r="AL46">
        <f t="shared" si="26"/>
        <v>-429.44364948644397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-4.8812928268069813</v>
      </c>
      <c r="AR46">
        <f t="shared" si="27"/>
        <v>-5.2131873055173443</v>
      </c>
      <c r="AS46">
        <f t="shared" si="27"/>
        <v>1.533368348970358E-2</v>
      </c>
      <c r="AT46">
        <f t="shared" si="27"/>
        <v>4.3103089332973757E-2</v>
      </c>
      <c r="AU46">
        <f t="shared" si="23"/>
        <v>-5.1547505326946661</v>
      </c>
      <c r="AW46">
        <v>43</v>
      </c>
      <c r="AX46">
        <f>IF(Z46&gt;0, (R46*SUMPRODUCT(K46:$K$98, X46:$X$98)-K46*$AZ$3)/Z46, 0)</f>
        <v>90.454161498232864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</v>
      </c>
      <c r="S47">
        <f t="shared" si="1"/>
        <v>89.622101433762481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50.021545764878539</v>
      </c>
      <c r="AC47">
        <f t="shared" si="2"/>
        <v>48.684869771827216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-425.03915174357945</v>
      </c>
      <c r="AI47">
        <f t="shared" si="25"/>
        <v>-452.20034802941359</v>
      </c>
      <c r="AJ47">
        <f t="shared" si="7"/>
        <v>1.3366759930513226</v>
      </c>
      <c r="AK47">
        <f t="shared" si="22"/>
        <v>3.5015082035414982</v>
      </c>
      <c r="AL47">
        <f t="shared" si="26"/>
        <v>-447.36216383282078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-4.555251720299724</v>
      </c>
      <c r="AR47">
        <f t="shared" si="27"/>
        <v>-4.8463451068710546</v>
      </c>
      <c r="AS47">
        <f t="shared" si="27"/>
        <v>1.4325493526543949E-2</v>
      </c>
      <c r="AT47">
        <f t="shared" si="27"/>
        <v>3.7526545972048672E-2</v>
      </c>
      <c r="AU47">
        <f t="shared" si="23"/>
        <v>-4.7944930673724624</v>
      </c>
      <c r="AW47">
        <v>44</v>
      </c>
      <c r="AX47">
        <f>IF(Z47&gt;0, (R47*SUMPRODUCT(K47:$K$98, X47:$X$98)-K47*$AZ$3)/Z47, 0)</f>
        <v>89.622101433762481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</v>
      </c>
      <c r="S48">
        <f t="shared" si="1"/>
        <v>88.676721906011295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48.684869771827216</v>
      </c>
      <c r="AC48">
        <f t="shared" si="2"/>
        <v>47.294454510237905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-445.60658626539504</v>
      </c>
      <c r="AI48">
        <f t="shared" si="25"/>
        <v>-472.27336729523813</v>
      </c>
      <c r="AJ48">
        <f t="shared" si="7"/>
        <v>1.3904152615893111</v>
      </c>
      <c r="AK48">
        <f t="shared" si="22"/>
        <v>3.4079408840279055</v>
      </c>
      <c r="AL48">
        <f t="shared" si="26"/>
        <v>-467.47501114962097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-4.2639983036511246</v>
      </c>
      <c r="AR48">
        <f t="shared" si="27"/>
        <v>-4.5191720658436001</v>
      </c>
      <c r="AS48">
        <f t="shared" si="27"/>
        <v>1.3304848939679755E-2</v>
      </c>
      <c r="AT48">
        <f t="shared" si="27"/>
        <v>3.2610501272491599E-2</v>
      </c>
      <c r="AU48">
        <f t="shared" si="23"/>
        <v>-4.4732567156314298</v>
      </c>
      <c r="AW48">
        <v>45</v>
      </c>
      <c r="AX48">
        <f>IF(Z48&gt;0, (R48*SUMPRODUCT(K48:$K$98, X48:$X$98)-K48*$AZ$3)/Z48, 0)</f>
        <v>88.676721906011295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</v>
      </c>
      <c r="S49">
        <f t="shared" si="1"/>
        <v>87.626960699679501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47.294454510237905</v>
      </c>
      <c r="AC49">
        <f t="shared" si="2"/>
        <v>45.856203044721077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-469.06867831494043</v>
      </c>
      <c r="AI49">
        <f t="shared" si="25"/>
        <v>-495.23425719532764</v>
      </c>
      <c r="AJ49">
        <f t="shared" si="7"/>
        <v>1.4382514655168279</v>
      </c>
      <c r="AK49">
        <f t="shared" si="22"/>
        <v>3.3106118157166535</v>
      </c>
      <c r="AL49">
        <f t="shared" si="26"/>
        <v>-490.48539391409417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-4.0075950687193354</v>
      </c>
      <c r="AR49">
        <f t="shared" si="27"/>
        <v>-4.231146650265825</v>
      </c>
      <c r="AS49">
        <f t="shared" si="27"/>
        <v>1.228802891186352E-2</v>
      </c>
      <c r="AT49">
        <f t="shared" si="27"/>
        <v>2.8284965934566083E-2</v>
      </c>
      <c r="AU49">
        <f t="shared" si="23"/>
        <v>-4.1905736554193957</v>
      </c>
      <c r="AW49">
        <v>46</v>
      </c>
      <c r="AX49">
        <f>IF(Z49&gt;0, (R49*SUMPRODUCT(K49:$K$98, X49:$X$98)-K49*$AZ$3)/Z49, 0)</f>
        <v>87.626960699679501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</v>
      </c>
      <c r="S50">
        <f t="shared" si="1"/>
        <v>86.474362068879984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45.856203044721077</v>
      </c>
      <c r="AC50">
        <f t="shared" si="2"/>
        <v>44.371596224335931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-495.99471325661995</v>
      </c>
      <c r="AI50">
        <f t="shared" si="25"/>
        <v>-521.65063899157497</v>
      </c>
      <c r="AJ50">
        <f t="shared" si="7"/>
        <v>1.4846068203851459</v>
      </c>
      <c r="AK50">
        <f t="shared" si="22"/>
        <v>3.2099342131304756</v>
      </c>
      <c r="AL50">
        <f t="shared" si="26"/>
        <v>-516.95609795805933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-3.7836105176743389</v>
      </c>
      <c r="AR50">
        <f t="shared" si="27"/>
        <v>-3.979322342532488</v>
      </c>
      <c r="AS50">
        <f t="shared" si="27"/>
        <v>1.1325068251915132E-2</v>
      </c>
      <c r="AT50">
        <f t="shared" si="27"/>
        <v>2.4486432063156816E-2</v>
      </c>
      <c r="AU50">
        <f t="shared" si="23"/>
        <v>-3.9435108422174157</v>
      </c>
      <c r="AW50">
        <v>47</v>
      </c>
      <c r="AX50">
        <f>IF(Z50&gt;0, (R50*SUMPRODUCT(K50:$K$98, X50:$X$98)-K50*$AZ$3)/Z50, 0)</f>
        <v>86.474362068879984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</v>
      </c>
      <c r="S51">
        <f t="shared" si="1"/>
        <v>85.217694679080779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44.371596224335931</v>
      </c>
      <c r="AC51">
        <f t="shared" si="2"/>
        <v>42.840653785531401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-526.71615533862666</v>
      </c>
      <c r="AI51">
        <f t="shared" si="25"/>
        <v>-551.85216373856281</v>
      </c>
      <c r="AJ51">
        <f t="shared" si="7"/>
        <v>1.5309424388045301</v>
      </c>
      <c r="AK51">
        <f t="shared" si="22"/>
        <v>3.1060117357035155</v>
      </c>
      <c r="AL51">
        <f t="shared" si="26"/>
        <v>-547.2152095640547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-3.587467646730182</v>
      </c>
      <c r="AR51">
        <f t="shared" si="27"/>
        <v>-3.7586691866653594</v>
      </c>
      <c r="AS51">
        <f t="shared" si="27"/>
        <v>1.0427260323326337E-2</v>
      </c>
      <c r="AT51">
        <f t="shared" si="27"/>
        <v>2.1155069004931033E-2</v>
      </c>
      <c r="AU51">
        <f t="shared" si="23"/>
        <v>-3.7270868573371017</v>
      </c>
      <c r="AW51">
        <v>48</v>
      </c>
      <c r="AX51">
        <f>IF(Z51&gt;0, (R51*SUMPRODUCT(K51:$K$98, X51:$X$98)-K51*$AZ$3)/Z51, 0)</f>
        <v>85.217694679080779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</v>
      </c>
      <c r="S52">
        <f t="shared" si="1"/>
        <v>83.860618357512152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42.840653785531401</v>
      </c>
      <c r="AC52">
        <f t="shared" si="2"/>
        <v>41.264496923506428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-563.24767622576962</v>
      </c>
      <c r="AI52">
        <f t="shared" si="25"/>
        <v>-587.85070070359359</v>
      </c>
      <c r="AJ52">
        <f t="shared" si="7"/>
        <v>1.5761568620249733</v>
      </c>
      <c r="AK52">
        <f t="shared" si="22"/>
        <v>2.9988457649871982</v>
      </c>
      <c r="AL52">
        <f t="shared" si="26"/>
        <v>-583.27569807658142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-3.4252536668459457</v>
      </c>
      <c r="AR52">
        <f t="shared" si="27"/>
        <v>-3.5748709726337959</v>
      </c>
      <c r="AS52">
        <f t="shared" si="27"/>
        <v>9.5850143712114203E-3</v>
      </c>
      <c r="AT52">
        <f t="shared" si="27"/>
        <v>1.8236750698480523E-2</v>
      </c>
      <c r="AU52">
        <f t="shared" si="23"/>
        <v>-3.547049207564104</v>
      </c>
      <c r="AW52">
        <v>49</v>
      </c>
      <c r="AX52">
        <f>IF(Z52&gt;0, (R52*SUMPRODUCT(K52:$K$98, X52:$X$98)-K52*$AZ$3)/Z52, 0)</f>
        <v>83.860618357512152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</v>
      </c>
      <c r="S53">
        <f t="shared" si="1"/>
        <v>82.385106726680974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41.264496923506428</v>
      </c>
      <c r="AC53">
        <f t="shared" si="2"/>
        <v>39.635056457290105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-604.49631142013379</v>
      </c>
      <c r="AI53">
        <f t="shared" si="25"/>
        <v>-628.5510574974694</v>
      </c>
      <c r="AJ53">
        <f t="shared" si="7"/>
        <v>1.6294404662163231</v>
      </c>
      <c r="AK53">
        <f t="shared" si="22"/>
        <v>2.8885147846454502</v>
      </c>
      <c r="AL53">
        <f t="shared" si="26"/>
        <v>-624.03310224660765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-3.2822296457209612</v>
      </c>
      <c r="AR53">
        <f t="shared" si="27"/>
        <v>-3.4128395422641464</v>
      </c>
      <c r="AS53">
        <f t="shared" si="27"/>
        <v>8.8473621809009254E-3</v>
      </c>
      <c r="AT53">
        <f t="shared" si="27"/>
        <v>1.5683749725442609E-2</v>
      </c>
      <c r="AU53">
        <f t="shared" si="23"/>
        <v>-3.388308430357803</v>
      </c>
      <c r="AW53">
        <v>50</v>
      </c>
      <c r="AX53">
        <f>IF(Z53&gt;0, (R53*SUMPRODUCT(K53:$K$98, X53:$X$98)-K53*$AZ$3)/Z53, 0)</f>
        <v>82.385106726680974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</v>
      </c>
      <c r="S54">
        <f t="shared" si="1"/>
        <v>80.796494625559461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39.635056457290105</v>
      </c>
      <c r="AC54">
        <f t="shared" si="2"/>
        <v>37.956231454988462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-650.82520986839234</v>
      </c>
      <c r="AI54">
        <f t="shared" si="25"/>
        <v>-674.31399588002034</v>
      </c>
      <c r="AJ54">
        <f t="shared" si="7"/>
        <v>1.6788250023016431</v>
      </c>
      <c r="AK54">
        <f t="shared" si="22"/>
        <v>2.7744539520103078</v>
      </c>
      <c r="AL54">
        <f t="shared" si="26"/>
        <v>-669.8607169257084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-3.1551619293503821</v>
      </c>
      <c r="AR54">
        <f t="shared" si="27"/>
        <v>-3.2690341676515584</v>
      </c>
      <c r="AS54">
        <f t="shared" si="27"/>
        <v>8.1388438139555885E-3</v>
      </c>
      <c r="AT54">
        <f t="shared" si="27"/>
        <v>1.3450387832838881E-2</v>
      </c>
      <c r="AU54">
        <f t="shared" si="23"/>
        <v>-3.2474449360047637</v>
      </c>
      <c r="AW54">
        <v>51</v>
      </c>
      <c r="AX54">
        <f>IF(Z54&gt;0, (R54*SUMPRODUCT(K54:$K$98, X54:$X$98)-K54*$AZ$3)/Z54, 0)</f>
        <v>80.796494625559461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</v>
      </c>
      <c r="S55">
        <f t="shared" si="1"/>
        <v>79.102244167812756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37.956231454988462</v>
      </c>
      <c r="AC55">
        <f t="shared" si="2"/>
        <v>36.232680814405363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-702.92541018398151</v>
      </c>
      <c r="AI55">
        <f t="shared" si="25"/>
        <v>-725.82784563040127</v>
      </c>
      <c r="AJ55">
        <f t="shared" si="7"/>
        <v>1.7235506405830989</v>
      </c>
      <c r="AK55">
        <f t="shared" si="22"/>
        <v>2.6569362018491924</v>
      </c>
      <c r="AL55">
        <f t="shared" si="26"/>
        <v>-721.44735878796894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-3.0426255387508956</v>
      </c>
      <c r="AR55">
        <f t="shared" si="27"/>
        <v>-3.1417591509084524</v>
      </c>
      <c r="AS55">
        <f t="shared" si="27"/>
        <v>7.4604205800385317E-3</v>
      </c>
      <c r="AT55">
        <f t="shared" si="27"/>
        <v>1.1500597112376774E-2</v>
      </c>
      <c r="AU55">
        <f t="shared" si="23"/>
        <v>-3.1227981332160368</v>
      </c>
      <c r="AW55">
        <v>52</v>
      </c>
      <c r="AX55">
        <f>IF(Z55&gt;0, (R55*SUMPRODUCT(K55:$K$98, X55:$X$98)-K55*$AZ$3)/Z55, 0)</f>
        <v>79.102244167812756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</v>
      </c>
      <c r="S56">
        <f t="shared" si="1"/>
        <v>77.304063892665027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36.232680814405363</v>
      </c>
      <c r="AC56">
        <f t="shared" si="2"/>
        <v>34.468279640625227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-758.89510095256617</v>
      </c>
      <c r="AI56">
        <f t="shared" si="25"/>
        <v>-781.18906449404551</v>
      </c>
      <c r="AJ56">
        <f t="shared" si="7"/>
        <v>1.7644011737801364</v>
      </c>
      <c r="AK56">
        <f t="shared" si="22"/>
        <v>2.5362876570083754</v>
      </c>
      <c r="AL56">
        <f t="shared" si="26"/>
        <v>-776.88837566325697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-2.9329387254042989</v>
      </c>
      <c r="AR56">
        <f t="shared" si="27"/>
        <v>-3.0190992882165801</v>
      </c>
      <c r="AS56">
        <f t="shared" si="27"/>
        <v>6.8189668417058492E-3</v>
      </c>
      <c r="AT56">
        <f t="shared" si="27"/>
        <v>9.8021139926554243E-3</v>
      </c>
      <c r="AU56">
        <f t="shared" si="23"/>
        <v>-3.0024782073822189</v>
      </c>
      <c r="AW56">
        <v>53</v>
      </c>
      <c r="AX56">
        <f>IF(Z56&gt;0, (R56*SUMPRODUCT(K56:$K$98, X56:$X$98)-K56*$AZ$3)/Z56, 0)</f>
        <v>77.304063892665027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</v>
      </c>
      <c r="S57">
        <f t="shared" si="1"/>
        <v>75.42436818983451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34.468279640625227</v>
      </c>
      <c r="AC57">
        <f t="shared" si="2"/>
        <v>32.676612669659107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-818.36681368062261</v>
      </c>
      <c r="AI57">
        <f t="shared" si="25"/>
        <v>-840.02865417984685</v>
      </c>
      <c r="AJ57">
        <f t="shared" si="7"/>
        <v>1.7916669709661193</v>
      </c>
      <c r="AK57">
        <f t="shared" si="22"/>
        <v>2.4127795748437659</v>
      </c>
      <c r="AL57">
        <f t="shared" si="26"/>
        <v>-835.82420763403695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-2.8239124461725238</v>
      </c>
      <c r="AR57">
        <f t="shared" si="27"/>
        <v>-2.8986602731495794</v>
      </c>
      <c r="AS57">
        <f t="shared" si="27"/>
        <v>6.182448474361015E-3</v>
      </c>
      <c r="AT57">
        <f t="shared" si="27"/>
        <v>8.3257020658357266E-3</v>
      </c>
      <c r="AU57">
        <f t="shared" si="23"/>
        <v>-2.8841521226093825</v>
      </c>
      <c r="AW57">
        <v>54</v>
      </c>
      <c r="AX57">
        <f>IF(Z57&gt;0, (R57*SUMPRODUCT(K57:$K$98, X57:$X$98)-K57*$AZ$3)/Z57, 0)</f>
        <v>75.42436818983451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</v>
      </c>
      <c r="S58">
        <f t="shared" si="1"/>
        <v>73.485058366918409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32.676612669659107</v>
      </c>
      <c r="AC58">
        <f t="shared" si="2"/>
        <v>30.871692861377809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-879.60069531149827</v>
      </c>
      <c r="AI58">
        <f t="shared" si="25"/>
        <v>-900.60611705807446</v>
      </c>
      <c r="AJ58">
        <f t="shared" si="7"/>
        <v>1.8049198082812978</v>
      </c>
      <c r="AK58">
        <f t="shared" si="22"/>
        <v>2.2873628868761378</v>
      </c>
      <c r="AL58">
        <f t="shared" si="26"/>
        <v>-896.51383436291701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-2.7100091627056337</v>
      </c>
      <c r="AR58">
        <f t="shared" si="27"/>
        <v>-2.7747258980414995</v>
      </c>
      <c r="AS58">
        <f t="shared" si="27"/>
        <v>5.5608746610403834E-3</v>
      </c>
      <c r="AT58">
        <f t="shared" si="27"/>
        <v>7.0472595291343355E-3</v>
      </c>
      <c r="AU58">
        <f t="shared" si="23"/>
        <v>-2.7621177638513248</v>
      </c>
      <c r="AW58">
        <v>55</v>
      </c>
      <c r="AX58">
        <f>IF(Z58&gt;0, (R58*SUMPRODUCT(K58:$K$98, X58:$X$98)-K58*$AZ$3)/Z58, 0)</f>
        <v>73.485058366918409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</v>
      </c>
      <c r="S59">
        <f t="shared" si="1"/>
        <v>71.520543305219917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30.871692861377809</v>
      </c>
      <c r="AC59">
        <f t="shared" si="2"/>
        <v>29.071498553932202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-942.97539304729958</v>
      </c>
      <c r="AI59">
        <f t="shared" si="25"/>
        <v>-963.29927287988642</v>
      </c>
      <c r="AJ59">
        <f t="shared" si="7"/>
        <v>1.8001943074456079</v>
      </c>
      <c r="AK59">
        <f t="shared" si="22"/>
        <v>2.1610185002964468</v>
      </c>
      <c r="AL59">
        <f t="shared" si="26"/>
        <v>-959.33806007214434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-2.5939854309800761</v>
      </c>
      <c r="AR59">
        <f t="shared" si="27"/>
        <v>-2.6498934096775391</v>
      </c>
      <c r="AS59">
        <f t="shared" si="27"/>
        <v>4.9520675097965618E-3</v>
      </c>
      <c r="AT59">
        <f t="shared" si="27"/>
        <v>5.9446413418406318E-3</v>
      </c>
      <c r="AU59">
        <f t="shared" si="23"/>
        <v>-2.6389967008259019</v>
      </c>
      <c r="AW59">
        <v>56</v>
      </c>
      <c r="AX59">
        <f>IF(Z59&gt;0, (R59*SUMPRODUCT(K59:$K$98, X59:$X$98)-K59*$AZ$3)/Z59, 0)</f>
        <v>71.520543305219917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</v>
      </c>
      <c r="S60">
        <f t="shared" si="1"/>
        <v>69.562051974998852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29.071498553932202</v>
      </c>
      <c r="AC60">
        <f t="shared" si="2"/>
        <v>27.289847815148569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-1010.3407142375551</v>
      </c>
      <c r="AI60">
        <f t="shared" si="25"/>
        <v>-1029.9561849146971</v>
      </c>
      <c r="AJ60">
        <f t="shared" si="7"/>
        <v>1.7816507387836324</v>
      </c>
      <c r="AK60">
        <f t="shared" si="22"/>
        <v>2.0350048987752545</v>
      </c>
      <c r="AL60">
        <f t="shared" si="26"/>
        <v>-1026.1395292771383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-2.4815155687573802</v>
      </c>
      <c r="AR60">
        <f t="shared" si="27"/>
        <v>-2.5296934707145087</v>
      </c>
      <c r="AS60">
        <f t="shared" si="27"/>
        <v>4.3759436634364362E-3</v>
      </c>
      <c r="AT60">
        <f t="shared" si="27"/>
        <v>4.9982112644239938E-3</v>
      </c>
      <c r="AU60">
        <f t="shared" si="23"/>
        <v>-2.5203193157866486</v>
      </c>
      <c r="AW60">
        <v>57</v>
      </c>
      <c r="AX60">
        <f>IF(Z60&gt;0, (R60*SUMPRODUCT(K60:$K$98, X60:$X$98)-K60*$AZ$3)/Z60, 0)</f>
        <v>69.562051974998852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</v>
      </c>
      <c r="S61">
        <f t="shared" si="1"/>
        <v>67.625804048227351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27.289847815148569</v>
      </c>
      <c r="AC61">
        <f t="shared" si="2"/>
        <v>25.533631078709451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-1081.4008984308471</v>
      </c>
      <c r="AI61">
        <f t="shared" si="25"/>
        <v>-1100.2795139520024</v>
      </c>
      <c r="AJ61">
        <f t="shared" si="7"/>
        <v>1.7562167364391179</v>
      </c>
      <c r="AK61">
        <f t="shared" si="22"/>
        <v>1.9102893470604001</v>
      </c>
      <c r="AL61">
        <f t="shared" si="26"/>
        <v>-1096.6130078685028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-2.3714711918718709</v>
      </c>
      <c r="AR61">
        <f t="shared" si="27"/>
        <v>-2.4128712803273253</v>
      </c>
      <c r="AS61">
        <f t="shared" si="27"/>
        <v>3.8513167532890969E-3</v>
      </c>
      <c r="AT61">
        <f t="shared" si="27"/>
        <v>4.1891921499852165E-3</v>
      </c>
      <c r="AU61">
        <f t="shared" si="23"/>
        <v>-2.4048307714240509</v>
      </c>
      <c r="AW61">
        <v>58</v>
      </c>
      <c r="AX61">
        <f>IF(Z61&gt;0, (R61*SUMPRODUCT(K61:$K$98, X61:$X$98)-K61*$AZ$3)/Z61, 0)</f>
        <v>67.625804048227351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</v>
      </c>
      <c r="S62">
        <f t="shared" si="1"/>
        <v>65.73012465831583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25.533631078709451</v>
      </c>
      <c r="AC62">
        <f t="shared" si="2"/>
        <v>23.809748129978882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-1156.1641717465936</v>
      </c>
      <c r="AI62">
        <f t="shared" si="25"/>
        <v>-1174.275919026664</v>
      </c>
      <c r="AJ62">
        <f t="shared" si="7"/>
        <v>1.7238829487305694</v>
      </c>
      <c r="AK62">
        <f t="shared" si="22"/>
        <v>1.7873541755096618</v>
      </c>
      <c r="AL62">
        <f t="shared" si="26"/>
        <v>-1170.7646819024239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-2.2637716224901268</v>
      </c>
      <c r="AR62">
        <f t="shared" si="27"/>
        <v>-2.299234457724328</v>
      </c>
      <c r="AS62">
        <f t="shared" si="27"/>
        <v>3.3753660554413064E-3</v>
      </c>
      <c r="AT62">
        <f t="shared" si="27"/>
        <v>3.4996428368348036E-3</v>
      </c>
      <c r="AU62">
        <f t="shared" si="23"/>
        <v>-2.2923594488320522</v>
      </c>
      <c r="AW62">
        <v>59</v>
      </c>
      <c r="AX62">
        <f>IF(Z62&gt;0, (R62*SUMPRODUCT(K62:$K$98, X62:$X$98)-K62*$AZ$3)/Z62, 0)</f>
        <v>65.73012465831583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</v>
      </c>
      <c r="S63">
        <f t="shared" si="1"/>
        <v>63.88267075952686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23.809748129978882</v>
      </c>
      <c r="AC63">
        <f t="shared" si="2"/>
        <v>22.124180296007779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-1228.7371589745401</v>
      </c>
      <c r="AI63">
        <f t="shared" si="25"/>
        <v>-1246.0534202023225</v>
      </c>
      <c r="AJ63">
        <f t="shared" si="7"/>
        <v>1.6855678339711027</v>
      </c>
      <c r="AK63">
        <f t="shared" si="22"/>
        <v>1.666682369098522</v>
      </c>
      <c r="AL63">
        <f t="shared" si="26"/>
        <v>-1242.7011699992529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-2.1480979178202531</v>
      </c>
      <c r="AR63">
        <f t="shared" si="27"/>
        <v>-2.1783704821487171</v>
      </c>
      <c r="AS63">
        <f t="shared" si="27"/>
        <v>2.946736597043976E-3</v>
      </c>
      <c r="AT63">
        <f t="shared" si="27"/>
        <v>2.9137207258517072E-3</v>
      </c>
      <c r="AU63">
        <f t="shared" si="23"/>
        <v>-2.1725100248258213</v>
      </c>
      <c r="AW63">
        <v>60</v>
      </c>
      <c r="AX63">
        <f>IF(Z63&gt;0, (R63*SUMPRODUCT(K63:$K$98, X63:$X$98)-K63*$AZ$3)/Z63, 0)</f>
        <v>63.88267075952686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</v>
      </c>
      <c r="S64">
        <f t="shared" si="1"/>
        <v>62.113017564255642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22.124180296007779</v>
      </c>
      <c r="AC64">
        <f t="shared" si="2"/>
        <v>20.492335760793789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-1294.1827316420076</v>
      </c>
      <c r="AI64">
        <f t="shared" si="25"/>
        <v>-1310.6787388916914</v>
      </c>
      <c r="AJ64">
        <f t="shared" si="7"/>
        <v>1.6318445352139896</v>
      </c>
      <c r="AK64">
        <f t="shared" si="22"/>
        <v>1.5486926207205447</v>
      </c>
      <c r="AL64">
        <f t="shared" si="26"/>
        <v>-1307.4982017357568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-2.0200990292685352</v>
      </c>
      <c r="AR64">
        <f t="shared" si="27"/>
        <v>-2.0458477642942401</v>
      </c>
      <c r="AS64">
        <f t="shared" si="27"/>
        <v>2.547157739711526E-3</v>
      </c>
      <c r="AT64">
        <f t="shared" si="27"/>
        <v>2.4173653250523469E-3</v>
      </c>
      <c r="AU64">
        <f t="shared" si="23"/>
        <v>-2.040883241229476</v>
      </c>
      <c r="AW64">
        <v>61</v>
      </c>
      <c r="AX64">
        <f>IF(Z64&gt;0, (R64*SUMPRODUCT(K64:$K$98, X64:$X$98)-K64*$AZ$3)/Z64, 0)</f>
        <v>62.113017564255642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</v>
      </c>
      <c r="S65">
        <f t="shared" si="1"/>
        <v>61.085785974147527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20.492335760793789</v>
      </c>
      <c r="AC65">
        <f t="shared" si="2"/>
        <v>18.933177251709413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-1667.6871452690059</v>
      </c>
      <c r="AI65">
        <f t="shared" si="25"/>
        <v>-1683.1843488735583</v>
      </c>
      <c r="AJ65">
        <f t="shared" si="7"/>
        <v>1.5591585090843765</v>
      </c>
      <c r="AK65">
        <f t="shared" si="22"/>
        <v>1.4344635032555655</v>
      </c>
      <c r="AL65">
        <f t="shared" si="26"/>
        <v>-1680.1907268612183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-2.3242006469977383</v>
      </c>
      <c r="AR65">
        <f t="shared" si="27"/>
        <v>-2.3457985892416033</v>
      </c>
      <c r="AS65">
        <f t="shared" si="27"/>
        <v>2.1729478612737049E-3</v>
      </c>
      <c r="AT65">
        <f t="shared" si="27"/>
        <v>1.9991645386361963E-3</v>
      </c>
      <c r="AU65">
        <f t="shared" si="23"/>
        <v>-2.3416264768416934</v>
      </c>
      <c r="AW65">
        <v>62</v>
      </c>
      <c r="AX65">
        <f>IF(Z65&gt;0, (R65*SUMPRODUCT(K65:$K$98, X65:$X$98)-K65*$AZ$3)/Z65, 0)</f>
        <v>61.085785974147527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</v>
      </c>
      <c r="S66">
        <f t="shared" si="1"/>
        <v>59.353551436302993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18.933177251709413</v>
      </c>
      <c r="AC66">
        <f t="shared" si="2"/>
        <v>17.020530640590398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-2007.947193639118</v>
      </c>
      <c r="AI66">
        <f t="shared" si="25"/>
        <v>-2022.2854516108052</v>
      </c>
      <c r="AJ66">
        <f t="shared" si="7"/>
        <v>1.9126466111190155</v>
      </c>
      <c r="AK66">
        <f t="shared" si="22"/>
        <v>1.325322407619659</v>
      </c>
      <c r="AL66">
        <f t="shared" si="26"/>
        <v>-2019.0474825920664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-2.4985802406433448</v>
      </c>
      <c r="AR66">
        <f t="shared" si="27"/>
        <v>-2.5164219887564396</v>
      </c>
      <c r="AS66">
        <f t="shared" si="27"/>
        <v>2.3799933808091589E-3</v>
      </c>
      <c r="AT66">
        <f t="shared" si="27"/>
        <v>1.6491590967384257E-3</v>
      </c>
      <c r="AU66">
        <f t="shared" si="23"/>
        <v>-2.5123928362788917</v>
      </c>
      <c r="AW66">
        <v>63</v>
      </c>
      <c r="AX66">
        <f>IF(Z66&gt;0, (R66*SUMPRODUCT(K66:$K$98, X66:$X$98)-K66*$AZ$3)/Z66, 0)</f>
        <v>59.353551436302993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57.086631925149597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17.020530640590398</v>
      </c>
      <c r="AC67">
        <f t="shared" ref="AC67:AC98" si="30">S67*Z67</f>
        <v>14.889409360553055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-2307.6211181450085</v>
      </c>
      <c r="AI67">
        <f t="shared" ref="AI67:AI98" si="34">SUM(AE67:AH67)</f>
        <v>-2320.6621829779065</v>
      </c>
      <c r="AJ67">
        <f t="shared" ref="AJ67:AJ98" si="35">AB67-AC67</f>
        <v>2.1311212800373429</v>
      </c>
      <c r="AK67">
        <f t="shared" si="22"/>
        <v>1.1914371448413279</v>
      </c>
      <c r="AL67">
        <f t="shared" si="26"/>
        <v>-2317.3396245530275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-2.5638197927045456</v>
      </c>
      <c r="AR67">
        <f t="shared" si="36"/>
        <v>-2.5783087137295895</v>
      </c>
      <c r="AS67">
        <f t="shared" si="36"/>
        <v>2.3677244394459756E-3</v>
      </c>
      <c r="AT67">
        <f t="shared" si="36"/>
        <v>1.3237138929301647E-3</v>
      </c>
      <c r="AU67">
        <f t="shared" si="23"/>
        <v>-2.574617275397213</v>
      </c>
      <c r="AW67">
        <v>64</v>
      </c>
      <c r="AX67">
        <f>IF(Z67&gt;0, (R67*SUMPRODUCT(K67:$K$98, X67:$X$98)-K67*$AZ$3)/Z67, 0)</f>
        <v>57.086631925149597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100000</v>
      </c>
      <c r="S68">
        <f t="shared" si="29"/>
        <v>54.377656515606262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14.889409360553055</v>
      </c>
      <c r="AC68">
        <f t="shared" si="30"/>
        <v>12.653677925532437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-2551.3134183607667</v>
      </c>
      <c r="AI68">
        <f t="shared" si="34"/>
        <v>-2562.9484158361552</v>
      </c>
      <c r="AJ68">
        <f t="shared" si="35"/>
        <v>2.2357314350206181</v>
      </c>
      <c r="AK68">
        <f t="shared" si="22"/>
        <v>1.0422586552387139</v>
      </c>
      <c r="AL68">
        <f t="shared" si="26"/>
        <v>-2559.670425745896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-2.5308638453133052</v>
      </c>
      <c r="AR68">
        <f t="shared" si="36"/>
        <v>-2.5424055846538569</v>
      </c>
      <c r="AS68">
        <f t="shared" si="36"/>
        <v>2.2178113500299097E-3</v>
      </c>
      <c r="AT68">
        <f t="shared" si="36"/>
        <v>1.0339046269365591E-3</v>
      </c>
      <c r="AU68">
        <f t="shared" si="23"/>
        <v>-2.5391538686768906</v>
      </c>
      <c r="AW68">
        <v>65</v>
      </c>
      <c r="AX68">
        <f>IF(Z68&gt;0, (R68*SUMPRODUCT(K68:$K$98, X68:$X$98)-K68*$AZ$3)/Z68, 0)</f>
        <v>54.377656515606262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100000</v>
      </c>
      <c r="S69">
        <f t="shared" si="29"/>
        <v>51.157577379205811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12.653677925532437</v>
      </c>
      <c r="AC69">
        <f t="shared" si="30"/>
        <v>10.415750113865496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-2677.1633307276534</v>
      </c>
      <c r="AI69">
        <f t="shared" si="34"/>
        <v>-2687.3433965629242</v>
      </c>
      <c r="AJ69">
        <f t="shared" si="35"/>
        <v>2.2379278116669408</v>
      </c>
      <c r="AK69">
        <f t="shared" si="22"/>
        <v>0.88575745478727064</v>
      </c>
      <c r="AL69">
        <f t="shared" si="26"/>
        <v>-2684.21971129647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-2.3711652065784961</v>
      </c>
      <c r="AR69">
        <f t="shared" si="36"/>
        <v>-2.380181697142302</v>
      </c>
      <c r="AS69">
        <f t="shared" si="36"/>
        <v>1.9821340375287067E-3</v>
      </c>
      <c r="AT69">
        <f t="shared" si="36"/>
        <v>7.8451592181648703E-4</v>
      </c>
      <c r="AU69">
        <f t="shared" si="23"/>
        <v>-2.3774150471829567</v>
      </c>
      <c r="AW69">
        <v>66</v>
      </c>
      <c r="AX69">
        <f>IF(Z69&gt;0, (R69*SUMPRODUCT(K69:$K$98, X69:$X$98)-K69*$AZ$3)/Z69, 0)</f>
        <v>51.157577379205811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8"/>
        <v>100000</v>
      </c>
      <c r="S70">
        <f t="shared" si="29"/>
        <v>47.639779210360338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10.415750113865496</v>
      </c>
      <c r="AC70">
        <f t="shared" si="30"/>
        <v>8.3061349373283946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-2721.2376740538848</v>
      </c>
      <c r="AI70">
        <f t="shared" si="34"/>
        <v>-2729.9553203937758</v>
      </c>
      <c r="AJ70">
        <f t="shared" si="35"/>
        <v>2.1096151765371012</v>
      </c>
      <c r="AK70">
        <f t="shared" si="22"/>
        <v>0.72910250797058473</v>
      </c>
      <c r="AL70">
        <f t="shared" si="26"/>
        <v>-2727.1166027092677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-2.1519659638722684</v>
      </c>
      <c r="AR70">
        <f t="shared" si="36"/>
        <v>-2.158859914513696</v>
      </c>
      <c r="AS70">
        <f t="shared" si="36"/>
        <v>1.6682923730117123E-3</v>
      </c>
      <c r="AT70">
        <f t="shared" si="36"/>
        <v>5.7657726713346194E-4</v>
      </c>
      <c r="AU70">
        <f t="shared" si="23"/>
        <v>-2.1566150448735506</v>
      </c>
      <c r="AW70">
        <v>67</v>
      </c>
      <c r="AX70">
        <f>IF(Z70&gt;0, (R70*SUMPRODUCT(K70:$K$98, X70:$X$98)-K70*$AZ$3)/Z70, 0)</f>
        <v>47.639779210360338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100000</v>
      </c>
      <c r="S71">
        <f t="shared" si="29"/>
        <v>43.779270484814418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8.3061349373283946</v>
      </c>
      <c r="AC71">
        <f t="shared" si="30"/>
        <v>6.3876957859930865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-2670.253989481917</v>
      </c>
      <c r="AI71">
        <f t="shared" si="34"/>
        <v>-2677.5493323636683</v>
      </c>
      <c r="AJ71">
        <f t="shared" si="35"/>
        <v>1.9184391513353081</v>
      </c>
      <c r="AK71">
        <f t="shared" si="22"/>
        <v>0.58142944561298771</v>
      </c>
      <c r="AL71">
        <f t="shared" si="26"/>
        <v>-2675.0494637667198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-1.8853998714866167</v>
      </c>
      <c r="AR71">
        <f t="shared" si="36"/>
        <v>-1.8905509314928499</v>
      </c>
      <c r="AS71">
        <f t="shared" si="36"/>
        <v>1.354562129156957E-3</v>
      </c>
      <c r="AT71">
        <f t="shared" si="36"/>
        <v>4.1053285805593047E-4</v>
      </c>
      <c r="AU71">
        <f t="shared" si="23"/>
        <v>-1.8887858365056369</v>
      </c>
      <c r="AW71">
        <v>68</v>
      </c>
      <c r="AX71">
        <f>IF(Z71&gt;0, (R71*SUMPRODUCT(K71:$K$98, X71:$X$98)-K71*$AZ$3)/Z71, 0)</f>
        <v>43.779270484814418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100000</v>
      </c>
      <c r="S72">
        <f t="shared" si="29"/>
        <v>39.532564378436298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6.3876957859930865</v>
      </c>
      <c r="AC72">
        <f t="shared" si="30"/>
        <v>4.7108019971287591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-2528.5218373067273</v>
      </c>
      <c r="AI72">
        <f t="shared" si="34"/>
        <v>-2534.4799658410079</v>
      </c>
      <c r="AJ72">
        <f t="shared" si="35"/>
        <v>1.6768937888643274</v>
      </c>
      <c r="AK72">
        <f t="shared" si="22"/>
        <v>0.44713870501951608</v>
      </c>
      <c r="AL72">
        <f t="shared" si="26"/>
        <v>-2532.3559333471244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-1.5940413633628843</v>
      </c>
      <c r="AR72">
        <f t="shared" si="36"/>
        <v>-1.5977975117938554</v>
      </c>
      <c r="AS72">
        <f t="shared" si="36"/>
        <v>1.0571544299033027E-3</v>
      </c>
      <c r="AT72">
        <f t="shared" si="36"/>
        <v>2.8188706162048522E-4</v>
      </c>
      <c r="AU72">
        <f t="shared" si="23"/>
        <v>-1.5964584703023317</v>
      </c>
      <c r="AW72">
        <v>69</v>
      </c>
      <c r="AX72">
        <f>IF(Z72&gt;0, (R72*SUMPRODUCT(K72:$K$98, X72:$X$98)-K72*$AZ$3)/Z72, 0)</f>
        <v>39.532564378436298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100000</v>
      </c>
      <c r="S73">
        <f t="shared" si="29"/>
        <v>34.861319212856237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4.7108019971287591</v>
      </c>
      <c r="AC73">
        <f t="shared" si="30"/>
        <v>3.3029267789643444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-2322.6200558802147</v>
      </c>
      <c r="AI73">
        <f t="shared" si="34"/>
        <v>-2327.3572931012122</v>
      </c>
      <c r="AJ73">
        <f t="shared" si="35"/>
        <v>1.4078752181644147</v>
      </c>
      <c r="AK73">
        <f t="shared" ref="AK73:AK98" si="49">G73*SUM(AB73:AB73, AE73:AF73)</f>
        <v>0.32975613979901319</v>
      </c>
      <c r="AL73">
        <f t="shared" si="26"/>
        <v>-2325.6196617432488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-1.3073534794347552</v>
      </c>
      <c r="AR73">
        <f t="shared" si="36"/>
        <v>-1.3100199696116999</v>
      </c>
      <c r="AS73">
        <f t="shared" si="36"/>
        <v>7.9246304638477566E-4</v>
      </c>
      <c r="AT73">
        <f t="shared" si="36"/>
        <v>1.8561272457790536E-4</v>
      </c>
      <c r="AU73">
        <f t="shared" si="23"/>
        <v>-1.3090418938407371</v>
      </c>
      <c r="AW73">
        <v>70</v>
      </c>
      <c r="AX73">
        <f>IF(Z73&gt;0, (R73*SUMPRODUCT(K73:$K$98, X73:$X$98)-K73*$AZ$3)/Z73, 0)</f>
        <v>34.861319212856237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100000</v>
      </c>
      <c r="S74">
        <f t="shared" si="29"/>
        <v>29.522875219446565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3.3029267789643444</v>
      </c>
      <c r="AC74">
        <f t="shared" si="30"/>
        <v>2.1617930720282246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-2057.2956326020258</v>
      </c>
      <c r="AI74">
        <f t="shared" si="34"/>
        <v>-2060.9568496345123</v>
      </c>
      <c r="AJ74">
        <f t="shared" si="35"/>
        <v>1.1411337069361198</v>
      </c>
      <c r="AK74">
        <f t="shared" si="49"/>
        <v>0.23120487452750413</v>
      </c>
      <c r="AL74">
        <f t="shared" si="26"/>
        <v>-2059.5845110530486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-1.0339357134547749</v>
      </c>
      <c r="AR74">
        <f t="shared" si="36"/>
        <v>-1.0357757324508823</v>
      </c>
      <c r="AS74">
        <f t="shared" si="36"/>
        <v>5.7349992618028719E-4</v>
      </c>
      <c r="AT74">
        <f t="shared" si="36"/>
        <v>1.1619670654550987E-4</v>
      </c>
      <c r="AU74">
        <f t="shared" si="23"/>
        <v>-1.0350860358181564</v>
      </c>
      <c r="AW74">
        <v>71</v>
      </c>
      <c r="AX74">
        <f>IF(Z74&gt;0, (R74*SUMPRODUCT(K74:$K$98, X74:$X$98)-K74*$AZ$3)/Z74, 0)</f>
        <v>29.522875219446565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100000</v>
      </c>
      <c r="S75">
        <f t="shared" si="29"/>
        <v>23.260650453881269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2.1617930720282246</v>
      </c>
      <c r="AC75">
        <f t="shared" si="30"/>
        <v>1.2762678697329479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-1762.3989738526504</v>
      </c>
      <c r="AI75">
        <f t="shared" si="34"/>
        <v>-1765.1423792278858</v>
      </c>
      <c r="AJ75">
        <f t="shared" si="35"/>
        <v>0.88552520229527665</v>
      </c>
      <c r="AK75">
        <f t="shared" si="49"/>
        <v>0.15132551504197572</v>
      </c>
      <c r="AL75">
        <f t="shared" si="26"/>
        <v>-1764.1055285105488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-0.79082982756313769</v>
      </c>
      <c r="AR75">
        <f t="shared" si="36"/>
        <v>-0.79206085801198689</v>
      </c>
      <c r="AS75">
        <f t="shared" si="36"/>
        <v>3.9735596390135918E-4</v>
      </c>
      <c r="AT75">
        <f t="shared" si="36"/>
        <v>6.7903314029365856E-5</v>
      </c>
      <c r="AU75">
        <f t="shared" si="23"/>
        <v>-0.79159559873405627</v>
      </c>
      <c r="AW75">
        <v>72</v>
      </c>
      <c r="AX75">
        <f>IF(Z75&gt;0, (R75*SUMPRODUCT(K75:$K$98, X75:$X$98)-K75*$AZ$3)/Z75, 0)</f>
        <v>23.260650453881269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100000</v>
      </c>
      <c r="S76">
        <f t="shared" si="29"/>
        <v>15.54742454635182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1.2762678697329479</v>
      </c>
      <c r="AC76">
        <f t="shared" si="30"/>
        <v>0.61794742713364537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-1457.345916084563</v>
      </c>
      <c r="AI76">
        <f t="shared" si="34"/>
        <v>-1459.3332144480037</v>
      </c>
      <c r="AJ76">
        <f t="shared" si="35"/>
        <v>0.65832044259930256</v>
      </c>
      <c r="AK76">
        <f t="shared" si="49"/>
        <v>8.933875088130637E-2</v>
      </c>
      <c r="AL76">
        <f t="shared" si="26"/>
        <v>-1458.5855552545231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-0.58387977968420135</v>
      </c>
      <c r="AR76">
        <f t="shared" si="36"/>
        <v>-0.58467598278039556</v>
      </c>
      <c r="AS76">
        <f t="shared" si="36"/>
        <v>2.6375343749491999E-4</v>
      </c>
      <c r="AT76">
        <f t="shared" si="36"/>
        <v>3.5793211210955993E-5</v>
      </c>
      <c r="AU76">
        <f t="shared" si="23"/>
        <v>-0.58437643613168966</v>
      </c>
      <c r="AW76">
        <v>73</v>
      </c>
      <c r="AX76">
        <f>IF(Z76&gt;0, (R76*SUMPRODUCT(K76:$K$98, X76:$X$98)-K76*$AZ$3)/Z76, 0)</f>
        <v>15.54742454635182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100000</v>
      </c>
      <c r="S77">
        <f t="shared" si="29"/>
        <v>5.4846920346176864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0.61794742713364537</v>
      </c>
      <c r="AC77">
        <f t="shared" si="30"/>
        <v>0.15237959831001113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-1156.5799406086867</v>
      </c>
      <c r="AI77">
        <f t="shared" si="34"/>
        <v>-1157.9690760181886</v>
      </c>
      <c r="AJ77">
        <f t="shared" si="35"/>
        <v>0.46556782882363423</v>
      </c>
      <c r="AK77">
        <f t="shared" si="49"/>
        <v>4.3256319899355182E-2</v>
      </c>
      <c r="AL77">
        <f t="shared" si="26"/>
        <v>-1157.4602518694655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-0.41373134046559046</v>
      </c>
      <c r="AR77">
        <f t="shared" si="36"/>
        <v>-0.41422826146074365</v>
      </c>
      <c r="AS77">
        <f t="shared" si="36"/>
        <v>1.6654274826475411E-4</v>
      </c>
      <c r="AT77">
        <f t="shared" si="36"/>
        <v>1.547363445206392E-5</v>
      </c>
      <c r="AU77">
        <f t="shared" si="23"/>
        <v>-0.41404624507802679</v>
      </c>
      <c r="AW77">
        <v>74</v>
      </c>
      <c r="AX77">
        <f>IF(Z77&gt;0, (R77*SUMPRODUCT(K77:$K$98, X77:$X$98)-K77*$AZ$3)/Z77, 0)</f>
        <v>5.4846920346176864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100000</v>
      </c>
      <c r="S78">
        <f t="shared" si="29"/>
        <v>-8.3345074402348835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0.15237959831001113</v>
      </c>
      <c r="AC78">
        <f t="shared" si="30"/>
        <v>-0.15571607174435831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-882.15848412658909</v>
      </c>
      <c r="AI78">
        <f t="shared" si="34"/>
        <v>-883.0926489399327</v>
      </c>
      <c r="AJ78">
        <f t="shared" si="35"/>
        <v>0.30809567005436944</v>
      </c>
      <c r="AK78">
        <f t="shared" si="49"/>
        <v>1.066657188170078E-2</v>
      </c>
      <c r="AL78">
        <f t="shared" si="26"/>
        <v>-882.77388669799655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-0.28175482185364747</v>
      </c>
      <c r="AR78">
        <f t="shared" si="36"/>
        <v>-0.28205318710807925</v>
      </c>
      <c r="AS78">
        <f t="shared" si="36"/>
        <v>9.8403452658504619E-5</v>
      </c>
      <c r="AT78">
        <f t="shared" si="36"/>
        <v>3.4068232799385078E-6</v>
      </c>
      <c r="AU78">
        <f t="shared" si="23"/>
        <v>-0.28195137683214078</v>
      </c>
      <c r="AW78">
        <v>75</v>
      </c>
      <c r="AX78">
        <f>IF(Z78&gt;0, (R78*SUMPRODUCT(K78:$K$98, X78:$X$98)-K78*$AZ$3)/Z78, 0)</f>
        <v>-8.3345074402348835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100000</v>
      </c>
      <c r="S79">
        <f t="shared" si="29"/>
        <v>-28.441670049343553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-0.15571607174435831</v>
      </c>
      <c r="AC79">
        <f t="shared" si="30"/>
        <v>-0.34315333073084447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-643.13022171256523</v>
      </c>
      <c r="AI79">
        <f t="shared" si="34"/>
        <v>-643.73347976691912</v>
      </c>
      <c r="AJ79">
        <f t="shared" si="35"/>
        <v>0.18743725898648617</v>
      </c>
      <c r="AK79">
        <f t="shared" si="49"/>
        <v>-1.0900125022105083E-2</v>
      </c>
      <c r="AL79">
        <f t="shared" si="26"/>
        <v>-643.5569426329547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-0.18340266304983494</v>
      </c>
      <c r="AR79">
        <f t="shared" si="36"/>
        <v>-0.18357469529142381</v>
      </c>
      <c r="AS79">
        <f t="shared" si="36"/>
        <v>5.3451838045090477E-5</v>
      </c>
      <c r="AT79">
        <f t="shared" si="36"/>
        <v>-3.1084092912114432E-6</v>
      </c>
      <c r="AU79">
        <f t="shared" si="23"/>
        <v>-0.18352435186266994</v>
      </c>
      <c r="AW79">
        <v>76</v>
      </c>
      <c r="AX79">
        <f>IF(Z79&gt;0, (R79*SUMPRODUCT(K79:$K$98, X79:$X$98)-K79*$AZ$3)/Z79, 0)</f>
        <v>-28.441670049343553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100000</v>
      </c>
      <c r="S80">
        <f t="shared" si="29"/>
        <v>-59.181145615157845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-0.34315333073084447</v>
      </c>
      <c r="AC80">
        <f t="shared" si="30"/>
        <v>-0.44234388407785685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-447.01039120713375</v>
      </c>
      <c r="AI80">
        <f t="shared" si="34"/>
        <v>-447.38411148534055</v>
      </c>
      <c r="AJ80">
        <f t="shared" si="35"/>
        <v>9.9190553347012378E-2</v>
      </c>
      <c r="AK80">
        <f t="shared" si="49"/>
        <v>-2.4020733151159115E-2</v>
      </c>
      <c r="AL80">
        <f t="shared" si="26"/>
        <v>-447.30894166514469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-0.11381678539715921</v>
      </c>
      <c r="AR80">
        <f t="shared" si="36"/>
        <v>-0.11391194121800795</v>
      </c>
      <c r="AS80">
        <f t="shared" si="36"/>
        <v>2.5255676704148644E-5</v>
      </c>
      <c r="AT80">
        <f t="shared" si="36"/>
        <v>-6.1161053163997995E-6</v>
      </c>
      <c r="AU80">
        <f t="shared" si="23"/>
        <v>-0.11389280164662019</v>
      </c>
      <c r="AW80">
        <v>77</v>
      </c>
      <c r="AX80">
        <f>IF(Z80&gt;0, (R80*SUMPRODUCT(K80:$K$98, X80:$X$98)-K80*$AZ$3)/Z80, 0)</f>
        <v>-59.181145615157845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100000</v>
      </c>
      <c r="S81">
        <f t="shared" si="29"/>
        <v>-108.58673928875496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-0.44234388407785685</v>
      </c>
      <c r="AC81">
        <f t="shared" si="30"/>
        <v>-0.48097128581178128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-297.02874526735417</v>
      </c>
      <c r="AI81">
        <f t="shared" si="34"/>
        <v>-297.25021397014518</v>
      </c>
      <c r="AJ81">
        <f t="shared" si="35"/>
        <v>3.8627401733924427E-2</v>
      </c>
      <c r="AK81">
        <f t="shared" si="49"/>
        <v>-3.0964071885449983E-2</v>
      </c>
      <c r="AL81">
        <f t="shared" si="26"/>
        <v>-297.24255064029671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-6.7525709256979802E-2</v>
      </c>
      <c r="AR81">
        <f t="shared" si="36"/>
        <v>-6.7576057351137239E-2</v>
      </c>
      <c r="AS81">
        <f t="shared" si="36"/>
        <v>8.781448733151336E-6</v>
      </c>
      <c r="AT81">
        <f t="shared" si="36"/>
        <v>-7.0392881122233971E-6</v>
      </c>
      <c r="AU81">
        <f t="shared" si="23"/>
        <v>-6.7574315190516307E-2</v>
      </c>
      <c r="AW81">
        <v>78</v>
      </c>
      <c r="AX81">
        <f>IF(Z81&gt;0, (R81*SUMPRODUCT(K81:$K$98, X81:$X$98)-K81*$AZ$3)/Z81, 0)</f>
        <v>-108.58673928875496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100000</v>
      </c>
      <c r="S82">
        <f t="shared" si="29"/>
        <v>-192.26503808914771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-0.48097128581178128</v>
      </c>
      <c r="AC82">
        <f t="shared" si="30"/>
        <v>-0.48136361679801609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-188.14341943550866</v>
      </c>
      <c r="AI82">
        <f t="shared" si="34"/>
        <v>-188.26860174155402</v>
      </c>
      <c r="AJ82">
        <f t="shared" si="35"/>
        <v>3.9233098623481233E-4</v>
      </c>
      <c r="AK82">
        <f t="shared" si="49"/>
        <v>-3.3667990006824695E-2</v>
      </c>
      <c r="AL82">
        <f t="shared" si="26"/>
        <v>-188.3018774005746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-3.8189298780724558E-2</v>
      </c>
      <c r="AR82">
        <f t="shared" si="36"/>
        <v>-3.8214708250276931E-2</v>
      </c>
      <c r="AS82">
        <f t="shared" si="36"/>
        <v>7.963523411667004E-8</v>
      </c>
      <c r="AT82">
        <f t="shared" si="36"/>
        <v>-6.8339192174499918E-6</v>
      </c>
      <c r="AU82">
        <f t="shared" si="23"/>
        <v>-3.8221462534260259E-2</v>
      </c>
      <c r="AW82">
        <v>79</v>
      </c>
      <c r="AX82">
        <f>IF(Z82&gt;0, (R82*SUMPRODUCT(K82:$K$98, X82:$X$98)-K82*$AZ$3)/Z82, 0)</f>
        <v>-192.26503808914771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100000</v>
      </c>
      <c r="S83">
        <f t="shared" si="29"/>
        <v>-341.4917154723808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-0.48136361679801609</v>
      </c>
      <c r="AC83">
        <f t="shared" si="30"/>
        <v>-0.45961239926557523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-113.27134682496234</v>
      </c>
      <c r="AI83">
        <f t="shared" si="34"/>
        <v>-113.33864163453477</v>
      </c>
      <c r="AJ83">
        <f t="shared" si="35"/>
        <v>-2.1751217532440859E-2</v>
      </c>
      <c r="AK83">
        <f t="shared" si="49"/>
        <v>-3.3695453175861131E-2</v>
      </c>
      <c r="AL83">
        <f t="shared" si="26"/>
        <v>-113.39408830524307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-2.0528380690399767E-2</v>
      </c>
      <c r="AR83">
        <f t="shared" si="36"/>
        <v>-2.0540576656176757E-2</v>
      </c>
      <c r="AS83">
        <f t="shared" si="36"/>
        <v>-3.942014344330564E-6</v>
      </c>
      <c r="AT83">
        <f t="shared" si="36"/>
        <v>-6.1066907891412121E-6</v>
      </c>
      <c r="AU83">
        <f t="shared" si="23"/>
        <v>-2.0550625361310231E-2</v>
      </c>
      <c r="AW83">
        <v>80</v>
      </c>
      <c r="AX83">
        <f>IF(Z83&gt;0, (R83*SUMPRODUCT(K83:$K$98, X83:$X$98)-K83*$AZ$3)/Z83, 0)</f>
        <v>-341.4917154723808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100000</v>
      </c>
      <c r="S84">
        <f t="shared" si="29"/>
        <v>-621.78274680008678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-0.45961239926557523</v>
      </c>
      <c r="AC84">
        <f t="shared" si="30"/>
        <v>-0.42662246181922037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-64.630937536852059</v>
      </c>
      <c r="AI84">
        <f t="shared" si="34"/>
        <v>-64.665243929560347</v>
      </c>
      <c r="AJ84">
        <f t="shared" si="35"/>
        <v>-3.2989937446354867E-2</v>
      </c>
      <c r="AK84">
        <f t="shared" si="49"/>
        <v>-3.217286794859027E-2</v>
      </c>
      <c r="AL84">
        <f t="shared" si="26"/>
        <v>-64.730406734955295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-1.0458202860114844E-2</v>
      </c>
      <c r="AR84">
        <f t="shared" si="36"/>
        <v>-1.0463754121291234E-2</v>
      </c>
      <c r="AS84">
        <f t="shared" si="36"/>
        <v>-5.338240033416707E-6</v>
      </c>
      <c r="AT84">
        <f t="shared" si="36"/>
        <v>-5.2060265937839934E-6</v>
      </c>
      <c r="AU84">
        <f t="shared" si="23"/>
        <v>-1.0474298387918435E-2</v>
      </c>
      <c r="AW84">
        <v>81</v>
      </c>
      <c r="AX84">
        <f>IF(Z84&gt;0, (R84*SUMPRODUCT(K84:$K$98, X84:$X$98)-K84*$AZ$3)/Z84, 0)</f>
        <v>-621.78274680008678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100000</v>
      </c>
      <c r="S85">
        <f t="shared" si="29"/>
        <v>-1177.4750911885249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-0.42662246181922037</v>
      </c>
      <c r="AC85">
        <f t="shared" si="30"/>
        <v>-0.38929645205723279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-34.864688356394034</v>
      </c>
      <c r="AI85">
        <f t="shared" si="34"/>
        <v>-34.881219340997042</v>
      </c>
      <c r="AJ85">
        <f t="shared" si="35"/>
        <v>-3.7326009761987577E-2</v>
      </c>
      <c r="AK85">
        <f t="shared" si="49"/>
        <v>-2.986357232734543E-2</v>
      </c>
      <c r="AL85">
        <f t="shared" si="26"/>
        <v>-34.948408923086376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-5.037144049047002E-3</v>
      </c>
      <c r="AR85">
        <f t="shared" si="36"/>
        <v>-5.039532395383752E-3</v>
      </c>
      <c r="AS85">
        <f t="shared" si="36"/>
        <v>-5.3927482737067001E-6</v>
      </c>
      <c r="AT85">
        <f t="shared" si="36"/>
        <v>-4.3145980280757351E-6</v>
      </c>
      <c r="AU85">
        <f t="shared" si="23"/>
        <v>-5.0492397416855347E-3</v>
      </c>
      <c r="AW85">
        <v>82</v>
      </c>
      <c r="AX85">
        <f>IF(Z85&gt;0, (R85*SUMPRODUCT(K85:$K$98, X85:$X$98)-K85*$AZ$3)/Z85, 0)</f>
        <v>-1177.4750911885249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100000</v>
      </c>
      <c r="S86">
        <f t="shared" si="29"/>
        <v>-2344.245830046088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-0.38929645205723279</v>
      </c>
      <c r="AC86">
        <f t="shared" si="30"/>
        <v>-0.35166912055083116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-17.729973973747722</v>
      </c>
      <c r="AI86">
        <f t="shared" si="34"/>
        <v>-17.737474661517826</v>
      </c>
      <c r="AJ86">
        <f t="shared" si="35"/>
        <v>-3.7627331506401629E-2</v>
      </c>
      <c r="AK86">
        <f t="shared" si="49"/>
        <v>-2.7250751644006296E-2</v>
      </c>
      <c r="AL86">
        <f t="shared" si="26"/>
        <v>-17.802352744668237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-2.2871184566328755E-3</v>
      </c>
      <c r="AR86">
        <f t="shared" si="36"/>
        <v>-2.2880860249700793E-3</v>
      </c>
      <c r="AS86">
        <f t="shared" si="36"/>
        <v>-4.8538235019159522E-6</v>
      </c>
      <c r="AT86">
        <f t="shared" si="36"/>
        <v>-3.5152729008180945E-6</v>
      </c>
      <c r="AU86">
        <f t="shared" si="23"/>
        <v>-2.2964551213728139E-3</v>
      </c>
      <c r="AW86">
        <v>83</v>
      </c>
      <c r="AX86">
        <f>IF(Z86&gt;0, (R86*SUMPRODUCT(K86:$K$98, X86:$X$98)-K86*$AZ$3)/Z86, 0)</f>
        <v>-2344.245830046088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100000</v>
      </c>
      <c r="S87">
        <f t="shared" si="29"/>
        <v>-4947.6460966746545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-0.35166912055083116</v>
      </c>
      <c r="AC87">
        <f t="shared" si="30"/>
        <v>-0.3158629572615278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-8.467256068879248</v>
      </c>
      <c r="AI87">
        <f t="shared" si="34"/>
        <v>-8.4704481217372098</v>
      </c>
      <c r="AJ87">
        <f t="shared" si="35"/>
        <v>-3.5806163289303361E-2</v>
      </c>
      <c r="AK87">
        <f t="shared" si="49"/>
        <v>-2.4616838438558185E-2</v>
      </c>
      <c r="AL87">
        <f t="shared" si="26"/>
        <v>-8.5308711234650705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-9.7522591146075683E-4</v>
      </c>
      <c r="AR87">
        <f t="shared" si="36"/>
        <v>-9.7559355980309024E-4</v>
      </c>
      <c r="AS87">
        <f t="shared" si="36"/>
        <v>-4.1240158494870651E-6</v>
      </c>
      <c r="AT87">
        <f t="shared" si="36"/>
        <v>-2.8352725497178376E-6</v>
      </c>
      <c r="AU87">
        <f t="shared" si="23"/>
        <v>-9.8255284820229511E-4</v>
      </c>
      <c r="AW87">
        <v>84</v>
      </c>
      <c r="AX87">
        <f>IF(Z87&gt;0, (R87*SUMPRODUCT(K87:$K$98, X87:$X$98)-K87*$AZ$3)/Z87, 0)</f>
        <v>-4947.6460966746545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100000</v>
      </c>
      <c r="S88">
        <f t="shared" si="29"/>
        <v>-11144.344224173852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-0.3158629572615278</v>
      </c>
      <c r="AC88">
        <f t="shared" si="30"/>
        <v>-0.28282632447125977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-3.7824183864134762</v>
      </c>
      <c r="AI88">
        <f t="shared" si="34"/>
        <v>-3.7836873095496522</v>
      </c>
      <c r="AJ88">
        <f t="shared" si="35"/>
        <v>-3.3036632790268028E-2</v>
      </c>
      <c r="AK88">
        <f t="shared" si="49"/>
        <v>-2.2110407008306947E-2</v>
      </c>
      <c r="AL88">
        <f t="shared" si="26"/>
        <v>-3.8388343493482275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-3.8896818567157312E-4</v>
      </c>
      <c r="AR88">
        <f t="shared" si="36"/>
        <v>-3.8909867645276435E-4</v>
      </c>
      <c r="AS88">
        <f t="shared" si="36"/>
        <v>-3.3973500031849288E-6</v>
      </c>
      <c r="AT88">
        <f t="shared" si="36"/>
        <v>-2.2737423573694133E-6</v>
      </c>
      <c r="AU88">
        <f t="shared" si="23"/>
        <v>-3.9476976881331873E-4</v>
      </c>
      <c r="AW88">
        <v>85</v>
      </c>
      <c r="AX88">
        <f>IF(Z88&gt;0, (R88*SUMPRODUCT(K88:$K$98, X88:$X$98)-K88*$AZ$3)/Z88, 0)</f>
        <v>-11144.344224173852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100000</v>
      </c>
      <c r="S89">
        <f t="shared" si="29"/>
        <v>-27298.429444530706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-0.28282632447125977</v>
      </c>
      <c r="AC89">
        <f t="shared" si="30"/>
        <v>-0.25284756167324496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-1.5862329792070107</v>
      </c>
      <c r="AI89">
        <f t="shared" si="34"/>
        <v>-1.5866960966222214</v>
      </c>
      <c r="AJ89">
        <f t="shared" si="35"/>
        <v>-2.9978762798014813E-2</v>
      </c>
      <c r="AK89">
        <f t="shared" si="49"/>
        <v>-1.9797842712988185E-2</v>
      </c>
      <c r="AL89">
        <f t="shared" si="26"/>
        <v>-1.6364727021332244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-1.4564429159520304E-4</v>
      </c>
      <c r="AR89">
        <f t="shared" si="36"/>
        <v>-1.4568681397920838E-4</v>
      </c>
      <c r="AS89">
        <f t="shared" si="36"/>
        <v>-2.7525815739881178E-6</v>
      </c>
      <c r="AT89">
        <f t="shared" si="36"/>
        <v>-1.8177927295950607E-6</v>
      </c>
      <c r="AU89">
        <f t="shared" si="23"/>
        <v>-1.5025718828279156E-4</v>
      </c>
      <c r="AW89">
        <v>86</v>
      </c>
      <c r="AX89">
        <f>IF(Z89&gt;0, (R89*SUMPRODUCT(K89:$K$98, X89:$X$98)-K89*$AZ$3)/Z89, 0)</f>
        <v>-27298.429444530706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100000</v>
      </c>
      <c r="S90">
        <f t="shared" si="29"/>
        <v>-73324.212990387256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-0.25284756167324496</v>
      </c>
      <c r="AC90">
        <f t="shared" si="30"/>
        <v>-0.22587916044369152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-0.60891713282440951</v>
      </c>
      <c r="AI90">
        <f t="shared" si="34"/>
        <v>-0.60907116049905585</v>
      </c>
      <c r="AJ90">
        <f t="shared" si="35"/>
        <v>-2.6968401229553435E-2</v>
      </c>
      <c r="AK90">
        <f t="shared" si="49"/>
        <v>-1.7699329317127147E-2</v>
      </c>
      <c r="AL90">
        <f t="shared" si="26"/>
        <v>-0.65373889104573646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-4.991909043813936E-5</v>
      </c>
      <c r="AR90">
        <f t="shared" si="36"/>
        <v>-4.9931717643067856E-5</v>
      </c>
      <c r="AS90">
        <f t="shared" si="36"/>
        <v>-2.2108723623946951E-6</v>
      </c>
      <c r="AT90">
        <f t="shared" si="36"/>
        <v>-1.4509928744784751E-6</v>
      </c>
      <c r="AU90">
        <f t="shared" si="23"/>
        <v>-5.359358287994103E-5</v>
      </c>
      <c r="AW90">
        <v>87</v>
      </c>
      <c r="AX90">
        <f>IF(Z90&gt;0, (R90*SUMPRODUCT(K90:$K$98, X90:$X$98)-K90*$AZ$3)/Z90, 0)</f>
        <v>-73324.212990387256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100000</v>
      </c>
      <c r="S91">
        <f t="shared" si="29"/>
        <v>-217963.2306145555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-0.22587916044369152</v>
      </c>
      <c r="AC91">
        <f t="shared" si="30"/>
        <v>-0.20172011031881845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-0.21242702535703797</v>
      </c>
      <c r="AI91">
        <f t="shared" si="34"/>
        <v>-0.21247329924225936</v>
      </c>
      <c r="AJ91">
        <f t="shared" si="35"/>
        <v>-2.4159050124873072E-2</v>
      </c>
      <c r="AK91">
        <f t="shared" si="49"/>
        <v>-1.5811541231058407E-2</v>
      </c>
      <c r="AL91">
        <f t="shared" si="26"/>
        <v>-0.25244389059819083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-1.5548919488548822E-5</v>
      </c>
      <c r="AR91">
        <f t="shared" si="36"/>
        <v>-1.5552306576018132E-5</v>
      </c>
      <c r="AS91">
        <f t="shared" si="36"/>
        <v>-1.7683584500611242E-6</v>
      </c>
      <c r="AT91">
        <f t="shared" si="36"/>
        <v>-1.1573498295632557E-6</v>
      </c>
      <c r="AU91">
        <f t="shared" si="23"/>
        <v>-1.8478014855642512E-5</v>
      </c>
      <c r="AW91">
        <v>88</v>
      </c>
      <c r="AX91">
        <f>IF(Z91&gt;0, (R91*SUMPRODUCT(K91:$K$98, X91:$X$98)-K91*$AZ$3)/Z91, 0)</f>
        <v>-217963.2306145555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100000</v>
      </c>
      <c r="S92">
        <f t="shared" si="29"/>
        <v>-724804.26297292055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-0.20172011031881845</v>
      </c>
      <c r="AC92">
        <f t="shared" si="30"/>
        <v>-0.18012050815320765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-6.6771375414213616E-2</v>
      </c>
      <c r="AI92">
        <f t="shared" si="34"/>
        <v>-6.6783800872875679E-2</v>
      </c>
      <c r="AJ92">
        <f t="shared" si="35"/>
        <v>-2.1599602165610798E-2</v>
      </c>
      <c r="AK92">
        <f t="shared" si="49"/>
        <v>-1.4120407722317293E-2</v>
      </c>
      <c r="AL92">
        <f t="shared" si="26"/>
        <v>-0.10250381076080377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-4.3637789877920458E-6</v>
      </c>
      <c r="AR92">
        <f t="shared" si="36"/>
        <v>-4.3645910416862006E-6</v>
      </c>
      <c r="AS92">
        <f t="shared" si="36"/>
        <v>-1.4116212147832398E-6</v>
      </c>
      <c r="AT92">
        <f t="shared" si="36"/>
        <v>-9.2282565898122942E-7</v>
      </c>
      <c r="AU92">
        <f t="shared" si="23"/>
        <v>-6.69903791545067E-6</v>
      </c>
      <c r="AW92">
        <v>89</v>
      </c>
      <c r="AX92">
        <f>IF(Z92&gt;0, (R92*SUMPRODUCT(K92:$K$98, X92:$X$98)-K92*$AZ$3)/Z92, 0)</f>
        <v>-724804.26297292055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100000</v>
      </c>
      <c r="S93">
        <f t="shared" si="29"/>
        <v>-2731675.3549379436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-0.18012050815320765</v>
      </c>
      <c r="AC93">
        <f t="shared" si="30"/>
        <v>-0.1608256298919282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-1.8714972456853152E-2</v>
      </c>
      <c r="AI93">
        <f t="shared" si="34"/>
        <v>-1.8717916174700172E-2</v>
      </c>
      <c r="AJ93">
        <f t="shared" si="35"/>
        <v>-1.9294878261279458E-2</v>
      </c>
      <c r="AK93">
        <f t="shared" si="49"/>
        <v>-1.2608435570724537E-2</v>
      </c>
      <c r="AL93">
        <f t="shared" si="26"/>
        <v>-5.0621230006704168E-2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-1.0920526928334933E-6</v>
      </c>
      <c r="AR93">
        <f t="shared" si="36"/>
        <v>-1.09222446412566E-6</v>
      </c>
      <c r="AS93">
        <f t="shared" si="36"/>
        <v>-1.1258912516010012E-6</v>
      </c>
      <c r="AT93">
        <f t="shared" si="36"/>
        <v>-7.3572515530928803E-7</v>
      </c>
      <c r="AU93">
        <f t="shared" si="23"/>
        <v>-2.9538408710359495E-6</v>
      </c>
      <c r="AW93">
        <v>90</v>
      </c>
      <c r="AX93">
        <f>IF(Z93&gt;0, (R93*SUMPRODUCT(K93:$K$98, X93:$X$98)-K93*$AZ$3)/Z93, 0)</f>
        <v>-2731675.3549379436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100000</v>
      </c>
      <c r="S94">
        <f t="shared" si="29"/>
        <v>-11870919.362261165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-0.1608256298919282</v>
      </c>
      <c r="AC94">
        <f t="shared" si="30"/>
        <v>-0.14359525583723956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-4.6189224586344118E-3</v>
      </c>
      <c r="AI94">
        <f t="shared" si="34"/>
        <v>-4.6195272780736448E-3</v>
      </c>
      <c r="AJ94">
        <f t="shared" si="35"/>
        <v>-1.7230374054688635E-2</v>
      </c>
      <c r="AK94">
        <f t="shared" si="49"/>
        <v>-1.1257794092434974E-2</v>
      </c>
      <c r="AL94">
        <f t="shared" si="26"/>
        <v>-3.3107695425197259E-2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-2.4064511528373951E-7</v>
      </c>
      <c r="AR94">
        <f t="shared" si="36"/>
        <v>-2.4067662627899513E-7</v>
      </c>
      <c r="AS94">
        <f t="shared" si="36"/>
        <v>-8.9769970981465427E-7</v>
      </c>
      <c r="AT94">
        <f t="shared" si="36"/>
        <v>-5.8652925687251599E-7</v>
      </c>
      <c r="AU94">
        <f t="shared" si="23"/>
        <v>-1.7249055929661655E-6</v>
      </c>
      <c r="AW94">
        <v>91</v>
      </c>
      <c r="AX94">
        <f>IF(Z94&gt;0, (R94*SUMPRODUCT(K94:$K$98, X94:$X$98)-K94*$AZ$3)/Z94, 0)</f>
        <v>-11870919.362261165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100000</v>
      </c>
      <c r="S95">
        <f t="shared" si="29"/>
        <v>-60909528.634521775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-0.14359525583723956</v>
      </c>
      <c r="AC95">
        <f t="shared" si="30"/>
        <v>-0.12821025888647852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-9.8704954750822933E-4</v>
      </c>
      <c r="AI95">
        <f t="shared" si="34"/>
        <v>-9.8715479397931574E-4</v>
      </c>
      <c r="AJ95">
        <f t="shared" si="35"/>
        <v>-1.5384996950761037E-2</v>
      </c>
      <c r="AK95">
        <f t="shared" si="49"/>
        <v>-1.005166790860677E-2</v>
      </c>
      <c r="AL95">
        <f t="shared" si="26"/>
        <v>-2.6423819653347124E-2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-4.591528773333097E-8</v>
      </c>
      <c r="AR95">
        <f t="shared" si="36"/>
        <v>-4.592018355848488E-8</v>
      </c>
      <c r="AS95">
        <f t="shared" si="36"/>
        <v>-7.1567487524198789E-7</v>
      </c>
      <c r="AT95">
        <f t="shared" si="36"/>
        <v>-4.675806046299019E-7</v>
      </c>
      <c r="AU95">
        <f t="shared" si="23"/>
        <v>-1.2291756634303746E-6</v>
      </c>
      <c r="AW95">
        <v>92</v>
      </c>
      <c r="AX95">
        <f>IF(Z95&gt;0, (R95*SUMPRODUCT(K95:$K$98, X95:$X$98)-K95*$AZ$3)/Z95, 0)</f>
        <v>-60909528.634521775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100000</v>
      </c>
      <c r="S96">
        <f t="shared" si="29"/>
        <v>-381467661.85369527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-0.12821025888647852</v>
      </c>
      <c r="AC96">
        <f t="shared" si="30"/>
        <v>-0.11447348551973384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-1.7837931294073715E-4</v>
      </c>
      <c r="AI96">
        <f t="shared" si="34"/>
        <v>-1.783943172906424E-4</v>
      </c>
      <c r="AJ96">
        <f t="shared" si="35"/>
        <v>-1.3736773366744684E-2</v>
      </c>
      <c r="AK96">
        <f t="shared" si="49"/>
        <v>-8.9747181220534971E-3</v>
      </c>
      <c r="AL96">
        <f t="shared" si="26"/>
        <v>-2.2889885806088823E-2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-7.408747959316916E-9</v>
      </c>
      <c r="AR96">
        <f t="shared" si="36"/>
        <v>-7.4093711450715243E-9</v>
      </c>
      <c r="AS96">
        <f t="shared" si="36"/>
        <v>-5.7053864582537324E-7</v>
      </c>
      <c r="AT96">
        <f t="shared" si="36"/>
        <v>-3.7275300300264527E-7</v>
      </c>
      <c r="AU96">
        <f t="shared" si="23"/>
        <v>-9.5070101997309003E-7</v>
      </c>
      <c r="AW96">
        <v>93</v>
      </c>
      <c r="AX96">
        <f>IF(Z96&gt;0, (R96*SUMPRODUCT(K96:$K$98, X96:$X$98)-K96*$AZ$3)/Z96, 0)</f>
        <v>-381467661.85369527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100000</v>
      </c>
      <c r="S97">
        <f t="shared" si="29"/>
        <v>-3065263430.106513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-0.11447348551973384</v>
      </c>
      <c r="AC97">
        <f t="shared" si="30"/>
        <v>-0.10220847571238144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-2.6374201984630521E-5</v>
      </c>
      <c r="AI97">
        <f t="shared" si="34"/>
        <v>-2.6375869190044393E-5</v>
      </c>
      <c r="AJ97">
        <f t="shared" si="35"/>
        <v>-1.2265009807352401E-2</v>
      </c>
      <c r="AK97">
        <f t="shared" si="49"/>
        <v>-8.0131439863813693E-3</v>
      </c>
      <c r="AL97">
        <f t="shared" si="26"/>
        <v>-2.0304529662923815E-2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-9.7805130974885514E-10</v>
      </c>
      <c r="AR97">
        <f t="shared" si="36"/>
        <v>-9.7811313578778536E-10</v>
      </c>
      <c r="AS97">
        <f t="shared" si="36"/>
        <v>-4.5483116088798008E-7</v>
      </c>
      <c r="AT97">
        <f t="shared" si="36"/>
        <v>-2.9715651588827599E-7</v>
      </c>
      <c r="AU97">
        <f t="shared" si="23"/>
        <v>-7.5296578991204391E-7</v>
      </c>
      <c r="AW97">
        <v>94</v>
      </c>
      <c r="AX97">
        <f>IF(Z97&gt;0, (R97*SUMPRODUCT(K97:$K$98, X97:$X$98)-K97*$AZ$3)/Z97, 0)</f>
        <v>-3065263430.106513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-0.10220847571238144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-0.10220847571238144</v>
      </c>
      <c r="AK98">
        <f t="shared" si="49"/>
        <v>-7.1545932998667017E-3</v>
      </c>
      <c r="AL98">
        <f t="shared" si="26"/>
        <v>-0.10936640342307588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-1.1040364094703549E-10</v>
      </c>
      <c r="AR98">
        <f t="shared" si="36"/>
        <v>-1.1040364094703549E-10</v>
      </c>
      <c r="AS98">
        <f t="shared" si="36"/>
        <v>-3.3841624314555787E-6</v>
      </c>
      <c r="AT98">
        <f t="shared" si="36"/>
        <v>-2.3689137020189053E-7</v>
      </c>
      <c r="AU98">
        <f t="shared" si="36"/>
        <v>-3.6211642052984159E-6</v>
      </c>
      <c r="AW98">
        <v>95</v>
      </c>
    </row>
    <row r="100" spans="5:50" x14ac:dyDescent="0.25">
      <c r="AN100" s="8">
        <f t="shared" ref="AN100:AU100" si="50">SUM(AN3:AN98)</f>
        <v>5602.7406339382796</v>
      </c>
      <c r="AO100" s="8">
        <f t="shared" si="50"/>
        <v>-560.27406339382799</v>
      </c>
      <c r="AP100" s="8">
        <f t="shared" si="50"/>
        <v>-834.58597061557668</v>
      </c>
      <c r="AQ100" s="8">
        <f t="shared" si="50"/>
        <v>-2756.161138804548</v>
      </c>
      <c r="AR100" s="8">
        <f t="shared" si="50"/>
        <v>1451.7194611243287</v>
      </c>
      <c r="AS100" s="8">
        <f t="shared" si="50"/>
        <v>-14.257424243404319</v>
      </c>
      <c r="AT100" s="8">
        <f t="shared" si="50"/>
        <v>3.24269756034594</v>
      </c>
      <c r="AU100" s="8">
        <f t="shared" si="50"/>
        <v>1440.7047344412704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1475C-95F6-4CD0-993A-A076688DA00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6313.3111145564772</v>
      </c>
      <c r="K3">
        <v>1</v>
      </c>
      <c r="L3" s="2">
        <v>0</v>
      </c>
      <c r="O3">
        <f>$C$3</f>
        <v>6313.3111145564772</v>
      </c>
      <c r="P3">
        <f>O3*C5</f>
        <v>631.33111145564772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6313.3111145564772</v>
      </c>
      <c r="AF3">
        <f t="shared" ref="AF3:AG34" si="4">-$Z3*P3</f>
        <v>-631.33111145564772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5281.980003100829</v>
      </c>
      <c r="AJ3">
        <f t="shared" ref="AJ3:AJ66" si="7">AB3-AC3</f>
        <v>0</v>
      </c>
      <c r="AL3">
        <f t="shared" ref="AL3:AL34" si="8">SUM(AI3:AK3)</f>
        <v>5281.980003100829</v>
      </c>
      <c r="AN3">
        <f t="shared" ref="AN3:AU34" si="9">AE3*$K3</f>
        <v>6313.3111145564772</v>
      </c>
      <c r="AO3">
        <f t="shared" si="9"/>
        <v>-631.33111145564772</v>
      </c>
      <c r="AP3">
        <f t="shared" si="9"/>
        <v>-400</v>
      </c>
      <c r="AQ3">
        <f t="shared" si="9"/>
        <v>0</v>
      </c>
      <c r="AR3">
        <f t="shared" si="9"/>
        <v>5281.980003100829</v>
      </c>
      <c r="AS3">
        <f t="shared" si="9"/>
        <v>0</v>
      </c>
      <c r="AT3">
        <f t="shared" si="9"/>
        <v>0</v>
      </c>
      <c r="AU3">
        <f t="shared" si="9"/>
        <v>5281.980003100829</v>
      </c>
      <c r="AW3">
        <v>0</v>
      </c>
      <c r="AX3">
        <f>IF(Z3&gt;0, (R3*SUMPRODUCT(K3:$K$98, X3:$X$98)-K3*$AZ$3)/Z3, 0)</f>
        <v>0</v>
      </c>
      <c r="AZ3">
        <f>C6*SUMPRODUCT(X4:X89, K4:K89)/1</f>
        <v>3162.5943839903166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214.86140971419425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212.13782648465713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-212.13782648465713</v>
      </c>
      <c r="AK4">
        <f>G4*SUM(AB4, AE4:AF4)</f>
        <v>0</v>
      </c>
      <c r="AL4">
        <f t="shared" si="8"/>
        <v>-479.73782648465715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-197.90822509996931</v>
      </c>
      <c r="AT4">
        <f t="shared" si="9"/>
        <v>0</v>
      </c>
      <c r="AU4">
        <f t="shared" si="9"/>
        <v>-447.55837903223915</v>
      </c>
      <c r="AW4">
        <v>1</v>
      </c>
      <c r="AX4">
        <f>IF(Z4&gt;0, (R4*SUMPRODUCT(K4:$K$98, X4:$X$98)-K4*$AZ$3)/Z4, 0)</f>
        <v>214.86140971419425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</v>
      </c>
      <c r="S5">
        <f t="shared" si="1"/>
        <v>213.97840546086036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212.13782648465713</v>
      </c>
      <c r="AC5">
        <f t="shared" si="2"/>
        <v>208.58441566239071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-265.88635320000003</v>
      </c>
      <c r="AI5">
        <f t="shared" si="6"/>
        <v>-314.62594802340004</v>
      </c>
      <c r="AJ5">
        <f t="shared" si="7"/>
        <v>3.5534108222664145</v>
      </c>
      <c r="AK5">
        <f>G5*SUM(AB5, AE5:AF5)</f>
        <v>8.6976508858709423</v>
      </c>
      <c r="AL5">
        <f t="shared" si="8"/>
        <v>-302.3748863152627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-227.36155241098137</v>
      </c>
      <c r="AR5">
        <f t="shared" si="9"/>
        <v>-269.03917072257229</v>
      </c>
      <c r="AS5">
        <f t="shared" si="9"/>
        <v>3.0385500842036963</v>
      </c>
      <c r="AT5">
        <f t="shared" si="9"/>
        <v>7.4374310074232293</v>
      </c>
      <c r="AU5">
        <f t="shared" si="9"/>
        <v>-258.56318963094543</v>
      </c>
      <c r="AW5">
        <v>2</v>
      </c>
      <c r="AX5">
        <f>IF(Z5&gt;0, (R5*SUMPRODUCT(K5:$K$98, X5:$X$98)-K5*$AZ$3)/Z5, 0)</f>
        <v>213.97840546086036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</v>
      </c>
      <c r="S6">
        <f t="shared" si="1"/>
        <v>255.53492184346163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208.58441566239071</v>
      </c>
      <c r="AC6">
        <f t="shared" si="2"/>
        <v>245.92565067759642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-264.85095827035559</v>
      </c>
      <c r="AI6">
        <f t="shared" si="6"/>
        <v>-312.97073166638643</v>
      </c>
      <c r="AJ6">
        <f t="shared" si="7"/>
        <v>-37.341235015205712</v>
      </c>
      <c r="AK6">
        <f>G6*SUM(AB6, AE6:AF6)</f>
        <v>12.202188316249858</v>
      </c>
      <c r="AL6">
        <f t="shared" si="8"/>
        <v>-338.10977836534227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-204.30868552565187</v>
      </c>
      <c r="AR6">
        <f t="shared" si="9"/>
        <v>-241.42876133938435</v>
      </c>
      <c r="AS6">
        <f t="shared" si="9"/>
        <v>-28.805403203689458</v>
      </c>
      <c r="AT6">
        <f t="shared" si="9"/>
        <v>9.4128904486901952</v>
      </c>
      <c r="AU6">
        <f t="shared" si="9"/>
        <v>-260.82127409438357</v>
      </c>
      <c r="AW6">
        <v>3</v>
      </c>
      <c r="AX6">
        <f>IF(Z6&gt;0, (R6*SUMPRODUCT(K6:$K$98, X6:$X$98)-K6*$AZ$3)/Z6, 0)</f>
        <v>255.53492184346163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</v>
      </c>
      <c r="S7">
        <f t="shared" si="1"/>
        <v>275.31804383595812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245.92565067759642</v>
      </c>
      <c r="AC7">
        <f t="shared" si="2"/>
        <v>261.5878607689715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-264.17755594420925</v>
      </c>
      <c r="AI7">
        <f t="shared" si="6"/>
        <v>-311.68404282830767</v>
      </c>
      <c r="AJ7">
        <f t="shared" si="7"/>
        <v>-15.662210091375073</v>
      </c>
      <c r="AK7">
        <f>G7*SUM(AB7, AE7:AF7)</f>
        <v>12.074949448269983</v>
      </c>
      <c r="AL7">
        <f t="shared" si="8"/>
        <v>-315.27130347141275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-185.41462671039145</v>
      </c>
      <c r="AR7">
        <f t="shared" si="9"/>
        <v>-218.75734388579536</v>
      </c>
      <c r="AS7">
        <f t="shared" si="9"/>
        <v>-10.992617549105198</v>
      </c>
      <c r="AT7">
        <f t="shared" si="9"/>
        <v>8.4748768172064004</v>
      </c>
      <c r="AU7">
        <f t="shared" si="9"/>
        <v>-221.27508461769415</v>
      </c>
      <c r="AW7">
        <v>4</v>
      </c>
      <c r="AX7">
        <f>IF(Z7&gt;0, (R7*SUMPRODUCT(K7:$K$98, X7:$X$98)-K7*$AZ$3)/Z7, 0)</f>
        <v>275.31804383595812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</v>
      </c>
      <c r="S8">
        <f t="shared" si="1"/>
        <v>238.70487350666176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261.5878607689715</v>
      </c>
      <c r="AC8">
        <f t="shared" si="2"/>
        <v>223.90367479920269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-263.47097625920981</v>
      </c>
      <c r="AI8">
        <f t="shared" si="6"/>
        <v>-310.37066278633762</v>
      </c>
      <c r="AJ8">
        <f t="shared" si="7"/>
        <v>37.684185969768805</v>
      </c>
      <c r="AK8">
        <f t="shared" ref="AK8:AK71" si="22">G8*SUM(AB8:AB8, AE8:AF8)</f>
        <v>5.5718214343790926</v>
      </c>
      <c r="AL8">
        <f t="shared" si="8"/>
        <v>-267.11465538218971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-172.61150887220211</v>
      </c>
      <c r="AR8">
        <f t="shared" si="9"/>
        <v>-203.33757127201773</v>
      </c>
      <c r="AS8">
        <f t="shared" si="9"/>
        <v>24.688579718408683</v>
      </c>
      <c r="AT8">
        <f t="shared" si="9"/>
        <v>3.650347065205569</v>
      </c>
      <c r="AU8">
        <f t="shared" si="9"/>
        <v>-174.99864448840347</v>
      </c>
      <c r="AW8">
        <v>5</v>
      </c>
      <c r="AX8">
        <f>IF(Z8&gt;0, (R8*SUMPRODUCT(K8:$K$98, X8:$X$98)-K8*$AZ$3)/Z8, 0)</f>
        <v>238.70487350666176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</v>
      </c>
      <c r="S9">
        <f t="shared" si="1"/>
        <v>173.85021413255291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223.90367479920269</v>
      </c>
      <c r="AC9">
        <f t="shared" si="2"/>
        <v>160.98278350934811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-262.82584329802427</v>
      </c>
      <c r="AI9">
        <f t="shared" si="6"/>
        <v>-309.12512003823178</v>
      </c>
      <c r="AJ9">
        <f t="shared" si="7"/>
        <v>62.92089128985458</v>
      </c>
      <c r="AK9">
        <f t="shared" si="22"/>
        <v>1.3210316813152958</v>
      </c>
      <c r="AL9">
        <f t="shared" si="8"/>
        <v>-244.8831970670619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-163.07306912450679</v>
      </c>
      <c r="AR9">
        <f t="shared" si="9"/>
        <v>-191.79994415904906</v>
      </c>
      <c r="AS9">
        <f t="shared" si="9"/>
        <v>39.039931256117711</v>
      </c>
      <c r="AT9">
        <f t="shared" si="9"/>
        <v>0.81964805279257735</v>
      </c>
      <c r="AU9">
        <f t="shared" si="9"/>
        <v>-151.94036485013876</v>
      </c>
      <c r="AW9">
        <v>6</v>
      </c>
      <c r="AX9">
        <f>IF(Z9&gt;0, (R9*SUMPRODUCT(K9:$K$98, X9:$X$98)-K9*$AZ$3)/Z9, 0)</f>
        <v>173.85021413255291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</v>
      </c>
      <c r="S10">
        <f t="shared" si="1"/>
        <v>107.88751988146227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160.98278350934811</v>
      </c>
      <c r="AC10">
        <f t="shared" si="2"/>
        <v>98.619837191875376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-262.70209622393759</v>
      </c>
      <c r="AI10">
        <f t="shared" si="6"/>
        <v>-308.40702914863107</v>
      </c>
      <c r="AJ10">
        <f t="shared" si="7"/>
        <v>62.362946317472733</v>
      </c>
      <c r="AK10">
        <f t="shared" si="22"/>
        <v>0.66002941238832735</v>
      </c>
      <c r="AL10">
        <f t="shared" si="8"/>
        <v>-245.38405341877001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-154.63076458210122</v>
      </c>
      <c r="AR10">
        <f t="shared" si="9"/>
        <v>-181.5334380853019</v>
      </c>
      <c r="AS10">
        <f t="shared" si="9"/>
        <v>36.707853531717056</v>
      </c>
      <c r="AT10">
        <f t="shared" si="9"/>
        <v>0.38850414272020639</v>
      </c>
      <c r="AU10">
        <f t="shared" si="9"/>
        <v>-144.43708041086464</v>
      </c>
      <c r="AW10">
        <v>7</v>
      </c>
      <c r="AX10">
        <f>IF(Z10&gt;0, (R10*SUMPRODUCT(K10:$K$98, X10:$X$98)-K10*$AZ$3)/Z10, 0)</f>
        <v>107.88751988146227</v>
      </c>
    </row>
    <row r="11" spans="1:52" x14ac:dyDescent="0.25">
      <c r="A11" t="s">
        <v>33</v>
      </c>
      <c r="C11" s="12">
        <f>AU91</f>
        <v>1623.4228580288086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</v>
      </c>
      <c r="S11">
        <f t="shared" si="1"/>
        <v>40.647585255037143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98.619837191875376</v>
      </c>
      <c r="AC11">
        <f t="shared" si="2"/>
        <v>36.677669523166969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-262.43772485359</v>
      </c>
      <c r="AI11">
        <f t="shared" si="6"/>
        <v>-307.55438958660977</v>
      </c>
      <c r="AJ11">
        <f t="shared" si="7"/>
        <v>61.942167668708407</v>
      </c>
      <c r="AK11">
        <f t="shared" si="22"/>
        <v>0.23668760926050089</v>
      </c>
      <c r="AL11">
        <f t="shared" si="8"/>
        <v>-245.37553430864085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-146.78368610355227</v>
      </c>
      <c r="AR11">
        <f t="shared" si="9"/>
        <v>-172.01782634731984</v>
      </c>
      <c r="AS11">
        <f t="shared" si="9"/>
        <v>34.644789352329745</v>
      </c>
      <c r="AT11">
        <f t="shared" si="9"/>
        <v>0.1323814240566045</v>
      </c>
      <c r="AU11">
        <f t="shared" si="9"/>
        <v>-137.24065557093348</v>
      </c>
      <c r="AW11">
        <v>8</v>
      </c>
      <c r="AX11">
        <f>IF(Z11&gt;0, (R11*SUMPRODUCT(K11:$K$98, X11:$X$98)-K11*$AZ$3)/Z11, 0)</f>
        <v>40.647585255037143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</v>
      </c>
      <c r="S12">
        <f t="shared" si="1"/>
        <v>-24.915901354990737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36.677669523166969</v>
      </c>
      <c r="AC12">
        <f t="shared" si="2"/>
        <v>-22.192198963676447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-262.57898874617496</v>
      </c>
      <c r="AI12">
        <f t="shared" si="6"/>
        <v>-307.11319733749144</v>
      </c>
      <c r="AJ12">
        <f t="shared" si="7"/>
        <v>58.869868486843416</v>
      </c>
      <c r="AK12">
        <f t="shared" si="22"/>
        <v>8.435863990328403E-2</v>
      </c>
      <c r="AL12">
        <f t="shared" si="8"/>
        <v>-248.15897021074474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-139.56352391782502</v>
      </c>
      <c r="AR12">
        <f t="shared" si="9"/>
        <v>-163.23392921405286</v>
      </c>
      <c r="AS12">
        <f t="shared" si="9"/>
        <v>31.289960928842486</v>
      </c>
      <c r="AT12">
        <f t="shared" si="9"/>
        <v>4.4837513900238428E-2</v>
      </c>
      <c r="AU12">
        <f t="shared" si="9"/>
        <v>-131.89913077131013</v>
      </c>
      <c r="AW12">
        <v>9</v>
      </c>
      <c r="AX12">
        <f>IF(Z12&gt;0, (R12*SUMPRODUCT(K12:$K$98, X12:$X$98)-K12*$AZ$3)/Z12, 0)</f>
        <v>-24.915901354990737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</v>
      </c>
      <c r="S13">
        <f t="shared" si="1"/>
        <v>-89.480737657347888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-22.192198963676447</v>
      </c>
      <c r="AC13">
        <f t="shared" si="2"/>
        <v>-78.666814273134605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-262.92996752313252</v>
      </c>
      <c r="AI13">
        <f t="shared" si="6"/>
        <v>-306.88736904477429</v>
      </c>
      <c r="AJ13">
        <f t="shared" si="7"/>
        <v>56.474615309458159</v>
      </c>
      <c r="AK13">
        <f t="shared" si="22"/>
        <v>-4.4384397927352895E-2</v>
      </c>
      <c r="AL13">
        <f t="shared" si="8"/>
        <v>-250.45713813324349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-132.84227459023677</v>
      </c>
      <c r="AR13">
        <f t="shared" si="9"/>
        <v>-155.05123486288991</v>
      </c>
      <c r="AS13">
        <f t="shared" si="9"/>
        <v>28.533135362963094</v>
      </c>
      <c r="AT13">
        <f t="shared" si="9"/>
        <v>-2.2424695186063222E-2</v>
      </c>
      <c r="AU13">
        <f t="shared" si="9"/>
        <v>-126.54052419511288</v>
      </c>
      <c r="AW13">
        <v>10</v>
      </c>
      <c r="AX13">
        <f>IF(Z13&gt;0, (R13*SUMPRODUCT(K13:$K$98, X13:$X$98)-K13*$AZ$3)/Z13, 0)</f>
        <v>-89.480737657347888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</v>
      </c>
      <c r="S14">
        <f t="shared" si="1"/>
        <v>-46.45435668291617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-78.666814273134605</v>
      </c>
      <c r="AC14">
        <f t="shared" si="2"/>
        <v>-40.309414532945993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-263.5685795237639</v>
      </c>
      <c r="AI14">
        <f t="shared" si="6"/>
        <v>-306.95462274042734</v>
      </c>
      <c r="AJ14">
        <f t="shared" si="7"/>
        <v>-38.357399740188612</v>
      </c>
      <c r="AK14">
        <f t="shared" si="22"/>
        <v>-5.5066769991194233</v>
      </c>
      <c r="AL14">
        <f t="shared" si="8"/>
        <v>-350.81869947973536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-118.89725517395364</v>
      </c>
      <c r="AR14">
        <f t="shared" si="9"/>
        <v>-138.46894107308682</v>
      </c>
      <c r="AS14">
        <f t="shared" si="9"/>
        <v>-17.303236800680015</v>
      </c>
      <c r="AT14">
        <f t="shared" si="9"/>
        <v>-2.4840926847496694</v>
      </c>
      <c r="AU14">
        <f t="shared" si="9"/>
        <v>-158.25627055851649</v>
      </c>
      <c r="AW14">
        <v>11</v>
      </c>
      <c r="AX14">
        <f>IF(Z14&gt;0, (R14*SUMPRODUCT(K14:$K$98, X14:$X$98)-K14*$AZ$3)/Z14, 0)</f>
        <v>-46.45435668291617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</v>
      </c>
      <c r="S15">
        <f t="shared" si="1"/>
        <v>-7.4145490130524925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-40.309414532945993</v>
      </c>
      <c r="AC15">
        <f t="shared" si="2"/>
        <v>-6.3498176261628032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-264.39454736234705</v>
      </c>
      <c r="AI15">
        <f t="shared" si="6"/>
        <v>-307.21453287316268</v>
      </c>
      <c r="AJ15">
        <f t="shared" si="7"/>
        <v>-33.95959690678319</v>
      </c>
      <c r="AK15">
        <f t="shared" si="22"/>
        <v>-2.8216590173062199</v>
      </c>
      <c r="AL15">
        <f t="shared" si="8"/>
        <v>-343.99578879725209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-106.4909409547479</v>
      </c>
      <c r="AR15">
        <f t="shared" si="9"/>
        <v>-123.73766784154004</v>
      </c>
      <c r="AS15">
        <f t="shared" si="9"/>
        <v>-13.67800306445467</v>
      </c>
      <c r="AT15">
        <f t="shared" si="9"/>
        <v>-1.1364875970554178</v>
      </c>
      <c r="AU15">
        <f t="shared" si="9"/>
        <v>-138.55215850305012</v>
      </c>
      <c r="AW15">
        <v>12</v>
      </c>
      <c r="AX15">
        <f>IF(Z15&gt;0, (R15*SUMPRODUCT(K15:$K$98, X15:$X$98)-K15*$AZ$3)/Z15, 0)</f>
        <v>-7.4145490130524925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</v>
      </c>
      <c r="S16">
        <f t="shared" si="1"/>
        <v>27.968769964699597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-6.3498176261628032</v>
      </c>
      <c r="AC16">
        <f t="shared" si="2"/>
        <v>23.638573634032809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-265.82647005114353</v>
      </c>
      <c r="AI16">
        <f t="shared" si="6"/>
        <v>-308.08534247182547</v>
      </c>
      <c r="AJ16">
        <f t="shared" si="7"/>
        <v>-29.988391260195613</v>
      </c>
      <c r="AK16">
        <f t="shared" si="22"/>
        <v>-0.44448723383139627</v>
      </c>
      <c r="AL16">
        <f t="shared" si="8"/>
        <v>-338.51822096585249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-95.596143315362156</v>
      </c>
      <c r="AR16">
        <f t="shared" si="9"/>
        <v>-110.7932199025654</v>
      </c>
      <c r="AS16">
        <f t="shared" si="9"/>
        <v>-10.784383316511942</v>
      </c>
      <c r="AT16">
        <f t="shared" si="9"/>
        <v>-0.1598458772710632</v>
      </c>
      <c r="AU16">
        <f t="shared" si="9"/>
        <v>-121.7374490963484</v>
      </c>
      <c r="AW16">
        <v>13</v>
      </c>
      <c r="AX16">
        <f>IF(Z16&gt;0, (R16*SUMPRODUCT(K16:$K$98, X16:$X$98)-K16*$AZ$3)/Z16, 0)</f>
        <v>27.968769964699597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</v>
      </c>
      <c r="S17">
        <f t="shared" si="1"/>
        <v>59.827574658513356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23.638573634032809</v>
      </c>
      <c r="AC17">
        <f t="shared" si="2"/>
        <v>49.898976939156114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-267.92125114712331</v>
      </c>
      <c r="AI17">
        <f t="shared" si="6"/>
        <v>-309.62357421802483</v>
      </c>
      <c r="AJ17">
        <f t="shared" si="7"/>
        <v>-26.260403305123305</v>
      </c>
      <c r="AK17">
        <f t="shared" si="22"/>
        <v>1.6547001543822968</v>
      </c>
      <c r="AL17">
        <f t="shared" si="8"/>
        <v>-334.22927736876585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-86.026308538275416</v>
      </c>
      <c r="AR17">
        <f t="shared" si="9"/>
        <v>-99.416425581623415</v>
      </c>
      <c r="AS17">
        <f t="shared" si="9"/>
        <v>-8.4319013418818187</v>
      </c>
      <c r="AT17">
        <f t="shared" si="9"/>
        <v>0.53130442400426148</v>
      </c>
      <c r="AU17">
        <f t="shared" si="9"/>
        <v>-107.31702249950096</v>
      </c>
      <c r="AW17">
        <v>14</v>
      </c>
      <c r="AX17">
        <f>IF(Z17&gt;0, (R17*SUMPRODUCT(K17:$K$98, X17:$X$98)-K17*$AZ$3)/Z17, 0)</f>
        <v>59.827574658513356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</v>
      </c>
      <c r="S18">
        <f t="shared" si="1"/>
        <v>88.302256744643486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49.898976939156114</v>
      </c>
      <c r="AC18">
        <f t="shared" si="2"/>
        <v>72.673156454885316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-270.14764885330015</v>
      </c>
      <c r="AI18">
        <f t="shared" si="6"/>
        <v>-311.29787486906605</v>
      </c>
      <c r="AJ18">
        <f t="shared" si="7"/>
        <v>-22.774179515729202</v>
      </c>
      <c r="AK18">
        <f t="shared" si="22"/>
        <v>3.4929283857409281</v>
      </c>
      <c r="AL18">
        <f t="shared" si="8"/>
        <v>-330.57912599905433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-77.447480541793169</v>
      </c>
      <c r="AR18">
        <f t="shared" si="9"/>
        <v>-89.244663830910241</v>
      </c>
      <c r="AS18">
        <f t="shared" si="9"/>
        <v>-6.5290326693072576</v>
      </c>
      <c r="AT18">
        <f t="shared" si="9"/>
        <v>1.0013727838714184</v>
      </c>
      <c r="AU18">
        <f t="shared" si="9"/>
        <v>-94.772323716346079</v>
      </c>
      <c r="AW18">
        <v>15</v>
      </c>
      <c r="AX18">
        <f>IF(Z18&gt;0, (R18*SUMPRODUCT(K18:$K$98, X18:$X$98)-K18*$AZ$3)/Z18, 0)</f>
        <v>88.302256744643486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</v>
      </c>
      <c r="S19">
        <f t="shared" si="1"/>
        <v>113.74841369585273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72.673156454885316</v>
      </c>
      <c r="AC19">
        <f t="shared" si="2"/>
        <v>92.368968818453709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-272.8259984845277</v>
      </c>
      <c r="AI19">
        <f t="shared" si="6"/>
        <v>-313.42830924089367</v>
      </c>
      <c r="AJ19">
        <f t="shared" si="7"/>
        <v>-19.695812363568393</v>
      </c>
      <c r="AK19">
        <f t="shared" si="22"/>
        <v>5.0871209518419729</v>
      </c>
      <c r="AL19">
        <f t="shared" si="8"/>
        <v>-328.03700065262007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-69.835111791826918</v>
      </c>
      <c r="AR19">
        <f t="shared" si="9"/>
        <v>-80.228061607561273</v>
      </c>
      <c r="AS19">
        <f t="shared" si="9"/>
        <v>-5.0415256092928749</v>
      </c>
      <c r="AT19">
        <f t="shared" si="9"/>
        <v>1.3021473845740414</v>
      </c>
      <c r="AU19">
        <f t="shared" si="9"/>
        <v>-83.967439832280107</v>
      </c>
      <c r="AW19">
        <v>16</v>
      </c>
      <c r="AX19">
        <f>IF(Z19&gt;0, (R19*SUMPRODUCT(K19:$K$98, X19:$X$98)-K19*$AZ$3)/Z19, 0)</f>
        <v>113.74841369585273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</v>
      </c>
      <c r="S20">
        <f t="shared" si="1"/>
        <v>136.38718062314103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92.368968818453709</v>
      </c>
      <c r="AC20">
        <f t="shared" si="2"/>
        <v>109.26893997784259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-275.85209927875025</v>
      </c>
      <c r="AI20">
        <f t="shared" si="6"/>
        <v>-315.91046087791318</v>
      </c>
      <c r="AJ20">
        <f t="shared" si="7"/>
        <v>-16.899971159388883</v>
      </c>
      <c r="AK20">
        <f t="shared" si="22"/>
        <v>6.4658278172917605</v>
      </c>
      <c r="AL20">
        <f t="shared" si="8"/>
        <v>-326.3446042200103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-63.04437593580284</v>
      </c>
      <c r="AR20">
        <f t="shared" si="9"/>
        <v>-72.199479031385849</v>
      </c>
      <c r="AS20">
        <f t="shared" si="9"/>
        <v>-3.862389076836775</v>
      </c>
      <c r="AT20">
        <f t="shared" si="9"/>
        <v>1.4777269439504845</v>
      </c>
      <c r="AU20">
        <f t="shared" si="9"/>
        <v>-74.584141164272125</v>
      </c>
      <c r="AW20">
        <v>17</v>
      </c>
      <c r="AX20">
        <f>IF(Z20&gt;0, (R20*SUMPRODUCT(K20:$K$98, X20:$X$98)-K20*$AZ$3)/Z20, 0)</f>
        <v>136.38718062314103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</v>
      </c>
      <c r="S21">
        <f t="shared" si="1"/>
        <v>156.46896119548751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109.26893997784259</v>
      </c>
      <c r="AC21">
        <f t="shared" si="2"/>
        <v>123.66660239133954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-279.68748068535547</v>
      </c>
      <c r="AI21">
        <f t="shared" si="6"/>
        <v>-319.2054149281841</v>
      </c>
      <c r="AJ21">
        <f t="shared" si="7"/>
        <v>-14.397662413496946</v>
      </c>
      <c r="AK21">
        <f t="shared" si="22"/>
        <v>7.648825798448982</v>
      </c>
      <c r="AL21">
        <f t="shared" si="8"/>
        <v>-325.95425154323209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-57.072258761929007</v>
      </c>
      <c r="AR21">
        <f t="shared" si="9"/>
        <v>-65.136179833108017</v>
      </c>
      <c r="AS21">
        <f t="shared" si="9"/>
        <v>-2.937947429096428</v>
      </c>
      <c r="AT21">
        <f t="shared" si="9"/>
        <v>1.560798374400945</v>
      </c>
      <c r="AU21">
        <f t="shared" si="9"/>
        <v>-66.51332888780351</v>
      </c>
      <c r="AW21">
        <v>18</v>
      </c>
      <c r="AX21">
        <f>IF(Z21&gt;0, (R21*SUMPRODUCT(K21:$K$98, X21:$X$98)-K21*$AZ$3)/Z21, 0)</f>
        <v>156.46896119548751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</v>
      </c>
      <c r="S22">
        <f t="shared" si="1"/>
        <v>174.1113079166854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123.66660239133954</v>
      </c>
      <c r="AC22">
        <f t="shared" si="2"/>
        <v>135.73902072699934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-284.45009067988036</v>
      </c>
      <c r="AI22">
        <f t="shared" si="6"/>
        <v>-323.43062053494077</v>
      </c>
      <c r="AJ22">
        <f t="shared" si="7"/>
        <v>-12.072418335659805</v>
      </c>
      <c r="AK22">
        <f t="shared" si="22"/>
        <v>8.6566621673937689</v>
      </c>
      <c r="AL22">
        <f t="shared" si="8"/>
        <v>-326.84637670320677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-51.8250927413808</v>
      </c>
      <c r="AR22">
        <f t="shared" si="9"/>
        <v>-58.927110427570128</v>
      </c>
      <c r="AS22">
        <f t="shared" si="9"/>
        <v>-2.1995218857652801</v>
      </c>
      <c r="AT22">
        <f t="shared" si="9"/>
        <v>1.5771916914622279</v>
      </c>
      <c r="AU22">
        <f t="shared" si="9"/>
        <v>-59.549440621873174</v>
      </c>
      <c r="AW22">
        <v>19</v>
      </c>
      <c r="AX22">
        <f>IF(Z22&gt;0, (R22*SUMPRODUCT(K22:$K$98, X22:$X$98)-K22*$AZ$3)/Z22, 0)</f>
        <v>174.1113079166854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</v>
      </c>
      <c r="S23">
        <f t="shared" si="1"/>
        <v>189.4226655340116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135.73902072699934</v>
      </c>
      <c r="AC23">
        <f t="shared" si="2"/>
        <v>145.65024682275146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-289.78125894251889</v>
      </c>
      <c r="AI23">
        <f t="shared" si="6"/>
        <v>-328.2270928695574</v>
      </c>
      <c r="AJ23">
        <f t="shared" si="7"/>
        <v>-9.911226095752113</v>
      </c>
      <c r="AK23">
        <f t="shared" si="22"/>
        <v>9.5017314508899542</v>
      </c>
      <c r="AL23">
        <f t="shared" si="8"/>
        <v>-328.63658751441955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-47.13964239208164</v>
      </c>
      <c r="AR23">
        <f t="shared" si="9"/>
        <v>-53.393748918499369</v>
      </c>
      <c r="AS23">
        <f t="shared" si="9"/>
        <v>-1.6122907862495635</v>
      </c>
      <c r="AT23">
        <f t="shared" si="9"/>
        <v>1.5456769852373189</v>
      </c>
      <c r="AU23">
        <f t="shared" si="9"/>
        <v>-53.460362719511615</v>
      </c>
      <c r="AW23">
        <v>20</v>
      </c>
      <c r="AX23">
        <f>IF(Z23&gt;0, (R23*SUMPRODUCT(K23:$K$98, X23:$X$98)-K23*$AZ$3)/Z23, 0)</f>
        <v>189.4226655340116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</v>
      </c>
      <c r="S24">
        <f t="shared" si="1"/>
        <v>202.61015219401531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145.65024682275146</v>
      </c>
      <c r="AC24">
        <f t="shared" si="2"/>
        <v>153.63231767810998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-296.18670457390476</v>
      </c>
      <c r="AI24">
        <f t="shared" si="6"/>
        <v>-334.09998680938594</v>
      </c>
      <c r="AJ24">
        <f t="shared" si="7"/>
        <v>-7.9820708553585291</v>
      </c>
      <c r="AK24">
        <f t="shared" si="22"/>
        <v>10.195517277592604</v>
      </c>
      <c r="AL24">
        <f t="shared" si="8"/>
        <v>-331.88654038715185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-43.019318463859136</v>
      </c>
      <c r="AR24">
        <f t="shared" si="9"/>
        <v>-48.525992252085743</v>
      </c>
      <c r="AS24">
        <f t="shared" si="9"/>
        <v>-1.1593472725987124</v>
      </c>
      <c r="AT24">
        <f t="shared" si="9"/>
        <v>1.4808369109596324</v>
      </c>
      <c r="AU24">
        <f t="shared" si="9"/>
        <v>-48.20450261372482</v>
      </c>
      <c r="AW24">
        <v>21</v>
      </c>
      <c r="AX24">
        <f>IF(Z24&gt;0, (R24*SUMPRODUCT(K24:$K$98, X24:$X$98)-K24*$AZ$3)/Z24, 0)</f>
        <v>202.61015219401531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</v>
      </c>
      <c r="S25">
        <f t="shared" si="1"/>
        <v>213.77601952230629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153.63231767810998</v>
      </c>
      <c r="AC25">
        <f t="shared" si="2"/>
        <v>159.82881461375081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-303.68539070620426</v>
      </c>
      <c r="AI25">
        <f t="shared" si="6"/>
        <v>-341.06769742397751</v>
      </c>
      <c r="AJ25">
        <f t="shared" si="7"/>
        <v>-6.1964969356408233</v>
      </c>
      <c r="AK25">
        <f t="shared" si="22"/>
        <v>10.754262237467699</v>
      </c>
      <c r="AL25">
        <f t="shared" si="8"/>
        <v>-336.50993212215064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-39.382550931870625</v>
      </c>
      <c r="AR25">
        <f t="shared" si="9"/>
        <v>-44.23036595135499</v>
      </c>
      <c r="AS25">
        <f t="shared" si="9"/>
        <v>-0.80357456642733849</v>
      </c>
      <c r="AT25">
        <f t="shared" si="9"/>
        <v>1.3946350178942339</v>
      </c>
      <c r="AU25">
        <f t="shared" si="9"/>
        <v>-43.639305499888096</v>
      </c>
      <c r="AW25">
        <v>22</v>
      </c>
      <c r="AX25">
        <f>IF(Z25&gt;0, (R25*SUMPRODUCT(K25:$K$98, X25:$X$98)-K25*$AZ$3)/Z25, 0)</f>
        <v>213.77601952230629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</v>
      </c>
      <c r="S26">
        <f t="shared" si="1"/>
        <v>223.03441010065603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159.82881461375081</v>
      </c>
      <c r="AC26">
        <f t="shared" si="2"/>
        <v>164.38895600286241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-311.31985034561586</v>
      </c>
      <c r="AI26">
        <f t="shared" si="6"/>
        <v>-348.17267407103861</v>
      </c>
      <c r="AJ26">
        <f t="shared" si="7"/>
        <v>-4.5601413891116067</v>
      </c>
      <c r="AK26">
        <f t="shared" si="22"/>
        <v>11.188017022962558</v>
      </c>
      <c r="AL26">
        <f t="shared" si="8"/>
        <v>-341.54479843718764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-36.046967394880191</v>
      </c>
      <c r="AR26">
        <f t="shared" si="9"/>
        <v>-40.314066115905547</v>
      </c>
      <c r="AS26">
        <f t="shared" si="9"/>
        <v>-0.52800766731341398</v>
      </c>
      <c r="AT26">
        <f t="shared" si="9"/>
        <v>1.2954332478072748</v>
      </c>
      <c r="AU26">
        <f t="shared" si="9"/>
        <v>-39.546640535411683</v>
      </c>
      <c r="AW26">
        <v>23</v>
      </c>
      <c r="AX26">
        <f>IF(Z26&gt;0, (R26*SUMPRODUCT(K26:$K$98, X26:$X$98)-K26*$AZ$3)/Z26, 0)</f>
        <v>223.03441010065603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</v>
      </c>
      <c r="S27">
        <f t="shared" si="1"/>
        <v>230.66574587797462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164.38895600286241</v>
      </c>
      <c r="AC27">
        <f t="shared" si="2"/>
        <v>167.57653532314487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-319.51398169941513</v>
      </c>
      <c r="AI27">
        <f t="shared" si="6"/>
        <v>-355.83852019673395</v>
      </c>
      <c r="AJ27">
        <f t="shared" si="7"/>
        <v>-3.1875793202824525</v>
      </c>
      <c r="AK27">
        <f t="shared" si="22"/>
        <v>11.50722692020037</v>
      </c>
      <c r="AL27">
        <f t="shared" si="8"/>
        <v>-347.51887259681604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-33.031915992223013</v>
      </c>
      <c r="AR27">
        <f t="shared" si="9"/>
        <v>-36.78721051084753</v>
      </c>
      <c r="AS27">
        <f t="shared" si="9"/>
        <v>-0.32953754250783085</v>
      </c>
      <c r="AT27">
        <f t="shared" si="9"/>
        <v>1.1896373076064408</v>
      </c>
      <c r="AU27">
        <f t="shared" si="9"/>
        <v>-35.927110745748919</v>
      </c>
      <c r="AW27">
        <v>24</v>
      </c>
      <c r="AX27">
        <f>IF(Z27&gt;0, (R27*SUMPRODUCT(K27:$K$98, X27:$X$98)-K27*$AZ$3)/Z27, 0)</f>
        <v>230.66574587797462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</v>
      </c>
      <c r="S28">
        <f t="shared" si="1"/>
        <v>236.85686745378246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167.57653532314487</v>
      </c>
      <c r="AC28">
        <f t="shared" si="2"/>
        <v>169.57546461231709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-328.51912616975119</v>
      </c>
      <c r="AI28">
        <f t="shared" si="6"/>
        <v>-364.31615971901192</v>
      </c>
      <c r="AJ28">
        <f t="shared" si="7"/>
        <v>-1.9989292891722243</v>
      </c>
      <c r="AK28">
        <f t="shared" si="22"/>
        <v>11.730357472620142</v>
      </c>
      <c r="AL28">
        <f t="shared" si="8"/>
        <v>-354.584731535564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-30.324003237892907</v>
      </c>
      <c r="AR28">
        <f t="shared" si="9"/>
        <v>-33.628253355415268</v>
      </c>
      <c r="AS28">
        <f t="shared" si="9"/>
        <v>-0.18451144365292285</v>
      </c>
      <c r="AT28">
        <f t="shared" si="9"/>
        <v>1.0827722639124899</v>
      </c>
      <c r="AU28">
        <f t="shared" si="9"/>
        <v>-32.729992535155702</v>
      </c>
      <c r="AW28">
        <v>25</v>
      </c>
      <c r="AX28">
        <f>IF(Z28&gt;0, (R28*SUMPRODUCT(K28:$K$98, X28:$X$98)-K28*$AZ$3)/Z28, 0)</f>
        <v>236.85686745378246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</v>
      </c>
      <c r="S29">
        <f t="shared" si="1"/>
        <v>241.75387810967749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169.57546461231709</v>
      </c>
      <c r="AC29">
        <f t="shared" si="2"/>
        <v>170.52900180424143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-339.85703651668149</v>
      </c>
      <c r="AI29">
        <f t="shared" si="6"/>
        <v>-375.12617121219125</v>
      </c>
      <c r="AJ29">
        <f t="shared" si="7"/>
        <v>-0.95353719192434028</v>
      </c>
      <c r="AK29">
        <f t="shared" si="22"/>
        <v>11.870282522862198</v>
      </c>
      <c r="AL29">
        <f t="shared" si="8"/>
        <v>-364.20942588125342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-28.009420192640444</v>
      </c>
      <c r="AR29">
        <f t="shared" si="9"/>
        <v>-30.916136568568351</v>
      </c>
      <c r="AS29">
        <f t="shared" si="9"/>
        <v>-7.8586055335677446E-2</v>
      </c>
      <c r="AT29">
        <f t="shared" si="9"/>
        <v>0.97829291515017369</v>
      </c>
      <c r="AU29">
        <f t="shared" si="9"/>
        <v>-30.016429708753858</v>
      </c>
      <c r="AW29">
        <v>26</v>
      </c>
      <c r="AX29">
        <f>IF(Z29&gt;0, (R29*SUMPRODUCT(K29:$K$98, X29:$X$98)-K29*$AZ$3)/Z29, 0)</f>
        <v>241.75387810967749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</v>
      </c>
      <c r="S30">
        <f t="shared" si="1"/>
        <v>245.31264862675383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170.52900180424143</v>
      </c>
      <c r="AC30">
        <f t="shared" si="2"/>
        <v>170.44595699536634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-351.77434945301468</v>
      </c>
      <c r="AI30">
        <f t="shared" si="6"/>
        <v>-386.51490562684285</v>
      </c>
      <c r="AJ30">
        <f t="shared" si="7"/>
        <v>8.3044808875087028E-2</v>
      </c>
      <c r="AK30">
        <f t="shared" si="22"/>
        <v>11.937030126296902</v>
      </c>
      <c r="AL30">
        <f t="shared" si="8"/>
        <v>-374.49483069167081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-25.885347440629435</v>
      </c>
      <c r="AR30">
        <f t="shared" si="9"/>
        <v>-28.441734420631111</v>
      </c>
      <c r="AS30">
        <f t="shared" si="9"/>
        <v>6.1108598003659026E-3</v>
      </c>
      <c r="AT30">
        <f t="shared" si="9"/>
        <v>0.87838744555684922</v>
      </c>
      <c r="AU30">
        <f t="shared" si="9"/>
        <v>-27.557236115273891</v>
      </c>
      <c r="AW30">
        <v>27</v>
      </c>
      <c r="AX30">
        <f>IF(Z30&gt;0, (R30*SUMPRODUCT(K30:$K$98, X30:$X$98)-K30*$AZ$3)/Z30, 0)</f>
        <v>245.31264862675383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</v>
      </c>
      <c r="S31">
        <f t="shared" si="1"/>
        <v>247.71527593824757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170.44595699536634</v>
      </c>
      <c r="AC31">
        <f t="shared" si="2"/>
        <v>169.49487329024154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-363.03881201650449</v>
      </c>
      <c r="AI31">
        <f t="shared" si="6"/>
        <v>-397.25044322258611</v>
      </c>
      <c r="AJ31">
        <f t="shared" si="7"/>
        <v>0.95108370512480178</v>
      </c>
      <c r="AK31">
        <f t="shared" si="22"/>
        <v>11.931216989675645</v>
      </c>
      <c r="AL31">
        <f t="shared" si="8"/>
        <v>-384.36814252778566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-23.852003518765638</v>
      </c>
      <c r="AR31">
        <f t="shared" si="9"/>
        <v>-26.099741008257734</v>
      </c>
      <c r="AS31">
        <f t="shared" si="9"/>
        <v>6.2487125702268199E-2</v>
      </c>
      <c r="AT31">
        <f t="shared" si="9"/>
        <v>0.78389257622394959</v>
      </c>
      <c r="AU31">
        <f t="shared" si="9"/>
        <v>-25.253361306331517</v>
      </c>
      <c r="AW31">
        <v>28</v>
      </c>
      <c r="AX31">
        <f>IF(Z31&gt;0, (R31*SUMPRODUCT(K31:$K$98, X31:$X$98)-K31*$AZ$3)/Z31, 0)</f>
        <v>247.71527593824757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</v>
      </c>
      <c r="S32">
        <f t="shared" si="1"/>
        <v>249.25300513042887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169.49487329024154</v>
      </c>
      <c r="AC32">
        <f t="shared" si="2"/>
        <v>167.90560524960523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-375.50686411795215</v>
      </c>
      <c r="AI32">
        <f t="shared" si="6"/>
        <v>-409.188625579914</v>
      </c>
      <c r="AJ32">
        <f t="shared" si="7"/>
        <v>1.5892680406363127</v>
      </c>
      <c r="AK32">
        <f t="shared" si="22"/>
        <v>11.86464113031691</v>
      </c>
      <c r="AL32">
        <f t="shared" si="8"/>
        <v>-395.73471640896076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-22.027827397022566</v>
      </c>
      <c r="AR32">
        <f t="shared" si="9"/>
        <v>-24.003652871357247</v>
      </c>
      <c r="AS32">
        <f t="shared" si="9"/>
        <v>9.3228980431485212E-2</v>
      </c>
      <c r="AT32">
        <f t="shared" si="9"/>
        <v>0.69599864055784888</v>
      </c>
      <c r="AU32">
        <f t="shared" si="9"/>
        <v>-23.214425250367913</v>
      </c>
      <c r="AW32">
        <v>29</v>
      </c>
      <c r="AX32">
        <f>IF(Z32&gt;0, (R32*SUMPRODUCT(K32:$K$98, X32:$X$98)-K32*$AZ$3)/Z32, 0)</f>
        <v>249.25300513042887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</v>
      </c>
      <c r="S33">
        <f t="shared" si="1"/>
        <v>250.00258606719547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167.90560524960523</v>
      </c>
      <c r="AC33">
        <f t="shared" si="2"/>
        <v>165.75522024376949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-388.48543670226815</v>
      </c>
      <c r="AI33">
        <f t="shared" si="6"/>
        <v>-421.63613783125925</v>
      </c>
      <c r="AJ33">
        <f t="shared" si="7"/>
        <v>2.1503850058357443</v>
      </c>
      <c r="AK33">
        <f t="shared" si="22"/>
        <v>11.753392367472367</v>
      </c>
      <c r="AL33">
        <f t="shared" si="8"/>
        <v>-407.73236045795113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-20.347474125871642</v>
      </c>
      <c r="AR33">
        <f t="shared" si="9"/>
        <v>-22.08378897772954</v>
      </c>
      <c r="AS33">
        <f t="shared" si="9"/>
        <v>0.11262945565817573</v>
      </c>
      <c r="AT33">
        <f t="shared" si="9"/>
        <v>0.61560054636396866</v>
      </c>
      <c r="AU33">
        <f t="shared" si="9"/>
        <v>-21.355558975707396</v>
      </c>
      <c r="AW33">
        <v>30</v>
      </c>
      <c r="AX33">
        <f>IF(Z33&gt;0, (R33*SUMPRODUCT(K33:$K$98, X33:$X$98)-K33*$AZ$3)/Z33, 0)</f>
        <v>250.00258606719547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</v>
      </c>
      <c r="S34">
        <f t="shared" si="1"/>
        <v>250.10261567933119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165.75522024376949</v>
      </c>
      <c r="AC34">
        <f t="shared" si="2"/>
        <v>163.15546253860029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-402.97992292401597</v>
      </c>
      <c r="AI34">
        <f t="shared" si="6"/>
        <v>-435.59762708025517</v>
      </c>
      <c r="AJ34">
        <f t="shared" si="7"/>
        <v>2.5997577051691962</v>
      </c>
      <c r="AK34">
        <f t="shared" si="22"/>
        <v>11.602865417063866</v>
      </c>
      <c r="AL34">
        <f t="shared" si="8"/>
        <v>-421.39500395802213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-18.84521726712914</v>
      </c>
      <c r="AR34">
        <f t="shared" si="9"/>
        <v>-20.370572965048542</v>
      </c>
      <c r="AS34">
        <f t="shared" si="9"/>
        <v>0.12157677345390842</v>
      </c>
      <c r="AT34">
        <f t="shared" si="9"/>
        <v>0.54260400398919317</v>
      </c>
      <c r="AU34">
        <f t="shared" ref="AU34:AU89" si="23">AL34*$K34</f>
        <v>-19.706392187605442</v>
      </c>
      <c r="AW34">
        <v>31</v>
      </c>
      <c r="AX34">
        <f>IF(Z34&gt;0, (R34*SUMPRODUCT(K34:$K$98, X34:$X$98)-K34*$AZ$3)/Z34, 0)</f>
        <v>250.10261567933119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</v>
      </c>
      <c r="S35">
        <f t="shared" si="1"/>
        <v>249.60791043790829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163.15546253860029</v>
      </c>
      <c r="AC35">
        <f t="shared" si="2"/>
        <v>160.15642064709846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-419.85508789911086</v>
      </c>
      <c r="AI35">
        <f t="shared" ref="AI35:AI66" si="25">SUM(AE35:AH35)</f>
        <v>-451.93668746983809</v>
      </c>
      <c r="AJ35">
        <f t="shared" si="7"/>
        <v>2.9990418915018324</v>
      </c>
      <c r="AK35">
        <f t="shared" si="22"/>
        <v>11.420882377702021</v>
      </c>
      <c r="AL35">
        <f t="shared" ref="AL35:AL89" si="26">SUM(AI35:AK35)</f>
        <v>-437.51676320063427</v>
      </c>
      <c r="AN35">
        <f t="shared" ref="AN35:AT66" si="27">AE35*$K35</f>
        <v>0</v>
      </c>
      <c r="AO35">
        <f t="shared" si="27"/>
        <v>0</v>
      </c>
      <c r="AP35">
        <f t="shared" si="27"/>
        <v>-1.3395401354182119</v>
      </c>
      <c r="AQ35">
        <f t="shared" si="27"/>
        <v>-17.530695128230828</v>
      </c>
      <c r="AR35">
        <f t="shared" si="27"/>
        <v>-18.87023526364904</v>
      </c>
      <c r="AS35">
        <f t="shared" si="27"/>
        <v>0.12522246506476761</v>
      </c>
      <c r="AT35">
        <f t="shared" si="27"/>
        <v>0.47686931236376745</v>
      </c>
      <c r="AU35">
        <f t="shared" si="23"/>
        <v>-18.268143486220506</v>
      </c>
      <c r="AW35">
        <v>32</v>
      </c>
      <c r="AX35">
        <f>IF(Z35&gt;0, (R35*SUMPRODUCT(K35:$K$98, X35:$X$98)-K35*$AZ$3)/Z35, 0)</f>
        <v>249.60791043790829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</v>
      </c>
      <c r="S36">
        <f t="shared" si="1"/>
        <v>248.51651873133733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160.15642064709846</v>
      </c>
      <c r="AC36">
        <f t="shared" si="2"/>
        <v>156.77409638996338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-437.59301814471957</v>
      </c>
      <c r="AI36">
        <f t="shared" si="25"/>
        <v>-469.13500521066715</v>
      </c>
      <c r="AJ36">
        <f t="shared" si="7"/>
        <v>3.3823242571350818</v>
      </c>
      <c r="AK36">
        <f t="shared" si="22"/>
        <v>11.210949445296894</v>
      </c>
      <c r="AL36">
        <f t="shared" si="26"/>
        <v>-454.54173150823516</v>
      </c>
      <c r="AN36">
        <f t="shared" si="27"/>
        <v>0</v>
      </c>
      <c r="AO36">
        <f t="shared" si="27"/>
        <v>0</v>
      </c>
      <c r="AP36">
        <f t="shared" si="27"/>
        <v>-1.1759009556611408</v>
      </c>
      <c r="AQ36">
        <f t="shared" si="27"/>
        <v>-16.313685220628937</v>
      </c>
      <c r="AR36">
        <f t="shared" si="27"/>
        <v>-17.489586176290079</v>
      </c>
      <c r="AS36">
        <f t="shared" si="27"/>
        <v>0.12609472947932401</v>
      </c>
      <c r="AT36">
        <f t="shared" si="27"/>
        <v>0.41794976768681585</v>
      </c>
      <c r="AU36">
        <f t="shared" si="23"/>
        <v>-16.945541679123938</v>
      </c>
      <c r="AW36">
        <v>33</v>
      </c>
      <c r="AX36">
        <f>IF(Z36&gt;0, (R36*SUMPRODUCT(K36:$K$98, X36:$X$98)-K36*$AZ$3)/Z36, 0)</f>
        <v>248.51651873133733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</v>
      </c>
      <c r="S37">
        <f t="shared" si="1"/>
        <v>246.93505464774861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156.77409638996338</v>
      </c>
      <c r="AC37">
        <f t="shared" si="2"/>
        <v>153.09288516138417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-455.90788105120674</v>
      </c>
      <c r="AI37">
        <f t="shared" si="25"/>
        <v>-486.90649430596926</v>
      </c>
      <c r="AJ37">
        <f t="shared" si="7"/>
        <v>3.6812112285792011</v>
      </c>
      <c r="AK37">
        <f t="shared" si="22"/>
        <v>10.974186747297438</v>
      </c>
      <c r="AL37">
        <f t="shared" si="26"/>
        <v>-472.25109633009259</v>
      </c>
      <c r="AN37">
        <f t="shared" si="27"/>
        <v>0</v>
      </c>
      <c r="AO37">
        <f t="shared" si="27"/>
        <v>0</v>
      </c>
      <c r="AP37">
        <f t="shared" si="27"/>
        <v>-1.0318247409803269</v>
      </c>
      <c r="AQ37">
        <f t="shared" si="27"/>
        <v>-15.175421797434044</v>
      </c>
      <c r="AR37">
        <f t="shared" si="27"/>
        <v>-16.20724653841437</v>
      </c>
      <c r="AS37">
        <f t="shared" si="27"/>
        <v>0.12253337887103827</v>
      </c>
      <c r="AT37">
        <f t="shared" si="27"/>
        <v>0.36528851484219926</v>
      </c>
      <c r="AU37">
        <f t="shared" si="23"/>
        <v>-15.719424644701132</v>
      </c>
      <c r="AW37">
        <v>34</v>
      </c>
      <c r="AX37">
        <f>IF(Z37&gt;0, (R37*SUMPRODUCT(K37:$K$98, X37:$X$98)-K37*$AZ$3)/Z37, 0)</f>
        <v>246.93505464774861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</v>
      </c>
      <c r="S38">
        <f t="shared" si="1"/>
        <v>244.9829825954412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153.09288516138417</v>
      </c>
      <c r="AC38">
        <f t="shared" si="2"/>
        <v>149.19645799970891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-476.51068295220949</v>
      </c>
      <c r="AI38">
        <f t="shared" si="25"/>
        <v>-506.9610547329483</v>
      </c>
      <c r="AJ38">
        <f t="shared" si="7"/>
        <v>3.8964271616752626</v>
      </c>
      <c r="AK38">
        <f t="shared" si="22"/>
        <v>10.716501961296894</v>
      </c>
      <c r="AL38">
        <f t="shared" si="26"/>
        <v>-492.34812560997614</v>
      </c>
      <c r="AN38">
        <f t="shared" si="27"/>
        <v>0</v>
      </c>
      <c r="AO38">
        <f t="shared" si="27"/>
        <v>0</v>
      </c>
      <c r="AP38">
        <f t="shared" si="27"/>
        <v>-0.90497847197441861</v>
      </c>
      <c r="AQ38">
        <f t="shared" si="27"/>
        <v>-14.161794569954985</v>
      </c>
      <c r="AR38">
        <f t="shared" si="27"/>
        <v>-15.066773041929403</v>
      </c>
      <c r="AS38">
        <f t="shared" si="27"/>
        <v>0.11580097360791392</v>
      </c>
      <c r="AT38">
        <f t="shared" si="27"/>
        <v>0.31849212350109513</v>
      </c>
      <c r="AU38">
        <f t="shared" si="23"/>
        <v>-14.632479944820394</v>
      </c>
      <c r="AW38">
        <v>35</v>
      </c>
      <c r="AX38">
        <f>IF(Z38&gt;0, (R38*SUMPRODUCT(K38:$K$98, X38:$X$98)-K38*$AZ$3)/Z38, 0)</f>
        <v>244.9829825954412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</v>
      </c>
      <c r="S39">
        <f t="shared" si="1"/>
        <v>242.68261353089014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149.19645799970891</v>
      </c>
      <c r="AC39">
        <f t="shared" si="2"/>
        <v>145.10519435453847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-499.56879943480072</v>
      </c>
      <c r="AI39">
        <f t="shared" si="25"/>
        <v>-529.46488309801475</v>
      </c>
      <c r="AJ39">
        <f t="shared" si="7"/>
        <v>4.0912636451704429</v>
      </c>
      <c r="AK39">
        <f t="shared" si="22"/>
        <v>10.443752059979625</v>
      </c>
      <c r="AL39">
        <f t="shared" si="26"/>
        <v>-514.92986739286471</v>
      </c>
      <c r="AN39">
        <f t="shared" si="27"/>
        <v>0</v>
      </c>
      <c r="AO39">
        <f t="shared" si="27"/>
        <v>0</v>
      </c>
      <c r="AP39">
        <f t="shared" si="27"/>
        <v>-0.79330816861523945</v>
      </c>
      <c r="AQ39">
        <f t="shared" si="27"/>
        <v>-13.256318581439563</v>
      </c>
      <c r="AR39">
        <f t="shared" si="27"/>
        <v>-14.049626750054804</v>
      </c>
      <c r="AS39">
        <f t="shared" si="27"/>
        <v>0.10856381411809804</v>
      </c>
      <c r="AT39">
        <f t="shared" si="27"/>
        <v>0.27713040656119742</v>
      </c>
      <c r="AU39">
        <f t="shared" si="23"/>
        <v>-13.663932529375508</v>
      </c>
      <c r="AW39">
        <v>36</v>
      </c>
      <c r="AX39">
        <f>IF(Z39&gt;0, (R39*SUMPRODUCT(K39:$K$98, X39:$X$98)-K39*$AZ$3)/Z39, 0)</f>
        <v>242.68261353089014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</v>
      </c>
      <c r="S40">
        <f t="shared" si="1"/>
        <v>240.06191537245221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145.10519435453847</v>
      </c>
      <c r="AC40">
        <f t="shared" si="2"/>
        <v>140.8404212416566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-525.8721116359344</v>
      </c>
      <c r="AI40">
        <f t="shared" si="25"/>
        <v>-555.20629840669835</v>
      </c>
      <c r="AJ40">
        <f t="shared" si="7"/>
        <v>4.2647731128818691</v>
      </c>
      <c r="AK40">
        <f t="shared" si="22"/>
        <v>10.157363604817693</v>
      </c>
      <c r="AL40">
        <f t="shared" si="26"/>
        <v>-540.78416168899889</v>
      </c>
      <c r="AN40">
        <f t="shared" si="27"/>
        <v>0</v>
      </c>
      <c r="AO40">
        <f t="shared" si="27"/>
        <v>0</v>
      </c>
      <c r="AP40">
        <f t="shared" si="27"/>
        <v>-0.69499816213046062</v>
      </c>
      <c r="AQ40">
        <f t="shared" si="27"/>
        <v>-12.459188112448267</v>
      </c>
      <c r="AR40">
        <f t="shared" si="27"/>
        <v>-13.154186274578729</v>
      </c>
      <c r="AS40">
        <f t="shared" si="27"/>
        <v>0.10104283778237892</v>
      </c>
      <c r="AT40">
        <f t="shared" si="27"/>
        <v>0.24065262461868794</v>
      </c>
      <c r="AU40">
        <f t="shared" si="23"/>
        <v>-12.812490812177664</v>
      </c>
      <c r="AW40">
        <v>37</v>
      </c>
      <c r="AX40">
        <f>IF(Z40&gt;0, (R40*SUMPRODUCT(K40:$K$98, X40:$X$98)-K40*$AZ$3)/Z40, 0)</f>
        <v>240.06191537245221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</v>
      </c>
      <c r="S41">
        <f t="shared" si="1"/>
        <v>237.12803570462057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140.8404212416566</v>
      </c>
      <c r="AC41">
        <f t="shared" si="2"/>
        <v>136.40939872613484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-556.05884442660056</v>
      </c>
      <c r="AI41">
        <f t="shared" si="25"/>
        <v>-584.82165990744352</v>
      </c>
      <c r="AJ41">
        <f t="shared" si="7"/>
        <v>4.4310225155217609</v>
      </c>
      <c r="AK41">
        <f t="shared" si="22"/>
        <v>9.8588294869159636</v>
      </c>
      <c r="AL41">
        <f t="shared" si="26"/>
        <v>-570.53180790500573</v>
      </c>
      <c r="AN41">
        <f t="shared" si="27"/>
        <v>0</v>
      </c>
      <c r="AO41">
        <f t="shared" si="27"/>
        <v>0</v>
      </c>
      <c r="AP41">
        <f t="shared" si="27"/>
        <v>-0.60844731065043156</v>
      </c>
      <c r="AQ41">
        <f t="shared" si="27"/>
        <v>-11.762843894058047</v>
      </c>
      <c r="AR41">
        <f t="shared" si="27"/>
        <v>-12.371291204708479</v>
      </c>
      <c r="AS41">
        <f t="shared" si="27"/>
        <v>9.3733651867161108E-2</v>
      </c>
      <c r="AT41">
        <f t="shared" si="27"/>
        <v>0.20855323747671559</v>
      </c>
      <c r="AU41">
        <f t="shared" si="23"/>
        <v>-12.0690043153646</v>
      </c>
      <c r="AW41">
        <v>38</v>
      </c>
      <c r="AX41">
        <f>IF(Z41&gt;0, (R41*SUMPRODUCT(K41:$K$98, X41:$X$98)-K41*$AZ$3)/Z41, 0)</f>
        <v>237.12803570462057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</v>
      </c>
      <c r="S42">
        <f t="shared" si="1"/>
        <v>233.88015330164524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136.40939872613484</v>
      </c>
      <c r="AC42">
        <f t="shared" si="2"/>
        <v>131.81455982933267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-590.50060182170591</v>
      </c>
      <c r="AI42">
        <f t="shared" si="25"/>
        <v>-618.68053884682956</v>
      </c>
      <c r="AJ42">
        <f t="shared" si="7"/>
        <v>4.5948388968021732</v>
      </c>
      <c r="AK42">
        <f t="shared" si="22"/>
        <v>9.5486579108294389</v>
      </c>
      <c r="AL42">
        <f t="shared" si="26"/>
        <v>-604.53704203919801</v>
      </c>
      <c r="AN42">
        <f t="shared" si="27"/>
        <v>0</v>
      </c>
      <c r="AO42">
        <f t="shared" si="27"/>
        <v>0</v>
      </c>
      <c r="AP42">
        <f t="shared" si="27"/>
        <v>-0.53224743383937545</v>
      </c>
      <c r="AQ42">
        <f t="shared" si="27"/>
        <v>-11.153056506833357</v>
      </c>
      <c r="AR42">
        <f t="shared" si="27"/>
        <v>-11.685303940672732</v>
      </c>
      <c r="AS42">
        <f t="shared" si="27"/>
        <v>8.6784835947218392E-2</v>
      </c>
      <c r="AT42">
        <f t="shared" si="27"/>
        <v>0.18034989450536987</v>
      </c>
      <c r="AU42">
        <f t="shared" si="23"/>
        <v>-11.418169210220144</v>
      </c>
      <c r="AW42">
        <v>39</v>
      </c>
      <c r="AX42">
        <f>IF(Z42&gt;0, (R42*SUMPRODUCT(K42:$K$98, X42:$X$98)-K42*$AZ$3)/Z42, 0)</f>
        <v>233.88015330164524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</v>
      </c>
      <c r="S43">
        <f t="shared" si="1"/>
        <v>230.33068800129365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131.81455982933267</v>
      </c>
      <c r="AC43">
        <f t="shared" si="2"/>
        <v>127.06150778433482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-631.45602885897131</v>
      </c>
      <c r="AI43">
        <f t="shared" si="25"/>
        <v>-659.03843849941427</v>
      </c>
      <c r="AJ43">
        <f t="shared" si="7"/>
        <v>4.753052044997844</v>
      </c>
      <c r="AK43">
        <f t="shared" si="22"/>
        <v>9.227019188053287</v>
      </c>
      <c r="AL43">
        <f t="shared" si="26"/>
        <v>-645.05836726636312</v>
      </c>
      <c r="AN43">
        <f t="shared" si="27"/>
        <v>0</v>
      </c>
      <c r="AO43">
        <f t="shared" si="27"/>
        <v>0</v>
      </c>
      <c r="AP43">
        <f t="shared" si="27"/>
        <v>-0.46514433861807625</v>
      </c>
      <c r="AQ43">
        <f t="shared" si="27"/>
        <v>-10.648750444172075</v>
      </c>
      <c r="AR43">
        <f t="shared" si="27"/>
        <v>-11.113894782790151</v>
      </c>
      <c r="AS43">
        <f t="shared" si="27"/>
        <v>8.0154536123128645E-2</v>
      </c>
      <c r="AT43">
        <f t="shared" si="27"/>
        <v>0.1556026392759505</v>
      </c>
      <c r="AU43">
        <f t="shared" si="23"/>
        <v>-10.878137607391073</v>
      </c>
      <c r="AW43">
        <v>40</v>
      </c>
      <c r="AX43">
        <f>IF(Z43&gt;0, (R43*SUMPRODUCT(K43:$K$98, X43:$X$98)-K43*$AZ$3)/Z43, 0)</f>
        <v>230.33068800129365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</v>
      </c>
      <c r="S44">
        <f t="shared" si="1"/>
        <v>226.43177881388979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127.06150778433482</v>
      </c>
      <c r="AC44">
        <f t="shared" si="2"/>
        <v>122.1270470382302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-677.69980486568352</v>
      </c>
      <c r="AI44">
        <f t="shared" si="25"/>
        <v>-704.66754050728923</v>
      </c>
      <c r="AJ44">
        <f t="shared" si="7"/>
        <v>4.9344607461046195</v>
      </c>
      <c r="AK44">
        <f t="shared" si="22"/>
        <v>8.8943055449034389</v>
      </c>
      <c r="AL44">
        <f t="shared" si="26"/>
        <v>-690.83877421628119</v>
      </c>
      <c r="AN44">
        <f t="shared" si="27"/>
        <v>0</v>
      </c>
      <c r="AO44">
        <f t="shared" si="27"/>
        <v>0</v>
      </c>
      <c r="AP44">
        <f t="shared" si="27"/>
        <v>-0.40605231877854675</v>
      </c>
      <c r="AQ44">
        <f t="shared" si="27"/>
        <v>-10.204103928434048</v>
      </c>
      <c r="AR44">
        <f t="shared" si="27"/>
        <v>-10.610156247212595</v>
      </c>
      <c r="AS44">
        <f t="shared" si="27"/>
        <v>7.4298015024527264E-2</v>
      </c>
      <c r="AT44">
        <f t="shared" si="27"/>
        <v>0.13392126941726026</v>
      </c>
      <c r="AU44">
        <f t="shared" si="23"/>
        <v>-10.401936962770808</v>
      </c>
      <c r="AW44">
        <v>41</v>
      </c>
      <c r="AX44">
        <f>IF(Z44&gt;0, (R44*SUMPRODUCT(K44:$K$98, X44:$X$98)-K44*$AZ$3)/Z44, 0)</f>
        <v>226.43177881388979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</v>
      </c>
      <c r="S45">
        <f t="shared" si="1"/>
        <v>222.20014135187185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122.1270470382302</v>
      </c>
      <c r="AC45">
        <f t="shared" si="2"/>
        <v>117.02498748307065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-729.63905551928337</v>
      </c>
      <c r="AI45">
        <f t="shared" si="25"/>
        <v>-755.97229427671334</v>
      </c>
      <c r="AJ45">
        <f t="shared" si="7"/>
        <v>5.1020595551595562</v>
      </c>
      <c r="AK45">
        <f t="shared" si="22"/>
        <v>8.5488932926761141</v>
      </c>
      <c r="AL45">
        <f t="shared" si="26"/>
        <v>-742.32134142887764</v>
      </c>
      <c r="AN45">
        <f t="shared" si="27"/>
        <v>0</v>
      </c>
      <c r="AO45">
        <f t="shared" si="27"/>
        <v>0</v>
      </c>
      <c r="AP45">
        <f t="shared" si="27"/>
        <v>-0.35401671412707586</v>
      </c>
      <c r="AQ45">
        <f t="shared" si="27"/>
        <v>-9.8090638722074637</v>
      </c>
      <c r="AR45">
        <f t="shared" si="27"/>
        <v>-10.163080586334539</v>
      </c>
      <c r="AS45">
        <f t="shared" si="27"/>
        <v>6.859066503882319E-2</v>
      </c>
      <c r="AT45">
        <f t="shared" si="27"/>
        <v>0.11492893604066368</v>
      </c>
      <c r="AU45">
        <f t="shared" si="23"/>
        <v>-9.979560985255052</v>
      </c>
      <c r="AW45">
        <v>42</v>
      </c>
      <c r="AX45">
        <f>IF(Z45&gt;0, (R45*SUMPRODUCT(K45:$K$98, X45:$X$98)-K45*$AZ$3)/Z45, 0)</f>
        <v>222.20014135187185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</v>
      </c>
      <c r="S46">
        <f t="shared" si="1"/>
        <v>217.65818961469978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117.02498748307065</v>
      </c>
      <c r="AC46">
        <f t="shared" si="2"/>
        <v>111.77132037271542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-788.04850305484979</v>
      </c>
      <c r="AI46">
        <f t="shared" si="25"/>
        <v>-813.72438517317801</v>
      </c>
      <c r="AJ46">
        <f t="shared" si="7"/>
        <v>5.2536671103552237</v>
      </c>
      <c r="AK46">
        <f t="shared" si="22"/>
        <v>8.1917491238149456</v>
      </c>
      <c r="AL46">
        <f t="shared" si="26"/>
        <v>-800.27896893900788</v>
      </c>
      <c r="AN46">
        <f t="shared" si="27"/>
        <v>0</v>
      </c>
      <c r="AO46">
        <f t="shared" si="27"/>
        <v>0</v>
      </c>
      <c r="AP46">
        <f t="shared" si="27"/>
        <v>-0.30819588829671574</v>
      </c>
      <c r="AQ46">
        <f t="shared" si="27"/>
        <v>-9.4592001669347088</v>
      </c>
      <c r="AR46">
        <f t="shared" si="27"/>
        <v>-9.7673960552314245</v>
      </c>
      <c r="AS46">
        <f t="shared" si="27"/>
        <v>6.3061459560735458E-2</v>
      </c>
      <c r="AT46">
        <f t="shared" si="27"/>
        <v>9.8328204899951838E-2</v>
      </c>
      <c r="AU46">
        <f t="shared" si="23"/>
        <v>-9.6060063907707374</v>
      </c>
      <c r="AW46">
        <v>43</v>
      </c>
      <c r="AX46">
        <f>IF(Z46&gt;0, (R46*SUMPRODUCT(K46:$K$98, X46:$X$98)-K46*$AZ$3)/Z46, 0)</f>
        <v>217.65818961469978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</v>
      </c>
      <c r="S47">
        <f t="shared" si="1"/>
        <v>212.81229096903323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111.77132037271542</v>
      </c>
      <c r="AC47">
        <f t="shared" si="2"/>
        <v>106.3794387431488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-850.79602987292515</v>
      </c>
      <c r="AI47">
        <f t="shared" si="25"/>
        <v>-875.78975515513366</v>
      </c>
      <c r="AJ47">
        <f t="shared" si="7"/>
        <v>5.3918816295666261</v>
      </c>
      <c r="AK47">
        <f t="shared" si="22"/>
        <v>7.8239924260900802</v>
      </c>
      <c r="AL47">
        <f t="shared" si="26"/>
        <v>-862.57388109947703</v>
      </c>
      <c r="AN47">
        <f t="shared" si="27"/>
        <v>0</v>
      </c>
      <c r="AO47">
        <f t="shared" si="27"/>
        <v>0</v>
      </c>
      <c r="AP47">
        <f t="shared" si="27"/>
        <v>-0.26786405351468628</v>
      </c>
      <c r="AQ47">
        <f t="shared" si="27"/>
        <v>-9.1181954951785471</v>
      </c>
      <c r="AR47">
        <f t="shared" si="27"/>
        <v>-9.3860595486932343</v>
      </c>
      <c r="AS47">
        <f t="shared" si="27"/>
        <v>5.7786154447139984E-2</v>
      </c>
      <c r="AT47">
        <f t="shared" si="27"/>
        <v>8.3851698866696744E-2</v>
      </c>
      <c r="AU47">
        <f t="shared" si="23"/>
        <v>-9.2444216953793976</v>
      </c>
      <c r="AW47">
        <v>44</v>
      </c>
      <c r="AX47">
        <f>IF(Z47&gt;0, (R47*SUMPRODUCT(K47:$K$98, X47:$X$98)-K47*$AZ$3)/Z47, 0)</f>
        <v>212.81229096903323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</v>
      </c>
      <c r="S48">
        <f t="shared" si="1"/>
        <v>207.72607917283472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106.3794387431488</v>
      </c>
      <c r="AC48">
        <f t="shared" si="2"/>
        <v>100.89277765633457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-917.46966765931006</v>
      </c>
      <c r="AI48">
        <f t="shared" si="25"/>
        <v>-941.75472085486683</v>
      </c>
      <c r="AJ48">
        <f t="shared" si="7"/>
        <v>5.4866610868142232</v>
      </c>
      <c r="AK48">
        <f t="shared" si="22"/>
        <v>7.4465607120204167</v>
      </c>
      <c r="AL48">
        <f t="shared" si="26"/>
        <v>-928.82149905603217</v>
      </c>
      <c r="AN48">
        <f t="shared" si="27"/>
        <v>0</v>
      </c>
      <c r="AO48">
        <f t="shared" si="27"/>
        <v>0</v>
      </c>
      <c r="AP48">
        <f t="shared" si="27"/>
        <v>-0.23238306798333108</v>
      </c>
      <c r="AQ48">
        <f t="shared" si="27"/>
        <v>-8.7792443539438416</v>
      </c>
      <c r="AR48">
        <f t="shared" si="27"/>
        <v>-9.011627421927173</v>
      </c>
      <c r="AS48">
        <f t="shared" si="27"/>
        <v>5.2501723017511201E-2</v>
      </c>
      <c r="AT48">
        <f t="shared" si="27"/>
        <v>7.1255953620890128E-2</v>
      </c>
      <c r="AU48">
        <f t="shared" si="23"/>
        <v>-8.8878697452887714</v>
      </c>
      <c r="AW48">
        <v>45</v>
      </c>
      <c r="AX48">
        <f>IF(Z48&gt;0, (R48*SUMPRODUCT(K48:$K$98, X48:$X$98)-K48*$AZ$3)/Z48, 0)</f>
        <v>207.72607917283472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</v>
      </c>
      <c r="S49">
        <f t="shared" si="1"/>
        <v>202.46166455588147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100.89277765633457</v>
      </c>
      <c r="AC49">
        <f t="shared" si="2"/>
        <v>95.355974738430291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-986.11887005877838</v>
      </c>
      <c r="AI49">
        <f t="shared" si="25"/>
        <v>-1009.6680132873502</v>
      </c>
      <c r="AJ49">
        <f t="shared" si="7"/>
        <v>5.5368029179042821</v>
      </c>
      <c r="AK49">
        <f t="shared" si="22"/>
        <v>7.062494435943421</v>
      </c>
      <c r="AL49">
        <f t="shared" si="26"/>
        <v>-997.0687159335024</v>
      </c>
      <c r="AN49">
        <f t="shared" si="27"/>
        <v>0</v>
      </c>
      <c r="AO49">
        <f t="shared" si="27"/>
        <v>0</v>
      </c>
      <c r="AP49">
        <f t="shared" si="27"/>
        <v>-0.2011974677448502</v>
      </c>
      <c r="AQ49">
        <f t="shared" si="27"/>
        <v>-8.4251311236885211</v>
      </c>
      <c r="AR49">
        <f t="shared" si="27"/>
        <v>-8.6263285914333707</v>
      </c>
      <c r="AS49">
        <f t="shared" si="27"/>
        <v>4.7304936560624053E-2</v>
      </c>
      <c r="AT49">
        <f t="shared" si="27"/>
        <v>6.0340029472914593E-2</v>
      </c>
      <c r="AU49">
        <f t="shared" si="23"/>
        <v>-8.5186836253998326</v>
      </c>
      <c r="AW49">
        <v>46</v>
      </c>
      <c r="AX49">
        <f>IF(Z49&gt;0, (R49*SUMPRODUCT(K49:$K$98, X49:$X$98)-K49*$AZ$3)/Z49, 0)</f>
        <v>202.46166455588147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</v>
      </c>
      <c r="S50">
        <f t="shared" si="1"/>
        <v>197.11567612167923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95.355974738430291</v>
      </c>
      <c r="AC50">
        <f t="shared" si="2"/>
        <v>89.825880611205676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-1057.168137817046</v>
      </c>
      <c r="AI50">
        <f t="shared" si="25"/>
        <v>-1079.9532055444236</v>
      </c>
      <c r="AJ50">
        <f t="shared" si="7"/>
        <v>5.5300941272246149</v>
      </c>
      <c r="AK50">
        <f t="shared" si="22"/>
        <v>6.6749182316901212</v>
      </c>
      <c r="AL50">
        <f t="shared" si="26"/>
        <v>-1067.7481931855089</v>
      </c>
      <c r="AN50">
        <f t="shared" si="27"/>
        <v>0</v>
      </c>
      <c r="AO50">
        <f t="shared" si="27"/>
        <v>0</v>
      </c>
      <c r="AP50">
        <f t="shared" si="27"/>
        <v>-0.17381197741642929</v>
      </c>
      <c r="AQ50">
        <f t="shared" si="27"/>
        <v>-8.0644256446444782</v>
      </c>
      <c r="AR50">
        <f t="shared" si="27"/>
        <v>-8.2382376220609057</v>
      </c>
      <c r="AS50">
        <f t="shared" si="27"/>
        <v>4.2185373642622953E-2</v>
      </c>
      <c r="AT50">
        <f t="shared" si="27"/>
        <v>5.0918467780063308E-2</v>
      </c>
      <c r="AU50">
        <f t="shared" si="23"/>
        <v>-8.1451337806382202</v>
      </c>
      <c r="AW50">
        <v>47</v>
      </c>
      <c r="AX50">
        <f>IF(Z50&gt;0, (R50*SUMPRODUCT(K50:$K$98, X50:$X$98)-K50*$AZ$3)/Z50, 0)</f>
        <v>197.11567612167923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</v>
      </c>
      <c r="S51">
        <f t="shared" si="1"/>
        <v>191.77573245710212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89.825880611205676</v>
      </c>
      <c r="AC51">
        <f t="shared" si="2"/>
        <v>84.346309427689718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-1132.691286863394</v>
      </c>
      <c r="AI51">
        <f t="shared" si="25"/>
        <v>-1154.6821582700661</v>
      </c>
      <c r="AJ51">
        <f t="shared" si="7"/>
        <v>5.479571183515958</v>
      </c>
      <c r="AK51">
        <f t="shared" si="22"/>
        <v>6.2878116427843977</v>
      </c>
      <c r="AL51">
        <f t="shared" si="26"/>
        <v>-1142.9147754437658</v>
      </c>
      <c r="AN51">
        <f t="shared" si="27"/>
        <v>0</v>
      </c>
      <c r="AO51">
        <f t="shared" si="27"/>
        <v>0</v>
      </c>
      <c r="AP51">
        <f t="shared" si="27"/>
        <v>-0.14977998851035909</v>
      </c>
      <c r="AQ51">
        <f t="shared" si="27"/>
        <v>-7.7147687690406519</v>
      </c>
      <c r="AR51">
        <f t="shared" si="27"/>
        <v>-7.8645487575510113</v>
      </c>
      <c r="AS51">
        <f t="shared" si="27"/>
        <v>3.7321400036003247E-2</v>
      </c>
      <c r="AT51">
        <f t="shared" si="27"/>
        <v>4.2826331808106868E-2</v>
      </c>
      <c r="AU51">
        <f t="shared" si="23"/>
        <v>-7.7844010257069023</v>
      </c>
      <c r="AW51">
        <v>48</v>
      </c>
      <c r="AX51">
        <f>IF(Z51&gt;0, (R51*SUMPRODUCT(K51:$K$98, X51:$X$98)-K51*$AZ$3)/Z51, 0)</f>
        <v>191.77573245710212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</v>
      </c>
      <c r="S52">
        <f t="shared" si="1"/>
        <v>186.48771758192018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84.346309427689718</v>
      </c>
      <c r="AC52">
        <f t="shared" si="2"/>
        <v>78.939446427513815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-1212.356740649833</v>
      </c>
      <c r="AI52">
        <f t="shared" si="25"/>
        <v>-1233.5215249721134</v>
      </c>
      <c r="AJ52">
        <f t="shared" si="7"/>
        <v>5.4068630001759033</v>
      </c>
      <c r="AK52">
        <f t="shared" si="22"/>
        <v>5.9042416599382808</v>
      </c>
      <c r="AL52">
        <f t="shared" si="26"/>
        <v>-1222.2104203119993</v>
      </c>
      <c r="AN52">
        <f t="shared" si="27"/>
        <v>0</v>
      </c>
      <c r="AO52">
        <f t="shared" si="27"/>
        <v>0</v>
      </c>
      <c r="AP52">
        <f t="shared" si="27"/>
        <v>-0.12870848503747093</v>
      </c>
      <c r="AQ52">
        <f t="shared" si="27"/>
        <v>-7.3726524701572291</v>
      </c>
      <c r="AR52">
        <f t="shared" si="27"/>
        <v>-7.5013609551946994</v>
      </c>
      <c r="AS52">
        <f t="shared" si="27"/>
        <v>3.2880521481393137E-2</v>
      </c>
      <c r="AT52">
        <f t="shared" si="27"/>
        <v>3.5905208754988066E-2</v>
      </c>
      <c r="AU52">
        <f t="shared" si="23"/>
        <v>-7.4325752249583186</v>
      </c>
      <c r="AW52">
        <v>49</v>
      </c>
      <c r="AX52">
        <f>IF(Z52&gt;0, (R52*SUMPRODUCT(K52:$K$98, X52:$X$98)-K52*$AZ$3)/Z52, 0)</f>
        <v>186.48771758192018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</v>
      </c>
      <c r="S53">
        <f t="shared" si="1"/>
        <v>181.30323612132565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78.939446427513815</v>
      </c>
      <c r="AC53">
        <f t="shared" si="2"/>
        <v>73.627424108128622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-1296.1737214651</v>
      </c>
      <c r="AI53">
        <f t="shared" si="25"/>
        <v>-1316.478771083425</v>
      </c>
      <c r="AJ53">
        <f t="shared" si="7"/>
        <v>5.3120223193851928</v>
      </c>
      <c r="AK53">
        <f t="shared" si="22"/>
        <v>5.5257612499259672</v>
      </c>
      <c r="AL53">
        <f t="shared" si="26"/>
        <v>-1305.6409875141137</v>
      </c>
      <c r="AN53">
        <f t="shared" si="27"/>
        <v>0</v>
      </c>
      <c r="AO53">
        <f t="shared" si="27"/>
        <v>0</v>
      </c>
      <c r="AP53">
        <f t="shared" si="27"/>
        <v>-0.11025019434532485</v>
      </c>
      <c r="AQ53">
        <f t="shared" si="27"/>
        <v>-7.0378259291649945</v>
      </c>
      <c r="AR53">
        <f t="shared" si="27"/>
        <v>-7.148076123510319</v>
      </c>
      <c r="AS53">
        <f t="shared" si="27"/>
        <v>2.8842652644905431E-2</v>
      </c>
      <c r="AT53">
        <f t="shared" si="27"/>
        <v>3.0003189510080845E-2</v>
      </c>
      <c r="AU53">
        <f t="shared" si="23"/>
        <v>-7.0892302813553316</v>
      </c>
      <c r="AW53">
        <v>50</v>
      </c>
      <c r="AX53">
        <f>IF(Z53&gt;0, (R53*SUMPRODUCT(K53:$K$98, X53:$X$98)-K53*$AZ$3)/Z53, 0)</f>
        <v>181.30323612132565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</v>
      </c>
      <c r="S54">
        <f t="shared" si="1"/>
        <v>176.24434759325072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73.627424108128622</v>
      </c>
      <c r="AC54">
        <f t="shared" si="2"/>
        <v>68.429446527867285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-1377.5351762064122</v>
      </c>
      <c r="AI54">
        <f t="shared" si="25"/>
        <v>-1396.9484077404509</v>
      </c>
      <c r="AJ54">
        <f t="shared" si="7"/>
        <v>5.1979775802613375</v>
      </c>
      <c r="AK54">
        <f t="shared" si="22"/>
        <v>5.1539196875690036</v>
      </c>
      <c r="AL54">
        <f t="shared" si="26"/>
        <v>-1386.5965104726206</v>
      </c>
      <c r="AN54">
        <f t="shared" si="27"/>
        <v>0</v>
      </c>
      <c r="AO54">
        <f t="shared" si="27"/>
        <v>0</v>
      </c>
      <c r="AP54">
        <f t="shared" si="27"/>
        <v>-9.4114192463824839E-2</v>
      </c>
      <c r="AQ54">
        <f t="shared" si="27"/>
        <v>-6.6782086471210071</v>
      </c>
      <c r="AR54">
        <f t="shared" si="27"/>
        <v>-6.7723228395848327</v>
      </c>
      <c r="AS54">
        <f t="shared" si="27"/>
        <v>2.5199486317031016E-2</v>
      </c>
      <c r="AT54">
        <f t="shared" si="27"/>
        <v>2.4985896272265593E-2</v>
      </c>
      <c r="AU54">
        <f t="shared" si="23"/>
        <v>-6.7221374569955366</v>
      </c>
      <c r="AW54">
        <v>51</v>
      </c>
      <c r="AX54">
        <f>IF(Z54&gt;0, (R54*SUMPRODUCT(K54:$K$98, X54:$X$98)-K54*$AZ$3)/Z54, 0)</f>
        <v>176.24434759325072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</v>
      </c>
      <c r="S55">
        <f t="shared" si="1"/>
        <v>171.39389128515819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68.429446527867285</v>
      </c>
      <c r="AC55">
        <f t="shared" si="2"/>
        <v>63.393959620838821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-1450.9060983909808</v>
      </c>
      <c r="AI55">
        <f t="shared" si="25"/>
        <v>-1469.3997445604837</v>
      </c>
      <c r="AJ55">
        <f t="shared" si="7"/>
        <v>5.0354869070284636</v>
      </c>
      <c r="AK55">
        <f t="shared" si="22"/>
        <v>4.7900612569507102</v>
      </c>
      <c r="AL55">
        <f t="shared" si="26"/>
        <v>-1459.5741963965045</v>
      </c>
      <c r="AN55">
        <f t="shared" si="27"/>
        <v>0</v>
      </c>
      <c r="AO55">
        <f t="shared" si="27"/>
        <v>0</v>
      </c>
      <c r="AP55">
        <f t="shared" si="27"/>
        <v>-8.0050086858040992E-2</v>
      </c>
      <c r="AQ55">
        <f t="shared" si="27"/>
        <v>-6.2802736753226256</v>
      </c>
      <c r="AR55">
        <f t="shared" si="27"/>
        <v>-6.3603237621806672</v>
      </c>
      <c r="AS55">
        <f t="shared" si="27"/>
        <v>2.1796197493216901E-2</v>
      </c>
      <c r="AT55">
        <f t="shared" si="27"/>
        <v>2.0733868062565552E-2</v>
      </c>
      <c r="AU55">
        <f t="shared" si="23"/>
        <v>-6.317793696624884</v>
      </c>
      <c r="AW55">
        <v>52</v>
      </c>
      <c r="AX55">
        <f>IF(Z55&gt;0, (R55*SUMPRODUCT(K55:$K$98, X55:$X$98)-K55*$AZ$3)/Z55, 0)</f>
        <v>171.39389128515819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</v>
      </c>
      <c r="S56">
        <f t="shared" si="1"/>
        <v>168.58747498521348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63.393959620838821</v>
      </c>
      <c r="AC56">
        <f t="shared" si="2"/>
        <v>58.580401784884529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-1869.6412725342743</v>
      </c>
      <c r="AI56">
        <f t="shared" si="25"/>
        <v>-1887.0151616058149</v>
      </c>
      <c r="AJ56">
        <f t="shared" si="7"/>
        <v>4.8135578359542919</v>
      </c>
      <c r="AK56">
        <f t="shared" si="22"/>
        <v>4.4375771734587177</v>
      </c>
      <c r="AL56">
        <f t="shared" si="26"/>
        <v>-1877.7640265964019</v>
      </c>
      <c r="AN56">
        <f t="shared" si="27"/>
        <v>0</v>
      </c>
      <c r="AO56">
        <f t="shared" si="27"/>
        <v>0</v>
      </c>
      <c r="AP56">
        <f t="shared" si="27"/>
        <v>-6.7145712239859309E-2</v>
      </c>
      <c r="AQ56">
        <f t="shared" si="27"/>
        <v>-7.225693358603837</v>
      </c>
      <c r="AR56">
        <f t="shared" si="27"/>
        <v>-7.2928390708436961</v>
      </c>
      <c r="AS56">
        <f t="shared" si="27"/>
        <v>1.8603190567870166E-2</v>
      </c>
      <c r="AT56">
        <f t="shared" si="27"/>
        <v>1.7150119855393189E-2</v>
      </c>
      <c r="AU56">
        <f t="shared" si="23"/>
        <v>-7.2570857604204324</v>
      </c>
      <c r="AW56">
        <v>53</v>
      </c>
      <c r="AX56">
        <f>IF(Z56&gt;0, (R56*SUMPRODUCT(K56:$K$98, X56:$X$98)-K56*$AZ$3)/Z56, 0)</f>
        <v>168.58747498521348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</v>
      </c>
      <c r="S57">
        <f t="shared" si="1"/>
        <v>163.81211904662564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58.580401784884529</v>
      </c>
      <c r="AC57">
        <f t="shared" si="2"/>
        <v>52.664276140002421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-2251.1062443258829</v>
      </c>
      <c r="AI57">
        <f t="shared" si="25"/>
        <v>-2267.1808413845451</v>
      </c>
      <c r="AJ57">
        <f t="shared" si="7"/>
        <v>5.9161256448821078</v>
      </c>
      <c r="AK57">
        <f t="shared" si="22"/>
        <v>4.1006281249419176</v>
      </c>
      <c r="AL57">
        <f t="shared" si="26"/>
        <v>-2257.1640876147212</v>
      </c>
      <c r="AN57">
        <f t="shared" si="27"/>
        <v>0</v>
      </c>
      <c r="AO57">
        <f t="shared" si="27"/>
        <v>0</v>
      </c>
      <c r="AP57">
        <f t="shared" si="27"/>
        <v>-5.5468102985515085E-2</v>
      </c>
      <c r="AQ57">
        <f t="shared" si="27"/>
        <v>-7.7678210244353991</v>
      </c>
      <c r="AR57">
        <f t="shared" si="27"/>
        <v>-7.8232891274209138</v>
      </c>
      <c r="AS57">
        <f t="shared" si="27"/>
        <v>2.0414587398240945E-2</v>
      </c>
      <c r="AT57">
        <f t="shared" si="27"/>
        <v>1.4149907603252031E-2</v>
      </c>
      <c r="AU57">
        <f t="shared" si="23"/>
        <v>-7.788724632419421</v>
      </c>
      <c r="AW57">
        <v>54</v>
      </c>
      <c r="AX57">
        <f>IF(Z57&gt;0, (R57*SUMPRODUCT(K57:$K$98, X57:$X$98)-K57*$AZ$3)/Z57, 0)</f>
        <v>163.81211904662564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</v>
      </c>
      <c r="S58">
        <f t="shared" si="1"/>
        <v>157.54006961819624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52.664276140002421</v>
      </c>
      <c r="AC58">
        <f t="shared" si="2"/>
        <v>46.065712002818572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-2587.0701804562159</v>
      </c>
      <c r="AI58">
        <f t="shared" si="25"/>
        <v>-2601.6904964540636</v>
      </c>
      <c r="AJ58">
        <f t="shared" si="7"/>
        <v>6.5985641371838497</v>
      </c>
      <c r="AK58">
        <f t="shared" si="22"/>
        <v>3.6864993298001698</v>
      </c>
      <c r="AL58">
        <f t="shared" si="26"/>
        <v>-2591.4054329870796</v>
      </c>
      <c r="AN58">
        <f t="shared" si="27"/>
        <v>0</v>
      </c>
      <c r="AO58">
        <f t="shared" si="27"/>
        <v>0</v>
      </c>
      <c r="AP58">
        <f t="shared" si="27"/>
        <v>-4.5044519094868708E-2</v>
      </c>
      <c r="AQ58">
        <f t="shared" si="27"/>
        <v>-7.9706438739410288</v>
      </c>
      <c r="AR58">
        <f t="shared" si="27"/>
        <v>-8.015688393035898</v>
      </c>
      <c r="AS58">
        <f t="shared" si="27"/>
        <v>2.0329871688125837E-2</v>
      </c>
      <c r="AT58">
        <f t="shared" si="27"/>
        <v>1.135793436194211E-2</v>
      </c>
      <c r="AU58">
        <f t="shared" si="23"/>
        <v>-7.9840005869858297</v>
      </c>
      <c r="AW58">
        <v>55</v>
      </c>
      <c r="AX58">
        <f>IF(Z58&gt;0, (R58*SUMPRODUCT(K58:$K$98, X58:$X$98)-K58*$AZ$3)/Z58, 0)</f>
        <v>157.54006961819624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</v>
      </c>
      <c r="S59">
        <f t="shared" si="1"/>
        <v>150.0272876745446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46.065712002818572</v>
      </c>
      <c r="AC59">
        <f t="shared" si="2"/>
        <v>39.13904749249496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-2860.2732111174018</v>
      </c>
      <c r="AI59">
        <f t="shared" si="25"/>
        <v>-2873.3171873497122</v>
      </c>
      <c r="AJ59">
        <f t="shared" si="7"/>
        <v>6.9266645103236115</v>
      </c>
      <c r="AK59">
        <f t="shared" si="22"/>
        <v>3.2245998401973002</v>
      </c>
      <c r="AL59">
        <f t="shared" si="26"/>
        <v>-2863.1659229991915</v>
      </c>
      <c r="AN59">
        <f t="shared" si="27"/>
        <v>0</v>
      </c>
      <c r="AO59">
        <f t="shared" si="27"/>
        <v>0</v>
      </c>
      <c r="AP59">
        <f t="shared" si="27"/>
        <v>-3.5882043750176888E-2</v>
      </c>
      <c r="AQ59">
        <f t="shared" si="27"/>
        <v>-7.8681873280748249</v>
      </c>
      <c r="AR59">
        <f t="shared" si="27"/>
        <v>-7.9040693718250017</v>
      </c>
      <c r="AS59">
        <f t="shared" si="27"/>
        <v>1.9054226608185666E-2</v>
      </c>
      <c r="AT59">
        <f t="shared" si="27"/>
        <v>8.8703958426547321E-3</v>
      </c>
      <c r="AU59">
        <f t="shared" si="23"/>
        <v>-7.8761447493741619</v>
      </c>
      <c r="AW59">
        <v>56</v>
      </c>
      <c r="AX59">
        <f>IF(Z59&gt;0, (R59*SUMPRODUCT(K59:$K$98, X59:$X$98)-K59*$AZ$3)/Z59, 0)</f>
        <v>150.0272876745446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</v>
      </c>
      <c r="S60">
        <f t="shared" si="1"/>
        <v>141.08207436806612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39.13904749249496</v>
      </c>
      <c r="AC60">
        <f t="shared" si="2"/>
        <v>32.202984596221434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-3001.3633376279108</v>
      </c>
      <c r="AI60">
        <f t="shared" si="25"/>
        <v>-3012.7761924290839</v>
      </c>
      <c r="AJ60">
        <f t="shared" si="7"/>
        <v>6.9360628962735262</v>
      </c>
      <c r="AK60">
        <f t="shared" si="22"/>
        <v>2.7397333244746473</v>
      </c>
      <c r="AL60">
        <f t="shared" si="26"/>
        <v>-3003.1003962083355</v>
      </c>
      <c r="AN60">
        <f t="shared" si="27"/>
        <v>0</v>
      </c>
      <c r="AO60">
        <f t="shared" si="27"/>
        <v>0</v>
      </c>
      <c r="AP60">
        <f t="shared" si="27"/>
        <v>-2.8031313074868301E-2</v>
      </c>
      <c r="AQ60">
        <f t="shared" si="27"/>
        <v>-7.3717011943261053</v>
      </c>
      <c r="AR60">
        <f t="shared" si="27"/>
        <v>-7.399732507400973</v>
      </c>
      <c r="AS60">
        <f t="shared" si="27"/>
        <v>1.703578586949454E-2</v>
      </c>
      <c r="AT60">
        <f t="shared" si="27"/>
        <v>6.7291071250729778E-3</v>
      </c>
      <c r="AU60">
        <f t="shared" si="23"/>
        <v>-7.375967614406405</v>
      </c>
      <c r="AW60">
        <v>57</v>
      </c>
      <c r="AX60">
        <f>IF(Z60&gt;0, (R60*SUMPRODUCT(K60:$K$98, X60:$X$98)-K60*$AZ$3)/Z60, 0)</f>
        <v>141.08207436806612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</v>
      </c>
      <c r="S61">
        <f t="shared" si="1"/>
        <v>131.29360406177983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32.202984596221434</v>
      </c>
      <c r="AC61">
        <f t="shared" si="2"/>
        <v>25.663537358860776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-3050.7750103006506</v>
      </c>
      <c r="AI61">
        <f t="shared" si="25"/>
        <v>-3060.5483490486617</v>
      </c>
      <c r="AJ61">
        <f t="shared" si="7"/>
        <v>6.5394472373606582</v>
      </c>
      <c r="AK61">
        <f t="shared" si="22"/>
        <v>2.2542089217355006</v>
      </c>
      <c r="AL61">
        <f t="shared" si="26"/>
        <v>-3051.7546928895658</v>
      </c>
      <c r="AN61">
        <f t="shared" si="27"/>
        <v>0</v>
      </c>
      <c r="AO61">
        <f t="shared" si="27"/>
        <v>0</v>
      </c>
      <c r="AP61">
        <f t="shared" si="27"/>
        <v>-2.1432561525466385E-2</v>
      </c>
      <c r="AQ61">
        <f t="shared" si="27"/>
        <v>-6.690233992137979</v>
      </c>
      <c r="AR61">
        <f t="shared" si="27"/>
        <v>-6.7116665536634459</v>
      </c>
      <c r="AS61">
        <f t="shared" si="27"/>
        <v>1.4340759987040643E-2</v>
      </c>
      <c r="AT61">
        <f t="shared" si="27"/>
        <v>4.9433947448288933E-3</v>
      </c>
      <c r="AU61">
        <f t="shared" si="23"/>
        <v>-6.6923823989315769</v>
      </c>
      <c r="AW61">
        <v>58</v>
      </c>
      <c r="AX61">
        <f>IF(Z61&gt;0, (R61*SUMPRODUCT(K61:$K$98, X61:$X$98)-K61*$AZ$3)/Z61, 0)</f>
        <v>131.29360406177983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</v>
      </c>
      <c r="S62">
        <f t="shared" si="1"/>
        <v>120.5335450840371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25.663537358860776</v>
      </c>
      <c r="AC62">
        <f t="shared" si="2"/>
        <v>19.716387256870505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-2993.6172867000137</v>
      </c>
      <c r="AI62">
        <f t="shared" si="25"/>
        <v>-3001.796083417195</v>
      </c>
      <c r="AJ62">
        <f t="shared" si="7"/>
        <v>5.9471501019902711</v>
      </c>
      <c r="AK62">
        <f t="shared" si="22"/>
        <v>1.7964476151202544</v>
      </c>
      <c r="AL62">
        <f t="shared" si="26"/>
        <v>-2994.0524857000846</v>
      </c>
      <c r="AN62">
        <f t="shared" si="27"/>
        <v>0</v>
      </c>
      <c r="AO62">
        <f t="shared" si="27"/>
        <v>0</v>
      </c>
      <c r="AP62">
        <f t="shared" si="27"/>
        <v>-1.6014099352776087E-2</v>
      </c>
      <c r="AQ62">
        <f t="shared" si="27"/>
        <v>-5.8615082769687525</v>
      </c>
      <c r="AR62">
        <f t="shared" si="27"/>
        <v>-5.8775223763215285</v>
      </c>
      <c r="AS62">
        <f t="shared" si="27"/>
        <v>1.1644531083536844E-2</v>
      </c>
      <c r="AT62">
        <f t="shared" si="27"/>
        <v>3.5174478086928995E-3</v>
      </c>
      <c r="AU62">
        <f t="shared" si="23"/>
        <v>-5.862360397429299</v>
      </c>
      <c r="AW62">
        <v>59</v>
      </c>
      <c r="AX62">
        <f>IF(Z62&gt;0, (R62*SUMPRODUCT(K62:$K$98, X62:$X$98)-K62*$AZ$3)/Z62, 0)</f>
        <v>120.5335450840371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</v>
      </c>
      <c r="S63">
        <f t="shared" si="1"/>
        <v>108.67598753674505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19.716387256870505</v>
      </c>
      <c r="AC63">
        <f t="shared" si="2"/>
        <v>14.518346738962228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-2834.7216076731784</v>
      </c>
      <c r="AI63">
        <f t="shared" si="25"/>
        <v>-2841.4012556193511</v>
      </c>
      <c r="AJ63">
        <f t="shared" si="7"/>
        <v>5.1980405179082769</v>
      </c>
      <c r="AK63">
        <f t="shared" si="22"/>
        <v>1.3801471079809355</v>
      </c>
      <c r="AL63">
        <f t="shared" si="26"/>
        <v>-2834.8230679934618</v>
      </c>
      <c r="AN63">
        <f t="shared" si="27"/>
        <v>0</v>
      </c>
      <c r="AO63">
        <f t="shared" si="27"/>
        <v>0</v>
      </c>
      <c r="AP63">
        <f t="shared" si="27"/>
        <v>-1.167746717851418E-2</v>
      </c>
      <c r="AQ63">
        <f t="shared" si="27"/>
        <v>-4.9557055702008004</v>
      </c>
      <c r="AR63">
        <f t="shared" si="27"/>
        <v>-4.9673830373793146</v>
      </c>
      <c r="AS63">
        <f t="shared" si="27"/>
        <v>9.0872974189066917E-3</v>
      </c>
      <c r="AT63">
        <f t="shared" si="27"/>
        <v>2.4127952078976077E-3</v>
      </c>
      <c r="AU63">
        <f t="shared" si="23"/>
        <v>-4.9558829447525099</v>
      </c>
      <c r="AW63">
        <v>60</v>
      </c>
      <c r="AX63">
        <f>IF(Z63&gt;0, (R63*SUMPRODUCT(K63:$K$98, X63:$X$98)-K63*$AZ$3)/Z63, 0)</f>
        <v>108.67598753674505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</v>
      </c>
      <c r="S64">
        <f t="shared" si="1"/>
        <v>95.605324853307948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14.518346738962228</v>
      </c>
      <c r="AC64">
        <f t="shared" si="2"/>
        <v>10.155023096493984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-2603.8854644940325</v>
      </c>
      <c r="AI64">
        <f t="shared" si="25"/>
        <v>-2609.1963732284967</v>
      </c>
      <c r="AJ64">
        <f t="shared" si="7"/>
        <v>4.3633236424682433</v>
      </c>
      <c r="AK64">
        <f t="shared" si="22"/>
        <v>1.0162842717273561</v>
      </c>
      <c r="AL64">
        <f t="shared" si="26"/>
        <v>-2603.8167653143009</v>
      </c>
      <c r="AN64">
        <f t="shared" si="27"/>
        <v>0</v>
      </c>
      <c r="AO64">
        <f t="shared" si="27"/>
        <v>0</v>
      </c>
      <c r="AP64">
        <f t="shared" si="27"/>
        <v>-8.2898352116107226E-3</v>
      </c>
      <c r="AQ64">
        <f t="shared" si="27"/>
        <v>-4.0644233387946924</v>
      </c>
      <c r="AR64">
        <f t="shared" si="27"/>
        <v>-4.0727131740063029</v>
      </c>
      <c r="AS64">
        <f t="shared" si="27"/>
        <v>6.8107429028598267E-3</v>
      </c>
      <c r="AT64">
        <f t="shared" si="27"/>
        <v>1.5863253469411958E-3</v>
      </c>
      <c r="AU64">
        <f t="shared" si="23"/>
        <v>-4.064316105756502</v>
      </c>
      <c r="AW64">
        <v>61</v>
      </c>
      <c r="AX64">
        <f>IF(Z64&gt;0, (R64*SUMPRODUCT(K64:$K$98, X64:$X$98)-K64*$AZ$3)/Z64, 0)</f>
        <v>95.605324853307948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</v>
      </c>
      <c r="S65">
        <f t="shared" si="1"/>
        <v>80.635598046372024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10.155023096493984</v>
      </c>
      <c r="AC65">
        <f t="shared" si="2"/>
        <v>6.619512193174784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-2306.4306968060318</v>
      </c>
      <c r="AI65">
        <f t="shared" si="25"/>
        <v>-2310.5352811047483</v>
      </c>
      <c r="AJ65">
        <f t="shared" si="7"/>
        <v>3.5355109033192003</v>
      </c>
      <c r="AK65">
        <f t="shared" si="22"/>
        <v>0.71085161675457897</v>
      </c>
      <c r="AL65">
        <f t="shared" si="26"/>
        <v>-2306.2889185846743</v>
      </c>
      <c r="AN65">
        <f t="shared" si="27"/>
        <v>0</v>
      </c>
      <c r="AO65">
        <f t="shared" si="27"/>
        <v>0</v>
      </c>
      <c r="AP65">
        <f t="shared" si="27"/>
        <v>-5.7204239474991023E-3</v>
      </c>
      <c r="AQ65">
        <f t="shared" si="27"/>
        <v>-3.2143964969564673</v>
      </c>
      <c r="AR65">
        <f t="shared" si="27"/>
        <v>-3.2201169209039664</v>
      </c>
      <c r="AS65">
        <f t="shared" si="27"/>
        <v>4.927325099478754E-3</v>
      </c>
      <c r="AT65">
        <f t="shared" si="27"/>
        <v>9.9069048548304267E-4</v>
      </c>
      <c r="AU65">
        <f t="shared" si="23"/>
        <v>-3.2141989053190043</v>
      </c>
      <c r="AW65">
        <v>62</v>
      </c>
      <c r="AX65">
        <f>IF(Z65&gt;0, (R65*SUMPRODUCT(K65:$K$98, X65:$X$98)-K65*$AZ$3)/Z65, 0)</f>
        <v>80.635598046372024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</v>
      </c>
      <c r="S66">
        <f t="shared" si="1"/>
        <v>63.033630401173831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6.619512193174784</v>
      </c>
      <c r="AC66">
        <f t="shared" si="2"/>
        <v>3.8773589421785806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-1975.822545334461</v>
      </c>
      <c r="AI66">
        <f t="shared" si="25"/>
        <v>-1978.8981725175229</v>
      </c>
      <c r="AJ66">
        <f t="shared" si="7"/>
        <v>2.7421532509962034</v>
      </c>
      <c r="AK66">
        <f t="shared" si="22"/>
        <v>0.46336585352223492</v>
      </c>
      <c r="AL66">
        <f t="shared" si="26"/>
        <v>-1975.6926534130046</v>
      </c>
      <c r="AN66">
        <f t="shared" si="27"/>
        <v>0</v>
      </c>
      <c r="AO66">
        <f t="shared" si="27"/>
        <v>0</v>
      </c>
      <c r="AP66">
        <f t="shared" si="27"/>
        <v>-3.8271431298233798E-3</v>
      </c>
      <c r="AQ66">
        <f t="shared" si="27"/>
        <v>-2.4586060761105801</v>
      </c>
      <c r="AR66">
        <f t="shared" si="27"/>
        <v>-2.4624332192404035</v>
      </c>
      <c r="AS66">
        <f t="shared" si="27"/>
        <v>3.4121863121996127E-3</v>
      </c>
      <c r="AT66">
        <f t="shared" si="27"/>
        <v>5.76587257606723E-4</v>
      </c>
      <c r="AU66">
        <f t="shared" si="23"/>
        <v>-2.4584444456705974</v>
      </c>
      <c r="AW66">
        <v>63</v>
      </c>
      <c r="AX66">
        <f>IF(Z66&gt;0, (R66*SUMPRODUCT(K66:$K$98, X66:$X$98)-K66*$AZ$3)/Z66, 0)</f>
        <v>63.033630401173831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41.302384301160508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3.8773589421785806</v>
      </c>
      <c r="AC67">
        <f t="shared" ref="AC67:AC89" si="30">S67*Z67</f>
        <v>1.8403986213896655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-1633.8280718902229</v>
      </c>
      <c r="AI67">
        <f t="shared" ref="AI67:AI89" si="34">SUM(AE67:AH67)</f>
        <v>-1636.0560287655092</v>
      </c>
      <c r="AJ67">
        <f t="shared" ref="AJ67:AJ89" si="35">AB67-AC67</f>
        <v>2.0369603207889151</v>
      </c>
      <c r="AK67">
        <f t="shared" si="22"/>
        <v>0.27141512595250067</v>
      </c>
      <c r="AL67">
        <f t="shared" si="26"/>
        <v>-1633.7476533187678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-1.8152203217639458</v>
      </c>
      <c r="AR67">
        <f t="shared" si="36"/>
        <v>-1.8176956327624612</v>
      </c>
      <c r="AS67">
        <f t="shared" si="36"/>
        <v>2.2631094620898899E-3</v>
      </c>
      <c r="AT67">
        <f t="shared" si="36"/>
        <v>3.0154840692209824E-4</v>
      </c>
      <c r="AU67">
        <f t="shared" si="23"/>
        <v>-1.8151309748934492</v>
      </c>
      <c r="AW67">
        <v>64</v>
      </c>
      <c r="AX67">
        <f>IF(Z67&gt;0, (R67*SUMPRODUCT(K67:$K$98, X67:$X$98)-K67*$AZ$3)/Z67, 0)</f>
        <v>41.302384301160508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100000</v>
      </c>
      <c r="S68">
        <f t="shared" si="29"/>
        <v>12.89516868110656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1.8403986213896655</v>
      </c>
      <c r="AC68">
        <f t="shared" si="30"/>
        <v>0.40164772402006221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-1296.6398392418118</v>
      </c>
      <c r="AI68">
        <f t="shared" si="34"/>
        <v>-1298.1971966287242</v>
      </c>
      <c r="AJ68">
        <f t="shared" si="35"/>
        <v>1.4387508973696033</v>
      </c>
      <c r="AK68">
        <f t="shared" si="22"/>
        <v>0.1288279034972766</v>
      </c>
      <c r="AL68">
        <f t="shared" si="26"/>
        <v>-1296.6296178278574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-1.2862468663839883</v>
      </c>
      <c r="AR68">
        <f t="shared" si="36"/>
        <v>-1.2877917410655555</v>
      </c>
      <c r="AS68">
        <f t="shared" si="36"/>
        <v>1.4272188600428196E-3</v>
      </c>
      <c r="AT68">
        <f t="shared" si="36"/>
        <v>1.2779530765696955E-4</v>
      </c>
      <c r="AU68">
        <f t="shared" si="23"/>
        <v>-1.2862367268978558</v>
      </c>
      <c r="AW68">
        <v>65</v>
      </c>
      <c r="AX68">
        <f>IF(Z68&gt;0, (R68*SUMPRODUCT(K68:$K$98, X68:$X$98)-K68*$AZ$3)/Z68, 0)</f>
        <v>12.89516868110656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100000</v>
      </c>
      <c r="S69">
        <f t="shared" si="29"/>
        <v>-26.184982546173185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0.40164772402006221</v>
      </c>
      <c r="AC69">
        <f t="shared" si="30"/>
        <v>-0.54846572772611957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-988.98640282635188</v>
      </c>
      <c r="AI69">
        <f t="shared" si="34"/>
        <v>-990.03369343798204</v>
      </c>
      <c r="AJ69">
        <f t="shared" si="35"/>
        <v>0.95011345174618178</v>
      </c>
      <c r="AK69">
        <f t="shared" si="22"/>
        <v>2.8115340681404359E-2</v>
      </c>
      <c r="AL69">
        <f t="shared" si="26"/>
        <v>-989.05546464555437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-0.87594586450714818</v>
      </c>
      <c r="AR69">
        <f t="shared" si="36"/>
        <v>-0.87687345044520848</v>
      </c>
      <c r="AS69">
        <f t="shared" si="36"/>
        <v>8.4151606785620031E-4</v>
      </c>
      <c r="AT69">
        <f t="shared" si="36"/>
        <v>2.4901774512475152E-5</v>
      </c>
      <c r="AU69">
        <f t="shared" si="23"/>
        <v>-0.87600703260283974</v>
      </c>
      <c r="AW69">
        <v>66</v>
      </c>
      <c r="AX69">
        <f>IF(Z69&gt;0, (R69*SUMPRODUCT(K69:$K$98, X69:$X$98)-K69*$AZ$3)/Z69, 0)</f>
        <v>-26.184982546173185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100000</v>
      </c>
      <c r="S70">
        <f t="shared" si="29"/>
        <v>-83.119413973697576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-0.54846572772611957</v>
      </c>
      <c r="AC70">
        <f t="shared" si="30"/>
        <v>-1.1242924720209422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-721.01221715298004</v>
      </c>
      <c r="AI70">
        <f t="shared" si="34"/>
        <v>-721.6885287499174</v>
      </c>
      <c r="AJ70">
        <f t="shared" si="35"/>
        <v>0.57582674429482261</v>
      </c>
      <c r="AK70">
        <f t="shared" si="22"/>
        <v>-3.8392600940828372E-2</v>
      </c>
      <c r="AL70">
        <f t="shared" si="26"/>
        <v>-721.15109460656345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-0.57017943182370101</v>
      </c>
      <c r="AR70">
        <f t="shared" si="36"/>
        <v>-0.57071426182089613</v>
      </c>
      <c r="AS70">
        <f t="shared" si="36"/>
        <v>4.553661617376611E-4</v>
      </c>
      <c r="AT70">
        <f t="shared" si="36"/>
        <v>-3.0361026997731138E-5</v>
      </c>
      <c r="AU70">
        <f t="shared" si="23"/>
        <v>-0.57028925668615615</v>
      </c>
      <c r="AW70">
        <v>67</v>
      </c>
      <c r="AX70">
        <f>IF(Z70&gt;0, (R70*SUMPRODUCT(K70:$K$98, X70:$X$98)-K70*$AZ$3)/Z70, 0)</f>
        <v>-83.119413973697576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100000</v>
      </c>
      <c r="S71">
        <f t="shared" si="29"/>
        <v>-170.23700492980441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-1.1242924720209422</v>
      </c>
      <c r="AC71">
        <f t="shared" si="30"/>
        <v>-1.4265084036550657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-501.14260280979659</v>
      </c>
      <c r="AI71">
        <f t="shared" si="34"/>
        <v>-501.56157998935964</v>
      </c>
      <c r="AJ71">
        <f t="shared" si="35"/>
        <v>0.30221593163412352</v>
      </c>
      <c r="AK71">
        <f t="shared" si="22"/>
        <v>-7.8700473041465963E-2</v>
      </c>
      <c r="AL71">
        <f t="shared" si="26"/>
        <v>-501.33806453076699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-0.35384431692858548</v>
      </c>
      <c r="AR71">
        <f t="shared" si="36"/>
        <v>-0.35414014628549889</v>
      </c>
      <c r="AS71">
        <f t="shared" si="36"/>
        <v>2.1338714628219203E-4</v>
      </c>
      <c r="AT71">
        <f t="shared" si="36"/>
        <v>-5.5568444928006622E-5</v>
      </c>
      <c r="AU71">
        <f t="shared" si="23"/>
        <v>-0.35398232758414472</v>
      </c>
      <c r="AW71">
        <v>68</v>
      </c>
      <c r="AX71">
        <f>IF(Z71&gt;0, (R71*SUMPRODUCT(K71:$K$98, X71:$X$98)-K71*$AZ$3)/Z71, 0)</f>
        <v>-170.23700492980441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100000</v>
      </c>
      <c r="S72">
        <f t="shared" si="29"/>
        <v>-310.3449218754912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-1.4265084036550657</v>
      </c>
      <c r="AC72">
        <f t="shared" si="30"/>
        <v>-1.5410995954143858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-332.99843010502792</v>
      </c>
      <c r="AI72">
        <f t="shared" si="34"/>
        <v>-333.24671829774286</v>
      </c>
      <c r="AJ72">
        <f t="shared" si="35"/>
        <v>0.11459119175932009</v>
      </c>
      <c r="AK72">
        <f t="shared" ref="AK72:AK89" si="49">G72*SUM(AB72:AB72, AE72:AF72)</f>
        <v>-9.985558825585461E-2</v>
      </c>
      <c r="AL72">
        <f t="shared" si="26"/>
        <v>-333.23198269423943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-0.2099302698084341</v>
      </c>
      <c r="AR72">
        <f t="shared" si="36"/>
        <v>-0.21008679669437305</v>
      </c>
      <c r="AS72">
        <f t="shared" si="36"/>
        <v>7.224106070445061E-5</v>
      </c>
      <c r="AT72">
        <f t="shared" si="36"/>
        <v>-6.2951379614071488E-5</v>
      </c>
      <c r="AU72">
        <f t="shared" si="23"/>
        <v>-0.2100775070132827</v>
      </c>
      <c r="AW72">
        <v>69</v>
      </c>
      <c r="AX72">
        <f>IF(Z72&gt;0, (R72*SUMPRODUCT(K72:$K$98, X72:$X$98)-K72*$AZ$3)/Z72, 0)</f>
        <v>-310.3449218754912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100000</v>
      </c>
      <c r="S73">
        <f t="shared" si="29"/>
        <v>-547.73858601198708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-1.5410995954143858</v>
      </c>
      <c r="AC73">
        <f t="shared" si="30"/>
        <v>-1.5374110034645472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-210.92727321803105</v>
      </c>
      <c r="AI73">
        <f t="shared" si="34"/>
        <v>-211.0676148922098</v>
      </c>
      <c r="AJ73">
        <f t="shared" si="35"/>
        <v>-3.6885919498386155E-3</v>
      </c>
      <c r="AK73">
        <f t="shared" si="49"/>
        <v>-0.10787697167900702</v>
      </c>
      <c r="AL73">
        <f t="shared" si="26"/>
        <v>-211.17918045583866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-0.11872648040351713</v>
      </c>
      <c r="AR73">
        <f t="shared" si="36"/>
        <v>-0.11880547574999353</v>
      </c>
      <c r="AS73">
        <f t="shared" si="36"/>
        <v>-2.0762300349675636E-6</v>
      </c>
      <c r="AT73">
        <f t="shared" si="36"/>
        <v>-6.0721655235163413E-5</v>
      </c>
      <c r="AU73">
        <f t="shared" si="23"/>
        <v>-0.11886827363526367</v>
      </c>
      <c r="AW73">
        <v>70</v>
      </c>
      <c r="AX73">
        <f>IF(Z73&gt;0, (R73*SUMPRODUCT(K73:$K$98, X73:$X$98)-K73*$AZ$3)/Z73, 0)</f>
        <v>-547.73858601198708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100000</v>
      </c>
      <c r="S74">
        <f t="shared" si="29"/>
        <v>-971.18686862004427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-1.5374110034645472</v>
      </c>
      <c r="AC74">
        <f t="shared" si="30"/>
        <v>-1.4654063572981779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-126.98831769512317</v>
      </c>
      <c r="AI74">
        <f t="shared" si="34"/>
        <v>-127.06376179371259</v>
      </c>
      <c r="AJ74">
        <f t="shared" si="35"/>
        <v>-7.2004646166369257E-2</v>
      </c>
      <c r="AK74">
        <f t="shared" si="49"/>
        <v>-0.10761877024251831</v>
      </c>
      <c r="AL74">
        <f t="shared" si="26"/>
        <v>-127.24338521012147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-6.3820558783992579E-2</v>
      </c>
      <c r="AR74">
        <f t="shared" si="36"/>
        <v>-6.3858474748360983E-2</v>
      </c>
      <c r="AS74">
        <f t="shared" si="36"/>
        <v>-3.6187397681840737E-5</v>
      </c>
      <c r="AT74">
        <f t="shared" si="36"/>
        <v>-5.4085999225639E-5</v>
      </c>
      <c r="AU74">
        <f t="shared" si="23"/>
        <v>-6.394874814526845E-2</v>
      </c>
      <c r="AW74">
        <v>71</v>
      </c>
      <c r="AX74">
        <f>IF(Z74&gt;0, (R74*SUMPRODUCT(K74:$K$98, X74:$X$98)-K74*$AZ$3)/Z74, 0)</f>
        <v>-971.18686862004427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100000</v>
      </c>
      <c r="S75">
        <f t="shared" si="29"/>
        <v>-1766.6427503203031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-1.4654063572981779</v>
      </c>
      <c r="AC75">
        <f t="shared" si="30"/>
        <v>-1.3589312673590579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-72.457636100559881</v>
      </c>
      <c r="AI75">
        <f t="shared" si="34"/>
        <v>-72.496096940113119</v>
      </c>
      <c r="AJ75">
        <f t="shared" si="35"/>
        <v>-0.10647508993912003</v>
      </c>
      <c r="AK75">
        <f t="shared" si="49"/>
        <v>-0.10257844501087246</v>
      </c>
      <c r="AL75">
        <f t="shared" si="26"/>
        <v>-72.705150475063121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-3.2513443728224276E-2</v>
      </c>
      <c r="AR75">
        <f t="shared" si="36"/>
        <v>-3.2530702010578651E-2</v>
      </c>
      <c r="AS75">
        <f t="shared" si="36"/>
        <v>-4.7777874513994078E-5</v>
      </c>
      <c r="AT75">
        <f t="shared" si="36"/>
        <v>-4.6029358382062629E-5</v>
      </c>
      <c r="AU75">
        <f t="shared" si="23"/>
        <v>-3.2624509243474716E-2</v>
      </c>
      <c r="AW75">
        <v>72</v>
      </c>
      <c r="AX75">
        <f>IF(Z75&gt;0, (R75*SUMPRODUCT(K75:$K$98, X75:$X$98)-K75*$AZ$3)/Z75, 0)</f>
        <v>-1766.6427503203031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100000</v>
      </c>
      <c r="S76">
        <f t="shared" si="29"/>
        <v>-3343.7771524862424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-1.3589312673590579</v>
      </c>
      <c r="AC76">
        <f t="shared" si="30"/>
        <v>-1.23939502472736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-39.08674387164195</v>
      </c>
      <c r="AI76">
        <f t="shared" si="34"/>
        <v>-39.105276730863828</v>
      </c>
      <c r="AJ76">
        <f t="shared" si="35"/>
        <v>-0.11953624263169793</v>
      </c>
      <c r="AK76">
        <f t="shared" si="49"/>
        <v>-9.5125188715134062E-2</v>
      </c>
      <c r="AL76">
        <f t="shared" si="26"/>
        <v>-39.319938162210661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-1.5659946721271668E-2</v>
      </c>
      <c r="AR76">
        <f t="shared" si="36"/>
        <v>-1.5667371836777848E-2</v>
      </c>
      <c r="AS76">
        <f t="shared" si="36"/>
        <v>-4.7891714823334476E-5</v>
      </c>
      <c r="AT76">
        <f t="shared" si="36"/>
        <v>-3.8111524255431284E-5</v>
      </c>
      <c r="AU76">
        <f t="shared" si="23"/>
        <v>-1.5753375075856616E-2</v>
      </c>
      <c r="AW76">
        <v>73</v>
      </c>
      <c r="AX76">
        <f>IF(Z76&gt;0, (R76*SUMPRODUCT(K76:$K$98, X76:$X$98)-K76*$AZ$3)/Z76, 0)</f>
        <v>-3343.7771524862424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100000</v>
      </c>
      <c r="S77">
        <f t="shared" si="29"/>
        <v>-6655.3406333468338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-1.23939502472736</v>
      </c>
      <c r="AC77">
        <f t="shared" si="30"/>
        <v>-1.1192963229129869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-19.877044202394558</v>
      </c>
      <c r="AI77">
        <f t="shared" si="34"/>
        <v>-19.885453210923021</v>
      </c>
      <c r="AJ77">
        <f t="shared" si="35"/>
        <v>-0.1200987018143731</v>
      </c>
      <c r="AK77">
        <f t="shared" si="49"/>
        <v>-8.6757651730915208E-2</v>
      </c>
      <c r="AL77">
        <f t="shared" si="26"/>
        <v>-20.092309564468312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-7.1104087608699863E-3</v>
      </c>
      <c r="AR77">
        <f t="shared" si="36"/>
        <v>-7.1134168282316222E-3</v>
      </c>
      <c r="AS77">
        <f t="shared" si="36"/>
        <v>-4.2961662350539844E-5</v>
      </c>
      <c r="AT77">
        <f t="shared" si="36"/>
        <v>-3.1034914480176671E-5</v>
      </c>
      <c r="AU77">
        <f t="shared" si="23"/>
        <v>-7.1874134050623397E-3</v>
      </c>
      <c r="AW77">
        <v>74</v>
      </c>
      <c r="AX77">
        <f>IF(Z77&gt;0, (R77*SUMPRODUCT(K77:$K$98, X77:$X$98)-K77*$AZ$3)/Z77, 0)</f>
        <v>-6655.3406333468338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100000</v>
      </c>
      <c r="S78">
        <f t="shared" si="29"/>
        <v>-14044.489642032901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-1.1192963229129869</v>
      </c>
      <c r="AC78">
        <f t="shared" si="30"/>
        <v>-1.005193652624174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-9.4926266334800875</v>
      </c>
      <c r="AI78">
        <f t="shared" si="34"/>
        <v>-9.4962052386065281</v>
      </c>
      <c r="AJ78">
        <f t="shared" si="35"/>
        <v>-0.11410267028881282</v>
      </c>
      <c r="AK78">
        <f t="shared" si="49"/>
        <v>-7.835074260390909E-2</v>
      </c>
      <c r="AL78">
        <f t="shared" si="26"/>
        <v>-9.6886586514992494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-3.0318739480099692E-3</v>
      </c>
      <c r="AR78">
        <f t="shared" si="36"/>
        <v>-3.0330169277216963E-3</v>
      </c>
      <c r="AS78">
        <f t="shared" si="36"/>
        <v>-3.6443539475880136E-5</v>
      </c>
      <c r="AT78">
        <f t="shared" si="36"/>
        <v>-2.5024641174677574E-5</v>
      </c>
      <c r="AU78">
        <f t="shared" si="23"/>
        <v>-3.094485108372254E-3</v>
      </c>
      <c r="AW78">
        <v>75</v>
      </c>
      <c r="AX78">
        <f>IF(Z78&gt;0, (R78*SUMPRODUCT(K78:$K$98, X78:$X$98)-K78*$AZ$3)/Z78, 0)</f>
        <v>-14044.489642032901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100000</v>
      </c>
      <c r="S79">
        <f t="shared" si="29"/>
        <v>-31632.482878474581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-1.005193652624174</v>
      </c>
      <c r="AC79">
        <f t="shared" si="30"/>
        <v>-0.89999956313496754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-4.2404629341257012</v>
      </c>
      <c r="AI79">
        <f t="shared" si="34"/>
        <v>-4.2418855217338134</v>
      </c>
      <c r="AJ79">
        <f t="shared" si="35"/>
        <v>-0.1051940894892065</v>
      </c>
      <c r="AK79">
        <f t="shared" si="49"/>
        <v>-7.0363555683692194E-2</v>
      </c>
      <c r="AL79">
        <f t="shared" si="26"/>
        <v>-4.417443166906712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-1.2092608439575928E-3</v>
      </c>
      <c r="AR79">
        <f t="shared" si="36"/>
        <v>-1.2096665259593727E-3</v>
      </c>
      <c r="AS79">
        <f t="shared" si="36"/>
        <v>-2.9998397677610158E-5</v>
      </c>
      <c r="AT79">
        <f t="shared" si="36"/>
        <v>-2.0065708403005325E-5</v>
      </c>
      <c r="AU79">
        <f t="shared" si="23"/>
        <v>-1.259730632039988E-3</v>
      </c>
      <c r="AW79">
        <v>76</v>
      </c>
      <c r="AX79">
        <f>IF(Z79&gt;0, (R79*SUMPRODUCT(K79:$K$98, X79:$X$98)-K79*$AZ$3)/Z79, 0)</f>
        <v>-31632.482878474581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100000</v>
      </c>
      <c r="S80">
        <f t="shared" si="29"/>
        <v>-77482.497182604842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-0.89999956313496754</v>
      </c>
      <c r="AC80">
        <f t="shared" si="30"/>
        <v>-0.80457849948140991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-1.7783231430389459</v>
      </c>
      <c r="AI80">
        <f t="shared" si="34"/>
        <v>-1.7788423431994578</v>
      </c>
      <c r="AJ80">
        <f t="shared" si="35"/>
        <v>-9.5421063653557625E-2</v>
      </c>
      <c r="AK80">
        <f t="shared" si="49"/>
        <v>-6.2999969419447729E-2</v>
      </c>
      <c r="AL80">
        <f t="shared" si="26"/>
        <v>-1.9372633762724629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-4.5279265878245934E-4</v>
      </c>
      <c r="AR80">
        <f t="shared" si="36"/>
        <v>-4.5292485636535569E-4</v>
      </c>
      <c r="AS80">
        <f t="shared" si="36"/>
        <v>-2.4295897674542284E-5</v>
      </c>
      <c r="AT80">
        <f t="shared" si="36"/>
        <v>-1.6040911219261256E-5</v>
      </c>
      <c r="AU80">
        <f t="shared" si="23"/>
        <v>-4.9326166525915922E-4</v>
      </c>
      <c r="AW80">
        <v>77</v>
      </c>
      <c r="AX80">
        <f>IF(Z80&gt;0, (R80*SUMPRODUCT(K80:$K$98, X80:$X$98)-K80*$AZ$3)/Z80, 0)</f>
        <v>-77482.497182604842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100000</v>
      </c>
      <c r="S81">
        <f t="shared" si="29"/>
        <v>-208117.1862375885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-0.80457849948140991</v>
      </c>
      <c r="AC81">
        <f t="shared" si="30"/>
        <v>-0.71875421669598261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-0.68265598035662201</v>
      </c>
      <c r="AI81">
        <f t="shared" si="34"/>
        <v>-0.68282866052535052</v>
      </c>
      <c r="AJ81">
        <f t="shared" si="35"/>
        <v>-8.5824282785427308E-2</v>
      </c>
      <c r="AK81">
        <f t="shared" si="49"/>
        <v>-5.6320494963698696E-2</v>
      </c>
      <c r="AL81">
        <f t="shared" si="26"/>
        <v>-0.82497343827447656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-1.5519315886618391E-4</v>
      </c>
      <c r="AR81">
        <f t="shared" si="36"/>
        <v>-1.5523241550734676E-4</v>
      </c>
      <c r="AS81">
        <f t="shared" si="36"/>
        <v>-1.9511059649601312E-5</v>
      </c>
      <c r="AT81">
        <f t="shared" si="36"/>
        <v>-1.2803748555395801E-5</v>
      </c>
      <c r="AU81">
        <f t="shared" si="23"/>
        <v>-1.8754722371234386E-4</v>
      </c>
      <c r="AW81">
        <v>78</v>
      </c>
      <c r="AX81">
        <f>IF(Z81&gt;0, (R81*SUMPRODUCT(K81:$K$98, X81:$X$98)-K81*$AZ$3)/Z81, 0)</f>
        <v>-208117.1862375885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100000</v>
      </c>
      <c r="S82">
        <f t="shared" si="29"/>
        <v>-618645.24471497512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-0.71875421669598261</v>
      </c>
      <c r="AC82">
        <f t="shared" si="30"/>
        <v>-0.64187630677966157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-0.23815158324863048</v>
      </c>
      <c r="AI82">
        <f t="shared" si="34"/>
        <v>-0.23820346082404734</v>
      </c>
      <c r="AJ82">
        <f t="shared" si="35"/>
        <v>-7.6877909916321041E-2</v>
      </c>
      <c r="AK82">
        <f t="shared" si="49"/>
        <v>-5.0312795168718789E-2</v>
      </c>
      <c r="AL82">
        <f t="shared" si="26"/>
        <v>-0.36539416590908713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-4.8339941918096443E-5</v>
      </c>
      <c r="AR82">
        <f t="shared" si="36"/>
        <v>-4.8350472013879537E-5</v>
      </c>
      <c r="AS82">
        <f t="shared" si="36"/>
        <v>-1.5604656704128717E-5</v>
      </c>
      <c r="AT82">
        <f t="shared" si="36"/>
        <v>-1.0212477124931882E-5</v>
      </c>
      <c r="AU82">
        <f t="shared" si="23"/>
        <v>-7.416760584294013E-5</v>
      </c>
      <c r="AW82">
        <v>79</v>
      </c>
      <c r="AX82">
        <f>IF(Z82&gt;0, (R82*SUMPRODUCT(K82:$K$98, X82:$X$98)-K82*$AZ$3)/Z82, 0)</f>
        <v>-618645.24471497512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100000</v>
      </c>
      <c r="S83">
        <f t="shared" si="29"/>
        <v>-2057209.1468916945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-0.64187630677966157</v>
      </c>
      <c r="AC83">
        <f t="shared" si="30"/>
        <v>-0.57314509040444817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-7.4857277429068933E-2</v>
      </c>
      <c r="AI83">
        <f t="shared" si="34"/>
        <v>-7.4871207590017086E-2</v>
      </c>
      <c r="AJ83">
        <f t="shared" si="35"/>
        <v>-6.87312163752134E-2</v>
      </c>
      <c r="AK83">
        <f t="shared" si="49"/>
        <v>-4.4931341474576315E-2</v>
      </c>
      <c r="AL83">
        <f t="shared" si="26"/>
        <v>-0.18853376543980679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-1.3566526147918503E-5</v>
      </c>
      <c r="AR83">
        <f t="shared" si="36"/>
        <v>-1.3569050737367097E-5</v>
      </c>
      <c r="AS83">
        <f t="shared" si="36"/>
        <v>-1.24562885020246E-5</v>
      </c>
      <c r="AT83">
        <f t="shared" si="36"/>
        <v>-8.1429921032525637E-6</v>
      </c>
      <c r="AU83">
        <f t="shared" si="23"/>
        <v>-3.4168331342644262E-5</v>
      </c>
      <c r="AW83">
        <v>80</v>
      </c>
      <c r="AX83">
        <f>IF(Z83&gt;0, (R83*SUMPRODUCT(K83:$K$98, X83:$X$98)-K83*$AZ$3)/Z83, 0)</f>
        <v>-2057209.1468916945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100000</v>
      </c>
      <c r="S84">
        <f t="shared" si="29"/>
        <v>-7753299.4832746321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-0.57314509040444817</v>
      </c>
      <c r="AC84">
        <f t="shared" si="30"/>
        <v>-0.51174833879030013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-2.0981324356272271E-2</v>
      </c>
      <c r="AI84">
        <f t="shared" si="34"/>
        <v>-2.098462455343281E-2</v>
      </c>
      <c r="AJ84">
        <f t="shared" si="35"/>
        <v>-6.1396751614148037E-2</v>
      </c>
      <c r="AK84">
        <f t="shared" si="49"/>
        <v>-4.0120156328311375E-2</v>
      </c>
      <c r="AL84">
        <f t="shared" si="26"/>
        <v>-0.12250153249589221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-3.3950760232535439E-6</v>
      </c>
      <c r="AR84">
        <f t="shared" si="36"/>
        <v>-3.3956100419866566E-6</v>
      </c>
      <c r="AS84">
        <f t="shared" si="36"/>
        <v>-9.9348656820384724E-6</v>
      </c>
      <c r="AT84">
        <f t="shared" si="36"/>
        <v>-6.4920106322418223E-6</v>
      </c>
      <c r="AU84">
        <f t="shared" si="23"/>
        <v>-1.982248635626695E-5</v>
      </c>
      <c r="AW84">
        <v>81</v>
      </c>
      <c r="AX84">
        <f>IF(Z84&gt;0, (R84*SUMPRODUCT(K84:$K$98, X84:$X$98)-K84*$AZ$3)/Z84, 0)</f>
        <v>-7753299.4832746321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100000</v>
      </c>
      <c r="S85">
        <f t="shared" si="29"/>
        <v>-33693161.559881419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-0.51174833879030013</v>
      </c>
      <c r="AC85">
        <f t="shared" si="30"/>
        <v>-0.45692109266963044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-5.1782662520345728E-3</v>
      </c>
      <c r="AI85">
        <f t="shared" si="34"/>
        <v>-5.1789443140974898E-3</v>
      </c>
      <c r="AJ85">
        <f t="shared" si="35"/>
        <v>-5.4827246120669693E-2</v>
      </c>
      <c r="AK85">
        <f t="shared" si="49"/>
        <v>-3.582238371532101E-2</v>
      </c>
      <c r="AL85">
        <f t="shared" si="26"/>
        <v>-9.5828574150088192E-2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-7.4814014596041087E-7</v>
      </c>
      <c r="AR85">
        <f t="shared" si="36"/>
        <v>-7.4823811030330678E-7</v>
      </c>
      <c r="AS85">
        <f t="shared" si="36"/>
        <v>-7.921273630765662E-6</v>
      </c>
      <c r="AT85">
        <f t="shared" si="36"/>
        <v>-5.1755089593742224E-6</v>
      </c>
      <c r="AU85">
        <f t="shared" si="23"/>
        <v>-1.3845020700443191E-5</v>
      </c>
      <c r="AW85">
        <v>82</v>
      </c>
      <c r="AX85">
        <f>IF(Z85&gt;0, (R85*SUMPRODUCT(K85:$K$98, X85:$X$98)-K85*$AZ$3)/Z85, 0)</f>
        <v>-33693161.559881419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100000</v>
      </c>
      <c r="S86">
        <f t="shared" si="29"/>
        <v>-172879155.29643717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-0.45692109266963044</v>
      </c>
      <c r="AC86">
        <f t="shared" si="30"/>
        <v>-0.40796591116987219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-1.1065795987532103E-3</v>
      </c>
      <c r="AI86">
        <f t="shared" si="34"/>
        <v>-1.1066975903961213E-3</v>
      </c>
      <c r="AJ86">
        <f t="shared" si="35"/>
        <v>-4.8955181499758249E-2</v>
      </c>
      <c r="AK86">
        <f t="shared" si="49"/>
        <v>-3.1984476486874136E-2</v>
      </c>
      <c r="AL86">
        <f t="shared" si="26"/>
        <v>-8.204635557702851E-2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-1.427457608110012E-7</v>
      </c>
      <c r="AR86">
        <f t="shared" si="36"/>
        <v>-1.4276098141226266E-7</v>
      </c>
      <c r="AS86">
        <f t="shared" si="36"/>
        <v>-6.3150853645749716E-6</v>
      </c>
      <c r="AT86">
        <f t="shared" si="36"/>
        <v>-4.1259105403755595E-6</v>
      </c>
      <c r="AU86">
        <f t="shared" si="23"/>
        <v>-1.0583756886362794E-5</v>
      </c>
      <c r="AW86">
        <v>83</v>
      </c>
      <c r="AX86">
        <f>IF(Z86&gt;0, (R86*SUMPRODUCT(K86:$K$98, X86:$X$98)-K86*$AZ$3)/Z86, 0)</f>
        <v>-172879155.29643717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100000</v>
      </c>
      <c r="S87">
        <f t="shared" si="29"/>
        <v>-1082717402.3833847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-0.40796591116987219</v>
      </c>
      <c r="AC87">
        <f t="shared" si="30"/>
        <v>-0.36425540245143267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-1.9998074973859274E-4</v>
      </c>
      <c r="AI87">
        <f t="shared" si="34"/>
        <v>-1.9999757109020533E-4</v>
      </c>
      <c r="AJ87">
        <f t="shared" si="35"/>
        <v>-4.3710508718439511E-2</v>
      </c>
      <c r="AK87">
        <f t="shared" si="49"/>
        <v>-2.8557613781891054E-2</v>
      </c>
      <c r="AL87">
        <f t="shared" si="26"/>
        <v>-7.2468120071420769E-2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-2.303301179885527E-8</v>
      </c>
      <c r="AR87">
        <f t="shared" si="36"/>
        <v>-2.3034949217285154E-8</v>
      </c>
      <c r="AS87">
        <f t="shared" si="36"/>
        <v>-5.0344078835678639E-6</v>
      </c>
      <c r="AT87">
        <f t="shared" si="36"/>
        <v>-3.2891558614779558E-6</v>
      </c>
      <c r="AU87">
        <f t="shared" si="23"/>
        <v>-8.3465986942631049E-6</v>
      </c>
      <c r="AW87">
        <v>84</v>
      </c>
      <c r="AX87">
        <f>IF(Z87&gt;0, (R87*SUMPRODUCT(K87:$K$98, X87:$X$98)-K87*$AZ$3)/Z87, 0)</f>
        <v>-1082717402.3833847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100000</v>
      </c>
      <c r="S88">
        <f t="shared" si="29"/>
        <v>-8700119002.7223549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-0.36425540245143267</v>
      </c>
      <c r="AC88">
        <f t="shared" si="30"/>
        <v>-0.32522805810569427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-2.9568073784406711E-5</v>
      </c>
      <c r="AI88">
        <f t="shared" si="34"/>
        <v>-2.9569942885610983E-5</v>
      </c>
      <c r="AJ88">
        <f t="shared" si="35"/>
        <v>-3.9027344345738402E-2</v>
      </c>
      <c r="AK88">
        <f t="shared" si="49"/>
        <v>-2.5497878171600291E-2</v>
      </c>
      <c r="AL88">
        <f t="shared" si="26"/>
        <v>-6.4554792460224303E-2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-3.040657811688906E-9</v>
      </c>
      <c r="AR88">
        <f t="shared" si="36"/>
        <v>-3.040850022288049E-9</v>
      </c>
      <c r="AS88">
        <f t="shared" si="36"/>
        <v>-4.0134098798456255E-6</v>
      </c>
      <c r="AT88">
        <f t="shared" si="36"/>
        <v>-2.6220958121680407E-6</v>
      </c>
      <c r="AU88">
        <f t="shared" si="23"/>
        <v>-6.6385465420359545E-6</v>
      </c>
      <c r="AW88">
        <v>85</v>
      </c>
      <c r="AX88">
        <f>IF(Z88&gt;0, (R88*SUMPRODUCT(K88:$K$98, X88:$X$98)-K88*$AZ$3)/Z88, 0)</f>
        <v>-8700119002.7223549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-0.32522805810569427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-0.32522805810569427</v>
      </c>
      <c r="AK89">
        <f t="shared" si="49"/>
        <v>-2.27659640673986E-2</v>
      </c>
      <c r="AL89">
        <f t="shared" si="26"/>
        <v>-0.34799776037550145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-3.4323321275516914E-10</v>
      </c>
      <c r="AR89">
        <f t="shared" si="36"/>
        <v>-3.4323321275516914E-10</v>
      </c>
      <c r="AS89">
        <f t="shared" si="36"/>
        <v>-2.9861697966566919E-5</v>
      </c>
      <c r="AT89">
        <f t="shared" si="36"/>
        <v>-2.0903188576596843E-6</v>
      </c>
      <c r="AU89">
        <f t="shared" si="23"/>
        <v>-3.1952360057439364E-5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6313.3111145564772</v>
      </c>
      <c r="AO91" s="8">
        <f t="shared" si="50"/>
        <v>-631.33111145564772</v>
      </c>
      <c r="AP91" s="8">
        <f t="shared" si="50"/>
        <v>-832.76731365495789</v>
      </c>
      <c r="AQ91" s="8">
        <f t="shared" si="50"/>
        <v>-3162.5943839903152</v>
      </c>
      <c r="AR91" s="8">
        <f t="shared" si="50"/>
        <v>1686.6183054555545</v>
      </c>
      <c r="AS91" s="8">
        <f t="shared" si="50"/>
        <v>-113.1689540846871</v>
      </c>
      <c r="AT91" s="8">
        <f t="shared" si="50"/>
        <v>49.973506657940256</v>
      </c>
      <c r="AU91" s="8">
        <f t="shared" si="50"/>
        <v>1623.4228580288086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F551-8780-428F-A506-091E2FB3D01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8178.7410478707616</v>
      </c>
      <c r="K3">
        <v>1</v>
      </c>
      <c r="L3" s="2">
        <v>0</v>
      </c>
      <c r="O3">
        <f>$C$3</f>
        <v>8178.7410478707616</v>
      </c>
      <c r="P3">
        <f>O3*C5</f>
        <v>817.87410478707625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8178.7410478707616</v>
      </c>
      <c r="AF3">
        <f t="shared" ref="AF3:AG34" si="4">-$Z3*P3</f>
        <v>-817.87410478707625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6960.8669430836853</v>
      </c>
      <c r="AJ3">
        <f t="shared" ref="AJ3:AJ66" si="7">AB3-AC3</f>
        <v>0</v>
      </c>
      <c r="AL3">
        <f t="shared" ref="AL3:AL34" si="8">SUM(AI3:AK3)</f>
        <v>6960.8669430836853</v>
      </c>
      <c r="AN3">
        <f t="shared" ref="AN3:AU34" si="9">AE3*$K3</f>
        <v>8178.7410478707616</v>
      </c>
      <c r="AO3">
        <f t="shared" si="9"/>
        <v>-817.87410478707625</v>
      </c>
      <c r="AP3">
        <f t="shared" si="9"/>
        <v>-400</v>
      </c>
      <c r="AQ3">
        <f t="shared" si="9"/>
        <v>0</v>
      </c>
      <c r="AR3">
        <f t="shared" si="9"/>
        <v>6960.8669430836853</v>
      </c>
      <c r="AS3">
        <f t="shared" si="9"/>
        <v>0</v>
      </c>
      <c r="AT3">
        <f t="shared" si="9"/>
        <v>0</v>
      </c>
      <c r="AU3">
        <f t="shared" si="9"/>
        <v>6960.8669430836853</v>
      </c>
      <c r="AW3">
        <v>0</v>
      </c>
      <c r="AX3">
        <f>IF(Z3&gt;0, (R3*SUMPRODUCT(K3:$K$98, X3:$X$98)-K3*$AZ$3)/Z3, 0)</f>
        <v>0</v>
      </c>
      <c r="AZ3">
        <f>C6*ABS(SUMPRODUCT(X4:X79, K4:K79))/1</f>
        <v>4244.5229662406764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288.45991723200569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284.71051522782409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-284.71051522782409</v>
      </c>
      <c r="AK4">
        <f>G4*SUM(AB4, AE4:AF4)</f>
        <v>0</v>
      </c>
      <c r="AL4">
        <f t="shared" si="8"/>
        <v>-584.51051522782404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-265.61294451704833</v>
      </c>
      <c r="AT4">
        <f t="shared" si="9"/>
        <v>0</v>
      </c>
      <c r="AU4">
        <f t="shared" si="9"/>
        <v>-545.30321413175113</v>
      </c>
      <c r="AW4">
        <v>1</v>
      </c>
      <c r="AX4">
        <f>IF(Z4&gt;0, (R4*SUMPRODUCT(K4:$K$98, X4:$X$98)-K4*$AZ$3)/Z4, 0)</f>
        <v>288.45991723200569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</v>
      </c>
      <c r="S5">
        <f t="shared" si="1"/>
        <v>344.2137506790429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284.71051522782409</v>
      </c>
      <c r="AC5">
        <f t="shared" si="2"/>
        <v>335.30707699916002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-300.73950939999997</v>
      </c>
      <c r="AI5">
        <f t="shared" si="6"/>
        <v>-349.44573864529997</v>
      </c>
      <c r="AJ5">
        <f t="shared" si="7"/>
        <v>-50.596561771335928</v>
      </c>
      <c r="AK5">
        <f>G5*SUM(AB5, AE5:AF5)</f>
        <v>11.673131124340788</v>
      </c>
      <c r="AL5">
        <f t="shared" si="8"/>
        <v>-388.36916929229511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-257.16476571878798</v>
      </c>
      <c r="AR5">
        <f t="shared" si="9"/>
        <v>-298.81385285703135</v>
      </c>
      <c r="AS5">
        <f t="shared" si="9"/>
        <v>-43.265525637323492</v>
      </c>
      <c r="AT5">
        <f t="shared" si="9"/>
        <v>9.9817880157644208</v>
      </c>
      <c r="AU5">
        <f t="shared" si="9"/>
        <v>-332.0975904785904</v>
      </c>
      <c r="AW5">
        <v>2</v>
      </c>
      <c r="AX5">
        <f>IF(Z5&gt;0, (R5*SUMPRODUCT(K5:$K$98, X5:$X$98)-K5*$AZ$3)/Z5, 0)</f>
        <v>344.2137506790429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</v>
      </c>
      <c r="S6">
        <f t="shared" si="1"/>
        <v>450.82019154243295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335.30707699916002</v>
      </c>
      <c r="AC6">
        <f t="shared" si="2"/>
        <v>433.40034441479702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-302.36827115482237</v>
      </c>
      <c r="AI6">
        <f t="shared" si="6"/>
        <v>-350.43625397209195</v>
      </c>
      <c r="AJ6">
        <f t="shared" si="7"/>
        <v>-98.093267415637001</v>
      </c>
      <c r="AK6">
        <f>G6*SUM(AB6, AE6:AF6)</f>
        <v>19.615464004450864</v>
      </c>
      <c r="AL6">
        <f t="shared" si="8"/>
        <v>-428.91405738327808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-233.2499169636578</v>
      </c>
      <c r="AR6">
        <f t="shared" si="9"/>
        <v>-270.33004100550153</v>
      </c>
      <c r="AS6">
        <f t="shared" si="9"/>
        <v>-75.670130308334436</v>
      </c>
      <c r="AT6">
        <f t="shared" si="9"/>
        <v>15.131565665827013</v>
      </c>
      <c r="AU6">
        <f t="shared" si="9"/>
        <v>-330.86860564800895</v>
      </c>
      <c r="AW6">
        <v>3</v>
      </c>
      <c r="AX6">
        <f>IF(Z6&gt;0, (R6*SUMPRODUCT(K6:$K$98, X6:$X$98)-K6*$AZ$3)/Z6, 0)</f>
        <v>450.82019154243295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</v>
      </c>
      <c r="S7">
        <f t="shared" si="1"/>
        <v>522.16135191181331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433.40034441479702</v>
      </c>
      <c r="AC7">
        <f t="shared" si="2"/>
        <v>495.37371725315455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-304.75101106148918</v>
      </c>
      <c r="AI7">
        <f t="shared" si="6"/>
        <v>-352.18593854505531</v>
      </c>
      <c r="AJ7">
        <f t="shared" si="7"/>
        <v>-61.973372838357534</v>
      </c>
      <c r="AK7">
        <f>G7*SUM(AB7, AE7:AF7)</f>
        <v>21.279956910766533</v>
      </c>
      <c r="AL7">
        <f t="shared" si="8"/>
        <v>-392.8793544726463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-213.8913533120639</v>
      </c>
      <c r="AR7">
        <f t="shared" si="9"/>
        <v>-247.18384608634528</v>
      </c>
      <c r="AS7">
        <f t="shared" si="9"/>
        <v>-43.49638919831127</v>
      </c>
      <c r="AT7">
        <f t="shared" si="9"/>
        <v>14.935467371256369</v>
      </c>
      <c r="AU7">
        <f t="shared" si="9"/>
        <v>-275.74476791340021</v>
      </c>
      <c r="AW7">
        <v>4</v>
      </c>
      <c r="AX7">
        <f>IF(Z7&gt;0, (R7*SUMPRODUCT(K7:$K$98, X7:$X$98)-K7*$AZ$3)/Z7, 0)</f>
        <v>522.16135191181331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</v>
      </c>
      <c r="S8">
        <f t="shared" si="1"/>
        <v>512.47919661289598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495.37371725315455</v>
      </c>
      <c r="AC8">
        <f t="shared" si="2"/>
        <v>479.75162404939061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-307.28346023854152</v>
      </c>
      <c r="AI8">
        <f t="shared" si="6"/>
        <v>-354.09039671715271</v>
      </c>
      <c r="AJ8">
        <f t="shared" si="7"/>
        <v>15.622093203763939</v>
      </c>
      <c r="AK8">
        <f t="shared" ref="AK8:AK71" si="22">G8*SUM(AB8:AB8, AE8:AF8)</f>
        <v>10.551460177492192</v>
      </c>
      <c r="AL8">
        <f t="shared" si="8"/>
        <v>-327.9168433358966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-201.31500811331549</v>
      </c>
      <c r="AR8">
        <f t="shared" si="9"/>
        <v>-231.98030584732339</v>
      </c>
      <c r="AS8">
        <f t="shared" si="9"/>
        <v>10.234725349751338</v>
      </c>
      <c r="AT8">
        <f t="shared" si="9"/>
        <v>6.9127290144096696</v>
      </c>
      <c r="AU8">
        <f t="shared" si="9"/>
        <v>-214.83285148316241</v>
      </c>
      <c r="AW8">
        <v>5</v>
      </c>
      <c r="AX8">
        <f>IF(Z8&gt;0, (R8*SUMPRODUCT(K8:$K$98, X8:$X$98)-K8*$AZ$3)/Z8, 0)</f>
        <v>512.47919661289598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</v>
      </c>
      <c r="S9">
        <f t="shared" si="1"/>
        <v>460.82551764682148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479.75162404939061</v>
      </c>
      <c r="AC9">
        <f t="shared" si="2"/>
        <v>425.65256872036844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-310.32998885319233</v>
      </c>
      <c r="AI9">
        <f t="shared" si="6"/>
        <v>-356.51369097259084</v>
      </c>
      <c r="AJ9">
        <f t="shared" si="7"/>
        <v>54.099055329022178</v>
      </c>
      <c r="AK9">
        <f t="shared" si="22"/>
        <v>2.8305345818914045</v>
      </c>
      <c r="AL9">
        <f t="shared" si="8"/>
        <v>-299.58410106167725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-192.54751773508141</v>
      </c>
      <c r="AR9">
        <f t="shared" si="9"/>
        <v>-221.20268327602241</v>
      </c>
      <c r="AS9">
        <f t="shared" si="9"/>
        <v>33.566330002170183</v>
      </c>
      <c r="AT9">
        <f t="shared" si="9"/>
        <v>1.7562350632646246</v>
      </c>
      <c r="AU9">
        <f t="shared" si="9"/>
        <v>-185.8801182105876</v>
      </c>
      <c r="AW9">
        <v>6</v>
      </c>
      <c r="AX9">
        <f>IF(Z9&gt;0, (R9*SUMPRODUCT(K9:$K$98, X9:$X$98)-K9*$AZ$3)/Z9, 0)</f>
        <v>460.82551764682148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</v>
      </c>
      <c r="S10">
        <f t="shared" si="1"/>
        <v>404.11328501678076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425.65256872036844</v>
      </c>
      <c r="AC10">
        <f t="shared" si="2"/>
        <v>368.26826741016112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-313.77207219919342</v>
      </c>
      <c r="AI10">
        <f t="shared" si="6"/>
        <v>-359.33705126129837</v>
      </c>
      <c r="AJ10">
        <f t="shared" si="7"/>
        <v>57.38430131020732</v>
      </c>
      <c r="AK10">
        <f t="shared" si="22"/>
        <v>1.7451755317535107</v>
      </c>
      <c r="AL10">
        <f t="shared" si="8"/>
        <v>-300.20757441933756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-184.6913904612021</v>
      </c>
      <c r="AR10">
        <f t="shared" si="9"/>
        <v>-211.51168482434508</v>
      </c>
      <c r="AS10">
        <f t="shared" si="9"/>
        <v>33.777341384604</v>
      </c>
      <c r="AT10">
        <f t="shared" si="9"/>
        <v>1.0272389550138306</v>
      </c>
      <c r="AU10">
        <f t="shared" si="9"/>
        <v>-176.70710448472727</v>
      </c>
      <c r="AW10">
        <v>7</v>
      </c>
      <c r="AX10">
        <f>IF(Z10&gt;0, (R10*SUMPRODUCT(K10:$K$98, X10:$X$98)-K10*$AZ$3)/Z10, 0)</f>
        <v>404.11328501678076</v>
      </c>
    </row>
    <row r="11" spans="1:52" x14ac:dyDescent="0.25">
      <c r="A11" t="s">
        <v>33</v>
      </c>
      <c r="C11" s="12">
        <f>AU81</f>
        <v>2103.1048408810507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</v>
      </c>
      <c r="S11">
        <f t="shared" si="1"/>
        <v>342.57240943589471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368.26826741016112</v>
      </c>
      <c r="AC11">
        <f t="shared" si="2"/>
        <v>307.97439067980258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-318.13468381161664</v>
      </c>
      <c r="AI11">
        <f t="shared" si="6"/>
        <v>-363.0849457411947</v>
      </c>
      <c r="AJ11">
        <f t="shared" si="7"/>
        <v>60.293876730358534</v>
      </c>
      <c r="AK11">
        <f t="shared" si="22"/>
        <v>0.88384384178438657</v>
      </c>
      <c r="AL11">
        <f t="shared" si="8"/>
        <v>-301.9072251690518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-177.93547628607402</v>
      </c>
      <c r="AR11">
        <f t="shared" si="9"/>
        <v>-203.07654600470747</v>
      </c>
      <c r="AS11">
        <f t="shared" si="9"/>
        <v>33.722885994734895</v>
      </c>
      <c r="AT11">
        <f t="shared" si="9"/>
        <v>0.4943414941941508</v>
      </c>
      <c r="AU11">
        <f t="shared" si="9"/>
        <v>-168.85931851577843</v>
      </c>
      <c r="AW11">
        <v>8</v>
      </c>
      <c r="AX11">
        <f>IF(Z11&gt;0, (R11*SUMPRODUCT(K11:$K$98, X11:$X$98)-K11*$AZ$3)/Z11, 0)</f>
        <v>342.57240943589471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</v>
      </c>
      <c r="S12">
        <f t="shared" si="1"/>
        <v>279.69539517786285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307.97439067980258</v>
      </c>
      <c r="AC12">
        <f t="shared" si="2"/>
        <v>248.02818921600331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-323.55198536910297</v>
      </c>
      <c r="AI12">
        <f t="shared" si="6"/>
        <v>-367.89096868670072</v>
      </c>
      <c r="AJ12">
        <f t="shared" si="7"/>
        <v>59.94620146379927</v>
      </c>
      <c r="AK12">
        <f t="shared" si="22"/>
        <v>0.70834109856354588</v>
      </c>
      <c r="AL12">
        <f t="shared" si="8"/>
        <v>-307.23642612433787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-171.97131980872697</v>
      </c>
      <c r="AR12">
        <f t="shared" si="9"/>
        <v>-195.53796079659142</v>
      </c>
      <c r="AS12">
        <f t="shared" si="9"/>
        <v>31.862043348270689</v>
      </c>
      <c r="AT12">
        <f t="shared" si="9"/>
        <v>0.37649082405033824</v>
      </c>
      <c r="AU12">
        <f t="shared" si="9"/>
        <v>-163.29942662427038</v>
      </c>
      <c r="AW12">
        <v>9</v>
      </c>
      <c r="AX12">
        <f>IF(Z12&gt;0, (R12*SUMPRODUCT(K12:$K$98, X12:$X$98)-K12*$AZ$3)/Z12, 0)</f>
        <v>279.69539517786285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</v>
      </c>
      <c r="S13">
        <f t="shared" si="1"/>
        <v>214.46061862539995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248.02818921600331</v>
      </c>
      <c r="AC13">
        <f t="shared" si="2"/>
        <v>187.57062615502218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-329.61600198302148</v>
      </c>
      <c r="AI13">
        <f t="shared" si="6"/>
        <v>-373.3467874664517</v>
      </c>
      <c r="AJ13">
        <f t="shared" si="7"/>
        <v>60.45756306098113</v>
      </c>
      <c r="AK13">
        <f t="shared" si="22"/>
        <v>0.49605637843200662</v>
      </c>
      <c r="AL13">
        <f t="shared" si="8"/>
        <v>-312.3931680270386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-166.53460941424336</v>
      </c>
      <c r="AR13">
        <f t="shared" si="9"/>
        <v>-188.62907459811586</v>
      </c>
      <c r="AS13">
        <f t="shared" si="9"/>
        <v>30.545472883370806</v>
      </c>
      <c r="AT13">
        <f t="shared" si="9"/>
        <v>0.25062665262796796</v>
      </c>
      <c r="AU13">
        <f t="shared" si="9"/>
        <v>-157.8329750621171</v>
      </c>
      <c r="AW13">
        <v>10</v>
      </c>
      <c r="AX13">
        <f>IF(Z13&gt;0, (R13*SUMPRODUCT(K13:$K$98, X13:$X$98)-K13*$AZ$3)/Z13, 0)</f>
        <v>214.46061862539995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100000</v>
      </c>
      <c r="S14">
        <f t="shared" si="1"/>
        <v>290.78633939612911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187.57062615502218</v>
      </c>
      <c r="AC14">
        <f t="shared" si="2"/>
        <v>250.80337267706867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-336.90197136434654</v>
      </c>
      <c r="AI14">
        <f t="shared" si="6"/>
        <v>-380.02699800726032</v>
      </c>
      <c r="AJ14">
        <f t="shared" si="7"/>
        <v>-63.232746522046483</v>
      </c>
      <c r="AK14">
        <f t="shared" si="22"/>
        <v>13.129943830851554</v>
      </c>
      <c r="AL14">
        <f t="shared" si="8"/>
        <v>-430.1298006984552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-151.97835694335157</v>
      </c>
      <c r="AR14">
        <f t="shared" si="9"/>
        <v>-171.43229681133863</v>
      </c>
      <c r="AS14">
        <f t="shared" si="9"/>
        <v>-28.524644372125675</v>
      </c>
      <c r="AT14">
        <f t="shared" si="9"/>
        <v>5.9229908394133233</v>
      </c>
      <c r="AU14">
        <f t="shared" si="9"/>
        <v>-194.03395034405096</v>
      </c>
      <c r="AW14">
        <v>11</v>
      </c>
      <c r="AX14">
        <f>IF(Z14&gt;0, (R14*SUMPRODUCT(K14:$K$98, X14:$X$98)-K14*$AZ$3)/Z14, 0)</f>
        <v>290.78633939612911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</v>
      </c>
      <c r="S15">
        <f t="shared" si="1"/>
        <v>357.43986164436308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250.80337267706867</v>
      </c>
      <c r="AC15">
        <f t="shared" si="2"/>
        <v>303.97444067683296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-345.43146340973925</v>
      </c>
      <c r="AI15">
        <f t="shared" si="6"/>
        <v>-387.95252405451902</v>
      </c>
      <c r="AJ15">
        <f t="shared" si="7"/>
        <v>-53.17106799976429</v>
      </c>
      <c r="AK15">
        <f t="shared" si="22"/>
        <v>17.556236087394808</v>
      </c>
      <c r="AL15">
        <f t="shared" si="8"/>
        <v>-423.5673559668885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-139.13040923444314</v>
      </c>
      <c r="AR15">
        <f t="shared" si="9"/>
        <v>-156.25673730599306</v>
      </c>
      <c r="AS15">
        <f t="shared" si="9"/>
        <v>-21.415861708765917</v>
      </c>
      <c r="AT15">
        <f t="shared" si="9"/>
        <v>7.0711749513054647</v>
      </c>
      <c r="AU15">
        <f t="shared" si="9"/>
        <v>-170.60142406345349</v>
      </c>
      <c r="AW15">
        <v>12</v>
      </c>
      <c r="AX15">
        <f>IF(Z15&gt;0, (R15*SUMPRODUCT(K15:$K$98, X15:$X$98)-K15*$AZ$3)/Z15, 0)</f>
        <v>357.43986164436308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</v>
      </c>
      <c r="S16">
        <f t="shared" si="1"/>
        <v>415.10399204511486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303.97444067683296</v>
      </c>
      <c r="AC16">
        <f t="shared" si="2"/>
        <v>348.01316085588633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-354.11539304972581</v>
      </c>
      <c r="AI16">
        <f t="shared" si="6"/>
        <v>-396.0341853915329</v>
      </c>
      <c r="AJ16">
        <f t="shared" si="7"/>
        <v>-44.038720179053371</v>
      </c>
      <c r="AK16">
        <f t="shared" si="22"/>
        <v>21.278210847378308</v>
      </c>
      <c r="AL16">
        <f t="shared" si="8"/>
        <v>-418.79469472320795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-127.34648230345323</v>
      </c>
      <c r="AR16">
        <f t="shared" si="9"/>
        <v>-142.42125976840364</v>
      </c>
      <c r="AS16">
        <f t="shared" si="9"/>
        <v>-15.837142948375119</v>
      </c>
      <c r="AT16">
        <f t="shared" si="9"/>
        <v>7.6520404204634627</v>
      </c>
      <c r="AU16">
        <f t="shared" si="9"/>
        <v>-150.6063622963153</v>
      </c>
      <c r="AW16">
        <v>13</v>
      </c>
      <c r="AX16">
        <f>IF(Z16&gt;0, (R16*SUMPRODUCT(K16:$K$98, X16:$X$98)-K16*$AZ$3)/Z16, 0)</f>
        <v>415.10399204511486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</v>
      </c>
      <c r="S17">
        <f t="shared" si="1"/>
        <v>464.94457616047765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348.01316085588633</v>
      </c>
      <c r="AC17">
        <f t="shared" si="2"/>
        <v>384.21054410019769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-363.43592960346757</v>
      </c>
      <c r="AI17">
        <f t="shared" si="6"/>
        <v>-404.75381605705485</v>
      </c>
      <c r="AJ17">
        <f t="shared" si="7"/>
        <v>-36.197383244311368</v>
      </c>
      <c r="AK17">
        <f t="shared" si="22"/>
        <v>24.360921259912047</v>
      </c>
      <c r="AL17">
        <f t="shared" si="8"/>
        <v>-416.59027804145416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-116.69492912600016</v>
      </c>
      <c r="AR17">
        <f t="shared" si="9"/>
        <v>-129.96160817063441</v>
      </c>
      <c r="AS17">
        <f t="shared" si="9"/>
        <v>-11.62254672192234</v>
      </c>
      <c r="AT17">
        <f t="shared" si="9"/>
        <v>7.8220003811158234</v>
      </c>
      <c r="AU17">
        <f t="shared" si="9"/>
        <v>-133.76215451144091</v>
      </c>
      <c r="AW17">
        <v>14</v>
      </c>
      <c r="AX17">
        <f>IF(Z17&gt;0, (R17*SUMPRODUCT(K17:$K$98, X17:$X$98)-K17*$AZ$3)/Z17, 0)</f>
        <v>464.94457616047765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100000</v>
      </c>
      <c r="S18">
        <f t="shared" si="1"/>
        <v>507.80768091452308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384.21054410019769</v>
      </c>
      <c r="AC18">
        <f t="shared" si="2"/>
        <v>413.53692349898802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-373.67896508624347</v>
      </c>
      <c r="AI18">
        <f t="shared" si="6"/>
        <v>-414.39683319275179</v>
      </c>
      <c r="AJ18">
        <f t="shared" si="7"/>
        <v>-29.326379398790323</v>
      </c>
      <c r="AK18">
        <f t="shared" si="22"/>
        <v>26.894738087013842</v>
      </c>
      <c r="AL18">
        <f t="shared" si="8"/>
        <v>-416.82847450452829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-107.12843328542154</v>
      </c>
      <c r="AR18">
        <f t="shared" si="9"/>
        <v>-118.80166572430375</v>
      </c>
      <c r="AS18">
        <f t="shared" si="9"/>
        <v>-8.4074549880033569</v>
      </c>
      <c r="AT18">
        <f t="shared" si="9"/>
        <v>7.7103380818307015</v>
      </c>
      <c r="AU18">
        <f t="shared" si="9"/>
        <v>-119.49878263047641</v>
      </c>
      <c r="AW18">
        <v>15</v>
      </c>
      <c r="AX18">
        <f>IF(Z18&gt;0, (R18*SUMPRODUCT(K18:$K$98, X18:$X$98)-K18*$AZ$3)/Z18, 0)</f>
        <v>507.80768091452308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</v>
      </c>
      <c r="S19">
        <f t="shared" si="1"/>
        <v>544.38303575245789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413.53692349898802</v>
      </c>
      <c r="AC19">
        <f t="shared" si="2"/>
        <v>436.78465853927156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-386.57543980318979</v>
      </c>
      <c r="AI19">
        <f t="shared" si="6"/>
        <v>-426.69284150873142</v>
      </c>
      <c r="AJ19">
        <f t="shared" si="7"/>
        <v>-23.247735040283544</v>
      </c>
      <c r="AK19">
        <f t="shared" si="22"/>
        <v>28.947584644929165</v>
      </c>
      <c r="AL19">
        <f t="shared" si="8"/>
        <v>-420.99299190408578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-98.951489977453249</v>
      </c>
      <c r="AR19">
        <f t="shared" si="9"/>
        <v>-109.22031790611932</v>
      </c>
      <c r="AS19">
        <f t="shared" si="9"/>
        <v>-5.9507091863059536</v>
      </c>
      <c r="AT19">
        <f t="shared" si="9"/>
        <v>7.4096963669561928</v>
      </c>
      <c r="AU19">
        <f t="shared" si="9"/>
        <v>-107.76133072546908</v>
      </c>
      <c r="AW19">
        <v>16</v>
      </c>
      <c r="AX19">
        <f>IF(Z19&gt;0, (R19*SUMPRODUCT(K19:$K$98, X19:$X$98)-K19*$AZ$3)/Z19, 0)</f>
        <v>544.38303575245789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</v>
      </c>
      <c r="S20">
        <f t="shared" si="1"/>
        <v>574.75275475856051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436.78465853927156</v>
      </c>
      <c r="AC20">
        <f t="shared" si="2"/>
        <v>454.24046170976908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-400.1309646110721</v>
      </c>
      <c r="AI20">
        <f t="shared" si="6"/>
        <v>-439.6471268172528</v>
      </c>
      <c r="AJ20">
        <f t="shared" si="7"/>
        <v>-17.455803170497518</v>
      </c>
      <c r="AK20">
        <f t="shared" si="22"/>
        <v>30.574926097749014</v>
      </c>
      <c r="AL20">
        <f t="shared" si="8"/>
        <v>-426.52800389000129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-91.447580143317367</v>
      </c>
      <c r="AR20">
        <f t="shared" si="9"/>
        <v>-100.47876675447733</v>
      </c>
      <c r="AS20">
        <f t="shared" si="9"/>
        <v>-3.9894212160052205</v>
      </c>
      <c r="AT20">
        <f t="shared" si="9"/>
        <v>6.9877196517835802</v>
      </c>
      <c r="AU20">
        <f t="shared" si="9"/>
        <v>-97.480468318698968</v>
      </c>
      <c r="AW20">
        <v>17</v>
      </c>
      <c r="AX20">
        <f>IF(Z20&gt;0, (R20*SUMPRODUCT(K20:$K$98, X20:$X$98)-K20*$AZ$3)/Z20, 0)</f>
        <v>574.75275475856051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</v>
      </c>
      <c r="S21">
        <f t="shared" si="1"/>
        <v>599.68343583557885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454.24046170976908</v>
      </c>
      <c r="AC21">
        <f t="shared" si="2"/>
        <v>466.72796473426507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-412.94389505458793</v>
      </c>
      <c r="AI21">
        <f t="shared" si="6"/>
        <v>-451.8584236911795</v>
      </c>
      <c r="AJ21">
        <f t="shared" si="7"/>
        <v>-12.487503024495993</v>
      </c>
      <c r="AK21">
        <f t="shared" si="22"/>
        <v>31.796832319683837</v>
      </c>
      <c r="AL21">
        <f t="shared" si="8"/>
        <v>-432.54909439599163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-84.264196505912139</v>
      </c>
      <c r="AR21">
        <f t="shared" si="9"/>
        <v>-92.204988287166643</v>
      </c>
      <c r="AS21">
        <f t="shared" si="9"/>
        <v>-2.5481655530594618</v>
      </c>
      <c r="AT21">
        <f t="shared" si="9"/>
        <v>6.4883742293785209</v>
      </c>
      <c r="AU21">
        <f t="shared" si="9"/>
        <v>-88.264779610847583</v>
      </c>
      <c r="AW21">
        <v>18</v>
      </c>
      <c r="AX21">
        <f>IF(Z21&gt;0, (R21*SUMPRODUCT(K21:$K$98, X21:$X$98)-K21*$AZ$3)/Z21, 0)</f>
        <v>599.68343583557885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</v>
      </c>
      <c r="S22">
        <f t="shared" si="1"/>
        <v>620.25628703413838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466.72796473426507</v>
      </c>
      <c r="AC22">
        <f t="shared" si="2"/>
        <v>475.26294962818633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-427.12586631522902</v>
      </c>
      <c r="AI22">
        <f t="shared" si="6"/>
        <v>-465.43768673229704</v>
      </c>
      <c r="AJ22">
        <f t="shared" si="7"/>
        <v>-8.534984893921262</v>
      </c>
      <c r="AK22">
        <f t="shared" si="22"/>
        <v>32.670957531398557</v>
      </c>
      <c r="AL22">
        <f t="shared" si="8"/>
        <v>-441.30171409481977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-77.819759456294193</v>
      </c>
      <c r="AR22">
        <f t="shared" si="9"/>
        <v>-84.79994231178209</v>
      </c>
      <c r="AS22">
        <f t="shared" si="9"/>
        <v>-1.5550228253277194</v>
      </c>
      <c r="AT22">
        <f t="shared" si="9"/>
        <v>5.9524516232970388</v>
      </c>
      <c r="AU22">
        <f t="shared" si="9"/>
        <v>-80.402513513812778</v>
      </c>
      <c r="AW22">
        <v>19</v>
      </c>
      <c r="AX22">
        <f>IF(Z22&gt;0, (R22*SUMPRODUCT(K22:$K$98, X22:$X$98)-K22*$AZ$3)/Z22, 0)</f>
        <v>620.25628703413838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</v>
      </c>
      <c r="S23">
        <f t="shared" si="1"/>
        <v>636.87106886902689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475.26294962818633</v>
      </c>
      <c r="AC23">
        <f t="shared" si="2"/>
        <v>480.29960213602908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-441.88853669046284</v>
      </c>
      <c r="AI23">
        <f t="shared" si="6"/>
        <v>-479.59629463501494</v>
      </c>
      <c r="AJ23">
        <f t="shared" si="7"/>
        <v>-5.0366525078427458</v>
      </c>
      <c r="AK23">
        <f t="shared" si="22"/>
        <v>33.268406473973045</v>
      </c>
      <c r="AL23">
        <f t="shared" si="8"/>
        <v>-451.36454066888462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-71.883418799283376</v>
      </c>
      <c r="AR23">
        <f t="shared" si="9"/>
        <v>-78.017460149645345</v>
      </c>
      <c r="AS23">
        <f t="shared" si="9"/>
        <v>-0.81932834076058758</v>
      </c>
      <c r="AT23">
        <f t="shared" si="9"/>
        <v>5.4118778759553381</v>
      </c>
      <c r="AU23">
        <f t="shared" si="9"/>
        <v>-73.424910614450596</v>
      </c>
      <c r="AW23">
        <v>20</v>
      </c>
      <c r="AX23">
        <f>IF(Z23&gt;0, (R23*SUMPRODUCT(K23:$K$98, X23:$X$98)-K23*$AZ$3)/Z23, 0)</f>
        <v>636.87106886902689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</v>
      </c>
      <c r="S24">
        <f t="shared" si="1"/>
        <v>650.10204256615168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480.29960213602908</v>
      </c>
      <c r="AC24">
        <f t="shared" si="2"/>
        <v>482.39512259043943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-458.37550557397566</v>
      </c>
      <c r="AI24">
        <f t="shared" si="6"/>
        <v>-495.4769981862953</v>
      </c>
      <c r="AJ24">
        <f t="shared" si="7"/>
        <v>-2.0955204544103481</v>
      </c>
      <c r="AK24">
        <f t="shared" si="22"/>
        <v>33.620972149522039</v>
      </c>
      <c r="AL24">
        <f t="shared" si="8"/>
        <v>-463.95154649118359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-66.576255941964462</v>
      </c>
      <c r="AR24">
        <f t="shared" si="9"/>
        <v>-71.965022221902728</v>
      </c>
      <c r="AS24">
        <f t="shared" si="9"/>
        <v>-0.30436160834935727</v>
      </c>
      <c r="AT24">
        <f t="shared" si="9"/>
        <v>4.8832418391148025</v>
      </c>
      <c r="AU24">
        <f t="shared" si="9"/>
        <v>-67.386141991137279</v>
      </c>
      <c r="AW24">
        <v>21</v>
      </c>
      <c r="AX24">
        <f>IF(Z24&gt;0, (R24*SUMPRODUCT(K24:$K$98, X24:$X$98)-K24*$AZ$3)/Z24, 0)</f>
        <v>650.10204256615168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</v>
      </c>
      <c r="S25">
        <f t="shared" si="1"/>
        <v>660.24820751958237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482.39512259043943</v>
      </c>
      <c r="AC25">
        <f t="shared" si="2"/>
        <v>481.87149098212979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-477.57041290577814</v>
      </c>
      <c r="AI25">
        <f t="shared" si="6"/>
        <v>-514.0621053855217</v>
      </c>
      <c r="AJ25">
        <f t="shared" si="7"/>
        <v>0.52363160830964262</v>
      </c>
      <c r="AK25">
        <f t="shared" si="22"/>
        <v>33.767658581330764</v>
      </c>
      <c r="AL25">
        <f t="shared" si="8"/>
        <v>-479.77081519588131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-61.932321031576208</v>
      </c>
      <c r="AR25">
        <f t="shared" si="9"/>
        <v>-66.664639350648713</v>
      </c>
      <c r="AS25">
        <f t="shared" si="9"/>
        <v>6.79056323250736E-2</v>
      </c>
      <c r="AT25">
        <f t="shared" si="9"/>
        <v>4.3790599568743369</v>
      </c>
      <c r="AU25">
        <f t="shared" si="9"/>
        <v>-62.217673761449305</v>
      </c>
      <c r="AW25">
        <v>22</v>
      </c>
      <c r="AX25">
        <f>IF(Z25&gt;0, (R25*SUMPRODUCT(K25:$K$98, X25:$X$98)-K25*$AZ$3)/Z25, 0)</f>
        <v>660.24820751958237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</v>
      </c>
      <c r="S26">
        <f t="shared" si="1"/>
        <v>667.42297885522498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481.87149098212979</v>
      </c>
      <c r="AC26">
        <f t="shared" si="2"/>
        <v>478.91472739131689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-497.74668542370176</v>
      </c>
      <c r="AI26">
        <f t="shared" si="6"/>
        <v>-533.624587635936</v>
      </c>
      <c r="AJ26">
        <f t="shared" si="7"/>
        <v>2.9567635908128977</v>
      </c>
      <c r="AK26">
        <f t="shared" si="22"/>
        <v>33.73100436874909</v>
      </c>
      <c r="AL26">
        <f t="shared" si="8"/>
        <v>-496.936819676374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-57.632876671561512</v>
      </c>
      <c r="AR26">
        <f t="shared" si="9"/>
        <v>-61.787091604548742</v>
      </c>
      <c r="AS26">
        <f t="shared" si="9"/>
        <v>0.34235645633928447</v>
      </c>
      <c r="AT26">
        <f t="shared" si="9"/>
        <v>3.9056308594746265</v>
      </c>
      <c r="AU26">
        <f t="shared" si="9"/>
        <v>-57.539104288734833</v>
      </c>
      <c r="AW26">
        <v>23</v>
      </c>
      <c r="AX26">
        <f>IF(Z26&gt;0, (R26*SUMPRODUCT(K26:$K$98, X26:$X$98)-K26*$AZ$3)/Z26, 0)</f>
        <v>667.42297885522498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</v>
      </c>
      <c r="S27">
        <f t="shared" si="1"/>
        <v>672.06584684231052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478.91472739131689</v>
      </c>
      <c r="AC27">
        <f t="shared" si="2"/>
        <v>473.93859843472273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-518.57919857563377</v>
      </c>
      <c r="AI27">
        <f t="shared" si="6"/>
        <v>-553.83903216645786</v>
      </c>
      <c r="AJ27">
        <f t="shared" si="7"/>
        <v>4.9761289565941524</v>
      </c>
      <c r="AK27">
        <f t="shared" si="22"/>
        <v>33.524030917392189</v>
      </c>
      <c r="AL27">
        <f t="shared" si="8"/>
        <v>-515.33887229247148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-53.611627358390578</v>
      </c>
      <c r="AR27">
        <f t="shared" si="9"/>
        <v>-57.256850815834028</v>
      </c>
      <c r="AS27">
        <f t="shared" si="9"/>
        <v>0.51444094179052102</v>
      </c>
      <c r="AT27">
        <f t="shared" si="9"/>
        <v>3.465773131723997</v>
      </c>
      <c r="AU27">
        <f t="shared" si="9"/>
        <v>-53.276636742319504</v>
      </c>
      <c r="AW27">
        <v>24</v>
      </c>
      <c r="AX27">
        <f>IF(Z27&gt;0, (R27*SUMPRODUCT(K27:$K$98, X27:$X$98)-K27*$AZ$3)/Z27, 0)</f>
        <v>672.06584684231052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</v>
      </c>
      <c r="S28">
        <f t="shared" si="1"/>
        <v>674.64321179310014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473.93859843472273</v>
      </c>
      <c r="AC28">
        <f t="shared" si="2"/>
        <v>467.34192439326739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-542.01416195814784</v>
      </c>
      <c r="AI28">
        <f t="shared" si="6"/>
        <v>-576.65039013208457</v>
      </c>
      <c r="AJ28">
        <f t="shared" si="7"/>
        <v>6.5966740414553442</v>
      </c>
      <c r="AK28">
        <f t="shared" si="22"/>
        <v>33.175701890430595</v>
      </c>
      <c r="AL28">
        <f t="shared" si="8"/>
        <v>-536.87801420019866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-50.030691953411306</v>
      </c>
      <c r="AR28">
        <f t="shared" si="9"/>
        <v>-53.227793770710498</v>
      </c>
      <c r="AS28">
        <f t="shared" si="9"/>
        <v>0.60890690695753669</v>
      </c>
      <c r="AT28">
        <f t="shared" si="9"/>
        <v>3.062287737320232</v>
      </c>
      <c r="AU28">
        <f t="shared" si="9"/>
        <v>-49.556599126432737</v>
      </c>
      <c r="AW28">
        <v>25</v>
      </c>
      <c r="AX28">
        <f>IF(Z28&gt;0, (R28*SUMPRODUCT(K28:$K$98, X28:$X$98)-K28*$AZ$3)/Z28, 0)</f>
        <v>674.64321179310014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</v>
      </c>
      <c r="S29">
        <f t="shared" si="1"/>
        <v>675.31070192985248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467.34192439326739</v>
      </c>
      <c r="AC29">
        <f t="shared" si="2"/>
        <v>459.28886932997676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-568.24195942160668</v>
      </c>
      <c r="AI29">
        <f t="shared" si="6"/>
        <v>-602.24770433409333</v>
      </c>
      <c r="AJ29">
        <f t="shared" si="7"/>
        <v>8.0530550632906284</v>
      </c>
      <c r="AK29">
        <f t="shared" si="22"/>
        <v>32.713934707528722</v>
      </c>
      <c r="AL29">
        <f t="shared" si="8"/>
        <v>-561.48071456327398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-46.831832513045221</v>
      </c>
      <c r="AR29">
        <f t="shared" si="9"/>
        <v>-49.634426238865672</v>
      </c>
      <c r="AS29">
        <f t="shared" si="9"/>
        <v>0.66369496248787085</v>
      </c>
      <c r="AT29">
        <f t="shared" si="9"/>
        <v>2.6961287980653612</v>
      </c>
      <c r="AU29">
        <f t="shared" si="9"/>
        <v>-46.274602478312438</v>
      </c>
      <c r="AW29">
        <v>26</v>
      </c>
      <c r="AX29">
        <f>IF(Z29&gt;0, (R29*SUMPRODUCT(K29:$K$98, X29:$X$98)-K29*$AZ$3)/Z29, 0)</f>
        <v>675.31070192985248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</v>
      </c>
      <c r="S30">
        <f t="shared" si="1"/>
        <v>674.23258020512571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459.28886932997676</v>
      </c>
      <c r="AC30">
        <f t="shared" si="2"/>
        <v>449.93706975453898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-598.16105301063942</v>
      </c>
      <c r="AI30">
        <f t="shared" si="6"/>
        <v>-631.52765994749586</v>
      </c>
      <c r="AJ30">
        <f t="shared" si="7"/>
        <v>9.3517995754377807</v>
      </c>
      <c r="AK30">
        <f t="shared" si="22"/>
        <v>32.150220853098375</v>
      </c>
      <c r="AL30">
        <f t="shared" si="8"/>
        <v>-590.02563951895968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-44.01573539034078</v>
      </c>
      <c r="AR30">
        <f t="shared" si="9"/>
        <v>-46.471020191004754</v>
      </c>
      <c r="AS30">
        <f t="shared" si="9"/>
        <v>0.68815302076955698</v>
      </c>
      <c r="AT30">
        <f t="shared" si="9"/>
        <v>2.3657769202600085</v>
      </c>
      <c r="AU30">
        <f t="shared" si="9"/>
        <v>-43.417090249975189</v>
      </c>
      <c r="AW30">
        <v>27</v>
      </c>
      <c r="AX30">
        <f>IF(Z30&gt;0, (R30*SUMPRODUCT(K30:$K$98, X30:$X$98)-K30*$AZ$3)/Z30, 0)</f>
        <v>674.23258020512571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</v>
      </c>
      <c r="S31">
        <f t="shared" si="1"/>
        <v>671.50072391953825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449.93706975453898</v>
      </c>
      <c r="AC31">
        <f t="shared" si="2"/>
        <v>439.38564948706232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-632.49740109505035</v>
      </c>
      <c r="AI31">
        <f t="shared" si="6"/>
        <v>-665.21409326199068</v>
      </c>
      <c r="AJ31">
        <f t="shared" si="7"/>
        <v>10.551420267476658</v>
      </c>
      <c r="AK31">
        <f t="shared" si="22"/>
        <v>31.495594882817731</v>
      </c>
      <c r="AL31">
        <f t="shared" si="8"/>
        <v>-623.16707811169624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-41.555695251237779</v>
      </c>
      <c r="AR31">
        <f t="shared" si="9"/>
        <v>-43.705213789913358</v>
      </c>
      <c r="AS31">
        <f t="shared" si="9"/>
        <v>0.69323858776947178</v>
      </c>
      <c r="AT31">
        <f t="shared" si="9"/>
        <v>2.0692912578626248</v>
      </c>
      <c r="AU31">
        <f t="shared" si="9"/>
        <v>-40.942683944281256</v>
      </c>
      <c r="AW31">
        <v>28</v>
      </c>
      <c r="AX31">
        <f>IF(Z31&gt;0, (R31*SUMPRODUCT(K31:$K$98, X31:$X$98)-K31*$AZ$3)/Z31, 0)</f>
        <v>671.50072391953825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</v>
      </c>
      <c r="S32">
        <f t="shared" si="1"/>
        <v>667.17564868717318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439.38564948706232</v>
      </c>
      <c r="AC32">
        <f t="shared" si="2"/>
        <v>427.70880702409596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-671.67369018728493</v>
      </c>
      <c r="AI32">
        <f t="shared" si="6"/>
        <v>-703.72737858746223</v>
      </c>
      <c r="AJ32">
        <f t="shared" si="7"/>
        <v>11.676842462966363</v>
      </c>
      <c r="AK32">
        <f t="shared" si="22"/>
        <v>30.756995464094366</v>
      </c>
      <c r="AL32">
        <f t="shared" si="8"/>
        <v>-661.2935406604015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-39.401442499115639</v>
      </c>
      <c r="AR32">
        <f t="shared" si="9"/>
        <v>-41.281762629016811</v>
      </c>
      <c r="AS32">
        <f t="shared" si="9"/>
        <v>0.68498207328548799</v>
      </c>
      <c r="AT32">
        <f t="shared" si="9"/>
        <v>1.8042540684988944</v>
      </c>
      <c r="AU32">
        <f t="shared" si="9"/>
        <v>-38.792526487232429</v>
      </c>
      <c r="AW32">
        <v>29</v>
      </c>
      <c r="AX32">
        <f>IF(Z32&gt;0, (R32*SUMPRODUCT(K32:$K$98, X32:$X$98)-K32*$AZ$3)/Z32, 0)</f>
        <v>667.17564868717318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</v>
      </c>
      <c r="S33">
        <f t="shared" si="1"/>
        <v>661.35115187321617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427.70880702409596</v>
      </c>
      <c r="AC33">
        <f t="shared" si="2"/>
        <v>414.98491165736544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-718.25904967117253</v>
      </c>
      <c r="AI33">
        <f t="shared" si="6"/>
        <v>-749.63307166251241</v>
      </c>
      <c r="AJ33">
        <f t="shared" si="7"/>
        <v>12.723895366730517</v>
      </c>
      <c r="AK33">
        <f t="shared" si="22"/>
        <v>29.939616491686721</v>
      </c>
      <c r="AL33">
        <f t="shared" si="8"/>
        <v>-706.96955980409518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-37.619833456094156</v>
      </c>
      <c r="AR33">
        <f t="shared" si="9"/>
        <v>-39.263092225618038</v>
      </c>
      <c r="AS33">
        <f t="shared" si="9"/>
        <v>0.66643201339170222</v>
      </c>
      <c r="AT33">
        <f t="shared" si="9"/>
        <v>1.5681297530079554</v>
      </c>
      <c r="AU33">
        <f t="shared" si="9"/>
        <v>-37.028530459218381</v>
      </c>
      <c r="AW33">
        <v>30</v>
      </c>
      <c r="AX33">
        <f>IF(Z33&gt;0, (R33*SUMPRODUCT(K33:$K$98, X33:$X$98)-K33*$AZ$3)/Z33, 0)</f>
        <v>661.35115187321617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</v>
      </c>
      <c r="S34">
        <f t="shared" si="1"/>
        <v>653.93032356421338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414.98491165736544</v>
      </c>
      <c r="AC34">
        <f t="shared" si="2"/>
        <v>401.18431671232969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-770.85972032722191</v>
      </c>
      <c r="AI34">
        <f t="shared" si="6"/>
        <v>-801.53457223848477</v>
      </c>
      <c r="AJ34">
        <f t="shared" si="7"/>
        <v>13.800594945035755</v>
      </c>
      <c r="AK34">
        <f t="shared" si="22"/>
        <v>29.048943816015584</v>
      </c>
      <c r="AL34">
        <f t="shared" si="8"/>
        <v>-758.68503347743342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-36.048989256430154</v>
      </c>
      <c r="AR34">
        <f t="shared" si="9"/>
        <v>-37.483488138434652</v>
      </c>
      <c r="AS34">
        <f t="shared" si="9"/>
        <v>0.64538006823700123</v>
      </c>
      <c r="AT34">
        <f t="shared" si="9"/>
        <v>1.3584638500629787</v>
      </c>
      <c r="AU34">
        <f t="shared" ref="AU34:AU79" si="23">AL34*$K34</f>
        <v>-35.479644220134674</v>
      </c>
      <c r="AW34">
        <v>31</v>
      </c>
      <c r="AX34">
        <f>IF(Z34&gt;0, (R34*SUMPRODUCT(K34:$K$98, X34:$X$98)-K34*$AZ$3)/Z34, 0)</f>
        <v>653.93032356421338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</v>
      </c>
      <c r="S35">
        <f t="shared" si="1"/>
        <v>645.01181204617012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401.18431671232969</v>
      </c>
      <c r="AC35">
        <f t="shared" si="2"/>
        <v>386.40250469791579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-829.9387933111293</v>
      </c>
      <c r="AI35">
        <f t="shared" ref="AI35:AI66" si="25">SUM(AE35:AH35)</f>
        <v>-859.89192730662398</v>
      </c>
      <c r="AJ35">
        <f t="shared" si="7"/>
        <v>14.781812014413902</v>
      </c>
      <c r="AK35">
        <f t="shared" si="22"/>
        <v>28.082902169863083</v>
      </c>
      <c r="AL35">
        <f t="shared" ref="AL35:AL79" si="26">SUM(AI35:AK35)</f>
        <v>-817.02721312234701</v>
      </c>
      <c r="AN35">
        <f t="shared" ref="AN35:AT66" si="27">AE35*$K35</f>
        <v>0</v>
      </c>
      <c r="AO35">
        <f t="shared" si="27"/>
        <v>0</v>
      </c>
      <c r="AP35">
        <f t="shared" si="27"/>
        <v>-1.2506678502756248</v>
      </c>
      <c r="AQ35">
        <f t="shared" si="27"/>
        <v>-34.653394420994459</v>
      </c>
      <c r="AR35">
        <f t="shared" si="27"/>
        <v>-35.904062271270085</v>
      </c>
      <c r="AS35">
        <f t="shared" si="27"/>
        <v>0.61720209504708612</v>
      </c>
      <c r="AT35">
        <f t="shared" si="27"/>
        <v>1.1725778975771328</v>
      </c>
      <c r="AU35">
        <f t="shared" si="23"/>
        <v>-34.114282278645867</v>
      </c>
      <c r="AW35">
        <v>32</v>
      </c>
      <c r="AX35">
        <f>IF(Z35&gt;0, (R35*SUMPRODUCT(K35:$K$98, X35:$X$98)-K35*$AZ$3)/Z35, 0)</f>
        <v>645.01181204617012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</v>
      </c>
      <c r="S36">
        <f t="shared" si="1"/>
        <v>634.70708292042798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386.40250469791579</v>
      </c>
      <c r="AC36">
        <f t="shared" si="2"/>
        <v>370.7376613858645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-896.37748794917491</v>
      </c>
      <c r="AI36">
        <f t="shared" si="25"/>
        <v>-925.58290186074009</v>
      </c>
      <c r="AJ36">
        <f t="shared" si="7"/>
        <v>15.664843312051289</v>
      </c>
      <c r="AK36">
        <f t="shared" si="22"/>
        <v>27.048175328854107</v>
      </c>
      <c r="AL36">
        <f t="shared" si="26"/>
        <v>-882.86988321983472</v>
      </c>
      <c r="AN36">
        <f t="shared" si="27"/>
        <v>0</v>
      </c>
      <c r="AO36">
        <f t="shared" si="27"/>
        <v>0</v>
      </c>
      <c r="AP36">
        <f t="shared" si="27"/>
        <v>-1.0887923470796379</v>
      </c>
      <c r="AQ36">
        <f t="shared" si="27"/>
        <v>-33.417398292275308</v>
      </c>
      <c r="AR36">
        <f t="shared" si="27"/>
        <v>-34.506190639354948</v>
      </c>
      <c r="AS36">
        <f t="shared" si="27"/>
        <v>0.58399314483295517</v>
      </c>
      <c r="AT36">
        <f t="shared" si="27"/>
        <v>1.0083694204677112</v>
      </c>
      <c r="AU36">
        <f t="shared" si="23"/>
        <v>-32.91382807405428</v>
      </c>
      <c r="AW36">
        <v>33</v>
      </c>
      <c r="AX36">
        <f>IF(Z36&gt;0, (R36*SUMPRODUCT(K36:$K$98, X36:$X$98)-K36*$AZ$3)/Z36, 0)</f>
        <v>634.70708292042798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</v>
      </c>
      <c r="S37">
        <f t="shared" si="1"/>
        <v>623.07553782449281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370.7376613858645</v>
      </c>
      <c r="AC37">
        <f t="shared" si="2"/>
        <v>354.27432658371703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-967.75059537362404</v>
      </c>
      <c r="AI37">
        <f t="shared" si="25"/>
        <v>-996.18007984838675</v>
      </c>
      <c r="AJ37">
        <f t="shared" si="7"/>
        <v>16.463334802147472</v>
      </c>
      <c r="AK37">
        <f t="shared" si="22"/>
        <v>25.951636297010516</v>
      </c>
      <c r="AL37">
        <f t="shared" si="26"/>
        <v>-953.76510874922883</v>
      </c>
      <c r="AN37">
        <f t="shared" si="27"/>
        <v>0</v>
      </c>
      <c r="AO37">
        <f t="shared" si="27"/>
        <v>0</v>
      </c>
      <c r="AP37">
        <f t="shared" si="27"/>
        <v>-0.94630831428788043</v>
      </c>
      <c r="AQ37">
        <f t="shared" si="27"/>
        <v>-32.212699297170431</v>
      </c>
      <c r="AR37">
        <f t="shared" si="27"/>
        <v>-33.159007611458314</v>
      </c>
      <c r="AS37">
        <f t="shared" si="27"/>
        <v>0.54800116470656468</v>
      </c>
      <c r="AT37">
        <f t="shared" si="27"/>
        <v>0.86383026815125397</v>
      </c>
      <c r="AU37">
        <f t="shared" si="23"/>
        <v>-31.747176178600494</v>
      </c>
      <c r="AW37">
        <v>34</v>
      </c>
      <c r="AX37">
        <f>IF(Z37&gt;0, (R37*SUMPRODUCT(K37:$K$98, X37:$X$98)-K37*$AZ$3)/Z37, 0)</f>
        <v>623.07553782449281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</v>
      </c>
      <c r="S38">
        <f t="shared" si="1"/>
        <v>610.35072904160052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354.27432658371703</v>
      </c>
      <c r="AC38">
        <f t="shared" si="2"/>
        <v>337.19918397416063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-1043.5895160995899</v>
      </c>
      <c r="AI38">
        <f t="shared" si="25"/>
        <v>-1071.2129109715552</v>
      </c>
      <c r="AJ38">
        <f t="shared" si="7"/>
        <v>17.075142609556394</v>
      </c>
      <c r="AK38">
        <f t="shared" si="22"/>
        <v>24.799202860860195</v>
      </c>
      <c r="AL38">
        <f t="shared" si="26"/>
        <v>-1029.3385655011384</v>
      </c>
      <c r="AN38">
        <f t="shared" si="27"/>
        <v>0</v>
      </c>
      <c r="AO38">
        <f t="shared" si="27"/>
        <v>0</v>
      </c>
      <c r="AP38">
        <f t="shared" si="27"/>
        <v>-0.82096132887907314</v>
      </c>
      <c r="AQ38">
        <f t="shared" si="27"/>
        <v>-31.015255000785277</v>
      </c>
      <c r="AR38">
        <f t="shared" si="27"/>
        <v>-31.836216329664349</v>
      </c>
      <c r="AS38">
        <f t="shared" si="27"/>
        <v>0.50746955008661365</v>
      </c>
      <c r="AT38">
        <f t="shared" si="27"/>
        <v>0.73702695234088789</v>
      </c>
      <c r="AU38">
        <f t="shared" si="23"/>
        <v>-30.591719827236844</v>
      </c>
      <c r="AW38">
        <v>35</v>
      </c>
      <c r="AX38">
        <f>IF(Z38&gt;0, (R38*SUMPRODUCT(K38:$K$98, X38:$X$98)-K38*$AZ$3)/Z38, 0)</f>
        <v>610.35072904160052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</v>
      </c>
      <c r="S39">
        <f t="shared" si="1"/>
        <v>596.75903062597558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337.19918397416063</v>
      </c>
      <c r="AC39">
        <f t="shared" si="2"/>
        <v>319.69960458731651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-1121.6755721710231</v>
      </c>
      <c r="AI39">
        <f t="shared" si="25"/>
        <v>-1148.4618953081831</v>
      </c>
      <c r="AJ39">
        <f t="shared" si="7"/>
        <v>17.499579386844118</v>
      </c>
      <c r="AK39">
        <f t="shared" si="22"/>
        <v>23.603942878191248</v>
      </c>
      <c r="AL39">
        <f t="shared" si="26"/>
        <v>-1107.3583730431478</v>
      </c>
      <c r="AN39">
        <f t="shared" si="27"/>
        <v>0</v>
      </c>
      <c r="AO39">
        <f t="shared" si="27"/>
        <v>0</v>
      </c>
      <c r="AP39">
        <f t="shared" si="27"/>
        <v>-0.71078905154468797</v>
      </c>
      <c r="AQ39">
        <f t="shared" si="27"/>
        <v>-29.764246178985392</v>
      </c>
      <c r="AR39">
        <f t="shared" si="27"/>
        <v>-30.475035230530079</v>
      </c>
      <c r="AS39">
        <f t="shared" si="27"/>
        <v>0.46436046377526907</v>
      </c>
      <c r="AT39">
        <f t="shared" si="27"/>
        <v>0.62634293199537938</v>
      </c>
      <c r="AU39">
        <f t="shared" si="23"/>
        <v>-29.384331834759433</v>
      </c>
      <c r="AW39">
        <v>36</v>
      </c>
      <c r="AX39">
        <f>IF(Z39&gt;0, (R39*SUMPRODUCT(K39:$K$98, X39:$X$98)-K39*$AZ$3)/Z39, 0)</f>
        <v>596.75903062597558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</v>
      </c>
      <c r="S40">
        <f t="shared" si="1"/>
        <v>582.62999409298675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319.69960458731651</v>
      </c>
      <c r="AC40">
        <f t="shared" si="2"/>
        <v>302.00292592077869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-1202.491618273393</v>
      </c>
      <c r="AI40">
        <f t="shared" si="25"/>
        <v>-1228.4088323700448</v>
      </c>
      <c r="AJ40">
        <f t="shared" si="7"/>
        <v>17.696678666537821</v>
      </c>
      <c r="AK40">
        <f t="shared" si="22"/>
        <v>22.378972321112158</v>
      </c>
      <c r="AL40">
        <f t="shared" si="26"/>
        <v>-1188.333181382395</v>
      </c>
      <c r="AN40">
        <f t="shared" si="27"/>
        <v>0</v>
      </c>
      <c r="AO40">
        <f t="shared" si="27"/>
        <v>0</v>
      </c>
      <c r="AP40">
        <f t="shared" si="27"/>
        <v>-0.61404177676631155</v>
      </c>
      <c r="AQ40">
        <f t="shared" si="27"/>
        <v>-28.489948305307259</v>
      </c>
      <c r="AR40">
        <f t="shared" si="27"/>
        <v>-29.103990082073569</v>
      </c>
      <c r="AS40">
        <f t="shared" si="27"/>
        <v>0.4192773177988745</v>
      </c>
      <c r="AT40">
        <f t="shared" si="27"/>
        <v>0.53021223172420573</v>
      </c>
      <c r="AU40">
        <f t="shared" si="23"/>
        <v>-28.15450053255049</v>
      </c>
      <c r="AW40">
        <v>37</v>
      </c>
      <c r="AX40">
        <f>IF(Z40&gt;0, (R40*SUMPRODUCT(K40:$K$98, X40:$X$98)-K40*$AZ$3)/Z40, 0)</f>
        <v>582.62999409298675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</v>
      </c>
      <c r="S41">
        <f t="shared" si="1"/>
        <v>568.26051021762885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302.00292592077869</v>
      </c>
      <c r="AC41">
        <f t="shared" si="2"/>
        <v>284.28759146587117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-1288.3965471727563</v>
      </c>
      <c r="AI41">
        <f t="shared" si="25"/>
        <v>-1313.4103908548552</v>
      </c>
      <c r="AJ41">
        <f t="shared" si="7"/>
        <v>17.71533445490752</v>
      </c>
      <c r="AK41">
        <f t="shared" si="22"/>
        <v>21.14020481445451</v>
      </c>
      <c r="AL41">
        <f t="shared" si="26"/>
        <v>-1274.554851585493</v>
      </c>
      <c r="AN41">
        <f t="shared" si="27"/>
        <v>0</v>
      </c>
      <c r="AO41">
        <f t="shared" si="27"/>
        <v>0</v>
      </c>
      <c r="AP41">
        <f t="shared" si="27"/>
        <v>-0.52914172910298662</v>
      </c>
      <c r="AQ41">
        <f t="shared" si="27"/>
        <v>-27.254682863041854</v>
      </c>
      <c r="AR41">
        <f t="shared" si="27"/>
        <v>-27.783824592144839</v>
      </c>
      <c r="AS41">
        <f t="shared" si="27"/>
        <v>0.37474939174645472</v>
      </c>
      <c r="AT41">
        <f t="shared" si="27"/>
        <v>0.44719894596275395</v>
      </c>
      <c r="AU41">
        <f t="shared" si="23"/>
        <v>-26.961876254435627</v>
      </c>
      <c r="AW41">
        <v>38</v>
      </c>
      <c r="AX41">
        <f>IF(Z41&gt;0, (R41*SUMPRODUCT(K41:$K$98, X41:$X$98)-K41*$AZ$3)/Z41, 0)</f>
        <v>568.26051021762885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</v>
      </c>
      <c r="S42">
        <f t="shared" si="1"/>
        <v>553.81511028019236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284.28759146587117</v>
      </c>
      <c r="AC42">
        <f t="shared" si="2"/>
        <v>266.65309954068607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-1379.0132021941149</v>
      </c>
      <c r="AI42">
        <f t="shared" si="25"/>
        <v>-1403.0874008382957</v>
      </c>
      <c r="AJ42">
        <f t="shared" si="7"/>
        <v>17.634491925185102</v>
      </c>
      <c r="AK42">
        <f t="shared" si="22"/>
        <v>19.900131402610985</v>
      </c>
      <c r="AL42">
        <f t="shared" si="26"/>
        <v>-1365.5527775104997</v>
      </c>
      <c r="AN42">
        <f t="shared" si="27"/>
        <v>0</v>
      </c>
      <c r="AO42">
        <f t="shared" si="27"/>
        <v>0</v>
      </c>
      <c r="AP42">
        <f t="shared" si="27"/>
        <v>-0.4547004643296722</v>
      </c>
      <c r="AQ42">
        <f t="shared" si="27"/>
        <v>-26.046056719149686</v>
      </c>
      <c r="AR42">
        <f t="shared" si="27"/>
        <v>-26.500757183479354</v>
      </c>
      <c r="AS42">
        <f t="shared" si="27"/>
        <v>0.33307076115439854</v>
      </c>
      <c r="AT42">
        <f t="shared" si="27"/>
        <v>0.37586293619687688</v>
      </c>
      <c r="AU42">
        <f t="shared" si="23"/>
        <v>-25.791823486128081</v>
      </c>
      <c r="AW42">
        <v>39</v>
      </c>
      <c r="AX42">
        <f>IF(Z42&gt;0, (R42*SUMPRODUCT(K42:$K$98, X42:$X$98)-K42*$AZ$3)/Z42, 0)</f>
        <v>553.81511028019236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</v>
      </c>
      <c r="S43">
        <f t="shared" si="1"/>
        <v>539.47322320995772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266.65309954068607</v>
      </c>
      <c r="AC43">
        <f t="shared" si="2"/>
        <v>249.19649901605129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-1474.3520733669266</v>
      </c>
      <c r="AI43">
        <f t="shared" si="25"/>
        <v>-1497.4483539879823</v>
      </c>
      <c r="AJ43">
        <f t="shared" si="7"/>
        <v>17.45660052463478</v>
      </c>
      <c r="AK43">
        <f t="shared" si="22"/>
        <v>18.665716967848027</v>
      </c>
      <c r="AL43">
        <f t="shared" si="26"/>
        <v>-1461.3260364954995</v>
      </c>
      <c r="AN43">
        <f t="shared" si="27"/>
        <v>0</v>
      </c>
      <c r="AO43">
        <f t="shared" si="27"/>
        <v>0</v>
      </c>
      <c r="AP43">
        <f t="shared" si="27"/>
        <v>-0.38949113997155055</v>
      </c>
      <c r="AQ43">
        <f t="shared" si="27"/>
        <v>-24.863183782569447</v>
      </c>
      <c r="AR43">
        <f t="shared" si="27"/>
        <v>-25.252674922540997</v>
      </c>
      <c r="AS43">
        <f t="shared" si="27"/>
        <v>0.2943846825349668</v>
      </c>
      <c r="AT43">
        <f t="shared" si="27"/>
        <v>0.31477498474649013</v>
      </c>
      <c r="AU43">
        <f t="shared" si="23"/>
        <v>-24.64351525525954</v>
      </c>
      <c r="AW43">
        <v>40</v>
      </c>
      <c r="AX43">
        <f>IF(Z43&gt;0, (R43*SUMPRODUCT(K43:$K$98, X43:$X$98)-K43*$AZ$3)/Z43, 0)</f>
        <v>539.47322320995772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</v>
      </c>
      <c r="S44">
        <f t="shared" si="1"/>
        <v>525.32345385224926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249.19649901605129</v>
      </c>
      <c r="AC44">
        <f t="shared" si="2"/>
        <v>232.0024725500129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-1566.8978698936558</v>
      </c>
      <c r="AI44">
        <f t="shared" si="25"/>
        <v>-1588.9797387735539</v>
      </c>
      <c r="AJ44">
        <f t="shared" si="7"/>
        <v>17.194026466038395</v>
      </c>
      <c r="AK44">
        <f t="shared" si="22"/>
        <v>17.443754931123593</v>
      </c>
      <c r="AL44">
        <f t="shared" si="26"/>
        <v>-1554.341957376392</v>
      </c>
      <c r="AN44">
        <f t="shared" si="27"/>
        <v>0</v>
      </c>
      <c r="AO44">
        <f t="shared" si="27"/>
        <v>0</v>
      </c>
      <c r="AP44">
        <f t="shared" si="27"/>
        <v>-0.33248598179719641</v>
      </c>
      <c r="AQ44">
        <f t="shared" si="27"/>
        <v>-23.59273028388386</v>
      </c>
      <c r="AR44">
        <f t="shared" si="27"/>
        <v>-23.925216265681055</v>
      </c>
      <c r="AS44">
        <f t="shared" si="27"/>
        <v>0.2588898974856198</v>
      </c>
      <c r="AT44">
        <f t="shared" si="27"/>
        <v>0.26265005086521648</v>
      </c>
      <c r="AU44">
        <f t="shared" si="23"/>
        <v>-23.40367631733022</v>
      </c>
      <c r="AW44">
        <v>41</v>
      </c>
      <c r="AX44">
        <f>IF(Z44&gt;0, (R44*SUMPRODUCT(K44:$K$98, X44:$X$98)-K44*$AZ$3)/Z44, 0)</f>
        <v>525.32345385224926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</v>
      </c>
      <c r="S45">
        <f t="shared" si="1"/>
        <v>511.64314850524829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232.0024725500129</v>
      </c>
      <c r="AC45">
        <f t="shared" si="2"/>
        <v>215.25720415588904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-1650.3547163458352</v>
      </c>
      <c r="AI45">
        <f t="shared" si="25"/>
        <v>-1671.3905891787615</v>
      </c>
      <c r="AJ45">
        <f t="shared" si="7"/>
        <v>16.745268394123855</v>
      </c>
      <c r="AK45">
        <f t="shared" si="22"/>
        <v>16.240173078500906</v>
      </c>
      <c r="AL45">
        <f t="shared" si="26"/>
        <v>-1638.4051477061366</v>
      </c>
      <c r="AN45">
        <f t="shared" si="27"/>
        <v>0</v>
      </c>
      <c r="AO45">
        <f t="shared" si="27"/>
        <v>0</v>
      </c>
      <c r="AP45">
        <f t="shared" si="27"/>
        <v>-0.28280040475486157</v>
      </c>
      <c r="AQ45">
        <f t="shared" si="27"/>
        <v>-22.186908310320415</v>
      </c>
      <c r="AR45">
        <f t="shared" si="27"/>
        <v>-22.469708715075278</v>
      </c>
      <c r="AS45">
        <f t="shared" si="27"/>
        <v>0.22511871588112478</v>
      </c>
      <c r="AT45">
        <f t="shared" si="27"/>
        <v>0.21832835539394915</v>
      </c>
      <c r="AU45">
        <f t="shared" si="23"/>
        <v>-22.026261643800201</v>
      </c>
      <c r="AW45">
        <v>42</v>
      </c>
      <c r="AX45">
        <f>IF(Z45&gt;0, (R45*SUMPRODUCT(K45:$K$98, X45:$X$98)-K45*$AZ$3)/Z45, 0)</f>
        <v>511.64314850524829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</v>
      </c>
      <c r="S46">
        <f t="shared" si="1"/>
        <v>503.95253894595379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215.25720415588904</v>
      </c>
      <c r="AC46">
        <f t="shared" si="2"/>
        <v>199.18410110428295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-2126.6512666971289</v>
      </c>
      <c r="AI46">
        <f t="shared" si="25"/>
        <v>-2146.4134551683774</v>
      </c>
      <c r="AJ46">
        <f t="shared" si="7"/>
        <v>16.073103051606097</v>
      </c>
      <c r="AK46">
        <f t="shared" si="22"/>
        <v>15.068004290912235</v>
      </c>
      <c r="AL46">
        <f t="shared" si="26"/>
        <v>-2115.272347825859</v>
      </c>
      <c r="AN46">
        <f t="shared" si="27"/>
        <v>0</v>
      </c>
      <c r="AO46">
        <f t="shared" si="27"/>
        <v>0</v>
      </c>
      <c r="AP46">
        <f t="shared" si="27"/>
        <v>-0.23721191749185791</v>
      </c>
      <c r="AQ46">
        <f t="shared" si="27"/>
        <v>-25.526880565057361</v>
      </c>
      <c r="AR46">
        <f t="shared" si="27"/>
        <v>-25.76409248254922</v>
      </c>
      <c r="AS46">
        <f t="shared" si="27"/>
        <v>0.19293063622294446</v>
      </c>
      <c r="AT46">
        <f t="shared" si="27"/>
        <v>0.18086611185916998</v>
      </c>
      <c r="AU46">
        <f t="shared" si="23"/>
        <v>-25.390295734467102</v>
      </c>
      <c r="AW46">
        <v>43</v>
      </c>
      <c r="AX46">
        <f>IF(Z46&gt;0, (R46*SUMPRODUCT(K46:$K$98, X46:$X$98)-K46*$AZ$3)/Z46, 0)</f>
        <v>503.95253894595379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</v>
      </c>
      <c r="S47">
        <f t="shared" si="1"/>
        <v>489.80841097231593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199.18410110428295</v>
      </c>
      <c r="AC47">
        <f t="shared" si="2"/>
        <v>179.11597523450618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-2560.5542711818239</v>
      </c>
      <c r="AI47">
        <f t="shared" si="25"/>
        <v>-2578.8385606327688</v>
      </c>
      <c r="AJ47">
        <f t="shared" si="7"/>
        <v>20.068125869776765</v>
      </c>
      <c r="AK47">
        <f t="shared" si="22"/>
        <v>13.942887077299808</v>
      </c>
      <c r="AL47">
        <f t="shared" si="26"/>
        <v>-2544.827547685692</v>
      </c>
      <c r="AN47">
        <f t="shared" si="27"/>
        <v>0</v>
      </c>
      <c r="AO47">
        <f t="shared" si="27"/>
        <v>0</v>
      </c>
      <c r="AP47">
        <f t="shared" si="27"/>
        <v>-0.19595733859859418</v>
      </c>
      <c r="AQ47">
        <f t="shared" si="27"/>
        <v>-27.442105511631851</v>
      </c>
      <c r="AR47">
        <f t="shared" si="27"/>
        <v>-27.638062850230444</v>
      </c>
      <c r="AS47">
        <f t="shared" si="27"/>
        <v>0.21507516311495389</v>
      </c>
      <c r="AT47">
        <f t="shared" si="27"/>
        <v>0.14942943511032489</v>
      </c>
      <c r="AU47">
        <f t="shared" si="23"/>
        <v>-27.273558252005163</v>
      </c>
      <c r="AW47">
        <v>44</v>
      </c>
      <c r="AX47">
        <f>IF(Z47&gt;0, (R47*SUMPRODUCT(K47:$K$98, X47:$X$98)-K47*$AZ$3)/Z47, 0)</f>
        <v>489.80841097231593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</v>
      </c>
      <c r="S48">
        <f t="shared" si="1"/>
        <v>470.67605446145205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179.11597523450618</v>
      </c>
      <c r="AC48">
        <f t="shared" si="2"/>
        <v>156.54775784366046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-2942.7014460608098</v>
      </c>
      <c r="AI48">
        <f t="shared" si="25"/>
        <v>-2959.3315418942152</v>
      </c>
      <c r="AJ48">
        <f t="shared" si="7"/>
        <v>22.568217390845717</v>
      </c>
      <c r="AK48">
        <f t="shared" si="22"/>
        <v>12.538118266415434</v>
      </c>
      <c r="AL48">
        <f t="shared" si="26"/>
        <v>-2924.2252062369539</v>
      </c>
      <c r="AN48">
        <f t="shared" si="27"/>
        <v>0</v>
      </c>
      <c r="AO48">
        <f t="shared" si="27"/>
        <v>0</v>
      </c>
      <c r="AP48">
        <f t="shared" si="27"/>
        <v>-0.15913297201797322</v>
      </c>
      <c r="AQ48">
        <f t="shared" si="27"/>
        <v>-28.158636700853968</v>
      </c>
      <c r="AR48">
        <f t="shared" si="27"/>
        <v>-28.317769672871943</v>
      </c>
      <c r="AS48">
        <f t="shared" si="27"/>
        <v>0.21595470901249791</v>
      </c>
      <c r="AT48">
        <f t="shared" si="27"/>
        <v>0.11997694079667688</v>
      </c>
      <c r="AU48">
        <f t="shared" si="23"/>
        <v>-27.981838023062767</v>
      </c>
      <c r="AW48">
        <v>45</v>
      </c>
      <c r="AX48">
        <f>IF(Z48&gt;0, (R48*SUMPRODUCT(K48:$K$98, X48:$X$98)-K48*$AZ$3)/Z48, 0)</f>
        <v>470.67605446145205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</v>
      </c>
      <c r="S49">
        <f t="shared" si="1"/>
        <v>447.32839481960525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156.54775784366046</v>
      </c>
      <c r="AC49">
        <f t="shared" si="2"/>
        <v>132.74080696493698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-3253.4602957697471</v>
      </c>
      <c r="AI49">
        <f t="shared" si="25"/>
        <v>-3268.2973604969334</v>
      </c>
      <c r="AJ49">
        <f t="shared" si="7"/>
        <v>23.806950878723484</v>
      </c>
      <c r="AK49">
        <f t="shared" si="22"/>
        <v>10.958343049056234</v>
      </c>
      <c r="AL49">
        <f t="shared" si="26"/>
        <v>-3233.5320665691538</v>
      </c>
      <c r="AN49">
        <f t="shared" si="27"/>
        <v>0</v>
      </c>
      <c r="AO49">
        <f t="shared" si="27"/>
        <v>0</v>
      </c>
      <c r="AP49">
        <f t="shared" si="27"/>
        <v>-0.12676384116830439</v>
      </c>
      <c r="AQ49">
        <f t="shared" si="27"/>
        <v>-27.796678909451064</v>
      </c>
      <c r="AR49">
        <f t="shared" si="27"/>
        <v>-27.923442750619365</v>
      </c>
      <c r="AS49">
        <f t="shared" si="27"/>
        <v>0.20340010611144829</v>
      </c>
      <c r="AT49">
        <f t="shared" si="27"/>
        <v>9.362509925518038E-2</v>
      </c>
      <c r="AU49">
        <f t="shared" si="23"/>
        <v>-27.626417545252739</v>
      </c>
      <c r="AW49">
        <v>46</v>
      </c>
      <c r="AX49">
        <f>IF(Z49&gt;0, (R49*SUMPRODUCT(K49:$K$98, X49:$X$98)-K49*$AZ$3)/Z49, 0)</f>
        <v>447.32839481960525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</v>
      </c>
      <c r="S50">
        <f t="shared" si="1"/>
        <v>419.16460253965909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132.74080696493698</v>
      </c>
      <c r="AC50">
        <f t="shared" si="2"/>
        <v>108.82956182524535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-3413.9453581557095</v>
      </c>
      <c r="AI50">
        <f t="shared" si="25"/>
        <v>-3426.9270795565462</v>
      </c>
      <c r="AJ50">
        <f t="shared" si="7"/>
        <v>23.91124513969163</v>
      </c>
      <c r="AK50">
        <f t="shared" si="22"/>
        <v>9.2918564875455889</v>
      </c>
      <c r="AL50">
        <f t="shared" si="26"/>
        <v>-3393.7239779293091</v>
      </c>
      <c r="AN50">
        <f t="shared" si="27"/>
        <v>0</v>
      </c>
      <c r="AO50">
        <f t="shared" si="27"/>
        <v>0</v>
      </c>
      <c r="AP50">
        <f t="shared" si="27"/>
        <v>-9.9028833003529826E-2</v>
      </c>
      <c r="AQ50">
        <f t="shared" si="27"/>
        <v>-26.042696058335515</v>
      </c>
      <c r="AR50">
        <f t="shared" si="27"/>
        <v>-26.141724891339045</v>
      </c>
      <c r="AS50">
        <f t="shared" si="27"/>
        <v>0.18240282846405756</v>
      </c>
      <c r="AT50">
        <f t="shared" si="27"/>
        <v>7.0881331988731228E-2</v>
      </c>
      <c r="AU50">
        <f t="shared" si="23"/>
        <v>-25.888440730886256</v>
      </c>
      <c r="AW50">
        <v>47</v>
      </c>
      <c r="AX50">
        <f>IF(Z50&gt;0, (R50*SUMPRODUCT(K50:$K$98, X50:$X$98)-K50*$AZ$3)/Z50, 0)</f>
        <v>419.16460253965909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</v>
      </c>
      <c r="S51">
        <f t="shared" si="1"/>
        <v>387.95235261754692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108.82956182524535</v>
      </c>
      <c r="AC51">
        <f t="shared" si="2"/>
        <v>86.256003061337907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-3470.1493999806244</v>
      </c>
      <c r="AI51">
        <f t="shared" si="25"/>
        <v>-3481.2662294674624</v>
      </c>
      <c r="AJ51">
        <f t="shared" si="7"/>
        <v>22.573558763907442</v>
      </c>
      <c r="AK51">
        <f t="shared" si="22"/>
        <v>7.6180693277671754</v>
      </c>
      <c r="AL51">
        <f t="shared" si="26"/>
        <v>-3451.074601375788</v>
      </c>
      <c r="AN51">
        <f t="shared" si="27"/>
        <v>0</v>
      </c>
      <c r="AO51">
        <f t="shared" si="27"/>
        <v>0</v>
      </c>
      <c r="AP51">
        <f t="shared" si="27"/>
        <v>-7.5716808216386433E-2</v>
      </c>
      <c r="AQ51">
        <f t="shared" si="27"/>
        <v>-23.635213341324476</v>
      </c>
      <c r="AR51">
        <f t="shared" si="27"/>
        <v>-23.710930149540864</v>
      </c>
      <c r="AS51">
        <f t="shared" si="27"/>
        <v>0.1537486764289907</v>
      </c>
      <c r="AT51">
        <f t="shared" si="27"/>
        <v>5.1886726782363571E-2</v>
      </c>
      <c r="AU51">
        <f t="shared" si="23"/>
        <v>-23.505294746329511</v>
      </c>
      <c r="AW51">
        <v>48</v>
      </c>
      <c r="AX51">
        <f>IF(Z51&gt;0, (R51*SUMPRODUCT(K51:$K$98, X51:$X$98)-K51*$AZ$3)/Z51, 0)</f>
        <v>387.95235261754692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</v>
      </c>
      <c r="S52">
        <f t="shared" si="1"/>
        <v>353.20633185826915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86.256003061337907</v>
      </c>
      <c r="AC52">
        <f t="shared" si="2"/>
        <v>65.718233732895669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-3405.1344973452897</v>
      </c>
      <c r="AI52">
        <f t="shared" si="25"/>
        <v>-3414.4375912885866</v>
      </c>
      <c r="AJ52">
        <f t="shared" si="7"/>
        <v>20.537769328442238</v>
      </c>
      <c r="AK52">
        <f t="shared" si="22"/>
        <v>6.0379202142936537</v>
      </c>
      <c r="AL52">
        <f t="shared" si="26"/>
        <v>-3387.8619017458509</v>
      </c>
      <c r="AN52">
        <f t="shared" si="27"/>
        <v>0</v>
      </c>
      <c r="AO52">
        <f t="shared" si="27"/>
        <v>0</v>
      </c>
      <c r="AP52">
        <f t="shared" si="27"/>
        <v>-5.657450174639915E-2</v>
      </c>
      <c r="AQ52">
        <f t="shared" si="27"/>
        <v>-20.707496746884857</v>
      </c>
      <c r="AR52">
        <f t="shared" si="27"/>
        <v>-20.764071248631257</v>
      </c>
      <c r="AS52">
        <f t="shared" si="27"/>
        <v>0.12489544594745096</v>
      </c>
      <c r="AT52">
        <f t="shared" si="27"/>
        <v>3.6718142350298404E-2</v>
      </c>
      <c r="AU52">
        <f t="shared" si="23"/>
        <v>-20.602457660333506</v>
      </c>
      <c r="AW52">
        <v>49</v>
      </c>
      <c r="AX52">
        <f>IF(Z52&gt;0, (R52*SUMPRODUCT(K52:$K$98, X52:$X$98)-K52*$AZ$3)/Z52, 0)</f>
        <v>353.20633185826915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</v>
      </c>
      <c r="S53">
        <f t="shared" si="1"/>
        <v>314.40617029842429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65.718233732895669</v>
      </c>
      <c r="AC53">
        <f t="shared" si="2"/>
        <v>47.776311997512778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-3224.3962444840445</v>
      </c>
      <c r="AI53">
        <f t="shared" si="25"/>
        <v>-3231.9941093656662</v>
      </c>
      <c r="AJ53">
        <f t="shared" si="7"/>
        <v>17.941921735382891</v>
      </c>
      <c r="AK53">
        <f t="shared" si="22"/>
        <v>4.6002763613026971</v>
      </c>
      <c r="AL53">
        <f t="shared" si="26"/>
        <v>-3209.4519112689804</v>
      </c>
      <c r="AN53">
        <f t="shared" si="27"/>
        <v>0</v>
      </c>
      <c r="AO53">
        <f t="shared" si="27"/>
        <v>0</v>
      </c>
      <c r="AP53">
        <f t="shared" si="27"/>
        <v>-4.1254076968733427E-2</v>
      </c>
      <c r="AQ53">
        <f t="shared" si="27"/>
        <v>-17.507483078488757</v>
      </c>
      <c r="AR53">
        <f t="shared" si="27"/>
        <v>-17.548737155457491</v>
      </c>
      <c r="AS53">
        <f t="shared" si="27"/>
        <v>9.7419134424047676E-2</v>
      </c>
      <c r="AT53">
        <f t="shared" si="27"/>
        <v>2.4978090298193603E-2</v>
      </c>
      <c r="AU53">
        <f t="shared" si="23"/>
        <v>-17.426339930735249</v>
      </c>
      <c r="AW53">
        <v>50</v>
      </c>
      <c r="AX53">
        <f>IF(Z53&gt;0, (R53*SUMPRODUCT(K53:$K$98, X53:$X$98)-K53*$AZ$3)/Z53, 0)</f>
        <v>314.40617029842429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</v>
      </c>
      <c r="S54">
        <f t="shared" si="1"/>
        <v>270.9670870295239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47.776311997512778</v>
      </c>
      <c r="AC54">
        <f t="shared" si="2"/>
        <v>32.738092322150777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-2961.8282409300823</v>
      </c>
      <c r="AI54">
        <f t="shared" si="25"/>
        <v>-2967.8692130424229</v>
      </c>
      <c r="AJ54">
        <f t="shared" si="7"/>
        <v>15.038219675362001</v>
      </c>
      <c r="AK54">
        <f t="shared" si="22"/>
        <v>3.3443418398258946</v>
      </c>
      <c r="AL54">
        <f t="shared" si="26"/>
        <v>-2949.4866515272347</v>
      </c>
      <c r="AN54">
        <f t="shared" si="27"/>
        <v>0</v>
      </c>
      <c r="AO54">
        <f t="shared" si="27"/>
        <v>0</v>
      </c>
      <c r="AP54">
        <f t="shared" si="27"/>
        <v>-2.9286273697017532E-2</v>
      </c>
      <c r="AQ54">
        <f t="shared" si="27"/>
        <v>-14.358767247118671</v>
      </c>
      <c r="AR54">
        <f t="shared" si="27"/>
        <v>-14.388053520815689</v>
      </c>
      <c r="AS54">
        <f t="shared" si="27"/>
        <v>7.2904395044108422E-2</v>
      </c>
      <c r="AT54">
        <f t="shared" si="27"/>
        <v>1.621317043616988E-2</v>
      </c>
      <c r="AU54">
        <f t="shared" si="23"/>
        <v>-14.298935955335409</v>
      </c>
      <c r="AW54">
        <v>51</v>
      </c>
      <c r="AX54">
        <f>IF(Z54&gt;0, (R54*SUMPRODUCT(K54:$K$98, X54:$X$98)-K54*$AZ$3)/Z54, 0)</f>
        <v>270.9670870295239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</v>
      </c>
      <c r="S55">
        <f t="shared" si="1"/>
        <v>220.44138111910985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32.738092322150777</v>
      </c>
      <c r="AC55">
        <f t="shared" si="2"/>
        <v>20.584024542109574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-2623.4838923207221</v>
      </c>
      <c r="AI55">
        <f t="shared" si="25"/>
        <v>-2628.1527127657791</v>
      </c>
      <c r="AJ55">
        <f t="shared" si="7"/>
        <v>12.154067780041203</v>
      </c>
      <c r="AK55">
        <f t="shared" si="22"/>
        <v>2.2916664625505545</v>
      </c>
      <c r="AL55">
        <f t="shared" si="26"/>
        <v>-2613.7069785231874</v>
      </c>
      <c r="AN55">
        <f t="shared" si="27"/>
        <v>0</v>
      </c>
      <c r="AO55">
        <f t="shared" si="27"/>
        <v>0</v>
      </c>
      <c r="AP55">
        <f t="shared" si="27"/>
        <v>-2.0209074983154086E-2</v>
      </c>
      <c r="AQ55">
        <f t="shared" si="27"/>
        <v>-11.355798176633529</v>
      </c>
      <c r="AR55">
        <f t="shared" si="27"/>
        <v>-11.376007251616684</v>
      </c>
      <c r="AS55">
        <f t="shared" si="27"/>
        <v>5.2609105449159477E-2</v>
      </c>
      <c r="AT55">
        <f t="shared" si="27"/>
        <v>9.9195203420377586E-3</v>
      </c>
      <c r="AU55">
        <f t="shared" si="23"/>
        <v>-11.313478625825487</v>
      </c>
      <c r="AW55">
        <v>52</v>
      </c>
      <c r="AX55">
        <f>IF(Z55&gt;0, (R55*SUMPRODUCT(K55:$K$98, X55:$X$98)-K55*$AZ$3)/Z55, 0)</f>
        <v>220.44138111910985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</v>
      </c>
      <c r="S56">
        <f t="shared" si="1"/>
        <v>160.0253091194316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20.584024542109574</v>
      </c>
      <c r="AC56">
        <f t="shared" si="2"/>
        <v>11.196708032509498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-2247.4287343414667</v>
      </c>
      <c r="AI56">
        <f t="shared" si="25"/>
        <v>-2250.9271522149024</v>
      </c>
      <c r="AJ56">
        <f t="shared" si="7"/>
        <v>9.3873165096000761</v>
      </c>
      <c r="AK56">
        <f t="shared" si="22"/>
        <v>1.4408817179476703</v>
      </c>
      <c r="AL56">
        <f t="shared" si="26"/>
        <v>-2240.0989539873544</v>
      </c>
      <c r="AN56">
        <f t="shared" si="27"/>
        <v>0</v>
      </c>
      <c r="AO56">
        <f t="shared" si="27"/>
        <v>0</v>
      </c>
      <c r="AP56">
        <f t="shared" si="27"/>
        <v>-1.352050533172058E-2</v>
      </c>
      <c r="AQ56">
        <f t="shared" si="27"/>
        <v>-8.6857468960633799</v>
      </c>
      <c r="AR56">
        <f t="shared" si="27"/>
        <v>-8.6992674013951028</v>
      </c>
      <c r="AS56">
        <f t="shared" si="27"/>
        <v>3.627961767584801E-2</v>
      </c>
      <c r="AT56">
        <f t="shared" si="27"/>
        <v>5.5686455005326731E-3</v>
      </c>
      <c r="AU56">
        <f t="shared" si="23"/>
        <v>-8.6574191382187209</v>
      </c>
      <c r="AW56">
        <v>53</v>
      </c>
      <c r="AX56">
        <f>IF(Z56&gt;0, (R56*SUMPRODUCT(K56:$K$98, X56:$X$98)-K56*$AZ$3)/Z56, 0)</f>
        <v>160.0253091194316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</v>
      </c>
      <c r="S57">
        <f t="shared" si="1"/>
        <v>84.217817399078569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11.196708032509498</v>
      </c>
      <c r="AC57">
        <f t="shared" si="2"/>
        <v>4.2685340534402609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-1858.4220351216982</v>
      </c>
      <c r="AI57">
        <f t="shared" si="25"/>
        <v>-1860.9562577988386</v>
      </c>
      <c r="AJ57">
        <f t="shared" si="7"/>
        <v>6.9281739790692374</v>
      </c>
      <c r="AK57">
        <f t="shared" si="22"/>
        <v>0.78376956227566497</v>
      </c>
      <c r="AL57">
        <f t="shared" si="26"/>
        <v>-1853.2443142574937</v>
      </c>
      <c r="AN57">
        <f t="shared" si="27"/>
        <v>0</v>
      </c>
      <c r="AO57">
        <f t="shared" si="27"/>
        <v>0</v>
      </c>
      <c r="AP57">
        <f t="shared" si="27"/>
        <v>-8.7447619328100811E-3</v>
      </c>
      <c r="AQ57">
        <f t="shared" si="27"/>
        <v>-6.4127980601001466</v>
      </c>
      <c r="AR57">
        <f t="shared" si="27"/>
        <v>-6.4215428220329569</v>
      </c>
      <c r="AS57">
        <f t="shared" si="27"/>
        <v>2.3906830533303541E-2</v>
      </c>
      <c r="AT57">
        <f t="shared" si="27"/>
        <v>2.7045288064493859E-3</v>
      </c>
      <c r="AU57">
        <f t="shared" si="23"/>
        <v>-6.3949314626932034</v>
      </c>
      <c r="AW57">
        <v>54</v>
      </c>
      <c r="AX57">
        <f>IF(Z57&gt;0, (R57*SUMPRODUCT(K57:$K$98, X57:$X$98)-K57*$AZ$3)/Z57, 0)</f>
        <v>84.217817399078569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</v>
      </c>
      <c r="S58">
        <f t="shared" si="1"/>
        <v>-16.229810075499305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4.2685340534402609</v>
      </c>
      <c r="AC58">
        <f t="shared" si="2"/>
        <v>-0.5750024736293966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-1474.8822659631398</v>
      </c>
      <c r="AI58">
        <f t="shared" si="25"/>
        <v>-1476.6537052805272</v>
      </c>
      <c r="AJ58">
        <f t="shared" si="7"/>
        <v>4.8435365270696575</v>
      </c>
      <c r="AK58">
        <f t="shared" si="22"/>
        <v>0.29879738374081827</v>
      </c>
      <c r="AL58">
        <f t="shared" si="26"/>
        <v>-1471.5113713697169</v>
      </c>
      <c r="AN58">
        <f t="shared" si="27"/>
        <v>0</v>
      </c>
      <c r="AO58">
        <f t="shared" si="27"/>
        <v>0</v>
      </c>
      <c r="AP58">
        <f t="shared" si="27"/>
        <v>-5.4577228131872137E-3</v>
      </c>
      <c r="AQ58">
        <f t="shared" si="27"/>
        <v>-4.5440442191291073</v>
      </c>
      <c r="AR58">
        <f t="shared" si="27"/>
        <v>-4.5495019419422942</v>
      </c>
      <c r="AS58">
        <f t="shared" si="27"/>
        <v>1.4922712587908765E-2</v>
      </c>
      <c r="AT58">
        <f t="shared" si="27"/>
        <v>9.2058095456976595E-4</v>
      </c>
      <c r="AU58">
        <f t="shared" si="23"/>
        <v>-4.5336586483998156</v>
      </c>
      <c r="AW58">
        <v>55</v>
      </c>
      <c r="AX58">
        <f>IF(Z58&gt;0, (R58*SUMPRODUCT(K58:$K$98, X58:$X$98)-K58*$AZ$3)/Z58, 0)</f>
        <v>-16.229810075499305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</v>
      </c>
      <c r="S59">
        <f t="shared" si="1"/>
        <v>-156.05039775190502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-0.5750024736293966</v>
      </c>
      <c r="AC59">
        <f t="shared" si="2"/>
        <v>-3.7179203239812795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-1124.9372899572318</v>
      </c>
      <c r="AI59">
        <f t="shared" si="25"/>
        <v>-1126.1285462364667</v>
      </c>
      <c r="AJ59">
        <f t="shared" si="7"/>
        <v>3.1429178503518829</v>
      </c>
      <c r="AK59">
        <f t="shared" si="22"/>
        <v>-4.0250173154057767E-2</v>
      </c>
      <c r="AL59">
        <f t="shared" si="26"/>
        <v>-1123.0258785592689</v>
      </c>
      <c r="AN59">
        <f t="shared" si="27"/>
        <v>0</v>
      </c>
      <c r="AO59">
        <f t="shared" si="27"/>
        <v>0</v>
      </c>
      <c r="AP59">
        <f t="shared" si="27"/>
        <v>-3.2769693203902311E-3</v>
      </c>
      <c r="AQ59">
        <f t="shared" si="27"/>
        <v>-3.0945356182469319</v>
      </c>
      <c r="AR59">
        <f t="shared" si="27"/>
        <v>-3.0978125875673221</v>
      </c>
      <c r="AS59">
        <f t="shared" si="27"/>
        <v>8.6457008048046336E-3</v>
      </c>
      <c r="AT59">
        <f t="shared" si="27"/>
        <v>-1.1072225587843533E-4</v>
      </c>
      <c r="AU59">
        <f t="shared" si="23"/>
        <v>-3.0892776090183958</v>
      </c>
      <c r="AW59">
        <v>56</v>
      </c>
      <c r="AX59">
        <f>IF(Z59&gt;0, (R59*SUMPRODUCT(K59:$K$98, X59:$X$98)-K59*$AZ$3)/Z59, 0)</f>
        <v>-156.05039775190502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</v>
      </c>
      <c r="S60">
        <f t="shared" si="1"/>
        <v>-361.47081174532377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-3.7179203239812795</v>
      </c>
      <c r="AC60">
        <f t="shared" si="2"/>
        <v>-5.5614502558199703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-820.12606773173377</v>
      </c>
      <c r="AI60">
        <f t="shared" si="25"/>
        <v>-820.89534841431043</v>
      </c>
      <c r="AJ60">
        <f t="shared" si="7"/>
        <v>1.8435299318386908</v>
      </c>
      <c r="AK60">
        <f t="shared" si="22"/>
        <v>-0.26025442267868959</v>
      </c>
      <c r="AL60">
        <f t="shared" si="26"/>
        <v>-819.31207290515044</v>
      </c>
      <c r="AN60">
        <f t="shared" si="27"/>
        <v>0</v>
      </c>
      <c r="AO60">
        <f t="shared" si="27"/>
        <v>0</v>
      </c>
      <c r="AP60">
        <f t="shared" si="27"/>
        <v>-1.8894437922349753E-3</v>
      </c>
      <c r="AQ60">
        <f t="shared" si="27"/>
        <v>-2.0143260355056363</v>
      </c>
      <c r="AR60">
        <f t="shared" si="27"/>
        <v>-2.016215479297871</v>
      </c>
      <c r="AS60">
        <f t="shared" si="27"/>
        <v>4.5279262360324044E-3</v>
      </c>
      <c r="AT60">
        <f t="shared" si="27"/>
        <v>-6.3921545733460687E-4</v>
      </c>
      <c r="AU60">
        <f t="shared" si="23"/>
        <v>-2.0123267685191735</v>
      </c>
      <c r="AW60">
        <v>57</v>
      </c>
      <c r="AX60">
        <f>IF(Z60&gt;0, (R60*SUMPRODUCT(K60:$K$98, X60:$X$98)-K60*$AZ$3)/Z60, 0)</f>
        <v>-361.47081174532377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</v>
      </c>
      <c r="S61">
        <f t="shared" si="1"/>
        <v>-677.63206053658382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-5.5614502558199703</v>
      </c>
      <c r="AC61">
        <f t="shared" si="2"/>
        <v>-6.4588069284611134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-570.03210547268861</v>
      </c>
      <c r="AI61">
        <f t="shared" si="25"/>
        <v>-570.50867729570325</v>
      </c>
      <c r="AJ61">
        <f t="shared" si="7"/>
        <v>0.89735667264114305</v>
      </c>
      <c r="AK61">
        <f t="shared" si="22"/>
        <v>-0.38930151790739798</v>
      </c>
      <c r="AL61">
        <f t="shared" si="26"/>
        <v>-570.00062214096943</v>
      </c>
      <c r="AN61">
        <f t="shared" si="27"/>
        <v>0</v>
      </c>
      <c r="AO61">
        <f t="shared" si="27"/>
        <v>0</v>
      </c>
      <c r="AP61">
        <f t="shared" si="27"/>
        <v>-1.0451039487547108E-3</v>
      </c>
      <c r="AQ61">
        <f t="shared" si="27"/>
        <v>-1.2500588066202667</v>
      </c>
      <c r="AR61">
        <f t="shared" si="27"/>
        <v>-1.2511039105690216</v>
      </c>
      <c r="AS61">
        <f t="shared" si="27"/>
        <v>1.9678691788497268E-3</v>
      </c>
      <c r="AT61">
        <f t="shared" si="27"/>
        <v>-8.5372347665792431E-4</v>
      </c>
      <c r="AU61">
        <f t="shared" si="23"/>
        <v>-1.2499897648668297</v>
      </c>
      <c r="AW61">
        <v>58</v>
      </c>
      <c r="AX61">
        <f>IF(Z61&gt;0, (R61*SUMPRODUCT(K61:$K$98, X61:$X$98)-K61*$AZ$3)/Z61, 0)</f>
        <v>-677.63206053658382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</v>
      </c>
      <c r="S62">
        <f t="shared" si="1"/>
        <v>-1188.2290781614938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-6.4588069284611134</v>
      </c>
      <c r="AC62">
        <f t="shared" si="2"/>
        <v>-6.7115716610952196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-378.77401595392428</v>
      </c>
      <c r="AI62">
        <f t="shared" si="25"/>
        <v>-379.05643505073175</v>
      </c>
      <c r="AJ62">
        <f t="shared" si="7"/>
        <v>0.25276473263410626</v>
      </c>
      <c r="AK62">
        <f t="shared" si="22"/>
        <v>-0.45211648499227797</v>
      </c>
      <c r="AL62">
        <f t="shared" si="26"/>
        <v>-379.25578680308996</v>
      </c>
      <c r="AN62">
        <f t="shared" si="27"/>
        <v>0</v>
      </c>
      <c r="AO62">
        <f t="shared" si="27"/>
        <v>0</v>
      </c>
      <c r="AP62">
        <f t="shared" si="27"/>
        <v>-5.5297712264881272E-4</v>
      </c>
      <c r="AQ62">
        <f t="shared" si="27"/>
        <v>-0.7416402355365953</v>
      </c>
      <c r="AR62">
        <f t="shared" si="27"/>
        <v>-0.74219321265924409</v>
      </c>
      <c r="AS62">
        <f t="shared" si="27"/>
        <v>4.949138218311855E-4</v>
      </c>
      <c r="AT62">
        <f t="shared" si="27"/>
        <v>-8.8524492783696881E-4</v>
      </c>
      <c r="AU62">
        <f t="shared" si="23"/>
        <v>-0.74258354376524993</v>
      </c>
      <c r="AW62">
        <v>59</v>
      </c>
      <c r="AX62">
        <f>IF(Z62&gt;0, (R62*SUMPRODUCT(K62:$K$98, X62:$X$98)-K62*$AZ$3)/Z62, 0)</f>
        <v>-1188.2290781614938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</v>
      </c>
      <c r="S63">
        <f t="shared" si="1"/>
        <v>-2055.5715260083225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-6.7115716610952196</v>
      </c>
      <c r="AC63">
        <f t="shared" si="2"/>
        <v>-6.5627707591441764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-239.92236337512375</v>
      </c>
      <c r="AI63">
        <f t="shared" si="25"/>
        <v>-240.08199709927561</v>
      </c>
      <c r="AJ63">
        <f t="shared" si="7"/>
        <v>-0.14880090195104323</v>
      </c>
      <c r="AK63">
        <f t="shared" si="22"/>
        <v>-0.46981001627666541</v>
      </c>
      <c r="AL63">
        <f t="shared" si="26"/>
        <v>-240.7006080175033</v>
      </c>
      <c r="AN63">
        <f t="shared" si="27"/>
        <v>0</v>
      </c>
      <c r="AO63">
        <f t="shared" si="27"/>
        <v>0</v>
      </c>
      <c r="AP63">
        <f t="shared" si="27"/>
        <v>-2.7907422507728166E-4</v>
      </c>
      <c r="AQ63">
        <f t="shared" si="27"/>
        <v>-0.4194361059567307</v>
      </c>
      <c r="AR63">
        <f t="shared" si="27"/>
        <v>-0.41971518018180798</v>
      </c>
      <c r="AS63">
        <f t="shared" si="27"/>
        <v>-2.6013611236236291E-4</v>
      </c>
      <c r="AT63">
        <f t="shared" si="27"/>
        <v>-8.2132937086174267E-4</v>
      </c>
      <c r="AU63">
        <f t="shared" si="23"/>
        <v>-0.42079664566503205</v>
      </c>
      <c r="AW63">
        <v>60</v>
      </c>
      <c r="AX63">
        <f>IF(Z63&gt;0, (R63*SUMPRODUCT(K63:$K$98, X63:$X$98)-K63*$AZ$3)/Z63, 0)</f>
        <v>-2055.5715260083225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</v>
      </c>
      <c r="S64">
        <f t="shared" si="1"/>
        <v>-3604.9462714892202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-6.5627707591441764</v>
      </c>
      <c r="AC64">
        <f t="shared" si="2"/>
        <v>-6.1871701352012272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-144.44475025736264</v>
      </c>
      <c r="AI64">
        <f t="shared" si="25"/>
        <v>-144.53056526914429</v>
      </c>
      <c r="AJ64">
        <f t="shared" si="7"/>
        <v>-0.37560062394294924</v>
      </c>
      <c r="AK64">
        <f t="shared" si="22"/>
        <v>-0.4593939531400924</v>
      </c>
      <c r="AL64">
        <f t="shared" si="26"/>
        <v>-145.36555984622731</v>
      </c>
      <c r="AN64">
        <f t="shared" si="27"/>
        <v>0</v>
      </c>
      <c r="AO64">
        <f t="shared" si="27"/>
        <v>0</v>
      </c>
      <c r="AP64">
        <f t="shared" si="27"/>
        <v>-1.3394926215468244E-4</v>
      </c>
      <c r="AQ64">
        <f t="shared" si="27"/>
        <v>-0.22546483788082947</v>
      </c>
      <c r="AR64">
        <f t="shared" si="27"/>
        <v>-0.22559878714298412</v>
      </c>
      <c r="AS64">
        <f t="shared" si="27"/>
        <v>-5.8627768495808587E-4</v>
      </c>
      <c r="AT64">
        <f t="shared" si="27"/>
        <v>-7.1707128838962252E-4</v>
      </c>
      <c r="AU64">
        <f t="shared" si="23"/>
        <v>-0.22690213611633181</v>
      </c>
      <c r="AW64">
        <v>61</v>
      </c>
      <c r="AX64">
        <f>IF(Z64&gt;0, (R64*SUMPRODUCT(K64:$K$98, X64:$X$98)-K64*$AZ$3)/Z64, 0)</f>
        <v>-3604.9462714892202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</v>
      </c>
      <c r="S65">
        <f t="shared" si="1"/>
        <v>-6517.7834422672395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-6.1871701352012272</v>
      </c>
      <c r="AC65">
        <f t="shared" si="2"/>
        <v>-5.702780749957344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-82.418015615511806</v>
      </c>
      <c r="AI65">
        <f t="shared" si="25"/>
        <v>-82.461763469367881</v>
      </c>
      <c r="AJ65">
        <f t="shared" si="7"/>
        <v>-0.4843893852438832</v>
      </c>
      <c r="AK65">
        <f t="shared" si="22"/>
        <v>-0.43310190946408594</v>
      </c>
      <c r="AL65">
        <f t="shared" si="26"/>
        <v>-83.379254764075853</v>
      </c>
      <c r="AN65">
        <f t="shared" si="27"/>
        <v>0</v>
      </c>
      <c r="AO65">
        <f t="shared" si="27"/>
        <v>0</v>
      </c>
      <c r="AP65">
        <f t="shared" si="27"/>
        <v>-6.0969943028886234E-5</v>
      </c>
      <c r="AQ65">
        <f t="shared" si="27"/>
        <v>-0.11486327382282685</v>
      </c>
      <c r="AR65">
        <f t="shared" si="27"/>
        <v>-0.11492424376585574</v>
      </c>
      <c r="AS65">
        <f t="shared" si="27"/>
        <v>-6.750775322436573E-4</v>
      </c>
      <c r="AT65">
        <f t="shared" si="27"/>
        <v>-6.0359986646656833E-4</v>
      </c>
      <c r="AU65">
        <f t="shared" si="23"/>
        <v>-0.11620292116456596</v>
      </c>
      <c r="AW65">
        <v>62</v>
      </c>
      <c r="AX65">
        <f>IF(Z65&gt;0, (R65*SUMPRODUCT(K65:$K$98, X65:$X$98)-K65*$AZ$3)/Z65, 0)</f>
        <v>-6517.7834422672395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</v>
      </c>
      <c r="S66">
        <f t="shared" si="1"/>
        <v>-12295.371166909399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-5.702780749957344</v>
      </c>
      <c r="AC66">
        <f t="shared" si="2"/>
        <v>-5.1838456102759611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-44.459798030143098</v>
      </c>
      <c r="AI66">
        <f t="shared" si="25"/>
        <v>-44.480878506445542</v>
      </c>
      <c r="AJ66">
        <f t="shared" si="7"/>
        <v>-0.51893513968138283</v>
      </c>
      <c r="AK66">
        <f t="shared" si="22"/>
        <v>-0.39919465249701414</v>
      </c>
      <c r="AL66">
        <f t="shared" si="26"/>
        <v>-45.39900829862394</v>
      </c>
      <c r="AN66">
        <f t="shared" si="27"/>
        <v>0</v>
      </c>
      <c r="AO66">
        <f t="shared" si="27"/>
        <v>0</v>
      </c>
      <c r="AP66">
        <f t="shared" si="27"/>
        <v>-2.6231397777538156E-5</v>
      </c>
      <c r="AQ66">
        <f t="shared" si="27"/>
        <v>-5.5323353728133275E-2</v>
      </c>
      <c r="AR66">
        <f t="shared" si="27"/>
        <v>-5.5349585125910809E-2</v>
      </c>
      <c r="AS66">
        <f t="shared" si="27"/>
        <v>-6.4573465392458486E-4</v>
      </c>
      <c r="AT66">
        <f t="shared" si="27"/>
        <v>-4.9673610643706457E-4</v>
      </c>
      <c r="AU66">
        <f t="shared" si="23"/>
        <v>-5.6492055886272464E-2</v>
      </c>
      <c r="AW66">
        <v>63</v>
      </c>
      <c r="AX66">
        <f>IF(Z66&gt;0, (R66*SUMPRODUCT(K66:$K$98, X66:$X$98)-K66*$AZ$3)/Z66, 0)</f>
        <v>-12295.371166909399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-24429.174476599823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-5.1838456102759611</v>
      </c>
      <c r="AC67">
        <f t="shared" ref="AC67:AC79" si="30">S67*Z67</f>
        <v>-4.6732775233753374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-22.60943949633646</v>
      </c>
      <c r="AI67">
        <f t="shared" ref="AI67:AI79" si="34">SUM(AE67:AH67)</f>
        <v>-22.619004448127711</v>
      </c>
      <c r="AJ67">
        <f t="shared" ref="AJ67:AJ79" si="35">AB67-AC67</f>
        <v>-0.51056808690062372</v>
      </c>
      <c r="AK67">
        <f t="shared" si="22"/>
        <v>-0.36286919271931733</v>
      </c>
      <c r="AL67">
        <f t="shared" si="26"/>
        <v>-23.49244172774765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-2.5119603918887672E-2</v>
      </c>
      <c r="AR67">
        <f t="shared" si="36"/>
        <v>-2.5130230798892299E-2</v>
      </c>
      <c r="AS67">
        <f t="shared" si="36"/>
        <v>-5.6725281131564723E-4</v>
      </c>
      <c r="AT67">
        <f t="shared" si="36"/>
        <v>-4.0315596487709249E-4</v>
      </c>
      <c r="AU67">
        <f t="shared" si="23"/>
        <v>-2.6100639575085037E-2</v>
      </c>
      <c r="AW67">
        <v>64</v>
      </c>
      <c r="AX67">
        <f>IF(Z67&gt;0, (R67*SUMPRODUCT(K67:$K$98, X67:$X$98)-K67*$AZ$3)/Z67, 0)</f>
        <v>-24429.174476599823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100000</v>
      </c>
      <c r="S68">
        <f t="shared" si="29"/>
        <v>-51505.934961600542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-4.6732775233753374</v>
      </c>
      <c r="AC68">
        <f t="shared" si="30"/>
        <v>-4.1931369124471196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-10.797529318022283</v>
      </c>
      <c r="AI68">
        <f t="shared" si="34"/>
        <v>-10.801599855636612</v>
      </c>
      <c r="AJ68">
        <f t="shared" si="35"/>
        <v>-0.4801406109282178</v>
      </c>
      <c r="AK68">
        <f t="shared" si="22"/>
        <v>-0.32712942663627365</v>
      </c>
      <c r="AL68">
        <f t="shared" si="26"/>
        <v>-11.608869893201105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-1.0710983751753568E-2</v>
      </c>
      <c r="AR68">
        <f t="shared" si="36"/>
        <v>-1.0715021662738926E-2</v>
      </c>
      <c r="AS68">
        <f t="shared" si="36"/>
        <v>-4.7629213412973104E-4</v>
      </c>
      <c r="AT68">
        <f t="shared" si="36"/>
        <v>-3.245073822187474E-4</v>
      </c>
      <c r="AU68">
        <f t="shared" si="23"/>
        <v>-1.1515821179087407E-2</v>
      </c>
      <c r="AW68">
        <v>65</v>
      </c>
      <c r="AX68">
        <f>IF(Z68&gt;0, (R68*SUMPRODUCT(K68:$K$98, X68:$X$98)-K68*$AZ$3)/Z68, 0)</f>
        <v>-51505.934961600542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100000</v>
      </c>
      <c r="S69">
        <f t="shared" si="29"/>
        <v>-115957.66599871722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-4.1931369124471196</v>
      </c>
      <c r="AC69">
        <f t="shared" si="30"/>
        <v>-3.7527227043711013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-4.8233776193958731</v>
      </c>
      <c r="AI69">
        <f t="shared" si="34"/>
        <v>-4.8249957628243605</v>
      </c>
      <c r="AJ69">
        <f t="shared" si="35"/>
        <v>-0.44041420807601828</v>
      </c>
      <c r="AK69">
        <f t="shared" si="22"/>
        <v>-0.2935195838712984</v>
      </c>
      <c r="AL69">
        <f t="shared" si="26"/>
        <v>-5.5589295547716775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-4.2720685204485917E-3</v>
      </c>
      <c r="AR69">
        <f t="shared" si="36"/>
        <v>-4.2735017110772117E-3</v>
      </c>
      <c r="AS69">
        <f t="shared" si="36"/>
        <v>-3.9007513463470202E-4</v>
      </c>
      <c r="AT69">
        <f t="shared" si="36"/>
        <v>-2.5997047574077337E-4</v>
      </c>
      <c r="AU69">
        <f t="shared" si="23"/>
        <v>-4.9235473214526877E-3</v>
      </c>
      <c r="AW69">
        <v>66</v>
      </c>
      <c r="AX69">
        <f>IF(Z69&gt;0, (R69*SUMPRODUCT(K69:$K$98, X69:$X$98)-K69*$AZ$3)/Z69, 0)</f>
        <v>-115957.66599871722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100000</v>
      </c>
      <c r="S70">
        <f t="shared" si="29"/>
        <v>-283979.32401273516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-3.7527227043711013</v>
      </c>
      <c r="AC70">
        <f t="shared" si="30"/>
        <v>-3.3542044230453247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-2.0227801024173537</v>
      </c>
      <c r="AI70">
        <f t="shared" si="34"/>
        <v>-2.0233706743603475</v>
      </c>
      <c r="AJ70">
        <f t="shared" si="35"/>
        <v>-0.3985182813257766</v>
      </c>
      <c r="AK70">
        <f t="shared" si="22"/>
        <v>-0.26269058930597711</v>
      </c>
      <c r="AL70">
        <f t="shared" si="26"/>
        <v>-2.6845795449921011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-1.5996228386458869E-3</v>
      </c>
      <c r="AR70">
        <f t="shared" si="36"/>
        <v>-1.6000898653715043E-3</v>
      </c>
      <c r="AS70">
        <f t="shared" si="36"/>
        <v>-3.1514989872838384E-4</v>
      </c>
      <c r="AT70">
        <f t="shared" si="36"/>
        <v>-2.077368002824502E-4</v>
      </c>
      <c r="AU70">
        <f t="shared" si="23"/>
        <v>-2.1229765643823385E-3</v>
      </c>
      <c r="AW70">
        <v>67</v>
      </c>
      <c r="AX70">
        <f>IF(Z70&gt;0, (R70*SUMPRODUCT(K70:$K$98, X70:$X$98)-K70*$AZ$3)/Z70, 0)</f>
        <v>-283979.32401273516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100000</v>
      </c>
      <c r="S71">
        <f t="shared" si="29"/>
        <v>-762703.90579884034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-3.3542044230453247</v>
      </c>
      <c r="AC71">
        <f t="shared" si="30"/>
        <v>-2.9961698049498411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-0.77649719583689059</v>
      </c>
      <c r="AI71">
        <f t="shared" si="34"/>
        <v>-0.77669361346253596</v>
      </c>
      <c r="AJ71">
        <f t="shared" si="35"/>
        <v>-0.35803461809548365</v>
      </c>
      <c r="AK71">
        <f t="shared" si="22"/>
        <v>-0.23479430961317274</v>
      </c>
      <c r="AL71">
        <f t="shared" si="26"/>
        <v>-1.3695225411711924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-5.482653406781872E-4</v>
      </c>
      <c r="AR71">
        <f t="shared" si="36"/>
        <v>-5.4840402627424217E-4</v>
      </c>
      <c r="AS71">
        <f t="shared" si="36"/>
        <v>-2.5279933130104818E-4</v>
      </c>
      <c r="AT71">
        <f t="shared" si="36"/>
        <v>-1.6578241729594937E-4</v>
      </c>
      <c r="AU71">
        <f t="shared" si="23"/>
        <v>-9.6698577487123983E-4</v>
      </c>
      <c r="AW71">
        <v>68</v>
      </c>
      <c r="AX71">
        <f>IF(Z71&gt;0, (R71*SUMPRODUCT(K71:$K$98, X71:$X$98)-K71*$AZ$3)/Z71, 0)</f>
        <v>-762703.90579884034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100000</v>
      </c>
      <c r="S72">
        <f t="shared" si="29"/>
        <v>-2267128.5027833218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-2.9961698049498411</v>
      </c>
      <c r="AC72">
        <f t="shared" si="30"/>
        <v>-2.675616069456475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-0.2708890596403658</v>
      </c>
      <c r="AI72">
        <f t="shared" si="34"/>
        <v>-0.27094806855993459</v>
      </c>
      <c r="AJ72">
        <f t="shared" si="35"/>
        <v>-0.32055373549336608</v>
      </c>
      <c r="AK72">
        <f t="shared" ref="AK72:AK79" si="49">G72*SUM(AB72:AB72, AE72:AF72)</f>
        <v>-0.2097318863464889</v>
      </c>
      <c r="AL72">
        <f t="shared" si="26"/>
        <v>-0.80123369039978953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-1.7077501945134951E-4</v>
      </c>
      <c r="AR72">
        <f t="shared" si="36"/>
        <v>-1.7081222010242246E-4</v>
      </c>
      <c r="AS72">
        <f t="shared" si="36"/>
        <v>-2.0208483312969137E-4</v>
      </c>
      <c r="AT72">
        <f t="shared" si="36"/>
        <v>-1.3222005723649644E-4</v>
      </c>
      <c r="AU72">
        <f t="shared" si="23"/>
        <v>-5.051171104686103E-4</v>
      </c>
      <c r="AW72">
        <v>69</v>
      </c>
      <c r="AX72">
        <f>IF(Z72&gt;0, (R72*SUMPRODUCT(K72:$K$98, X72:$X$98)-K72*$AZ$3)/Z72, 0)</f>
        <v>-2267128.5027833218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100000</v>
      </c>
      <c r="S73">
        <f t="shared" si="29"/>
        <v>-7538902.7123350566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-2.675616069456475</v>
      </c>
      <c r="AC73">
        <f t="shared" si="30"/>
        <v>-2.38908862944553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-8.5147523326889657E-2</v>
      </c>
      <c r="AI73">
        <f t="shared" si="34"/>
        <v>-8.5163368395599306E-2</v>
      </c>
      <c r="AJ73">
        <f t="shared" si="35"/>
        <v>-0.28652744001094499</v>
      </c>
      <c r="AK73">
        <f t="shared" si="49"/>
        <v>-0.18729312486195326</v>
      </c>
      <c r="AL73">
        <f t="shared" si="26"/>
        <v>-0.5589839332684976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-4.7927731703184008E-5</v>
      </c>
      <c r="AR73">
        <f t="shared" si="36"/>
        <v>-4.7936650555691548E-5</v>
      </c>
      <c r="AS73">
        <f t="shared" si="36"/>
        <v>-1.6128020797180314E-4</v>
      </c>
      <c r="AT73">
        <f t="shared" si="36"/>
        <v>-1.0542332046198039E-4</v>
      </c>
      <c r="AU73">
        <f t="shared" si="23"/>
        <v>-3.1464017898947508E-4</v>
      </c>
      <c r="AW73">
        <v>70</v>
      </c>
      <c r="AX73">
        <f>IF(Z73&gt;0, (R73*SUMPRODUCT(K73:$K$98, X73:$X$98)-K73*$AZ$3)/Z73, 0)</f>
        <v>-7538902.7123350566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100000</v>
      </c>
      <c r="S74">
        <f t="shared" si="29"/>
        <v>-28412846.442943688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-2.38908862944553</v>
      </c>
      <c r="AC74">
        <f t="shared" si="30"/>
        <v>-2.1331560080429504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-2.3865519377825873E-2</v>
      </c>
      <c r="AI74">
        <f t="shared" si="34"/>
        <v>-2.3869273236159508E-2</v>
      </c>
      <c r="AJ74">
        <f t="shared" si="35"/>
        <v>-0.25593262140257966</v>
      </c>
      <c r="AK74">
        <f t="shared" si="49"/>
        <v>-0.16723620406118711</v>
      </c>
      <c r="AL74">
        <f t="shared" si="26"/>
        <v>-0.44703809869992628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-1.1994101583578528E-5</v>
      </c>
      <c r="AR74">
        <f t="shared" si="36"/>
        <v>-1.1995988161342506E-5</v>
      </c>
      <c r="AS74">
        <f t="shared" si="36"/>
        <v>-1.2862413807370195E-4</v>
      </c>
      <c r="AT74">
        <f t="shared" si="36"/>
        <v>-8.4047951699959078E-5</v>
      </c>
      <c r="AU74">
        <f t="shared" si="23"/>
        <v>-2.2466807793500353E-4</v>
      </c>
      <c r="AW74">
        <v>71</v>
      </c>
      <c r="AX74">
        <f>IF(Z74&gt;0, (R74*SUMPRODUCT(K74:$K$98, X74:$X$98)-K74*$AZ$3)/Z74, 0)</f>
        <v>-28412846.442943688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100000</v>
      </c>
      <c r="S75">
        <f t="shared" si="29"/>
        <v>-123472295.97613338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-2.1331560080429504</v>
      </c>
      <c r="AC75">
        <f t="shared" si="30"/>
        <v>-1.9046139404174958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-5.8900959483298067E-3</v>
      </c>
      <c r="AI75">
        <f t="shared" si="34"/>
        <v>-5.8908672201059406E-3</v>
      </c>
      <c r="AJ75">
        <f t="shared" si="35"/>
        <v>-0.22854206762545459</v>
      </c>
      <c r="AK75">
        <f t="shared" si="49"/>
        <v>-0.14932092056300653</v>
      </c>
      <c r="AL75">
        <f t="shared" si="26"/>
        <v>-0.38375385540856705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-2.6430244412622117E-6</v>
      </c>
      <c r="AR75">
        <f t="shared" si="36"/>
        <v>-2.6433705290293824E-6</v>
      </c>
      <c r="AS75">
        <f t="shared" si="36"/>
        <v>-1.0255219539538397E-4</v>
      </c>
      <c r="AT75">
        <f t="shared" si="36"/>
        <v>-6.7003805388214218E-5</v>
      </c>
      <c r="AU75">
        <f t="shared" si="23"/>
        <v>-1.7219937131262756E-4</v>
      </c>
      <c r="AW75">
        <v>72</v>
      </c>
      <c r="AX75">
        <f>IF(Z75&gt;0, (R75*SUMPRODUCT(K75:$K$98, X75:$X$98)-K75*$AZ$3)/Z75, 0)</f>
        <v>-123472295.97613338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100000</v>
      </c>
      <c r="S76">
        <f t="shared" si="29"/>
        <v>-633534523.27248824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-1.9046139404174958</v>
      </c>
      <c r="AC76">
        <f t="shared" si="30"/>
        <v>-1.700550456899939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-1.258695419255393E-3</v>
      </c>
      <c r="AI76">
        <f t="shared" si="34"/>
        <v>-1.2588296306041381E-3</v>
      </c>
      <c r="AJ76">
        <f t="shared" si="35"/>
        <v>-0.20406348351755677</v>
      </c>
      <c r="AK76">
        <f t="shared" si="49"/>
        <v>-0.13332297582922473</v>
      </c>
      <c r="AL76">
        <f t="shared" si="26"/>
        <v>-0.33864528897738566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-5.0429125712231244E-7</v>
      </c>
      <c r="AR76">
        <f t="shared" si="36"/>
        <v>-5.0434502835937528E-7</v>
      </c>
      <c r="AS76">
        <f t="shared" si="36"/>
        <v>-8.1757213907002202E-5</v>
      </c>
      <c r="AT76">
        <f t="shared" si="36"/>
        <v>-5.3415314027265491E-5</v>
      </c>
      <c r="AU76">
        <f t="shared" si="23"/>
        <v>-1.3567687296262706E-4</v>
      </c>
      <c r="AW76">
        <v>73</v>
      </c>
      <c r="AX76">
        <f>IF(Z76&gt;0, (R76*SUMPRODUCT(K76:$K$98, X76:$X$98)-K76*$AZ$3)/Z76, 0)</f>
        <v>-633534523.27248824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100000</v>
      </c>
      <c r="S77">
        <f t="shared" si="29"/>
        <v>-3967735823.3222871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-1.700550456899939</v>
      </c>
      <c r="AC77">
        <f t="shared" si="30"/>
        <v>-1.5183490624929832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-2.2747107747046321E-4</v>
      </c>
      <c r="AI77">
        <f t="shared" si="34"/>
        <v>-2.2749021116698565E-4</v>
      </c>
      <c r="AJ77">
        <f t="shared" si="35"/>
        <v>-0.18220139440695582</v>
      </c>
      <c r="AK77">
        <f t="shared" si="49"/>
        <v>-0.11903853198299574</v>
      </c>
      <c r="AL77">
        <f t="shared" si="26"/>
        <v>-0.30146741660111853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-8.13708681040046E-8</v>
      </c>
      <c r="AR77">
        <f t="shared" si="36"/>
        <v>-8.137771260271355E-8</v>
      </c>
      <c r="AS77">
        <f t="shared" si="36"/>
        <v>-6.5177014139651421E-5</v>
      </c>
      <c r="AT77">
        <f t="shared" si="36"/>
        <v>-4.2582418798013684E-5</v>
      </c>
      <c r="AU77">
        <f t="shared" si="23"/>
        <v>-1.0784081065026782E-4</v>
      </c>
      <c r="AW77">
        <v>74</v>
      </c>
      <c r="AX77">
        <f>IF(Z77&gt;0, (R77*SUMPRODUCT(K77:$K$98, X77:$X$98)-K77*$AZ$3)/Z77, 0)</f>
        <v>-3967735823.3222871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100000</v>
      </c>
      <c r="S78">
        <f t="shared" si="29"/>
        <v>-31882533181.166759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-1.5183490624929832</v>
      </c>
      <c r="AC78">
        <f t="shared" si="30"/>
        <v>-1.3556688771690186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-3.3632645198385203E-5</v>
      </c>
      <c r="AI78">
        <f t="shared" si="34"/>
        <v>-3.3634771235343225E-5</v>
      </c>
      <c r="AJ78">
        <f t="shared" si="35"/>
        <v>-0.16268018532396455</v>
      </c>
      <c r="AK78">
        <f t="shared" si="49"/>
        <v>-0.10628443437450884</v>
      </c>
      <c r="AL78">
        <f t="shared" si="26"/>
        <v>-0.26899825446970871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-1.0742015325874408E-8</v>
      </c>
      <c r="AR78">
        <f t="shared" si="36"/>
        <v>-1.0742694366177414E-8</v>
      </c>
      <c r="AS78">
        <f t="shared" si="36"/>
        <v>-5.1958834449632255E-5</v>
      </c>
      <c r="AT78">
        <f t="shared" si="36"/>
        <v>-3.394645340021258E-5</v>
      </c>
      <c r="AU78">
        <f t="shared" si="23"/>
        <v>-8.5916030544211009E-5</v>
      </c>
      <c r="AW78">
        <v>75</v>
      </c>
      <c r="AX78">
        <f>IF(Z78&gt;0, (R78*SUMPRODUCT(K78:$K$98, X78:$X$98)-K78*$AZ$3)/Z78, 0)</f>
        <v>-31882533181.166759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-1.3556688771690186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-1.3556688771690186</v>
      </c>
      <c r="AK79">
        <f t="shared" si="49"/>
        <v>-9.4896821401831311E-2</v>
      </c>
      <c r="AL79">
        <f t="shared" si="26"/>
        <v>-1.450569950644766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-1.212571969654558E-9</v>
      </c>
      <c r="AR79">
        <f t="shared" si="36"/>
        <v>-1.212571969654558E-9</v>
      </c>
      <c r="AS79">
        <f t="shared" si="36"/>
        <v>-3.8659866057064179E-4</v>
      </c>
      <c r="AT79">
        <f t="shared" si="36"/>
        <v>-2.7061906239944927E-5</v>
      </c>
      <c r="AU79">
        <f t="shared" si="23"/>
        <v>-4.1366177938255639E-4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8178.7410478707616</v>
      </c>
      <c r="AO81" s="8">
        <f t="shared" si="50"/>
        <v>-817.87410478707625</v>
      </c>
      <c r="AP81" s="8">
        <f t="shared" si="50"/>
        <v>-827.89404503897379</v>
      </c>
      <c r="AQ81" s="8">
        <f t="shared" si="50"/>
        <v>-4244.5229662406737</v>
      </c>
      <c r="AR81" s="8">
        <f t="shared" si="50"/>
        <v>2288.4499318040407</v>
      </c>
      <c r="AS81" s="8">
        <f t="shared" si="50"/>
        <v>-343.51210537604589</v>
      </c>
      <c r="AT81" s="8">
        <f t="shared" si="50"/>
        <v>158.16701445305856</v>
      </c>
      <c r="AU81" s="8">
        <f t="shared" si="50"/>
        <v>2103.1048408810507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74CA2-3A44-41BC-B73D-173DAE809C4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12533.862718851629</v>
      </c>
      <c r="K3">
        <v>1</v>
      </c>
      <c r="L3" s="2">
        <v>0</v>
      </c>
      <c r="O3">
        <f>$C$3</f>
        <v>12533.862718851629</v>
      </c>
      <c r="P3" s="2">
        <f>O3*C5</f>
        <v>1253.3862718851631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12533.862718851629</v>
      </c>
      <c r="AF3">
        <f t="shared" ref="AF3:AG34" si="4">-$Z3*P3</f>
        <v>-1253.3862718851631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10880.476446966466</v>
      </c>
      <c r="AJ3">
        <f t="shared" ref="AJ3:AJ66" si="7">AB3-AC3</f>
        <v>0</v>
      </c>
      <c r="AL3">
        <f t="shared" ref="AL3:AL34" si="8">SUM(AI3:AK3)</f>
        <v>10880.476446966466</v>
      </c>
      <c r="AN3">
        <f t="shared" ref="AN3:AU34" si="9">AE3*$K3</f>
        <v>12533.862718851629</v>
      </c>
      <c r="AO3">
        <f t="shared" si="9"/>
        <v>-1253.3862718851631</v>
      </c>
      <c r="AP3">
        <f t="shared" si="9"/>
        <v>-400</v>
      </c>
      <c r="AQ3">
        <f t="shared" si="9"/>
        <v>0</v>
      </c>
      <c r="AR3">
        <f t="shared" si="9"/>
        <v>10880.476446966466</v>
      </c>
      <c r="AS3">
        <f t="shared" si="9"/>
        <v>0</v>
      </c>
      <c r="AT3">
        <f t="shared" si="9"/>
        <v>0</v>
      </c>
      <c r="AU3">
        <f t="shared" si="9"/>
        <v>10880.476446966466</v>
      </c>
      <c r="AW3">
        <v>0</v>
      </c>
      <c r="AX3">
        <f>IF(Z3&gt;0, (R3*SUMPRODUCT(K3:$K$98, X3:$X$98)-K3*$AZ$3)/Z3, 0)</f>
        <v>0</v>
      </c>
      <c r="AZ3">
        <f>C6*ABS(SUMPRODUCT(X4:X69, K4:K69))/1</f>
        <v>6805.6664162794477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462.9170525748122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456.5047255625459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-456.5047255625459</v>
      </c>
      <c r="AK4">
        <f>G4*SUM(AB4, AE4:AF4)</f>
        <v>0</v>
      </c>
      <c r="AL4">
        <f t="shared" si="8"/>
        <v>-841.70472556254595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-425.88368836882722</v>
      </c>
      <c r="AT4">
        <f t="shared" si="9"/>
        <v>0</v>
      </c>
      <c r="AU4">
        <f t="shared" si="9"/>
        <v>-785.24556914128732</v>
      </c>
      <c r="AW4">
        <v>1</v>
      </c>
      <c r="AX4">
        <f>IF(Z4&gt;0, (R4*SUMPRODUCT(K4:$K$98, X4:$X$98)-K4*$AZ$3)/Z4, 0)</f>
        <v>462.9170525748122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</v>
      </c>
      <c r="S5">
        <f t="shared" si="1"/>
        <v>644.5549424829934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456.5047255625459</v>
      </c>
      <c r="AC5">
        <f t="shared" si="2"/>
        <v>626.72461734300578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-394.95227399999999</v>
      </c>
      <c r="AI5">
        <f t="shared" si="6"/>
        <v>-443.56912386299996</v>
      </c>
      <c r="AJ5">
        <f t="shared" si="7"/>
        <v>-170.21989178045988</v>
      </c>
      <c r="AK5">
        <f>G5*SUM(AB5, AE5:AF5)</f>
        <v>18.716693748064383</v>
      </c>
      <c r="AL5">
        <f t="shared" si="8"/>
        <v>-595.07232189539548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-337.72685609532539</v>
      </c>
      <c r="AR5">
        <f t="shared" si="9"/>
        <v>-379.2995142071494</v>
      </c>
      <c r="AS5">
        <f t="shared" si="9"/>
        <v>-145.5563942287904</v>
      </c>
      <c r="AT5">
        <f t="shared" si="9"/>
        <v>16.004794888287734</v>
      </c>
      <c r="AU5">
        <f t="shared" si="9"/>
        <v>-508.85111354765206</v>
      </c>
      <c r="AW5">
        <v>2</v>
      </c>
      <c r="AX5">
        <f>IF(Z5&gt;0, (R5*SUMPRODUCT(K5:$K$98, X5:$X$98)-K5*$AZ$3)/Z5, 0)</f>
        <v>644.5549424829934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</v>
      </c>
      <c r="S6">
        <f t="shared" si="1"/>
        <v>895.73321936860816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626.72461734300578</v>
      </c>
      <c r="AC6">
        <f t="shared" si="2"/>
        <v>858.61834863675449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-404.88112565906403</v>
      </c>
      <c r="AI6">
        <f t="shared" si="6"/>
        <v>-452.80936646060451</v>
      </c>
      <c r="AJ6">
        <f t="shared" si="7"/>
        <v>-231.89373129374871</v>
      </c>
      <c r="AK6">
        <f>G6*SUM(AB6, AE6:AF6)</f>
        <v>36.663390114565843</v>
      </c>
      <c r="AL6">
        <f t="shared" si="8"/>
        <v>-648.03970763978737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-312.32936107827732</v>
      </c>
      <c r="AR6">
        <f t="shared" si="9"/>
        <v>-349.3016867276487</v>
      </c>
      <c r="AS6">
        <f t="shared" si="9"/>
        <v>-178.88515009223386</v>
      </c>
      <c r="AT6">
        <f t="shared" si="9"/>
        <v>28.282506848907801</v>
      </c>
      <c r="AU6">
        <f t="shared" si="9"/>
        <v>-499.90432997097474</v>
      </c>
      <c r="AW6">
        <v>3</v>
      </c>
      <c r="AX6">
        <f>IF(Z6&gt;0, (R6*SUMPRODUCT(K6:$K$98, X6:$X$98)-K6*$AZ$3)/Z6, 0)</f>
        <v>895.73321936860816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</v>
      </c>
      <c r="S7">
        <f t="shared" si="1"/>
        <v>1079.1958279315911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858.61834863675449</v>
      </c>
      <c r="AC7">
        <f t="shared" si="2"/>
        <v>1019.6498916434502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-415.53784774935588</v>
      </c>
      <c r="AI7">
        <f t="shared" si="6"/>
        <v>-462.77903721900628</v>
      </c>
      <c r="AJ7">
        <f t="shared" si="7"/>
        <v>-161.03154300669576</v>
      </c>
      <c r="AK7">
        <f>G7*SUM(AB7, AE7:AF7)</f>
        <v>42.158160918064645</v>
      </c>
      <c r="AL7">
        <f t="shared" si="8"/>
        <v>-581.6524193076375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-291.64776942957843</v>
      </c>
      <c r="AR7">
        <f t="shared" si="9"/>
        <v>-324.80428599876012</v>
      </c>
      <c r="AS7">
        <f t="shared" si="9"/>
        <v>-113.02096928132065</v>
      </c>
      <c r="AT7">
        <f t="shared" si="9"/>
        <v>29.58896202018903</v>
      </c>
      <c r="AU7">
        <f t="shared" si="9"/>
        <v>-408.23629325989185</v>
      </c>
      <c r="AW7">
        <v>4</v>
      </c>
      <c r="AX7">
        <f>IF(Z7&gt;0, (R7*SUMPRODUCT(K7:$K$98, X7:$X$98)-K7*$AZ$3)/Z7, 0)</f>
        <v>1079.1958279315911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</v>
      </c>
      <c r="S8">
        <f t="shared" si="1"/>
        <v>1123.2988279308549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1019.6498916434502</v>
      </c>
      <c r="AC8">
        <f t="shared" si="2"/>
        <v>1045.9069740975574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-427.24931756351805</v>
      </c>
      <c r="AI8">
        <f t="shared" si="6"/>
        <v>-473.80447047969017</v>
      </c>
      <c r="AJ8">
        <f t="shared" si="7"/>
        <v>-26.257082454107149</v>
      </c>
      <c r="AK8">
        <f t="shared" ref="AK8:AK69" si="22">G8*SUM(AB8:AB8, AE8:AF8)</f>
        <v>21.718542692005489</v>
      </c>
      <c r="AL8">
        <f t="shared" si="8"/>
        <v>-478.34301024179183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-279.9099559896195</v>
      </c>
      <c r="AR8">
        <f t="shared" si="9"/>
        <v>-310.41029915732605</v>
      </c>
      <c r="AS8">
        <f t="shared" si="9"/>
        <v>-17.202177960301348</v>
      </c>
      <c r="AT8">
        <f t="shared" si="9"/>
        <v>14.228779495181158</v>
      </c>
      <c r="AU8">
        <f t="shared" si="9"/>
        <v>-313.38369762244622</v>
      </c>
      <c r="AW8">
        <v>5</v>
      </c>
      <c r="AX8">
        <f>IF(Z8&gt;0, (R8*SUMPRODUCT(K8:$K$98, X8:$X$98)-K8*$AZ$3)/Z8, 0)</f>
        <v>1123.2988279308549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</v>
      </c>
      <c r="S9">
        <f t="shared" si="1"/>
        <v>1092.2972671098075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1045.9069740975574</v>
      </c>
      <c r="AC9">
        <f t="shared" si="2"/>
        <v>1002.0430175696948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-441.99462178613817</v>
      </c>
      <c r="AI9">
        <f t="shared" si="6"/>
        <v>-487.86322586225549</v>
      </c>
      <c r="AJ9">
        <f t="shared" si="7"/>
        <v>43.86395652786257</v>
      </c>
      <c r="AK9">
        <f t="shared" si="22"/>
        <v>6.1708511471755889</v>
      </c>
      <c r="AL9">
        <f t="shared" si="8"/>
        <v>-437.82841818721732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-274.2402292207654</v>
      </c>
      <c r="AR9">
        <f t="shared" si="9"/>
        <v>-302.69988885426517</v>
      </c>
      <c r="AS9">
        <f t="shared" si="9"/>
        <v>27.215854899137558</v>
      </c>
      <c r="AT9">
        <f t="shared" si="9"/>
        <v>3.8287697398894696</v>
      </c>
      <c r="AU9">
        <f t="shared" si="9"/>
        <v>-271.65526421523816</v>
      </c>
      <c r="AW9">
        <v>6</v>
      </c>
      <c r="AX9">
        <f>IF(Z9&gt;0, (R9*SUMPRODUCT(K9:$K$98, X9:$X$98)-K9*$AZ$3)/Z9, 0)</f>
        <v>1092.2972671098075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</v>
      </c>
      <c r="S10">
        <f t="shared" si="1"/>
        <v>1045.2622274521198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1002.0430175696948</v>
      </c>
      <c r="AC10">
        <f t="shared" si="2"/>
        <v>944.52343518142845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-457.49345705519426</v>
      </c>
      <c r="AI10">
        <f t="shared" si="6"/>
        <v>-502.67462836202282</v>
      </c>
      <c r="AJ10">
        <f t="shared" si="7"/>
        <v>57.519582388266372</v>
      </c>
      <c r="AK10">
        <f t="shared" si="22"/>
        <v>4.1083763720357496</v>
      </c>
      <c r="AL10">
        <f t="shared" si="8"/>
        <v>-441.04666960172068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-269.28815594775318</v>
      </c>
      <c r="AR10">
        <f t="shared" si="9"/>
        <v>-295.88253476814265</v>
      </c>
      <c r="AS10">
        <f t="shared" si="9"/>
        <v>33.856970047010755</v>
      </c>
      <c r="AT10">
        <f t="shared" si="9"/>
        <v>2.4182577479602152</v>
      </c>
      <c r="AU10">
        <f t="shared" si="9"/>
        <v>-259.60730697317166</v>
      </c>
      <c r="AW10">
        <v>7</v>
      </c>
      <c r="AX10">
        <f>IF(Z10&gt;0, (R10*SUMPRODUCT(K10:$K$98, X10:$X$98)-K10*$AZ$3)/Z10, 0)</f>
        <v>1045.2622274521198</v>
      </c>
    </row>
    <row r="11" spans="1:52" x14ac:dyDescent="0.25">
      <c r="A11" t="s">
        <v>33</v>
      </c>
      <c r="C11" s="12">
        <f>AU71</f>
        <v>3222.9932705618412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</v>
      </c>
      <c r="S11">
        <f t="shared" si="1"/>
        <v>982.95073541828071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944.52343518142845</v>
      </c>
      <c r="AC11">
        <f t="shared" si="2"/>
        <v>874.69420269816328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-472.14324015635839</v>
      </c>
      <c r="AI11">
        <f t="shared" si="6"/>
        <v>-516.63652813004046</v>
      </c>
      <c r="AJ11">
        <f t="shared" si="7"/>
        <v>69.829232483265173</v>
      </c>
      <c r="AK11">
        <f t="shared" si="22"/>
        <v>2.2668562444354281</v>
      </c>
      <c r="AL11">
        <f t="shared" si="8"/>
        <v>-444.54043940233987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-264.07379197365032</v>
      </c>
      <c r="AR11">
        <f t="shared" si="9"/>
        <v>-288.9592722120093</v>
      </c>
      <c r="AS11">
        <f t="shared" si="9"/>
        <v>39.056092821235104</v>
      </c>
      <c r="AT11">
        <f t="shared" si="9"/>
        <v>1.2678722756445033</v>
      </c>
      <c r="AU11">
        <f t="shared" si="9"/>
        <v>-248.63530711512968</v>
      </c>
      <c r="AW11">
        <v>8</v>
      </c>
      <c r="AX11">
        <f>IF(Z11&gt;0, (R11*SUMPRODUCT(K11:$K$98, X11:$X$98)-K11*$AZ$3)/Z11, 0)</f>
        <v>982.95073541828071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</v>
      </c>
      <c r="S12">
        <f t="shared" si="1"/>
        <v>912.93164353527413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874.69420269816328</v>
      </c>
      <c r="AC12">
        <f t="shared" si="2"/>
        <v>799.80436650136926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-488.35832879913471</v>
      </c>
      <c r="AI12">
        <f t="shared" si="6"/>
        <v>-532.16250472868046</v>
      </c>
      <c r="AJ12">
        <f t="shared" si="7"/>
        <v>74.889836196794022</v>
      </c>
      <c r="AK12">
        <f t="shared" si="22"/>
        <v>2.0117966662057754</v>
      </c>
      <c r="AL12">
        <f t="shared" si="8"/>
        <v>-455.26087186568066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-259.56764334907189</v>
      </c>
      <c r="AR12">
        <f t="shared" si="9"/>
        <v>-282.85002852480818</v>
      </c>
      <c r="AS12">
        <f t="shared" si="9"/>
        <v>39.804744070199398</v>
      </c>
      <c r="AT12">
        <f t="shared" si="9"/>
        <v>1.0692913149011452</v>
      </c>
      <c r="AU12">
        <f t="shared" si="9"/>
        <v>-241.97599313970764</v>
      </c>
      <c r="AW12">
        <v>9</v>
      </c>
      <c r="AX12">
        <f>IF(Z12&gt;0, (R12*SUMPRODUCT(K12:$K$98, X12:$X$98)-K12*$AZ$3)/Z12, 0)</f>
        <v>912.93164353527413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</v>
      </c>
      <c r="S13">
        <f t="shared" si="1"/>
        <v>833.88912701820436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799.80436650136926</v>
      </c>
      <c r="AC13">
        <f t="shared" si="2"/>
        <v>719.03783585388874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-505.23736517138036</v>
      </c>
      <c r="AI13">
        <f t="shared" si="6"/>
        <v>-548.35088065904495</v>
      </c>
      <c r="AJ13">
        <f t="shared" si="7"/>
        <v>80.766530647480522</v>
      </c>
      <c r="AK13">
        <f t="shared" si="22"/>
        <v>1.5996087330027386</v>
      </c>
      <c r="AL13">
        <f t="shared" si="8"/>
        <v>-465.98474127856167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-255.26523822903266</v>
      </c>
      <c r="AR13">
        <f t="shared" si="9"/>
        <v>-277.04783500533534</v>
      </c>
      <c r="AS13">
        <f t="shared" si="9"/>
        <v>40.806339965905288</v>
      </c>
      <c r="AT13">
        <f t="shared" si="9"/>
        <v>0.80818350433103536</v>
      </c>
      <c r="AU13">
        <f t="shared" si="9"/>
        <v>-235.43331153509905</v>
      </c>
      <c r="AW13">
        <v>10</v>
      </c>
      <c r="AX13">
        <f>IF(Z13&gt;0, (R13*SUMPRODUCT(K13:$K$98, X13:$X$98)-K13*$AZ$3)/Z13, 0)</f>
        <v>833.88912701820436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</v>
      </c>
      <c r="S14">
        <f t="shared" si="1"/>
        <v>980.87563016975628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719.03783585388874</v>
      </c>
      <c r="AC14">
        <f t="shared" si="2"/>
        <v>832.18148368582615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-524.08789426805049</v>
      </c>
      <c r="AI14">
        <f t="shared" si="6"/>
        <v>-566.50823065370435</v>
      </c>
      <c r="AJ14">
        <f t="shared" si="7"/>
        <v>-113.14364783193741</v>
      </c>
      <c r="AK14">
        <f t="shared" si="22"/>
        <v>50.33264850977222</v>
      </c>
      <c r="AL14">
        <f t="shared" si="8"/>
        <v>-629.31922997586958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-236.41897001137119</v>
      </c>
      <c r="AR14">
        <f t="shared" si="9"/>
        <v>-255.55502017684734</v>
      </c>
      <c r="AS14">
        <f t="shared" si="9"/>
        <v>-51.039730122204901</v>
      </c>
      <c r="AT14">
        <f t="shared" si="9"/>
        <v>22.705338262475774</v>
      </c>
      <c r="AU14">
        <f t="shared" si="9"/>
        <v>-283.88941203657646</v>
      </c>
      <c r="AW14">
        <v>11</v>
      </c>
      <c r="AX14">
        <f>IF(Z14&gt;0, (R14*SUMPRODUCT(K14:$K$98, X14:$X$98)-K14*$AZ$3)/Z14, 0)</f>
        <v>980.87563016975628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</v>
      </c>
      <c r="S15">
        <f t="shared" si="1"/>
        <v>1108.1375428897072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832.18148368582615</v>
      </c>
      <c r="AC15">
        <f t="shared" si="2"/>
        <v>924.69901908603606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-546.03456995613692</v>
      </c>
      <c r="AI15">
        <f t="shared" si="6"/>
        <v>-587.75768569295622</v>
      </c>
      <c r="AJ15">
        <f t="shared" si="7"/>
        <v>-92.517535400209908</v>
      </c>
      <c r="AK15">
        <f t="shared" si="22"/>
        <v>58.252703858007834</v>
      </c>
      <c r="AL15">
        <f t="shared" si="8"/>
        <v>-622.02251723515826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-219.92789083036541</v>
      </c>
      <c r="AR15">
        <f t="shared" si="9"/>
        <v>-236.73282837050508</v>
      </c>
      <c r="AS15">
        <f t="shared" si="9"/>
        <v>-37.263549864665762</v>
      </c>
      <c r="AT15">
        <f t="shared" si="9"/>
        <v>23.462606581276887</v>
      </c>
      <c r="AU15">
        <f t="shared" si="9"/>
        <v>-250.53377165389392</v>
      </c>
      <c r="AW15">
        <v>12</v>
      </c>
      <c r="AX15">
        <f>IF(Z15&gt;0, (R15*SUMPRODUCT(K15:$K$98, X15:$X$98)-K15*$AZ$3)/Z15, 0)</f>
        <v>1108.1375428897072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</v>
      </c>
      <c r="S16">
        <f t="shared" si="1"/>
        <v>1217.00632980358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924.69901908603606</v>
      </c>
      <c r="AC16">
        <f t="shared" si="2"/>
        <v>998.46443665886727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-569.10329865021504</v>
      </c>
      <c r="AI16">
        <f t="shared" si="6"/>
        <v>-610.12463158034097</v>
      </c>
      <c r="AJ16">
        <f t="shared" si="7"/>
        <v>-73.765417572831211</v>
      </c>
      <c r="AK16">
        <f t="shared" si="22"/>
        <v>64.728931336022526</v>
      </c>
      <c r="AL16">
        <f t="shared" si="8"/>
        <v>-619.16111781714972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-204.66013218527209</v>
      </c>
      <c r="AR16">
        <f t="shared" si="9"/>
        <v>-219.41216655198144</v>
      </c>
      <c r="AS16">
        <f t="shared" si="9"/>
        <v>-26.527416282709545</v>
      </c>
      <c r="AT16">
        <f t="shared" si="9"/>
        <v>23.277727742681684</v>
      </c>
      <c r="AU16">
        <f t="shared" si="9"/>
        <v>-222.66185509200932</v>
      </c>
      <c r="AW16">
        <v>13</v>
      </c>
      <c r="AX16">
        <f>IF(Z16&gt;0, (R16*SUMPRODUCT(K16:$K$98, X16:$X$98)-K16*$AZ$3)/Z16, 0)</f>
        <v>1217.00632980358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</v>
      </c>
      <c r="S17">
        <f t="shared" si="1"/>
        <v>1309.7351110931497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998.46443665886727</v>
      </c>
      <c r="AC17">
        <f t="shared" si="2"/>
        <v>1056.0304726907348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-592.92234617204099</v>
      </c>
      <c r="AI17">
        <f t="shared" si="6"/>
        <v>-633.23700459977965</v>
      </c>
      <c r="AJ17">
        <f t="shared" si="7"/>
        <v>-57.566036031867498</v>
      </c>
      <c r="AK17">
        <f t="shared" si="22"/>
        <v>69.89251056612072</v>
      </c>
      <c r="AL17">
        <f t="shared" si="8"/>
        <v>-620.91053006552647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-190.38027208608682</v>
      </c>
      <c r="AR17">
        <f t="shared" si="9"/>
        <v>-203.32482661347439</v>
      </c>
      <c r="AS17">
        <f t="shared" si="9"/>
        <v>-18.483765493777572</v>
      </c>
      <c r="AT17">
        <f t="shared" si="9"/>
        <v>22.441649002206567</v>
      </c>
      <c r="AU17">
        <f t="shared" si="9"/>
        <v>-199.36694310504541</v>
      </c>
      <c r="AW17">
        <v>14</v>
      </c>
      <c r="AX17">
        <f>IF(Z17&gt;0, (R17*SUMPRODUCT(K17:$K$98, X17:$X$98)-K17*$AZ$3)/Z17, 0)</f>
        <v>1309.7351110931497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</v>
      </c>
      <c r="S18">
        <f t="shared" si="1"/>
        <v>1388.5540300831535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1056.0304726907348</v>
      </c>
      <c r="AC18">
        <f t="shared" si="2"/>
        <v>1099.7807079413808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-619.71692935119938</v>
      </c>
      <c r="AI18">
        <f t="shared" si="6"/>
        <v>-659.31858272998511</v>
      </c>
      <c r="AJ18">
        <f t="shared" si="7"/>
        <v>-43.750235250646028</v>
      </c>
      <c r="AK18">
        <f t="shared" si="22"/>
        <v>73.922133088351444</v>
      </c>
      <c r="AL18">
        <f t="shared" si="8"/>
        <v>-629.14668489227972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-177.66401088839424</v>
      </c>
      <c r="AR18">
        <f t="shared" si="9"/>
        <v>-189.01724047412299</v>
      </c>
      <c r="AS18">
        <f t="shared" si="9"/>
        <v>-12.542568879114231</v>
      </c>
      <c r="AT18">
        <f t="shared" si="9"/>
        <v>21.192421952474103</v>
      </c>
      <c r="AU18">
        <f t="shared" si="9"/>
        <v>-180.36738740076314</v>
      </c>
      <c r="AW18">
        <v>15</v>
      </c>
      <c r="AX18">
        <f>IF(Z18&gt;0, (R18*SUMPRODUCT(K18:$K$98, X18:$X$98)-K18*$AZ$3)/Z18, 0)</f>
        <v>1388.5540300831535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</v>
      </c>
      <c r="S19">
        <f t="shared" si="1"/>
        <v>1454.6540250536621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1099.7807079413808</v>
      </c>
      <c r="AC19">
        <f t="shared" si="2"/>
        <v>1131.161792889355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-649.70472533235852</v>
      </c>
      <c r="AI19">
        <f t="shared" si="6"/>
        <v>-688.58550981469023</v>
      </c>
      <c r="AJ19">
        <f t="shared" si="7"/>
        <v>-31.381084947974159</v>
      </c>
      <c r="AK19">
        <f t="shared" si="22"/>
        <v>76.984649555896667</v>
      </c>
      <c r="AL19">
        <f t="shared" si="8"/>
        <v>-642.9819452067677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-166.30453980666573</v>
      </c>
      <c r="AR19">
        <f t="shared" si="9"/>
        <v>-176.2568315455762</v>
      </c>
      <c r="AS19">
        <f t="shared" si="9"/>
        <v>-8.0325980209502479</v>
      </c>
      <c r="AT19">
        <f t="shared" si="9"/>
        <v>19.705715869653659</v>
      </c>
      <c r="AU19">
        <f t="shared" si="9"/>
        <v>-164.58371369687279</v>
      </c>
      <c r="AW19">
        <v>16</v>
      </c>
      <c r="AX19">
        <f>IF(Z19&gt;0, (R19*SUMPRODUCT(K19:$K$98, X19:$X$98)-K19*$AZ$3)/Z19, 0)</f>
        <v>1454.6540250536621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</v>
      </c>
      <c r="S20">
        <f t="shared" si="1"/>
        <v>1509.1796228606509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1131.161792889355</v>
      </c>
      <c r="AC20">
        <f t="shared" si="2"/>
        <v>1151.5046600794467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-683.9129990442143</v>
      </c>
      <c r="AI20">
        <f t="shared" si="6"/>
        <v>-722.06301918220061</v>
      </c>
      <c r="AJ20">
        <f t="shared" si="7"/>
        <v>-20.342867190091738</v>
      </c>
      <c r="AK20">
        <f t="shared" si="22"/>
        <v>79.18132550225485</v>
      </c>
      <c r="AL20">
        <f t="shared" si="8"/>
        <v>-663.22456087003752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-156.30429614949551</v>
      </c>
      <c r="AR20">
        <f t="shared" si="9"/>
        <v>-165.02325902063626</v>
      </c>
      <c r="AS20">
        <f t="shared" si="9"/>
        <v>-4.6492427286126077</v>
      </c>
      <c r="AT20">
        <f t="shared" si="9"/>
        <v>18.096426545643013</v>
      </c>
      <c r="AU20">
        <f t="shared" si="9"/>
        <v>-151.57607520360588</v>
      </c>
      <c r="AW20">
        <v>17</v>
      </c>
      <c r="AX20">
        <f>IF(Z20&gt;0, (R20*SUMPRODUCT(K20:$K$98, X20:$X$98)-K20*$AZ$3)/Z20, 0)</f>
        <v>1509.1796228606509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</v>
      </c>
      <c r="S21">
        <f t="shared" si="1"/>
        <v>1552.9872523662884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1151.5046600794467</v>
      </c>
      <c r="AC21">
        <f t="shared" si="2"/>
        <v>1161.8498344627699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-723.17178173566754</v>
      </c>
      <c r="AI21">
        <f t="shared" si="6"/>
        <v>-760.57871578140612</v>
      </c>
      <c r="AJ21">
        <f t="shared" si="7"/>
        <v>-10.345174383323183</v>
      </c>
      <c r="AK21">
        <f t="shared" si="22"/>
        <v>80.605326205561283</v>
      </c>
      <c r="AL21">
        <f t="shared" si="8"/>
        <v>-690.31856395916805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-147.56844659405712</v>
      </c>
      <c r="AR21">
        <f t="shared" si="9"/>
        <v>-155.2016027657863</v>
      </c>
      <c r="AS21">
        <f t="shared" si="9"/>
        <v>-2.1110078573967961</v>
      </c>
      <c r="AT21">
        <f t="shared" si="9"/>
        <v>16.448101372005262</v>
      </c>
      <c r="AU21">
        <f t="shared" si="9"/>
        <v>-140.86450925117785</v>
      </c>
      <c r="AW21">
        <v>18</v>
      </c>
      <c r="AX21">
        <f>IF(Z21&gt;0, (R21*SUMPRODUCT(K21:$K$98, X21:$X$98)-K21*$AZ$3)/Z21, 0)</f>
        <v>1552.9872523662884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</v>
      </c>
      <c r="S22">
        <f t="shared" si="1"/>
        <v>1586.7817485579064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1161.8498344627699</v>
      </c>
      <c r="AC22">
        <f t="shared" si="2"/>
        <v>1163.075557987301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-767.96435595901255</v>
      </c>
      <c r="AI22">
        <f t="shared" si="6"/>
        <v>-804.61323848631423</v>
      </c>
      <c r="AJ22">
        <f t="shared" si="7"/>
        <v>-1.2257235245310767</v>
      </c>
      <c r="AK22">
        <f t="shared" si="22"/>
        <v>81.3294884123939</v>
      </c>
      <c r="AL22">
        <f t="shared" si="8"/>
        <v>-724.50947359845145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-139.9184787549998</v>
      </c>
      <c r="AR22">
        <f t="shared" si="9"/>
        <v>-146.59568434599004</v>
      </c>
      <c r="AS22">
        <f t="shared" si="9"/>
        <v>-0.22331944132021436</v>
      </c>
      <c r="AT22">
        <f t="shared" si="9"/>
        <v>14.817742787520569</v>
      </c>
      <c r="AU22">
        <f t="shared" si="9"/>
        <v>-132.00126099978968</v>
      </c>
      <c r="AW22">
        <v>19</v>
      </c>
      <c r="AX22">
        <f>IF(Z22&gt;0, (R22*SUMPRODUCT(K22:$K$98, X22:$X$98)-K22*$AZ$3)/Z22, 0)</f>
        <v>1586.7817485579064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</v>
      </c>
      <c r="S23">
        <f t="shared" si="1"/>
        <v>1611.3070344062278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1163.075557987301</v>
      </c>
      <c r="AC23">
        <f t="shared" si="2"/>
        <v>1156.0090168381837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-821.22815967177587</v>
      </c>
      <c r="AI23">
        <f t="shared" si="6"/>
        <v>-857.09993929396865</v>
      </c>
      <c r="AJ23">
        <f t="shared" si="7"/>
        <v>7.0665411491172563</v>
      </c>
      <c r="AK23">
        <f t="shared" si="22"/>
        <v>81.415289059111075</v>
      </c>
      <c r="AL23">
        <f t="shared" si="8"/>
        <v>-768.61810908574034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-133.59180614545483</v>
      </c>
      <c r="AR23">
        <f t="shared" si="9"/>
        <v>-139.42718304156099</v>
      </c>
      <c r="AS23">
        <f t="shared" si="9"/>
        <v>1.1495368055682089</v>
      </c>
      <c r="AT23">
        <f t="shared" si="9"/>
        <v>13.244084953940163</v>
      </c>
      <c r="AU23">
        <f t="shared" si="9"/>
        <v>-125.03356128205262</v>
      </c>
      <c r="AW23">
        <v>20</v>
      </c>
      <c r="AX23">
        <f>IF(Z23&gt;0, (R23*SUMPRODUCT(K23:$K$98, X23:$X$98)-K23*$AZ$3)/Z23, 0)</f>
        <v>1611.3070344062278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</v>
      </c>
      <c r="S24">
        <f t="shared" si="1"/>
        <v>1626.6861691374061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1156.0090168381837</v>
      </c>
      <c r="AC24">
        <f t="shared" si="2"/>
        <v>1141.0350121265528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-881.36962531727636</v>
      </c>
      <c r="AI24">
        <f t="shared" si="6"/>
        <v>-916.44200233058859</v>
      </c>
      <c r="AJ24">
        <f t="shared" si="7"/>
        <v>14.974004711630869</v>
      </c>
      <c r="AK24">
        <f t="shared" si="22"/>
        <v>80.920631178672863</v>
      </c>
      <c r="AL24">
        <f t="shared" si="8"/>
        <v>-820.5473664402848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-128.01358065832866</v>
      </c>
      <c r="AR24">
        <f t="shared" si="9"/>
        <v>-133.10763023152191</v>
      </c>
      <c r="AS24">
        <f t="shared" si="9"/>
        <v>2.1748831646433384</v>
      </c>
      <c r="AT24">
        <f t="shared" si="9"/>
        <v>11.753229801384274</v>
      </c>
      <c r="AU24">
        <f t="shared" si="9"/>
        <v>-119.17951726549428</v>
      </c>
      <c r="AW24">
        <v>21</v>
      </c>
      <c r="AX24">
        <f>IF(Z24&gt;0, (R24*SUMPRODUCT(K24:$K$98, X24:$X$98)-K24*$AZ$3)/Z24, 0)</f>
        <v>1626.6861691374061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</v>
      </c>
      <c r="S25">
        <f t="shared" si="1"/>
        <v>1633.6085499456105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1141.0350121265528</v>
      </c>
      <c r="AC25">
        <f t="shared" si="2"/>
        <v>1118.9301827484235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-948.91823247217485</v>
      </c>
      <c r="AI25">
        <f t="shared" si="6"/>
        <v>-983.16542659911784</v>
      </c>
      <c r="AJ25">
        <f t="shared" si="7"/>
        <v>22.104829378129352</v>
      </c>
      <c r="AK25">
        <f t="shared" si="22"/>
        <v>79.872450848858705</v>
      </c>
      <c r="AL25">
        <f t="shared" si="8"/>
        <v>-881.18814637212972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-123.05768326099657</v>
      </c>
      <c r="AR25">
        <f t="shared" si="9"/>
        <v>-127.49893038138509</v>
      </c>
      <c r="AS25">
        <f t="shared" si="9"/>
        <v>2.8666000916279972</v>
      </c>
      <c r="AT25">
        <f t="shared" si="9"/>
        <v>10.358024982017179</v>
      </c>
      <c r="AU25">
        <f t="shared" si="9"/>
        <v>-114.27430530773991</v>
      </c>
      <c r="AW25">
        <v>22</v>
      </c>
      <c r="AX25">
        <f>IF(Z25&gt;0, (R25*SUMPRODUCT(K25:$K$98, X25:$X$98)-K25*$AZ$3)/Z25, 0)</f>
        <v>1633.6085499456105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</v>
      </c>
      <c r="S26">
        <f t="shared" si="1"/>
        <v>1632.7633785265898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1118.9301827484235</v>
      </c>
      <c r="AC26">
        <f t="shared" si="2"/>
        <v>1090.4338845590337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-1024.8815314428959</v>
      </c>
      <c r="AI26">
        <f t="shared" si="6"/>
        <v>-1058.273812862848</v>
      </c>
      <c r="AJ26">
        <f t="shared" si="7"/>
        <v>28.49629818938979</v>
      </c>
      <c r="AK26">
        <f t="shared" si="22"/>
        <v>78.325112792389646</v>
      </c>
      <c r="AL26">
        <f t="shared" si="8"/>
        <v>-951.45240188106857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-118.66853689709545</v>
      </c>
      <c r="AR26">
        <f t="shared" si="9"/>
        <v>-122.53494785113318</v>
      </c>
      <c r="AS26">
        <f t="shared" si="9"/>
        <v>3.2995169776914381</v>
      </c>
      <c r="AT26">
        <f t="shared" si="9"/>
        <v>9.0690740853600165</v>
      </c>
      <c r="AU26">
        <f t="shared" si="9"/>
        <v>-110.16635678808173</v>
      </c>
      <c r="AW26">
        <v>23</v>
      </c>
      <c r="AX26">
        <f>IF(Z26&gt;0, (R26*SUMPRODUCT(K26:$K$98, X26:$X$98)-K26*$AZ$3)/Z26, 0)</f>
        <v>1632.7633785265898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</v>
      </c>
      <c r="S27">
        <f t="shared" si="1"/>
        <v>1624.6599134166556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1090.4338845590337</v>
      </c>
      <c r="AC27">
        <f t="shared" si="2"/>
        <v>1056.1951557615871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-1106.4866371315331</v>
      </c>
      <c r="AI27">
        <f t="shared" si="6"/>
        <v>-1138.9917524187199</v>
      </c>
      <c r="AJ27">
        <f t="shared" si="7"/>
        <v>34.238728797446583</v>
      </c>
      <c r="AK27">
        <f t="shared" si="22"/>
        <v>76.330371919132361</v>
      </c>
      <c r="AL27">
        <f t="shared" si="8"/>
        <v>-1028.4226517021409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-114.3905297973164</v>
      </c>
      <c r="AR27">
        <f t="shared" si="9"/>
        <v>-117.75096564357609</v>
      </c>
      <c r="AS27">
        <f t="shared" si="9"/>
        <v>3.5396598524496832</v>
      </c>
      <c r="AT27">
        <f t="shared" si="9"/>
        <v>7.8911677651085839</v>
      </c>
      <c r="AU27">
        <f t="shared" si="9"/>
        <v>-106.32013802601782</v>
      </c>
      <c r="AW27">
        <v>24</v>
      </c>
      <c r="AX27">
        <f>IF(Z27&gt;0, (R27*SUMPRODUCT(K27:$K$98, X27:$X$98)-K27*$AZ$3)/Z27, 0)</f>
        <v>1624.6599134166556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</v>
      </c>
      <c r="S28">
        <f t="shared" si="1"/>
        <v>1610.3178913367619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1056.1951557615871</v>
      </c>
      <c r="AC28">
        <f t="shared" si="2"/>
        <v>1017.1883831960999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-1193.1977719620538</v>
      </c>
      <c r="AI28">
        <f t="shared" si="6"/>
        <v>-1224.7812372103876</v>
      </c>
      <c r="AJ28">
        <f t="shared" si="7"/>
        <v>39.006772565487154</v>
      </c>
      <c r="AK28">
        <f t="shared" si="22"/>
        <v>73.933660903311107</v>
      </c>
      <c r="AL28">
        <f t="shared" si="8"/>
        <v>-1111.8408037415893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-110.13828486116152</v>
      </c>
      <c r="AR28">
        <f t="shared" si="9"/>
        <v>-113.05360097569263</v>
      </c>
      <c r="AS28">
        <f t="shared" si="9"/>
        <v>3.600525519979592</v>
      </c>
      <c r="AT28">
        <f t="shared" si="9"/>
        <v>6.8244567637831306</v>
      </c>
      <c r="AU28">
        <f t="shared" si="9"/>
        <v>-102.6286186919299</v>
      </c>
      <c r="AW28">
        <v>25</v>
      </c>
      <c r="AX28">
        <f>IF(Z28&gt;0, (R28*SUMPRODUCT(K28:$K$98, X28:$X$98)-K28*$AZ$3)/Z28, 0)</f>
        <v>1610.3178913367619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</v>
      </c>
      <c r="S29">
        <f t="shared" si="1"/>
        <v>1590.7147017397058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1017.1883831960999</v>
      </c>
      <c r="AC29">
        <f t="shared" si="2"/>
        <v>974.35702443478692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-1282.4781898738477</v>
      </c>
      <c r="AI29">
        <f t="shared" si="6"/>
        <v>-1313.1045813747614</v>
      </c>
      <c r="AJ29">
        <f t="shared" si="7"/>
        <v>42.831358761313027</v>
      </c>
      <c r="AK29">
        <f t="shared" si="22"/>
        <v>71.203186823727009</v>
      </c>
      <c r="AL29">
        <f t="shared" si="8"/>
        <v>-1199.0700357897215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-105.69582691665219</v>
      </c>
      <c r="AR29">
        <f t="shared" si="9"/>
        <v>-108.21991021157406</v>
      </c>
      <c r="AS29">
        <f t="shared" si="9"/>
        <v>3.5299593536838931</v>
      </c>
      <c r="AT29">
        <f t="shared" si="9"/>
        <v>5.8682321226647849</v>
      </c>
      <c r="AU29">
        <f t="shared" si="9"/>
        <v>-98.821718735225389</v>
      </c>
      <c r="AW29">
        <v>26</v>
      </c>
      <c r="AX29">
        <f>IF(Z29&gt;0, (R29*SUMPRODUCT(K29:$K$98, X29:$X$98)-K29*$AZ$3)/Z29, 0)</f>
        <v>1590.7147017397058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</v>
      </c>
      <c r="S30">
        <f t="shared" si="1"/>
        <v>1567.1151393956534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974.35702443478692</v>
      </c>
      <c r="AC30">
        <f t="shared" si="2"/>
        <v>928.7566672501415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-1374.8799672590164</v>
      </c>
      <c r="AI30">
        <f t="shared" si="6"/>
        <v>-1404.5126548612914</v>
      </c>
      <c r="AJ30">
        <f t="shared" si="7"/>
        <v>45.600357184645418</v>
      </c>
      <c r="AK30">
        <f t="shared" si="22"/>
        <v>68.204991710435095</v>
      </c>
      <c r="AL30">
        <f t="shared" si="8"/>
        <v>-1290.7073059662109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-101.17066721038567</v>
      </c>
      <c r="AR30">
        <f t="shared" si="9"/>
        <v>-103.35119121782746</v>
      </c>
      <c r="AS30">
        <f t="shared" si="9"/>
        <v>3.3555064232988054</v>
      </c>
      <c r="AT30">
        <f t="shared" si="9"/>
        <v>5.0188705070597432</v>
      </c>
      <c r="AU30">
        <f t="shared" si="9"/>
        <v>-94.976814287468926</v>
      </c>
      <c r="AW30">
        <v>27</v>
      </c>
      <c r="AX30">
        <f>IF(Z30&gt;0, (R30*SUMPRODUCT(K30:$K$98, X30:$X$98)-K30*$AZ$3)/Z30, 0)</f>
        <v>1567.1151393956534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</v>
      </c>
      <c r="S31">
        <f t="shared" si="1"/>
        <v>1540.6442378885977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928.7566672501415</v>
      </c>
      <c r="AC31">
        <f t="shared" si="2"/>
        <v>881.2426694433334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-1473.100166084296</v>
      </c>
      <c r="AI31">
        <f t="shared" si="6"/>
        <v>-1501.6999767275061</v>
      </c>
      <c r="AJ31">
        <f t="shared" si="7"/>
        <v>47.513997806808106</v>
      </c>
      <c r="AK31">
        <f t="shared" si="22"/>
        <v>65.012966707509918</v>
      </c>
      <c r="AL31">
        <f t="shared" si="8"/>
        <v>-1389.173012213188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-96.784115587452675</v>
      </c>
      <c r="AR31">
        <f t="shared" si="9"/>
        <v>-98.663151000522674</v>
      </c>
      <c r="AS31">
        <f t="shared" si="9"/>
        <v>3.1217159305465318</v>
      </c>
      <c r="AT31">
        <f t="shared" si="9"/>
        <v>4.2714152298471664</v>
      </c>
      <c r="AU31">
        <f t="shared" si="9"/>
        <v>-91.270019840128981</v>
      </c>
      <c r="AW31">
        <v>28</v>
      </c>
      <c r="AX31">
        <f>IF(Z31&gt;0, (R31*SUMPRODUCT(K31:$K$98, X31:$X$98)-K31*$AZ$3)/Z31, 0)</f>
        <v>1540.6442378885977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</v>
      </c>
      <c r="S32">
        <f t="shared" si="1"/>
        <v>1511.9934998382473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881.2426694433334</v>
      </c>
      <c r="AC32">
        <f t="shared" si="2"/>
        <v>832.36629439478907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-1576.7075607601741</v>
      </c>
      <c r="AI32">
        <f t="shared" si="6"/>
        <v>-1604.2330195165721</v>
      </c>
      <c r="AJ32">
        <f t="shared" si="7"/>
        <v>48.876375048544332</v>
      </c>
      <c r="AK32">
        <f t="shared" si="22"/>
        <v>61.686986861033347</v>
      </c>
      <c r="AL32">
        <f t="shared" si="8"/>
        <v>-1493.6696576069944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-92.492162787990836</v>
      </c>
      <c r="AR32">
        <f t="shared" si="9"/>
        <v>-94.106849794935513</v>
      </c>
      <c r="AS32">
        <f t="shared" si="9"/>
        <v>2.8671655733656221</v>
      </c>
      <c r="AT32">
        <f t="shared" si="9"/>
        <v>3.6186563524186686</v>
      </c>
      <c r="AU32">
        <f t="shared" si="9"/>
        <v>-87.62102786915122</v>
      </c>
      <c r="AW32">
        <v>29</v>
      </c>
      <c r="AX32">
        <f>IF(Z32&gt;0, (R32*SUMPRODUCT(K32:$K$98, X32:$X$98)-K32*$AZ$3)/Z32, 0)</f>
        <v>1511.9934998382473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</v>
      </c>
      <c r="S33">
        <f t="shared" si="1"/>
        <v>1481.8771781435837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832.36629439478907</v>
      </c>
      <c r="AC33">
        <f t="shared" si="2"/>
        <v>782.64889994510963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-1685.7141451593227</v>
      </c>
      <c r="AI33">
        <f t="shared" si="6"/>
        <v>-1712.1214922555771</v>
      </c>
      <c r="AJ33">
        <f t="shared" si="7"/>
        <v>49.717394449679432</v>
      </c>
      <c r="AK33">
        <f t="shared" si="22"/>
        <v>58.265640607635241</v>
      </c>
      <c r="AL33">
        <f t="shared" si="8"/>
        <v>-1604.1384571982624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-88.291662213665916</v>
      </c>
      <c r="AR33">
        <f t="shared" si="9"/>
        <v>-89.674784361911975</v>
      </c>
      <c r="AS33">
        <f t="shared" si="9"/>
        <v>2.6040188423997628</v>
      </c>
      <c r="AT33">
        <f t="shared" si="9"/>
        <v>3.0517453234670309</v>
      </c>
      <c r="AU33">
        <f t="shared" si="9"/>
        <v>-84.019020196045176</v>
      </c>
      <c r="AW33">
        <v>30</v>
      </c>
      <c r="AX33">
        <f>IF(Z33&gt;0, (R33*SUMPRODUCT(K33:$K$98, X33:$X$98)-K33*$AZ$3)/Z33, 0)</f>
        <v>1481.8771781435837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</v>
      </c>
      <c r="S34">
        <f t="shared" si="1"/>
        <v>1450.7351319942982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782.64889994510963</v>
      </c>
      <c r="AC34">
        <f t="shared" si="2"/>
        <v>732.54899517636431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-1791.5272417040842</v>
      </c>
      <c r="AI34">
        <f t="shared" si="6"/>
        <v>-1816.7747517085238</v>
      </c>
      <c r="AJ34">
        <f t="shared" si="7"/>
        <v>50.099904768745319</v>
      </c>
      <c r="AK34">
        <f t="shared" si="22"/>
        <v>54.785422996157678</v>
      </c>
      <c r="AL34">
        <f t="shared" si="8"/>
        <v>-1711.8894239436208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-83.780154269025459</v>
      </c>
      <c r="AR34">
        <f t="shared" si="9"/>
        <v>-84.960845376501297</v>
      </c>
      <c r="AS34">
        <f t="shared" si="9"/>
        <v>2.342904786865792</v>
      </c>
      <c r="AT34">
        <f t="shared" si="9"/>
        <v>2.562021432588435</v>
      </c>
      <c r="AU34">
        <f t="shared" ref="AU34:AU69" si="23">AL34*$K34</f>
        <v>-80.055919157047072</v>
      </c>
      <c r="AW34">
        <v>31</v>
      </c>
      <c r="AX34">
        <f>IF(Z34&gt;0, (R34*SUMPRODUCT(K34:$K$98, X34:$X$98)-K34*$AZ$3)/Z34, 0)</f>
        <v>1450.7351319942982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</v>
      </c>
      <c r="S35">
        <f t="shared" si="1"/>
        <v>1419.5931664717484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732.54899517636431</v>
      </c>
      <c r="AC35">
        <f t="shared" si="2"/>
        <v>682.86862434030377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-1886.9484027118153</v>
      </c>
      <c r="AI35">
        <f t="shared" ref="AI35:AI66" si="25">SUM(AE35:AH35)</f>
        <v>-1910.9999634148548</v>
      </c>
      <c r="AJ35">
        <f t="shared" si="7"/>
        <v>49.680370836060547</v>
      </c>
      <c r="AK35">
        <f t="shared" si="22"/>
        <v>51.278429662345509</v>
      </c>
      <c r="AL35">
        <f t="shared" ref="AL35:AL69" si="26">SUM(AI35:AK35)</f>
        <v>-1810.0411629164487</v>
      </c>
      <c r="AN35">
        <f t="shared" ref="AN35:AT69" si="27">AE35*$K35</f>
        <v>0</v>
      </c>
      <c r="AO35">
        <f t="shared" si="27"/>
        <v>0</v>
      </c>
      <c r="AP35">
        <f t="shared" si="27"/>
        <v>-1.0042526342909039</v>
      </c>
      <c r="AQ35">
        <f t="shared" si="27"/>
        <v>-78.787939277257991</v>
      </c>
      <c r="AR35">
        <f t="shared" si="27"/>
        <v>-79.792191911548898</v>
      </c>
      <c r="AS35">
        <f t="shared" si="27"/>
        <v>2.0743619884242253</v>
      </c>
      <c r="AT35">
        <f t="shared" si="27"/>
        <v>2.1410875870605626</v>
      </c>
      <c r="AU35">
        <f t="shared" si="23"/>
        <v>-75.5767423360641</v>
      </c>
      <c r="AW35">
        <v>32</v>
      </c>
      <c r="AX35">
        <f>IF(Z35&gt;0, (R35*SUMPRODUCT(K35:$K$98, X35:$X$98)-K35*$AZ$3)/Z35, 0)</f>
        <v>1419.5931664717484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</v>
      </c>
      <c r="S36">
        <f t="shared" si="1"/>
        <v>1404.1137536060487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682.86862434030377</v>
      </c>
      <c r="AC36">
        <f t="shared" si="2"/>
        <v>634.52692027105013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-2431.5264900774819</v>
      </c>
      <c r="AI36">
        <f t="shared" si="25"/>
        <v>-2454.1217719284523</v>
      </c>
      <c r="AJ36">
        <f t="shared" si="7"/>
        <v>48.341704069253637</v>
      </c>
      <c r="AK36">
        <f t="shared" si="22"/>
        <v>47.800803703821266</v>
      </c>
      <c r="AL36">
        <f t="shared" si="26"/>
        <v>-2357.9792641553772</v>
      </c>
      <c r="AN36">
        <f t="shared" si="27"/>
        <v>0</v>
      </c>
      <c r="AO36">
        <f t="shared" si="27"/>
        <v>0</v>
      </c>
      <c r="AP36">
        <f t="shared" si="27"/>
        <v>-0.84236333831590671</v>
      </c>
      <c r="AQ36">
        <f t="shared" si="27"/>
        <v>-90.648516132462973</v>
      </c>
      <c r="AR36">
        <f t="shared" si="27"/>
        <v>-91.490879470778879</v>
      </c>
      <c r="AS36">
        <f t="shared" si="27"/>
        <v>1.8022027557893689</v>
      </c>
      <c r="AT36">
        <f t="shared" si="27"/>
        <v>1.7820377213132736</v>
      </c>
      <c r="AU36">
        <f t="shared" si="23"/>
        <v>-87.906638993676239</v>
      </c>
      <c r="AW36">
        <v>33</v>
      </c>
      <c r="AX36">
        <f>IF(Z36&gt;0, (R36*SUMPRODUCT(K36:$K$98, X36:$X$98)-K36*$AZ$3)/Z36, 0)</f>
        <v>1404.1137536060487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</v>
      </c>
      <c r="S37">
        <f t="shared" si="1"/>
        <v>1365.8181041263038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634.52692027105013</v>
      </c>
      <c r="AC37">
        <f t="shared" si="2"/>
        <v>571.06254271716216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-2927.6335227868558</v>
      </c>
      <c r="AI37">
        <f t="shared" si="25"/>
        <v>-2948.5390350579228</v>
      </c>
      <c r="AJ37">
        <f t="shared" si="7"/>
        <v>63.464377553887971</v>
      </c>
      <c r="AK37">
        <f t="shared" si="22"/>
        <v>44.416884418973517</v>
      </c>
      <c r="AL37">
        <f t="shared" si="26"/>
        <v>-2840.6577730850613</v>
      </c>
      <c r="AN37">
        <f t="shared" si="27"/>
        <v>0</v>
      </c>
      <c r="AO37">
        <f t="shared" si="27"/>
        <v>0</v>
      </c>
      <c r="AP37">
        <f t="shared" si="27"/>
        <v>-0.69586418614519263</v>
      </c>
      <c r="AQ37">
        <f t="shared" si="27"/>
        <v>-97.449672232378433</v>
      </c>
      <c r="AR37">
        <f t="shared" si="27"/>
        <v>-98.145536418523619</v>
      </c>
      <c r="AS37">
        <f t="shared" si="27"/>
        <v>2.1124853035468405</v>
      </c>
      <c r="AT37">
        <f t="shared" si="27"/>
        <v>1.4784674360785874</v>
      </c>
      <c r="AU37">
        <f t="shared" si="23"/>
        <v>-94.554583678898183</v>
      </c>
      <c r="AW37">
        <v>34</v>
      </c>
      <c r="AX37">
        <f>IF(Z37&gt;0, (R37*SUMPRODUCT(K37:$K$98, X37:$X$98)-K37*$AZ$3)/Z37, 0)</f>
        <v>1365.8181041263038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</v>
      </c>
      <c r="S38">
        <f t="shared" si="1"/>
        <v>1309.2454250749242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571.06254271716216</v>
      </c>
      <c r="AC38">
        <f t="shared" si="2"/>
        <v>497.88442278708271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-3364.5650467172723</v>
      </c>
      <c r="AI38">
        <f t="shared" si="25"/>
        <v>-3383.5792213422701</v>
      </c>
      <c r="AJ38">
        <f t="shared" si="7"/>
        <v>73.178119930079447</v>
      </c>
      <c r="AK38">
        <f t="shared" si="22"/>
        <v>39.974377990201354</v>
      </c>
      <c r="AL38">
        <f t="shared" si="26"/>
        <v>-3270.4267234219892</v>
      </c>
      <c r="AN38">
        <f t="shared" si="27"/>
        <v>0</v>
      </c>
      <c r="AO38">
        <f t="shared" si="27"/>
        <v>0</v>
      </c>
      <c r="AP38">
        <f t="shared" si="27"/>
        <v>-0.5650971627502348</v>
      </c>
      <c r="AQ38">
        <f t="shared" si="27"/>
        <v>-99.99414643478157</v>
      </c>
      <c r="AR38">
        <f t="shared" si="27"/>
        <v>-100.5592435975318</v>
      </c>
      <c r="AS38">
        <f t="shared" si="27"/>
        <v>2.1748379176826353</v>
      </c>
      <c r="AT38">
        <f t="shared" si="27"/>
        <v>1.1880298793127755</v>
      </c>
      <c r="AU38">
        <f t="shared" si="23"/>
        <v>-97.196375800536387</v>
      </c>
      <c r="AW38">
        <v>35</v>
      </c>
      <c r="AX38">
        <f>IF(Z38&gt;0, (R38*SUMPRODUCT(K38:$K$98, X38:$X$98)-K38*$AZ$3)/Z38, 0)</f>
        <v>1309.2454250749242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</v>
      </c>
      <c r="S39">
        <f t="shared" si="1"/>
        <v>1236.6155821206348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497.88442278708271</v>
      </c>
      <c r="AC39">
        <f t="shared" si="2"/>
        <v>419.5613051936399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-3719.8740656081927</v>
      </c>
      <c r="AI39">
        <f t="shared" si="25"/>
        <v>-3736.8381614541363</v>
      </c>
      <c r="AJ39">
        <f t="shared" si="7"/>
        <v>78.323117593442817</v>
      </c>
      <c r="AK39">
        <f t="shared" si="22"/>
        <v>34.85190959509579</v>
      </c>
      <c r="AL39">
        <f t="shared" si="26"/>
        <v>-3623.6631342655974</v>
      </c>
      <c r="AN39">
        <f t="shared" si="27"/>
        <v>0</v>
      </c>
      <c r="AO39">
        <f t="shared" si="27"/>
        <v>0</v>
      </c>
      <c r="AP39">
        <f t="shared" si="27"/>
        <v>-0.45015112880214131</v>
      </c>
      <c r="AQ39">
        <f t="shared" si="27"/>
        <v>-98.708797972025394</v>
      </c>
      <c r="AR39">
        <f t="shared" si="27"/>
        <v>-99.158949100827527</v>
      </c>
      <c r="AS39">
        <f t="shared" si="27"/>
        <v>2.07834476509524</v>
      </c>
      <c r="AT39">
        <f t="shared" si="27"/>
        <v>0.92481359381695594</v>
      </c>
      <c r="AU39">
        <f t="shared" si="23"/>
        <v>-96.155790741915325</v>
      </c>
      <c r="AW39">
        <v>36</v>
      </c>
      <c r="AX39">
        <f>IF(Z39&gt;0, (R39*SUMPRODUCT(K39:$K$98, X39:$X$98)-K39*$AZ$3)/Z39, 0)</f>
        <v>1236.6155821206348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</v>
      </c>
      <c r="S40">
        <f t="shared" si="1"/>
        <v>1146.0178882016821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419.5613051936399</v>
      </c>
      <c r="AC40">
        <f t="shared" si="2"/>
        <v>340.20164011566692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-3903.3661531751654</v>
      </c>
      <c r="AI40">
        <f t="shared" si="25"/>
        <v>-3918.2089249860624</v>
      </c>
      <c r="AJ40">
        <f t="shared" si="7"/>
        <v>79.359665077972977</v>
      </c>
      <c r="AK40">
        <f t="shared" si="22"/>
        <v>29.369291363554794</v>
      </c>
      <c r="AL40">
        <f t="shared" si="26"/>
        <v>-3809.4799685445341</v>
      </c>
      <c r="AN40">
        <f t="shared" si="27"/>
        <v>0</v>
      </c>
      <c r="AO40">
        <f t="shared" si="27"/>
        <v>0</v>
      </c>
      <c r="AP40">
        <f t="shared" si="27"/>
        <v>-0.35166132983704368</v>
      </c>
      <c r="AQ40">
        <f t="shared" si="27"/>
        <v>-92.480228743983702</v>
      </c>
      <c r="AR40">
        <f t="shared" si="27"/>
        <v>-92.831890073820745</v>
      </c>
      <c r="AS40">
        <f t="shared" si="27"/>
        <v>1.8802232973934192</v>
      </c>
      <c r="AT40">
        <f t="shared" si="27"/>
        <v>0.69582987523240092</v>
      </c>
      <c r="AU40">
        <f t="shared" si="23"/>
        <v>-90.255836901194911</v>
      </c>
      <c r="AW40">
        <v>37</v>
      </c>
      <c r="AX40">
        <f>IF(Z40&gt;0, (R40*SUMPRODUCT(K40:$K$98, X40:$X$98)-K40*$AZ$3)/Z40, 0)</f>
        <v>1146.0178882016821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</v>
      </c>
      <c r="S41">
        <f t="shared" si="1"/>
        <v>1042.432598928739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340.20164011566692</v>
      </c>
      <c r="AC41">
        <f t="shared" si="2"/>
        <v>264.9974228842301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-3967.6275667349692</v>
      </c>
      <c r="AI41">
        <f t="shared" si="25"/>
        <v>-3980.3380970443895</v>
      </c>
      <c r="AJ41">
        <f t="shared" si="7"/>
        <v>75.204217231436814</v>
      </c>
      <c r="AK41">
        <f t="shared" si="22"/>
        <v>23.814114808096686</v>
      </c>
      <c r="AL41">
        <f t="shared" si="26"/>
        <v>-3881.319765004856</v>
      </c>
      <c r="AN41">
        <f t="shared" si="27"/>
        <v>0</v>
      </c>
      <c r="AO41">
        <f t="shared" si="27"/>
        <v>0</v>
      </c>
      <c r="AP41">
        <f t="shared" si="27"/>
        <v>-0.26887798897359272</v>
      </c>
      <c r="AQ41">
        <f t="shared" si="27"/>
        <v>-83.931015871873811</v>
      </c>
      <c r="AR41">
        <f t="shared" si="27"/>
        <v>-84.199893860847396</v>
      </c>
      <c r="AS41">
        <f t="shared" si="27"/>
        <v>1.5908666435841399</v>
      </c>
      <c r="AT41">
        <f t="shared" si="27"/>
        <v>0.50376271822755503</v>
      </c>
      <c r="AU41">
        <f t="shared" si="23"/>
        <v>-82.105264499035698</v>
      </c>
      <c r="AW41">
        <v>38</v>
      </c>
      <c r="AX41">
        <f>IF(Z41&gt;0, (R41*SUMPRODUCT(K41:$K$98, X41:$X$98)-K41*$AZ$3)/Z41, 0)</f>
        <v>1042.432598928739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</v>
      </c>
      <c r="S42">
        <f t="shared" si="1"/>
        <v>923.64154025310461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264.9974228842301</v>
      </c>
      <c r="AC42">
        <f t="shared" si="2"/>
        <v>196.49141729141607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-3893.2921735827367</v>
      </c>
      <c r="AI42">
        <f t="shared" si="25"/>
        <v>-3903.9289525022714</v>
      </c>
      <c r="AJ42">
        <f t="shared" si="7"/>
        <v>68.506005592814034</v>
      </c>
      <c r="AK42">
        <f t="shared" si="22"/>
        <v>18.549819601896107</v>
      </c>
      <c r="AL42">
        <f t="shared" si="26"/>
        <v>-3816.8731273075614</v>
      </c>
      <c r="AN42">
        <f t="shared" si="27"/>
        <v>0</v>
      </c>
      <c r="AO42">
        <f t="shared" si="27"/>
        <v>0</v>
      </c>
      <c r="AP42">
        <f t="shared" si="27"/>
        <v>-0.20090173655078544</v>
      </c>
      <c r="AQ42">
        <f t="shared" si="27"/>
        <v>-73.53440026245913</v>
      </c>
      <c r="AR42">
        <f t="shared" si="27"/>
        <v>-73.735301999009906</v>
      </c>
      <c r="AS42">
        <f t="shared" si="27"/>
        <v>1.2939044415483802</v>
      </c>
      <c r="AT42">
        <f t="shared" si="27"/>
        <v>0.35035897605059385</v>
      </c>
      <c r="AU42">
        <f t="shared" si="23"/>
        <v>-72.091038581410942</v>
      </c>
      <c r="AW42">
        <v>39</v>
      </c>
      <c r="AX42">
        <f>IF(Z42&gt;0, (R42*SUMPRODUCT(K42:$K$98, X42:$X$98)-K42*$AZ$3)/Z42, 0)</f>
        <v>923.64154025310461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</v>
      </c>
      <c r="S43">
        <f t="shared" si="1"/>
        <v>786.96868974202187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196.49141729141607</v>
      </c>
      <c r="AC43">
        <f t="shared" si="2"/>
        <v>136.7293476352603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-3686.6434124602915</v>
      </c>
      <c r="AI43">
        <f t="shared" si="25"/>
        <v>-3695.3305018844007</v>
      </c>
      <c r="AJ43">
        <f t="shared" si="7"/>
        <v>59.762069656155774</v>
      </c>
      <c r="AK43">
        <f t="shared" si="22"/>
        <v>13.754399210399127</v>
      </c>
      <c r="AL43">
        <f t="shared" si="26"/>
        <v>-3621.8140330178458</v>
      </c>
      <c r="AN43">
        <f t="shared" si="27"/>
        <v>0</v>
      </c>
      <c r="AO43">
        <f t="shared" si="27"/>
        <v>0</v>
      </c>
      <c r="AP43">
        <f t="shared" si="27"/>
        <v>-0.14649736978630704</v>
      </c>
      <c r="AQ43">
        <f t="shared" si="27"/>
        <v>-62.170830401095841</v>
      </c>
      <c r="AR43">
        <f t="shared" si="27"/>
        <v>-62.317327770882144</v>
      </c>
      <c r="AS43">
        <f t="shared" si="27"/>
        <v>1.0078158046025438</v>
      </c>
      <c r="AT43">
        <f t="shared" si="27"/>
        <v>0.23195148673411362</v>
      </c>
      <c r="AU43">
        <f t="shared" si="23"/>
        <v>-61.07756047954549</v>
      </c>
      <c r="AW43">
        <v>40</v>
      </c>
      <c r="AX43">
        <f>IF(Z43&gt;0, (R43*SUMPRODUCT(K43:$K$98, X43:$X$98)-K43*$AZ$3)/Z43, 0)</f>
        <v>786.96868974202187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</v>
      </c>
      <c r="S44">
        <f t="shared" si="1"/>
        <v>628.74779773889179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136.7293476352603</v>
      </c>
      <c r="AC44">
        <f t="shared" si="2"/>
        <v>86.855240989792506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-3386.4338453883156</v>
      </c>
      <c r="AI44">
        <f t="shared" si="25"/>
        <v>-3393.3408469954898</v>
      </c>
      <c r="AJ44">
        <f t="shared" si="7"/>
        <v>49.874106645467791</v>
      </c>
      <c r="AK44">
        <f t="shared" si="22"/>
        <v>9.5710543344682222</v>
      </c>
      <c r="AL44">
        <f t="shared" si="26"/>
        <v>-3333.895686015554</v>
      </c>
      <c r="AN44">
        <f t="shared" si="27"/>
        <v>0</v>
      </c>
      <c r="AO44">
        <f t="shared" si="27"/>
        <v>0</v>
      </c>
      <c r="AP44">
        <f t="shared" si="27"/>
        <v>-0.10399849863824735</v>
      </c>
      <c r="AQ44">
        <f t="shared" si="27"/>
        <v>-50.989424310012382</v>
      </c>
      <c r="AR44">
        <f t="shared" si="27"/>
        <v>-51.093422808650629</v>
      </c>
      <c r="AS44">
        <f t="shared" si="27"/>
        <v>0.75095280224999006</v>
      </c>
      <c r="AT44">
        <f t="shared" si="27"/>
        <v>0.14411105393922816</v>
      </c>
      <c r="AU44">
        <f t="shared" si="23"/>
        <v>-50.198358952461419</v>
      </c>
      <c r="AW44">
        <v>41</v>
      </c>
      <c r="AX44">
        <f>IF(Z44&gt;0, (R44*SUMPRODUCT(K44:$K$98, X44:$X$98)-K44*$AZ$3)/Z44, 0)</f>
        <v>628.74779773889179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</v>
      </c>
      <c r="S45">
        <f t="shared" si="1"/>
        <v>438.77681115909871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86.855240989792506</v>
      </c>
      <c r="AC45">
        <f t="shared" si="2"/>
        <v>46.845034318733639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-2999.5846899603157</v>
      </c>
      <c r="AI45">
        <f t="shared" si="25"/>
        <v>-3004.9228292064377</v>
      </c>
      <c r="AJ45">
        <f t="shared" si="7"/>
        <v>40.010206671058867</v>
      </c>
      <c r="AK45">
        <f t="shared" si="22"/>
        <v>6.0798668692854756</v>
      </c>
      <c r="AL45">
        <f t="shared" si="26"/>
        <v>-2958.8327556660934</v>
      </c>
      <c r="AN45">
        <f t="shared" si="27"/>
        <v>0</v>
      </c>
      <c r="AO45">
        <f t="shared" si="27"/>
        <v>0</v>
      </c>
      <c r="AP45">
        <f t="shared" si="27"/>
        <v>-7.1764454531128133E-2</v>
      </c>
      <c r="AQ45">
        <f t="shared" si="27"/>
        <v>-40.325579601788114</v>
      </c>
      <c r="AR45">
        <f t="shared" si="27"/>
        <v>-40.397344056319241</v>
      </c>
      <c r="AS45">
        <f t="shared" si="27"/>
        <v>0.53788605449213833</v>
      </c>
      <c r="AT45">
        <f t="shared" si="27"/>
        <v>8.1736033733686431E-2</v>
      </c>
      <c r="AU45">
        <f t="shared" si="23"/>
        <v>-39.777721968093417</v>
      </c>
      <c r="AW45">
        <v>42</v>
      </c>
      <c r="AX45">
        <f>IF(Z45&gt;0, (R45*SUMPRODUCT(K45:$K$98, X45:$X$98)-K45*$AZ$3)/Z45, 0)</f>
        <v>438.77681115909871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</v>
      </c>
      <c r="S46">
        <f t="shared" si="1"/>
        <v>204.03171750112298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46.845034318733639</v>
      </c>
      <c r="AC46">
        <f t="shared" si="2"/>
        <v>16.322327608868292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-2569.6185301691262</v>
      </c>
      <c r="AI46">
        <f t="shared" si="25"/>
        <v>-2573.6184787577026</v>
      </c>
      <c r="AJ46">
        <f t="shared" si="7"/>
        <v>30.522706709865346</v>
      </c>
      <c r="AK46">
        <f t="shared" si="22"/>
        <v>3.2791524023113552</v>
      </c>
      <c r="AL46">
        <f t="shared" si="26"/>
        <v>-2539.8166196455259</v>
      </c>
      <c r="AN46">
        <f t="shared" si="27"/>
        <v>0</v>
      </c>
      <c r="AO46">
        <f t="shared" si="27"/>
        <v>0</v>
      </c>
      <c r="AP46">
        <f t="shared" si="27"/>
        <v>-4.8012672075538068E-2</v>
      </c>
      <c r="AQ46">
        <f t="shared" si="27"/>
        <v>-30.843959395025379</v>
      </c>
      <c r="AR46">
        <f t="shared" si="27"/>
        <v>-30.891972067100916</v>
      </c>
      <c r="AS46">
        <f t="shared" si="27"/>
        <v>0.36637388598041903</v>
      </c>
      <c r="AT46">
        <f t="shared" si="27"/>
        <v>3.9360723142175674E-2</v>
      </c>
      <c r="AU46">
        <f t="shared" si="23"/>
        <v>-30.486237457978323</v>
      </c>
      <c r="AW46">
        <v>43</v>
      </c>
      <c r="AX46">
        <f>IF(Z46&gt;0, (R46*SUMPRODUCT(K46:$K$98, X46:$X$98)-K46*$AZ$3)/Z46, 0)</f>
        <v>204.03171750112298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</v>
      </c>
      <c r="S47">
        <f t="shared" si="1"/>
        <v>-99.551559044741566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16.322327608868292</v>
      </c>
      <c r="AC47">
        <f t="shared" si="2"/>
        <v>-5.7690667040832437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-2124.8441053338297</v>
      </c>
      <c r="AI47">
        <f t="shared" si="25"/>
        <v>-2127.7416323838534</v>
      </c>
      <c r="AJ47">
        <f t="shared" si="7"/>
        <v>22.091394312951536</v>
      </c>
      <c r="AK47">
        <f t="shared" si="22"/>
        <v>1.1425629326207805</v>
      </c>
      <c r="AL47">
        <f t="shared" si="26"/>
        <v>-2104.5076751382808</v>
      </c>
      <c r="AN47">
        <f t="shared" si="27"/>
        <v>0</v>
      </c>
      <c r="AO47">
        <f t="shared" si="27"/>
        <v>0</v>
      </c>
      <c r="AP47">
        <f t="shared" si="27"/>
        <v>-3.1053527716425139E-2</v>
      </c>
      <c r="AQ47">
        <f t="shared" si="27"/>
        <v>-22.772489843547376</v>
      </c>
      <c r="AR47">
        <f t="shared" si="27"/>
        <v>-22.8035433712638</v>
      </c>
      <c r="AS47">
        <f t="shared" si="27"/>
        <v>0.23675904098501002</v>
      </c>
      <c r="AT47">
        <f t="shared" si="27"/>
        <v>1.2245134931737798E-2</v>
      </c>
      <c r="AU47">
        <f t="shared" si="23"/>
        <v>-22.554539195347051</v>
      </c>
      <c r="AW47">
        <v>44</v>
      </c>
      <c r="AX47">
        <f>IF(Z47&gt;0, (R47*SUMPRODUCT(K47:$K$98, X47:$X$98)-K47*$AZ$3)/Z47, 0)</f>
        <v>-99.551559044741566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</v>
      </c>
      <c r="S48">
        <f t="shared" si="1"/>
        <v>-511.67305690306767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-5.7690667040832437</v>
      </c>
      <c r="AC48">
        <f t="shared" si="2"/>
        <v>-20.726766295778944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-1686.320345791615</v>
      </c>
      <c r="AI48">
        <f t="shared" si="25"/>
        <v>-1688.3457373982426</v>
      </c>
      <c r="AJ48">
        <f t="shared" si="7"/>
        <v>14.9576995916957</v>
      </c>
      <c r="AK48">
        <f t="shared" si="22"/>
        <v>-0.40383466928582712</v>
      </c>
      <c r="AL48">
        <f t="shared" si="26"/>
        <v>-1673.7918724758326</v>
      </c>
      <c r="AN48">
        <f t="shared" si="27"/>
        <v>0</v>
      </c>
      <c r="AO48">
        <f t="shared" si="27"/>
        <v>0</v>
      </c>
      <c r="AP48">
        <f t="shared" si="27"/>
        <v>-1.938092173921686E-2</v>
      </c>
      <c r="AQ48">
        <f t="shared" si="27"/>
        <v>-16.136357305960722</v>
      </c>
      <c r="AR48">
        <f t="shared" si="27"/>
        <v>-16.155738227699938</v>
      </c>
      <c r="AS48">
        <f t="shared" si="27"/>
        <v>0.14312985411649107</v>
      </c>
      <c r="AT48">
        <f t="shared" si="27"/>
        <v>-3.8642838725115205E-3</v>
      </c>
      <c r="AU48">
        <f t="shared" si="23"/>
        <v>-16.016472657455957</v>
      </c>
      <c r="AW48">
        <v>45</v>
      </c>
      <c r="AX48">
        <f>IF(Z48&gt;0, (R48*SUMPRODUCT(K48:$K$98, X48:$X$98)-K48*$AZ$3)/Z48, 0)</f>
        <v>-511.67305690306767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</v>
      </c>
      <c r="S49">
        <f t="shared" si="1"/>
        <v>-1097.0957284064737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-20.726766295778944</v>
      </c>
      <c r="AC49">
        <f t="shared" si="2"/>
        <v>-29.885632305443508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-1286.207505217892</v>
      </c>
      <c r="AI49">
        <f t="shared" si="25"/>
        <v>-1287.5695391558445</v>
      </c>
      <c r="AJ49">
        <f t="shared" si="7"/>
        <v>9.158866009664564</v>
      </c>
      <c r="AK49">
        <f t="shared" si="22"/>
        <v>-1.4508736407045262</v>
      </c>
      <c r="AL49">
        <f t="shared" si="26"/>
        <v>-1279.8615467868844</v>
      </c>
      <c r="AN49">
        <f t="shared" si="27"/>
        <v>0</v>
      </c>
      <c r="AO49">
        <f t="shared" si="27"/>
        <v>0</v>
      </c>
      <c r="AP49">
        <f t="shared" si="27"/>
        <v>-1.1636847108988414E-2</v>
      </c>
      <c r="AQ49">
        <f t="shared" si="27"/>
        <v>-10.989006713852978</v>
      </c>
      <c r="AR49">
        <f t="shared" si="27"/>
        <v>-11.000643560961967</v>
      </c>
      <c r="AS49">
        <f t="shared" si="27"/>
        <v>7.8250857395233048E-2</v>
      </c>
      <c r="AT49">
        <f t="shared" si="27"/>
        <v>-1.2395869339880263E-2</v>
      </c>
      <c r="AU49">
        <f t="shared" si="23"/>
        <v>-10.934788572906614</v>
      </c>
      <c r="AW49">
        <v>46</v>
      </c>
      <c r="AX49">
        <f>IF(Z49&gt;0, (R49*SUMPRODUCT(K49:$K$98, X49:$X$98)-K49*$AZ$3)/Z49, 0)</f>
        <v>-1097.0957284064737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</v>
      </c>
      <c r="S50">
        <f t="shared" si="1"/>
        <v>-1969.4261870746959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-29.885632305443508</v>
      </c>
      <c r="AC50">
        <f t="shared" si="2"/>
        <v>-34.644736076174901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-937.69876148518199</v>
      </c>
      <c r="AI50">
        <f t="shared" si="25"/>
        <v>-938.57832570301218</v>
      </c>
      <c r="AJ50">
        <f t="shared" si="7"/>
        <v>4.759103770731393</v>
      </c>
      <c r="AK50">
        <f t="shared" si="22"/>
        <v>-2.0919942613810458</v>
      </c>
      <c r="AL50">
        <f t="shared" si="26"/>
        <v>-935.91121619366186</v>
      </c>
      <c r="AN50">
        <f t="shared" si="27"/>
        <v>0</v>
      </c>
      <c r="AO50">
        <f t="shared" si="27"/>
        <v>0</v>
      </c>
      <c r="AP50">
        <f t="shared" si="27"/>
        <v>-6.7096046320773532E-3</v>
      </c>
      <c r="AQ50">
        <f t="shared" si="27"/>
        <v>-7.1530740178069481</v>
      </c>
      <c r="AR50">
        <f t="shared" si="27"/>
        <v>-7.1597836224390257</v>
      </c>
      <c r="AS50">
        <f t="shared" si="27"/>
        <v>3.6304006071787645E-2</v>
      </c>
      <c r="AT50">
        <f t="shared" si="27"/>
        <v>-1.5958419069238013E-2</v>
      </c>
      <c r="AU50">
        <f t="shared" si="23"/>
        <v>-7.1394380354364761</v>
      </c>
      <c r="AW50">
        <v>47</v>
      </c>
      <c r="AX50">
        <f>IF(Z50&gt;0, (R50*SUMPRODUCT(K50:$K$98, X50:$X$98)-K50*$AZ$3)/Z50, 0)</f>
        <v>-1969.4261870746959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</v>
      </c>
      <c r="S51">
        <f t="shared" si="1"/>
        <v>-3325.0022047908437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-34.644736076174901</v>
      </c>
      <c r="AC51">
        <f t="shared" si="2"/>
        <v>-36.235396751909022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-651.75150545680924</v>
      </c>
      <c r="AI51">
        <f t="shared" si="25"/>
        <v>-652.29639827973278</v>
      </c>
      <c r="AJ51">
        <f t="shared" si="7"/>
        <v>1.5906606757341208</v>
      </c>
      <c r="AK51">
        <f t="shared" si="22"/>
        <v>-2.4251315253322434</v>
      </c>
      <c r="AL51">
        <f t="shared" si="26"/>
        <v>-653.1308691293309</v>
      </c>
      <c r="AN51">
        <f t="shared" si="27"/>
        <v>0</v>
      </c>
      <c r="AO51">
        <f t="shared" si="27"/>
        <v>0</v>
      </c>
      <c r="AP51">
        <f t="shared" si="27"/>
        <v>-3.7112690646766188E-3</v>
      </c>
      <c r="AQ51">
        <f t="shared" si="27"/>
        <v>-4.4390843452120823</v>
      </c>
      <c r="AR51">
        <f t="shared" si="27"/>
        <v>-4.4427956142767586</v>
      </c>
      <c r="AS51">
        <f t="shared" si="27"/>
        <v>1.0834001678671592E-2</v>
      </c>
      <c r="AT51">
        <f t="shared" si="27"/>
        <v>-1.6517588834163526E-2</v>
      </c>
      <c r="AU51">
        <f t="shared" si="23"/>
        <v>-4.4484792014322512</v>
      </c>
      <c r="AW51">
        <v>48</v>
      </c>
      <c r="AX51">
        <f>IF(Z51&gt;0, (R51*SUMPRODUCT(K51:$K$98, X51:$X$98)-K51*$AZ$3)/Z51, 0)</f>
        <v>-3325.0022047908437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</v>
      </c>
      <c r="S52">
        <f t="shared" si="1"/>
        <v>-5529.1610296124309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-36.235396751909022</v>
      </c>
      <c r="AC52">
        <f t="shared" si="2"/>
        <v>-35.708040613127508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-433.07479132457308</v>
      </c>
      <c r="AI52">
        <f t="shared" si="25"/>
        <v>-433.39769782360509</v>
      </c>
      <c r="AJ52">
        <f t="shared" si="7"/>
        <v>-0.52735613878151355</v>
      </c>
      <c r="AK52">
        <f t="shared" si="22"/>
        <v>-2.5364777726336318</v>
      </c>
      <c r="AL52">
        <f t="shared" si="26"/>
        <v>-436.46153173502023</v>
      </c>
      <c r="AN52">
        <f t="shared" si="27"/>
        <v>0</v>
      </c>
      <c r="AO52">
        <f t="shared" si="27"/>
        <v>0</v>
      </c>
      <c r="AP52">
        <f t="shared" si="27"/>
        <v>-1.963677288948887E-3</v>
      </c>
      <c r="AQ52">
        <f t="shared" si="27"/>
        <v>-2.6336389471555335</v>
      </c>
      <c r="AR52">
        <f t="shared" si="27"/>
        <v>-2.6356026244444823</v>
      </c>
      <c r="AS52">
        <f t="shared" si="27"/>
        <v>-3.2069880167087598E-3</v>
      </c>
      <c r="AT52">
        <f t="shared" si="27"/>
        <v>-1.5424972278277263E-2</v>
      </c>
      <c r="AU52">
        <f t="shared" si="23"/>
        <v>-2.6542345847394682</v>
      </c>
      <c r="AW52">
        <v>49</v>
      </c>
      <c r="AX52">
        <f>IF(Z52&gt;0, (R52*SUMPRODUCT(K52:$K$98, X52:$X$98)-K52*$AZ$3)/Z52, 0)</f>
        <v>-5529.1610296124309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</v>
      </c>
      <c r="S53">
        <f t="shared" si="1"/>
        <v>-9288.7351576133005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-35.708040613127508</v>
      </c>
      <c r="AC53">
        <f t="shared" si="2"/>
        <v>-33.907357699574476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-274.31746391341557</v>
      </c>
      <c r="AI53">
        <f t="shared" si="25"/>
        <v>-274.49998261550053</v>
      </c>
      <c r="AJ53">
        <f t="shared" si="7"/>
        <v>-1.8006829135530324</v>
      </c>
      <c r="AK53">
        <f t="shared" si="22"/>
        <v>-2.4995628429189258</v>
      </c>
      <c r="AL53">
        <f t="shared" si="26"/>
        <v>-278.80022837197248</v>
      </c>
      <c r="AN53">
        <f t="shared" si="27"/>
        <v>0</v>
      </c>
      <c r="AO53">
        <f t="shared" si="27"/>
        <v>0</v>
      </c>
      <c r="AP53">
        <f t="shared" si="27"/>
        <v>-9.9102059609670651E-4</v>
      </c>
      <c r="AQ53">
        <f t="shared" si="27"/>
        <v>-1.4894597293412268</v>
      </c>
      <c r="AR53">
        <f t="shared" si="27"/>
        <v>-1.4904507499373236</v>
      </c>
      <c r="AS53">
        <f t="shared" si="27"/>
        <v>-9.7771561707665142E-3</v>
      </c>
      <c r="AT53">
        <f t="shared" si="27"/>
        <v>-1.3571859925988973E-2</v>
      </c>
      <c r="AU53">
        <f t="shared" si="23"/>
        <v>-1.513799766034079</v>
      </c>
      <c r="AW53">
        <v>50</v>
      </c>
      <c r="AX53">
        <f>IF(Z53&gt;0, (R53*SUMPRODUCT(K53:$K$98, X53:$X$98)-K53*$AZ$3)/Z53, 0)</f>
        <v>-9288.7351576133005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</v>
      </c>
      <c r="S54">
        <f t="shared" si="1"/>
        <v>-16020.402234688345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-33.907357699574476</v>
      </c>
      <c r="AC54">
        <f t="shared" si="2"/>
        <v>-31.437601481854482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-165.1522476220938</v>
      </c>
      <c r="AI54">
        <f t="shared" si="25"/>
        <v>-165.25036501334688</v>
      </c>
      <c r="AJ54">
        <f t="shared" si="7"/>
        <v>-2.4697562177199934</v>
      </c>
      <c r="AK54">
        <f t="shared" si="22"/>
        <v>-2.3735150389702135</v>
      </c>
      <c r="AL54">
        <f t="shared" si="26"/>
        <v>-170.09363627003711</v>
      </c>
      <c r="AN54">
        <f t="shared" si="27"/>
        <v>0</v>
      </c>
      <c r="AO54">
        <f t="shared" si="27"/>
        <v>0</v>
      </c>
      <c r="AP54">
        <f t="shared" si="27"/>
        <v>-4.7566728023875032E-4</v>
      </c>
      <c r="AQ54">
        <f t="shared" si="27"/>
        <v>-0.80064827905060554</v>
      </c>
      <c r="AR54">
        <f t="shared" si="27"/>
        <v>-0.80112394633084438</v>
      </c>
      <c r="AS54">
        <f t="shared" si="27"/>
        <v>-1.1973231329656523E-2</v>
      </c>
      <c r="AT54">
        <f t="shared" si="27"/>
        <v>-1.1506659816102962E-2</v>
      </c>
      <c r="AU54">
        <f t="shared" si="23"/>
        <v>-0.82460383747660393</v>
      </c>
      <c r="AW54">
        <v>51</v>
      </c>
      <c r="AX54">
        <f>IF(Z54&gt;0, (R54*SUMPRODUCT(K54:$K$98, X54:$X$98)-K54*$AZ$3)/Z54, 0)</f>
        <v>-16020.402234688345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</v>
      </c>
      <c r="S55">
        <f t="shared" si="1"/>
        <v>-28692.036858365744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-31.437601481854482</v>
      </c>
      <c r="AC55">
        <f t="shared" si="2"/>
        <v>-28.703235522457565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-94.233404116123566</v>
      </c>
      <c r="AI55">
        <f t="shared" si="25"/>
        <v>-94.283423631406066</v>
      </c>
      <c r="AJ55">
        <f t="shared" si="7"/>
        <v>-2.7343659593969178</v>
      </c>
      <c r="AK55">
        <f t="shared" si="22"/>
        <v>-2.2006321037298138</v>
      </c>
      <c r="AL55">
        <f t="shared" si="26"/>
        <v>-99.218421694532793</v>
      </c>
      <c r="AN55">
        <f t="shared" si="27"/>
        <v>0</v>
      </c>
      <c r="AO55">
        <f t="shared" si="27"/>
        <v>0</v>
      </c>
      <c r="AP55">
        <f t="shared" si="27"/>
        <v>-2.1651038990697468E-4</v>
      </c>
      <c r="AQ55">
        <f t="shared" si="27"/>
        <v>-0.4078910191795555</v>
      </c>
      <c r="AR55">
        <f t="shared" si="27"/>
        <v>-0.4081075295694625</v>
      </c>
      <c r="AS55">
        <f t="shared" si="27"/>
        <v>-1.1835753238988183E-2</v>
      </c>
      <c r="AT55">
        <f t="shared" si="27"/>
        <v>-9.5254764491312528E-3</v>
      </c>
      <c r="AU55">
        <f t="shared" si="23"/>
        <v>-0.42946875925758188</v>
      </c>
      <c r="AW55">
        <v>52</v>
      </c>
      <c r="AX55">
        <f>IF(Z55&gt;0, (R55*SUMPRODUCT(K55:$K$98, X55:$X$98)-K55*$AZ$3)/Z55, 0)</f>
        <v>-28692.036858365744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</v>
      </c>
      <c r="S56">
        <f t="shared" si="1"/>
        <v>-53842.549193944156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-28.703235522457565</v>
      </c>
      <c r="AC56">
        <f t="shared" si="2"/>
        <v>-25.954863828737555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-50.833523270453377</v>
      </c>
      <c r="AI56">
        <f t="shared" si="25"/>
        <v>-50.857625828947818</v>
      </c>
      <c r="AJ56">
        <f t="shared" si="7"/>
        <v>-2.74837169372001</v>
      </c>
      <c r="AK56">
        <f t="shared" si="22"/>
        <v>-2.0092264865720297</v>
      </c>
      <c r="AL56">
        <f t="shared" si="26"/>
        <v>-55.61522400923986</v>
      </c>
      <c r="AN56">
        <f t="shared" si="27"/>
        <v>0</v>
      </c>
      <c r="AO56">
        <f t="shared" si="27"/>
        <v>0</v>
      </c>
      <c r="AP56">
        <f t="shared" si="27"/>
        <v>-9.3150327497091052E-5</v>
      </c>
      <c r="AQ56">
        <f t="shared" si="27"/>
        <v>-0.19645878430564817</v>
      </c>
      <c r="AR56">
        <f t="shared" si="27"/>
        <v>-0.19655193463314524</v>
      </c>
      <c r="AS56">
        <f t="shared" si="27"/>
        <v>-1.0621765461654036E-2</v>
      </c>
      <c r="AT56">
        <f t="shared" si="27"/>
        <v>-7.7651551092875713E-3</v>
      </c>
      <c r="AU56">
        <f t="shared" si="23"/>
        <v>-0.21493885520408687</v>
      </c>
      <c r="AW56">
        <v>53</v>
      </c>
      <c r="AX56">
        <f>IF(Z56&gt;0, (R56*SUMPRODUCT(K56:$K$98, X56:$X$98)-K56*$AZ$3)/Z56, 0)</f>
        <v>-53842.549193944156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</v>
      </c>
      <c r="S57">
        <f t="shared" si="1"/>
        <v>-106679.1069746271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-25.954863828737555</v>
      </c>
      <c r="AC57">
        <f t="shared" si="2"/>
        <v>-23.333230905097157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-25.850712771787819</v>
      </c>
      <c r="AI57">
        <f t="shared" si="25"/>
        <v>-25.861648948311423</v>
      </c>
      <c r="AJ57">
        <f t="shared" si="7"/>
        <v>-2.6216329236403979</v>
      </c>
      <c r="AK57">
        <f t="shared" si="22"/>
        <v>-1.816840468011629</v>
      </c>
      <c r="AL57">
        <f t="shared" si="26"/>
        <v>-30.300122339963451</v>
      </c>
      <c r="AN57">
        <f t="shared" si="27"/>
        <v>0</v>
      </c>
      <c r="AO57">
        <f t="shared" si="27"/>
        <v>0</v>
      </c>
      <c r="AP57">
        <f t="shared" si="27"/>
        <v>-3.7737117979706918E-5</v>
      </c>
      <c r="AQ57">
        <f t="shared" si="27"/>
        <v>-8.9202235865800672E-2</v>
      </c>
      <c r="AR57">
        <f t="shared" si="27"/>
        <v>-8.9239972983780377E-2</v>
      </c>
      <c r="AS57">
        <f t="shared" si="27"/>
        <v>-9.0463857021125405E-3</v>
      </c>
      <c r="AT57">
        <f t="shared" si="27"/>
        <v>-6.2693138633676676E-3</v>
      </c>
      <c r="AU57">
        <f t="shared" si="23"/>
        <v>-0.10455567254926058</v>
      </c>
      <c r="AW57">
        <v>54</v>
      </c>
      <c r="AX57">
        <f>IF(Z57&gt;0, (R57*SUMPRODUCT(K57:$K$98, X57:$X$98)-K57*$AZ$3)/Z57, 0)</f>
        <v>-106679.1069746271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</v>
      </c>
      <c r="S58">
        <f t="shared" si="1"/>
        <v>-224601.29966544459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-23.333230905097157</v>
      </c>
      <c r="AC58">
        <f t="shared" si="2"/>
        <v>-20.906279830296842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-12.345455493948895</v>
      </c>
      <c r="AI58">
        <f t="shared" si="25"/>
        <v>-12.350109580960288</v>
      </c>
      <c r="AJ58">
        <f t="shared" si="7"/>
        <v>-2.4269510748003142</v>
      </c>
      <c r="AK58">
        <f t="shared" si="22"/>
        <v>-1.633326163356801</v>
      </c>
      <c r="AL58">
        <f t="shared" si="26"/>
        <v>-16.410386819117402</v>
      </c>
      <c r="AN58">
        <f t="shared" si="27"/>
        <v>0</v>
      </c>
      <c r="AO58">
        <f t="shared" si="27"/>
        <v>0</v>
      </c>
      <c r="AP58">
        <f t="shared" si="27"/>
        <v>-1.4339027370182599E-5</v>
      </c>
      <c r="AQ58">
        <f t="shared" si="27"/>
        <v>-3.8035778830902395E-2</v>
      </c>
      <c r="AR58">
        <f t="shared" si="27"/>
        <v>-3.8050117858272579E-2</v>
      </c>
      <c r="AS58">
        <f t="shared" si="27"/>
        <v>-7.4773242963592293E-3</v>
      </c>
      <c r="AT58">
        <f t="shared" si="27"/>
        <v>-5.0322025573390971E-3</v>
      </c>
      <c r="AU58">
        <f t="shared" si="23"/>
        <v>-5.05596447119709E-2</v>
      </c>
      <c r="AW58">
        <v>55</v>
      </c>
      <c r="AX58">
        <f>IF(Z58&gt;0, (R58*SUMPRODUCT(K58:$K$98, X58:$X$98)-K58*$AZ$3)/Z58, 0)</f>
        <v>-224601.29966544459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</v>
      </c>
      <c r="S59">
        <f t="shared" si="1"/>
        <v>-505312.00546027574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-20.906279830296842</v>
      </c>
      <c r="AC59">
        <f t="shared" si="2"/>
        <v>-18.697750153175861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-5.5148536277989697</v>
      </c>
      <c r="AI59">
        <f t="shared" si="25"/>
        <v>-5.5167037471263489</v>
      </c>
      <c r="AJ59">
        <f t="shared" si="7"/>
        <v>-2.2085296771209819</v>
      </c>
      <c r="AK59">
        <f t="shared" si="22"/>
        <v>-1.4634395881207791</v>
      </c>
      <c r="AL59">
        <f t="shared" si="26"/>
        <v>-9.1886730123681097</v>
      </c>
      <c r="AN59">
        <f t="shared" si="27"/>
        <v>0</v>
      </c>
      <c r="AO59">
        <f t="shared" si="27"/>
        <v>0</v>
      </c>
      <c r="AP59">
        <f t="shared" si="27"/>
        <v>-5.08940383405693E-6</v>
      </c>
      <c r="AQ59">
        <f t="shared" si="27"/>
        <v>-1.5170544289887516E-2</v>
      </c>
      <c r="AR59">
        <f t="shared" si="27"/>
        <v>-1.5175633693721572E-2</v>
      </c>
      <c r="AS59">
        <f t="shared" si="27"/>
        <v>-6.0753375417629775E-3</v>
      </c>
      <c r="AT59">
        <f t="shared" si="27"/>
        <v>-4.025705229101742E-3</v>
      </c>
      <c r="AU59">
        <f t="shared" si="23"/>
        <v>-2.5276676464586291E-2</v>
      </c>
      <c r="AW59">
        <v>56</v>
      </c>
      <c r="AX59">
        <f>IF(Z59&gt;0, (R59*SUMPRODUCT(K59:$K$98, X59:$X$98)-K59*$AZ$3)/Z59, 0)</f>
        <v>-505312.00546027574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</v>
      </c>
      <c r="S60">
        <f t="shared" si="1"/>
        <v>-1237127.513426045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-18.697750153175861</v>
      </c>
      <c r="AC60">
        <f t="shared" si="2"/>
        <v>-16.707058683222993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-2.3127644290585563</v>
      </c>
      <c r="AI60">
        <f t="shared" si="25"/>
        <v>-2.3134396649781324</v>
      </c>
      <c r="AJ60">
        <f t="shared" si="7"/>
        <v>-1.9906914699528677</v>
      </c>
      <c r="AK60">
        <f t="shared" si="22"/>
        <v>-1.3088425107223103</v>
      </c>
      <c r="AL60">
        <f t="shared" si="26"/>
        <v>-5.6129736456533097</v>
      </c>
      <c r="AN60">
        <f t="shared" si="27"/>
        <v>0</v>
      </c>
      <c r="AO60">
        <f t="shared" si="27"/>
        <v>0</v>
      </c>
      <c r="AP60">
        <f t="shared" si="27"/>
        <v>-1.6584587985022682E-6</v>
      </c>
      <c r="AQ60">
        <f t="shared" si="27"/>
        <v>-5.6804213239175358E-3</v>
      </c>
      <c r="AR60">
        <f t="shared" si="27"/>
        <v>-5.6820797827160383E-3</v>
      </c>
      <c r="AS60">
        <f t="shared" si="27"/>
        <v>-4.8893722737962048E-3</v>
      </c>
      <c r="AT60">
        <f t="shared" si="27"/>
        <v>-3.2146710724806544E-3</v>
      </c>
      <c r="AU60">
        <f t="shared" si="23"/>
        <v>-1.3786123128992895E-2</v>
      </c>
      <c r="AW60">
        <v>57</v>
      </c>
      <c r="AX60">
        <f>IF(Z60&gt;0, (R60*SUMPRODUCT(K60:$K$98, X60:$X$98)-K60*$AZ$3)/Z60, 0)</f>
        <v>-1237127.513426045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</v>
      </c>
      <c r="S61">
        <f t="shared" si="1"/>
        <v>-3322215.2734526596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-16.707058683222993</v>
      </c>
      <c r="AC61">
        <f t="shared" si="2"/>
        <v>-14.921790877544456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-0.88781528533383958</v>
      </c>
      <c r="AI61">
        <f t="shared" si="25"/>
        <v>-0.88803986125155299</v>
      </c>
      <c r="AJ61">
        <f t="shared" si="7"/>
        <v>-1.7852678056785365</v>
      </c>
      <c r="AK61">
        <f t="shared" si="22"/>
        <v>-1.1694941078256096</v>
      </c>
      <c r="AL61">
        <f t="shared" si="26"/>
        <v>-3.8428017747556988</v>
      </c>
      <c r="AN61">
        <f t="shared" si="27"/>
        <v>0</v>
      </c>
      <c r="AO61">
        <f t="shared" si="27"/>
        <v>0</v>
      </c>
      <c r="AP61">
        <f t="shared" si="27"/>
        <v>-4.9248647751114925E-7</v>
      </c>
      <c r="AQ61">
        <f t="shared" si="27"/>
        <v>-1.9469452780442116E-3</v>
      </c>
      <c r="AR61">
        <f t="shared" si="27"/>
        <v>-1.9474377645217228E-3</v>
      </c>
      <c r="AS61">
        <f t="shared" si="27"/>
        <v>-3.9150246472757985E-3</v>
      </c>
      <c r="AT61">
        <f t="shared" si="27"/>
        <v>-2.5646562618883216E-3</v>
      </c>
      <c r="AU61">
        <f t="shared" si="23"/>
        <v>-8.4271186736858423E-3</v>
      </c>
      <c r="AW61">
        <v>58</v>
      </c>
      <c r="AX61">
        <f>IF(Z61&gt;0, (R61*SUMPRODUCT(K61:$K$98, X61:$X$98)-K61*$AZ$3)/Z61, 0)</f>
        <v>-3322215.2734526596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</v>
      </c>
      <c r="S62">
        <f t="shared" si="1"/>
        <v>-9874754.3873743769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-14.921790877544456</v>
      </c>
      <c r="AC62">
        <f t="shared" si="2"/>
        <v>-13.324676905856018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-0.30972352388114177</v>
      </c>
      <c r="AI62">
        <f t="shared" si="25"/>
        <v>-0.30979099227773749</v>
      </c>
      <c r="AJ62">
        <f t="shared" si="7"/>
        <v>-1.5971139716884384</v>
      </c>
      <c r="AK62">
        <f t="shared" si="22"/>
        <v>-1.044525361428112</v>
      </c>
      <c r="AL62">
        <f t="shared" si="26"/>
        <v>-2.9514303253942877</v>
      </c>
      <c r="AN62">
        <f t="shared" si="27"/>
        <v>0</v>
      </c>
      <c r="AO62">
        <f t="shared" si="27"/>
        <v>0</v>
      </c>
      <c r="AP62">
        <f t="shared" si="27"/>
        <v>-1.3210324741130207E-7</v>
      </c>
      <c r="AQ62">
        <f t="shared" si="27"/>
        <v>-6.0643924220603459E-4</v>
      </c>
      <c r="AR62">
        <f t="shared" si="27"/>
        <v>-6.0657134545344577E-4</v>
      </c>
      <c r="AS62">
        <f t="shared" si="27"/>
        <v>-3.1271521599989752E-3</v>
      </c>
      <c r="AT62">
        <f t="shared" si="27"/>
        <v>-2.0451826219455497E-3</v>
      </c>
      <c r="AU62">
        <f t="shared" si="23"/>
        <v>-5.7789061273979701E-3</v>
      </c>
      <c r="AW62">
        <v>59</v>
      </c>
      <c r="AX62">
        <f>IF(Z62&gt;0, (R62*SUMPRODUCT(K62:$K$98, X62:$X$98)-K62*$AZ$3)/Z62, 0)</f>
        <v>-9874754.3873743769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</v>
      </c>
      <c r="S63">
        <f t="shared" si="1"/>
        <v>-32836034.550191846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-13.324676905856018</v>
      </c>
      <c r="AC63">
        <f t="shared" si="2"/>
        <v>-11.897550383521009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-9.735421212494845E-2</v>
      </c>
      <c r="AI63">
        <f t="shared" si="25"/>
        <v>-9.7372328731515745E-2</v>
      </c>
      <c r="AJ63">
        <f t="shared" si="7"/>
        <v>-1.4271265223350085</v>
      </c>
      <c r="AK63">
        <f t="shared" si="22"/>
        <v>-0.93272738340992134</v>
      </c>
      <c r="AL63">
        <f t="shared" si="26"/>
        <v>-2.4572262344764457</v>
      </c>
      <c r="AN63">
        <f t="shared" si="27"/>
        <v>0</v>
      </c>
      <c r="AO63">
        <f t="shared" si="27"/>
        <v>0</v>
      </c>
      <c r="AP63">
        <f t="shared" si="27"/>
        <v>-3.167174082833225E-8</v>
      </c>
      <c r="AQ63">
        <f t="shared" si="27"/>
        <v>-1.7019618787403022E-4</v>
      </c>
      <c r="AR63">
        <f t="shared" si="27"/>
        <v>-1.7022785961485855E-4</v>
      </c>
      <c r="AS63">
        <f t="shared" si="27"/>
        <v>-2.4949253700867454E-3</v>
      </c>
      <c r="AT63">
        <f t="shared" si="27"/>
        <v>-1.6306089024514475E-3</v>
      </c>
      <c r="AU63">
        <f t="shared" si="23"/>
        <v>-4.2957621321530514E-3</v>
      </c>
      <c r="AW63">
        <v>60</v>
      </c>
      <c r="AX63">
        <f>IF(Z63&gt;0, (R63*SUMPRODUCT(K63:$K$98, X63:$X$98)-K63*$AZ$3)/Z63, 0)</f>
        <v>-32836034.550191846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</v>
      </c>
      <c r="S64">
        <f t="shared" si="1"/>
        <v>-123752763.22132896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-11.897550383521009</v>
      </c>
      <c r="AC64">
        <f t="shared" si="2"/>
        <v>-10.622959006872085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-2.7286863377824086E-2</v>
      </c>
      <c r="AI64">
        <f t="shared" si="25"/>
        <v>-2.72911553866368E-2</v>
      </c>
      <c r="AJ64">
        <f t="shared" si="7"/>
        <v>-1.2745913766489245</v>
      </c>
      <c r="AK64">
        <f t="shared" si="22"/>
        <v>-0.8328285268464708</v>
      </c>
      <c r="AL64">
        <f t="shared" si="26"/>
        <v>-2.1347110588820319</v>
      </c>
      <c r="AN64">
        <f t="shared" si="27"/>
        <v>0</v>
      </c>
      <c r="AO64">
        <f t="shared" si="27"/>
        <v>0</v>
      </c>
      <c r="AP64">
        <f t="shared" si="27"/>
        <v>-6.6994270779476757E-9</v>
      </c>
      <c r="AQ64">
        <f t="shared" si="27"/>
        <v>-4.2592259094192025E-5</v>
      </c>
      <c r="AR64">
        <f t="shared" si="27"/>
        <v>-4.2598958521269973E-5</v>
      </c>
      <c r="AS64">
        <f t="shared" si="27"/>
        <v>-1.9895187439379083E-3</v>
      </c>
      <c r="AT64">
        <f t="shared" si="27"/>
        <v>-1.2999679701297996E-3</v>
      </c>
      <c r="AU64">
        <f t="shared" si="23"/>
        <v>-3.3320856725889778E-3</v>
      </c>
      <c r="AW64">
        <v>61</v>
      </c>
      <c r="AX64">
        <f>IF(Z64&gt;0, (R64*SUMPRODUCT(K64:$K$98, X64:$X$98)-K64*$AZ$3)/Z64, 0)</f>
        <v>-123752763.22132896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</v>
      </c>
      <c r="S65">
        <f t="shared" si="1"/>
        <v>-537785398.86394036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-10.622959006872085</v>
      </c>
      <c r="AC65">
        <f t="shared" si="2"/>
        <v>-9.4848216233840343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-6.7344959428656849E-3</v>
      </c>
      <c r="AI65">
        <f t="shared" si="25"/>
        <v>-6.7353777836188389E-3</v>
      </c>
      <c r="AJ65">
        <f t="shared" si="7"/>
        <v>-1.1381373834880506</v>
      </c>
      <c r="AK65">
        <f t="shared" si="22"/>
        <v>-0.74360713048104599</v>
      </c>
      <c r="AL65">
        <f t="shared" si="26"/>
        <v>-1.8884798917527155</v>
      </c>
      <c r="AN65">
        <f t="shared" si="27"/>
        <v>0</v>
      </c>
      <c r="AO65">
        <f t="shared" si="27"/>
        <v>0</v>
      </c>
      <c r="AP65">
        <f t="shared" si="27"/>
        <v>-1.2289924131411533E-9</v>
      </c>
      <c r="AQ65">
        <f t="shared" si="27"/>
        <v>-9.3856451865180477E-6</v>
      </c>
      <c r="AR65">
        <f t="shared" si="27"/>
        <v>-9.3868741789311891E-6</v>
      </c>
      <c r="AS65">
        <f t="shared" si="27"/>
        <v>-1.5861845853878949E-3</v>
      </c>
      <c r="AT65">
        <f t="shared" si="27"/>
        <v>-1.0363407661197731E-3</v>
      </c>
      <c r="AU65">
        <f t="shared" si="23"/>
        <v>-2.6319122256865993E-3</v>
      </c>
      <c r="AW65">
        <v>62</v>
      </c>
      <c r="AX65">
        <f>IF(Z65&gt;0, (R65*SUMPRODUCT(K65:$K$98, X65:$X$98)-K65*$AZ$3)/Z65, 0)</f>
        <v>-537785398.86394036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</v>
      </c>
      <c r="S66">
        <f t="shared" si="1"/>
        <v>-2759367853.5491204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-9.4848216233840343</v>
      </c>
      <c r="AC66">
        <f t="shared" si="2"/>
        <v>-8.4685988878264187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-1.4391411054488353E-3</v>
      </c>
      <c r="AI66">
        <f t="shared" si="25"/>
        <v>-1.439294557241733E-3</v>
      </c>
      <c r="AJ66">
        <f t="shared" si="7"/>
        <v>-1.0162227355576157</v>
      </c>
      <c r="AK66">
        <f t="shared" si="22"/>
        <v>-0.66393751363688247</v>
      </c>
      <c r="AL66">
        <f t="shared" si="26"/>
        <v>-1.6815995437517399</v>
      </c>
      <c r="AN66">
        <f t="shared" si="27"/>
        <v>0</v>
      </c>
      <c r="AO66">
        <f t="shared" si="27"/>
        <v>0</v>
      </c>
      <c r="AP66">
        <f t="shared" si="27"/>
        <v>-1.9094706217375466E-10</v>
      </c>
      <c r="AQ66">
        <f t="shared" si="27"/>
        <v>-1.7907888917413151E-6</v>
      </c>
      <c r="AR66">
        <f t="shared" si="27"/>
        <v>-1.7909798388034889E-6</v>
      </c>
      <c r="AS66">
        <f t="shared" si="27"/>
        <v>-1.2645322821239154E-3</v>
      </c>
      <c r="AT66">
        <f t="shared" si="27"/>
        <v>-8.2616771887733954E-4</v>
      </c>
      <c r="AU66">
        <f t="shared" si="23"/>
        <v>-2.0924909808400587E-3</v>
      </c>
      <c r="AW66">
        <v>63</v>
      </c>
      <c r="AX66">
        <f>IF(Z66&gt;0, (R66*SUMPRODUCT(K66:$K$98, X66:$X$98)-K66*$AZ$3)/Z66, 0)</f>
        <v>-2759367853.5491204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-17281523530.637253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-8.4685988878264187</v>
      </c>
      <c r="AC67">
        <f t="shared" ref="AC67:AC69" si="30">S67*Z67</f>
        <v>-7.5612505703985189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-2.6008117045674036E-4</v>
      </c>
      <c r="AI67">
        <f t="shared" ref="AI67:AI69" si="33">SUM(AE67:AH67)</f>
        <v>-2.601030471464807E-4</v>
      </c>
      <c r="AJ67">
        <f t="shared" ref="AJ67:AJ69" si="34">AB67-AC67</f>
        <v>-0.90734831742789979</v>
      </c>
      <c r="AK67">
        <f t="shared" si="22"/>
        <v>-0.59280192214784933</v>
      </c>
      <c r="AL67">
        <f t="shared" si="26"/>
        <v>-1.5004103426228956</v>
      </c>
      <c r="AN67">
        <f t="shared" si="27"/>
        <v>0</v>
      </c>
      <c r="AO67">
        <f t="shared" si="27"/>
        <v>0</v>
      </c>
      <c r="AP67">
        <f t="shared" si="27"/>
        <v>-2.4305502196216443E-11</v>
      </c>
      <c r="AQ67">
        <f t="shared" si="27"/>
        <v>-2.8895612337902626E-7</v>
      </c>
      <c r="AR67">
        <f t="shared" si="27"/>
        <v>-2.8898042888122248E-7</v>
      </c>
      <c r="AS67">
        <f t="shared" si="27"/>
        <v>-1.008084714083742E-3</v>
      </c>
      <c r="AT67">
        <f t="shared" si="27"/>
        <v>-6.5861648136487981E-4</v>
      </c>
      <c r="AU67">
        <f t="shared" si="23"/>
        <v>-1.6669901758775032E-3</v>
      </c>
      <c r="AW67">
        <v>64</v>
      </c>
      <c r="AX67">
        <f>IF(Z67&gt;0, (R67*SUMPRODUCT(K67:$K$98, X67:$X$98)-K67*$AZ$3)/Z67, 0)</f>
        <v>-17281523530.637253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100000</v>
      </c>
      <c r="S68">
        <f t="shared" si="29"/>
        <v>-138864774168.0192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-7.5612505703985189</v>
      </c>
      <c r="AC68">
        <f t="shared" si="30"/>
        <v>-6.7511168341610794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-3.8454197456765045E-5</v>
      </c>
      <c r="AI68">
        <f t="shared" si="33"/>
        <v>-3.8456628280879585E-5</v>
      </c>
      <c r="AJ68">
        <f t="shared" si="34"/>
        <v>-0.81013373623743945</v>
      </c>
      <c r="AK68">
        <f t="shared" si="22"/>
        <v>-0.52928753992789634</v>
      </c>
      <c r="AL68">
        <f t="shared" si="26"/>
        <v>-1.3394597327936166</v>
      </c>
      <c r="AN68">
        <f t="shared" si="27"/>
        <v>0</v>
      </c>
      <c r="AO68">
        <f t="shared" si="27"/>
        <v>0</v>
      </c>
      <c r="AP68">
        <f t="shared" si="27"/>
        <v>-2.4113403008568415E-12</v>
      </c>
      <c r="AQ68">
        <f t="shared" si="27"/>
        <v>-3.8145975066597527E-8</v>
      </c>
      <c r="AR68">
        <f t="shared" si="27"/>
        <v>-3.8148386406898378E-8</v>
      </c>
      <c r="AS68">
        <f t="shared" si="27"/>
        <v>-8.0364026158310055E-4</v>
      </c>
      <c r="AT68">
        <f t="shared" si="27"/>
        <v>-5.2504513515983734E-4</v>
      </c>
      <c r="AU68">
        <f t="shared" si="23"/>
        <v>-1.3287235451293446E-3</v>
      </c>
      <c r="AW68">
        <v>65</v>
      </c>
      <c r="AX68">
        <f>IF(Z68&gt;0, (R68*SUMPRODUCT(K68:$K$98, X68:$X$98)-K68*$AZ$3)/Z68, 0)</f>
        <v>-138864774168.0192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-6.7511168341610794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-6.7511168341610794</v>
      </c>
      <c r="AK69">
        <f t="shared" si="22"/>
        <v>-0.47257817839127558</v>
      </c>
      <c r="AL69">
        <f t="shared" si="26"/>
        <v>-7.2236998742005838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-4.3059648229586446E-9</v>
      </c>
      <c r="AR69">
        <f t="shared" si="27"/>
        <v>-4.3059648229586446E-9</v>
      </c>
      <c r="AS69">
        <f t="shared" si="27"/>
        <v>-5.97946832715587E-3</v>
      </c>
      <c r="AT69">
        <f t="shared" si="27"/>
        <v>-4.1856278290091091E-4</v>
      </c>
      <c r="AU69">
        <f t="shared" si="23"/>
        <v>-6.3980354160216042E-3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12533.862718851629</v>
      </c>
      <c r="AO71" s="8">
        <f t="shared" si="47"/>
        <v>-1253.3862718851631</v>
      </c>
      <c r="AP71" s="8">
        <f t="shared" si="47"/>
        <v>-816.27948036845669</v>
      </c>
      <c r="AQ71" s="8">
        <f t="shared" si="47"/>
        <v>-6805.666416279445</v>
      </c>
      <c r="AR71" s="8">
        <f t="shared" si="47"/>
        <v>3658.530550318565</v>
      </c>
      <c r="AS71" s="8">
        <f t="shared" si="47"/>
        <v>-808.15112192110348</v>
      </c>
      <c r="AT71" s="8">
        <f t="shared" si="47"/>
        <v>372.61384216438466</v>
      </c>
      <c r="AU71" s="8">
        <f t="shared" si="47"/>
        <v>3222.9932705618412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9F1F-E46D-4296-A5CE-70DE168BB5B6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12059.484320076008</v>
      </c>
      <c r="K3">
        <v>1</v>
      </c>
      <c r="L3" s="2">
        <v>0</v>
      </c>
      <c r="O3">
        <f>$C$3</f>
        <v>12059.484320076008</v>
      </c>
      <c r="P3">
        <f>O3*C5</f>
        <v>1205.9484320076008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12059.484320076008</v>
      </c>
      <c r="AF3">
        <f t="shared" ref="AF3:AG34" si="4">-$Z3*P3</f>
        <v>-1205.9484320076008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10453.535888068407</v>
      </c>
      <c r="AJ3">
        <f t="shared" ref="AJ3:AJ66" si="7">AB3-AC3</f>
        <v>0</v>
      </c>
      <c r="AL3">
        <f t="shared" ref="AL3:AL34" si="8">SUM(AI3:AK3)</f>
        <v>10453.535888068407</v>
      </c>
      <c r="AN3">
        <f t="shared" ref="AN3:AU34" si="9">AE3*$K3</f>
        <v>12059.484320076008</v>
      </c>
      <c r="AO3">
        <f t="shared" si="9"/>
        <v>-1205.9484320076008</v>
      </c>
      <c r="AP3">
        <f t="shared" si="9"/>
        <v>-400</v>
      </c>
      <c r="AQ3">
        <f t="shared" si="9"/>
        <v>0</v>
      </c>
      <c r="AR3">
        <f t="shared" si="9"/>
        <v>10453.535888068407</v>
      </c>
      <c r="AS3">
        <f t="shared" si="9"/>
        <v>0</v>
      </c>
      <c r="AT3">
        <f t="shared" si="9"/>
        <v>0</v>
      </c>
      <c r="AU3">
        <f t="shared" si="9"/>
        <v>10453.535888068407</v>
      </c>
      <c r="AW3">
        <v>0</v>
      </c>
      <c r="AX3">
        <f>IF(Z3&gt;0, (R3*SUMPRODUCT(K3:$K$98, X3:$X$98)-K3*$AZ$3)/Z3, 0)</f>
        <v>0</v>
      </c>
      <c r="AZ3">
        <f>C6*SUMPRODUCT(X4:X98, K4:K98)/1</f>
        <v>6890.4028470113635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468.08412360445078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462.1886040676527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-462.1886040676527</v>
      </c>
      <c r="AK4">
        <f>G4*SUM(AB4, AE4:AF4)</f>
        <v>0</v>
      </c>
      <c r="AL4">
        <f t="shared" si="8"/>
        <v>-1110.9386040676527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-431.18630848740804</v>
      </c>
      <c r="AT4">
        <f t="shared" si="9"/>
        <v>0</v>
      </c>
      <c r="AU4">
        <f t="shared" si="9"/>
        <v>-1036.4200056606519</v>
      </c>
      <c r="AW4">
        <v>1</v>
      </c>
      <c r="AX4">
        <f>IF(Z4&gt;0, (R4*SUMPRODUCT(K4:$K$98, X4:$X$98)-K4*$AZ$3)/Z4, 0)</f>
        <v>468.08412360445078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250000</v>
      </c>
      <c r="S5">
        <f t="shared" si="1"/>
        <v>403.22530308496067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462.1886040676527</v>
      </c>
      <c r="AC5">
        <f t="shared" si="2"/>
        <v>393.13043036633917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-641.56639875000008</v>
      </c>
      <c r="AI5">
        <f t="shared" si="6"/>
        <v>-690.31463297025005</v>
      </c>
      <c r="AJ5">
        <f t="shared" si="7"/>
        <v>69.058173701313535</v>
      </c>
      <c r="AK5">
        <f>G5*SUM(AB5, AE5:AF5)</f>
        <v>18.94973276677376</v>
      </c>
      <c r="AL5">
        <f t="shared" si="8"/>
        <v>-602.30672650216275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-548.60857144029876</v>
      </c>
      <c r="AR5">
        <f t="shared" si="9"/>
        <v>-590.29357736940392</v>
      </c>
      <c r="AS5">
        <f t="shared" si="9"/>
        <v>59.052198017802787</v>
      </c>
      <c r="AT5">
        <f t="shared" si="9"/>
        <v>16.204068421616618</v>
      </c>
      <c r="AU5">
        <f t="shared" si="9"/>
        <v>-515.03731092998453</v>
      </c>
      <c r="AW5">
        <v>2</v>
      </c>
      <c r="AX5">
        <f>IF(Z5&gt;0, (R5*SUMPRODUCT(K5:$K$98, X5:$X$98)-K5*$AZ$3)/Z5, 0)</f>
        <v>403.22530308496067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250000</v>
      </c>
      <c r="S6">
        <f t="shared" si="1"/>
        <v>437.56589761438778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393.13043036633917</v>
      </c>
      <c r="AC6">
        <f t="shared" si="2"/>
        <v>421.2347150944579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-634.45826837655375</v>
      </c>
      <c r="AI6">
        <f t="shared" si="6"/>
        <v>-682.59212860092589</v>
      </c>
      <c r="AJ6">
        <f t="shared" si="7"/>
        <v>-28.104284728118728</v>
      </c>
      <c r="AK6">
        <f>G6*SUM(AB6, AE6:AF6)</f>
        <v>22.998130176430841</v>
      </c>
      <c r="AL6">
        <f t="shared" si="8"/>
        <v>-687.69828315261373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-489.42747150861925</v>
      </c>
      <c r="AR6">
        <f t="shared" si="9"/>
        <v>-526.55841404301771</v>
      </c>
      <c r="AS6">
        <f t="shared" si="9"/>
        <v>-21.679927110474338</v>
      </c>
      <c r="AT6">
        <f t="shared" si="9"/>
        <v>17.740988277256065</v>
      </c>
      <c r="AU6">
        <f t="shared" si="9"/>
        <v>-530.49735287623594</v>
      </c>
      <c r="AW6">
        <v>3</v>
      </c>
      <c r="AX6">
        <f>IF(Z6&gt;0, (R6*SUMPRODUCT(K6:$K$98, X6:$X$98)-K6*$AZ$3)/Z6, 0)</f>
        <v>437.56589761438778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250000</v>
      </c>
      <c r="S7">
        <f t="shared" si="1"/>
        <v>432.45102731970223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421.2347150944579</v>
      </c>
      <c r="AC7">
        <f t="shared" si="2"/>
        <v>411.06190017155677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-627.66553732581337</v>
      </c>
      <c r="AI7">
        <f t="shared" si="6"/>
        <v>-675.19252584047672</v>
      </c>
      <c r="AJ7">
        <f t="shared" si="7"/>
        <v>10.172814922901125</v>
      </c>
      <c r="AK7">
        <f>G7*SUM(AB7, AE7:AF7)</f>
        <v>20.682624511137881</v>
      </c>
      <c r="AL7">
        <f t="shared" si="8"/>
        <v>-644.33708640643772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-440.53088040083355</v>
      </c>
      <c r="AR7">
        <f t="shared" si="9"/>
        <v>-473.88798677052222</v>
      </c>
      <c r="AS7">
        <f t="shared" si="9"/>
        <v>7.1398521149236061</v>
      </c>
      <c r="AT7">
        <f t="shared" si="9"/>
        <v>14.516225988303464</v>
      </c>
      <c r="AU7">
        <f t="shared" si="9"/>
        <v>-452.23190866729516</v>
      </c>
      <c r="AW7">
        <v>4</v>
      </c>
      <c r="AX7">
        <f>IF(Z7&gt;0, (R7*SUMPRODUCT(K7:$K$98, X7:$X$98)-K7*$AZ$3)/Z7, 0)</f>
        <v>432.45102731970223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250000</v>
      </c>
      <c r="S8">
        <f t="shared" si="1"/>
        <v>311.53818903672033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411.06190017155677</v>
      </c>
      <c r="AC8">
        <f t="shared" si="2"/>
        <v>292.39406190548198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-621.17773988664942</v>
      </c>
      <c r="AI8">
        <f t="shared" si="6"/>
        <v>-668.10522296818874</v>
      </c>
      <c r="AJ8">
        <f t="shared" si="7"/>
        <v>118.6678382660748</v>
      </c>
      <c r="AK8">
        <f>G8*SUM(AB8, AE8:AF8)</f>
        <v>8.7556184736541596</v>
      </c>
      <c r="AL8">
        <f t="shared" si="8"/>
        <v>-540.68176622845976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-406.96105689520255</v>
      </c>
      <c r="AR8">
        <f t="shared" si="9"/>
        <v>-437.70533004925966</v>
      </c>
      <c r="AS8">
        <f t="shared" si="9"/>
        <v>77.744558085811562</v>
      </c>
      <c r="AT8">
        <f t="shared" si="9"/>
        <v>5.7361935546171665</v>
      </c>
      <c r="AU8">
        <f t="shared" si="9"/>
        <v>-354.22457840883095</v>
      </c>
      <c r="AW8">
        <v>5</v>
      </c>
      <c r="AX8">
        <f>IF(Z8&gt;0, (R8*SUMPRODUCT(K8:$K$98, X8:$X$98)-K8*$AZ$3)/Z8, 0)</f>
        <v>311.53818903672033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250000</v>
      </c>
      <c r="S9">
        <f t="shared" si="1"/>
        <v>134.25897468415957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292.39406190548198</v>
      </c>
      <c r="AC9">
        <f t="shared" si="2"/>
        <v>124.4179812392631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-615.68857802979619</v>
      </c>
      <c r="AI9">
        <f t="shared" si="6"/>
        <v>-662.0236485649142</v>
      </c>
      <c r="AJ9">
        <f t="shared" si="7"/>
        <v>167.97608066621888</v>
      </c>
      <c r="AK9">
        <f t="shared" ref="AK9:AK72" si="22">G9*SUM(AB9:AB9, AE9:AF9)</f>
        <v>1.7251249652423437</v>
      </c>
      <c r="AL9">
        <f t="shared" si="8"/>
        <v>-492.32244293345298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-382.01047805779837</v>
      </c>
      <c r="AR9">
        <f t="shared" si="9"/>
        <v>-410.75956173026765</v>
      </c>
      <c r="AS9">
        <f t="shared" si="9"/>
        <v>104.22253257144578</v>
      </c>
      <c r="AT9">
        <f t="shared" si="9"/>
        <v>1.0703719968145609</v>
      </c>
      <c r="AU9">
        <f t="shared" si="9"/>
        <v>-305.46665716200727</v>
      </c>
      <c r="AW9">
        <v>6</v>
      </c>
      <c r="AX9">
        <f>IF(Z9&gt;0, (R9*SUMPRODUCT(K9:$K$98, X9:$X$98)-K9*$AZ$3)/Z9, 0)</f>
        <v>134.25897468415957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250000</v>
      </c>
      <c r="S10">
        <f t="shared" si="1"/>
        <v>-41.720002039000285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124.4179812392631</v>
      </c>
      <c r="AC10">
        <f t="shared" si="2"/>
        <v>-38.173490566805867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-610.46455430017966</v>
      </c>
      <c r="AI10">
        <f t="shared" si="6"/>
        <v>-656.21418121908641</v>
      </c>
      <c r="AJ10">
        <f t="shared" si="7"/>
        <v>162.59147180606897</v>
      </c>
      <c r="AK10">
        <f t="shared" si="22"/>
        <v>0.5101137230809788</v>
      </c>
      <c r="AL10">
        <f t="shared" si="8"/>
        <v>-493.11259568993648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-359.32945392731489</v>
      </c>
      <c r="AR10">
        <f t="shared" si="9"/>
        <v>-386.25843504890446</v>
      </c>
      <c r="AS10">
        <f t="shared" si="9"/>
        <v>95.704008309358414</v>
      </c>
      <c r="AT10">
        <f t="shared" si="9"/>
        <v>0.30026130798969419</v>
      </c>
      <c r="AU10">
        <f t="shared" si="9"/>
        <v>-290.25416543155637</v>
      </c>
      <c r="AW10">
        <v>7</v>
      </c>
      <c r="AX10">
        <f>IF(Z10&gt;0, (R10*SUMPRODUCT(K10:$K$98, X10:$X$98)-K10*$AZ$3)/Z10, 0)</f>
        <v>-41.720002039000285</v>
      </c>
    </row>
    <row r="11" spans="1:52" x14ac:dyDescent="0.25">
      <c r="A11" t="s">
        <v>33</v>
      </c>
      <c r="C11" s="12">
        <f>AU100</f>
        <v>3101.0102537338207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250000</v>
      </c>
      <c r="S11">
        <f t="shared" si="1"/>
        <v>-216.46681400009604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-38.173490566805867</v>
      </c>
      <c r="AC11">
        <f t="shared" si="2"/>
        <v>-195.56058498998482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-605.49631227173131</v>
      </c>
      <c r="AI11">
        <f t="shared" si="6"/>
        <v>-650.6673436589947</v>
      </c>
      <c r="AJ11">
        <f t="shared" si="7"/>
        <v>157.38709442317895</v>
      </c>
      <c r="AK11">
        <f t="shared" si="22"/>
        <v>-9.1616377360334067E-2</v>
      </c>
      <c r="AL11">
        <f t="shared" si="8"/>
        <v>-493.37186561317606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-338.65931693675282</v>
      </c>
      <c r="AR11">
        <f t="shared" si="9"/>
        <v>-363.92386491978669</v>
      </c>
      <c r="AS11">
        <f t="shared" si="9"/>
        <v>88.027961214227915</v>
      </c>
      <c r="AT11">
        <f t="shared" si="9"/>
        <v>-5.1241831119768259E-2</v>
      </c>
      <c r="AU11">
        <f t="shared" si="9"/>
        <v>-275.94714553667853</v>
      </c>
      <c r="AW11">
        <v>8</v>
      </c>
      <c r="AX11">
        <f>IF(Z11&gt;0, (R11*SUMPRODUCT(K11:$K$98, X11:$X$98)-K11*$AZ$3)/Z11, 0)</f>
        <v>-216.46681400009604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250000</v>
      </c>
      <c r="S12">
        <f t="shared" si="1"/>
        <v>-384.17847142908448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-195.56058498998482</v>
      </c>
      <c r="AC12">
        <f t="shared" si="2"/>
        <v>-342.68044234118452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-601.0005726075392</v>
      </c>
      <c r="AI12">
        <f t="shared" si="6"/>
        <v>-645.5996935664084</v>
      </c>
      <c r="AJ12">
        <f t="shared" si="7"/>
        <v>147.1198573511997</v>
      </c>
      <c r="AK12">
        <f t="shared" si="22"/>
        <v>-0.44978934547696509</v>
      </c>
      <c r="AL12">
        <f t="shared" si="8"/>
        <v>-498.92962556068568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-319.43819339947362</v>
      </c>
      <c r="AR12">
        <f t="shared" si="9"/>
        <v>-343.1431003091198</v>
      </c>
      <c r="AS12">
        <f t="shared" si="9"/>
        <v>78.19576816966574</v>
      </c>
      <c r="AT12">
        <f t="shared" si="9"/>
        <v>-0.23906781869793353</v>
      </c>
      <c r="AU12">
        <f t="shared" si="9"/>
        <v>-265.18639995815198</v>
      </c>
      <c r="AW12">
        <v>9</v>
      </c>
      <c r="AX12">
        <f>IF(Z12&gt;0, (R12*SUMPRODUCT(K12:$K$98, X12:$X$98)-K12*$AZ$3)/Z12, 0)</f>
        <v>-384.17847142908448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250000</v>
      </c>
      <c r="S13">
        <f t="shared" si="1"/>
        <v>-546.27523150632885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-342.68044234118452</v>
      </c>
      <c r="AC13">
        <f t="shared" si="2"/>
        <v>-481.09129460315847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-596.73623842967027</v>
      </c>
      <c r="AI13">
        <f t="shared" si="6"/>
        <v>-640.77002093126487</v>
      </c>
      <c r="AJ13">
        <f t="shared" si="7"/>
        <v>138.41085226197396</v>
      </c>
      <c r="AK13">
        <f t="shared" si="22"/>
        <v>-0.685360884682369</v>
      </c>
      <c r="AL13">
        <f t="shared" si="8"/>
        <v>-503.04452955397329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-301.49396810937856</v>
      </c>
      <c r="AR13">
        <f t="shared" si="9"/>
        <v>-323.74151897407393</v>
      </c>
      <c r="AS13">
        <f t="shared" si="9"/>
        <v>69.930455686212994</v>
      </c>
      <c r="AT13">
        <f t="shared" si="9"/>
        <v>-0.34627052858998569</v>
      </c>
      <c r="AU13">
        <f t="shared" si="9"/>
        <v>-254.15733381645094</v>
      </c>
      <c r="AW13">
        <v>10</v>
      </c>
      <c r="AX13">
        <f>IF(Z13&gt;0, (R13*SUMPRODUCT(K13:$K$98, X13:$X$98)-K13*$AZ$3)/Z13, 0)</f>
        <v>-546.27523150632885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250000</v>
      </c>
      <c r="S14">
        <f t="shared" si="1"/>
        <v>-471.06460088957732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-481.09129460315847</v>
      </c>
      <c r="AC14">
        <f t="shared" si="2"/>
        <v>-409.58936751164538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-592.91488138397142</v>
      </c>
      <c r="AI14">
        <f t="shared" si="6"/>
        <v>-636.38974308427328</v>
      </c>
      <c r="AJ14">
        <f t="shared" si="7"/>
        <v>-71.501927091513096</v>
      </c>
      <c r="AK14">
        <f t="shared" si="22"/>
        <v>-33.676390622221099</v>
      </c>
      <c r="AL14">
        <f t="shared" si="8"/>
        <v>-741.56806079800754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-267.46720749386003</v>
      </c>
      <c r="AR14">
        <f t="shared" si="9"/>
        <v>-287.07895990597592</v>
      </c>
      <c r="AS14">
        <f t="shared" si="9"/>
        <v>-32.254917813762241</v>
      </c>
      <c r="AT14">
        <f t="shared" si="9"/>
        <v>-15.191607498825366</v>
      </c>
      <c r="AU14">
        <f t="shared" si="9"/>
        <v>-334.52548521856352</v>
      </c>
      <c r="AW14">
        <v>11</v>
      </c>
      <c r="AX14">
        <f>IF(Z14&gt;0, (R14*SUMPRODUCT(K14:$K$98, X14:$X$98)-K14*$AZ$3)/Z14, 0)</f>
        <v>-471.06460088957732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250000</v>
      </c>
      <c r="S15">
        <f t="shared" si="1"/>
        <v>-400.75554583798606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-409.58936751164538</v>
      </c>
      <c r="AC15">
        <f t="shared" si="2"/>
        <v>-344.02452571899448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-590.60599619860068</v>
      </c>
      <c r="AI15">
        <f t="shared" si="6"/>
        <v>-633.52798808265982</v>
      </c>
      <c r="AJ15">
        <f t="shared" si="7"/>
        <v>-65.564841792650896</v>
      </c>
      <c r="AK15">
        <f t="shared" si="22"/>
        <v>-28.671255725815179</v>
      </c>
      <c r="AL15">
        <f t="shared" si="8"/>
        <v>-727.76408560112588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-237.88005046303059</v>
      </c>
      <c r="AR15">
        <f t="shared" si="9"/>
        <v>-255.16786274579042</v>
      </c>
      <c r="AS15">
        <f t="shared" si="9"/>
        <v>-26.407737094819161</v>
      </c>
      <c r="AT15">
        <f t="shared" si="9"/>
        <v>-11.548002903448221</v>
      </c>
      <c r="AU15">
        <f t="shared" si="9"/>
        <v>-293.12360274405779</v>
      </c>
      <c r="AW15">
        <v>12</v>
      </c>
      <c r="AX15">
        <f>IF(Z15&gt;0, (R15*SUMPRODUCT(K15:$K$98, X15:$X$98)-K15*$AZ$3)/Z15, 0)</f>
        <v>-400.75554583798606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250000</v>
      </c>
      <c r="S16">
        <f t="shared" si="1"/>
        <v>-335.75794756848967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-344.02452571899448</v>
      </c>
      <c r="AC16">
        <f t="shared" si="2"/>
        <v>-284.55453217621289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-589.1043386087116</v>
      </c>
      <c r="AI16">
        <f t="shared" si="6"/>
        <v>-631.47928970620842</v>
      </c>
      <c r="AJ16">
        <f t="shared" si="7"/>
        <v>-59.469993542781594</v>
      </c>
      <c r="AK16">
        <f t="shared" si="22"/>
        <v>-24.081716800329616</v>
      </c>
      <c r="AL16">
        <f t="shared" si="8"/>
        <v>-715.03100004931957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-211.8528781972131</v>
      </c>
      <c r="AR16">
        <f t="shared" si="9"/>
        <v>-227.09169883579889</v>
      </c>
      <c r="AS16">
        <f t="shared" si="9"/>
        <v>-21.386515889804464</v>
      </c>
      <c r="AT16">
        <f t="shared" si="9"/>
        <v>-8.6602333096525701</v>
      </c>
      <c r="AU16">
        <f t="shared" si="9"/>
        <v>-257.13844803525592</v>
      </c>
      <c r="AW16">
        <v>13</v>
      </c>
      <c r="AX16">
        <f>IF(Z16&gt;0, (R16*SUMPRODUCT(K16:$K$98, X16:$X$98)-K16*$AZ$3)/Z16, 0)</f>
        <v>-335.75794756848967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250000</v>
      </c>
      <c r="S17">
        <f t="shared" si="1"/>
        <v>-275.99318561020772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-284.55453217621289</v>
      </c>
      <c r="AC17">
        <f t="shared" si="2"/>
        <v>-230.91629965395009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-587.52869696679306</v>
      </c>
      <c r="AI17">
        <f t="shared" si="6"/>
        <v>-629.36239281392159</v>
      </c>
      <c r="AJ17">
        <f t="shared" si="7"/>
        <v>-53.638232522262797</v>
      </c>
      <c r="AK17">
        <f t="shared" si="22"/>
        <v>-19.918817252334904</v>
      </c>
      <c r="AL17">
        <f t="shared" si="8"/>
        <v>-702.91944258851925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-188.64843585177823</v>
      </c>
      <c r="AR17">
        <f t="shared" si="9"/>
        <v>-202.08073512192925</v>
      </c>
      <c r="AS17">
        <f t="shared" si="9"/>
        <v>-17.222594776082516</v>
      </c>
      <c r="AT17">
        <f t="shared" si="9"/>
        <v>-6.3956939262198729</v>
      </c>
      <c r="AU17">
        <f t="shared" si="9"/>
        <v>-225.6990238242316</v>
      </c>
      <c r="AW17">
        <v>14</v>
      </c>
      <c r="AX17">
        <f>IF(Z17&gt;0, (R17*SUMPRODUCT(K17:$K$98, X17:$X$98)-K17*$AZ$3)/Z17, 0)</f>
        <v>-275.99318561020772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250000</v>
      </c>
      <c r="S18">
        <f t="shared" si="1"/>
        <v>-220.97738188326863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-230.91629965395009</v>
      </c>
      <c r="AC18">
        <f t="shared" si="2"/>
        <v>-182.5191009347684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-586.09007881826983</v>
      </c>
      <c r="AI18">
        <f t="shared" si="6"/>
        <v>-627.38821969116339</v>
      </c>
      <c r="AJ18">
        <f t="shared" si="7"/>
        <v>-48.397198719181688</v>
      </c>
      <c r="AK18">
        <f t="shared" si="22"/>
        <v>-16.164140975776508</v>
      </c>
      <c r="AL18">
        <f t="shared" si="8"/>
        <v>-691.94955938612156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-168.02367212037083</v>
      </c>
      <c r="AR18">
        <f t="shared" si="9"/>
        <v>-179.86326049081237</v>
      </c>
      <c r="AS18">
        <f t="shared" si="9"/>
        <v>-13.874787072888981</v>
      </c>
      <c r="AT18">
        <f t="shared" si="9"/>
        <v>-4.6340288320483003</v>
      </c>
      <c r="AU18">
        <f t="shared" si="9"/>
        <v>-198.37207639574964</v>
      </c>
      <c r="AW18">
        <v>15</v>
      </c>
      <c r="AX18">
        <f>IF(Z18&gt;0, (R18*SUMPRODUCT(K18:$K$98, X18:$X$98)-K18*$AZ$3)/Z18, 0)</f>
        <v>-220.97738188326863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250000</v>
      </c>
      <c r="S19">
        <f t="shared" si="1"/>
        <v>-170.34794017098866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-182.5191009347684</v>
      </c>
      <c r="AC19">
        <f t="shared" si="2"/>
        <v>-138.89488504535325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-585.81412828199473</v>
      </c>
      <c r="AI19">
        <f t="shared" si="6"/>
        <v>-626.58212492050291</v>
      </c>
      <c r="AJ19">
        <f t="shared" si="7"/>
        <v>-43.624215889415154</v>
      </c>
      <c r="AK19">
        <f t="shared" si="22"/>
        <v>-12.77633706543379</v>
      </c>
      <c r="AL19">
        <f t="shared" si="8"/>
        <v>-682.9826778753519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-149.950500923851</v>
      </c>
      <c r="AR19">
        <f t="shared" si="9"/>
        <v>-160.38586125825293</v>
      </c>
      <c r="AS19">
        <f t="shared" si="9"/>
        <v>-11.166465111061878</v>
      </c>
      <c r="AT19">
        <f t="shared" si="9"/>
        <v>-3.2703515508447061</v>
      </c>
      <c r="AU19">
        <f t="shared" si="9"/>
        <v>-174.82267792015952</v>
      </c>
      <c r="AW19">
        <v>16</v>
      </c>
      <c r="AX19">
        <f>IF(Z19&gt;0, (R19*SUMPRODUCT(K19:$K$98, X19:$X$98)-K19*$AZ$3)/Z19, 0)</f>
        <v>-170.34794017098866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250000</v>
      </c>
      <c r="S20">
        <f t="shared" si="1"/>
        <v>-124.08789474189877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-138.89488504535325</v>
      </c>
      <c r="AC20">
        <f t="shared" si="2"/>
        <v>-99.874057389038626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-585.22459174578523</v>
      </c>
      <c r="AI20">
        <f t="shared" si="6"/>
        <v>-625.46786349955914</v>
      </c>
      <c r="AJ20">
        <f t="shared" si="7"/>
        <v>-39.020827656314623</v>
      </c>
      <c r="AK20">
        <f t="shared" si="22"/>
        <v>-9.7226419531747279</v>
      </c>
      <c r="AL20">
        <f t="shared" si="8"/>
        <v>-674.2113331090485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-133.74964071458916</v>
      </c>
      <c r="AR20">
        <f t="shared" si="9"/>
        <v>-142.94700393917651</v>
      </c>
      <c r="AS20">
        <f t="shared" si="9"/>
        <v>-8.9179808111773049</v>
      </c>
      <c r="AT20">
        <f t="shared" si="9"/>
        <v>-2.2220526723842626</v>
      </c>
      <c r="AU20">
        <f t="shared" si="9"/>
        <v>-154.08703742273809</v>
      </c>
      <c r="AW20">
        <v>17</v>
      </c>
      <c r="AX20">
        <f>IF(Z20&gt;0, (R20*SUMPRODUCT(K20:$K$98, X20:$X$98)-K20*$AZ$3)/Z20, 0)</f>
        <v>-124.08789474189877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250000</v>
      </c>
      <c r="S21">
        <f t="shared" si="1"/>
        <v>-81.688320511777079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-99.874057389038626</v>
      </c>
      <c r="AC21">
        <f t="shared" si="2"/>
        <v>-64.899297585622435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-585.53960401741108</v>
      </c>
      <c r="AI21">
        <f t="shared" si="6"/>
        <v>-625.26333513284385</v>
      </c>
      <c r="AJ21">
        <f t="shared" si="7"/>
        <v>-34.974759803416191</v>
      </c>
      <c r="AK21">
        <f t="shared" si="22"/>
        <v>-6.9911840172327047</v>
      </c>
      <c r="AL21">
        <f t="shared" si="8"/>
        <v>-667.22927895349278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-119.48360260513051</v>
      </c>
      <c r="AR21">
        <f t="shared" si="9"/>
        <v>-127.58951802062869</v>
      </c>
      <c r="AS21">
        <f t="shared" si="9"/>
        <v>-7.1368533791559088</v>
      </c>
      <c r="AT21">
        <f t="shared" si="9"/>
        <v>-1.4266017996445102</v>
      </c>
      <c r="AU21">
        <f t="shared" si="9"/>
        <v>-136.15297319942911</v>
      </c>
      <c r="AW21">
        <v>18</v>
      </c>
      <c r="AX21">
        <f>IF(Z21&gt;0, (R21*SUMPRODUCT(K21:$K$98, X21:$X$98)-K21*$AZ$3)/Z21, 0)</f>
        <v>-81.688320511777079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250000</v>
      </c>
      <c r="S22">
        <f t="shared" si="1"/>
        <v>-43.020628782060051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-64.899297585622435</v>
      </c>
      <c r="AC22">
        <f t="shared" si="2"/>
        <v>-33.736114013962151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-586.32227126378723</v>
      </c>
      <c r="AI22">
        <f t="shared" si="6"/>
        <v>-625.53150061381291</v>
      </c>
      <c r="AJ22">
        <f t="shared" si="7"/>
        <v>-31.163183571660284</v>
      </c>
      <c r="AK22">
        <f t="shared" si="22"/>
        <v>-4.5429508309935711</v>
      </c>
      <c r="AL22">
        <f t="shared" si="8"/>
        <v>-661.23763501646681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-106.8243852971008</v>
      </c>
      <c r="AR22">
        <f t="shared" si="9"/>
        <v>-113.96807065338352</v>
      </c>
      <c r="AS22">
        <f t="shared" si="9"/>
        <v>-5.6777442920049062</v>
      </c>
      <c r="AT22">
        <f t="shared" si="9"/>
        <v>-0.82769827062821111</v>
      </c>
      <c r="AU22">
        <f t="shared" si="9"/>
        <v>-120.47351321601664</v>
      </c>
      <c r="AW22">
        <v>19</v>
      </c>
      <c r="AX22">
        <f>IF(Z22&gt;0, (R22*SUMPRODUCT(K22:$K$98, X22:$X$98)-K22*$AZ$3)/Z22, 0)</f>
        <v>-43.020628782060051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250000</v>
      </c>
      <c r="S23">
        <f t="shared" si="1"/>
        <v>-7.8223575118895265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-33.736114013962151</v>
      </c>
      <c r="AC23">
        <f t="shared" si="2"/>
        <v>-6.0544402246430309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-587.74634795688451</v>
      </c>
      <c r="AI23">
        <f t="shared" si="6"/>
        <v>-626.4459357438185</v>
      </c>
      <c r="AJ23">
        <f t="shared" si="7"/>
        <v>-27.68167378931912</v>
      </c>
      <c r="AK23">
        <f t="shared" si="22"/>
        <v>-2.3615279809773506</v>
      </c>
      <c r="AL23">
        <f t="shared" si="8"/>
        <v>-656.48913751411499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-95.610574545248014</v>
      </c>
      <c r="AR23">
        <f t="shared" si="9"/>
        <v>-101.90596002205314</v>
      </c>
      <c r="AS23">
        <f t="shared" si="9"/>
        <v>-4.5030662369425487</v>
      </c>
      <c r="AT23">
        <f t="shared" si="9"/>
        <v>-0.38415729481059596</v>
      </c>
      <c r="AU23">
        <f t="shared" si="9"/>
        <v>-106.79318355380627</v>
      </c>
      <c r="AW23">
        <v>20</v>
      </c>
      <c r="AX23">
        <f>IF(Z23&gt;0, (R23*SUMPRODUCT(K23:$K$98, X23:$X$98)-K23*$AZ$3)/Z23, 0)</f>
        <v>-7.8223575118895265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250000</v>
      </c>
      <c r="S24">
        <f t="shared" si="1"/>
        <v>24.125982480016923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-6.0544402246430309</v>
      </c>
      <c r="AC24">
        <f t="shared" si="2"/>
        <v>18.429680842984453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-589.58821993393985</v>
      </c>
      <c r="AI24">
        <f t="shared" si="6"/>
        <v>-627.78289419901773</v>
      </c>
      <c r="AJ24">
        <f t="shared" si="7"/>
        <v>-24.484121067627484</v>
      </c>
      <c r="AK24">
        <f t="shared" si="22"/>
        <v>-0.42381081572501222</v>
      </c>
      <c r="AL24">
        <f t="shared" si="8"/>
        <v>-652.69082608237022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-85.634105124219758</v>
      </c>
      <c r="AR24">
        <f t="shared" si="9"/>
        <v>-91.181649394299441</v>
      </c>
      <c r="AS24">
        <f t="shared" si="9"/>
        <v>-3.5561697579613392</v>
      </c>
      <c r="AT24">
        <f t="shared" si="9"/>
        <v>-6.1555944843408539E-2</v>
      </c>
      <c r="AU24">
        <f t="shared" si="9"/>
        <v>-94.799375097104189</v>
      </c>
      <c r="AW24">
        <v>21</v>
      </c>
      <c r="AX24">
        <f>IF(Z24&gt;0, (R24*SUMPRODUCT(K24:$K$98, X24:$X$98)-K24*$AZ$3)/Z24, 0)</f>
        <v>24.125982480016923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250000</v>
      </c>
      <c r="S25">
        <f t="shared" si="1"/>
        <v>53.089086700970576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18.429680842984453</v>
      </c>
      <c r="AC25">
        <f t="shared" si="2"/>
        <v>40.022982515974718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-592.78134459400894</v>
      </c>
      <c r="AI25">
        <f t="shared" si="6"/>
        <v>-630.47551584751727</v>
      </c>
      <c r="AJ25">
        <f t="shared" si="7"/>
        <v>-21.593301672990265</v>
      </c>
      <c r="AK25">
        <f t="shared" si="22"/>
        <v>1.2900776590089118</v>
      </c>
      <c r="AL25">
        <f t="shared" si="8"/>
        <v>-650.77873986149859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-76.873113456818544</v>
      </c>
      <c r="AR25">
        <f t="shared" si="9"/>
        <v>-81.761371715715484</v>
      </c>
      <c r="AS25">
        <f t="shared" si="9"/>
        <v>-2.8002641185544941</v>
      </c>
      <c r="AT25">
        <f t="shared" si="9"/>
        <v>0.1672999448338261</v>
      </c>
      <c r="AU25">
        <f t="shared" si="9"/>
        <v>-84.39433588943615</v>
      </c>
      <c r="AW25">
        <v>22</v>
      </c>
      <c r="AX25">
        <f>IF(Z25&gt;0, (R25*SUMPRODUCT(K25:$K$98, X25:$X$98)-K25*$AZ$3)/Z25, 0)</f>
        <v>53.089086700970576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250000</v>
      </c>
      <c r="S26">
        <f t="shared" si="1"/>
        <v>79.156188900942809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40.022982515974718</v>
      </c>
      <c r="AC26">
        <f t="shared" si="2"/>
        <v>58.888625128093274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-597.45261436810688</v>
      </c>
      <c r="AI26">
        <f t="shared" si="6"/>
        <v>-634.65035338620646</v>
      </c>
      <c r="AJ26">
        <f t="shared" si="7"/>
        <v>-18.865642612118556</v>
      </c>
      <c r="AK26">
        <f t="shared" si="22"/>
        <v>2.8016087761182304</v>
      </c>
      <c r="AL26">
        <f t="shared" si="8"/>
        <v>-650.71438722220682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-69.177583395996777</v>
      </c>
      <c r="AR26">
        <f t="shared" si="9"/>
        <v>-73.484619018878263</v>
      </c>
      <c r="AS26">
        <f t="shared" si="9"/>
        <v>-2.1844068194415946</v>
      </c>
      <c r="AT26">
        <f t="shared" si="9"/>
        <v>0.3243914581541435</v>
      </c>
      <c r="AU26">
        <f t="shared" si="9"/>
        <v>-75.344634380165715</v>
      </c>
      <c r="AW26">
        <v>23</v>
      </c>
      <c r="AX26">
        <f>IF(Z26&gt;0, (R26*SUMPRODUCT(K26:$K$98, X26:$X$98)-K26*$AZ$3)/Z26, 0)</f>
        <v>79.156188900942809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250000</v>
      </c>
      <c r="S27">
        <f t="shared" si="1"/>
        <v>102.42678672354195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58.888625128093274</v>
      </c>
      <c r="AC27">
        <f t="shared" si="2"/>
        <v>75.192073936504812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-602.41738339812321</v>
      </c>
      <c r="AI27">
        <f t="shared" si="6"/>
        <v>-639.12266154936219</v>
      </c>
      <c r="AJ27">
        <f t="shared" si="7"/>
        <v>-16.303448808411538</v>
      </c>
      <c r="AK27">
        <f t="shared" si="22"/>
        <v>4.1222037589665295</v>
      </c>
      <c r="AL27">
        <f t="shared" si="8"/>
        <v>-651.3039065988072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-62.278965993362142</v>
      </c>
      <c r="AR27">
        <f t="shared" si="9"/>
        <v>-66.073622045389072</v>
      </c>
      <c r="AS27">
        <f t="shared" si="9"/>
        <v>-1.6854791410336085</v>
      </c>
      <c r="AT27">
        <f t="shared" si="9"/>
        <v>0.42616065670987058</v>
      </c>
      <c r="AU27">
        <f t="shared" si="9"/>
        <v>-67.332940529712801</v>
      </c>
      <c r="AW27">
        <v>24</v>
      </c>
      <c r="AX27">
        <f>IF(Z27&gt;0, (R27*SUMPRODUCT(K27:$K$98, X27:$X$98)-K27*$AZ$3)/Z27, 0)</f>
        <v>102.42678672354195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250000</v>
      </c>
      <c r="S28">
        <f t="shared" si="1"/>
        <v>123.19708061545657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75.192073936504812</v>
      </c>
      <c r="AC28">
        <f t="shared" si="2"/>
        <v>89.235458125650212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-608.38998535678627</v>
      </c>
      <c r="AI28">
        <f t="shared" si="6"/>
        <v>-644.60653272944148</v>
      </c>
      <c r="AJ28">
        <f t="shared" si="7"/>
        <v>-14.043384189145399</v>
      </c>
      <c r="AK28">
        <f t="shared" si="22"/>
        <v>5.2634451755553373</v>
      </c>
      <c r="AL28">
        <f t="shared" si="8"/>
        <v>-653.38647174303151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-56.157521484237719</v>
      </c>
      <c r="AR28">
        <f t="shared" si="9"/>
        <v>-59.500494883071809</v>
      </c>
      <c r="AS28">
        <f t="shared" si="9"/>
        <v>-1.2962765139055394</v>
      </c>
      <c r="AT28">
        <f t="shared" si="9"/>
        <v>0.48584303266269924</v>
      </c>
      <c r="AU28">
        <f t="shared" si="9"/>
        <v>-60.310928364314648</v>
      </c>
      <c r="AW28">
        <v>25</v>
      </c>
      <c r="AX28">
        <f>IF(Z28&gt;0, (R28*SUMPRODUCT(K28:$K$98, X28:$X$98)-K28*$AZ$3)/Z28, 0)</f>
        <v>123.19708061545657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250000</v>
      </c>
      <c r="S29">
        <f t="shared" si="1"/>
        <v>141.64435434918397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89.235458125650212</v>
      </c>
      <c r="AC29">
        <f t="shared" si="2"/>
        <v>101.22289216150843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-615.13805712454939</v>
      </c>
      <c r="AI29">
        <f t="shared" si="6"/>
        <v>-650.86941141205318</v>
      </c>
      <c r="AJ29">
        <f t="shared" si="7"/>
        <v>-11.987434035858215</v>
      </c>
      <c r="AK29">
        <f t="shared" si="22"/>
        <v>6.2464820687955154</v>
      </c>
      <c r="AL29">
        <f t="shared" si="8"/>
        <v>-656.61036337911582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-50.696788552854535</v>
      </c>
      <c r="AR29">
        <f t="shared" si="9"/>
        <v>-53.641598895899101</v>
      </c>
      <c r="AS29">
        <f t="shared" si="9"/>
        <v>-0.98794799243602527</v>
      </c>
      <c r="AT29">
        <f t="shared" si="9"/>
        <v>0.51480570413936344</v>
      </c>
      <c r="AU29">
        <f t="shared" si="9"/>
        <v>-54.114741184195758</v>
      </c>
      <c r="AW29">
        <v>26</v>
      </c>
      <c r="AX29">
        <f>IF(Z29&gt;0, (R29*SUMPRODUCT(K29:$K$98, X29:$X$98)-K29*$AZ$3)/Z29, 0)</f>
        <v>141.64435434918397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250000</v>
      </c>
      <c r="S30">
        <f t="shared" si="1"/>
        <v>157.97449271538804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101.22289216150843</v>
      </c>
      <c r="AC30">
        <f t="shared" si="2"/>
        <v>111.3698138944539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-623.69078908837866</v>
      </c>
      <c r="AI30">
        <f t="shared" si="6"/>
        <v>-658.94009167518971</v>
      </c>
      <c r="AJ30">
        <f t="shared" si="7"/>
        <v>-10.146921732945472</v>
      </c>
      <c r="AK30">
        <f t="shared" si="22"/>
        <v>7.0856024513055909</v>
      </c>
      <c r="AL30">
        <f t="shared" si="8"/>
        <v>-662.00141095682955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-45.894343337359722</v>
      </c>
      <c r="AR30">
        <f t="shared" si="9"/>
        <v>-48.488166468347714</v>
      </c>
      <c r="AS30">
        <f t="shared" si="9"/>
        <v>-0.74666215691559235</v>
      </c>
      <c r="AT30">
        <f t="shared" si="9"/>
        <v>0.52139469965168317</v>
      </c>
      <c r="AU30">
        <f t="shared" si="9"/>
        <v>-48.713433925611618</v>
      </c>
      <c r="AW30">
        <v>27</v>
      </c>
      <c r="AX30">
        <f>IF(Z30&gt;0, (R30*SUMPRODUCT(K30:$K$98, X30:$X$98)-K30*$AZ$3)/Z30, 0)</f>
        <v>157.97449271538804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250000</v>
      </c>
      <c r="S31">
        <f t="shared" si="1"/>
        <v>172.27551537240353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111.3698138944539</v>
      </c>
      <c r="AC31">
        <f t="shared" si="2"/>
        <v>119.80021188370119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-634.31120004966533</v>
      </c>
      <c r="AI31">
        <f t="shared" si="6"/>
        <v>-669.08114737059839</v>
      </c>
      <c r="AJ31">
        <f t="shared" si="7"/>
        <v>-8.4303979892472967</v>
      </c>
      <c r="AK31">
        <f t="shared" si="22"/>
        <v>7.7958869726117737</v>
      </c>
      <c r="AL31">
        <f t="shared" si="8"/>
        <v>-669.71565838723393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-41.674863609043676</v>
      </c>
      <c r="AR31">
        <f t="shared" si="9"/>
        <v>-43.959283011034472</v>
      </c>
      <c r="AS31">
        <f t="shared" si="9"/>
        <v>-0.55388535839242359</v>
      </c>
      <c r="AT31">
        <f t="shared" si="9"/>
        <v>0.51219736663908444</v>
      </c>
      <c r="AU31">
        <f t="shared" si="9"/>
        <v>-44.000971002787807</v>
      </c>
      <c r="AW31">
        <v>28</v>
      </c>
      <c r="AX31">
        <f>IF(Z31&gt;0, (R31*SUMPRODUCT(K31:$K$98, X31:$X$98)-K31*$AZ$3)/Z31, 0)</f>
        <v>172.27551537240353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250000</v>
      </c>
      <c r="S32">
        <f t="shared" si="1"/>
        <v>184.62886337292539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119.80021188370119</v>
      </c>
      <c r="AC32">
        <f t="shared" si="2"/>
        <v>126.62958160198532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-646.19947095954035</v>
      </c>
      <c r="AI32">
        <f t="shared" si="6"/>
        <v>-680.49247891307209</v>
      </c>
      <c r="AJ32">
        <f t="shared" si="7"/>
        <v>-6.8293697182841271</v>
      </c>
      <c r="AK32">
        <f t="shared" si="22"/>
        <v>8.3860148318590841</v>
      </c>
      <c r="AL32">
        <f t="shared" si="8"/>
        <v>-678.93583379949723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-37.907084451784691</v>
      </c>
      <c r="AR32">
        <f t="shared" si="9"/>
        <v>-39.918766613439765</v>
      </c>
      <c r="AS32">
        <f t="shared" si="9"/>
        <v>-0.40062164439572318</v>
      </c>
      <c r="AT32">
        <f t="shared" si="9"/>
        <v>0.49193691225585184</v>
      </c>
      <c r="AU32">
        <f t="shared" si="9"/>
        <v>-39.82745134557964</v>
      </c>
      <c r="AW32">
        <v>29</v>
      </c>
      <c r="AX32">
        <f>IF(Z32&gt;0, (R32*SUMPRODUCT(K32:$K$98, X32:$X$98)-K32*$AZ$3)/Z32, 0)</f>
        <v>184.62886337292539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250000</v>
      </c>
      <c r="S33">
        <f t="shared" si="1"/>
        <v>195.20657889918971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126.62958160198532</v>
      </c>
      <c r="AC33">
        <f t="shared" si="2"/>
        <v>132.02984833531463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-660.48333318502239</v>
      </c>
      <c r="AI33">
        <f t="shared" si="6"/>
        <v>-694.30131439238187</v>
      </c>
      <c r="AJ33">
        <f t="shared" si="7"/>
        <v>-5.4002667333293033</v>
      </c>
      <c r="AK33">
        <f t="shared" si="22"/>
        <v>8.8640707121389735</v>
      </c>
      <c r="AL33">
        <f t="shared" si="8"/>
        <v>-690.8375104135722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-34.593748601318516</v>
      </c>
      <c r="AR33">
        <f t="shared" si="9"/>
        <v>-36.365013190918361</v>
      </c>
      <c r="AS33">
        <f t="shared" si="9"/>
        <v>-0.28284660697187425</v>
      </c>
      <c r="AT33">
        <f t="shared" si="9"/>
        <v>0.46426823871745754</v>
      </c>
      <c r="AU33">
        <f t="shared" si="9"/>
        <v>-36.183591559172783</v>
      </c>
      <c r="AW33">
        <v>30</v>
      </c>
      <c r="AX33">
        <f>IF(Z33&gt;0, (R33*SUMPRODUCT(K33:$K$98, X33:$X$98)-K33*$AZ$3)/Z33, 0)</f>
        <v>195.20657889918971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250000</v>
      </c>
      <c r="S34">
        <f t="shared" si="1"/>
        <v>204.08755187464413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132.02984833531463</v>
      </c>
      <c r="AC34">
        <f t="shared" si="2"/>
        <v>136.10337757784816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-677.20507367737343</v>
      </c>
      <c r="AI34">
        <f t="shared" si="6"/>
        <v>-710.5494340579238</v>
      </c>
      <c r="AJ34">
        <f t="shared" si="7"/>
        <v>-4.0735292425335388</v>
      </c>
      <c r="AK34">
        <f t="shared" si="22"/>
        <v>9.2420893834720239</v>
      </c>
      <c r="AL34">
        <f t="shared" si="8"/>
        <v>-705.38087391698525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-31.66926197030083</v>
      </c>
      <c r="AR34">
        <f t="shared" si="9"/>
        <v>-33.228599496213775</v>
      </c>
      <c r="AS34">
        <f t="shared" si="9"/>
        <v>-0.19049719167776821</v>
      </c>
      <c r="AT34">
        <f t="shared" si="9"/>
        <v>0.43220312607632921</v>
      </c>
      <c r="AU34">
        <f t="shared" ref="AU34:AU97" si="23">AL34*$K34</f>
        <v>-32.986893561815215</v>
      </c>
      <c r="AW34">
        <v>31</v>
      </c>
      <c r="AX34">
        <f>IF(Z34&gt;0, (R34*SUMPRODUCT(K34:$K$98, X34:$X$98)-K34*$AZ$3)/Z34, 0)</f>
        <v>204.08755187464413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250000</v>
      </c>
      <c r="S35">
        <f t="shared" si="1"/>
        <v>211.36251411810761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136.10337757784816</v>
      </c>
      <c r="AC35">
        <f t="shared" si="2"/>
        <v>138.95847082527212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-694.22958312305923</v>
      </c>
      <c r="AI35">
        <f t="shared" ref="AI35:AI66" si="25">SUM(AE35:AH35)</f>
        <v>-727.10165398317952</v>
      </c>
      <c r="AJ35">
        <f t="shared" si="7"/>
        <v>-2.8550932474239517</v>
      </c>
      <c r="AK35">
        <f t="shared" si="22"/>
        <v>9.5272364304493724</v>
      </c>
      <c r="AL35">
        <f t="shared" ref="AL35:AL98" si="26">SUM(AI35:AK35)</f>
        <v>-720.42951080015405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-28.986970794203174</v>
      </c>
      <c r="AR35">
        <f t="shared" si="27"/>
        <v>-30.359516391699529</v>
      </c>
      <c r="AS35">
        <f t="shared" si="27"/>
        <v>-0.11921201082428469</v>
      </c>
      <c r="AT35">
        <f t="shared" si="27"/>
        <v>0.39780172276229731</v>
      </c>
      <c r="AU35">
        <f t="shared" si="23"/>
        <v>-30.080926679761514</v>
      </c>
      <c r="AW35">
        <v>32</v>
      </c>
      <c r="AX35">
        <f>IF(Z35&gt;0, (R35*SUMPRODUCT(K35:$K$98, X35:$X$98)-K35*$AZ$3)/Z35, 0)</f>
        <v>211.36251411810761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250000</v>
      </c>
      <c r="S36">
        <f t="shared" si="1"/>
        <v>217.27334064942926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138.95847082527212</v>
      </c>
      <c r="AC36">
        <f t="shared" si="2"/>
        <v>140.79681718975178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-712.50213589310704</v>
      </c>
      <c r="AI36">
        <f t="shared" si="25"/>
        <v>-744.90298561744748</v>
      </c>
      <c r="AJ36">
        <f t="shared" si="7"/>
        <v>-1.838346364479662</v>
      </c>
      <c r="AK36">
        <f t="shared" si="22"/>
        <v>9.7270929577690488</v>
      </c>
      <c r="AL36">
        <f t="shared" si="26"/>
        <v>-737.01423902415809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-26.562433772976306</v>
      </c>
      <c r="AR36">
        <f t="shared" si="27"/>
        <v>-27.770353555437236</v>
      </c>
      <c r="AS36">
        <f t="shared" si="27"/>
        <v>-6.8534466211914113E-2</v>
      </c>
      <c r="AT36">
        <f t="shared" si="27"/>
        <v>0.36263086028571184</v>
      </c>
      <c r="AU36">
        <f t="shared" si="23"/>
        <v>-27.476257161363439</v>
      </c>
      <c r="AW36">
        <v>33</v>
      </c>
      <c r="AX36">
        <f>IF(Z36&gt;0, (R36*SUMPRODUCT(K36:$K$98, X36:$X$98)-K36*$AZ$3)/Z36, 0)</f>
        <v>217.27334064942926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250000</v>
      </c>
      <c r="S37">
        <f t="shared" si="1"/>
        <v>221.97862042861647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140.79681718975178</v>
      </c>
      <c r="AC37">
        <f t="shared" si="2"/>
        <v>141.75698802274238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-732.58321226733756</v>
      </c>
      <c r="AI37">
        <f t="shared" si="25"/>
        <v>-764.51353685198114</v>
      </c>
      <c r="AJ37">
        <f t="shared" si="7"/>
        <v>-0.96017083299059891</v>
      </c>
      <c r="AK37">
        <f t="shared" si="22"/>
        <v>9.8557772032826261</v>
      </c>
      <c r="AL37">
        <f t="shared" si="26"/>
        <v>-755.61793048168909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-24.384880608430052</v>
      </c>
      <c r="AR37">
        <f t="shared" si="27"/>
        <v>-25.447718440019365</v>
      </c>
      <c r="AS37">
        <f t="shared" si="27"/>
        <v>-3.1960398128299407E-2</v>
      </c>
      <c r="AT37">
        <f t="shared" si="27"/>
        <v>0.32806095796477308</v>
      </c>
      <c r="AU37">
        <f t="shared" si="23"/>
        <v>-25.15161788018289</v>
      </c>
      <c r="AW37">
        <v>34</v>
      </c>
      <c r="AX37">
        <f>IF(Z37&gt;0, (R37*SUMPRODUCT(K37:$K$98, X37:$X$98)-K37*$AZ$3)/Z37, 0)</f>
        <v>221.97862042861647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250000</v>
      </c>
      <c r="S38">
        <f t="shared" si="1"/>
        <v>225.60132194587831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141.75698802274238</v>
      </c>
      <c r="AC38">
        <f t="shared" si="2"/>
        <v>141.94586152678289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-757.86625401651543</v>
      </c>
      <c r="AI38">
        <f t="shared" si="25"/>
        <v>-789.32570210450922</v>
      </c>
      <c r="AJ38">
        <f t="shared" si="7"/>
        <v>-0.18887350404051517</v>
      </c>
      <c r="AK38">
        <f t="shared" si="22"/>
        <v>9.9229891615919676</v>
      </c>
      <c r="AL38">
        <f t="shared" si="26"/>
        <v>-779.59158644695776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-22.523621368546799</v>
      </c>
      <c r="AR38">
        <f t="shared" si="27"/>
        <v>-23.458589370410071</v>
      </c>
      <c r="AS38">
        <f t="shared" si="27"/>
        <v>-5.6132797429802855E-3</v>
      </c>
      <c r="AT38">
        <f t="shared" si="27"/>
        <v>0.29490909449442321</v>
      </c>
      <c r="AU38">
        <f t="shared" si="23"/>
        <v>-23.169293555658626</v>
      </c>
      <c r="AW38">
        <v>35</v>
      </c>
      <c r="AX38">
        <f>IF(Z38&gt;0, (R38*SUMPRODUCT(K38:$K$98, X38:$X$98)-K38*$AZ$3)/Z38, 0)</f>
        <v>225.60132194587831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250000</v>
      </c>
      <c r="S39">
        <f t="shared" si="1"/>
        <v>228.09353646749537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141.94586152678289</v>
      </c>
      <c r="AC39">
        <f t="shared" si="2"/>
        <v>141.36309204437032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-784.44133807412641</v>
      </c>
      <c r="AI39">
        <f t="shared" si="25"/>
        <v>-815.42930341362546</v>
      </c>
      <c r="AJ39">
        <f t="shared" si="7"/>
        <v>0.58276948241257287</v>
      </c>
      <c r="AK39">
        <f t="shared" si="22"/>
        <v>9.9362103068748038</v>
      </c>
      <c r="AL39">
        <f t="shared" si="26"/>
        <v>-804.91032362433805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-20.815559934339966</v>
      </c>
      <c r="AR39">
        <f t="shared" si="27"/>
        <v>-21.637841752571529</v>
      </c>
      <c r="AS39">
        <f t="shared" si="27"/>
        <v>1.5464092087300088E-2</v>
      </c>
      <c r="AT39">
        <f t="shared" si="27"/>
        <v>0.26366252149681413</v>
      </c>
      <c r="AU39">
        <f t="shared" si="23"/>
        <v>-21.358715138987414</v>
      </c>
      <c r="AW39">
        <v>36</v>
      </c>
      <c r="AX39">
        <f>IF(Z39&gt;0, (R39*SUMPRODUCT(K39:$K$98, X39:$X$98)-K39*$AZ$3)/Z39, 0)</f>
        <v>228.09353646749537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250000</v>
      </c>
      <c r="S40">
        <f t="shared" si="1"/>
        <v>229.61197629891856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141.36309204437032</v>
      </c>
      <c r="AC40">
        <f t="shared" si="2"/>
        <v>140.13757843693614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-809.56059449441341</v>
      </c>
      <c r="AI40">
        <f t="shared" si="25"/>
        <v>-840.07676806161862</v>
      </c>
      <c r="AJ40">
        <f t="shared" si="7"/>
        <v>1.2255136074341806</v>
      </c>
      <c r="AK40">
        <f t="shared" si="22"/>
        <v>9.8954164431059226</v>
      </c>
      <c r="AL40">
        <f t="shared" si="26"/>
        <v>-828.95583801107853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-19.180457590446046</v>
      </c>
      <c r="AR40">
        <f t="shared" si="27"/>
        <v>-19.903459891829069</v>
      </c>
      <c r="AS40">
        <f t="shared" si="27"/>
        <v>2.9035395168394713E-2</v>
      </c>
      <c r="AT40">
        <f t="shared" si="27"/>
        <v>0.23444645986669915</v>
      </c>
      <c r="AU40">
        <f t="shared" si="23"/>
        <v>-19.639978036793977</v>
      </c>
      <c r="AW40">
        <v>37</v>
      </c>
      <c r="AX40">
        <f>IF(Z40&gt;0, (R40*SUMPRODUCT(K40:$K$98, X40:$X$98)-K40*$AZ$3)/Z40, 0)</f>
        <v>229.61197629891856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250000</v>
      </c>
      <c r="S41">
        <f t="shared" si="1"/>
        <v>230.41265762865189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140.13757843693614</v>
      </c>
      <c r="AC41">
        <f t="shared" si="2"/>
        <v>138.44823363837006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-837.36380268411085</v>
      </c>
      <c r="AI41">
        <f t="shared" si="25"/>
        <v>-867.40734175510715</v>
      </c>
      <c r="AJ41">
        <f t="shared" si="7"/>
        <v>1.6893447985660828</v>
      </c>
      <c r="AK41">
        <f t="shared" si="22"/>
        <v>9.8096304905855298</v>
      </c>
      <c r="AL41">
        <f t="shared" si="26"/>
        <v>-855.90836646595562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-17.713556383884089</v>
      </c>
      <c r="AR41">
        <f t="shared" si="27"/>
        <v>-18.349096064008378</v>
      </c>
      <c r="AS41">
        <f t="shared" si="27"/>
        <v>3.5736324218101335E-2</v>
      </c>
      <c r="AT41">
        <f t="shared" si="27"/>
        <v>0.20751248411152814</v>
      </c>
      <c r="AU41">
        <f t="shared" si="23"/>
        <v>-18.10584725567875</v>
      </c>
      <c r="AW41">
        <v>38</v>
      </c>
      <c r="AX41">
        <f>IF(Z41&gt;0, (R41*SUMPRODUCT(K41:$K$98, X41:$X$98)-K41*$AZ$3)/Z41, 0)</f>
        <v>230.41265762865189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250000</v>
      </c>
      <c r="S42">
        <f t="shared" si="1"/>
        <v>230.55878946614428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138.44823363837006</v>
      </c>
      <c r="AC42">
        <f t="shared" si="2"/>
        <v>136.35174224723599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-866.30544911217919</v>
      </c>
      <c r="AI42">
        <f t="shared" si="25"/>
        <v>-895.87529170264315</v>
      </c>
      <c r="AJ42">
        <f t="shared" si="7"/>
        <v>2.0964913911340659</v>
      </c>
      <c r="AK42">
        <f t="shared" si="22"/>
        <v>9.6913763546859055</v>
      </c>
      <c r="AL42">
        <f t="shared" si="26"/>
        <v>-884.08742395682316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-16.3623095324856</v>
      </c>
      <c r="AR42">
        <f t="shared" si="27"/>
        <v>-16.920808752117541</v>
      </c>
      <c r="AS42">
        <f t="shared" si="27"/>
        <v>3.9597397325714989E-2</v>
      </c>
      <c r="AT42">
        <f t="shared" si="27"/>
        <v>0.18304548340737595</v>
      </c>
      <c r="AU42">
        <f t="shared" si="23"/>
        <v>-16.698165871384447</v>
      </c>
      <c r="AW42">
        <v>39</v>
      </c>
      <c r="AX42">
        <f>IF(Z42&gt;0, (R42*SUMPRODUCT(K42:$K$98, X42:$X$98)-K42*$AZ$3)/Z42, 0)</f>
        <v>230.55878946614428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250000</v>
      </c>
      <c r="S43">
        <f t="shared" si="1"/>
        <v>230.16998948009325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136.35174224723599</v>
      </c>
      <c r="AC43">
        <f t="shared" si="2"/>
        <v>133.93324074399146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-898.62751632419884</v>
      </c>
      <c r="AI43">
        <f t="shared" si="25"/>
        <v>-927.72193498549325</v>
      </c>
      <c r="AJ43">
        <f t="shared" si="7"/>
        <v>2.4185015032445278</v>
      </c>
      <c r="AK43">
        <f t="shared" si="22"/>
        <v>9.5446219573065196</v>
      </c>
      <c r="AL43">
        <f t="shared" si="26"/>
        <v>-915.75881152494219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-15.154277932691572</v>
      </c>
      <c r="AR43">
        <f t="shared" si="27"/>
        <v>-15.644920494458264</v>
      </c>
      <c r="AS43">
        <f t="shared" si="27"/>
        <v>4.0785134324306013E-2</v>
      </c>
      <c r="AT43">
        <f t="shared" si="27"/>
        <v>0.160958629995157</v>
      </c>
      <c r="AU43">
        <f t="shared" si="23"/>
        <v>-15.4431767301388</v>
      </c>
      <c r="AW43">
        <v>40</v>
      </c>
      <c r="AX43">
        <f>IF(Z43&gt;0, (R43*SUMPRODUCT(K43:$K$98, X43:$X$98)-K43*$AZ$3)/Z43, 0)</f>
        <v>230.16998948009325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250000</v>
      </c>
      <c r="S44">
        <f t="shared" si="1"/>
        <v>229.29090317672228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133.93324074399146</v>
      </c>
      <c r="AC44">
        <f t="shared" si="2"/>
        <v>131.22879140883657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-936.25839252045546</v>
      </c>
      <c r="AI44">
        <f t="shared" si="25"/>
        <v>-964.87461531663291</v>
      </c>
      <c r="AJ44">
        <f t="shared" si="7"/>
        <v>2.7044493351548908</v>
      </c>
      <c r="AK44">
        <f t="shared" si="22"/>
        <v>9.3753268520794037</v>
      </c>
      <c r="AL44">
        <f t="shared" si="26"/>
        <v>-952.79483912939861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-14.09721217647512</v>
      </c>
      <c r="AR44">
        <f t="shared" si="27"/>
        <v>-14.528085712744311</v>
      </c>
      <c r="AS44">
        <f t="shared" si="27"/>
        <v>4.0720805712160926E-2</v>
      </c>
      <c r="AT44">
        <f t="shared" si="27"/>
        <v>0.14116399160040677</v>
      </c>
      <c r="AU44">
        <f t="shared" si="23"/>
        <v>-14.346200915431744</v>
      </c>
      <c r="AW44">
        <v>41</v>
      </c>
      <c r="AX44">
        <f>IF(Z44&gt;0, (R44*SUMPRODUCT(K44:$K$98, X44:$X$98)-K44*$AZ$3)/Z44, 0)</f>
        <v>229.29090317672228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250000</v>
      </c>
      <c r="S45">
        <f t="shared" si="1"/>
        <v>227.91534191419177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131.22879140883657</v>
      </c>
      <c r="AC45">
        <f t="shared" si="2"/>
        <v>128.24749762301929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-975.81319734964984</v>
      </c>
      <c r="AI45">
        <f t="shared" si="25"/>
        <v>-1003.9480952783955</v>
      </c>
      <c r="AJ45">
        <f t="shared" si="7"/>
        <v>2.9812937858172859</v>
      </c>
      <c r="AK45">
        <f t="shared" si="22"/>
        <v>9.1860153986185615</v>
      </c>
      <c r="AL45">
        <f t="shared" si="26"/>
        <v>-991.7807860939597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-13.118560345338766</v>
      </c>
      <c r="AR45">
        <f t="shared" si="27"/>
        <v>-13.496798062650502</v>
      </c>
      <c r="AS45">
        <f t="shared" si="27"/>
        <v>4.0079681790175334E-2</v>
      </c>
      <c r="AT45">
        <f t="shared" si="27"/>
        <v>0.12349422785763883</v>
      </c>
      <c r="AU45">
        <f t="shared" si="23"/>
        <v>-13.333224153002687</v>
      </c>
      <c r="AW45">
        <v>42</v>
      </c>
      <c r="AX45">
        <f>IF(Z45&gt;0, (R45*SUMPRODUCT(K45:$K$98, X45:$X$98)-K45*$AZ$3)/Z45, 0)</f>
        <v>227.91534191419177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250000</v>
      </c>
      <c r="S46">
        <f t="shared" si="1"/>
        <v>226.13540374558215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128.24749762301929</v>
      </c>
      <c r="AC46">
        <f t="shared" si="2"/>
        <v>125.05386441219635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-1016.6545366552263</v>
      </c>
      <c r="AI46">
        <f t="shared" si="25"/>
        <v>-1044.3047546973535</v>
      </c>
      <c r="AJ46">
        <f t="shared" si="7"/>
        <v>3.1936332108229379</v>
      </c>
      <c r="AK46">
        <f t="shared" si="22"/>
        <v>8.97732483361135</v>
      </c>
      <c r="AL46">
        <f t="shared" si="26"/>
        <v>-1032.133796652919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-12.203232067017455</v>
      </c>
      <c r="AR46">
        <f t="shared" si="27"/>
        <v>-12.535126545727817</v>
      </c>
      <c r="AS46">
        <f t="shared" si="27"/>
        <v>3.833420872425912E-2</v>
      </c>
      <c r="AT46">
        <f t="shared" si="27"/>
        <v>0.1077577233324344</v>
      </c>
      <c r="AU46">
        <f t="shared" si="23"/>
        <v>-12.389034613671122</v>
      </c>
      <c r="AW46">
        <v>43</v>
      </c>
      <c r="AX46">
        <f>IF(Z46&gt;0, (R46*SUMPRODUCT(K46:$K$98, X46:$X$98)-K46*$AZ$3)/Z46, 0)</f>
        <v>226.13540374558215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250000</v>
      </c>
      <c r="S47">
        <f t="shared" si="1"/>
        <v>224.05525358440619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125.05386441219635</v>
      </c>
      <c r="AC47">
        <f t="shared" si="2"/>
        <v>121.71217442956804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-1062.5978793589486</v>
      </c>
      <c r="AI47">
        <f t="shared" si="25"/>
        <v>-1089.7590756447828</v>
      </c>
      <c r="AJ47">
        <f t="shared" si="7"/>
        <v>3.34168998262831</v>
      </c>
      <c r="AK47">
        <f t="shared" si="22"/>
        <v>8.7537705088537443</v>
      </c>
      <c r="AL47">
        <f t="shared" si="26"/>
        <v>-1077.6636151533007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-11.388129300749309</v>
      </c>
      <c r="AR47">
        <f t="shared" si="27"/>
        <v>-11.679222687320641</v>
      </c>
      <c r="AS47">
        <f t="shared" si="27"/>
        <v>3.5813733816359911E-2</v>
      </c>
      <c r="AT47">
        <f t="shared" si="27"/>
        <v>9.381636493012166E-2</v>
      </c>
      <c r="AU47">
        <f t="shared" si="23"/>
        <v>-11.549592588574159</v>
      </c>
      <c r="AW47">
        <v>44</v>
      </c>
      <c r="AX47">
        <f>IF(Z47&gt;0, (R47*SUMPRODUCT(K47:$K$98, X47:$X$98)-K47*$AZ$3)/Z47, 0)</f>
        <v>224.05525358440619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250000</v>
      </c>
      <c r="S48">
        <f t="shared" si="1"/>
        <v>221.69180476502828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121.71217442956804</v>
      </c>
      <c r="AC48">
        <f t="shared" si="2"/>
        <v>118.23613627559477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-1114.0164656634877</v>
      </c>
      <c r="AI48">
        <f t="shared" si="25"/>
        <v>-1140.6832466933308</v>
      </c>
      <c r="AJ48">
        <f t="shared" si="7"/>
        <v>3.4760381539732634</v>
      </c>
      <c r="AK48">
        <f t="shared" si="22"/>
        <v>8.5198522100697627</v>
      </c>
      <c r="AL48">
        <f t="shared" si="26"/>
        <v>-1128.6873563292877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-10.659995759127812</v>
      </c>
      <c r="AR48">
        <f t="shared" si="27"/>
        <v>-10.915169521320287</v>
      </c>
      <c r="AS48">
        <f t="shared" si="27"/>
        <v>3.3262122349199251E-2</v>
      </c>
      <c r="AT48">
        <f t="shared" si="27"/>
        <v>8.1526253181228983E-2</v>
      </c>
      <c r="AU48">
        <f t="shared" si="23"/>
        <v>-10.800381145789858</v>
      </c>
      <c r="AW48">
        <v>45</v>
      </c>
      <c r="AX48">
        <f>IF(Z48&gt;0, (R48*SUMPRODUCT(K48:$K$98, X48:$X$98)-K48*$AZ$3)/Z48, 0)</f>
        <v>221.69180476502828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250000</v>
      </c>
      <c r="S49">
        <f t="shared" si="1"/>
        <v>219.06740174919872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118.23613627559477</v>
      </c>
      <c r="AC49">
        <f t="shared" si="2"/>
        <v>114.64050761180268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-1172.6716957873512</v>
      </c>
      <c r="AI49">
        <f t="shared" si="25"/>
        <v>-1198.8372746677383</v>
      </c>
      <c r="AJ49">
        <f t="shared" si="7"/>
        <v>3.5956286637920982</v>
      </c>
      <c r="AK49">
        <f t="shared" si="22"/>
        <v>8.2765295392916354</v>
      </c>
      <c r="AL49">
        <f t="shared" si="26"/>
        <v>-1186.9651164646546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-10.018987671798341</v>
      </c>
      <c r="AR49">
        <f t="shared" si="27"/>
        <v>-10.242539253344829</v>
      </c>
      <c r="AS49">
        <f t="shared" si="27"/>
        <v>3.0720072279659043E-2</v>
      </c>
      <c r="AT49">
        <f t="shared" si="27"/>
        <v>7.0712414836415216E-2</v>
      </c>
      <c r="AU49">
        <f t="shared" si="23"/>
        <v>-10.141106766228754</v>
      </c>
      <c r="AW49">
        <v>46</v>
      </c>
      <c r="AX49">
        <f>IF(Z49&gt;0, (R49*SUMPRODUCT(K49:$K$98, X49:$X$98)-K49*$AZ$3)/Z49, 0)</f>
        <v>219.06740174919872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250000</v>
      </c>
      <c r="S50">
        <f t="shared" si="1"/>
        <v>216.18590517219997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114.64050761180268</v>
      </c>
      <c r="AC50">
        <f t="shared" si="2"/>
        <v>110.92899056083984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-1239.9867831415499</v>
      </c>
      <c r="AI50">
        <f t="shared" si="25"/>
        <v>-1265.6427088765049</v>
      </c>
      <c r="AJ50">
        <f t="shared" si="7"/>
        <v>3.7115170509628399</v>
      </c>
      <c r="AK50">
        <f t="shared" si="22"/>
        <v>8.024835532826188</v>
      </c>
      <c r="AL50">
        <f t="shared" si="26"/>
        <v>-1253.9063562927158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-9.459026294185847</v>
      </c>
      <c r="AR50">
        <f t="shared" si="27"/>
        <v>-9.654738119043996</v>
      </c>
      <c r="AS50">
        <f t="shared" si="27"/>
        <v>2.831267062978764E-2</v>
      </c>
      <c r="AT50">
        <f t="shared" si="27"/>
        <v>6.1216080157892032E-2</v>
      </c>
      <c r="AU50">
        <f t="shared" si="23"/>
        <v>-9.5652093682563155</v>
      </c>
      <c r="AW50">
        <v>47</v>
      </c>
      <c r="AX50">
        <f>IF(Z50&gt;0, (R50*SUMPRODUCT(K50:$K$98, X50:$X$98)-K50*$AZ$3)/Z50, 0)</f>
        <v>216.18590517219997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250000</v>
      </c>
      <c r="S51">
        <f t="shared" si="1"/>
        <v>213.04423669770199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110.92899056083984</v>
      </c>
      <c r="AC51">
        <f t="shared" si="2"/>
        <v>107.10163446382852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-1316.7903883465667</v>
      </c>
      <c r="AI51">
        <f t="shared" si="25"/>
        <v>-1341.9263967465029</v>
      </c>
      <c r="AJ51">
        <f t="shared" si="7"/>
        <v>3.8273560970113181</v>
      </c>
      <c r="AK51">
        <f t="shared" si="22"/>
        <v>7.7650293392587892</v>
      </c>
      <c r="AL51">
        <f t="shared" si="26"/>
        <v>-1330.3340113102329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-8.9686691168254562</v>
      </c>
      <c r="AR51">
        <f t="shared" si="27"/>
        <v>-9.1398706567606336</v>
      </c>
      <c r="AS51">
        <f t="shared" si="27"/>
        <v>2.6068150808315795E-2</v>
      </c>
      <c r="AT51">
        <f t="shared" si="27"/>
        <v>5.288767251232758E-2</v>
      </c>
      <c r="AU51">
        <f t="shared" si="23"/>
        <v>-9.0609148334399912</v>
      </c>
      <c r="AW51">
        <v>48</v>
      </c>
      <c r="AX51">
        <f>IF(Z51&gt;0, (R51*SUMPRODUCT(K51:$K$98, X51:$X$98)-K51*$AZ$3)/Z51, 0)</f>
        <v>213.04423669770199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250000</v>
      </c>
      <c r="S52">
        <f t="shared" si="1"/>
        <v>209.65154589378039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107.10163446382852</v>
      </c>
      <c r="AC52">
        <f t="shared" si="2"/>
        <v>103.16124230876608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-1408.1191905644241</v>
      </c>
      <c r="AI52">
        <f t="shared" si="25"/>
        <v>-1432.7222150422481</v>
      </c>
      <c r="AJ52">
        <f t="shared" si="7"/>
        <v>3.9403921550624403</v>
      </c>
      <c r="AK52">
        <f t="shared" si="22"/>
        <v>7.4971144124679974</v>
      </c>
      <c r="AL52">
        <f t="shared" si="26"/>
        <v>-1421.2847084747177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-8.563134167114864</v>
      </c>
      <c r="AR52">
        <f t="shared" si="27"/>
        <v>-8.7127514729027151</v>
      </c>
      <c r="AS52">
        <f t="shared" si="27"/>
        <v>2.3962535928028595E-2</v>
      </c>
      <c r="AT52">
        <f t="shared" si="27"/>
        <v>4.5591876746201319E-2</v>
      </c>
      <c r="AU52">
        <f t="shared" si="23"/>
        <v>-8.643197060228486</v>
      </c>
      <c r="AW52">
        <v>49</v>
      </c>
      <c r="AX52">
        <f>IF(Z52&gt;0, (R52*SUMPRODUCT(K52:$K$98, X52:$X$98)-K52*$AZ$3)/Z52, 0)</f>
        <v>209.65154589378039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250000</v>
      </c>
      <c r="S53">
        <f t="shared" si="1"/>
        <v>205.96276681670244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103.16124230876608</v>
      </c>
      <c r="AC53">
        <f t="shared" si="2"/>
        <v>99.087641143225255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-1511.2407785503344</v>
      </c>
      <c r="AI53">
        <f t="shared" si="25"/>
        <v>-1535.2955246276701</v>
      </c>
      <c r="AJ53">
        <f t="shared" si="7"/>
        <v>4.073601165540822</v>
      </c>
      <c r="AK53">
        <f t="shared" si="22"/>
        <v>7.2212869616136262</v>
      </c>
      <c r="AL53">
        <f t="shared" si="26"/>
        <v>-1524.0006365005156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-8.2055741143024026</v>
      </c>
      <c r="AR53">
        <f t="shared" si="27"/>
        <v>-8.3361840108455887</v>
      </c>
      <c r="AS53">
        <f t="shared" si="27"/>
        <v>2.2118405452252389E-2</v>
      </c>
      <c r="AT53">
        <f t="shared" si="27"/>
        <v>3.9209374313606528E-2</v>
      </c>
      <c r="AU53">
        <f t="shared" si="23"/>
        <v>-8.2748562310797293</v>
      </c>
      <c r="AW53">
        <v>50</v>
      </c>
      <c r="AX53">
        <f>IF(Z53&gt;0, (R53*SUMPRODUCT(K53:$K$98, X53:$X$98)-K53*$AZ$3)/Z53, 0)</f>
        <v>205.96276681670244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250000</v>
      </c>
      <c r="S54">
        <f t="shared" si="1"/>
        <v>201.99123656389864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99.087641143225255</v>
      </c>
      <c r="AC54">
        <f t="shared" si="2"/>
        <v>94.890578637471151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-1627.0630246709809</v>
      </c>
      <c r="AI54">
        <f t="shared" si="25"/>
        <v>-1650.5518106826089</v>
      </c>
      <c r="AJ54">
        <f t="shared" si="7"/>
        <v>4.1970625057541042</v>
      </c>
      <c r="AK54">
        <f t="shared" si="22"/>
        <v>6.9361348800257687</v>
      </c>
      <c r="AL54">
        <f t="shared" si="26"/>
        <v>-1639.4186132968291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-7.8879048233759557</v>
      </c>
      <c r="AR54">
        <f t="shared" si="27"/>
        <v>-8.0017770616771315</v>
      </c>
      <c r="AS54">
        <f t="shared" si="27"/>
        <v>2.0347109534888951E-2</v>
      </c>
      <c r="AT54">
        <f t="shared" si="27"/>
        <v>3.3625969582097195E-2</v>
      </c>
      <c r="AU54">
        <f t="shared" si="23"/>
        <v>-7.9478039825601456</v>
      </c>
      <c r="AW54">
        <v>51</v>
      </c>
      <c r="AX54">
        <f>IF(Z54&gt;0, (R54*SUMPRODUCT(K54:$K$98, X54:$X$98)-K54*$AZ$3)/Z54, 0)</f>
        <v>201.99123656389864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250000</v>
      </c>
      <c r="S55">
        <f t="shared" si="1"/>
        <v>197.75561041953191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94.890578637471151</v>
      </c>
      <c r="AC55">
        <f t="shared" si="2"/>
        <v>90.581702036013411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-1757.3135254599538</v>
      </c>
      <c r="AI55">
        <f t="shared" si="25"/>
        <v>-1780.2159609063735</v>
      </c>
      <c r="AJ55">
        <f t="shared" si="7"/>
        <v>4.3088766014577402</v>
      </c>
      <c r="AK55">
        <f t="shared" si="22"/>
        <v>6.6423405046229815</v>
      </c>
      <c r="AL55">
        <f t="shared" si="26"/>
        <v>-1769.2647438002928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-7.6065638468772381</v>
      </c>
      <c r="AR55">
        <f t="shared" si="27"/>
        <v>-7.7056974590347957</v>
      </c>
      <c r="AS55">
        <f t="shared" si="27"/>
        <v>1.8651051450096299E-2</v>
      </c>
      <c r="AT55">
        <f t="shared" si="27"/>
        <v>2.8751492780941936E-2</v>
      </c>
      <c r="AU55">
        <f t="shared" si="23"/>
        <v>-7.6582949148037569</v>
      </c>
      <c r="AW55">
        <v>52</v>
      </c>
      <c r="AX55">
        <f>IF(Z55&gt;0, (R55*SUMPRODUCT(K55:$K$98, X55:$X$98)-K55*$AZ$3)/Z55, 0)</f>
        <v>197.75561041953191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250000</v>
      </c>
      <c r="S56">
        <f t="shared" si="1"/>
        <v>193.26015973166255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90.581702036013411</v>
      </c>
      <c r="AC56">
        <f t="shared" si="2"/>
        <v>86.170699101563059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-1897.2377523814155</v>
      </c>
      <c r="AI56">
        <f t="shared" si="25"/>
        <v>-1919.5317159228948</v>
      </c>
      <c r="AJ56">
        <f t="shared" si="7"/>
        <v>4.4110029344503516</v>
      </c>
      <c r="AK56">
        <f t="shared" si="22"/>
        <v>6.340719142520939</v>
      </c>
      <c r="AL56">
        <f t="shared" si="26"/>
        <v>-1908.7799938459234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-7.332346813510747</v>
      </c>
      <c r="AR56">
        <f t="shared" si="27"/>
        <v>-7.4185073763230287</v>
      </c>
      <c r="AS56">
        <f t="shared" si="27"/>
        <v>1.7047417104264665E-2</v>
      </c>
      <c r="AT56">
        <f t="shared" si="27"/>
        <v>2.4505284981638564E-2</v>
      </c>
      <c r="AU56">
        <f t="shared" si="23"/>
        <v>-7.3769546742371253</v>
      </c>
      <c r="AW56">
        <v>53</v>
      </c>
      <c r="AX56">
        <f>IF(Z56&gt;0, (R56*SUMPRODUCT(K56:$K$98, X56:$X$98)-K56*$AZ$3)/Z56, 0)</f>
        <v>193.26015973166255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250000</v>
      </c>
      <c r="S57">
        <f t="shared" si="1"/>
        <v>188.56092047458623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86.170699101563059</v>
      </c>
      <c r="AC57">
        <f t="shared" si="2"/>
        <v>81.69153167414774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-2045.9170342015566</v>
      </c>
      <c r="AI57">
        <f t="shared" si="25"/>
        <v>-2067.5788747007809</v>
      </c>
      <c r="AJ57">
        <f t="shared" si="7"/>
        <v>4.4791674274153195</v>
      </c>
      <c r="AK57">
        <f t="shared" si="22"/>
        <v>6.0319489371094148</v>
      </c>
      <c r="AL57">
        <f t="shared" si="26"/>
        <v>-2057.0677583362562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-7.0597811154313099</v>
      </c>
      <c r="AR57">
        <f t="shared" si="27"/>
        <v>-7.134528942408366</v>
      </c>
      <c r="AS57">
        <f t="shared" si="27"/>
        <v>1.5456121185902611E-2</v>
      </c>
      <c r="AT57">
        <f t="shared" si="27"/>
        <v>2.0814255164589318E-2</v>
      </c>
      <c r="AU57">
        <f t="shared" si="23"/>
        <v>-7.0982585660578739</v>
      </c>
      <c r="AW57">
        <v>54</v>
      </c>
      <c r="AX57">
        <f>IF(Z57&gt;0, (R57*SUMPRODUCT(K57:$K$98, X57:$X$98)-K57*$AZ$3)/Z57, 0)</f>
        <v>188.56092047458623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250000</v>
      </c>
      <c r="S58">
        <f t="shared" si="1"/>
        <v>183.71264591729604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81.69153167414774</v>
      </c>
      <c r="AC58">
        <f t="shared" si="2"/>
        <v>77.179232153444531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-2199.001738278746</v>
      </c>
      <c r="AI58">
        <f t="shared" si="25"/>
        <v>-2220.0071600253223</v>
      </c>
      <c r="AJ58">
        <f t="shared" si="7"/>
        <v>4.5122995207032091</v>
      </c>
      <c r="AK58">
        <f t="shared" si="22"/>
        <v>5.7184072171903422</v>
      </c>
      <c r="AL58">
        <f t="shared" si="26"/>
        <v>-2209.7764532874289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-6.7750229067640859</v>
      </c>
      <c r="AR58">
        <f t="shared" si="27"/>
        <v>-6.8397396420999517</v>
      </c>
      <c r="AS58">
        <f t="shared" si="27"/>
        <v>1.3902186652600849E-2</v>
      </c>
      <c r="AT58">
        <f t="shared" si="27"/>
        <v>1.7618148822835831E-2</v>
      </c>
      <c r="AU58">
        <f t="shared" si="23"/>
        <v>-6.8082193066245154</v>
      </c>
      <c r="AW58">
        <v>55</v>
      </c>
      <c r="AX58">
        <f>IF(Z58&gt;0, (R58*SUMPRODUCT(K58:$K$98, X58:$X$98)-K58*$AZ$3)/Z58, 0)</f>
        <v>183.71264591729604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250000</v>
      </c>
      <c r="S59">
        <f t="shared" si="1"/>
        <v>178.80135826304979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77.179232153444531</v>
      </c>
      <c r="AC59">
        <f t="shared" si="2"/>
        <v>72.678746384830504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-2357.4384826182491</v>
      </c>
      <c r="AI59">
        <f t="shared" si="25"/>
        <v>-2377.762362450836</v>
      </c>
      <c r="AJ59">
        <f t="shared" si="7"/>
        <v>4.5004857686140269</v>
      </c>
      <c r="AK59">
        <f t="shared" si="22"/>
        <v>5.4025462507411177</v>
      </c>
      <c r="AL59">
        <f t="shared" si="26"/>
        <v>-2367.8593304314809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-6.4849635774501904</v>
      </c>
      <c r="AR59">
        <f t="shared" si="27"/>
        <v>-6.5408715561476534</v>
      </c>
      <c r="AS59">
        <f t="shared" si="27"/>
        <v>1.2380168774491425E-2</v>
      </c>
      <c r="AT59">
        <f t="shared" si="27"/>
        <v>1.4861603354601582E-2</v>
      </c>
      <c r="AU59">
        <f t="shared" si="23"/>
        <v>-6.5136297840185611</v>
      </c>
      <c r="AW59">
        <v>56</v>
      </c>
      <c r="AX59">
        <f>IF(Z59&gt;0, (R59*SUMPRODUCT(K59:$K$98, X59:$X$98)-K59*$AZ$3)/Z59, 0)</f>
        <v>178.80135826304979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250000</v>
      </c>
      <c r="S60">
        <f t="shared" si="1"/>
        <v>173.90512993749715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72.678746384830504</v>
      </c>
      <c r="AC60">
        <f t="shared" si="2"/>
        <v>68.224619537871433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-2525.8517855938876</v>
      </c>
      <c r="AI60">
        <f t="shared" si="25"/>
        <v>-2545.4672562710298</v>
      </c>
      <c r="AJ60">
        <f t="shared" si="7"/>
        <v>4.4541268469590705</v>
      </c>
      <c r="AK60">
        <f t="shared" si="22"/>
        <v>5.087512246938136</v>
      </c>
      <c r="AL60">
        <f t="shared" si="26"/>
        <v>-2535.9256171771326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-6.2037889218934508</v>
      </c>
      <c r="AR60">
        <f t="shared" si="27"/>
        <v>-6.2519668238505792</v>
      </c>
      <c r="AS60">
        <f t="shared" si="27"/>
        <v>1.0939859158591065E-2</v>
      </c>
      <c r="AT60">
        <f t="shared" si="27"/>
        <v>1.2495528161059984E-2</v>
      </c>
      <c r="AU60">
        <f t="shared" si="23"/>
        <v>-6.2285314365309281</v>
      </c>
      <c r="AW60">
        <v>57</v>
      </c>
      <c r="AX60">
        <f>IF(Z60&gt;0, (R60*SUMPRODUCT(K60:$K$98, X60:$X$98)-K60*$AZ$3)/Z60, 0)</f>
        <v>173.90512993749715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250000</v>
      </c>
      <c r="S61">
        <f t="shared" si="1"/>
        <v>169.0645101205684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68.224619537871433</v>
      </c>
      <c r="AC61">
        <f t="shared" si="2"/>
        <v>63.83407769677364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-2703.5022460771174</v>
      </c>
      <c r="AI61">
        <f t="shared" si="25"/>
        <v>-2722.3808615982725</v>
      </c>
      <c r="AJ61">
        <f t="shared" si="7"/>
        <v>4.390541841097793</v>
      </c>
      <c r="AK61">
        <f t="shared" si="22"/>
        <v>4.7757233676510005</v>
      </c>
      <c r="AL61">
        <f t="shared" si="26"/>
        <v>-2713.2145963895236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-5.9286779796796774</v>
      </c>
      <c r="AR61">
        <f t="shared" si="27"/>
        <v>-5.9700780681351313</v>
      </c>
      <c r="AS61">
        <f t="shared" si="27"/>
        <v>9.6282918832227386E-3</v>
      </c>
      <c r="AT61">
        <f t="shared" si="27"/>
        <v>1.0472980374963043E-2</v>
      </c>
      <c r="AU61">
        <f t="shared" si="23"/>
        <v>-5.9499767958769452</v>
      </c>
      <c r="AW61">
        <v>58</v>
      </c>
      <c r="AX61">
        <f>IF(Z61&gt;0, (R61*SUMPRODUCT(K61:$K$98, X61:$X$98)-K61*$AZ$3)/Z61, 0)</f>
        <v>169.0645101205684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250000</v>
      </c>
      <c r="S62">
        <f t="shared" si="1"/>
        <v>164.32531164578958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63.83407769677364</v>
      </c>
      <c r="AC62">
        <f t="shared" si="2"/>
        <v>59.524370324947206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-2890.4104293664841</v>
      </c>
      <c r="AI62">
        <f t="shared" si="25"/>
        <v>-2908.5221766465547</v>
      </c>
      <c r="AJ62">
        <f t="shared" si="7"/>
        <v>4.309707371826434</v>
      </c>
      <c r="AK62">
        <f t="shared" si="22"/>
        <v>4.4683854387741553</v>
      </c>
      <c r="AL62">
        <f t="shared" si="26"/>
        <v>-2899.7440838359544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-5.6594290562253171</v>
      </c>
      <c r="AR62">
        <f t="shared" si="27"/>
        <v>-5.6948918914595188</v>
      </c>
      <c r="AS62">
        <f t="shared" si="27"/>
        <v>8.4384151386032863E-3</v>
      </c>
      <c r="AT62">
        <f t="shared" si="27"/>
        <v>8.7491070920870107E-3</v>
      </c>
      <c r="AU62">
        <f t="shared" si="23"/>
        <v>-5.6777043692288283</v>
      </c>
      <c r="AW62">
        <v>59</v>
      </c>
      <c r="AX62">
        <f>IF(Z62&gt;0, (R62*SUMPRODUCT(K62:$K$98, X62:$X$98)-K62*$AZ$3)/Z62, 0)</f>
        <v>164.32531164578958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250000</v>
      </c>
      <c r="S63">
        <f t="shared" si="1"/>
        <v>159.70667689881716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59.524370324947206</v>
      </c>
      <c r="AC63">
        <f t="shared" si="2"/>
        <v>55.310450740019455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-3071.8428974363505</v>
      </c>
      <c r="AI63">
        <f t="shared" si="25"/>
        <v>-3089.159158664133</v>
      </c>
      <c r="AJ63">
        <f t="shared" si="7"/>
        <v>4.2139195849277513</v>
      </c>
      <c r="AK63">
        <f t="shared" si="22"/>
        <v>4.1667059227463046</v>
      </c>
      <c r="AL63">
        <f t="shared" si="26"/>
        <v>-3080.7785331564592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-5.3702447945506329</v>
      </c>
      <c r="AR63">
        <f t="shared" si="27"/>
        <v>-5.4005173588790969</v>
      </c>
      <c r="AS63">
        <f t="shared" si="27"/>
        <v>7.366841492609931E-3</v>
      </c>
      <c r="AT63">
        <f t="shared" si="27"/>
        <v>7.2843018146292668E-3</v>
      </c>
      <c r="AU63">
        <f t="shared" si="23"/>
        <v>-5.3858662155718582</v>
      </c>
      <c r="AW63">
        <v>60</v>
      </c>
      <c r="AX63">
        <f>IF(Z63&gt;0, (R63*SUMPRODUCT(K63:$K$98, X63:$X$98)-K63*$AZ$3)/Z63, 0)</f>
        <v>159.70667689881716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250000</v>
      </c>
      <c r="S64">
        <f t="shared" si="1"/>
        <v>155.28254391063911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55.310450740019455</v>
      </c>
      <c r="AC64">
        <f t="shared" si="2"/>
        <v>51.230839401984476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-3235.4568291050186</v>
      </c>
      <c r="AI64">
        <f t="shared" si="25"/>
        <v>-3251.9528363547024</v>
      </c>
      <c r="AJ64">
        <f t="shared" si="7"/>
        <v>4.0796113380349794</v>
      </c>
      <c r="AK64">
        <f t="shared" si="22"/>
        <v>3.8717315518013624</v>
      </c>
      <c r="AL64">
        <f t="shared" si="26"/>
        <v>-3244.0014934648657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-5.0502475731713368</v>
      </c>
      <c r="AR64">
        <f t="shared" si="27"/>
        <v>-5.0759963081970421</v>
      </c>
      <c r="AS64">
        <f t="shared" si="27"/>
        <v>6.3678943492788227E-3</v>
      </c>
      <c r="AT64">
        <f t="shared" si="27"/>
        <v>6.0434133126308683E-3</v>
      </c>
      <c r="AU64">
        <f t="shared" si="23"/>
        <v>-5.0635850005351317</v>
      </c>
      <c r="AW64">
        <v>61</v>
      </c>
      <c r="AX64">
        <f>IF(Z64&gt;0, (R64*SUMPRODUCT(K64:$K$98, X64:$X$98)-K64*$AZ$3)/Z64, 0)</f>
        <v>155.28254391063911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250000</v>
      </c>
      <c r="S65">
        <f t="shared" si="1"/>
        <v>152.71446493536882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51.230839401984476</v>
      </c>
      <c r="AC65">
        <f t="shared" si="2"/>
        <v>47.332943129273531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-4169.2178631725146</v>
      </c>
      <c r="AI65">
        <f t="shared" si="25"/>
        <v>-4184.7150667770666</v>
      </c>
      <c r="AJ65">
        <f t="shared" si="7"/>
        <v>3.8978962727109447</v>
      </c>
      <c r="AK65">
        <f t="shared" si="22"/>
        <v>3.5861587581389136</v>
      </c>
      <c r="AL65">
        <f t="shared" si="26"/>
        <v>-4177.2310117462175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-5.8105016174943458</v>
      </c>
      <c r="AR65">
        <f t="shared" si="27"/>
        <v>-5.8320995597382099</v>
      </c>
      <c r="AS65">
        <f t="shared" si="27"/>
        <v>5.4323696531842674E-3</v>
      </c>
      <c r="AT65">
        <f t="shared" si="27"/>
        <v>4.9979113465904914E-3</v>
      </c>
      <c r="AU65">
        <f t="shared" si="23"/>
        <v>-5.8216692787384368</v>
      </c>
      <c r="AW65">
        <v>62</v>
      </c>
      <c r="AX65">
        <f>IF(Z65&gt;0, (R65*SUMPRODUCT(K65:$K$98, X65:$X$98)-K65*$AZ$3)/Z65, 0)</f>
        <v>152.71446493536882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250000</v>
      </c>
      <c r="S66">
        <f t="shared" si="1"/>
        <v>148.38387859075749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47.332943129273531</v>
      </c>
      <c r="AC66">
        <f t="shared" si="2"/>
        <v>42.551326601475999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-5019.8679840977957</v>
      </c>
      <c r="AI66">
        <f t="shared" si="25"/>
        <v>-5034.2062420694829</v>
      </c>
      <c r="AJ66">
        <f t="shared" si="7"/>
        <v>4.7816165277975315</v>
      </c>
      <c r="AK66">
        <f t="shared" si="22"/>
        <v>3.3133060190491475</v>
      </c>
      <c r="AL66">
        <f t="shared" si="26"/>
        <v>-5026.1113195226362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-6.2464506016083625</v>
      </c>
      <c r="AR66">
        <f t="shared" si="27"/>
        <v>-6.2642923497214573</v>
      </c>
      <c r="AS66">
        <f t="shared" si="27"/>
        <v>5.9499834520228886E-3</v>
      </c>
      <c r="AT66">
        <f t="shared" si="27"/>
        <v>4.1228977418460641E-3</v>
      </c>
      <c r="AU66">
        <f t="shared" si="23"/>
        <v>-6.2542194685275883</v>
      </c>
      <c r="AW66">
        <v>63</v>
      </c>
      <c r="AX66">
        <f>IF(Z66&gt;0, (R66*SUMPRODUCT(K66:$K$98, X66:$X$98)-K66*$AZ$3)/Z66, 0)</f>
        <v>148.38387859075749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142.71657981287399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42.551326601475999</v>
      </c>
      <c r="AC67">
        <f t="shared" ref="AC67:AC98" si="30">S67*Z67</f>
        <v>37.223523401382636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-5769.0527953625215</v>
      </c>
      <c r="AI67">
        <f t="shared" ref="AI67:AI98" si="34">SUM(AE67:AH67)</f>
        <v>-5782.0938601954194</v>
      </c>
      <c r="AJ67">
        <f t="shared" ref="AJ67:AJ98" si="35">AB67-AC67</f>
        <v>5.3278032000933635</v>
      </c>
      <c r="AK67">
        <f t="shared" si="22"/>
        <v>2.9785928621033202</v>
      </c>
      <c r="AL67">
        <f t="shared" si="26"/>
        <v>-5773.7874641332228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-6.4095494817613643</v>
      </c>
      <c r="AR67">
        <f t="shared" si="36"/>
        <v>-6.4240384027864081</v>
      </c>
      <c r="AS67">
        <f t="shared" si="36"/>
        <v>5.9193110986149461E-3</v>
      </c>
      <c r="AT67">
        <f t="shared" si="36"/>
        <v>3.3092847323254121E-3</v>
      </c>
      <c r="AU67">
        <f t="shared" si="23"/>
        <v>-6.4148098069554678</v>
      </c>
      <c r="AW67">
        <v>64</v>
      </c>
      <c r="AX67">
        <f>IF(Z67&gt;0, (R67*SUMPRODUCT(K67:$K$98, X67:$X$98)-K67*$AZ$3)/Z67, 0)</f>
        <v>142.71657981287399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250000</v>
      </c>
      <c r="S68">
        <f t="shared" si="29"/>
        <v>135.94414128901565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37.223523401382636</v>
      </c>
      <c r="AC68">
        <f t="shared" si="30"/>
        <v>31.63419481383109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-6378.283545901917</v>
      </c>
      <c r="AI68">
        <f t="shared" si="34"/>
        <v>-6389.9185433773055</v>
      </c>
      <c r="AJ68">
        <f t="shared" si="35"/>
        <v>5.5893285875515453</v>
      </c>
      <c r="AK68">
        <f t="shared" si="22"/>
        <v>2.6056466380967849</v>
      </c>
      <c r="AL68">
        <f t="shared" si="26"/>
        <v>-6381.7235681516568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-6.3271596132832633</v>
      </c>
      <c r="AR68">
        <f t="shared" si="36"/>
        <v>-6.338701352623815</v>
      </c>
      <c r="AS68">
        <f t="shared" si="36"/>
        <v>5.5445283750747741E-3</v>
      </c>
      <c r="AT68">
        <f t="shared" si="36"/>
        <v>2.5847615673413979E-3</v>
      </c>
      <c r="AU68">
        <f t="shared" si="23"/>
        <v>-6.3305720626813988</v>
      </c>
      <c r="AW68">
        <v>65</v>
      </c>
      <c r="AX68">
        <f>IF(Z68&gt;0, (R68*SUMPRODUCT(K68:$K$98, X68:$X$98)-K68*$AZ$3)/Z68, 0)</f>
        <v>135.94414128901565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250000</v>
      </c>
      <c r="S69">
        <f t="shared" si="29"/>
        <v>127.89394344801454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31.63419481383109</v>
      </c>
      <c r="AC69">
        <f t="shared" si="30"/>
        <v>26.039375284663741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-6692.9083268191334</v>
      </c>
      <c r="AI69">
        <f t="shared" si="34"/>
        <v>-6703.0883926544038</v>
      </c>
      <c r="AJ69">
        <f t="shared" si="35"/>
        <v>5.5948195291673493</v>
      </c>
      <c r="AK69">
        <f t="shared" si="22"/>
        <v>2.2143936369681767</v>
      </c>
      <c r="AL69">
        <f t="shared" si="26"/>
        <v>-6695.2791794882678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-5.9279130164462401</v>
      </c>
      <c r="AR69">
        <f t="shared" si="36"/>
        <v>-5.9369295070100456</v>
      </c>
      <c r="AS69">
        <f t="shared" si="36"/>
        <v>4.9553350938217637E-3</v>
      </c>
      <c r="AT69">
        <f t="shared" si="36"/>
        <v>1.9612898045412177E-3</v>
      </c>
      <c r="AU69">
        <f t="shared" si="23"/>
        <v>-5.9300128821116829</v>
      </c>
      <c r="AW69">
        <v>66</v>
      </c>
      <c r="AX69">
        <f>IF(Z69&gt;0, (R69*SUMPRODUCT(K69:$K$98, X69:$X$98)-K69*$AZ$3)/Z69, 0)</f>
        <v>127.89394344801454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8"/>
        <v>250000</v>
      </c>
      <c r="S70">
        <f t="shared" si="29"/>
        <v>119.0994480259008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26.039375284663741</v>
      </c>
      <c r="AC70">
        <f t="shared" si="30"/>
        <v>20.765337343320979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-6803.0941851347125</v>
      </c>
      <c r="AI70">
        <f t="shared" si="34"/>
        <v>-6811.8118314746034</v>
      </c>
      <c r="AJ70">
        <f t="shared" si="35"/>
        <v>5.2740379413427618</v>
      </c>
      <c r="AK70">
        <f t="shared" si="22"/>
        <v>1.8227562699264621</v>
      </c>
      <c r="AL70">
        <f t="shared" si="26"/>
        <v>-6804.7150372633341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-5.3799149096806707</v>
      </c>
      <c r="AR70">
        <f t="shared" si="36"/>
        <v>-5.3868088603220983</v>
      </c>
      <c r="AS70">
        <f t="shared" si="36"/>
        <v>4.1707309325292883E-3</v>
      </c>
      <c r="AT70">
        <f t="shared" si="36"/>
        <v>1.4414431678336551E-3</v>
      </c>
      <c r="AU70">
        <f t="shared" si="23"/>
        <v>-5.3811966862217355</v>
      </c>
      <c r="AW70">
        <v>67</v>
      </c>
      <c r="AX70">
        <f>IF(Z70&gt;0, (R70*SUMPRODUCT(K70:$K$98, X70:$X$98)-K70*$AZ$3)/Z70, 0)</f>
        <v>119.0994480259008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250000</v>
      </c>
      <c r="S71">
        <f t="shared" si="29"/>
        <v>109.44817621203607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20.765337343320979</v>
      </c>
      <c r="AC71">
        <f t="shared" si="30"/>
        <v>15.969239464982721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-6675.6349737047931</v>
      </c>
      <c r="AI71">
        <f t="shared" si="34"/>
        <v>-6682.930316586544</v>
      </c>
      <c r="AJ71">
        <f t="shared" si="35"/>
        <v>4.7960978783382586</v>
      </c>
      <c r="AK71">
        <f t="shared" si="22"/>
        <v>1.4535736140324687</v>
      </c>
      <c r="AL71">
        <f t="shared" si="26"/>
        <v>-6676.6806450941731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-4.7134996787165422</v>
      </c>
      <c r="AR71">
        <f t="shared" si="36"/>
        <v>-4.7186507387227756</v>
      </c>
      <c r="AS71">
        <f t="shared" si="36"/>
        <v>3.3864053228923842E-3</v>
      </c>
      <c r="AT71">
        <f t="shared" si="36"/>
        <v>1.0263321451398257E-3</v>
      </c>
      <c r="AU71">
        <f t="shared" si="23"/>
        <v>-4.7142380012547429</v>
      </c>
      <c r="AW71">
        <v>68</v>
      </c>
      <c r="AX71">
        <f>IF(Z71&gt;0, (R71*SUMPRODUCT(K71:$K$98, X71:$X$98)-K71*$AZ$3)/Z71, 0)</f>
        <v>109.44817621203607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250000</v>
      </c>
      <c r="S72">
        <f t="shared" si="29"/>
        <v>98.831410946090742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15.969239464982721</v>
      </c>
      <c r="AC72">
        <f t="shared" si="30"/>
        <v>11.777004992821897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-6321.3045932668183</v>
      </c>
      <c r="AI72">
        <f t="shared" si="34"/>
        <v>-6327.2627218010985</v>
      </c>
      <c r="AJ72">
        <f t="shared" si="35"/>
        <v>4.1922344721608233</v>
      </c>
      <c r="AK72">
        <f t="shared" si="22"/>
        <v>1.1178467625487905</v>
      </c>
      <c r="AL72">
        <f t="shared" si="26"/>
        <v>-6321.9526405663892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-3.9851034084072103</v>
      </c>
      <c r="AR72">
        <f t="shared" si="36"/>
        <v>-3.9888595568381815</v>
      </c>
      <c r="AS72">
        <f t="shared" si="36"/>
        <v>2.64288607475826E-3</v>
      </c>
      <c r="AT72">
        <f t="shared" si="36"/>
        <v>7.0471765405121314E-4</v>
      </c>
      <c r="AU72">
        <f t="shared" si="23"/>
        <v>-3.9855119531093721</v>
      </c>
      <c r="AW72">
        <v>69</v>
      </c>
      <c r="AX72">
        <f>IF(Z72&gt;0, (R72*SUMPRODUCT(K72:$K$98, X72:$X$98)-K72*$AZ$3)/Z72, 0)</f>
        <v>98.831410946090742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250000</v>
      </c>
      <c r="S73">
        <f t="shared" si="29"/>
        <v>87.153298032140597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11.777004992821897</v>
      </c>
      <c r="AC73">
        <f t="shared" si="30"/>
        <v>8.2573169474108621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-5806.5501397005373</v>
      </c>
      <c r="AI73">
        <f t="shared" si="34"/>
        <v>-5811.2873769215348</v>
      </c>
      <c r="AJ73">
        <f t="shared" si="35"/>
        <v>3.5196880454110353</v>
      </c>
      <c r="AK73">
        <f t="shared" ref="AK73:AK98" si="49">G73*SUM(AB73:AB73, AE73:AF73)</f>
        <v>0.82439034949753287</v>
      </c>
      <c r="AL73">
        <f t="shared" si="26"/>
        <v>-5806.9432985266258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-3.2683836985868884</v>
      </c>
      <c r="AR73">
        <f t="shared" si="36"/>
        <v>-3.2710501887638332</v>
      </c>
      <c r="AS73">
        <f t="shared" si="36"/>
        <v>1.9811576159619385E-3</v>
      </c>
      <c r="AT73">
        <f t="shared" si="36"/>
        <v>4.6403181144476338E-4</v>
      </c>
      <c r="AU73">
        <f t="shared" si="23"/>
        <v>-3.2686049993364259</v>
      </c>
      <c r="AW73">
        <v>70</v>
      </c>
      <c r="AX73">
        <f>IF(Z73&gt;0, (R73*SUMPRODUCT(K73:$K$98, X73:$X$98)-K73*$AZ$3)/Z73, 0)</f>
        <v>87.153298032140597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250000</v>
      </c>
      <c r="S74">
        <f t="shared" si="29"/>
        <v>73.80718804861641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8.2573169474108621</v>
      </c>
      <c r="AC74">
        <f t="shared" si="30"/>
        <v>5.4044826800705614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-5143.2390815050649</v>
      </c>
      <c r="AI74">
        <f t="shared" si="34"/>
        <v>-5146.900298537551</v>
      </c>
      <c r="AJ74">
        <f t="shared" si="35"/>
        <v>2.8528342673403007</v>
      </c>
      <c r="AK74">
        <f t="shared" si="49"/>
        <v>0.57801218631876039</v>
      </c>
      <c r="AL74">
        <f t="shared" si="26"/>
        <v>-5143.4694520838921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-2.5848392836369372</v>
      </c>
      <c r="AR74">
        <f t="shared" si="36"/>
        <v>-2.5866793026330446</v>
      </c>
      <c r="AS74">
        <f t="shared" si="36"/>
        <v>1.4337498154507185E-3</v>
      </c>
      <c r="AT74">
        <f t="shared" si="36"/>
        <v>2.9049176636377472E-4</v>
      </c>
      <c r="AU74">
        <f t="shared" si="23"/>
        <v>-2.5849550610512302</v>
      </c>
      <c r="AW74">
        <v>71</v>
      </c>
      <c r="AX74">
        <f>IF(Z74&gt;0, (R74*SUMPRODUCT(K74:$K$98, X74:$X$98)-K74*$AZ$3)/Z74, 0)</f>
        <v>73.80718804861641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250000</v>
      </c>
      <c r="S75">
        <f t="shared" si="29"/>
        <v>58.151626134703164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5.4044826800705614</v>
      </c>
      <c r="AC75">
        <f t="shared" si="30"/>
        <v>3.1906696743323693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-4405.9974346316258</v>
      </c>
      <c r="AI75">
        <f t="shared" si="34"/>
        <v>-4408.7408400068607</v>
      </c>
      <c r="AJ75">
        <f t="shared" si="35"/>
        <v>2.2138130057381922</v>
      </c>
      <c r="AK75">
        <f t="shared" si="49"/>
        <v>0.37831378760493933</v>
      </c>
      <c r="AL75">
        <f t="shared" si="26"/>
        <v>-4406.1487132135171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-1.9770745689078439</v>
      </c>
      <c r="AR75">
        <f t="shared" si="36"/>
        <v>-1.9783055993566931</v>
      </c>
      <c r="AS75">
        <f t="shared" si="36"/>
        <v>9.9338990975339817E-4</v>
      </c>
      <c r="AT75">
        <f t="shared" si="36"/>
        <v>1.6975828507341463E-4</v>
      </c>
      <c r="AU75">
        <f t="shared" si="23"/>
        <v>-1.977142451161866</v>
      </c>
      <c r="AW75">
        <v>72</v>
      </c>
      <c r="AX75">
        <f>IF(Z75&gt;0, (R75*SUMPRODUCT(K75:$K$98, X75:$X$98)-K75*$AZ$3)/Z75, 0)</f>
        <v>58.151626134703164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250000</v>
      </c>
      <c r="S76">
        <f t="shared" si="29"/>
        <v>38.868561365879557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3.1906696743323693</v>
      </c>
      <c r="AC76">
        <f t="shared" si="30"/>
        <v>1.5448685678341139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-3643.3647902114076</v>
      </c>
      <c r="AI76">
        <f t="shared" si="34"/>
        <v>-3645.352088574848</v>
      </c>
      <c r="AJ76">
        <f t="shared" si="35"/>
        <v>1.6458011064982554</v>
      </c>
      <c r="AK76">
        <f t="shared" si="49"/>
        <v>0.22334687720326588</v>
      </c>
      <c r="AL76">
        <f t="shared" si="26"/>
        <v>-3643.4829405911464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-1.4596994492105033</v>
      </c>
      <c r="AR76">
        <f t="shared" si="36"/>
        <v>-1.4604956523066974</v>
      </c>
      <c r="AS76">
        <f t="shared" si="36"/>
        <v>6.593835937372996E-4</v>
      </c>
      <c r="AT76">
        <f t="shared" si="36"/>
        <v>8.9483028027389963E-5</v>
      </c>
      <c r="AU76">
        <f t="shared" si="23"/>
        <v>-1.4597467856849327</v>
      </c>
      <c r="AW76">
        <v>73</v>
      </c>
      <c r="AX76">
        <f>IF(Z76&gt;0, (R76*SUMPRODUCT(K76:$K$98, X76:$X$98)-K76*$AZ$3)/Z76, 0)</f>
        <v>38.868561365879557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250000</v>
      </c>
      <c r="S77">
        <f t="shared" si="29"/>
        <v>13.711730086544215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1.5448685678341139</v>
      </c>
      <c r="AC77">
        <f t="shared" si="30"/>
        <v>0.38094899577502783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-2891.4498515217169</v>
      </c>
      <c r="AI77">
        <f t="shared" si="34"/>
        <v>-2892.8389869312186</v>
      </c>
      <c r="AJ77">
        <f t="shared" si="35"/>
        <v>1.163919572059086</v>
      </c>
      <c r="AK77">
        <f t="shared" si="49"/>
        <v>0.10814079974838799</v>
      </c>
      <c r="AL77">
        <f t="shared" si="26"/>
        <v>-2891.5669265594111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-1.0343283511639763</v>
      </c>
      <c r="AR77">
        <f t="shared" si="36"/>
        <v>-1.0348252721591293</v>
      </c>
      <c r="AS77">
        <f t="shared" si="36"/>
        <v>4.1635687066188541E-4</v>
      </c>
      <c r="AT77">
        <f t="shared" si="36"/>
        <v>3.8684086130159805E-5</v>
      </c>
      <c r="AU77">
        <f t="shared" si="23"/>
        <v>-1.0343702312023373</v>
      </c>
      <c r="AW77">
        <v>74</v>
      </c>
      <c r="AX77">
        <f>IF(Z77&gt;0, (R77*SUMPRODUCT(K77:$K$98, X77:$X$98)-K77*$AZ$3)/Z77, 0)</f>
        <v>13.711730086544215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250000</v>
      </c>
      <c r="S78">
        <f t="shared" si="29"/>
        <v>-20.8362686005872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0.38094899577502783</v>
      </c>
      <c r="AC78">
        <f t="shared" si="30"/>
        <v>-0.38929017936089561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-2205.3962103164727</v>
      </c>
      <c r="AI78">
        <f t="shared" si="34"/>
        <v>-2206.3303751298163</v>
      </c>
      <c r="AJ78">
        <f t="shared" si="35"/>
        <v>0.77023917513592344</v>
      </c>
      <c r="AK78">
        <f t="shared" si="49"/>
        <v>2.666642970425195E-2</v>
      </c>
      <c r="AL78">
        <f t="shared" si="26"/>
        <v>-2205.5334695249762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-0.70438705463411866</v>
      </c>
      <c r="AR78">
        <f t="shared" si="36"/>
        <v>-0.70468541988855038</v>
      </c>
      <c r="AS78">
        <f t="shared" si="36"/>
        <v>2.4600863164626148E-4</v>
      </c>
      <c r="AT78">
        <f t="shared" si="36"/>
        <v>8.5170581998462704E-6</v>
      </c>
      <c r="AU78">
        <f t="shared" si="23"/>
        <v>-0.7044308941987043</v>
      </c>
      <c r="AW78">
        <v>75</v>
      </c>
      <c r="AX78">
        <f>IF(Z78&gt;0, (R78*SUMPRODUCT(K78:$K$98, X78:$X$98)-K78*$AZ$3)/Z78, 0)</f>
        <v>-20.8362686005872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250000</v>
      </c>
      <c r="S79">
        <f t="shared" si="29"/>
        <v>-71.1041751233589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-0.38929017936089561</v>
      </c>
      <c r="AC79">
        <f t="shared" si="30"/>
        <v>-0.85788332682711144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-1607.8255542814131</v>
      </c>
      <c r="AI79">
        <f t="shared" si="34"/>
        <v>-1608.4288123357671</v>
      </c>
      <c r="AJ79">
        <f t="shared" si="35"/>
        <v>0.46859314746621583</v>
      </c>
      <c r="AK79">
        <f t="shared" si="49"/>
        <v>-2.7250312555262696E-2</v>
      </c>
      <c r="AL79">
        <f t="shared" si="26"/>
        <v>-1607.9874695008562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-0.45850665762458737</v>
      </c>
      <c r="AR79">
        <f t="shared" si="36"/>
        <v>-0.45867868986617627</v>
      </c>
      <c r="AS79">
        <f t="shared" si="36"/>
        <v>1.3362959511272631E-4</v>
      </c>
      <c r="AT79">
        <f t="shared" si="36"/>
        <v>-7.7710232280286049E-6</v>
      </c>
      <c r="AU79">
        <f t="shared" si="23"/>
        <v>-0.45855283129429159</v>
      </c>
      <c r="AW79">
        <v>76</v>
      </c>
      <c r="AX79">
        <f>IF(Z79&gt;0, (R79*SUMPRODUCT(K79:$K$98, X79:$X$98)-K79*$AZ$3)/Z79, 0)</f>
        <v>-71.1041751233589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250000</v>
      </c>
      <c r="S80">
        <f t="shared" si="29"/>
        <v>-147.95286403789464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-0.85788332682711144</v>
      </c>
      <c r="AC80">
        <f t="shared" si="30"/>
        <v>-1.1058597101946424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-1117.5259780178344</v>
      </c>
      <c r="AI80">
        <f t="shared" si="34"/>
        <v>-1117.8996982960412</v>
      </c>
      <c r="AJ80">
        <f t="shared" si="35"/>
        <v>0.24797638336753092</v>
      </c>
      <c r="AK80">
        <f t="shared" si="49"/>
        <v>-6.0051832877897809E-2</v>
      </c>
      <c r="AL80">
        <f t="shared" si="26"/>
        <v>-1117.7117737455515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-0.28454196349289801</v>
      </c>
      <c r="AR80">
        <f t="shared" si="36"/>
        <v>-0.28463711931374674</v>
      </c>
      <c r="AS80">
        <f t="shared" si="36"/>
        <v>6.3139191760371599E-5</v>
      </c>
      <c r="AT80">
        <f t="shared" si="36"/>
        <v>-1.5290263290999504E-5</v>
      </c>
      <c r="AU80">
        <f t="shared" si="23"/>
        <v>-0.28458927038527737</v>
      </c>
      <c r="AW80">
        <v>77</v>
      </c>
      <c r="AX80">
        <f>IF(Z80&gt;0, (R80*SUMPRODUCT(K80:$K$98, X80:$X$98)-K80*$AZ$3)/Z80, 0)</f>
        <v>-147.95286403789464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250000</v>
      </c>
      <c r="S81">
        <f t="shared" si="29"/>
        <v>-271.4668482218874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-1.1058597101946424</v>
      </c>
      <c r="AC81">
        <f t="shared" si="30"/>
        <v>-1.2024282145294534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-742.57186316838545</v>
      </c>
      <c r="AI81">
        <f t="shared" si="34"/>
        <v>-742.79333187117652</v>
      </c>
      <c r="AJ81">
        <f t="shared" si="35"/>
        <v>9.6568504334811012E-2</v>
      </c>
      <c r="AK81">
        <f t="shared" si="49"/>
        <v>-7.7410179713624974E-2</v>
      </c>
      <c r="AL81">
        <f t="shared" si="26"/>
        <v>-742.7741735465554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-0.16881427314244948</v>
      </c>
      <c r="AR81">
        <f t="shared" si="36"/>
        <v>-0.16886462123660695</v>
      </c>
      <c r="AS81">
        <f t="shared" si="36"/>
        <v>2.1953621832878325E-5</v>
      </c>
      <c r="AT81">
        <f t="shared" si="36"/>
        <v>-1.7598220280558496E-5</v>
      </c>
      <c r="AU81">
        <f t="shared" si="23"/>
        <v>-0.16886026583505465</v>
      </c>
      <c r="AW81">
        <v>78</v>
      </c>
      <c r="AX81">
        <f>IF(Z81&gt;0, (R81*SUMPRODUCT(K81:$K$98, X81:$X$98)-K81*$AZ$3)/Z81, 0)</f>
        <v>-271.4668482218874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250000</v>
      </c>
      <c r="S82">
        <f t="shared" si="29"/>
        <v>-480.66259522286919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-1.2024282145294534</v>
      </c>
      <c r="AC82">
        <f t="shared" si="30"/>
        <v>-1.2034090419950401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-470.35854858877167</v>
      </c>
      <c r="AI82">
        <f t="shared" si="34"/>
        <v>-470.48373089481703</v>
      </c>
      <c r="AJ82">
        <f t="shared" si="35"/>
        <v>9.8082746558669776E-4</v>
      </c>
      <c r="AK82">
        <f t="shared" si="49"/>
        <v>-8.4169975017061749E-2</v>
      </c>
      <c r="AL82">
        <f t="shared" si="26"/>
        <v>-470.56692004236851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-9.5473246951811391E-2</v>
      </c>
      <c r="AR82">
        <f t="shared" si="36"/>
        <v>-9.5498656421363765E-2</v>
      </c>
      <c r="AS82">
        <f t="shared" si="36"/>
        <v>1.9908808529160751E-7</v>
      </c>
      <c r="AT82">
        <f t="shared" si="36"/>
        <v>-1.7084798043624983E-5</v>
      </c>
      <c r="AU82">
        <f t="shared" si="23"/>
        <v>-9.5515542131322101E-2</v>
      </c>
      <c r="AW82">
        <v>79</v>
      </c>
      <c r="AX82">
        <f>IF(Z82&gt;0, (R82*SUMPRODUCT(K82:$K$98, X82:$X$98)-K82*$AZ$3)/Z82, 0)</f>
        <v>-480.66259522286919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250000</v>
      </c>
      <c r="S83">
        <f t="shared" si="29"/>
        <v>-853.72928868095221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-1.2034090419950401</v>
      </c>
      <c r="AC83">
        <f t="shared" si="30"/>
        <v>-1.1490309981639384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-283.17836706240581</v>
      </c>
      <c r="AI83">
        <f t="shared" si="34"/>
        <v>-283.24566187197826</v>
      </c>
      <c r="AJ83">
        <f t="shared" si="35"/>
        <v>-5.4378043831101674E-2</v>
      </c>
      <c r="AK83">
        <f t="shared" si="49"/>
        <v>-8.4238632939652808E-2</v>
      </c>
      <c r="AL83">
        <f t="shared" si="26"/>
        <v>-283.38427854874902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-5.1320951725999417E-2</v>
      </c>
      <c r="AR83">
        <f t="shared" si="36"/>
        <v>-5.133314769177641E-2</v>
      </c>
      <c r="AS83">
        <f t="shared" si="36"/>
        <v>-9.8550358608263253E-6</v>
      </c>
      <c r="AT83">
        <f t="shared" si="36"/>
        <v>-1.5266726972853026E-5</v>
      </c>
      <c r="AU83">
        <f t="shared" si="23"/>
        <v>-5.1358269454610091E-2</v>
      </c>
      <c r="AW83">
        <v>80</v>
      </c>
      <c r="AX83">
        <f>IF(Z83&gt;0, (R83*SUMPRODUCT(K83:$K$98, X83:$X$98)-K83*$AZ$3)/Z83, 0)</f>
        <v>-853.72928868095221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250000</v>
      </c>
      <c r="S84">
        <f t="shared" si="29"/>
        <v>-1554.456867000217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-1.1490309981639384</v>
      </c>
      <c r="AC84">
        <f t="shared" si="30"/>
        <v>-1.0665561545480509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-161.57734384213012</v>
      </c>
      <c r="AI84">
        <f t="shared" si="34"/>
        <v>-161.61165023483841</v>
      </c>
      <c r="AJ84">
        <f t="shared" si="35"/>
        <v>-8.2474843615887528E-2</v>
      </c>
      <c r="AK84">
        <f t="shared" si="49"/>
        <v>-8.0432169871475695E-2</v>
      </c>
      <c r="AL84">
        <f t="shared" si="26"/>
        <v>-161.77455724832578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-2.6145507150287104E-2</v>
      </c>
      <c r="AR84">
        <f t="shared" si="36"/>
        <v>-2.6151058411463497E-2</v>
      </c>
      <c r="AS84">
        <f t="shared" si="36"/>
        <v>-1.3345600083541826E-5</v>
      </c>
      <c r="AT84">
        <f t="shared" si="36"/>
        <v>-1.3015066484459986E-5</v>
      </c>
      <c r="AU84">
        <f t="shared" si="23"/>
        <v>-2.6177419078031498E-2</v>
      </c>
      <c r="AW84">
        <v>81</v>
      </c>
      <c r="AX84">
        <f>IF(Z84&gt;0, (R84*SUMPRODUCT(K84:$K$98, X84:$X$98)-K84*$AZ$3)/Z84, 0)</f>
        <v>-1554.456867000217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250000</v>
      </c>
      <c r="S85">
        <f t="shared" si="29"/>
        <v>-2943.6877279713121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-1.0665561545480509</v>
      </c>
      <c r="AC85">
        <f t="shared" si="30"/>
        <v>-0.97324113014308189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-87.16172089098508</v>
      </c>
      <c r="AI85">
        <f t="shared" si="34"/>
        <v>-87.178251875588089</v>
      </c>
      <c r="AJ85">
        <f t="shared" si="35"/>
        <v>-9.3315024404968971E-2</v>
      </c>
      <c r="AK85">
        <f t="shared" si="49"/>
        <v>-7.465893081836357E-2</v>
      </c>
      <c r="AL85">
        <f t="shared" si="26"/>
        <v>-87.34622583081142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-1.2592860122617504E-2</v>
      </c>
      <c r="AR85">
        <f t="shared" si="36"/>
        <v>-1.2595248468954254E-2</v>
      </c>
      <c r="AS85">
        <f t="shared" si="36"/>
        <v>-1.3481870684266754E-5</v>
      </c>
      <c r="AT85">
        <f t="shared" si="36"/>
        <v>-1.0786495070189338E-5</v>
      </c>
      <c r="AU85">
        <f t="shared" si="23"/>
        <v>-1.2619516834708709E-2</v>
      </c>
      <c r="AW85">
        <v>82</v>
      </c>
      <c r="AX85">
        <f>IF(Z85&gt;0, (R85*SUMPRODUCT(K85:$K$98, X85:$X$98)-K85*$AZ$3)/Z85, 0)</f>
        <v>-2943.6877279713121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250000</v>
      </c>
      <c r="S86">
        <f t="shared" si="29"/>
        <v>-5860.6145751152208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-0.97324113014308189</v>
      </c>
      <c r="AC86">
        <f t="shared" si="30"/>
        <v>-0.87917280137707809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-44.324934934369303</v>
      </c>
      <c r="AI86">
        <f t="shared" si="34"/>
        <v>-44.332435622139407</v>
      </c>
      <c r="AJ86">
        <f t="shared" si="35"/>
        <v>-9.4068328766003795E-2</v>
      </c>
      <c r="AK86">
        <f t="shared" si="49"/>
        <v>-6.8126879110015734E-2</v>
      </c>
      <c r="AL86">
        <f t="shared" si="26"/>
        <v>-44.494630830015431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-5.7177961415821885E-3</v>
      </c>
      <c r="AR86">
        <f t="shared" si="36"/>
        <v>-5.7187637099193923E-3</v>
      </c>
      <c r="AS86">
        <f t="shared" si="36"/>
        <v>-1.2134558754789845E-5</v>
      </c>
      <c r="AT86">
        <f t="shared" si="36"/>
        <v>-8.7881822520452354E-6</v>
      </c>
      <c r="AU86">
        <f t="shared" si="23"/>
        <v>-5.7396864509262277E-3</v>
      </c>
      <c r="AW86">
        <v>83</v>
      </c>
      <c r="AX86">
        <f>IF(Z86&gt;0, (R86*SUMPRODUCT(K86:$K$98, X86:$X$98)-K86*$AZ$3)/Z86, 0)</f>
        <v>-5860.6145751152208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250000</v>
      </c>
      <c r="S87">
        <f t="shared" si="29"/>
        <v>-12369.115241686637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-0.87917280137707809</v>
      </c>
      <c r="AC87">
        <f t="shared" si="30"/>
        <v>-0.78965739315381955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-21.168140172198118</v>
      </c>
      <c r="AI87">
        <f t="shared" si="34"/>
        <v>-21.17133222505608</v>
      </c>
      <c r="AJ87">
        <f t="shared" si="35"/>
        <v>-8.9515408223258541E-2</v>
      </c>
      <c r="AK87">
        <f t="shared" si="49"/>
        <v>-6.1542096096395472E-2</v>
      </c>
      <c r="AL87">
        <f t="shared" si="26"/>
        <v>-21.322389729375736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-2.4380647786518919E-3</v>
      </c>
      <c r="AR87">
        <f t="shared" si="36"/>
        <v>-2.4384324269942251E-3</v>
      </c>
      <c r="AS87">
        <f t="shared" si="36"/>
        <v>-1.0310039623717679E-5</v>
      </c>
      <c r="AT87">
        <f t="shared" si="36"/>
        <v>-7.0881813742945952E-6</v>
      </c>
      <c r="AU87">
        <f t="shared" si="23"/>
        <v>-2.455830647992238E-3</v>
      </c>
      <c r="AW87">
        <v>84</v>
      </c>
      <c r="AX87">
        <f>IF(Z87&gt;0, (R87*SUMPRODUCT(K87:$K$98, X87:$X$98)-K87*$AZ$3)/Z87, 0)</f>
        <v>-12369.115241686637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250000</v>
      </c>
      <c r="S88">
        <f t="shared" si="29"/>
        <v>-27860.860560434634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-0.78965739315381955</v>
      </c>
      <c r="AC88">
        <f t="shared" si="30"/>
        <v>-0.70706581117814948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-9.45604596603369</v>
      </c>
      <c r="AI88">
        <f t="shared" si="34"/>
        <v>-9.4573148891698651</v>
      </c>
      <c r="AJ88">
        <f t="shared" si="35"/>
        <v>-8.259158197567007E-2</v>
      </c>
      <c r="AK88">
        <f t="shared" si="49"/>
        <v>-5.5276017520767377E-2</v>
      </c>
      <c r="AL88">
        <f t="shared" si="26"/>
        <v>-9.5951824886663033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-9.724204641789328E-4</v>
      </c>
      <c r="AR88">
        <f t="shared" si="36"/>
        <v>-9.7255095496012387E-4</v>
      </c>
      <c r="AS88">
        <f t="shared" si="36"/>
        <v>-8.4933750079623221E-6</v>
      </c>
      <c r="AT88">
        <f t="shared" si="36"/>
        <v>-5.6843558934235336E-6</v>
      </c>
      <c r="AU88">
        <f t="shared" si="23"/>
        <v>-9.8672868586150981E-4</v>
      </c>
      <c r="AW88">
        <v>85</v>
      </c>
      <c r="AX88">
        <f>IF(Z88&gt;0, (R88*SUMPRODUCT(K88:$K$98, X88:$X$98)-K88*$AZ$3)/Z88, 0)</f>
        <v>-27860.860560434634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250000</v>
      </c>
      <c r="S89">
        <f t="shared" si="29"/>
        <v>-68246.073611326763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-0.70706581117814948</v>
      </c>
      <c r="AC89">
        <f t="shared" si="30"/>
        <v>-0.63211890418311245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-3.9655824480175266</v>
      </c>
      <c r="AI89">
        <f t="shared" si="34"/>
        <v>-3.9660455654327373</v>
      </c>
      <c r="AJ89">
        <f t="shared" si="35"/>
        <v>-7.4946906995037033E-2</v>
      </c>
      <c r="AK89">
        <f t="shared" si="49"/>
        <v>-4.9494606782470467E-2</v>
      </c>
      <c r="AL89">
        <f t="shared" si="26"/>
        <v>-4.090487079210245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-3.6411072898800761E-4</v>
      </c>
      <c r="AR89">
        <f t="shared" si="36"/>
        <v>-3.6415325137201298E-4</v>
      </c>
      <c r="AS89">
        <f t="shared" si="36"/>
        <v>-6.8814539349702941E-6</v>
      </c>
      <c r="AT89">
        <f t="shared" si="36"/>
        <v>-4.5444818239876524E-6</v>
      </c>
      <c r="AU89">
        <f t="shared" si="23"/>
        <v>-3.7557918713097089E-4</v>
      </c>
      <c r="AW89">
        <v>86</v>
      </c>
      <c r="AX89">
        <f>IF(Z89&gt;0, (R89*SUMPRODUCT(K89:$K$98, X89:$X$98)-K89*$AZ$3)/Z89, 0)</f>
        <v>-68246.073611326763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250000</v>
      </c>
      <c r="S90">
        <f t="shared" si="29"/>
        <v>-183310.53247596818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-0.63211890418311245</v>
      </c>
      <c r="AC90">
        <f t="shared" si="30"/>
        <v>-0.56469790110922891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-1.5222928320610236</v>
      </c>
      <c r="AI90">
        <f t="shared" si="34"/>
        <v>-1.52244685973567</v>
      </c>
      <c r="AJ90">
        <f t="shared" si="35"/>
        <v>-6.7421003073883545E-2</v>
      </c>
      <c r="AK90">
        <f t="shared" si="49"/>
        <v>-4.4248323292817873E-2</v>
      </c>
      <c r="AL90">
        <f t="shared" si="26"/>
        <v>-1.6341161861023714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-1.2479772609534838E-4</v>
      </c>
      <c r="AR90">
        <f t="shared" si="36"/>
        <v>-1.2481035330027688E-4</v>
      </c>
      <c r="AS90">
        <f t="shared" si="36"/>
        <v>-5.527180905986734E-6</v>
      </c>
      <c r="AT90">
        <f t="shared" si="36"/>
        <v>-3.6274821861961885E-6</v>
      </c>
      <c r="AU90">
        <f t="shared" si="23"/>
        <v>-1.3396501639245981E-4</v>
      </c>
      <c r="AW90">
        <v>87</v>
      </c>
      <c r="AX90">
        <f>IF(Z90&gt;0, (R90*SUMPRODUCT(K90:$K$98, X90:$X$98)-K90*$AZ$3)/Z90, 0)</f>
        <v>-183310.53247596818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250000</v>
      </c>
      <c r="S91">
        <f t="shared" si="29"/>
        <v>-544908.07653638883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-0.56469790110922891</v>
      </c>
      <c r="AC91">
        <f t="shared" si="30"/>
        <v>-0.50430027579704617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-0.53106756339259498</v>
      </c>
      <c r="AI91">
        <f t="shared" si="34"/>
        <v>-0.53111383727781636</v>
      </c>
      <c r="AJ91">
        <f t="shared" si="35"/>
        <v>-6.0397625312182734E-2</v>
      </c>
      <c r="AK91">
        <f t="shared" si="49"/>
        <v>-3.9528853077646024E-2</v>
      </c>
      <c r="AL91">
        <f t="shared" si="26"/>
        <v>-0.63104031566764507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-3.8872298721372057E-5</v>
      </c>
      <c r="AR91">
        <f t="shared" si="36"/>
        <v>-3.8875685808841367E-5</v>
      </c>
      <c r="AS91">
        <f t="shared" si="36"/>
        <v>-4.4208961251528146E-6</v>
      </c>
      <c r="AT91">
        <f t="shared" si="36"/>
        <v>-2.8933745739081397E-6</v>
      </c>
      <c r="AU91">
        <f t="shared" si="23"/>
        <v>-4.6189956507902324E-5</v>
      </c>
      <c r="AW91">
        <v>88</v>
      </c>
      <c r="AX91">
        <f>IF(Z91&gt;0, (R91*SUMPRODUCT(K91:$K$98, X91:$X$98)-K91*$AZ$3)/Z91, 0)</f>
        <v>-544908.07653638883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250000</v>
      </c>
      <c r="S92">
        <f t="shared" si="29"/>
        <v>-1812010.6574323014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-0.50430027579704617</v>
      </c>
      <c r="AC92">
        <f t="shared" si="30"/>
        <v>-0.45030127038301915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-0.16692843853553405</v>
      </c>
      <c r="AI92">
        <f t="shared" si="34"/>
        <v>-0.16694086399419611</v>
      </c>
      <c r="AJ92">
        <f t="shared" si="35"/>
        <v>-5.3999005414027024E-2</v>
      </c>
      <c r="AK92">
        <f t="shared" si="49"/>
        <v>-3.5301019305793234E-2</v>
      </c>
      <c r="AL92">
        <f t="shared" si="26"/>
        <v>-0.25624088871401635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-1.0909447469480115E-5</v>
      </c>
      <c r="AR92">
        <f t="shared" si="36"/>
        <v>-1.0910259523374269E-5</v>
      </c>
      <c r="AS92">
        <f t="shared" si="36"/>
        <v>-3.5290530369581011E-6</v>
      </c>
      <c r="AT92">
        <f t="shared" si="36"/>
        <v>-2.3070641474530737E-6</v>
      </c>
      <c r="AU92">
        <f t="shared" si="23"/>
        <v>-1.6746376707785444E-5</v>
      </c>
      <c r="AW92">
        <v>89</v>
      </c>
      <c r="AX92">
        <f>IF(Z92&gt;0, (R92*SUMPRODUCT(K92:$K$98, X92:$X$98)-K92*$AZ$3)/Z92, 0)</f>
        <v>-1812010.6574323014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250000</v>
      </c>
      <c r="S93">
        <f t="shared" si="29"/>
        <v>-6829188.3873448595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-0.45030127038301915</v>
      </c>
      <c r="AC93">
        <f t="shared" si="30"/>
        <v>-0.40206407472982053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-4.6787431142132879E-2</v>
      </c>
      <c r="AI93">
        <f t="shared" si="34"/>
        <v>-4.6790374859979902E-2</v>
      </c>
      <c r="AJ93">
        <f t="shared" si="35"/>
        <v>-4.8237195653198617E-2</v>
      </c>
      <c r="AK93">
        <f t="shared" si="49"/>
        <v>-3.1521088926811346E-2</v>
      </c>
      <c r="AL93">
        <f t="shared" si="26"/>
        <v>-0.12654865943998986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-2.7301317320837333E-6</v>
      </c>
      <c r="AR93">
        <f t="shared" si="36"/>
        <v>-2.7303035033759001E-6</v>
      </c>
      <c r="AS93">
        <f t="shared" si="36"/>
        <v>-2.8147281290025015E-6</v>
      </c>
      <c r="AT93">
        <f t="shared" si="36"/>
        <v>-1.8393128882732203E-6</v>
      </c>
      <c r="AU93">
        <f t="shared" si="23"/>
        <v>-7.3843445206516219E-6</v>
      </c>
      <c r="AW93">
        <v>90</v>
      </c>
      <c r="AX93">
        <f>IF(Z93&gt;0, (R93*SUMPRODUCT(K93:$K$98, X93:$X$98)-K93*$AZ$3)/Z93, 0)</f>
        <v>-6829188.3873448595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250000</v>
      </c>
      <c r="S94">
        <f t="shared" si="29"/>
        <v>-29677298.405652914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-0.40206407472982053</v>
      </c>
      <c r="AC94">
        <f t="shared" si="30"/>
        <v>-0.35898813959309894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-1.154730614658603E-2</v>
      </c>
      <c r="AI94">
        <f t="shared" si="34"/>
        <v>-1.1547910966025263E-2</v>
      </c>
      <c r="AJ94">
        <f t="shared" si="35"/>
        <v>-4.3075935136721588E-2</v>
      </c>
      <c r="AK94">
        <f t="shared" si="49"/>
        <v>-2.8144485231087441E-2</v>
      </c>
      <c r="AL94">
        <f t="shared" si="26"/>
        <v>-8.2768331333834294E-2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-6.0161278820934875E-7</v>
      </c>
      <c r="AR94">
        <f t="shared" si="36"/>
        <v>-6.0164429920460437E-7</v>
      </c>
      <c r="AS94">
        <f t="shared" si="36"/>
        <v>-2.2442492745366355E-6</v>
      </c>
      <c r="AT94">
        <f t="shared" si="36"/>
        <v>-1.4663231421812902E-6</v>
      </c>
      <c r="AU94">
        <f t="shared" si="23"/>
        <v>-4.3122167159225304E-6</v>
      </c>
      <c r="AW94">
        <v>91</v>
      </c>
      <c r="AX94">
        <f>IF(Z94&gt;0, (R94*SUMPRODUCT(K94:$K$98, X94:$X$98)-K94*$AZ$3)/Z94, 0)</f>
        <v>-29677298.405652914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250000</v>
      </c>
      <c r="S95">
        <f t="shared" si="29"/>
        <v>-152273821.58630449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-0.35898813959309894</v>
      </c>
      <c r="AC95">
        <f t="shared" si="30"/>
        <v>-0.32052564721619642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-2.4676238687705732E-3</v>
      </c>
      <c r="AI95">
        <f t="shared" si="34"/>
        <v>-2.4677291152416596E-3</v>
      </c>
      <c r="AJ95">
        <f t="shared" si="35"/>
        <v>-3.8462492376902524E-2</v>
      </c>
      <c r="AK95">
        <f t="shared" si="49"/>
        <v>-2.512916977151693E-2</v>
      </c>
      <c r="AL95">
        <f t="shared" si="26"/>
        <v>-6.6059391263661116E-2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-1.1478821933332742E-7</v>
      </c>
      <c r="AR95">
        <f t="shared" si="36"/>
        <v>-1.1479311515848133E-7</v>
      </c>
      <c r="AS95">
        <f t="shared" si="36"/>
        <v>-1.7891871881049665E-6</v>
      </c>
      <c r="AT95">
        <f t="shared" si="36"/>
        <v>-1.168951511574755E-6</v>
      </c>
      <c r="AU95">
        <f t="shared" si="23"/>
        <v>-3.0729318148382029E-6</v>
      </c>
      <c r="AW95">
        <v>92</v>
      </c>
      <c r="AX95">
        <f>IF(Z95&gt;0, (R95*SUMPRODUCT(K95:$K$98, X95:$X$98)-K95*$AZ$3)/Z95, 0)</f>
        <v>-152273821.58630449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250000</v>
      </c>
      <c r="S96">
        <f t="shared" si="29"/>
        <v>-953669154.63423824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-0.32052564721619642</v>
      </c>
      <c r="AC96">
        <f t="shared" si="30"/>
        <v>-0.2861837137993346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-4.4594828235184285E-4</v>
      </c>
      <c r="AI96">
        <f t="shared" si="34"/>
        <v>-4.4596328670174808E-4</v>
      </c>
      <c r="AJ96">
        <f t="shared" si="35"/>
        <v>-3.4341933416861814E-2</v>
      </c>
      <c r="AK96">
        <f t="shared" si="49"/>
        <v>-2.2436795305133751E-2</v>
      </c>
      <c r="AL96">
        <f t="shared" si="26"/>
        <v>-5.7224692008697314E-2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-1.8521869898292291E-8</v>
      </c>
      <c r="AR96">
        <f t="shared" si="36"/>
        <v>-1.8522493084046897E-8</v>
      </c>
      <c r="AS96">
        <f t="shared" si="36"/>
        <v>-1.4263466145634373E-6</v>
      </c>
      <c r="AT96">
        <f t="shared" si="36"/>
        <v>-9.3188250750661347E-7</v>
      </c>
      <c r="AU96">
        <f t="shared" si="23"/>
        <v>-2.3767516151540979E-6</v>
      </c>
      <c r="AW96">
        <v>93</v>
      </c>
      <c r="AX96">
        <f>IF(Z96&gt;0, (R96*SUMPRODUCT(K96:$K$98, X96:$X$98)-K96*$AZ$3)/Z96, 0)</f>
        <v>-953669154.63423824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250000</v>
      </c>
      <c r="S97">
        <f t="shared" si="29"/>
        <v>-7663158575.2662821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-0.2861837137993346</v>
      </c>
      <c r="AC97">
        <f t="shared" si="30"/>
        <v>-0.25552118928095358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-6.5935504961576295E-5</v>
      </c>
      <c r="AI97">
        <f t="shared" si="34"/>
        <v>-6.5937172166990167E-5</v>
      </c>
      <c r="AJ97">
        <f t="shared" si="35"/>
        <v>-3.0662524518381029E-2</v>
      </c>
      <c r="AK97">
        <f t="shared" si="49"/>
        <v>-2.0032859965953425E-2</v>
      </c>
      <c r="AL97">
        <f t="shared" si="26"/>
        <v>-5.0761321656501449E-2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-2.4451282743721373E-9</v>
      </c>
      <c r="AR97">
        <f t="shared" si="36"/>
        <v>-2.4451901004110678E-9</v>
      </c>
      <c r="AS97">
        <f t="shared" si="36"/>
        <v>-1.1370779022199513E-6</v>
      </c>
      <c r="AT97">
        <f t="shared" si="36"/>
        <v>-7.4289128972069012E-7</v>
      </c>
      <c r="AU97">
        <f t="shared" si="23"/>
        <v>-1.8824143820410526E-6</v>
      </c>
      <c r="AW97">
        <v>94</v>
      </c>
      <c r="AX97">
        <f>IF(Z97&gt;0, (R97*SUMPRODUCT(K97:$K$98, X97:$X$98)-K97*$AZ$3)/Z97, 0)</f>
        <v>-7663158575.2662821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-0.25552118928095358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-0.25552118928095358</v>
      </c>
      <c r="AK98">
        <f t="shared" si="49"/>
        <v>-1.7886483249666751E-2</v>
      </c>
      <c r="AL98">
        <f t="shared" si="26"/>
        <v>-0.27341600855768966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-2.760091023675887E-10</v>
      </c>
      <c r="AR98">
        <f t="shared" si="36"/>
        <v>-2.760091023675887E-10</v>
      </c>
      <c r="AS98">
        <f t="shared" si="36"/>
        <v>-8.4604060786389463E-6</v>
      </c>
      <c r="AT98">
        <f t="shared" si="36"/>
        <v>-5.9222842550472619E-7</v>
      </c>
      <c r="AU98">
        <f t="shared" si="36"/>
        <v>-9.0529105132460382E-6</v>
      </c>
      <c r="AW98">
        <v>95</v>
      </c>
    </row>
    <row r="100" spans="5:50" x14ac:dyDescent="0.25">
      <c r="AN100" s="8">
        <f t="shared" ref="AN100:AU100" si="50">SUM(AN3:AN98)</f>
        <v>12059.484320076008</v>
      </c>
      <c r="AO100" s="8">
        <f t="shared" si="50"/>
        <v>-1205.9484320076008</v>
      </c>
      <c r="AP100" s="8">
        <f t="shared" si="50"/>
        <v>-834.58597061557668</v>
      </c>
      <c r="AQ100" s="8">
        <f t="shared" si="50"/>
        <v>-6890.402847011359</v>
      </c>
      <c r="AR100" s="8">
        <f t="shared" si="50"/>
        <v>3128.5470704414647</v>
      </c>
      <c r="AS100" s="8">
        <f t="shared" si="50"/>
        <v>-35.643560608510718</v>
      </c>
      <c r="AT100" s="8">
        <f t="shared" si="50"/>
        <v>8.106743900864819</v>
      </c>
      <c r="AU100" s="8">
        <f t="shared" si="50"/>
        <v>3101.0102537338207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F8CE-8FB6-4DB9-8BCD-A2BCFFA21191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13840.154054529603</v>
      </c>
      <c r="K3">
        <v>1</v>
      </c>
      <c r="L3" s="2">
        <v>0</v>
      </c>
      <c r="O3">
        <f>$C$3</f>
        <v>13840.154054529603</v>
      </c>
      <c r="P3">
        <f>O3*C5</f>
        <v>1384.0154054529603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13840.154054529603</v>
      </c>
      <c r="AF3">
        <f t="shared" ref="AF3:AG34" si="4">-$Z3*P3</f>
        <v>-1384.0154054529603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12056.138649076642</v>
      </c>
      <c r="AJ3">
        <f t="shared" ref="AJ3:AJ66" si="7">AB3-AC3</f>
        <v>0</v>
      </c>
      <c r="AL3">
        <f t="shared" ref="AL3:AL34" si="8">SUM(AI3:AK3)</f>
        <v>12056.138649076642</v>
      </c>
      <c r="AN3">
        <f t="shared" ref="AN3:AU34" si="9">AE3*$K3</f>
        <v>13840.154054529603</v>
      </c>
      <c r="AO3">
        <f t="shared" si="9"/>
        <v>-1384.0154054529603</v>
      </c>
      <c r="AP3">
        <f t="shared" si="9"/>
        <v>-400</v>
      </c>
      <c r="AQ3">
        <f t="shared" si="9"/>
        <v>0</v>
      </c>
      <c r="AR3">
        <f t="shared" si="9"/>
        <v>12056.138649076642</v>
      </c>
      <c r="AS3">
        <f t="shared" si="9"/>
        <v>0</v>
      </c>
      <c r="AT3">
        <f t="shared" si="9"/>
        <v>0</v>
      </c>
      <c r="AU3">
        <f t="shared" si="9"/>
        <v>12056.138649076642</v>
      </c>
      <c r="AW3">
        <v>0</v>
      </c>
      <c r="AX3">
        <f>IF(Z3&gt;0, (R3*SUMPRODUCT(K3:$K$98, X3:$X$98)-K3*$AZ$3)/Z3, 0)</f>
        <v>0</v>
      </c>
      <c r="AZ3">
        <f>C6*SUMPRODUCT(X4:X89, K4:K89)/1</f>
        <v>7906.485959975791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537.15352428548567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530.34456621164281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-530.34456621164281</v>
      </c>
      <c r="AK4">
        <f>G4*SUM(AB4, AE4:AF4)</f>
        <v>0</v>
      </c>
      <c r="AL4">
        <f t="shared" si="8"/>
        <v>-1199.3445662116428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-494.77056274992333</v>
      </c>
      <c r="AT4">
        <f t="shared" si="9"/>
        <v>0</v>
      </c>
      <c r="AU4">
        <f t="shared" si="9"/>
        <v>-1118.8959475805977</v>
      </c>
      <c r="AW4">
        <v>1</v>
      </c>
      <c r="AX4">
        <f>IF(Z4&gt;0, (R4*SUMPRODUCT(K4:$K$98, X4:$X$98)-K4*$AZ$3)/Z4, 0)</f>
        <v>537.15352428548567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250000</v>
      </c>
      <c r="S5">
        <f t="shared" si="1"/>
        <v>534.94601365215044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530.34456621164281</v>
      </c>
      <c r="AC5">
        <f t="shared" si="2"/>
        <v>521.46103915597632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-664.71588299999996</v>
      </c>
      <c r="AI5">
        <f t="shared" si="6"/>
        <v>-713.45547782339997</v>
      </c>
      <c r="AJ5">
        <f t="shared" si="7"/>
        <v>8.8835270556664909</v>
      </c>
      <c r="AK5">
        <f>G5*SUM(AB5, AE5:AF5)</f>
        <v>21.744127214677356</v>
      </c>
      <c r="AL5">
        <f t="shared" si="8"/>
        <v>-682.82782355305608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-568.40388102745339</v>
      </c>
      <c r="AR5">
        <f t="shared" si="9"/>
        <v>-610.08149933904429</v>
      </c>
      <c r="AS5">
        <f t="shared" si="9"/>
        <v>7.5963752105096294</v>
      </c>
      <c r="AT5">
        <f t="shared" si="9"/>
        <v>18.593577518558075</v>
      </c>
      <c r="AU5">
        <f t="shared" si="9"/>
        <v>-583.89154660997656</v>
      </c>
      <c r="AW5">
        <v>2</v>
      </c>
      <c r="AX5">
        <f>IF(Z5&gt;0, (R5*SUMPRODUCT(K5:$K$98, X5:$X$98)-K5*$AZ$3)/Z5, 0)</f>
        <v>534.94601365215044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250000</v>
      </c>
      <c r="S6">
        <f t="shared" si="1"/>
        <v>638.83730460865502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521.46103915597632</v>
      </c>
      <c r="AC6">
        <f t="shared" si="2"/>
        <v>614.81412669399197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-662.12739567588892</v>
      </c>
      <c r="AI6">
        <f t="shared" si="6"/>
        <v>-710.24716907191976</v>
      </c>
      <c r="AJ6">
        <f t="shared" si="7"/>
        <v>-93.353087538015643</v>
      </c>
      <c r="AK6">
        <f>G6*SUM(AB6, AE6:AF6)</f>
        <v>30.505470790624617</v>
      </c>
      <c r="AL6">
        <f t="shared" si="8"/>
        <v>-773.0947858193108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-510.77171381412967</v>
      </c>
      <c r="AR6">
        <f t="shared" si="9"/>
        <v>-547.89178962786207</v>
      </c>
      <c r="AS6">
        <f t="shared" si="9"/>
        <v>-72.013508009224694</v>
      </c>
      <c r="AT6">
        <f t="shared" si="9"/>
        <v>23.532226121725468</v>
      </c>
      <c r="AU6">
        <f t="shared" si="9"/>
        <v>-596.3730715153614</v>
      </c>
      <c r="AW6">
        <v>3</v>
      </c>
      <c r="AX6">
        <f>IF(Z6&gt;0, (R6*SUMPRODUCT(K6:$K$98, X6:$X$98)-K6*$AZ$3)/Z6, 0)</f>
        <v>638.83730460865502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250000</v>
      </c>
      <c r="S7">
        <f t="shared" si="1"/>
        <v>688.29510958989556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614.81412669399197</v>
      </c>
      <c r="AC7">
        <f t="shared" si="2"/>
        <v>653.96965192242897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-660.44388986052309</v>
      </c>
      <c r="AI7">
        <f t="shared" si="6"/>
        <v>-707.95037674462151</v>
      </c>
      <c r="AJ7">
        <f t="shared" si="7"/>
        <v>-39.155525228437</v>
      </c>
      <c r="AK7">
        <f>G7*SUM(AB7, AE7:AF7)</f>
        <v>30.187373620675004</v>
      </c>
      <c r="AL7">
        <f t="shared" si="8"/>
        <v>-716.91852835238353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-463.5365667759786</v>
      </c>
      <c r="AR7">
        <f t="shared" si="9"/>
        <v>-496.87928395138249</v>
      </c>
      <c r="AS7">
        <f t="shared" si="9"/>
        <v>-27.481543872762519</v>
      </c>
      <c r="AT7">
        <f t="shared" si="9"/>
        <v>21.187192043016037</v>
      </c>
      <c r="AU7">
        <f t="shared" si="9"/>
        <v>-503.17363578112901</v>
      </c>
      <c r="AW7">
        <v>4</v>
      </c>
      <c r="AX7">
        <f>IF(Z7&gt;0, (R7*SUMPRODUCT(K7:$K$98, X7:$X$98)-K7*$AZ$3)/Z7, 0)</f>
        <v>688.29510958989556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250000</v>
      </c>
      <c r="S8">
        <f t="shared" si="1"/>
        <v>596.76218376665463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653.96965192242897</v>
      </c>
      <c r="AC8">
        <f t="shared" si="2"/>
        <v>559.75918699800695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-658.67744064802446</v>
      </c>
      <c r="AI8">
        <f t="shared" si="6"/>
        <v>-705.57712717515233</v>
      </c>
      <c r="AJ8">
        <f t="shared" si="7"/>
        <v>94.210464924422013</v>
      </c>
      <c r="AK8">
        <f t="shared" ref="AK8:AK71" si="22">G8*SUM(AB8:AB8, AE8:AF8)</f>
        <v>13.929553585947737</v>
      </c>
      <c r="AL8">
        <f t="shared" si="8"/>
        <v>-597.43710866478261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-431.52877218050526</v>
      </c>
      <c r="AR8">
        <f t="shared" si="9"/>
        <v>-462.2548345803209</v>
      </c>
      <c r="AS8">
        <f t="shared" si="9"/>
        <v>61.721449296021703</v>
      </c>
      <c r="AT8">
        <f t="shared" si="9"/>
        <v>9.1258676630139259</v>
      </c>
      <c r="AU8">
        <f t="shared" si="9"/>
        <v>-391.40751762128531</v>
      </c>
      <c r="AW8">
        <v>5</v>
      </c>
      <c r="AX8">
        <f>IF(Z8&gt;0, (R8*SUMPRODUCT(K8:$K$98, X8:$X$98)-K8*$AZ$3)/Z8, 0)</f>
        <v>596.76218376665463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250000</v>
      </c>
      <c r="S9">
        <f t="shared" si="1"/>
        <v>434.62553533138237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559.75918699800695</v>
      </c>
      <c r="AC9">
        <f t="shared" si="2"/>
        <v>402.45695877337039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-657.06460824506075</v>
      </c>
      <c r="AI9">
        <f t="shared" si="6"/>
        <v>-703.36388498526833</v>
      </c>
      <c r="AJ9">
        <f t="shared" si="7"/>
        <v>157.30222822463656</v>
      </c>
      <c r="AK9">
        <f t="shared" si="22"/>
        <v>3.3025792032882411</v>
      </c>
      <c r="AL9">
        <f t="shared" si="8"/>
        <v>-542.75907755734352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-407.68267281126703</v>
      </c>
      <c r="AR9">
        <f t="shared" si="9"/>
        <v>-436.40954784580936</v>
      </c>
      <c r="AS9">
        <f t="shared" si="9"/>
        <v>97.599828140294349</v>
      </c>
      <c r="AT9">
        <f t="shared" si="9"/>
        <v>2.0491201319814443</v>
      </c>
      <c r="AU9">
        <f t="shared" si="9"/>
        <v>-336.76059957353357</v>
      </c>
      <c r="AW9">
        <v>6</v>
      </c>
      <c r="AX9">
        <f>IF(Z9&gt;0, (R9*SUMPRODUCT(K9:$K$98, X9:$X$98)-K9*$AZ$3)/Z9, 0)</f>
        <v>434.62553533138237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250000</v>
      </c>
      <c r="S10">
        <f t="shared" si="1"/>
        <v>269.7187997036562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402.45695877337039</v>
      </c>
      <c r="AC10">
        <f t="shared" si="2"/>
        <v>246.54959297968892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-656.75524055984397</v>
      </c>
      <c r="AI10">
        <f t="shared" si="6"/>
        <v>-702.46017348453745</v>
      </c>
      <c r="AJ10">
        <f t="shared" si="7"/>
        <v>155.90736579368146</v>
      </c>
      <c r="AK10">
        <f t="shared" si="22"/>
        <v>1.6500735309708188</v>
      </c>
      <c r="AL10">
        <f t="shared" si="8"/>
        <v>-544.90273415988509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-386.57691145525303</v>
      </c>
      <c r="AR10">
        <f t="shared" si="9"/>
        <v>-413.4795849584537</v>
      </c>
      <c r="AS10">
        <f t="shared" si="9"/>
        <v>91.769633829292431</v>
      </c>
      <c r="AT10">
        <f t="shared" si="9"/>
        <v>0.97126035680051626</v>
      </c>
      <c r="AU10">
        <f t="shared" si="9"/>
        <v>-320.73869077236071</v>
      </c>
      <c r="AW10">
        <v>7</v>
      </c>
      <c r="AX10">
        <f>IF(Z10&gt;0, (R10*SUMPRODUCT(K10:$K$98, X10:$X$98)-K10*$AZ$3)/Z10, 0)</f>
        <v>269.7187997036562</v>
      </c>
    </row>
    <row r="11" spans="1:52" x14ac:dyDescent="0.25">
      <c r="A11" t="s">
        <v>33</v>
      </c>
      <c r="C11" s="12">
        <f>AU91</f>
        <v>3558.8967568790263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250000</v>
      </c>
      <c r="S11">
        <f t="shared" si="1"/>
        <v>101.61896313759311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246.54959297968892</v>
      </c>
      <c r="AC11">
        <f t="shared" si="2"/>
        <v>91.69417380791765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-656.094312133975</v>
      </c>
      <c r="AI11">
        <f t="shared" si="6"/>
        <v>-701.21097686699477</v>
      </c>
      <c r="AJ11">
        <f t="shared" si="7"/>
        <v>154.85541917177127</v>
      </c>
      <c r="AK11">
        <f t="shared" si="22"/>
        <v>0.59171902315125335</v>
      </c>
      <c r="AL11">
        <f t="shared" si="8"/>
        <v>-545.76383867207232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-366.95921525888065</v>
      </c>
      <c r="AR11">
        <f t="shared" si="9"/>
        <v>-392.19335550264822</v>
      </c>
      <c r="AS11">
        <f t="shared" si="9"/>
        <v>86.611973380824509</v>
      </c>
      <c r="AT11">
        <f t="shared" si="9"/>
        <v>0.33095356014151189</v>
      </c>
      <c r="AU11">
        <f t="shared" si="9"/>
        <v>-305.25042856168227</v>
      </c>
      <c r="AW11">
        <v>8</v>
      </c>
      <c r="AX11">
        <f>IF(Z11&gt;0, (R11*SUMPRODUCT(K11:$K$98, X11:$X$98)-K11*$AZ$3)/Z11, 0)</f>
        <v>101.61896313759311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250000</v>
      </c>
      <c r="S12">
        <f t="shared" si="1"/>
        <v>-62.289753387476971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91.69417380791765</v>
      </c>
      <c r="AC12">
        <f t="shared" si="2"/>
        <v>-55.48049740919123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-656.44747186543748</v>
      </c>
      <c r="AI12">
        <f t="shared" si="6"/>
        <v>-700.98168045675391</v>
      </c>
      <c r="AJ12">
        <f t="shared" si="7"/>
        <v>147.17467121710888</v>
      </c>
      <c r="AK12">
        <f t="shared" si="22"/>
        <v>0.2108965997582106</v>
      </c>
      <c r="AL12">
        <f t="shared" si="8"/>
        <v>-553.59611263988677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-348.90880979456261</v>
      </c>
      <c r="AR12">
        <f t="shared" si="9"/>
        <v>-372.57921509079046</v>
      </c>
      <c r="AS12">
        <f t="shared" si="9"/>
        <v>78.224902322106402</v>
      </c>
      <c r="AT12">
        <f t="shared" si="9"/>
        <v>0.11209378475059635</v>
      </c>
      <c r="AU12">
        <f t="shared" si="9"/>
        <v>-294.24221898393341</v>
      </c>
      <c r="AW12">
        <v>9</v>
      </c>
      <c r="AX12">
        <f>IF(Z12&gt;0, (R12*SUMPRODUCT(K12:$K$98, X12:$X$98)-K12*$AZ$3)/Z12, 0)</f>
        <v>-62.289753387476971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250000</v>
      </c>
      <c r="S13">
        <f t="shared" si="1"/>
        <v>-223.70184414336896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-55.48049740919123</v>
      </c>
      <c r="AC13">
        <f t="shared" si="2"/>
        <v>-196.66703568283583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-657.3249188078313</v>
      </c>
      <c r="AI13">
        <f t="shared" si="6"/>
        <v>-701.28232032947301</v>
      </c>
      <c r="AJ13">
        <f t="shared" si="7"/>
        <v>141.1865382736446</v>
      </c>
      <c r="AK13">
        <f t="shared" si="22"/>
        <v>-0.11096099481838247</v>
      </c>
      <c r="AL13">
        <f t="shared" si="8"/>
        <v>-560.20674305064676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-332.10568647559194</v>
      </c>
      <c r="AR13">
        <f t="shared" si="9"/>
        <v>-354.31464674824502</v>
      </c>
      <c r="AS13">
        <f t="shared" si="9"/>
        <v>71.332838407407337</v>
      </c>
      <c r="AT13">
        <f t="shared" si="9"/>
        <v>-5.6061737965158169E-2</v>
      </c>
      <c r="AU13">
        <f t="shared" si="9"/>
        <v>-283.03787007880283</v>
      </c>
      <c r="AW13">
        <v>10</v>
      </c>
      <c r="AX13">
        <f>IF(Z13&gt;0, (R13*SUMPRODUCT(K13:$K$98, X13:$X$98)-K13*$AZ$3)/Z13, 0)</f>
        <v>-223.70184414336896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250000</v>
      </c>
      <c r="S14">
        <f t="shared" si="1"/>
        <v>-116.13589170729044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-196.66703568283583</v>
      </c>
      <c r="AC14">
        <f t="shared" si="2"/>
        <v>-100.77353633236498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-658.92144880940975</v>
      </c>
      <c r="AI14">
        <f t="shared" si="6"/>
        <v>-702.30749202607319</v>
      </c>
      <c r="AJ14">
        <f t="shared" si="7"/>
        <v>-95.893499350470847</v>
      </c>
      <c r="AK14">
        <f t="shared" si="22"/>
        <v>-13.766692497798509</v>
      </c>
      <c r="AL14">
        <f t="shared" si="8"/>
        <v>-811.96768387434258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-297.24313793488409</v>
      </c>
      <c r="AR14">
        <f t="shared" si="9"/>
        <v>-316.81482383401732</v>
      </c>
      <c r="AS14">
        <f t="shared" si="9"/>
        <v>-43.25809200169973</v>
      </c>
      <c r="AT14">
        <f t="shared" si="9"/>
        <v>-6.210231711874151</v>
      </c>
      <c r="AU14">
        <f t="shared" si="9"/>
        <v>-366.28314754759117</v>
      </c>
      <c r="AW14">
        <v>11</v>
      </c>
      <c r="AX14">
        <f>IF(Z14&gt;0, (R14*SUMPRODUCT(K14:$K$98, X14:$X$98)-K14*$AZ$3)/Z14, 0)</f>
        <v>-116.13589170729044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250000</v>
      </c>
      <c r="S15">
        <f t="shared" si="1"/>
        <v>-18.53637253263123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-100.77353633236498</v>
      </c>
      <c r="AC15">
        <f t="shared" si="2"/>
        <v>-15.874544065407008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-660.98636840586755</v>
      </c>
      <c r="AI15">
        <f t="shared" si="6"/>
        <v>-703.80635391668318</v>
      </c>
      <c r="AJ15">
        <f t="shared" si="7"/>
        <v>-84.898992266957976</v>
      </c>
      <c r="AK15">
        <f t="shared" si="22"/>
        <v>-7.0541475432655494</v>
      </c>
      <c r="AL15">
        <f t="shared" si="8"/>
        <v>-795.75949372690673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-266.22735238686971</v>
      </c>
      <c r="AR15">
        <f t="shared" si="9"/>
        <v>-283.47407927366186</v>
      </c>
      <c r="AS15">
        <f t="shared" si="9"/>
        <v>-34.195007661136671</v>
      </c>
      <c r="AT15">
        <f t="shared" si="9"/>
        <v>-2.8412189926385443</v>
      </c>
      <c r="AU15">
        <f t="shared" si="9"/>
        <v>-320.51030592743706</v>
      </c>
      <c r="AW15">
        <v>12</v>
      </c>
      <c r="AX15">
        <f>IF(Z15&gt;0, (R15*SUMPRODUCT(K15:$K$98, X15:$X$98)-K15*$AZ$3)/Z15, 0)</f>
        <v>-18.53637253263123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250000</v>
      </c>
      <c r="S16">
        <f t="shared" si="1"/>
        <v>69.9219249117494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-15.874544065407008</v>
      </c>
      <c r="AC16">
        <f t="shared" si="2"/>
        <v>59.096434085082372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-664.56617512785886</v>
      </c>
      <c r="AI16">
        <f t="shared" si="6"/>
        <v>-706.82504754854074</v>
      </c>
      <c r="AJ16">
        <f t="shared" si="7"/>
        <v>-74.970978150489373</v>
      </c>
      <c r="AK16">
        <f t="shared" si="22"/>
        <v>-1.1112180845784907</v>
      </c>
      <c r="AL16">
        <f t="shared" si="8"/>
        <v>-782.90724378360858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-238.99035828840539</v>
      </c>
      <c r="AR16">
        <f t="shared" si="9"/>
        <v>-254.18743487560863</v>
      </c>
      <c r="AS16">
        <f t="shared" si="9"/>
        <v>-26.960958291279979</v>
      </c>
      <c r="AT16">
        <f t="shared" si="9"/>
        <v>-0.39961469317765802</v>
      </c>
      <c r="AU16">
        <f t="shared" si="9"/>
        <v>-281.54800786006626</v>
      </c>
      <c r="AW16">
        <v>13</v>
      </c>
      <c r="AX16">
        <f>IF(Z16&gt;0, (R16*SUMPRODUCT(K16:$K$98, X16:$X$98)-K16*$AZ$3)/Z16, 0)</f>
        <v>69.9219249117494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250000</v>
      </c>
      <c r="S17">
        <f t="shared" si="1"/>
        <v>149.56893664628387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59.096434085082372</v>
      </c>
      <c r="AC17">
        <f t="shared" si="2"/>
        <v>124.74744234789068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-669.80312786780826</v>
      </c>
      <c r="AI17">
        <f t="shared" si="6"/>
        <v>-711.50545093870983</v>
      </c>
      <c r="AJ17">
        <f t="shared" si="7"/>
        <v>-65.651008262808318</v>
      </c>
      <c r="AK17">
        <f t="shared" si="22"/>
        <v>4.1367503859557662</v>
      </c>
      <c r="AL17">
        <f t="shared" si="8"/>
        <v>-773.01970881556235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-215.06577134568852</v>
      </c>
      <c r="AR17">
        <f t="shared" si="9"/>
        <v>-228.45588838903655</v>
      </c>
      <c r="AS17">
        <f t="shared" si="9"/>
        <v>-21.079753354704565</v>
      </c>
      <c r="AT17">
        <f t="shared" si="9"/>
        <v>1.3282610600106615</v>
      </c>
      <c r="AU17">
        <f t="shared" si="9"/>
        <v>-248.20738068373043</v>
      </c>
      <c r="AW17">
        <v>14</v>
      </c>
      <c r="AX17">
        <f>IF(Z17&gt;0, (R17*SUMPRODUCT(K17:$K$98, X17:$X$98)-K17*$AZ$3)/Z17, 0)</f>
        <v>149.56893664628387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250000</v>
      </c>
      <c r="S18">
        <f t="shared" si="1"/>
        <v>220.75564186160906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124.74744234789068</v>
      </c>
      <c r="AC18">
        <f t="shared" si="2"/>
        <v>181.68289113721357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-675.36912213325047</v>
      </c>
      <c r="AI18">
        <f t="shared" si="6"/>
        <v>-716.51934814901631</v>
      </c>
      <c r="AJ18">
        <f t="shared" si="7"/>
        <v>-56.935448789322891</v>
      </c>
      <c r="AK18">
        <f t="shared" si="22"/>
        <v>8.7323209643523487</v>
      </c>
      <c r="AL18">
        <f t="shared" si="8"/>
        <v>-764.72247597398689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-193.61870135448294</v>
      </c>
      <c r="AR18">
        <f t="shared" si="9"/>
        <v>-205.41588464360001</v>
      </c>
      <c r="AS18">
        <f t="shared" si="9"/>
        <v>-16.322581673268111</v>
      </c>
      <c r="AT18">
        <f t="shared" si="9"/>
        <v>2.5034319596785539</v>
      </c>
      <c r="AU18">
        <f t="shared" si="9"/>
        <v>-219.23503435718956</v>
      </c>
      <c r="AW18">
        <v>15</v>
      </c>
      <c r="AX18">
        <f>IF(Z18&gt;0, (R18*SUMPRODUCT(K18:$K$98, X18:$X$98)-K18*$AZ$3)/Z18, 0)</f>
        <v>220.75564186160906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250000</v>
      </c>
      <c r="S19">
        <f t="shared" si="1"/>
        <v>284.37103423963231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181.68289113721357</v>
      </c>
      <c r="AC19">
        <f t="shared" si="2"/>
        <v>230.92242204613464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-682.06499621131934</v>
      </c>
      <c r="AI19">
        <f t="shared" si="6"/>
        <v>-722.66730696768525</v>
      </c>
      <c r="AJ19">
        <f t="shared" si="7"/>
        <v>-49.239530908921068</v>
      </c>
      <c r="AK19">
        <f t="shared" si="22"/>
        <v>12.717802379604951</v>
      </c>
      <c r="AL19">
        <f t="shared" si="8"/>
        <v>-759.18903549700144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-174.58777947956733</v>
      </c>
      <c r="AR19">
        <f t="shared" si="9"/>
        <v>-184.98072929530167</v>
      </c>
      <c r="AS19">
        <f t="shared" si="9"/>
        <v>-12.603814023232209</v>
      </c>
      <c r="AT19">
        <f t="shared" si="9"/>
        <v>3.2553684614351086</v>
      </c>
      <c r="AU19">
        <f t="shared" si="9"/>
        <v>-194.32917485709879</v>
      </c>
      <c r="AW19">
        <v>16</v>
      </c>
      <c r="AX19">
        <f>IF(Z19&gt;0, (R19*SUMPRODUCT(K19:$K$98, X19:$X$98)-K19*$AZ$3)/Z19, 0)</f>
        <v>284.37103423963231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250000</v>
      </c>
      <c r="S20">
        <f t="shared" si="1"/>
        <v>340.96795155785247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230.92242204613464</v>
      </c>
      <c r="AC20">
        <f t="shared" si="2"/>
        <v>273.17234994460637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-689.63024819687564</v>
      </c>
      <c r="AI20">
        <f t="shared" si="6"/>
        <v>-729.68860979603858</v>
      </c>
      <c r="AJ20">
        <f t="shared" si="7"/>
        <v>-42.249927898471725</v>
      </c>
      <c r="AK20">
        <f t="shared" si="22"/>
        <v>16.164569543229426</v>
      </c>
      <c r="AL20">
        <f t="shared" si="8"/>
        <v>-755.77396815128088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-157.6109398395071</v>
      </c>
      <c r="AR20">
        <f t="shared" si="9"/>
        <v>-166.7660429350901</v>
      </c>
      <c r="AS20">
        <f t="shared" si="9"/>
        <v>-9.6559726920918276</v>
      </c>
      <c r="AT20">
        <f t="shared" si="9"/>
        <v>3.6943173598762171</v>
      </c>
      <c r="AU20">
        <f t="shared" si="9"/>
        <v>-172.72769826730573</v>
      </c>
      <c r="AW20">
        <v>17</v>
      </c>
      <c r="AX20">
        <f>IF(Z20&gt;0, (R20*SUMPRODUCT(K20:$K$98, X20:$X$98)-K20*$AZ$3)/Z20, 0)</f>
        <v>340.96795155785247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250000</v>
      </c>
      <c r="S21">
        <f t="shared" si="1"/>
        <v>391.17240298871872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273.17234994460637</v>
      </c>
      <c r="AC21">
        <f t="shared" si="2"/>
        <v>309.16650597834882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-699.21870171338867</v>
      </c>
      <c r="AI21">
        <f t="shared" si="6"/>
        <v>-738.73663595621724</v>
      </c>
      <c r="AJ21">
        <f t="shared" si="7"/>
        <v>-35.994156033742456</v>
      </c>
      <c r="AK21">
        <f t="shared" si="22"/>
        <v>19.122064496122448</v>
      </c>
      <c r="AL21">
        <f t="shared" si="8"/>
        <v>-755.60872749383725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-142.68064690482251</v>
      </c>
      <c r="AR21">
        <f t="shared" si="9"/>
        <v>-150.74456797600152</v>
      </c>
      <c r="AS21">
        <f t="shared" si="9"/>
        <v>-7.3448685727410892</v>
      </c>
      <c r="AT21">
        <f t="shared" si="9"/>
        <v>3.9019959360023613</v>
      </c>
      <c r="AU21">
        <f t="shared" si="9"/>
        <v>-154.18744061274023</v>
      </c>
      <c r="AW21">
        <v>18</v>
      </c>
      <c r="AX21">
        <f>IF(Z21&gt;0, (R21*SUMPRODUCT(K21:$K$98, X21:$X$98)-K21*$AZ$3)/Z21, 0)</f>
        <v>391.17240298871872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250000</v>
      </c>
      <c r="S22">
        <f t="shared" si="1"/>
        <v>435.27826979171363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309.16650597834882</v>
      </c>
      <c r="AC22">
        <f t="shared" si="2"/>
        <v>339.34755181749847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-711.12522669970099</v>
      </c>
      <c r="AI22">
        <f t="shared" si="6"/>
        <v>-750.10575655476134</v>
      </c>
      <c r="AJ22">
        <f t="shared" si="7"/>
        <v>-30.181045839149647</v>
      </c>
      <c r="AK22">
        <f t="shared" si="22"/>
        <v>21.641655418484419</v>
      </c>
      <c r="AL22">
        <f t="shared" si="8"/>
        <v>-758.64514697542654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-129.56273185345202</v>
      </c>
      <c r="AR22">
        <f t="shared" si="9"/>
        <v>-136.66474953964132</v>
      </c>
      <c r="AS22">
        <f t="shared" si="9"/>
        <v>-5.4988047144132253</v>
      </c>
      <c r="AT22">
        <f t="shared" si="9"/>
        <v>3.9429792286555689</v>
      </c>
      <c r="AU22">
        <f t="shared" si="9"/>
        <v>-138.22057502539897</v>
      </c>
      <c r="AW22">
        <v>19</v>
      </c>
      <c r="AX22">
        <f>IF(Z22&gt;0, (R22*SUMPRODUCT(K22:$K$98, X22:$X$98)-K22*$AZ$3)/Z22, 0)</f>
        <v>435.27826979171363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250000</v>
      </c>
      <c r="S23">
        <f t="shared" si="1"/>
        <v>473.55666383502887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339.34755181749847</v>
      </c>
      <c r="AC23">
        <f t="shared" si="2"/>
        <v>364.12561705687858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-724.45314735629722</v>
      </c>
      <c r="AI23">
        <f t="shared" si="6"/>
        <v>-762.89898128333573</v>
      </c>
      <c r="AJ23">
        <f t="shared" si="7"/>
        <v>-24.778065239380112</v>
      </c>
      <c r="AK23">
        <f t="shared" si="22"/>
        <v>23.754328627224893</v>
      </c>
      <c r="AL23">
        <f t="shared" si="8"/>
        <v>-763.9227178954909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-117.8491059802041</v>
      </c>
      <c r="AR23">
        <f t="shared" si="9"/>
        <v>-124.10321250662183</v>
      </c>
      <c r="AS23">
        <f t="shared" si="9"/>
        <v>-4.0307269656238809</v>
      </c>
      <c r="AT23">
        <f t="shared" si="9"/>
        <v>3.8641924630932984</v>
      </c>
      <c r="AU23">
        <f t="shared" si="9"/>
        <v>-124.26974700915241</v>
      </c>
      <c r="AW23">
        <v>20</v>
      </c>
      <c r="AX23">
        <f>IF(Z23&gt;0, (R23*SUMPRODUCT(K23:$K$98, X23:$X$98)-K23*$AZ$3)/Z23, 0)</f>
        <v>473.55666383502887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250000</v>
      </c>
      <c r="S24">
        <f t="shared" si="1"/>
        <v>506.5253804850384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364.12561705687858</v>
      </c>
      <c r="AC24">
        <f t="shared" si="2"/>
        <v>384.08079419527508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-740.46676143476191</v>
      </c>
      <c r="AI24">
        <f t="shared" si="6"/>
        <v>-778.38004367024314</v>
      </c>
      <c r="AJ24">
        <f t="shared" si="7"/>
        <v>-19.955177138396493</v>
      </c>
      <c r="AK24">
        <f t="shared" si="22"/>
        <v>25.488793193981504</v>
      </c>
      <c r="AL24">
        <f t="shared" si="8"/>
        <v>-772.84642761465818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-107.54829615964785</v>
      </c>
      <c r="AR24">
        <f t="shared" si="9"/>
        <v>-113.05496994787445</v>
      </c>
      <c r="AS24">
        <f t="shared" si="9"/>
        <v>-2.8983681814968061</v>
      </c>
      <c r="AT24">
        <f t="shared" si="9"/>
        <v>3.7020922773990805</v>
      </c>
      <c r="AU24">
        <f t="shared" si="9"/>
        <v>-112.2512458519722</v>
      </c>
      <c r="AW24">
        <v>21</v>
      </c>
      <c r="AX24">
        <f>IF(Z24&gt;0, (R24*SUMPRODUCT(K24:$K$98, X24:$X$98)-K24*$AZ$3)/Z24, 0)</f>
        <v>506.5253804850384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250000</v>
      </c>
      <c r="S25">
        <f t="shared" si="1"/>
        <v>534.44004880576574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384.08079419527508</v>
      </c>
      <c r="AC25">
        <f t="shared" si="2"/>
        <v>399.57203653437705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-759.21347676551068</v>
      </c>
      <c r="AI25">
        <f t="shared" si="6"/>
        <v>-796.59578348328398</v>
      </c>
      <c r="AJ25">
        <f t="shared" si="7"/>
        <v>-15.491242339101973</v>
      </c>
      <c r="AK25">
        <f t="shared" si="22"/>
        <v>26.885655593669259</v>
      </c>
      <c r="AL25">
        <f t="shared" si="8"/>
        <v>-785.20137022871666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-98.45637732967657</v>
      </c>
      <c r="AR25">
        <f t="shared" si="9"/>
        <v>-103.30419234916094</v>
      </c>
      <c r="AS25">
        <f t="shared" si="9"/>
        <v>-2.0089364160683352</v>
      </c>
      <c r="AT25">
        <f t="shared" si="9"/>
        <v>3.4865875447355865</v>
      </c>
      <c r="AU25">
        <f t="shared" si="9"/>
        <v>-101.82654122049368</v>
      </c>
      <c r="AW25">
        <v>22</v>
      </c>
      <c r="AX25">
        <f>IF(Z25&gt;0, (R25*SUMPRODUCT(K25:$K$98, X25:$X$98)-K25*$AZ$3)/Z25, 0)</f>
        <v>534.44004880576574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250000</v>
      </c>
      <c r="S26">
        <f t="shared" si="1"/>
        <v>557.58602525164019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399.57203653437705</v>
      </c>
      <c r="AC26">
        <f t="shared" si="2"/>
        <v>410.97239000715609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-778.29962586403963</v>
      </c>
      <c r="AI26">
        <f t="shared" si="6"/>
        <v>-815.15244958946232</v>
      </c>
      <c r="AJ26">
        <f t="shared" si="7"/>
        <v>-11.400353472779045</v>
      </c>
      <c r="AK26">
        <f t="shared" si="22"/>
        <v>27.970042557406398</v>
      </c>
      <c r="AL26">
        <f t="shared" si="8"/>
        <v>-798.58276050483494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-90.117418487200482</v>
      </c>
      <c r="AR26">
        <f t="shared" si="9"/>
        <v>-94.38451720822583</v>
      </c>
      <c r="AS26">
        <f t="shared" si="9"/>
        <v>-1.3200191682835383</v>
      </c>
      <c r="AT26">
        <f t="shared" si="9"/>
        <v>3.2385831195181871</v>
      </c>
      <c r="AU26">
        <f t="shared" si="9"/>
        <v>-92.46595325699117</v>
      </c>
      <c r="AW26">
        <v>23</v>
      </c>
      <c r="AX26">
        <f>IF(Z26&gt;0, (R26*SUMPRODUCT(K26:$K$98, X26:$X$98)-K26*$AZ$3)/Z26, 0)</f>
        <v>557.58602525164019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250000</v>
      </c>
      <c r="S27">
        <f t="shared" si="1"/>
        <v>576.66436469493658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410.97239000715609</v>
      </c>
      <c r="AC27">
        <f t="shared" si="2"/>
        <v>418.94133830786222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-798.78495424853782</v>
      </c>
      <c r="AI27">
        <f t="shared" si="6"/>
        <v>-835.10949274585664</v>
      </c>
      <c r="AJ27">
        <f t="shared" si="7"/>
        <v>-7.9689483007061312</v>
      </c>
      <c r="AK27">
        <f t="shared" si="22"/>
        <v>28.768067300500928</v>
      </c>
      <c r="AL27">
        <f t="shared" si="8"/>
        <v>-814.31037374606194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-82.579789980557536</v>
      </c>
      <c r="AR27">
        <f t="shared" si="9"/>
        <v>-86.335084499182045</v>
      </c>
      <c r="AS27">
        <f t="shared" si="9"/>
        <v>-0.82384385626957723</v>
      </c>
      <c r="AT27">
        <f t="shared" si="9"/>
        <v>2.9740932690161022</v>
      </c>
      <c r="AU27">
        <f t="shared" si="9"/>
        <v>-84.184835086435527</v>
      </c>
      <c r="AW27">
        <v>24</v>
      </c>
      <c r="AX27">
        <f>IF(Z27&gt;0, (R27*SUMPRODUCT(K27:$K$98, X27:$X$98)-K27*$AZ$3)/Z27, 0)</f>
        <v>576.66436469493658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250000</v>
      </c>
      <c r="S28">
        <f t="shared" si="1"/>
        <v>592.1421686344562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418.94133830786222</v>
      </c>
      <c r="AC28">
        <f t="shared" si="2"/>
        <v>423.93866153079273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-821.29781542437797</v>
      </c>
      <c r="AI28">
        <f t="shared" si="6"/>
        <v>-857.0948489736387</v>
      </c>
      <c r="AJ28">
        <f t="shared" si="7"/>
        <v>-4.997323222930504</v>
      </c>
      <c r="AK28">
        <f t="shared" si="22"/>
        <v>29.325893681550358</v>
      </c>
      <c r="AL28">
        <f t="shared" si="8"/>
        <v>-832.76627851501883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-75.810008094732268</v>
      </c>
      <c r="AR28">
        <f t="shared" si="9"/>
        <v>-79.114258212254626</v>
      </c>
      <c r="AS28">
        <f t="shared" si="9"/>
        <v>-0.46127860913230184</v>
      </c>
      <c r="AT28">
        <f t="shared" si="9"/>
        <v>2.706930659781225</v>
      </c>
      <c r="AU28">
        <f t="shared" si="9"/>
        <v>-76.868606161605697</v>
      </c>
      <c r="AW28">
        <v>25</v>
      </c>
      <c r="AX28">
        <f>IF(Z28&gt;0, (R28*SUMPRODUCT(K28:$K$98, X28:$X$98)-K28*$AZ$3)/Z28, 0)</f>
        <v>592.1421686344562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250000</v>
      </c>
      <c r="S29">
        <f t="shared" si="1"/>
        <v>604.38469527419375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423.93866153079273</v>
      </c>
      <c r="AC29">
        <f t="shared" si="2"/>
        <v>426.32250451060355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-849.64259129170375</v>
      </c>
      <c r="AI29">
        <f t="shared" si="6"/>
        <v>-884.91172598721357</v>
      </c>
      <c r="AJ29">
        <f t="shared" si="7"/>
        <v>-2.3838429798108223</v>
      </c>
      <c r="AK29">
        <f t="shared" si="22"/>
        <v>29.675706307155494</v>
      </c>
      <c r="AL29">
        <f t="shared" si="8"/>
        <v>-857.61986265986889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-70.023550481601106</v>
      </c>
      <c r="AR29">
        <f t="shared" si="9"/>
        <v>-72.93026685752902</v>
      </c>
      <c r="AS29">
        <f t="shared" si="9"/>
        <v>-0.19646513833919127</v>
      </c>
      <c r="AT29">
        <f t="shared" si="9"/>
        <v>2.4457322878754342</v>
      </c>
      <c r="AU29">
        <f t="shared" si="9"/>
        <v>-70.680999707992783</v>
      </c>
      <c r="AW29">
        <v>26</v>
      </c>
      <c r="AX29">
        <f>IF(Z29&gt;0, (R29*SUMPRODUCT(K29:$K$98, X29:$X$98)-K29*$AZ$3)/Z29, 0)</f>
        <v>604.38469527419375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250000</v>
      </c>
      <c r="S30">
        <f t="shared" si="1"/>
        <v>613.28162156688472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426.32250451060355</v>
      </c>
      <c r="AC30">
        <f t="shared" si="2"/>
        <v>426.11489248841593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-879.43587363253664</v>
      </c>
      <c r="AI30">
        <f t="shared" si="6"/>
        <v>-914.17642980636481</v>
      </c>
      <c r="AJ30">
        <f t="shared" si="7"/>
        <v>0.20761202218761809</v>
      </c>
      <c r="AK30">
        <f t="shared" si="22"/>
        <v>29.842575315742252</v>
      </c>
      <c r="AL30">
        <f t="shared" si="8"/>
        <v>-884.12624246843495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-64.713368601573578</v>
      </c>
      <c r="AR30">
        <f t="shared" si="9"/>
        <v>-67.269755581575254</v>
      </c>
      <c r="AS30">
        <f t="shared" si="9"/>
        <v>1.5277149500907437E-2</v>
      </c>
      <c r="AT30">
        <f t="shared" si="9"/>
        <v>2.1959686138921226</v>
      </c>
      <c r="AU30">
        <f t="shared" si="9"/>
        <v>-65.05850981818223</v>
      </c>
      <c r="AW30">
        <v>27</v>
      </c>
      <c r="AX30">
        <f>IF(Z30&gt;0, (R30*SUMPRODUCT(K30:$K$98, X30:$X$98)-K30*$AZ$3)/Z30, 0)</f>
        <v>613.28162156688472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250000</v>
      </c>
      <c r="S31">
        <f t="shared" si="1"/>
        <v>619.28818984561872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426.11489248841593</v>
      </c>
      <c r="AC31">
        <f t="shared" si="2"/>
        <v>423.7371832256037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-907.59703004126129</v>
      </c>
      <c r="AI31">
        <f t="shared" si="6"/>
        <v>-941.80866124734291</v>
      </c>
      <c r="AJ31">
        <f t="shared" si="7"/>
        <v>2.3777092628122318</v>
      </c>
      <c r="AK31">
        <f t="shared" si="22"/>
        <v>29.828042474189118</v>
      </c>
      <c r="AL31">
        <f t="shared" si="8"/>
        <v>-909.60290951034153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-59.630008796914098</v>
      </c>
      <c r="AR31">
        <f t="shared" si="9"/>
        <v>-61.877746286406193</v>
      </c>
      <c r="AS31">
        <f t="shared" si="9"/>
        <v>0.15621781425568543</v>
      </c>
      <c r="AT31">
        <f t="shared" si="9"/>
        <v>1.9597314405598742</v>
      </c>
      <c r="AU31">
        <f t="shared" si="9"/>
        <v>-59.761797031590632</v>
      </c>
      <c r="AW31">
        <v>28</v>
      </c>
      <c r="AX31">
        <f>IF(Z31&gt;0, (R31*SUMPRODUCT(K31:$K$98, X31:$X$98)-K31*$AZ$3)/Z31, 0)</f>
        <v>619.28818984561872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250000</v>
      </c>
      <c r="S32">
        <f t="shared" si="1"/>
        <v>623.132512826072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423.7371832256037</v>
      </c>
      <c r="AC32">
        <f t="shared" si="2"/>
        <v>419.76401312401293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-938.76716029488045</v>
      </c>
      <c r="AI32">
        <f t="shared" si="6"/>
        <v>-972.44892175684231</v>
      </c>
      <c r="AJ32">
        <f t="shared" si="7"/>
        <v>3.9731701015907674</v>
      </c>
      <c r="AK32">
        <f t="shared" si="22"/>
        <v>29.661602825792261</v>
      </c>
      <c r="AL32">
        <f t="shared" si="8"/>
        <v>-938.81414882945933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-55.069568492556414</v>
      </c>
      <c r="AR32">
        <f t="shared" si="9"/>
        <v>-57.045393966891098</v>
      </c>
      <c r="AS32">
        <f t="shared" si="9"/>
        <v>0.23307245107871222</v>
      </c>
      <c r="AT32">
        <f t="shared" si="9"/>
        <v>1.7399966013946215</v>
      </c>
      <c r="AU32">
        <f t="shared" si="9"/>
        <v>-55.07232491441777</v>
      </c>
      <c r="AW32">
        <v>29</v>
      </c>
      <c r="AX32">
        <f>IF(Z32&gt;0, (R32*SUMPRODUCT(K32:$K$98, X32:$X$98)-K32*$AZ$3)/Z32, 0)</f>
        <v>623.132512826072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250000</v>
      </c>
      <c r="S33">
        <f t="shared" si="1"/>
        <v>625.00646516798872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419.76401312401293</v>
      </c>
      <c r="AC33">
        <f t="shared" si="2"/>
        <v>414.38805060942377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-971.21359175567034</v>
      </c>
      <c r="AI33">
        <f t="shared" si="6"/>
        <v>-1004.3642928846615</v>
      </c>
      <c r="AJ33">
        <f t="shared" si="7"/>
        <v>5.3759625145891619</v>
      </c>
      <c r="AK33">
        <f t="shared" si="22"/>
        <v>29.38348091868091</v>
      </c>
      <c r="AL33">
        <f t="shared" si="8"/>
        <v>-969.60484945139149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-50.868685314679098</v>
      </c>
      <c r="AR33">
        <f t="shared" si="9"/>
        <v>-52.605000166537003</v>
      </c>
      <c r="AS33">
        <f t="shared" si="9"/>
        <v>0.28157363914542893</v>
      </c>
      <c r="AT33">
        <f t="shared" si="9"/>
        <v>1.5390013659099211</v>
      </c>
      <c r="AU33">
        <f t="shared" si="9"/>
        <v>-50.784425161481657</v>
      </c>
      <c r="AW33">
        <v>30</v>
      </c>
      <c r="AX33">
        <f>IF(Z33&gt;0, (R33*SUMPRODUCT(K33:$K$98, X33:$X$98)-K33*$AZ$3)/Z33, 0)</f>
        <v>625.00646516798872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250000</v>
      </c>
      <c r="S34">
        <f t="shared" si="1"/>
        <v>625.25653919832826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414.38805060942377</v>
      </c>
      <c r="AC34">
        <f t="shared" si="2"/>
        <v>407.88865634650091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-1007.4498073100399</v>
      </c>
      <c r="AI34">
        <f t="shared" si="6"/>
        <v>-1040.067511466279</v>
      </c>
      <c r="AJ34">
        <f t="shared" si="7"/>
        <v>6.4993942629228627</v>
      </c>
      <c r="AK34">
        <f t="shared" si="22"/>
        <v>29.007163542659665</v>
      </c>
      <c r="AL34">
        <f t="shared" si="8"/>
        <v>-1004.5609536606966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-47.113043167822852</v>
      </c>
      <c r="AR34">
        <f t="shared" si="9"/>
        <v>-48.638398865742246</v>
      </c>
      <c r="AS34">
        <f t="shared" si="9"/>
        <v>0.30394193363476507</v>
      </c>
      <c r="AT34">
        <f t="shared" si="9"/>
        <v>1.356510009972983</v>
      </c>
      <c r="AU34">
        <f t="shared" ref="AU34:AU89" si="23">AL34*$K34</f>
        <v>-46.9779469221345</v>
      </c>
      <c r="AW34">
        <v>31</v>
      </c>
      <c r="AX34">
        <f>IF(Z34&gt;0, (R34*SUMPRODUCT(K34:$K$98, X34:$X$98)-K34*$AZ$3)/Z34, 0)</f>
        <v>625.25653919832826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250000</v>
      </c>
      <c r="S35">
        <f t="shared" si="1"/>
        <v>624.01977609477069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407.88865634650091</v>
      </c>
      <c r="AC35">
        <f t="shared" si="2"/>
        <v>400.39105161774609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-1049.6377197477773</v>
      </c>
      <c r="AI35">
        <f t="shared" ref="AI35:AI66" si="25">SUM(AE35:AH35)</f>
        <v>-1081.7193193185046</v>
      </c>
      <c r="AJ35">
        <f t="shared" si="7"/>
        <v>7.4976047287548226</v>
      </c>
      <c r="AK35">
        <f t="shared" si="22"/>
        <v>28.552205944255068</v>
      </c>
      <c r="AL35">
        <f t="shared" ref="AL35:AL89" si="26">SUM(AI35:AK35)</f>
        <v>-1045.6695086454947</v>
      </c>
      <c r="AN35">
        <f t="shared" ref="AN35:AT66" si="27">AE35*$K35</f>
        <v>0</v>
      </c>
      <c r="AO35">
        <f t="shared" si="27"/>
        <v>0</v>
      </c>
      <c r="AP35">
        <f t="shared" si="27"/>
        <v>-1.3395401354182119</v>
      </c>
      <c r="AQ35">
        <f t="shared" si="27"/>
        <v>-43.826737820577073</v>
      </c>
      <c r="AR35">
        <f t="shared" si="27"/>
        <v>-45.166277955995291</v>
      </c>
      <c r="AS35">
        <f t="shared" si="27"/>
        <v>0.31305616266192909</v>
      </c>
      <c r="AT35">
        <f t="shared" si="27"/>
        <v>1.1921732809094192</v>
      </c>
      <c r="AU35">
        <f t="shared" si="23"/>
        <v>-43.661048512423939</v>
      </c>
      <c r="AW35">
        <v>32</v>
      </c>
      <c r="AX35">
        <f>IF(Z35&gt;0, (R35*SUMPRODUCT(K35:$K$98, X35:$X$98)-K35*$AZ$3)/Z35, 0)</f>
        <v>624.01977609477069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250000</v>
      </c>
      <c r="S36">
        <f t="shared" si="1"/>
        <v>621.29129682834343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400.39105161774609</v>
      </c>
      <c r="AC36">
        <f t="shared" si="2"/>
        <v>391.93524097490848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-1093.9825453617989</v>
      </c>
      <c r="AI36">
        <f t="shared" si="25"/>
        <v>-1125.5245324277464</v>
      </c>
      <c r="AJ36">
        <f t="shared" si="7"/>
        <v>8.455810642837605</v>
      </c>
      <c r="AK36">
        <f t="shared" si="22"/>
        <v>28.027373613242229</v>
      </c>
      <c r="AL36">
        <f t="shared" si="26"/>
        <v>-1089.0413481716666</v>
      </c>
      <c r="AN36">
        <f t="shared" si="27"/>
        <v>0</v>
      </c>
      <c r="AO36">
        <f t="shared" si="27"/>
        <v>0</v>
      </c>
      <c r="AP36">
        <f t="shared" si="27"/>
        <v>-1.1759009556611408</v>
      </c>
      <c r="AQ36">
        <f t="shared" si="27"/>
        <v>-40.784213051572344</v>
      </c>
      <c r="AR36">
        <f t="shared" si="27"/>
        <v>-41.960114007233486</v>
      </c>
      <c r="AS36">
        <f t="shared" si="27"/>
        <v>0.3152368236983063</v>
      </c>
      <c r="AT36">
        <f t="shared" si="27"/>
        <v>1.0448744192170394</v>
      </c>
      <c r="AU36">
        <f t="shared" si="23"/>
        <v>-40.600002764318141</v>
      </c>
      <c r="AW36">
        <v>33</v>
      </c>
      <c r="AX36">
        <f>IF(Z36&gt;0, (R36*SUMPRODUCT(K36:$K$98, X36:$X$98)-K36*$AZ$3)/Z36, 0)</f>
        <v>621.29129682834343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250000</v>
      </c>
      <c r="S37">
        <f t="shared" si="1"/>
        <v>617.33763661937166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391.93524097490848</v>
      </c>
      <c r="AC37">
        <f t="shared" si="2"/>
        <v>382.73221290346049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-1139.7697026280168</v>
      </c>
      <c r="AI37">
        <f t="shared" si="25"/>
        <v>-1170.7683158827795</v>
      </c>
      <c r="AJ37">
        <f t="shared" si="7"/>
        <v>9.2030280714479886</v>
      </c>
      <c r="AK37">
        <f t="shared" si="22"/>
        <v>27.435466868243598</v>
      </c>
      <c r="AL37">
        <f t="shared" si="26"/>
        <v>-1134.1298209430879</v>
      </c>
      <c r="AN37">
        <f t="shared" si="27"/>
        <v>0</v>
      </c>
      <c r="AO37">
        <f t="shared" si="27"/>
        <v>0</v>
      </c>
      <c r="AP37">
        <f t="shared" si="27"/>
        <v>-1.0318247409803269</v>
      </c>
      <c r="AQ37">
        <f t="shared" si="27"/>
        <v>-37.938554493585109</v>
      </c>
      <c r="AR37">
        <f t="shared" si="27"/>
        <v>-38.970379234565442</v>
      </c>
      <c r="AS37">
        <f t="shared" si="27"/>
        <v>0.3063334471775952</v>
      </c>
      <c r="AT37">
        <f t="shared" si="27"/>
        <v>0.91322128710549821</v>
      </c>
      <c r="AU37">
        <f t="shared" si="23"/>
        <v>-37.750824500282349</v>
      </c>
      <c r="AW37">
        <v>34</v>
      </c>
      <c r="AX37">
        <f>IF(Z37&gt;0, (R37*SUMPRODUCT(K37:$K$98, X37:$X$98)-K37*$AZ$3)/Z37, 0)</f>
        <v>617.33763661937166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250000</v>
      </c>
      <c r="S38">
        <f t="shared" si="1"/>
        <v>612.45745648860293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382.73221290346049</v>
      </c>
      <c r="AC38">
        <f t="shared" si="2"/>
        <v>372.99114499927225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-1191.2767073805237</v>
      </c>
      <c r="AI38">
        <f t="shared" si="25"/>
        <v>-1221.7270791612625</v>
      </c>
      <c r="AJ38">
        <f t="shared" si="7"/>
        <v>9.7410679041882418</v>
      </c>
      <c r="AK38">
        <f t="shared" si="22"/>
        <v>26.791254903242237</v>
      </c>
      <c r="AL38">
        <f t="shared" si="26"/>
        <v>-1185.1947563538322</v>
      </c>
      <c r="AN38">
        <f t="shared" si="27"/>
        <v>0</v>
      </c>
      <c r="AO38">
        <f t="shared" si="27"/>
        <v>0</v>
      </c>
      <c r="AP38">
        <f t="shared" si="27"/>
        <v>-0.90497847197441861</v>
      </c>
      <c r="AQ38">
        <f t="shared" si="27"/>
        <v>-35.404486424887459</v>
      </c>
      <c r="AR38">
        <f t="shared" si="27"/>
        <v>-36.309464896861883</v>
      </c>
      <c r="AS38">
        <f t="shared" si="27"/>
        <v>0.28950243401978731</v>
      </c>
      <c r="AT38">
        <f t="shared" si="27"/>
        <v>0.79623030875273793</v>
      </c>
      <c r="AU38">
        <f t="shared" si="23"/>
        <v>-35.223732154089362</v>
      </c>
      <c r="AW38">
        <v>35</v>
      </c>
      <c r="AX38">
        <f>IF(Z38&gt;0, (R38*SUMPRODUCT(K38:$K$98, X38:$X$98)-K38*$AZ$3)/Z38, 0)</f>
        <v>612.45745648860293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250000</v>
      </c>
      <c r="S39">
        <f t="shared" si="1"/>
        <v>606.70653382722537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372.99114499927225</v>
      </c>
      <c r="AC39">
        <f t="shared" si="2"/>
        <v>362.7629858863462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-1248.9219985870018</v>
      </c>
      <c r="AI39">
        <f t="shared" si="25"/>
        <v>-1278.8180822502159</v>
      </c>
      <c r="AJ39">
        <f t="shared" si="7"/>
        <v>10.228159112926051</v>
      </c>
      <c r="AK39">
        <f t="shared" si="22"/>
        <v>26.109380149949061</v>
      </c>
      <c r="AL39">
        <f t="shared" si="26"/>
        <v>-1242.4805429873409</v>
      </c>
      <c r="AN39">
        <f t="shared" si="27"/>
        <v>0</v>
      </c>
      <c r="AO39">
        <f t="shared" si="27"/>
        <v>0</v>
      </c>
      <c r="AP39">
        <f t="shared" si="27"/>
        <v>-0.79330816861523945</v>
      </c>
      <c r="AQ39">
        <f t="shared" si="27"/>
        <v>-33.140796453598909</v>
      </c>
      <c r="AR39">
        <f t="shared" si="27"/>
        <v>-33.93410462221415</v>
      </c>
      <c r="AS39">
        <f t="shared" si="27"/>
        <v>0.27140953529524359</v>
      </c>
      <c r="AT39">
        <f t="shared" si="27"/>
        <v>0.69282601640299357</v>
      </c>
      <c r="AU39">
        <f t="shared" si="23"/>
        <v>-32.969869070515912</v>
      </c>
      <c r="AW39">
        <v>36</v>
      </c>
      <c r="AX39">
        <f>IF(Z39&gt;0, (R39*SUMPRODUCT(K39:$K$98, X39:$X$98)-K39*$AZ$3)/Z39, 0)</f>
        <v>606.70653382722537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250000</v>
      </c>
      <c r="S40">
        <f t="shared" si="1"/>
        <v>600.15478843113044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362.7629858863462</v>
      </c>
      <c r="AC40">
        <f t="shared" si="2"/>
        <v>352.10105310414144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-1314.6802790898359</v>
      </c>
      <c r="AI40">
        <f t="shared" si="25"/>
        <v>-1344.0144658605998</v>
      </c>
      <c r="AJ40">
        <f t="shared" si="7"/>
        <v>10.661932782204758</v>
      </c>
      <c r="AK40">
        <f t="shared" si="22"/>
        <v>25.393409012044238</v>
      </c>
      <c r="AL40">
        <f t="shared" si="26"/>
        <v>-1307.9591240663508</v>
      </c>
      <c r="AN40">
        <f t="shared" si="27"/>
        <v>0</v>
      </c>
      <c r="AO40">
        <f t="shared" si="27"/>
        <v>0</v>
      </c>
      <c r="AP40">
        <f t="shared" si="27"/>
        <v>-0.69499816213046062</v>
      </c>
      <c r="AQ40">
        <f t="shared" si="27"/>
        <v>-31.147970281120667</v>
      </c>
      <c r="AR40">
        <f t="shared" si="27"/>
        <v>-31.842968443251127</v>
      </c>
      <c r="AS40">
        <f t="shared" si="27"/>
        <v>0.25260709445594931</v>
      </c>
      <c r="AT40">
        <f t="shared" si="27"/>
        <v>0.60163156154672004</v>
      </c>
      <c r="AU40">
        <f t="shared" si="23"/>
        <v>-30.98872978724846</v>
      </c>
      <c r="AW40">
        <v>37</v>
      </c>
      <c r="AX40">
        <f>IF(Z40&gt;0, (R40*SUMPRODUCT(K40:$K$98, X40:$X$98)-K40*$AZ$3)/Z40, 0)</f>
        <v>600.15478843113044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250000</v>
      </c>
      <c r="S41">
        <f t="shared" si="1"/>
        <v>592.82008926155129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352.10105310414144</v>
      </c>
      <c r="AC41">
        <f t="shared" si="2"/>
        <v>341.02349681533701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-1390.1471110665013</v>
      </c>
      <c r="AI41">
        <f t="shared" si="25"/>
        <v>-1418.9099265473442</v>
      </c>
      <c r="AJ41">
        <f t="shared" si="7"/>
        <v>11.077556288804431</v>
      </c>
      <c r="AK41">
        <f t="shared" si="22"/>
        <v>24.647073717289903</v>
      </c>
      <c r="AL41">
        <f t="shared" si="26"/>
        <v>-1383.18529654125</v>
      </c>
      <c r="AN41">
        <f t="shared" si="27"/>
        <v>0</v>
      </c>
      <c r="AO41">
        <f t="shared" si="27"/>
        <v>0</v>
      </c>
      <c r="AP41">
        <f t="shared" si="27"/>
        <v>-0.60844731065043156</v>
      </c>
      <c r="AQ41">
        <f t="shared" si="27"/>
        <v>-29.407109735145117</v>
      </c>
      <c r="AR41">
        <f t="shared" si="27"/>
        <v>-30.015557045795546</v>
      </c>
      <c r="AS41">
        <f t="shared" si="27"/>
        <v>0.23433412966790335</v>
      </c>
      <c r="AT41">
        <f t="shared" si="27"/>
        <v>0.52138309369178881</v>
      </c>
      <c r="AU41">
        <f t="shared" si="23"/>
        <v>-29.259839822435854</v>
      </c>
      <c r="AW41">
        <v>38</v>
      </c>
      <c r="AX41">
        <f>IF(Z41&gt;0, (R41*SUMPRODUCT(K41:$K$98, X41:$X$98)-K41*$AZ$3)/Z41, 0)</f>
        <v>592.82008926155129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250000</v>
      </c>
      <c r="S42">
        <f t="shared" si="1"/>
        <v>584.70038325411304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341.02349681533701</v>
      </c>
      <c r="AC42">
        <f t="shared" si="2"/>
        <v>329.53639957333166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-1476.2515045542648</v>
      </c>
      <c r="AI42">
        <f t="shared" si="25"/>
        <v>-1504.4314415793885</v>
      </c>
      <c r="AJ42">
        <f t="shared" si="7"/>
        <v>11.487097242005348</v>
      </c>
      <c r="AK42">
        <f t="shared" si="22"/>
        <v>23.871644777073595</v>
      </c>
      <c r="AL42">
        <f t="shared" si="26"/>
        <v>-1469.0726995603095</v>
      </c>
      <c r="AN42">
        <f t="shared" si="27"/>
        <v>0</v>
      </c>
      <c r="AO42">
        <f t="shared" si="27"/>
        <v>0</v>
      </c>
      <c r="AP42">
        <f t="shared" si="27"/>
        <v>-0.53224743383937545</v>
      </c>
      <c r="AQ42">
        <f t="shared" si="27"/>
        <v>-27.882641267083393</v>
      </c>
      <c r="AR42">
        <f t="shared" si="27"/>
        <v>-28.41488870092277</v>
      </c>
      <c r="AS42">
        <f t="shared" si="27"/>
        <v>0.21696208986804438</v>
      </c>
      <c r="AT42">
        <f t="shared" si="27"/>
        <v>0.45087473626342461</v>
      </c>
      <c r="AU42">
        <f t="shared" si="23"/>
        <v>-27.747051874791296</v>
      </c>
      <c r="AW42">
        <v>39</v>
      </c>
      <c r="AX42">
        <f>IF(Z42&gt;0, (R42*SUMPRODUCT(K42:$K$98, X42:$X$98)-K42*$AZ$3)/Z42, 0)</f>
        <v>584.70038325411304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250000</v>
      </c>
      <c r="S43">
        <f t="shared" si="1"/>
        <v>575.82672000323407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329.53639957333166</v>
      </c>
      <c r="AC43">
        <f t="shared" si="2"/>
        <v>317.653769460837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-1578.6400721474283</v>
      </c>
      <c r="AI43">
        <f t="shared" si="25"/>
        <v>-1606.2224817878712</v>
      </c>
      <c r="AJ43">
        <f t="shared" si="7"/>
        <v>11.882630112494667</v>
      </c>
      <c r="AK43">
        <f t="shared" si="22"/>
        <v>23.067547970133219</v>
      </c>
      <c r="AL43">
        <f t="shared" si="26"/>
        <v>-1571.2723037052431</v>
      </c>
      <c r="AN43">
        <f t="shared" si="27"/>
        <v>0</v>
      </c>
      <c r="AO43">
        <f t="shared" si="27"/>
        <v>0</v>
      </c>
      <c r="AP43">
        <f t="shared" si="27"/>
        <v>-0.46514433861807625</v>
      </c>
      <c r="AQ43">
        <f t="shared" si="27"/>
        <v>-26.62187611043019</v>
      </c>
      <c r="AR43">
        <f t="shared" si="27"/>
        <v>-27.087020449048264</v>
      </c>
      <c r="AS43">
        <f t="shared" si="27"/>
        <v>0.20038634030782257</v>
      </c>
      <c r="AT43">
        <f t="shared" si="27"/>
        <v>0.38900659818987626</v>
      </c>
      <c r="AU43">
        <f t="shared" si="23"/>
        <v>-26.497627510550561</v>
      </c>
      <c r="AW43">
        <v>40</v>
      </c>
      <c r="AX43">
        <f>IF(Z43&gt;0, (R43*SUMPRODUCT(K43:$K$98, X43:$X$98)-K43*$AZ$3)/Z43, 0)</f>
        <v>575.82672000323407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250000</v>
      </c>
      <c r="S44">
        <f t="shared" si="1"/>
        <v>566.07944703472458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317.653769460837</v>
      </c>
      <c r="AC44">
        <f t="shared" si="2"/>
        <v>305.3176175955756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-1694.2495121642087</v>
      </c>
      <c r="AI44">
        <f t="shared" si="25"/>
        <v>-1721.2172478058144</v>
      </c>
      <c r="AJ44">
        <f t="shared" si="7"/>
        <v>12.3361518652614</v>
      </c>
      <c r="AK44">
        <f t="shared" si="22"/>
        <v>22.23576386225859</v>
      </c>
      <c r="AL44">
        <f t="shared" si="26"/>
        <v>-1686.6453320782944</v>
      </c>
      <c r="AN44">
        <f t="shared" si="27"/>
        <v>0</v>
      </c>
      <c r="AO44">
        <f t="shared" si="27"/>
        <v>0</v>
      </c>
      <c r="AP44">
        <f t="shared" si="27"/>
        <v>-0.40605231877854675</v>
      </c>
      <c r="AQ44">
        <f t="shared" si="27"/>
        <v>-25.510259821085118</v>
      </c>
      <c r="AR44">
        <f t="shared" si="27"/>
        <v>-25.916312139863663</v>
      </c>
      <c r="AS44">
        <f t="shared" si="27"/>
        <v>0.18574503756131591</v>
      </c>
      <c r="AT44">
        <f t="shared" si="27"/>
        <v>0.33480317354315059</v>
      </c>
      <c r="AU44">
        <f t="shared" si="23"/>
        <v>-25.395763928759198</v>
      </c>
      <c r="AW44">
        <v>41</v>
      </c>
      <c r="AX44">
        <f>IF(Z44&gt;0, (R44*SUMPRODUCT(K44:$K$98, X44:$X$98)-K44*$AZ$3)/Z44, 0)</f>
        <v>566.07944703472458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250000</v>
      </c>
      <c r="S45">
        <f t="shared" si="1"/>
        <v>555.50035337967972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305.3176175955756</v>
      </c>
      <c r="AC45">
        <f t="shared" si="2"/>
        <v>292.56246870767666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-1824.0976387982084</v>
      </c>
      <c r="AI45">
        <f t="shared" si="25"/>
        <v>-1850.4308775556385</v>
      </c>
      <c r="AJ45">
        <f t="shared" si="7"/>
        <v>12.75514888789894</v>
      </c>
      <c r="AK45">
        <f t="shared" si="22"/>
        <v>21.372233231690295</v>
      </c>
      <c r="AL45">
        <f t="shared" si="26"/>
        <v>-1816.3034954360494</v>
      </c>
      <c r="AN45">
        <f t="shared" si="27"/>
        <v>0</v>
      </c>
      <c r="AO45">
        <f t="shared" si="27"/>
        <v>0</v>
      </c>
      <c r="AP45">
        <f t="shared" si="27"/>
        <v>-0.35401671412707586</v>
      </c>
      <c r="AQ45">
        <f t="shared" si="27"/>
        <v>-24.522659680518657</v>
      </c>
      <c r="AR45">
        <f t="shared" si="27"/>
        <v>-24.876676394645735</v>
      </c>
      <c r="AS45">
        <f t="shared" si="27"/>
        <v>0.17147666259705865</v>
      </c>
      <c r="AT45">
        <f t="shared" si="27"/>
        <v>0.2873223401016593</v>
      </c>
      <c r="AU45">
        <f t="shared" si="23"/>
        <v>-24.41787739194702</v>
      </c>
      <c r="AW45">
        <v>42</v>
      </c>
      <c r="AX45">
        <f>IF(Z45&gt;0, (R45*SUMPRODUCT(K45:$K$98, X45:$X$98)-K45*$AZ$3)/Z45, 0)</f>
        <v>555.50035337967972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250000</v>
      </c>
      <c r="S46">
        <f t="shared" si="1"/>
        <v>544.14547403674953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292.56246870767666</v>
      </c>
      <c r="AC46">
        <f t="shared" si="2"/>
        <v>279.42830093178861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-1970.1212576371242</v>
      </c>
      <c r="AI46">
        <f t="shared" si="25"/>
        <v>-1995.7971397554525</v>
      </c>
      <c r="AJ46">
        <f t="shared" si="7"/>
        <v>13.134167775888045</v>
      </c>
      <c r="AK46">
        <f t="shared" si="22"/>
        <v>20.479372809537367</v>
      </c>
      <c r="AL46">
        <f t="shared" si="26"/>
        <v>-1962.183599170027</v>
      </c>
      <c r="AN46">
        <f t="shared" si="27"/>
        <v>0</v>
      </c>
      <c r="AO46">
        <f t="shared" si="27"/>
        <v>0</v>
      </c>
      <c r="AP46">
        <f t="shared" si="27"/>
        <v>-0.30819588829671574</v>
      </c>
      <c r="AQ46">
        <f t="shared" si="27"/>
        <v>-23.648000417336767</v>
      </c>
      <c r="AR46">
        <f t="shared" si="27"/>
        <v>-23.956196305633483</v>
      </c>
      <c r="AS46">
        <f t="shared" si="27"/>
        <v>0.15765364890183847</v>
      </c>
      <c r="AT46">
        <f t="shared" si="27"/>
        <v>0.24582051224987961</v>
      </c>
      <c r="AU46">
        <f t="shared" si="23"/>
        <v>-23.552722144481766</v>
      </c>
      <c r="AW46">
        <v>43</v>
      </c>
      <c r="AX46">
        <f>IF(Z46&gt;0, (R46*SUMPRODUCT(K46:$K$98, X46:$X$98)-K46*$AZ$3)/Z46, 0)</f>
        <v>544.14547403674953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250000</v>
      </c>
      <c r="S47">
        <f t="shared" si="1"/>
        <v>532.03072742258303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279.42830093178861</v>
      </c>
      <c r="AC47">
        <f t="shared" si="2"/>
        <v>265.94859685787196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-2126.9900746823128</v>
      </c>
      <c r="AI47">
        <f t="shared" si="25"/>
        <v>-2151.983799964521</v>
      </c>
      <c r="AJ47">
        <f t="shared" si="7"/>
        <v>13.47970407391665</v>
      </c>
      <c r="AK47">
        <f t="shared" si="22"/>
        <v>19.559981065225205</v>
      </c>
      <c r="AL47">
        <f t="shared" si="26"/>
        <v>-2118.9441148253791</v>
      </c>
      <c r="AN47">
        <f t="shared" si="27"/>
        <v>0</v>
      </c>
      <c r="AO47">
        <f t="shared" si="27"/>
        <v>0</v>
      </c>
      <c r="AP47">
        <f t="shared" si="27"/>
        <v>-0.26786405351468628</v>
      </c>
      <c r="AQ47">
        <f t="shared" si="27"/>
        <v>-22.795488737946368</v>
      </c>
      <c r="AR47">
        <f t="shared" si="27"/>
        <v>-23.063352791461053</v>
      </c>
      <c r="AS47">
        <f t="shared" si="27"/>
        <v>0.14446538611785087</v>
      </c>
      <c r="AT47">
        <f t="shared" si="27"/>
        <v>0.20962924716674192</v>
      </c>
      <c r="AU47">
        <f t="shared" si="23"/>
        <v>-22.709258158176457</v>
      </c>
      <c r="AW47">
        <v>44</v>
      </c>
      <c r="AX47">
        <f>IF(Z47&gt;0, (R47*SUMPRODUCT(K47:$K$98, X47:$X$98)-K47*$AZ$3)/Z47, 0)</f>
        <v>532.03072742258303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250000</v>
      </c>
      <c r="S48">
        <f t="shared" si="1"/>
        <v>519.31519793208679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265.94859685787196</v>
      </c>
      <c r="AC48">
        <f t="shared" si="2"/>
        <v>252.23194414083645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-2293.6741691482753</v>
      </c>
      <c r="AI48">
        <f t="shared" si="25"/>
        <v>-2317.9592223438322</v>
      </c>
      <c r="AJ48">
        <f t="shared" si="7"/>
        <v>13.716652717035515</v>
      </c>
      <c r="AK48">
        <f t="shared" si="22"/>
        <v>18.616401780051039</v>
      </c>
      <c r="AL48">
        <f t="shared" si="26"/>
        <v>-2285.6261678467454</v>
      </c>
      <c r="AN48">
        <f t="shared" si="27"/>
        <v>0</v>
      </c>
      <c r="AO48">
        <f t="shared" si="27"/>
        <v>0</v>
      </c>
      <c r="AP48">
        <f t="shared" si="27"/>
        <v>-0.23238306798333108</v>
      </c>
      <c r="AQ48">
        <f t="shared" si="27"/>
        <v>-21.948110884859606</v>
      </c>
      <c r="AR48">
        <f t="shared" si="27"/>
        <v>-22.180493952842937</v>
      </c>
      <c r="AS48">
        <f t="shared" si="27"/>
        <v>0.13125430754377759</v>
      </c>
      <c r="AT48">
        <f t="shared" si="27"/>
        <v>0.17813988405222528</v>
      </c>
      <c r="AU48">
        <f t="shared" si="23"/>
        <v>-21.871099761246931</v>
      </c>
      <c r="AW48">
        <v>45</v>
      </c>
      <c r="AX48">
        <f>IF(Z48&gt;0, (R48*SUMPRODUCT(K48:$K$98, X48:$X$98)-K48*$AZ$3)/Z48, 0)</f>
        <v>519.31519793208679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250000</v>
      </c>
      <c r="S49">
        <f t="shared" si="1"/>
        <v>506.15416138970369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252.23194414083645</v>
      </c>
      <c r="AC49">
        <f t="shared" si="2"/>
        <v>238.38993684607573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-2465.2971751469458</v>
      </c>
      <c r="AI49">
        <f t="shared" si="25"/>
        <v>-2488.8463183755175</v>
      </c>
      <c r="AJ49">
        <f t="shared" si="7"/>
        <v>13.84200729476072</v>
      </c>
      <c r="AK49">
        <f t="shared" si="22"/>
        <v>17.656236089858552</v>
      </c>
      <c r="AL49">
        <f t="shared" si="26"/>
        <v>-2457.3480749908986</v>
      </c>
      <c r="AN49">
        <f t="shared" si="27"/>
        <v>0</v>
      </c>
      <c r="AO49">
        <f t="shared" si="27"/>
        <v>0</v>
      </c>
      <c r="AP49">
        <f t="shared" si="27"/>
        <v>-0.2011974677448502</v>
      </c>
      <c r="AQ49">
        <f t="shared" si="27"/>
        <v>-21.062827809221304</v>
      </c>
      <c r="AR49">
        <f t="shared" si="27"/>
        <v>-21.264025276966152</v>
      </c>
      <c r="AS49">
        <f t="shared" si="27"/>
        <v>0.11826234140156026</v>
      </c>
      <c r="AT49">
        <f t="shared" si="27"/>
        <v>0.15085007368228648</v>
      </c>
      <c r="AU49">
        <f t="shared" si="23"/>
        <v>-20.994912861882309</v>
      </c>
      <c r="AW49">
        <v>46</v>
      </c>
      <c r="AX49">
        <f>IF(Z49&gt;0, (R49*SUMPRODUCT(K49:$K$98, X49:$X$98)-K49*$AZ$3)/Z49, 0)</f>
        <v>506.15416138970369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250000</v>
      </c>
      <c r="S50">
        <f t="shared" si="1"/>
        <v>492.78919030419809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238.38993684607573</v>
      </c>
      <c r="AC50">
        <f t="shared" si="2"/>
        <v>224.56470152801421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-2642.9203445426151</v>
      </c>
      <c r="AI50">
        <f t="shared" si="25"/>
        <v>-2665.7054122699928</v>
      </c>
      <c r="AJ50">
        <f t="shared" si="7"/>
        <v>13.825235318061516</v>
      </c>
      <c r="AK50">
        <f t="shared" si="22"/>
        <v>16.687295579225303</v>
      </c>
      <c r="AL50">
        <f t="shared" si="26"/>
        <v>-2635.1928813727059</v>
      </c>
      <c r="AN50">
        <f t="shared" si="27"/>
        <v>0</v>
      </c>
      <c r="AO50">
        <f t="shared" si="27"/>
        <v>0</v>
      </c>
      <c r="AP50">
        <f t="shared" si="27"/>
        <v>-0.17381197741642929</v>
      </c>
      <c r="AQ50">
        <f t="shared" si="27"/>
        <v>-20.161064111611193</v>
      </c>
      <c r="AR50">
        <f t="shared" si="27"/>
        <v>-20.334876089027624</v>
      </c>
      <c r="AS50">
        <f t="shared" si="27"/>
        <v>0.10546343410655723</v>
      </c>
      <c r="AT50">
        <f t="shared" si="27"/>
        <v>0.12729616945015826</v>
      </c>
      <c r="AU50">
        <f t="shared" si="23"/>
        <v>-20.102116485470908</v>
      </c>
      <c r="AW50">
        <v>47</v>
      </c>
      <c r="AX50">
        <f>IF(Z50&gt;0, (R50*SUMPRODUCT(K50:$K$98, X50:$X$98)-K50*$AZ$3)/Z50, 0)</f>
        <v>492.78919030419809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250000</v>
      </c>
      <c r="S51">
        <f t="shared" si="1"/>
        <v>479.43933114275529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224.56470152801421</v>
      </c>
      <c r="AC51">
        <f t="shared" si="2"/>
        <v>210.8657735692243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-2831.7282171584852</v>
      </c>
      <c r="AI51">
        <f t="shared" si="25"/>
        <v>-2853.7190885651571</v>
      </c>
      <c r="AJ51">
        <f t="shared" si="7"/>
        <v>13.698927958789909</v>
      </c>
      <c r="AK51">
        <f t="shared" si="22"/>
        <v>15.719529106960996</v>
      </c>
      <c r="AL51">
        <f t="shared" si="26"/>
        <v>-2824.3006314994063</v>
      </c>
      <c r="AN51">
        <f t="shared" si="27"/>
        <v>0</v>
      </c>
      <c r="AO51">
        <f t="shared" si="27"/>
        <v>0</v>
      </c>
      <c r="AP51">
        <f t="shared" si="27"/>
        <v>-0.14977998851035909</v>
      </c>
      <c r="AQ51">
        <f t="shared" si="27"/>
        <v>-19.286921922601632</v>
      </c>
      <c r="AR51">
        <f t="shared" si="27"/>
        <v>-19.436701911111989</v>
      </c>
      <c r="AS51">
        <f t="shared" si="27"/>
        <v>9.3303500090008221E-2</v>
      </c>
      <c r="AT51">
        <f t="shared" si="27"/>
        <v>0.10706582952026718</v>
      </c>
      <c r="AU51">
        <f t="shared" si="23"/>
        <v>-19.236332581501717</v>
      </c>
      <c r="AW51">
        <v>48</v>
      </c>
      <c r="AX51">
        <f>IF(Z51&gt;0, (R51*SUMPRODUCT(K51:$K$98, X51:$X$98)-K51*$AZ$3)/Z51, 0)</f>
        <v>479.43933114275529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250000</v>
      </c>
      <c r="S52">
        <f t="shared" si="1"/>
        <v>466.21929395480043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210.8657735692243</v>
      </c>
      <c r="AC52">
        <f t="shared" si="2"/>
        <v>197.34861606878454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-3030.8918516245826</v>
      </c>
      <c r="AI52">
        <f t="shared" si="25"/>
        <v>-3052.056635946863</v>
      </c>
      <c r="AJ52">
        <f t="shared" si="7"/>
        <v>13.517157500439765</v>
      </c>
      <c r="AK52">
        <f t="shared" si="22"/>
        <v>14.760604149845703</v>
      </c>
      <c r="AL52">
        <f t="shared" si="26"/>
        <v>-3023.7788742965777</v>
      </c>
      <c r="AN52">
        <f t="shared" si="27"/>
        <v>0</v>
      </c>
      <c r="AO52">
        <f t="shared" si="27"/>
        <v>0</v>
      </c>
      <c r="AP52">
        <f t="shared" si="27"/>
        <v>-0.12870848503747093</v>
      </c>
      <c r="AQ52">
        <f t="shared" si="27"/>
        <v>-18.431631175393072</v>
      </c>
      <c r="AR52">
        <f t="shared" si="27"/>
        <v>-18.560339660430543</v>
      </c>
      <c r="AS52">
        <f t="shared" si="27"/>
        <v>8.2201303703482886E-2</v>
      </c>
      <c r="AT52">
        <f t="shared" si="27"/>
        <v>8.9763021887470179E-2</v>
      </c>
      <c r="AU52">
        <f t="shared" si="23"/>
        <v>-18.388375334839591</v>
      </c>
      <c r="AW52">
        <v>49</v>
      </c>
      <c r="AX52">
        <f>IF(Z52&gt;0, (R52*SUMPRODUCT(K52:$K$98, X52:$X$98)-K52*$AZ$3)/Z52, 0)</f>
        <v>466.21929395480043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250000</v>
      </c>
      <c r="S53">
        <f t="shared" si="1"/>
        <v>453.25809030331413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197.34861606878454</v>
      </c>
      <c r="AC53">
        <f t="shared" si="2"/>
        <v>184.06856027032154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-3240.4343036627502</v>
      </c>
      <c r="AI53">
        <f t="shared" si="25"/>
        <v>-3260.7393532810752</v>
      </c>
      <c r="AJ53">
        <f t="shared" si="7"/>
        <v>13.280055798462996</v>
      </c>
      <c r="AK53">
        <f t="shared" si="22"/>
        <v>13.81440312481492</v>
      </c>
      <c r="AL53">
        <f t="shared" si="26"/>
        <v>-3233.6448943577975</v>
      </c>
      <c r="AN53">
        <f t="shared" si="27"/>
        <v>0</v>
      </c>
      <c r="AO53">
        <f t="shared" si="27"/>
        <v>0</v>
      </c>
      <c r="AP53">
        <f t="shared" si="27"/>
        <v>-0.11025019434532485</v>
      </c>
      <c r="AQ53">
        <f t="shared" si="27"/>
        <v>-17.594564822912485</v>
      </c>
      <c r="AR53">
        <f t="shared" si="27"/>
        <v>-17.704815017257811</v>
      </c>
      <c r="AS53">
        <f t="shared" si="27"/>
        <v>7.2106631612263661E-2</v>
      </c>
      <c r="AT53">
        <f t="shared" si="27"/>
        <v>7.500797377520213E-2</v>
      </c>
      <c r="AU53">
        <f t="shared" si="23"/>
        <v>-17.557700411870346</v>
      </c>
      <c r="AW53">
        <v>50</v>
      </c>
      <c r="AX53">
        <f>IF(Z53&gt;0, (R53*SUMPRODUCT(K53:$K$98, X53:$X$98)-K53*$AZ$3)/Z53, 0)</f>
        <v>453.25809030331413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250000</v>
      </c>
      <c r="S54">
        <f t="shared" si="1"/>
        <v>440.61086898312675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184.06856027032154</v>
      </c>
      <c r="AC54">
        <f t="shared" si="2"/>
        <v>171.07361631966819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-3443.8379405160304</v>
      </c>
      <c r="AI54">
        <f t="shared" si="25"/>
        <v>-3463.2511720500688</v>
      </c>
      <c r="AJ54">
        <f t="shared" si="7"/>
        <v>12.994943950653351</v>
      </c>
      <c r="AK54">
        <f t="shared" si="22"/>
        <v>12.88479921892251</v>
      </c>
      <c r="AL54">
        <f t="shared" si="26"/>
        <v>-3437.3714288804927</v>
      </c>
      <c r="AN54">
        <f t="shared" si="27"/>
        <v>0</v>
      </c>
      <c r="AO54">
        <f t="shared" si="27"/>
        <v>0</v>
      </c>
      <c r="AP54">
        <f t="shared" si="27"/>
        <v>-9.4114192463824839E-2</v>
      </c>
      <c r="AQ54">
        <f t="shared" si="27"/>
        <v>-16.69552161780252</v>
      </c>
      <c r="AR54">
        <f t="shared" si="27"/>
        <v>-16.789635810266343</v>
      </c>
      <c r="AS54">
        <f t="shared" si="27"/>
        <v>6.2998715792577584E-2</v>
      </c>
      <c r="AT54">
        <f t="shared" si="27"/>
        <v>6.2464740680663988E-2</v>
      </c>
      <c r="AU54">
        <f t="shared" si="23"/>
        <v>-16.664172353793099</v>
      </c>
      <c r="AW54">
        <v>51</v>
      </c>
      <c r="AX54">
        <f>IF(Z54&gt;0, (R54*SUMPRODUCT(K54:$K$98, X54:$X$98)-K54*$AZ$3)/Z54, 0)</f>
        <v>440.61086898312675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250000</v>
      </c>
      <c r="S55">
        <f t="shared" si="1"/>
        <v>428.48472821289545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171.07361631966819</v>
      </c>
      <c r="AC55">
        <f t="shared" si="2"/>
        <v>158.48489905209703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-3627.2652459774522</v>
      </c>
      <c r="AI55">
        <f t="shared" si="25"/>
        <v>-3645.7588921469551</v>
      </c>
      <c r="AJ55">
        <f t="shared" si="7"/>
        <v>12.588717267571155</v>
      </c>
      <c r="AK55">
        <f t="shared" si="22"/>
        <v>11.975153142376774</v>
      </c>
      <c r="AL55">
        <f t="shared" si="26"/>
        <v>-3621.1950217370072</v>
      </c>
      <c r="AN55">
        <f t="shared" si="27"/>
        <v>0</v>
      </c>
      <c r="AO55">
        <f t="shared" si="27"/>
        <v>0</v>
      </c>
      <c r="AP55">
        <f t="shared" si="27"/>
        <v>-8.0050086858040992E-2</v>
      </c>
      <c r="AQ55">
        <f t="shared" si="27"/>
        <v>-15.700684188306564</v>
      </c>
      <c r="AR55">
        <f t="shared" si="27"/>
        <v>-15.780734275164606</v>
      </c>
      <c r="AS55">
        <f t="shared" si="27"/>
        <v>5.4490493733042232E-2</v>
      </c>
      <c r="AT55">
        <f t="shared" si="27"/>
        <v>5.1834670156413881E-2</v>
      </c>
      <c r="AU55">
        <f t="shared" si="23"/>
        <v>-15.67440911127515</v>
      </c>
      <c r="AW55">
        <v>52</v>
      </c>
      <c r="AX55">
        <f>IF(Z55&gt;0, (R55*SUMPRODUCT(K55:$K$98, X55:$X$98)-K55*$AZ$3)/Z55, 0)</f>
        <v>428.48472821289545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250000</v>
      </c>
      <c r="S56">
        <f t="shared" si="1"/>
        <v>421.4686874630338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158.48489905209703</v>
      </c>
      <c r="AC56">
        <f t="shared" si="2"/>
        <v>146.45100446221136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-4674.1031813356858</v>
      </c>
      <c r="AI56">
        <f t="shared" si="25"/>
        <v>-4691.4770704072262</v>
      </c>
      <c r="AJ56">
        <f t="shared" si="7"/>
        <v>12.033894589885676</v>
      </c>
      <c r="AK56">
        <f t="shared" si="22"/>
        <v>11.093942933646794</v>
      </c>
      <c r="AL56">
        <f t="shared" si="26"/>
        <v>-4668.3492328836937</v>
      </c>
      <c r="AN56">
        <f t="shared" si="27"/>
        <v>0</v>
      </c>
      <c r="AO56">
        <f t="shared" si="27"/>
        <v>0</v>
      </c>
      <c r="AP56">
        <f t="shared" si="27"/>
        <v>-6.7145712239859309E-2</v>
      </c>
      <c r="AQ56">
        <f t="shared" si="27"/>
        <v>-18.064233396509593</v>
      </c>
      <c r="AR56">
        <f t="shared" si="27"/>
        <v>-18.131379108749449</v>
      </c>
      <c r="AS56">
        <f t="shared" si="27"/>
        <v>4.6507976419675204E-2</v>
      </c>
      <c r="AT56">
        <f t="shared" si="27"/>
        <v>4.2875299638482967E-2</v>
      </c>
      <c r="AU56">
        <f t="shared" si="23"/>
        <v>-18.041995832691292</v>
      </c>
      <c r="AW56">
        <v>53</v>
      </c>
      <c r="AX56">
        <f>IF(Z56&gt;0, (R56*SUMPRODUCT(K56:$K$98, X56:$X$98)-K56*$AZ$3)/Z56, 0)</f>
        <v>421.4686874630338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250000</v>
      </c>
      <c r="S57">
        <f t="shared" si="1"/>
        <v>409.53029761656416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146.45100446221136</v>
      </c>
      <c r="AC57">
        <f t="shared" si="2"/>
        <v>131.66069035000606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-5627.7656108147075</v>
      </c>
      <c r="AI57">
        <f t="shared" si="25"/>
        <v>-5643.8402078733698</v>
      </c>
      <c r="AJ57">
        <f t="shared" si="7"/>
        <v>14.790314112205294</v>
      </c>
      <c r="AK57">
        <f t="shared" si="22"/>
        <v>10.251570312354795</v>
      </c>
      <c r="AL57">
        <f t="shared" si="26"/>
        <v>-5618.7983234488102</v>
      </c>
      <c r="AN57">
        <f t="shared" si="27"/>
        <v>0</v>
      </c>
      <c r="AO57">
        <f t="shared" si="27"/>
        <v>0</v>
      </c>
      <c r="AP57">
        <f t="shared" si="27"/>
        <v>-5.5468102985515085E-2</v>
      </c>
      <c r="AQ57">
        <f t="shared" si="27"/>
        <v>-19.419552561088498</v>
      </c>
      <c r="AR57">
        <f t="shared" si="27"/>
        <v>-19.475020664074012</v>
      </c>
      <c r="AS57">
        <f t="shared" si="27"/>
        <v>5.1036468495602449E-2</v>
      </c>
      <c r="AT57">
        <f t="shared" si="27"/>
        <v>3.537476900813008E-2</v>
      </c>
      <c r="AU57">
        <f t="shared" si="23"/>
        <v>-19.388609426570284</v>
      </c>
      <c r="AW57">
        <v>54</v>
      </c>
      <c r="AX57">
        <f>IF(Z57&gt;0, (R57*SUMPRODUCT(K57:$K$98, X57:$X$98)-K57*$AZ$3)/Z57, 0)</f>
        <v>409.53029761656416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250000</v>
      </c>
      <c r="S58">
        <f t="shared" si="1"/>
        <v>393.85017404549063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131.66069035000606</v>
      </c>
      <c r="AC58">
        <f t="shared" si="2"/>
        <v>115.16428000704644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-6467.6754511405397</v>
      </c>
      <c r="AI58">
        <f t="shared" si="25"/>
        <v>-6482.2957671383874</v>
      </c>
      <c r="AJ58">
        <f t="shared" si="7"/>
        <v>16.496410342959621</v>
      </c>
      <c r="AK58">
        <f t="shared" si="22"/>
        <v>9.216248324500425</v>
      </c>
      <c r="AL58">
        <f t="shared" si="26"/>
        <v>-6456.583108470928</v>
      </c>
      <c r="AN58">
        <f t="shared" si="27"/>
        <v>0</v>
      </c>
      <c r="AO58">
        <f t="shared" si="27"/>
        <v>0</v>
      </c>
      <c r="AP58">
        <f t="shared" si="27"/>
        <v>-4.5044519094868708E-2</v>
      </c>
      <c r="AQ58">
        <f t="shared" si="27"/>
        <v>-19.926609684852572</v>
      </c>
      <c r="AR58">
        <f t="shared" si="27"/>
        <v>-19.971654203947441</v>
      </c>
      <c r="AS58">
        <f t="shared" si="27"/>
        <v>5.0824679220314577E-2</v>
      </c>
      <c r="AT58">
        <f t="shared" si="27"/>
        <v>2.8394835904855278E-2</v>
      </c>
      <c r="AU58">
        <f t="shared" si="23"/>
        <v>-19.892434688822274</v>
      </c>
      <c r="AW58">
        <v>55</v>
      </c>
      <c r="AX58">
        <f>IF(Z58&gt;0, (R58*SUMPRODUCT(K58:$K$98, X58:$X$98)-K58*$AZ$3)/Z58, 0)</f>
        <v>393.85017404549063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250000</v>
      </c>
      <c r="S59">
        <f t="shared" si="1"/>
        <v>375.06821918636155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115.16428000704644</v>
      </c>
      <c r="AC59">
        <f t="shared" si="2"/>
        <v>97.847618731237418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-7150.6830277935051</v>
      </c>
      <c r="AI59">
        <f t="shared" si="25"/>
        <v>-7163.7270040258154</v>
      </c>
      <c r="AJ59">
        <f t="shared" si="7"/>
        <v>17.316661275809025</v>
      </c>
      <c r="AK59">
        <f t="shared" si="22"/>
        <v>8.0614996004932511</v>
      </c>
      <c r="AL59">
        <f t="shared" si="26"/>
        <v>-7138.3488431495134</v>
      </c>
      <c r="AN59">
        <f t="shared" si="27"/>
        <v>0</v>
      </c>
      <c r="AO59">
        <f t="shared" si="27"/>
        <v>0</v>
      </c>
      <c r="AP59">
        <f t="shared" si="27"/>
        <v>-3.5882043750176888E-2</v>
      </c>
      <c r="AQ59">
        <f t="shared" si="27"/>
        <v>-19.670468320187062</v>
      </c>
      <c r="AR59">
        <f t="shared" si="27"/>
        <v>-19.70635036393724</v>
      </c>
      <c r="AS59">
        <f t="shared" si="27"/>
        <v>4.7635566520464155E-2</v>
      </c>
      <c r="AT59">
        <f t="shared" si="27"/>
        <v>2.2175989606636831E-2</v>
      </c>
      <c r="AU59">
        <f t="shared" si="23"/>
        <v>-19.63653880781014</v>
      </c>
      <c r="AW59">
        <v>56</v>
      </c>
      <c r="AX59">
        <f>IF(Z59&gt;0, (R59*SUMPRODUCT(K59:$K$98, X59:$X$98)-K59*$AZ$3)/Z59, 0)</f>
        <v>375.06821918636155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250000</v>
      </c>
      <c r="S60">
        <f t="shared" si="1"/>
        <v>352.70518592016532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97.847618731237418</v>
      </c>
      <c r="AC60">
        <f t="shared" si="2"/>
        <v>80.507461490553581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-7503.4083440697768</v>
      </c>
      <c r="AI60">
        <f t="shared" si="25"/>
        <v>-7514.82119887095</v>
      </c>
      <c r="AJ60">
        <f t="shared" si="7"/>
        <v>17.340157240683837</v>
      </c>
      <c r="AK60">
        <f t="shared" si="22"/>
        <v>6.8493333111866201</v>
      </c>
      <c r="AL60">
        <f t="shared" si="26"/>
        <v>-7490.6317083190797</v>
      </c>
      <c r="AN60">
        <f t="shared" si="27"/>
        <v>0</v>
      </c>
      <c r="AO60">
        <f t="shared" si="27"/>
        <v>0</v>
      </c>
      <c r="AP60">
        <f t="shared" si="27"/>
        <v>-2.8031313074868301E-2</v>
      </c>
      <c r="AQ60">
        <f t="shared" si="27"/>
        <v>-18.429252985815261</v>
      </c>
      <c r="AR60">
        <f t="shared" si="27"/>
        <v>-18.45728429889013</v>
      </c>
      <c r="AS60">
        <f t="shared" si="27"/>
        <v>4.2589464673736407E-2</v>
      </c>
      <c r="AT60">
        <f t="shared" si="27"/>
        <v>1.6822767812682448E-2</v>
      </c>
      <c r="AU60">
        <f t="shared" si="23"/>
        <v>-18.397872066403711</v>
      </c>
      <c r="AW60">
        <v>57</v>
      </c>
      <c r="AX60">
        <f>IF(Z60&gt;0, (R60*SUMPRODUCT(K60:$K$98, X60:$X$98)-K60*$AZ$3)/Z60, 0)</f>
        <v>352.70518592016532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250000</v>
      </c>
      <c r="S61">
        <f t="shared" si="1"/>
        <v>328.23401015444955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80.507461490553581</v>
      </c>
      <c r="AC61">
        <f t="shared" si="2"/>
        <v>64.158843397151927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-7626.9375257516267</v>
      </c>
      <c r="AI61">
        <f t="shared" si="25"/>
        <v>-7636.7108644996379</v>
      </c>
      <c r="AJ61">
        <f t="shared" si="7"/>
        <v>16.348618093401655</v>
      </c>
      <c r="AK61">
        <f t="shared" si="22"/>
        <v>5.6355223043387515</v>
      </c>
      <c r="AL61">
        <f t="shared" si="26"/>
        <v>-7614.7267241018981</v>
      </c>
      <c r="AN61">
        <f t="shared" si="27"/>
        <v>0</v>
      </c>
      <c r="AO61">
        <f t="shared" si="27"/>
        <v>0</v>
      </c>
      <c r="AP61">
        <f t="shared" si="27"/>
        <v>-2.1432561525466385E-2</v>
      </c>
      <c r="AQ61">
        <f t="shared" si="27"/>
        <v>-16.725584980344948</v>
      </c>
      <c r="AR61">
        <f t="shared" si="27"/>
        <v>-16.747017541870417</v>
      </c>
      <c r="AS61">
        <f t="shared" si="27"/>
        <v>3.585189996760163E-2</v>
      </c>
      <c r="AT61">
        <f t="shared" si="27"/>
        <v>1.2358486862072233E-2</v>
      </c>
      <c r="AU61">
        <f t="shared" si="23"/>
        <v>-16.698807155040743</v>
      </c>
      <c r="AW61">
        <v>58</v>
      </c>
      <c r="AX61">
        <f>IF(Z61&gt;0, (R61*SUMPRODUCT(K61:$K$98, X61:$X$98)-K61*$AZ$3)/Z61, 0)</f>
        <v>328.23401015444955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250000</v>
      </c>
      <c r="S62">
        <f t="shared" si="1"/>
        <v>301.33386271009272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64.158843397151927</v>
      </c>
      <c r="AC62">
        <f t="shared" si="2"/>
        <v>49.290968142176254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-7484.0432167500348</v>
      </c>
      <c r="AI62">
        <f t="shared" si="25"/>
        <v>-7492.2220134672161</v>
      </c>
      <c r="AJ62">
        <f t="shared" si="7"/>
        <v>14.867875254975672</v>
      </c>
      <c r="AK62">
        <f t="shared" si="22"/>
        <v>4.4911190378006349</v>
      </c>
      <c r="AL62">
        <f t="shared" si="26"/>
        <v>-7472.8630191744396</v>
      </c>
      <c r="AN62">
        <f t="shared" si="27"/>
        <v>0</v>
      </c>
      <c r="AO62">
        <f t="shared" si="27"/>
        <v>0</v>
      </c>
      <c r="AP62">
        <f t="shared" si="27"/>
        <v>-1.6014099352776087E-2</v>
      </c>
      <c r="AQ62">
        <f t="shared" si="27"/>
        <v>-14.653770692421883</v>
      </c>
      <c r="AR62">
        <f t="shared" si="27"/>
        <v>-14.669784791774658</v>
      </c>
      <c r="AS62">
        <f t="shared" si="27"/>
        <v>2.9111327708842095E-2</v>
      </c>
      <c r="AT62">
        <f t="shared" si="27"/>
        <v>8.7936195217322467E-3</v>
      </c>
      <c r="AU62">
        <f t="shared" si="23"/>
        <v>-14.631879844544084</v>
      </c>
      <c r="AW62">
        <v>59</v>
      </c>
      <c r="AX62">
        <f>IF(Z62&gt;0, (R62*SUMPRODUCT(K62:$K$98, X62:$X$98)-K62*$AZ$3)/Z62, 0)</f>
        <v>301.33386271009272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250000</v>
      </c>
      <c r="S63">
        <f t="shared" si="1"/>
        <v>271.68996884186265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49.290968142176254</v>
      </c>
      <c r="AC63">
        <f t="shared" si="2"/>
        <v>36.29586684740557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-7086.8040191829459</v>
      </c>
      <c r="AI63">
        <f t="shared" si="25"/>
        <v>-7093.4836671291187</v>
      </c>
      <c r="AJ63">
        <f t="shared" si="7"/>
        <v>12.995101294770684</v>
      </c>
      <c r="AK63">
        <f t="shared" si="22"/>
        <v>3.4503677699523383</v>
      </c>
      <c r="AL63">
        <f t="shared" si="26"/>
        <v>-7077.0381980643961</v>
      </c>
      <c r="AN63">
        <f t="shared" si="27"/>
        <v>0</v>
      </c>
      <c r="AO63">
        <f t="shared" si="27"/>
        <v>0</v>
      </c>
      <c r="AP63">
        <f t="shared" si="27"/>
        <v>-1.167746717851418E-2</v>
      </c>
      <c r="AQ63">
        <f t="shared" si="27"/>
        <v>-12.389263925502</v>
      </c>
      <c r="AR63">
        <f t="shared" si="27"/>
        <v>-12.400941392680513</v>
      </c>
      <c r="AS63">
        <f t="shared" si="27"/>
        <v>2.2718243547266714E-2</v>
      </c>
      <c r="AT63">
        <f t="shared" si="27"/>
        <v>6.0319880197440183E-3</v>
      </c>
      <c r="AU63">
        <f t="shared" si="23"/>
        <v>-12.372191161113504</v>
      </c>
      <c r="AW63">
        <v>60</v>
      </c>
      <c r="AX63">
        <f>IF(Z63&gt;0, (R63*SUMPRODUCT(K63:$K$98, X63:$X$98)-K63*$AZ$3)/Z63, 0)</f>
        <v>271.68996884186265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250000</v>
      </c>
      <c r="S64">
        <f t="shared" si="1"/>
        <v>239.01331213326984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36.29586684740557</v>
      </c>
      <c r="AC64">
        <f t="shared" si="2"/>
        <v>25.387557741234957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-6509.7136612350805</v>
      </c>
      <c r="AI64">
        <f t="shared" si="25"/>
        <v>-6515.0245699695442</v>
      </c>
      <c r="AJ64">
        <f t="shared" si="7"/>
        <v>10.908309106170613</v>
      </c>
      <c r="AK64">
        <f t="shared" si="22"/>
        <v>2.5407106793183902</v>
      </c>
      <c r="AL64">
        <f t="shared" si="26"/>
        <v>-6501.5755501840558</v>
      </c>
      <c r="AN64">
        <f t="shared" si="27"/>
        <v>0</v>
      </c>
      <c r="AO64">
        <f t="shared" si="27"/>
        <v>0</v>
      </c>
      <c r="AP64">
        <f t="shared" si="27"/>
        <v>-8.2898352116107226E-3</v>
      </c>
      <c r="AQ64">
        <f t="shared" si="27"/>
        <v>-10.16105834698673</v>
      </c>
      <c r="AR64">
        <f t="shared" si="27"/>
        <v>-10.169348182198339</v>
      </c>
      <c r="AS64">
        <f t="shared" si="27"/>
        <v>1.7026857257149572E-2</v>
      </c>
      <c r="AT64">
        <f t="shared" si="27"/>
        <v>3.9658133673529895E-3</v>
      </c>
      <c r="AU64">
        <f t="shared" si="23"/>
        <v>-10.148355511573838</v>
      </c>
      <c r="AW64">
        <v>61</v>
      </c>
      <c r="AX64">
        <f>IF(Z64&gt;0, (R64*SUMPRODUCT(K64:$K$98, X64:$X$98)-K64*$AZ$3)/Z64, 0)</f>
        <v>239.01331213326984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250000</v>
      </c>
      <c r="S65">
        <f t="shared" si="1"/>
        <v>201.58899511593009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25.387557741234957</v>
      </c>
      <c r="AC65">
        <f t="shared" si="2"/>
        <v>16.548780482936962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-5766.0767420150796</v>
      </c>
      <c r="AI65">
        <f t="shared" si="25"/>
        <v>-5770.1813263137956</v>
      </c>
      <c r="AJ65">
        <f t="shared" si="7"/>
        <v>8.8387772582979949</v>
      </c>
      <c r="AK65">
        <f t="shared" si="22"/>
        <v>1.7771290418864472</v>
      </c>
      <c r="AL65">
        <f t="shared" si="26"/>
        <v>-5759.5654200136105</v>
      </c>
      <c r="AN65">
        <f t="shared" si="27"/>
        <v>0</v>
      </c>
      <c r="AO65">
        <f t="shared" si="27"/>
        <v>0</v>
      </c>
      <c r="AP65">
        <f t="shared" si="27"/>
        <v>-5.7204239474991023E-3</v>
      </c>
      <c r="AQ65">
        <f t="shared" si="27"/>
        <v>-8.0359912423911677</v>
      </c>
      <c r="AR65">
        <f t="shared" si="27"/>
        <v>-8.0417116663386672</v>
      </c>
      <c r="AS65">
        <f t="shared" si="27"/>
        <v>1.2318312748696877E-2</v>
      </c>
      <c r="AT65">
        <f t="shared" si="27"/>
        <v>2.4767262137076061E-3</v>
      </c>
      <c r="AU65">
        <f t="shared" si="23"/>
        <v>-8.0269166273762611</v>
      </c>
      <c r="AW65">
        <v>62</v>
      </c>
      <c r="AX65">
        <f>IF(Z65&gt;0, (R65*SUMPRODUCT(K65:$K$98, X65:$X$98)-K65*$AZ$3)/Z65, 0)</f>
        <v>201.58899511593009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250000</v>
      </c>
      <c r="S66">
        <f t="shared" si="1"/>
        <v>157.58407600293458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16.548780482936962</v>
      </c>
      <c r="AC66">
        <f t="shared" si="2"/>
        <v>9.6933973554464519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-4939.5563633361526</v>
      </c>
      <c r="AI66">
        <f t="shared" si="25"/>
        <v>-4942.6319905192149</v>
      </c>
      <c r="AJ66">
        <f t="shared" si="7"/>
        <v>6.8553831274905104</v>
      </c>
      <c r="AK66">
        <f t="shared" si="22"/>
        <v>1.1584146338055874</v>
      </c>
      <c r="AL66">
        <f t="shared" si="26"/>
        <v>-4934.6181927579191</v>
      </c>
      <c r="AN66">
        <f t="shared" si="27"/>
        <v>0</v>
      </c>
      <c r="AO66">
        <f t="shared" si="27"/>
        <v>0</v>
      </c>
      <c r="AP66">
        <f t="shared" si="27"/>
        <v>-3.8271431298233798E-3</v>
      </c>
      <c r="AQ66">
        <f t="shared" si="27"/>
        <v>-6.1465151902764505</v>
      </c>
      <c r="AR66">
        <f t="shared" si="27"/>
        <v>-6.1503423334062743</v>
      </c>
      <c r="AS66">
        <f t="shared" si="27"/>
        <v>8.5304657804990344E-3</v>
      </c>
      <c r="AT66">
        <f t="shared" si="27"/>
        <v>1.4414681440168076E-3</v>
      </c>
      <c r="AU66">
        <f t="shared" si="23"/>
        <v>-6.1403703994817596</v>
      </c>
      <c r="AW66">
        <v>63</v>
      </c>
      <c r="AX66">
        <f>IF(Z66&gt;0, (R66*SUMPRODUCT(K66:$K$98, X66:$X$98)-K66*$AZ$3)/Z66, 0)</f>
        <v>157.58407600293458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103.25596075290125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9.6933973554464519</v>
      </c>
      <c r="AC67">
        <f t="shared" ref="AC67:AC89" si="30">S67*Z67</f>
        <v>4.6009965534741628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-4084.5701797255574</v>
      </c>
      <c r="AI67">
        <f t="shared" ref="AI67:AI89" si="34">SUM(AE67:AH67)</f>
        <v>-4086.7981366008435</v>
      </c>
      <c r="AJ67">
        <f t="shared" ref="AJ67:AJ89" si="35">AB67-AC67</f>
        <v>5.0924008019722891</v>
      </c>
      <c r="AK67">
        <f t="shared" si="22"/>
        <v>0.67853781488125164</v>
      </c>
      <c r="AL67">
        <f t="shared" si="26"/>
        <v>-4081.0271979839899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-4.5380508044098642</v>
      </c>
      <c r="AR67">
        <f t="shared" si="36"/>
        <v>-4.5405261154083796</v>
      </c>
      <c r="AS67">
        <f t="shared" si="36"/>
        <v>5.6577736552247265E-3</v>
      </c>
      <c r="AT67">
        <f t="shared" si="36"/>
        <v>7.5387101730524559E-4</v>
      </c>
      <c r="AU67">
        <f t="shared" si="23"/>
        <v>-4.5341144707358501</v>
      </c>
      <c r="AW67">
        <v>64</v>
      </c>
      <c r="AX67">
        <f>IF(Z67&gt;0, (R67*SUMPRODUCT(K67:$K$98, X67:$X$98)-K67*$AZ$3)/Z67, 0)</f>
        <v>103.25596075290125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250000</v>
      </c>
      <c r="S68">
        <f t="shared" si="29"/>
        <v>32.237921702766428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4.6009965534741628</v>
      </c>
      <c r="AC68">
        <f t="shared" si="30"/>
        <v>1.0041193100501564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-3241.5995981045298</v>
      </c>
      <c r="AI68">
        <f t="shared" si="34"/>
        <v>-3243.1569554914422</v>
      </c>
      <c r="AJ68">
        <f t="shared" si="35"/>
        <v>3.5968772434240064</v>
      </c>
      <c r="AK68">
        <f t="shared" si="22"/>
        <v>0.32206975874319144</v>
      </c>
      <c r="AL68">
        <f t="shared" si="26"/>
        <v>-3239.2380084892752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-3.2156171659599715</v>
      </c>
      <c r="AR68">
        <f t="shared" si="36"/>
        <v>-3.2171620406415387</v>
      </c>
      <c r="AS68">
        <f t="shared" si="36"/>
        <v>3.5680471501070474E-3</v>
      </c>
      <c r="AT68">
        <f t="shared" si="36"/>
        <v>3.1948826914242383E-4</v>
      </c>
      <c r="AU68">
        <f t="shared" si="23"/>
        <v>-3.2132745052222891</v>
      </c>
      <c r="AW68">
        <v>65</v>
      </c>
      <c r="AX68">
        <f>IF(Z68&gt;0, (R68*SUMPRODUCT(K68:$K$98, X68:$X$98)-K68*$AZ$3)/Z68, 0)</f>
        <v>32.237921702766428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250000</v>
      </c>
      <c r="S69">
        <f t="shared" si="29"/>
        <v>-65.462456365432928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1.0041193100501564</v>
      </c>
      <c r="AC69">
        <f t="shared" si="30"/>
        <v>-1.3711643193152983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-2472.4660070658797</v>
      </c>
      <c r="AI69">
        <f t="shared" si="34"/>
        <v>-2473.5132976775099</v>
      </c>
      <c r="AJ69">
        <f t="shared" si="35"/>
        <v>2.3752836293654545</v>
      </c>
      <c r="AK69">
        <f t="shared" si="22"/>
        <v>7.0288351703510957E-2</v>
      </c>
      <c r="AL69">
        <f t="shared" si="26"/>
        <v>-2471.0677256964409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-2.1898646612678703</v>
      </c>
      <c r="AR69">
        <f t="shared" si="36"/>
        <v>-2.1907922472059309</v>
      </c>
      <c r="AS69">
        <f t="shared" si="36"/>
        <v>2.1037901696405008E-3</v>
      </c>
      <c r="AT69">
        <f t="shared" si="36"/>
        <v>6.2254436281187938E-5</v>
      </c>
      <c r="AU69">
        <f t="shared" si="23"/>
        <v>-2.188626202600009</v>
      </c>
      <c r="AW69">
        <v>66</v>
      </c>
      <c r="AX69">
        <f>IF(Z69&gt;0, (R69*SUMPRODUCT(K69:$K$98, X69:$X$98)-K69*$AZ$3)/Z69, 0)</f>
        <v>-65.462456365432928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250000</v>
      </c>
      <c r="S70">
        <f t="shared" si="29"/>
        <v>-207.79853493424389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-1.3711643193152983</v>
      </c>
      <c r="AC70">
        <f t="shared" si="30"/>
        <v>-2.8107311800523544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-1802.5305428824499</v>
      </c>
      <c r="AI70">
        <f t="shared" si="34"/>
        <v>-1803.2068544793872</v>
      </c>
      <c r="AJ70">
        <f t="shared" si="35"/>
        <v>1.4395668607370562</v>
      </c>
      <c r="AK70">
        <f t="shared" si="22"/>
        <v>-9.5981502352070883E-2</v>
      </c>
      <c r="AL70">
        <f t="shared" si="26"/>
        <v>-1801.8632691210021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-1.4254485795592524</v>
      </c>
      <c r="AR70">
        <f t="shared" si="36"/>
        <v>-1.4259834095564474</v>
      </c>
      <c r="AS70">
        <f t="shared" si="36"/>
        <v>1.1384154043441526E-3</v>
      </c>
      <c r="AT70">
        <f t="shared" si="36"/>
        <v>-7.5902567494327808E-5</v>
      </c>
      <c r="AU70">
        <f t="shared" si="23"/>
        <v>-1.4249208967195974</v>
      </c>
      <c r="AW70">
        <v>67</v>
      </c>
      <c r="AX70">
        <f>IF(Z70&gt;0, (R70*SUMPRODUCT(K70:$K$98, X70:$X$98)-K70*$AZ$3)/Z70, 0)</f>
        <v>-207.79853493424389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250000</v>
      </c>
      <c r="S71">
        <f t="shared" si="29"/>
        <v>-425.59251232451095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-2.8107311800523544</v>
      </c>
      <c r="AC71">
        <f t="shared" si="30"/>
        <v>-3.5662710091376635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-1252.8565070244915</v>
      </c>
      <c r="AI71">
        <f t="shared" si="34"/>
        <v>-1253.2754842040547</v>
      </c>
      <c r="AJ71">
        <f t="shared" si="35"/>
        <v>0.75553982908530903</v>
      </c>
      <c r="AK71">
        <f t="shared" si="22"/>
        <v>-0.19675118260366484</v>
      </c>
      <c r="AL71">
        <f t="shared" si="26"/>
        <v>-1252.7166955575731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-0.88461079232146367</v>
      </c>
      <c r="AR71">
        <f t="shared" si="36"/>
        <v>-0.88490662167837719</v>
      </c>
      <c r="AS71">
        <f t="shared" si="36"/>
        <v>5.3346786570548021E-4</v>
      </c>
      <c r="AT71">
        <f t="shared" si="36"/>
        <v>-1.3892111232001651E-4</v>
      </c>
      <c r="AU71">
        <f t="shared" si="23"/>
        <v>-0.88451207492499173</v>
      </c>
      <c r="AW71">
        <v>68</v>
      </c>
      <c r="AX71">
        <f>IF(Z71&gt;0, (R71*SUMPRODUCT(K71:$K$98, X71:$X$98)-K71*$AZ$3)/Z71, 0)</f>
        <v>-425.59251232451095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250000</v>
      </c>
      <c r="S72">
        <f t="shared" si="29"/>
        <v>-775.86230468872793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-3.5662710091376635</v>
      </c>
      <c r="AC72">
        <f t="shared" si="30"/>
        <v>-3.8527489885359643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-832.49607526256978</v>
      </c>
      <c r="AI72">
        <f t="shared" si="34"/>
        <v>-832.74436345528466</v>
      </c>
      <c r="AJ72">
        <f t="shared" si="35"/>
        <v>0.28647797939830077</v>
      </c>
      <c r="AK72">
        <f t="shared" ref="AK72:AK89" si="49">G72*SUM(AB72:AB72, AE72:AF72)</f>
        <v>-0.24963897063963647</v>
      </c>
      <c r="AL72">
        <f t="shared" si="26"/>
        <v>-832.70752444652589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-0.52482567452108531</v>
      </c>
      <c r="AR72">
        <f t="shared" si="36"/>
        <v>-0.52498220140702412</v>
      </c>
      <c r="AS72">
        <f t="shared" si="36"/>
        <v>1.806026517611269E-4</v>
      </c>
      <c r="AT72">
        <f t="shared" si="36"/>
        <v>-1.5737844903517868E-4</v>
      </c>
      <c r="AU72">
        <f t="shared" si="23"/>
        <v>-0.52495897720429818</v>
      </c>
      <c r="AW72">
        <v>69</v>
      </c>
      <c r="AX72">
        <f>IF(Z72&gt;0, (R72*SUMPRODUCT(K72:$K$98, X72:$X$98)-K72*$AZ$3)/Z72, 0)</f>
        <v>-775.86230468872793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250000</v>
      </c>
      <c r="S73">
        <f t="shared" si="29"/>
        <v>-1369.3464650299675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-3.8527489885359643</v>
      </c>
      <c r="AC73">
        <f t="shared" si="30"/>
        <v>-3.8435275086613672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-527.3181830450776</v>
      </c>
      <c r="AI73">
        <f t="shared" si="34"/>
        <v>-527.45852471925639</v>
      </c>
      <c r="AJ73">
        <f t="shared" si="35"/>
        <v>-9.2214798745970938E-3</v>
      </c>
      <c r="AK73">
        <f t="shared" si="49"/>
        <v>-0.26969242919751751</v>
      </c>
      <c r="AL73">
        <f t="shared" si="26"/>
        <v>-527.7374386283285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-0.2968162010087928</v>
      </c>
      <c r="AR73">
        <f t="shared" si="36"/>
        <v>-0.29689519635526923</v>
      </c>
      <c r="AS73">
        <f t="shared" si="36"/>
        <v>-5.190575087419221E-6</v>
      </c>
      <c r="AT73">
        <f t="shared" si="36"/>
        <v>-1.5180413808790852E-4</v>
      </c>
      <c r="AU73">
        <f t="shared" si="23"/>
        <v>-0.29705219106844455</v>
      </c>
      <c r="AW73">
        <v>70</v>
      </c>
      <c r="AX73">
        <f>IF(Z73&gt;0, (R73*SUMPRODUCT(K73:$K$98, X73:$X$98)-K73*$AZ$3)/Z73, 0)</f>
        <v>-1369.3464650299675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250000</v>
      </c>
      <c r="S74">
        <f t="shared" si="29"/>
        <v>-2427.9671715501104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-3.8435275086613672</v>
      </c>
      <c r="AC74">
        <f t="shared" si="30"/>
        <v>-3.6635158932454446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-317.47079423780792</v>
      </c>
      <c r="AI74">
        <f t="shared" si="34"/>
        <v>-317.54623833639732</v>
      </c>
      <c r="AJ74">
        <f t="shared" si="35"/>
        <v>-0.18001161541592259</v>
      </c>
      <c r="AK74">
        <f t="shared" si="49"/>
        <v>-0.26904692560629573</v>
      </c>
      <c r="AL74">
        <f t="shared" si="26"/>
        <v>-317.99529687741955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-0.15955139695998144</v>
      </c>
      <c r="AR74">
        <f t="shared" si="36"/>
        <v>-0.15958931292434983</v>
      </c>
      <c r="AS74">
        <f t="shared" si="36"/>
        <v>-9.046849420460156E-5</v>
      </c>
      <c r="AT74">
        <f t="shared" si="36"/>
        <v>-1.3521499806409747E-4</v>
      </c>
      <c r="AU74">
        <f t="shared" si="23"/>
        <v>-0.15981499641661853</v>
      </c>
      <c r="AW74">
        <v>71</v>
      </c>
      <c r="AX74">
        <f>IF(Z74&gt;0, (R74*SUMPRODUCT(K74:$K$98, X74:$X$98)-K74*$AZ$3)/Z74, 0)</f>
        <v>-2427.9671715501104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250000</v>
      </c>
      <c r="S75">
        <f t="shared" si="29"/>
        <v>-4416.6068758007568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-3.6635158932454446</v>
      </c>
      <c r="AC75">
        <f t="shared" si="30"/>
        <v>-3.3973281683976442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-181.14409025139969</v>
      </c>
      <c r="AI75">
        <f t="shared" si="34"/>
        <v>-181.18255109095293</v>
      </c>
      <c r="AJ75">
        <f t="shared" si="35"/>
        <v>-0.2661877248478004</v>
      </c>
      <c r="AK75">
        <f t="shared" si="49"/>
        <v>-0.25644611252718114</v>
      </c>
      <c r="AL75">
        <f t="shared" si="26"/>
        <v>-181.70518492832792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-8.1283609320560668E-2</v>
      </c>
      <c r="AR75">
        <f t="shared" si="36"/>
        <v>-8.130086760291505E-2</v>
      </c>
      <c r="AS75">
        <f t="shared" si="36"/>
        <v>-1.1944468628498535E-4</v>
      </c>
      <c r="AT75">
        <f t="shared" si="36"/>
        <v>-1.1507339595515656E-4</v>
      </c>
      <c r="AU75">
        <f t="shared" si="23"/>
        <v>-8.1535385685155198E-2</v>
      </c>
      <c r="AW75">
        <v>72</v>
      </c>
      <c r="AX75">
        <f>IF(Z75&gt;0, (R75*SUMPRODUCT(K75:$K$98, X75:$X$98)-K75*$AZ$3)/Z75, 0)</f>
        <v>-4416.6068758007568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250000</v>
      </c>
      <c r="S76">
        <f t="shared" si="29"/>
        <v>-8359.4428812156057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-3.3973281683976442</v>
      </c>
      <c r="AC76">
        <f t="shared" si="30"/>
        <v>-3.0984875618183998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-97.716859679104871</v>
      </c>
      <c r="AI76">
        <f t="shared" si="34"/>
        <v>-97.735392538326749</v>
      </c>
      <c r="AJ76">
        <f t="shared" si="35"/>
        <v>-0.29884060657924438</v>
      </c>
      <c r="AK76">
        <f t="shared" si="49"/>
        <v>-0.23781297178783511</v>
      </c>
      <c r="AL76">
        <f t="shared" si="26"/>
        <v>-98.272046116693829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-3.9149866803179167E-2</v>
      </c>
      <c r="AR76">
        <f t="shared" si="36"/>
        <v>-3.9157291918685347E-2</v>
      </c>
      <c r="AS76">
        <f t="shared" si="36"/>
        <v>-1.1972928705833601E-4</v>
      </c>
      <c r="AT76">
        <f t="shared" si="36"/>
        <v>-9.5278810638578201E-5</v>
      </c>
      <c r="AU76">
        <f t="shared" si="23"/>
        <v>-3.9372300016382263E-2</v>
      </c>
      <c r="AW76">
        <v>73</v>
      </c>
      <c r="AX76">
        <f>IF(Z76&gt;0, (R76*SUMPRODUCT(K76:$K$98, X76:$X$98)-K76*$AZ$3)/Z76, 0)</f>
        <v>-8359.4428812156057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250000</v>
      </c>
      <c r="S77">
        <f t="shared" si="29"/>
        <v>-16638.351583367086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-3.0984875618183998</v>
      </c>
      <c r="AC77">
        <f t="shared" si="30"/>
        <v>-2.7982408072824674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-49.692610505986394</v>
      </c>
      <c r="AI77">
        <f t="shared" si="34"/>
        <v>-49.701019514514861</v>
      </c>
      <c r="AJ77">
        <f t="shared" si="35"/>
        <v>-0.30024675453593241</v>
      </c>
      <c r="AK77">
        <f t="shared" si="49"/>
        <v>-0.21689412932728799</v>
      </c>
      <c r="AL77">
        <f t="shared" si="26"/>
        <v>-50.218160398378082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-1.7776021902174966E-2</v>
      </c>
      <c r="AR77">
        <f t="shared" si="36"/>
        <v>-1.7779029969536602E-2</v>
      </c>
      <c r="AS77">
        <f t="shared" si="36"/>
        <v>-1.074041558763495E-4</v>
      </c>
      <c r="AT77">
        <f t="shared" si="36"/>
        <v>-7.758728620044167E-5</v>
      </c>
      <c r="AU77">
        <f t="shared" si="23"/>
        <v>-1.7964021411613393E-2</v>
      </c>
      <c r="AW77">
        <v>74</v>
      </c>
      <c r="AX77">
        <f>IF(Z77&gt;0, (R77*SUMPRODUCT(K77:$K$98, X77:$X$98)-K77*$AZ$3)/Z77, 0)</f>
        <v>-16638.351583367086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250000</v>
      </c>
      <c r="S78">
        <f t="shared" si="29"/>
        <v>-35111.224105082256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-2.7982408072824674</v>
      </c>
      <c r="AC78">
        <f t="shared" si="30"/>
        <v>-2.5129841315604358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-23.731566583700218</v>
      </c>
      <c r="AI78">
        <f t="shared" si="34"/>
        <v>-23.735145188826657</v>
      </c>
      <c r="AJ78">
        <f t="shared" si="35"/>
        <v>-0.28525667572203162</v>
      </c>
      <c r="AK78">
        <f t="shared" si="49"/>
        <v>-0.19587685650977274</v>
      </c>
      <c r="AL78">
        <f t="shared" si="26"/>
        <v>-24.216278721058462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-7.5796848700249225E-3</v>
      </c>
      <c r="AR78">
        <f t="shared" si="36"/>
        <v>-7.5808278497366492E-3</v>
      </c>
      <c r="AS78">
        <f t="shared" si="36"/>
        <v>-9.1108848689700205E-5</v>
      </c>
      <c r="AT78">
        <f t="shared" si="36"/>
        <v>-6.2561602936693939E-5</v>
      </c>
      <c r="AU78">
        <f t="shared" si="23"/>
        <v>-7.7344983013630433E-3</v>
      </c>
      <c r="AW78">
        <v>75</v>
      </c>
      <c r="AX78">
        <f>IF(Z78&gt;0, (R78*SUMPRODUCT(K78:$K$98, X78:$X$98)-K78*$AZ$3)/Z78, 0)</f>
        <v>-35111.224105082256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250000</v>
      </c>
      <c r="S79">
        <f t="shared" si="29"/>
        <v>-79081.207196186428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-2.5129841315604358</v>
      </c>
      <c r="AC79">
        <f t="shared" si="30"/>
        <v>-2.2499989078374183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-10.601157335314252</v>
      </c>
      <c r="AI79">
        <f t="shared" si="34"/>
        <v>-10.602579922922365</v>
      </c>
      <c r="AJ79">
        <f t="shared" si="35"/>
        <v>-0.26298522372301747</v>
      </c>
      <c r="AK79">
        <f t="shared" si="49"/>
        <v>-0.17590888920923051</v>
      </c>
      <c r="AL79">
        <f t="shared" si="26"/>
        <v>-11.041474035854613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-3.0231521098939814E-3</v>
      </c>
      <c r="AR79">
        <f t="shared" si="36"/>
        <v>-3.0235577918957617E-3</v>
      </c>
      <c r="AS79">
        <f t="shared" si="36"/>
        <v>-7.4995994194025739E-5</v>
      </c>
      <c r="AT79">
        <f t="shared" si="36"/>
        <v>-5.0164271007513315E-5</v>
      </c>
      <c r="AU79">
        <f t="shared" si="23"/>
        <v>-3.1487180570973008E-3</v>
      </c>
      <c r="AW79">
        <v>76</v>
      </c>
      <c r="AX79">
        <f>IF(Z79&gt;0, (R79*SUMPRODUCT(K79:$K$98, X79:$X$98)-K79*$AZ$3)/Z79, 0)</f>
        <v>-79081.207196186428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250000</v>
      </c>
      <c r="S80">
        <f t="shared" si="29"/>
        <v>-193706.24295651208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-2.2499989078374183</v>
      </c>
      <c r="AC80">
        <f t="shared" si="30"/>
        <v>-2.0114462487035247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-4.445807857597365</v>
      </c>
      <c r="AI80">
        <f t="shared" si="34"/>
        <v>-4.4463270577578768</v>
      </c>
      <c r="AJ80">
        <f t="shared" si="35"/>
        <v>-0.23855265913389356</v>
      </c>
      <c r="AK80">
        <f t="shared" si="49"/>
        <v>-0.1574999235486193</v>
      </c>
      <c r="AL80">
        <f t="shared" si="26"/>
        <v>-4.8423796404403898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-1.1319816469561484E-3</v>
      </c>
      <c r="AR80">
        <f t="shared" si="36"/>
        <v>-1.1321138445390447E-3</v>
      </c>
      <c r="AS80">
        <f t="shared" si="36"/>
        <v>-6.0739744186355581E-5</v>
      </c>
      <c r="AT80">
        <f t="shared" si="36"/>
        <v>-4.0102278048153136E-5</v>
      </c>
      <c r="AU80">
        <f t="shared" si="23"/>
        <v>-1.2329558667735535E-3</v>
      </c>
      <c r="AW80">
        <v>77</v>
      </c>
      <c r="AX80">
        <f>IF(Z80&gt;0, (R80*SUMPRODUCT(K80:$K$98, X80:$X$98)-K80*$AZ$3)/Z80, 0)</f>
        <v>-193706.24295651208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250000</v>
      </c>
      <c r="S81">
        <f t="shared" si="29"/>
        <v>-520292.96559397125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-2.0114462487035247</v>
      </c>
      <c r="AC81">
        <f t="shared" si="30"/>
        <v>-1.7968855417399565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-1.7066399508915551</v>
      </c>
      <c r="AI81">
        <f t="shared" si="34"/>
        <v>-1.7068126310602836</v>
      </c>
      <c r="AJ81">
        <f t="shared" si="35"/>
        <v>-0.21456070696356822</v>
      </c>
      <c r="AK81">
        <f t="shared" si="49"/>
        <v>-0.14080123740924674</v>
      </c>
      <c r="AL81">
        <f t="shared" si="26"/>
        <v>-2.0621745754330987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-3.879828971654598E-4</v>
      </c>
      <c r="AR81">
        <f t="shared" si="36"/>
        <v>-3.8802215380662262E-4</v>
      </c>
      <c r="AS81">
        <f t="shared" si="36"/>
        <v>-4.8777649124003265E-5</v>
      </c>
      <c r="AT81">
        <f t="shared" si="36"/>
        <v>-3.2009371388489499E-5</v>
      </c>
      <c r="AU81">
        <f t="shared" si="23"/>
        <v>-4.6880917431911545E-4</v>
      </c>
      <c r="AW81">
        <v>78</v>
      </c>
      <c r="AX81">
        <f>IF(Z81&gt;0, (R81*SUMPRODUCT(K81:$K$98, X81:$X$98)-K81*$AZ$3)/Z81, 0)</f>
        <v>-520292.96559397125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250000</v>
      </c>
      <c r="S82">
        <f t="shared" si="29"/>
        <v>-1546613.1117874375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-1.7968855417399565</v>
      </c>
      <c r="AC82">
        <f t="shared" si="30"/>
        <v>-1.6046907669491537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-0.59537895812157615</v>
      </c>
      <c r="AI82">
        <f t="shared" si="34"/>
        <v>-0.59543083569699307</v>
      </c>
      <c r="AJ82">
        <f t="shared" si="35"/>
        <v>-0.19219477479080282</v>
      </c>
      <c r="AK82">
        <f t="shared" si="49"/>
        <v>-0.12578198792179696</v>
      </c>
      <c r="AL82">
        <f t="shared" si="26"/>
        <v>-0.91340759840959285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-1.2084985479524111E-4</v>
      </c>
      <c r="AR82">
        <f t="shared" si="36"/>
        <v>-1.2086038489102421E-4</v>
      </c>
      <c r="AS82">
        <f t="shared" si="36"/>
        <v>-3.9011641760321835E-5</v>
      </c>
      <c r="AT82">
        <f t="shared" si="36"/>
        <v>-2.5531192812329704E-5</v>
      </c>
      <c r="AU82">
        <f t="shared" si="23"/>
        <v>-1.8540321946367575E-4</v>
      </c>
      <c r="AW82">
        <v>79</v>
      </c>
      <c r="AX82">
        <f>IF(Z82&gt;0, (R82*SUMPRODUCT(K82:$K$98, X82:$X$98)-K82*$AZ$3)/Z82, 0)</f>
        <v>-1546613.1117874375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250000</v>
      </c>
      <c r="S83">
        <f t="shared" si="29"/>
        <v>-5143022.8672292354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-1.6046907669491537</v>
      </c>
      <c r="AC83">
        <f t="shared" si="30"/>
        <v>-1.4328627260111202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-0.18714319357267234</v>
      </c>
      <c r="AI83">
        <f t="shared" si="34"/>
        <v>-0.18715712373362051</v>
      </c>
      <c r="AJ83">
        <f t="shared" si="35"/>
        <v>-0.1718280409380335</v>
      </c>
      <c r="AK83">
        <f t="shared" si="49"/>
        <v>-0.11232835368644077</v>
      </c>
      <c r="AL83">
        <f t="shared" si="26"/>
        <v>-0.47131351835809476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-3.3916315369796262E-5</v>
      </c>
      <c r="AR83">
        <f t="shared" si="36"/>
        <v>-3.3918839959244855E-5</v>
      </c>
      <c r="AS83">
        <f t="shared" si="36"/>
        <v>-3.1140721255061504E-5</v>
      </c>
      <c r="AT83">
        <f t="shared" si="36"/>
        <v>-2.0357480258131405E-5</v>
      </c>
      <c r="AU83">
        <f t="shared" si="23"/>
        <v>-8.541704147243776E-5</v>
      </c>
      <c r="AW83">
        <v>80</v>
      </c>
      <c r="AX83">
        <f>IF(Z83&gt;0, (R83*SUMPRODUCT(K83:$K$98, X83:$X$98)-K83*$AZ$3)/Z83, 0)</f>
        <v>-5143022.8672292354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250000</v>
      </c>
      <c r="S84">
        <f t="shared" si="29"/>
        <v>-19383248.708186578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-1.4328627260111202</v>
      </c>
      <c r="AC84">
        <f t="shared" si="30"/>
        <v>-1.2793708469757501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-5.2453310890680678E-2</v>
      </c>
      <c r="AI84">
        <f t="shared" si="34"/>
        <v>-5.2456611087841221E-2</v>
      </c>
      <c r="AJ84">
        <f t="shared" si="35"/>
        <v>-0.15349187903537009</v>
      </c>
      <c r="AK84">
        <f t="shared" si="49"/>
        <v>-0.10030039082077842</v>
      </c>
      <c r="AL84">
        <f t="shared" si="26"/>
        <v>-0.30624888094398972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-8.4876900581338611E-6</v>
      </c>
      <c r="AR84">
        <f t="shared" si="36"/>
        <v>-8.4882240768669729E-6</v>
      </c>
      <c r="AS84">
        <f t="shared" si="36"/>
        <v>-2.4837164205096182E-5</v>
      </c>
      <c r="AT84">
        <f t="shared" si="36"/>
        <v>-1.6230026580604554E-5</v>
      </c>
      <c r="AU84">
        <f t="shared" si="23"/>
        <v>-4.9555414862567702E-5</v>
      </c>
      <c r="AW84">
        <v>81</v>
      </c>
      <c r="AX84">
        <f>IF(Z84&gt;0, (R84*SUMPRODUCT(K84:$K$98, X84:$X$98)-K84*$AZ$3)/Z84, 0)</f>
        <v>-19383248.708186578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250000</v>
      </c>
      <c r="S85">
        <f t="shared" si="29"/>
        <v>-84232903.899703547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-1.2793708469757501</v>
      </c>
      <c r="AC85">
        <f t="shared" si="30"/>
        <v>-1.1423027316740761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-1.2945665630086433E-2</v>
      </c>
      <c r="AI85">
        <f t="shared" si="34"/>
        <v>-1.2946343692149349E-2</v>
      </c>
      <c r="AJ85">
        <f t="shared" si="35"/>
        <v>-0.13706811530167395</v>
      </c>
      <c r="AK85">
        <f t="shared" si="49"/>
        <v>-8.9555959288302511E-2</v>
      </c>
      <c r="AL85">
        <f t="shared" si="26"/>
        <v>-0.2395704182821258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-1.8703503649010273E-6</v>
      </c>
      <c r="AR85">
        <f t="shared" si="36"/>
        <v>-1.870448329243923E-6</v>
      </c>
      <c r="AS85">
        <f t="shared" si="36"/>
        <v>-1.9803184076914115E-5</v>
      </c>
      <c r="AT85">
        <f t="shared" si="36"/>
        <v>-1.2938772398435554E-5</v>
      </c>
      <c r="AU85">
        <f t="shared" si="23"/>
        <v>-3.4612404804593586E-5</v>
      </c>
      <c r="AW85">
        <v>82</v>
      </c>
      <c r="AX85">
        <f>IF(Z85&gt;0, (R85*SUMPRODUCT(K85:$K$98, X85:$X$98)-K85*$AZ$3)/Z85, 0)</f>
        <v>-84232903.899703547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250000</v>
      </c>
      <c r="S86">
        <f t="shared" si="29"/>
        <v>-432197888.24109292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-1.1423027316740761</v>
      </c>
      <c r="AC86">
        <f t="shared" si="30"/>
        <v>-1.0199147779246804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-2.7664489968830261E-3</v>
      </c>
      <c r="AI86">
        <f t="shared" si="34"/>
        <v>-2.7665669885259371E-3</v>
      </c>
      <c r="AJ86">
        <f t="shared" si="35"/>
        <v>-0.12238795374939571</v>
      </c>
      <c r="AK86">
        <f t="shared" si="49"/>
        <v>-7.996119121718534E-2</v>
      </c>
      <c r="AL86">
        <f t="shared" si="26"/>
        <v>-0.20511571195510697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-3.5686440202750307E-7</v>
      </c>
      <c r="AR86">
        <f t="shared" si="36"/>
        <v>-3.5687962262876453E-7</v>
      </c>
      <c r="AS86">
        <f t="shared" si="36"/>
        <v>-1.5787713411437438E-5</v>
      </c>
      <c r="AT86">
        <f t="shared" si="36"/>
        <v>-1.0314776350938899E-5</v>
      </c>
      <c r="AU86">
        <f t="shared" si="23"/>
        <v>-2.6459369385005102E-5</v>
      </c>
      <c r="AW86">
        <v>83</v>
      </c>
      <c r="AX86">
        <f>IF(Z86&gt;0, (R86*SUMPRODUCT(K86:$K$98, X86:$X$98)-K86*$AZ$3)/Z86, 0)</f>
        <v>-432197888.24109292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250000</v>
      </c>
      <c r="S87">
        <f t="shared" si="29"/>
        <v>-2706793505.9584613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-1.0199147779246804</v>
      </c>
      <c r="AC87">
        <f t="shared" si="30"/>
        <v>-0.91063850612858155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-4.9995187434648182E-4</v>
      </c>
      <c r="AI87">
        <f t="shared" si="34"/>
        <v>-4.9996869569809445E-4</v>
      </c>
      <c r="AJ87">
        <f t="shared" si="35"/>
        <v>-0.10927627179609889</v>
      </c>
      <c r="AK87">
        <f t="shared" si="49"/>
        <v>-7.139403445472764E-2</v>
      </c>
      <c r="AL87">
        <f t="shared" si="26"/>
        <v>-0.18117027494652463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-5.7582529497138168E-8</v>
      </c>
      <c r="AR87">
        <f t="shared" si="36"/>
        <v>-5.7584466915568062E-8</v>
      </c>
      <c r="AS87">
        <f t="shared" si="36"/>
        <v>-1.2586019708919673E-5</v>
      </c>
      <c r="AT87">
        <f t="shared" si="36"/>
        <v>-8.2228896536948907E-6</v>
      </c>
      <c r="AU87">
        <f t="shared" si="23"/>
        <v>-2.0866493829530131E-5</v>
      </c>
      <c r="AW87">
        <v>84</v>
      </c>
      <c r="AX87">
        <f>IF(Z87&gt;0, (R87*SUMPRODUCT(K87:$K$98, X87:$X$98)-K87*$AZ$3)/Z87, 0)</f>
        <v>-2706793505.9584613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250000</v>
      </c>
      <c r="S88">
        <f t="shared" si="29"/>
        <v>-21750297506.805885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-0.91063850612858155</v>
      </c>
      <c r="AC88">
        <f t="shared" si="30"/>
        <v>-0.81307014526423571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-7.3920184461016771E-5</v>
      </c>
      <c r="AI88">
        <f t="shared" si="34"/>
        <v>-7.3922053562221039E-5</v>
      </c>
      <c r="AJ88">
        <f t="shared" si="35"/>
        <v>-9.7568360864345838E-2</v>
      </c>
      <c r="AK88">
        <f t="shared" si="49"/>
        <v>-6.3744695429000714E-2</v>
      </c>
      <c r="AL88">
        <f t="shared" si="26"/>
        <v>-0.16138697834690877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-7.6016445292222645E-9</v>
      </c>
      <c r="AR88">
        <f t="shared" si="36"/>
        <v>-7.6018367398214078E-9</v>
      </c>
      <c r="AS88">
        <f t="shared" si="36"/>
        <v>-1.0033524699614048E-5</v>
      </c>
      <c r="AT88">
        <f t="shared" si="36"/>
        <v>-6.5552395304201008E-6</v>
      </c>
      <c r="AU88">
        <f t="shared" si="23"/>
        <v>-1.6596366066773968E-5</v>
      </c>
      <c r="AW88">
        <v>85</v>
      </c>
      <c r="AX88">
        <f>IF(Z88&gt;0, (R88*SUMPRODUCT(K88:$K$98, X88:$X$98)-K88*$AZ$3)/Z88, 0)</f>
        <v>-21750297506.805885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-0.81307014526423571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-0.81307014526423571</v>
      </c>
      <c r="AK89">
        <f t="shared" si="49"/>
        <v>-5.6914910168496508E-2</v>
      </c>
      <c r="AL89">
        <f t="shared" si="26"/>
        <v>-0.86999440093875358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-8.5808303188792286E-10</v>
      </c>
      <c r="AR89">
        <f t="shared" si="36"/>
        <v>-8.5808303188792286E-10</v>
      </c>
      <c r="AS89">
        <f t="shared" si="36"/>
        <v>-7.46542449164173E-5</v>
      </c>
      <c r="AT89">
        <f t="shared" si="36"/>
        <v>-5.2257971441492123E-6</v>
      </c>
      <c r="AU89">
        <f t="shared" si="23"/>
        <v>-7.98809001435984E-5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13840.154054529603</v>
      </c>
      <c r="AO91" s="8">
        <f t="shared" si="50"/>
        <v>-1384.0154054529603</v>
      </c>
      <c r="AP91" s="8">
        <f t="shared" si="50"/>
        <v>-832.76731365495789</v>
      </c>
      <c r="AQ91" s="8">
        <f t="shared" si="50"/>
        <v>-7906.4859599757865</v>
      </c>
      <c r="AR91" s="8">
        <f t="shared" si="50"/>
        <v>3716.8853754458937</v>
      </c>
      <c r="AS91" s="8">
        <f t="shared" si="50"/>
        <v>-282.92238521171794</v>
      </c>
      <c r="AT91" s="8">
        <f t="shared" si="50"/>
        <v>124.93376664485089</v>
      </c>
      <c r="AU91" s="8">
        <f t="shared" si="50"/>
        <v>3558.8967568790263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5B4E-3C49-41A2-9F9E-1F41FBBA918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18515.099847919304</v>
      </c>
      <c r="K3">
        <v>1</v>
      </c>
      <c r="L3" s="2">
        <v>0</v>
      </c>
      <c r="O3">
        <f>$C$3</f>
        <v>18515.099847919304</v>
      </c>
      <c r="P3">
        <f>O3*C5</f>
        <v>1851.5099847919305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18515.099847919304</v>
      </c>
      <c r="AF3">
        <f t="shared" ref="AF3:AG34" si="4">-$Z3*P3</f>
        <v>-1851.5099847919305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16263.589863127374</v>
      </c>
      <c r="AJ3">
        <f t="shared" ref="AJ3:AJ66" si="7">AB3-AC3</f>
        <v>0</v>
      </c>
      <c r="AL3">
        <f t="shared" ref="AL3:AL34" si="8">SUM(AI3:AK3)</f>
        <v>16263.589863127374</v>
      </c>
      <c r="AN3">
        <f t="shared" ref="AN3:AU34" si="9">AE3*$K3</f>
        <v>18515.099847919304</v>
      </c>
      <c r="AO3">
        <f t="shared" si="9"/>
        <v>-1851.5099847919305</v>
      </c>
      <c r="AP3">
        <f t="shared" si="9"/>
        <v>-400</v>
      </c>
      <c r="AQ3">
        <f t="shared" si="9"/>
        <v>0</v>
      </c>
      <c r="AR3">
        <f t="shared" si="9"/>
        <v>16263.589863127374</v>
      </c>
      <c r="AS3">
        <f t="shared" si="9"/>
        <v>0</v>
      </c>
      <c r="AT3">
        <f t="shared" si="9"/>
        <v>0</v>
      </c>
      <c r="AU3">
        <f t="shared" si="9"/>
        <v>16263.589863127374</v>
      </c>
      <c r="AW3">
        <v>0</v>
      </c>
      <c r="AX3">
        <f>IF(Z3&gt;0, (R3*SUMPRODUCT(K3:$K$98, X3:$X$98)-K3*$AZ$3)/Z3, 0)</f>
        <v>0</v>
      </c>
      <c r="AZ3">
        <f>C6*ABS(SUMPRODUCT(X4:X79, K4:K79))/1</f>
        <v>10611.30741560169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721.14979308001489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711.77628806956091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-711.77628806956091</v>
      </c>
      <c r="AK4">
        <f>G4*SUM(AB4, AE4:AF4)</f>
        <v>0</v>
      </c>
      <c r="AL4">
        <f t="shared" si="8"/>
        <v>-1461.2762880695609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-664.03236129262143</v>
      </c>
      <c r="AT4">
        <f t="shared" si="9"/>
        <v>0</v>
      </c>
      <c r="AU4">
        <f t="shared" si="9"/>
        <v>-1363.2580353293786</v>
      </c>
      <c r="AW4">
        <v>1</v>
      </c>
      <c r="AX4">
        <f>IF(Z4&gt;0, (R4*SUMPRODUCT(K4:$K$98, X4:$X$98)-K4*$AZ$3)/Z4, 0)</f>
        <v>721.14979308001489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250000</v>
      </c>
      <c r="S5">
        <f t="shared" si="1"/>
        <v>860.53437669760956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711.77628806956091</v>
      </c>
      <c r="AC5">
        <f t="shared" si="2"/>
        <v>838.26769249790232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-751.84877349999999</v>
      </c>
      <c r="AI5">
        <f t="shared" si="6"/>
        <v>-800.55500274530004</v>
      </c>
      <c r="AJ5">
        <f t="shared" si="7"/>
        <v>-126.49140442834141</v>
      </c>
      <c r="AK5">
        <f>G5*SUM(AB5, AE5:AF5)</f>
        <v>29.182827810851997</v>
      </c>
      <c r="AL5">
        <f t="shared" si="8"/>
        <v>-897.86357936278944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-642.91191429697005</v>
      </c>
      <c r="AR5">
        <f t="shared" si="9"/>
        <v>-684.56100143521337</v>
      </c>
      <c r="AS5">
        <f t="shared" si="9"/>
        <v>-108.16381409331009</v>
      </c>
      <c r="AT5">
        <f t="shared" si="9"/>
        <v>24.954470039411074</v>
      </c>
      <c r="AU5">
        <f t="shared" si="9"/>
        <v>-767.7703454891124</v>
      </c>
      <c r="AW5">
        <v>2</v>
      </c>
      <c r="AX5">
        <f>IF(Z5&gt;0, (R5*SUMPRODUCT(K5:$K$98, X5:$X$98)-K5*$AZ$3)/Z5, 0)</f>
        <v>860.53437669760956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250000</v>
      </c>
      <c r="S6">
        <f t="shared" si="1"/>
        <v>1127.050478856082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838.26769249790232</v>
      </c>
      <c r="AC6">
        <f t="shared" si="2"/>
        <v>1083.5008610369923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-755.92067788705594</v>
      </c>
      <c r="AI6">
        <f t="shared" si="6"/>
        <v>-803.98866070432553</v>
      </c>
      <c r="AJ6">
        <f t="shared" si="7"/>
        <v>-245.23316853909</v>
      </c>
      <c r="AK6">
        <f>G6*SUM(AB6, AE6:AF6)</f>
        <v>49.038660011127291</v>
      </c>
      <c r="AL6">
        <f t="shared" si="8"/>
        <v>-1000.1831692322882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-583.12479240914456</v>
      </c>
      <c r="AR6">
        <f t="shared" si="9"/>
        <v>-620.20491645098832</v>
      </c>
      <c r="AS6">
        <f t="shared" si="9"/>
        <v>-189.17532577083418</v>
      </c>
      <c r="AT6">
        <f t="shared" si="9"/>
        <v>37.828914164567635</v>
      </c>
      <c r="AU6">
        <f t="shared" si="9"/>
        <v>-771.55132805725475</v>
      </c>
      <c r="AW6">
        <v>3</v>
      </c>
      <c r="AX6">
        <f>IF(Z6&gt;0, (R6*SUMPRODUCT(K6:$K$98, X6:$X$98)-K6*$AZ$3)/Z6, 0)</f>
        <v>1127.050478856082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250000</v>
      </c>
      <c r="S7">
        <f t="shared" si="1"/>
        <v>1305.4033797795344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1083.5008610369923</v>
      </c>
      <c r="AC7">
        <f t="shared" si="2"/>
        <v>1238.4342931328874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-761.87752765372306</v>
      </c>
      <c r="AI7">
        <f t="shared" si="6"/>
        <v>-809.31245513728925</v>
      </c>
      <c r="AJ7">
        <f t="shared" si="7"/>
        <v>-154.93343209589511</v>
      </c>
      <c r="AK7">
        <f>G7*SUM(AB7, AE7:AF7)</f>
        <v>53.199892276916323</v>
      </c>
      <c r="AL7">
        <f t="shared" si="8"/>
        <v>-911.04599495626803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-534.72838328015985</v>
      </c>
      <c r="AR7">
        <f t="shared" si="9"/>
        <v>-568.02087605444126</v>
      </c>
      <c r="AS7">
        <f t="shared" si="9"/>
        <v>-108.74097299577907</v>
      </c>
      <c r="AT7">
        <f t="shared" si="9"/>
        <v>37.33866842814092</v>
      </c>
      <c r="AU7">
        <f t="shared" si="9"/>
        <v>-639.42318062207937</v>
      </c>
      <c r="AW7">
        <v>4</v>
      </c>
      <c r="AX7">
        <f>IF(Z7&gt;0, (R7*SUMPRODUCT(K7:$K$98, X7:$X$98)-K7*$AZ$3)/Z7, 0)</f>
        <v>1305.4033797795344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250000</v>
      </c>
      <c r="S8">
        <f t="shared" si="1"/>
        <v>1281.1979915322404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1238.4342931328874</v>
      </c>
      <c r="AC8">
        <f t="shared" si="2"/>
        <v>1199.3790601234768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-768.20865059635378</v>
      </c>
      <c r="AI8">
        <f t="shared" si="6"/>
        <v>-815.01558707496497</v>
      </c>
      <c r="AJ8">
        <f t="shared" si="7"/>
        <v>39.055233009410586</v>
      </c>
      <c r="AK8">
        <f t="shared" ref="AK8:AK71" si="22">G8*SUM(AB8:AB8, AE8:AF8)</f>
        <v>26.378650443730503</v>
      </c>
      <c r="AL8">
        <f t="shared" si="8"/>
        <v>-749.58170362182386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-503.2875202832887</v>
      </c>
      <c r="AR8">
        <f t="shared" si="9"/>
        <v>-533.95281801729664</v>
      </c>
      <c r="AS8">
        <f t="shared" si="9"/>
        <v>25.586813374378828</v>
      </c>
      <c r="AT8">
        <f t="shared" si="9"/>
        <v>17.28182253602419</v>
      </c>
      <c r="AU8">
        <f t="shared" si="9"/>
        <v>-491.08418210689359</v>
      </c>
      <c r="AW8">
        <v>5</v>
      </c>
      <c r="AX8">
        <f>IF(Z8&gt;0, (R8*SUMPRODUCT(K8:$K$98, X8:$X$98)-K8*$AZ$3)/Z8, 0)</f>
        <v>1281.1979915322404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250000</v>
      </c>
      <c r="S9">
        <f t="shared" si="1"/>
        <v>1152.0637941170537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1199.3790601234768</v>
      </c>
      <c r="AC9">
        <f t="shared" si="2"/>
        <v>1064.1314218009211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-775.82497213298086</v>
      </c>
      <c r="AI9">
        <f t="shared" si="6"/>
        <v>-822.00867425237936</v>
      </c>
      <c r="AJ9">
        <f t="shared" si="7"/>
        <v>135.24763832255576</v>
      </c>
      <c r="AK9">
        <f t="shared" si="22"/>
        <v>7.076336454728513</v>
      </c>
      <c r="AL9">
        <f t="shared" si="8"/>
        <v>-679.68469947509504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-481.36879433770355</v>
      </c>
      <c r="AR9">
        <f t="shared" si="9"/>
        <v>-510.02395987864458</v>
      </c>
      <c r="AS9">
        <f t="shared" si="9"/>
        <v>83.91582500542566</v>
      </c>
      <c r="AT9">
        <f t="shared" si="9"/>
        <v>4.3905876581615626</v>
      </c>
      <c r="AU9">
        <f t="shared" si="9"/>
        <v>-421.71754721505732</v>
      </c>
      <c r="AW9">
        <v>6</v>
      </c>
      <c r="AX9">
        <f>IF(Z9&gt;0, (R9*SUMPRODUCT(K9:$K$98, X9:$X$98)-K9*$AZ$3)/Z9, 0)</f>
        <v>1152.0637941170537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250000</v>
      </c>
      <c r="S10">
        <f t="shared" si="1"/>
        <v>1010.2832125419521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1064.1314218009211</v>
      </c>
      <c r="AC10">
        <f t="shared" si="2"/>
        <v>920.67066852540302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-784.43018049798354</v>
      </c>
      <c r="AI10">
        <f t="shared" si="6"/>
        <v>-829.9951595600885</v>
      </c>
      <c r="AJ10">
        <f t="shared" si="7"/>
        <v>143.46075327551807</v>
      </c>
      <c r="AK10">
        <f t="shared" si="22"/>
        <v>4.3629388293837765</v>
      </c>
      <c r="AL10">
        <f t="shared" si="8"/>
        <v>-682.17146745518664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-461.7284761530052</v>
      </c>
      <c r="AR10">
        <f t="shared" si="9"/>
        <v>-488.54877051614824</v>
      </c>
      <c r="AS10">
        <f t="shared" si="9"/>
        <v>84.443353461509872</v>
      </c>
      <c r="AT10">
        <f t="shared" si="9"/>
        <v>2.5680973875345763</v>
      </c>
      <c r="AU10">
        <f t="shared" si="9"/>
        <v>-401.53731966710376</v>
      </c>
      <c r="AW10">
        <v>7</v>
      </c>
      <c r="AX10">
        <f>IF(Z10&gt;0, (R10*SUMPRODUCT(K10:$K$98, X10:$X$98)-K10*$AZ$3)/Z10, 0)</f>
        <v>1010.2832125419521</v>
      </c>
    </row>
    <row r="11" spans="1:52" x14ac:dyDescent="0.25">
      <c r="A11" t="s">
        <v>33</v>
      </c>
      <c r="C11" s="12">
        <f>AU81</f>
        <v>4761.0256751792504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250000</v>
      </c>
      <c r="S11">
        <f t="shared" si="1"/>
        <v>856.43102358973704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920.67066852540302</v>
      </c>
      <c r="AC11">
        <f t="shared" si="2"/>
        <v>769.93597669950668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-795.33670952904151</v>
      </c>
      <c r="AI11">
        <f t="shared" si="6"/>
        <v>-840.28697145861963</v>
      </c>
      <c r="AJ11">
        <f t="shared" si="7"/>
        <v>150.73469182589633</v>
      </c>
      <c r="AK11">
        <f t="shared" si="22"/>
        <v>2.209609604460967</v>
      </c>
      <c r="AL11">
        <f t="shared" si="8"/>
        <v>-687.34267002826232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-444.83869071518501</v>
      </c>
      <c r="AR11">
        <f t="shared" si="9"/>
        <v>-469.97976043381851</v>
      </c>
      <c r="AS11">
        <f t="shared" si="9"/>
        <v>84.307214986837238</v>
      </c>
      <c r="AT11">
        <f t="shared" si="9"/>
        <v>1.2358537354853774</v>
      </c>
      <c r="AU11">
        <f t="shared" si="9"/>
        <v>-384.43669171149588</v>
      </c>
      <c r="AW11">
        <v>8</v>
      </c>
      <c r="AX11">
        <f>IF(Z11&gt;0, (R11*SUMPRODUCT(K11:$K$98, X11:$X$98)-K11*$AZ$3)/Z11, 0)</f>
        <v>856.43102358973704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250000</v>
      </c>
      <c r="S12">
        <f t="shared" si="1"/>
        <v>699.23848794465732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769.93597669950668</v>
      </c>
      <c r="AC12">
        <f t="shared" si="2"/>
        <v>620.07047304000844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-808.87996342275733</v>
      </c>
      <c r="AI12">
        <f t="shared" si="6"/>
        <v>-853.21894674035502</v>
      </c>
      <c r="AJ12">
        <f t="shared" si="7"/>
        <v>149.86550365949824</v>
      </c>
      <c r="AK12">
        <f t="shared" si="22"/>
        <v>1.7708527464088653</v>
      </c>
      <c r="AL12">
        <f t="shared" si="8"/>
        <v>-701.5825903344479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-429.92829952181739</v>
      </c>
      <c r="AR12">
        <f t="shared" si="9"/>
        <v>-453.49494050968184</v>
      </c>
      <c r="AS12">
        <f t="shared" si="9"/>
        <v>79.655108370676757</v>
      </c>
      <c r="AT12">
        <f t="shared" si="9"/>
        <v>0.94122706012584589</v>
      </c>
      <c r="AU12">
        <f t="shared" si="9"/>
        <v>-372.8986050788792</v>
      </c>
      <c r="AW12">
        <v>9</v>
      </c>
      <c r="AX12">
        <f>IF(Z12&gt;0, (R12*SUMPRODUCT(K12:$K$98, X12:$X$98)-K12*$AZ$3)/Z12, 0)</f>
        <v>699.23848794465732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250000</v>
      </c>
      <c r="S13">
        <f t="shared" si="1"/>
        <v>536.15154656349989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620.07047304000844</v>
      </c>
      <c r="AC13">
        <f t="shared" si="2"/>
        <v>468.92656538755546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-824.04000495755372</v>
      </c>
      <c r="AI13">
        <f t="shared" si="6"/>
        <v>-867.770790440984</v>
      </c>
      <c r="AJ13">
        <f t="shared" si="7"/>
        <v>151.14390765245298</v>
      </c>
      <c r="AK13">
        <f t="shared" si="22"/>
        <v>1.2401409460800168</v>
      </c>
      <c r="AL13">
        <f t="shared" si="8"/>
        <v>-715.38674184245099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-416.33652353560842</v>
      </c>
      <c r="AR13">
        <f t="shared" si="9"/>
        <v>-438.43098871948098</v>
      </c>
      <c r="AS13">
        <f t="shared" si="9"/>
        <v>76.363682208427093</v>
      </c>
      <c r="AT13">
        <f t="shared" si="9"/>
        <v>0.62656663156991999</v>
      </c>
      <c r="AU13">
        <f t="shared" si="9"/>
        <v>-361.44073987948394</v>
      </c>
      <c r="AW13">
        <v>10</v>
      </c>
      <c r="AX13">
        <f>IF(Z13&gt;0, (R13*SUMPRODUCT(K13:$K$98, X13:$X$98)-K13*$AZ$3)/Z13, 0)</f>
        <v>536.15154656349989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250000</v>
      </c>
      <c r="S14">
        <f t="shared" si="1"/>
        <v>726.96584849032354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468.92656538755546</v>
      </c>
      <c r="AC14">
        <f t="shared" si="2"/>
        <v>627.00843169267227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-842.25492841086634</v>
      </c>
      <c r="AI14">
        <f t="shared" si="6"/>
        <v>-885.37995505378012</v>
      </c>
      <c r="AJ14">
        <f t="shared" si="7"/>
        <v>-158.08186630511682</v>
      </c>
      <c r="AK14">
        <f t="shared" si="22"/>
        <v>32.824859577128883</v>
      </c>
      <c r="AL14">
        <f t="shared" si="8"/>
        <v>-1010.636961781768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-379.9458923583789</v>
      </c>
      <c r="AR14">
        <f t="shared" si="9"/>
        <v>-399.39983222636596</v>
      </c>
      <c r="AS14">
        <f t="shared" si="9"/>
        <v>-71.311610930314458</v>
      </c>
      <c r="AT14">
        <f t="shared" si="9"/>
        <v>14.807477098533308</v>
      </c>
      <c r="AU14">
        <f t="shared" si="9"/>
        <v>-455.90396605814715</v>
      </c>
      <c r="AW14">
        <v>11</v>
      </c>
      <c r="AX14">
        <f>IF(Z14&gt;0, (R14*SUMPRODUCT(K14:$K$98, X14:$X$98)-K14*$AZ$3)/Z14, 0)</f>
        <v>726.96584849032354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250000</v>
      </c>
      <c r="S15">
        <f t="shared" si="1"/>
        <v>893.5996541109073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627.00843169267227</v>
      </c>
      <c r="AC15">
        <f t="shared" si="2"/>
        <v>759.93610169208205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-863.57865852434816</v>
      </c>
      <c r="AI15">
        <f t="shared" si="6"/>
        <v>-906.09971916912787</v>
      </c>
      <c r="AJ15">
        <f t="shared" si="7"/>
        <v>-132.92766999940977</v>
      </c>
      <c r="AK15">
        <f t="shared" si="22"/>
        <v>43.890590218487063</v>
      </c>
      <c r="AL15">
        <f t="shared" si="8"/>
        <v>-995.13679895005055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-347.82602308610785</v>
      </c>
      <c r="AR15">
        <f t="shared" si="9"/>
        <v>-364.95235115765774</v>
      </c>
      <c r="AS15">
        <f t="shared" si="9"/>
        <v>-53.539654271914408</v>
      </c>
      <c r="AT15">
        <f t="shared" si="9"/>
        <v>17.677937378263678</v>
      </c>
      <c r="AU15">
        <f t="shared" si="9"/>
        <v>-400.81406805130848</v>
      </c>
      <c r="AW15">
        <v>12</v>
      </c>
      <c r="AX15">
        <f>IF(Z15&gt;0, (R15*SUMPRODUCT(K15:$K$98, X15:$X$98)-K15*$AZ$3)/Z15, 0)</f>
        <v>893.5996541109073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250000</v>
      </c>
      <c r="S16">
        <f t="shared" si="1"/>
        <v>1037.7599801127874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759.93610169208205</v>
      </c>
      <c r="AC16">
        <f t="shared" si="2"/>
        <v>870.03290213971593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-885.28848262431461</v>
      </c>
      <c r="AI16">
        <f t="shared" si="6"/>
        <v>-927.20727496612176</v>
      </c>
      <c r="AJ16">
        <f t="shared" si="7"/>
        <v>-110.09680044763388</v>
      </c>
      <c r="AK16">
        <f t="shared" si="22"/>
        <v>53.195527118445746</v>
      </c>
      <c r="AL16">
        <f t="shared" si="8"/>
        <v>-984.10854829530979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-318.3662057586331</v>
      </c>
      <c r="AR16">
        <f t="shared" si="9"/>
        <v>-333.44098322358354</v>
      </c>
      <c r="AS16">
        <f t="shared" si="9"/>
        <v>-39.592857370937963</v>
      </c>
      <c r="AT16">
        <f t="shared" si="9"/>
        <v>19.130101051158647</v>
      </c>
      <c r="AU16">
        <f t="shared" si="9"/>
        <v>-353.9037395433628</v>
      </c>
      <c r="AW16">
        <v>13</v>
      </c>
      <c r="AX16">
        <f>IF(Z16&gt;0, (R16*SUMPRODUCT(K16:$K$98, X16:$X$98)-K16*$AZ$3)/Z16, 0)</f>
        <v>1037.7599801127874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250000</v>
      </c>
      <c r="S17">
        <f t="shared" si="1"/>
        <v>1162.3614404011946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870.03290213971593</v>
      </c>
      <c r="AC17">
        <f t="shared" si="2"/>
        <v>960.52636025049469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-908.58982400866887</v>
      </c>
      <c r="AI17">
        <f t="shared" si="6"/>
        <v>-949.9077104622562</v>
      </c>
      <c r="AJ17">
        <f t="shared" si="7"/>
        <v>-90.493458110778761</v>
      </c>
      <c r="AK17">
        <f t="shared" si="22"/>
        <v>60.902303149780124</v>
      </c>
      <c r="AL17">
        <f t="shared" si="8"/>
        <v>-979.49886542325487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-291.73732281500037</v>
      </c>
      <c r="AR17">
        <f t="shared" si="9"/>
        <v>-305.00400185963463</v>
      </c>
      <c r="AS17">
        <f t="shared" si="9"/>
        <v>-29.056366804805961</v>
      </c>
      <c r="AT17">
        <f t="shared" si="9"/>
        <v>19.555000952789559</v>
      </c>
      <c r="AU17">
        <f t="shared" si="9"/>
        <v>-314.50536771165105</v>
      </c>
      <c r="AW17">
        <v>14</v>
      </c>
      <c r="AX17">
        <f>IF(Z17&gt;0, (R17*SUMPRODUCT(K17:$K$98, X17:$X$98)-K17*$AZ$3)/Z17, 0)</f>
        <v>1162.3614404011946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250000</v>
      </c>
      <c r="S18">
        <f t="shared" si="1"/>
        <v>1269.5192022863084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960.52636025049469</v>
      </c>
      <c r="AC18">
        <f t="shared" si="2"/>
        <v>1033.8423087474707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-934.19741271560861</v>
      </c>
      <c r="AI18">
        <f t="shared" si="6"/>
        <v>-974.91528082211687</v>
      </c>
      <c r="AJ18">
        <f t="shared" si="7"/>
        <v>-73.315948496976034</v>
      </c>
      <c r="AK18">
        <f t="shared" si="22"/>
        <v>67.236845217534636</v>
      </c>
      <c r="AL18">
        <f t="shared" si="8"/>
        <v>-980.99438410155835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-267.82108321355383</v>
      </c>
      <c r="AR18">
        <f t="shared" si="9"/>
        <v>-279.494315652436</v>
      </c>
      <c r="AS18">
        <f t="shared" si="9"/>
        <v>-21.018637470008457</v>
      </c>
      <c r="AT18">
        <f t="shared" si="9"/>
        <v>19.275845204576761</v>
      </c>
      <c r="AU18">
        <f t="shared" si="9"/>
        <v>-281.23710791786772</v>
      </c>
      <c r="AW18">
        <v>15</v>
      </c>
      <c r="AX18">
        <f>IF(Z18&gt;0, (R18*SUMPRODUCT(K18:$K$98, X18:$X$98)-K18*$AZ$3)/Z18, 0)</f>
        <v>1269.5192022863084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250000</v>
      </c>
      <c r="S19">
        <f t="shared" si="1"/>
        <v>1360.9575893811448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1033.8423087474707</v>
      </c>
      <c r="AC19">
        <f t="shared" si="2"/>
        <v>1091.9616463481789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-966.43859950797457</v>
      </c>
      <c r="AI19">
        <f t="shared" si="6"/>
        <v>-1006.5560012135162</v>
      </c>
      <c r="AJ19">
        <f t="shared" si="7"/>
        <v>-58.11933760070815</v>
      </c>
      <c r="AK19">
        <f t="shared" si="22"/>
        <v>72.368961612322963</v>
      </c>
      <c r="AL19">
        <f t="shared" si="8"/>
        <v>-992.30637720190123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-247.37872494363313</v>
      </c>
      <c r="AR19">
        <f t="shared" si="9"/>
        <v>-257.64755287229923</v>
      </c>
      <c r="AS19">
        <f t="shared" si="9"/>
        <v>-14.876772965764703</v>
      </c>
      <c r="AT19">
        <f t="shared" si="9"/>
        <v>18.524240917390493</v>
      </c>
      <c r="AU19">
        <f t="shared" si="9"/>
        <v>-254.00008492067337</v>
      </c>
      <c r="AW19">
        <v>16</v>
      </c>
      <c r="AX19">
        <f>IF(Z19&gt;0, (R19*SUMPRODUCT(K19:$K$98, X19:$X$98)-K19*$AZ$3)/Z19, 0)</f>
        <v>1360.9575893811448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250000</v>
      </c>
      <c r="S20">
        <f t="shared" si="1"/>
        <v>1436.8818868964006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1091.9616463481789</v>
      </c>
      <c r="AC20">
        <f t="shared" si="2"/>
        <v>1135.6011542744222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-1000.3274115276803</v>
      </c>
      <c r="AI20">
        <f t="shared" si="6"/>
        <v>-1039.8435737338609</v>
      </c>
      <c r="AJ20">
        <f t="shared" si="7"/>
        <v>-43.639507926243368</v>
      </c>
      <c r="AK20">
        <f t="shared" si="22"/>
        <v>76.437315244372527</v>
      </c>
      <c r="AL20">
        <f t="shared" si="8"/>
        <v>-1007.0457664157318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-228.61895035829343</v>
      </c>
      <c r="AR20">
        <f t="shared" si="9"/>
        <v>-237.65013696945337</v>
      </c>
      <c r="AS20">
        <f t="shared" si="9"/>
        <v>-9.9735530400129537</v>
      </c>
      <c r="AT20">
        <f t="shared" si="9"/>
        <v>17.46929912945895</v>
      </c>
      <c r="AU20">
        <f t="shared" si="9"/>
        <v>-230.15439088000738</v>
      </c>
      <c r="AW20">
        <v>17</v>
      </c>
      <c r="AX20">
        <f>IF(Z20&gt;0, (R20*SUMPRODUCT(K20:$K$98, X20:$X$98)-K20*$AZ$3)/Z20, 0)</f>
        <v>1436.8818868964006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250000</v>
      </c>
      <c r="S21">
        <f t="shared" si="1"/>
        <v>1499.2085895889479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1135.6011542744222</v>
      </c>
      <c r="AC21">
        <f t="shared" si="2"/>
        <v>1166.8199118356633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-1032.3597376364698</v>
      </c>
      <c r="AI21">
        <f t="shared" si="6"/>
        <v>-1071.2742662730614</v>
      </c>
      <c r="AJ21">
        <f t="shared" si="7"/>
        <v>-31.218757561241091</v>
      </c>
      <c r="AK21">
        <f t="shared" si="22"/>
        <v>79.49208079920956</v>
      </c>
      <c r="AL21">
        <f t="shared" si="8"/>
        <v>-1023.0009430350929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-210.66049126478035</v>
      </c>
      <c r="AR21">
        <f t="shared" si="9"/>
        <v>-218.60128304603484</v>
      </c>
      <c r="AS21">
        <f t="shared" si="9"/>
        <v>-6.3704138826488812</v>
      </c>
      <c r="AT21">
        <f t="shared" si="9"/>
        <v>16.220935573446297</v>
      </c>
      <c r="AU21">
        <f t="shared" si="9"/>
        <v>-208.75076135523742</v>
      </c>
      <c r="AW21">
        <v>18</v>
      </c>
      <c r="AX21">
        <f>IF(Z21&gt;0, (R21*SUMPRODUCT(K21:$K$98, X21:$X$98)-K21*$AZ$3)/Z21, 0)</f>
        <v>1499.2085895889479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250000</v>
      </c>
      <c r="S22">
        <f t="shared" si="1"/>
        <v>1550.6407175853465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1166.8199118356633</v>
      </c>
      <c r="AC22">
        <f t="shared" si="2"/>
        <v>1188.1573740704662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-1067.8146657880725</v>
      </c>
      <c r="AI22">
        <f t="shared" si="6"/>
        <v>-1106.1264862051405</v>
      </c>
      <c r="AJ22">
        <f t="shared" si="7"/>
        <v>-21.337462234802842</v>
      </c>
      <c r="AK22">
        <f t="shared" si="22"/>
        <v>81.677393828496434</v>
      </c>
      <c r="AL22">
        <f t="shared" si="8"/>
        <v>-1045.7865546114469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-194.54939864073549</v>
      </c>
      <c r="AR22">
        <f t="shared" si="9"/>
        <v>-201.52958149622336</v>
      </c>
      <c r="AS22">
        <f t="shared" si="9"/>
        <v>-3.887557063319242</v>
      </c>
      <c r="AT22">
        <f t="shared" si="9"/>
        <v>14.881129058242605</v>
      </c>
      <c r="AU22">
        <f t="shared" si="9"/>
        <v>-190.53600950130001</v>
      </c>
      <c r="AW22">
        <v>19</v>
      </c>
      <c r="AX22">
        <f>IF(Z22&gt;0, (R22*SUMPRODUCT(K22:$K$98, X22:$X$98)-K22*$AZ$3)/Z22, 0)</f>
        <v>1550.6407175853465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250000</v>
      </c>
      <c r="S23">
        <f t="shared" si="1"/>
        <v>1592.1776721725676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1188.1573740704662</v>
      </c>
      <c r="AC23">
        <f t="shared" si="2"/>
        <v>1200.7490053400729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-1104.7213417261571</v>
      </c>
      <c r="AI23">
        <f t="shared" si="6"/>
        <v>-1142.4290996707093</v>
      </c>
      <c r="AJ23">
        <f t="shared" si="7"/>
        <v>-12.591631269606751</v>
      </c>
      <c r="AK23">
        <f t="shared" si="22"/>
        <v>83.17101618493264</v>
      </c>
      <c r="AL23">
        <f t="shared" si="8"/>
        <v>-1071.8497147553835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-179.70854699820842</v>
      </c>
      <c r="AR23">
        <f t="shared" si="9"/>
        <v>-185.84258834857042</v>
      </c>
      <c r="AS23">
        <f t="shared" si="9"/>
        <v>-2.0483208519014506</v>
      </c>
      <c r="AT23">
        <f t="shared" si="9"/>
        <v>13.52969468988835</v>
      </c>
      <c r="AU23">
        <f t="shared" si="9"/>
        <v>-174.36121451058352</v>
      </c>
      <c r="AW23">
        <v>20</v>
      </c>
      <c r="AX23">
        <f>IF(Z23&gt;0, (R23*SUMPRODUCT(K23:$K$98, X23:$X$98)-K23*$AZ$3)/Z23, 0)</f>
        <v>1592.1776721725676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250000</v>
      </c>
      <c r="S24">
        <f t="shared" si="1"/>
        <v>1625.255106415379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1200.7490053400729</v>
      </c>
      <c r="AC24">
        <f t="shared" si="2"/>
        <v>1205.9878064760985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-1145.9387639349391</v>
      </c>
      <c r="AI24">
        <f t="shared" si="6"/>
        <v>-1183.0402565472587</v>
      </c>
      <c r="AJ24">
        <f t="shared" si="7"/>
        <v>-5.2388011360255859</v>
      </c>
      <c r="AK24">
        <f t="shared" si="22"/>
        <v>84.052430373805109</v>
      </c>
      <c r="AL24">
        <f t="shared" si="8"/>
        <v>-1104.2266273094792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-166.44063985491113</v>
      </c>
      <c r="AR24">
        <f t="shared" si="9"/>
        <v>-171.82940613484939</v>
      </c>
      <c r="AS24">
        <f t="shared" si="9"/>
        <v>-0.76090402087335185</v>
      </c>
      <c r="AT24">
        <f t="shared" si="9"/>
        <v>12.208104597787008</v>
      </c>
      <c r="AU24">
        <f t="shared" si="9"/>
        <v>-160.38220555793575</v>
      </c>
      <c r="AW24">
        <v>21</v>
      </c>
      <c r="AX24">
        <f>IF(Z24&gt;0, (R24*SUMPRODUCT(K24:$K$98, X24:$X$98)-K24*$AZ$3)/Z24, 0)</f>
        <v>1625.255106415379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250000</v>
      </c>
      <c r="S25">
        <f t="shared" si="1"/>
        <v>1650.620518798956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1205.9878064760985</v>
      </c>
      <c r="AC25">
        <f t="shared" si="2"/>
        <v>1204.6787274553246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-1193.9260322644454</v>
      </c>
      <c r="AI25">
        <f t="shared" si="6"/>
        <v>-1230.4177247441889</v>
      </c>
      <c r="AJ25">
        <f t="shared" si="7"/>
        <v>1.3090790207738792</v>
      </c>
      <c r="AK25">
        <f t="shared" si="22"/>
        <v>84.419146453326903</v>
      </c>
      <c r="AL25">
        <f t="shared" si="8"/>
        <v>-1144.6894992700882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-154.83080257894053</v>
      </c>
      <c r="AR25">
        <f t="shared" si="9"/>
        <v>-159.56312089801304</v>
      </c>
      <c r="AS25">
        <f t="shared" si="9"/>
        <v>0.16976408081265451</v>
      </c>
      <c r="AT25">
        <f t="shared" si="9"/>
        <v>10.947649892185842</v>
      </c>
      <c r="AU25">
        <f t="shared" si="9"/>
        <v>-148.44570692501455</v>
      </c>
      <c r="AW25">
        <v>22</v>
      </c>
      <c r="AX25">
        <f>IF(Z25&gt;0, (R25*SUMPRODUCT(K25:$K$98, X25:$X$98)-K25*$AZ$3)/Z25, 0)</f>
        <v>1650.620518798956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250000</v>
      </c>
      <c r="S26">
        <f t="shared" si="1"/>
        <v>1668.5574471380623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1204.6787274553246</v>
      </c>
      <c r="AC26">
        <f t="shared" si="2"/>
        <v>1197.2868184782922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-1244.3667135592545</v>
      </c>
      <c r="AI26">
        <f t="shared" si="6"/>
        <v>-1280.2446157714887</v>
      </c>
      <c r="AJ26">
        <f t="shared" si="7"/>
        <v>7.3919089770324717</v>
      </c>
      <c r="AK26">
        <f t="shared" si="22"/>
        <v>84.327510921872729</v>
      </c>
      <c r="AL26">
        <f t="shared" si="8"/>
        <v>-1188.5251958725835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-144.0821916789038</v>
      </c>
      <c r="AR26">
        <f t="shared" si="9"/>
        <v>-148.23640661189103</v>
      </c>
      <c r="AS26">
        <f t="shared" si="9"/>
        <v>0.85589114084823747</v>
      </c>
      <c r="AT26">
        <f t="shared" si="9"/>
        <v>9.7640771486865674</v>
      </c>
      <c r="AU26">
        <f t="shared" si="9"/>
        <v>-137.6164383223562</v>
      </c>
      <c r="AW26">
        <v>23</v>
      </c>
      <c r="AX26">
        <f>IF(Z26&gt;0, (R26*SUMPRODUCT(K26:$K$98, X26:$X$98)-K26*$AZ$3)/Z26, 0)</f>
        <v>1668.5574471380623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250000</v>
      </c>
      <c r="S27">
        <f t="shared" si="1"/>
        <v>1680.1646171057766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1197.2868184782922</v>
      </c>
      <c r="AC27">
        <f t="shared" si="2"/>
        <v>1184.8464960868071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-1296.4479964390844</v>
      </c>
      <c r="AI27">
        <f t="shared" si="6"/>
        <v>-1331.7078300299086</v>
      </c>
      <c r="AJ27">
        <f t="shared" si="7"/>
        <v>12.440322391485097</v>
      </c>
      <c r="AK27">
        <f t="shared" si="22"/>
        <v>83.810077293480461</v>
      </c>
      <c r="AL27">
        <f t="shared" si="8"/>
        <v>-1235.4574303449431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-134.02906839597645</v>
      </c>
      <c r="AR27">
        <f t="shared" si="9"/>
        <v>-137.6742918534199</v>
      </c>
      <c r="AS27">
        <f t="shared" si="9"/>
        <v>1.2861023544762731</v>
      </c>
      <c r="AT27">
        <f t="shared" si="9"/>
        <v>8.664432829309991</v>
      </c>
      <c r="AU27">
        <f t="shared" si="9"/>
        <v>-127.72375666963364</v>
      </c>
      <c r="AW27">
        <v>24</v>
      </c>
      <c r="AX27">
        <f>IF(Z27&gt;0, (R27*SUMPRODUCT(K27:$K$98, X27:$X$98)-K27*$AZ$3)/Z27, 0)</f>
        <v>1680.1646171057766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250000</v>
      </c>
      <c r="S28">
        <f t="shared" si="1"/>
        <v>1686.6080294827502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1184.8464960868071</v>
      </c>
      <c r="AC28">
        <f t="shared" si="2"/>
        <v>1168.3548109831684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-1355.0354048953698</v>
      </c>
      <c r="AI28">
        <f t="shared" si="6"/>
        <v>-1389.6716330693066</v>
      </c>
      <c r="AJ28">
        <f t="shared" si="7"/>
        <v>16.491685103638702</v>
      </c>
      <c r="AK28">
        <f t="shared" si="22"/>
        <v>82.939254726076499</v>
      </c>
      <c r="AL28">
        <f t="shared" si="8"/>
        <v>-1290.2406932395913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-125.07672988352829</v>
      </c>
      <c r="AR28">
        <f t="shared" si="9"/>
        <v>-128.27383170082749</v>
      </c>
      <c r="AS28">
        <f t="shared" si="9"/>
        <v>1.5222672673938731</v>
      </c>
      <c r="AT28">
        <f t="shared" si="9"/>
        <v>7.6557193433005812</v>
      </c>
      <c r="AU28">
        <f t="shared" si="9"/>
        <v>-119.09584509013303</v>
      </c>
      <c r="AW28">
        <v>25</v>
      </c>
      <c r="AX28">
        <f>IF(Z28&gt;0, (R28*SUMPRODUCT(K28:$K$98, X28:$X$98)-K28*$AZ$3)/Z28, 0)</f>
        <v>1686.6080294827502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250000</v>
      </c>
      <c r="S29">
        <f t="shared" si="1"/>
        <v>1688.2767548246313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1168.3548109831684</v>
      </c>
      <c r="AC29">
        <f t="shared" si="2"/>
        <v>1148.2221733249419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-1420.6048985540167</v>
      </c>
      <c r="AI29">
        <f t="shared" si="6"/>
        <v>-1454.6106434665032</v>
      </c>
      <c r="AJ29">
        <f t="shared" si="7"/>
        <v>20.132637658226486</v>
      </c>
      <c r="AK29">
        <f t="shared" si="22"/>
        <v>81.784836768821791</v>
      </c>
      <c r="AL29">
        <f t="shared" si="8"/>
        <v>-1352.6931690394549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-117.07958128261305</v>
      </c>
      <c r="AR29">
        <f t="shared" si="9"/>
        <v>-119.88217500843349</v>
      </c>
      <c r="AS29">
        <f t="shared" si="9"/>
        <v>1.6592374062196702</v>
      </c>
      <c r="AT29">
        <f t="shared" si="9"/>
        <v>6.7403219951634012</v>
      </c>
      <c r="AU29">
        <f t="shared" si="9"/>
        <v>-111.48261560705042</v>
      </c>
      <c r="AW29">
        <v>26</v>
      </c>
      <c r="AX29">
        <f>IF(Z29&gt;0, (R29*SUMPRODUCT(K29:$K$98, X29:$X$98)-K29*$AZ$3)/Z29, 0)</f>
        <v>1688.2767548246313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250000</v>
      </c>
      <c r="S30">
        <f t="shared" si="1"/>
        <v>1685.5814505128142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1148.2221733249419</v>
      </c>
      <c r="AC30">
        <f t="shared" si="2"/>
        <v>1124.8426743863474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-1495.4026325265984</v>
      </c>
      <c r="AI30">
        <f t="shared" si="6"/>
        <v>-1528.7692394634548</v>
      </c>
      <c r="AJ30">
        <f t="shared" si="7"/>
        <v>23.379498938594452</v>
      </c>
      <c r="AK30">
        <f t="shared" si="22"/>
        <v>80.375552132745938</v>
      </c>
      <c r="AL30">
        <f t="shared" si="8"/>
        <v>-1425.0141883921144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-110.03933847585193</v>
      </c>
      <c r="AR30">
        <f t="shared" si="9"/>
        <v>-112.49462327651591</v>
      </c>
      <c r="AS30">
        <f t="shared" si="9"/>
        <v>1.7203825519238924</v>
      </c>
      <c r="AT30">
        <f t="shared" si="9"/>
        <v>5.9144423006500215</v>
      </c>
      <c r="AU30">
        <f t="shared" si="9"/>
        <v>-104.859798423942</v>
      </c>
      <c r="AW30">
        <v>27</v>
      </c>
      <c r="AX30">
        <f>IF(Z30&gt;0, (R30*SUMPRODUCT(K30:$K$98, X30:$X$98)-K30*$AZ$3)/Z30, 0)</f>
        <v>1685.5814505128142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250000</v>
      </c>
      <c r="S31">
        <f t="shared" si="1"/>
        <v>1678.7518097988454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1124.8426743863474</v>
      </c>
      <c r="AC31">
        <f t="shared" si="2"/>
        <v>1098.4641237176556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-1581.2435027376257</v>
      </c>
      <c r="AI31">
        <f t="shared" si="6"/>
        <v>-1613.9601949045659</v>
      </c>
      <c r="AJ31">
        <f t="shared" si="7"/>
        <v>26.378550668691787</v>
      </c>
      <c r="AK31">
        <f t="shared" si="22"/>
        <v>78.738987207044332</v>
      </c>
      <c r="AL31">
        <f t="shared" si="8"/>
        <v>-1508.8426570288298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-103.88923812809445</v>
      </c>
      <c r="AR31">
        <f t="shared" si="9"/>
        <v>-106.03875666677001</v>
      </c>
      <c r="AS31">
        <f t="shared" si="9"/>
        <v>1.7330964694236888</v>
      </c>
      <c r="AT31">
        <f t="shared" si="9"/>
        <v>5.1732281446565622</v>
      </c>
      <c r="AU31">
        <f t="shared" si="9"/>
        <v>-99.132432052689751</v>
      </c>
      <c r="AW31">
        <v>28</v>
      </c>
      <c r="AX31">
        <f>IF(Z31&gt;0, (R31*SUMPRODUCT(K31:$K$98, X31:$X$98)-K31*$AZ$3)/Z31, 0)</f>
        <v>1678.7518097988454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250000</v>
      </c>
      <c r="S32">
        <f t="shared" si="1"/>
        <v>1667.9391217179329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1098.4641237176556</v>
      </c>
      <c r="AC32">
        <f t="shared" si="2"/>
        <v>1069.2720175602399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-1679.1842254682122</v>
      </c>
      <c r="AI32">
        <f t="shared" si="6"/>
        <v>-1711.2379138683893</v>
      </c>
      <c r="AJ32">
        <f t="shared" si="7"/>
        <v>29.192106157415765</v>
      </c>
      <c r="AK32">
        <f t="shared" si="22"/>
        <v>76.892488660235898</v>
      </c>
      <c r="AL32">
        <f t="shared" si="8"/>
        <v>-1605.1533190507378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-98.503606247789094</v>
      </c>
      <c r="AR32">
        <f t="shared" si="9"/>
        <v>-100.38392637769026</v>
      </c>
      <c r="AS32">
        <f t="shared" si="9"/>
        <v>1.7124551832137116</v>
      </c>
      <c r="AT32">
        <f t="shared" si="9"/>
        <v>4.5106351712472348</v>
      </c>
      <c r="AU32">
        <f t="shared" si="9"/>
        <v>-94.160836023229308</v>
      </c>
      <c r="AW32">
        <v>29</v>
      </c>
      <c r="AX32">
        <f>IF(Z32&gt;0, (R32*SUMPRODUCT(K32:$K$98, X32:$X$98)-K32*$AZ$3)/Z32, 0)</f>
        <v>1667.9391217179329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250000</v>
      </c>
      <c r="S33">
        <f t="shared" si="1"/>
        <v>1653.3778796830409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1069.2720175602399</v>
      </c>
      <c r="AC33">
        <f t="shared" si="2"/>
        <v>1037.462279143414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-1795.6476241779314</v>
      </c>
      <c r="AI33">
        <f t="shared" si="6"/>
        <v>-1827.0216461692714</v>
      </c>
      <c r="AJ33">
        <f t="shared" si="7"/>
        <v>31.809738416825894</v>
      </c>
      <c r="AK33">
        <f t="shared" si="22"/>
        <v>74.849041229216795</v>
      </c>
      <c r="AL33">
        <f t="shared" si="8"/>
        <v>-1720.3628665232288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-94.049583640235397</v>
      </c>
      <c r="AR33">
        <f t="shared" si="9"/>
        <v>-95.692842409759294</v>
      </c>
      <c r="AS33">
        <f t="shared" si="9"/>
        <v>1.6660800334792347</v>
      </c>
      <c r="AT33">
        <f t="shared" si="9"/>
        <v>3.9203243825198881</v>
      </c>
      <c r="AU33">
        <f t="shared" si="9"/>
        <v>-90.106437993760167</v>
      </c>
      <c r="AW33">
        <v>30</v>
      </c>
      <c r="AX33">
        <f>IF(Z33&gt;0, (R33*SUMPRODUCT(K33:$K$98, X33:$X$98)-K33*$AZ$3)/Z33, 0)</f>
        <v>1653.3778796830409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250000</v>
      </c>
      <c r="S34">
        <f t="shared" si="1"/>
        <v>1634.8258089105332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1037.462279143414</v>
      </c>
      <c r="AC34">
        <f t="shared" si="2"/>
        <v>1002.9607917808241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-1927.1493008180548</v>
      </c>
      <c r="AI34">
        <f t="shared" si="6"/>
        <v>-1957.8241527293178</v>
      </c>
      <c r="AJ34">
        <f t="shared" si="7"/>
        <v>34.501487362589842</v>
      </c>
      <c r="AK34">
        <f t="shared" si="22"/>
        <v>72.622359540038985</v>
      </c>
      <c r="AL34">
        <f t="shared" si="8"/>
        <v>-1850.7003058266889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-90.122473141075375</v>
      </c>
      <c r="AR34">
        <f t="shared" si="9"/>
        <v>-91.556972023079879</v>
      </c>
      <c r="AS34">
        <f t="shared" si="9"/>
        <v>1.6134501705925244</v>
      </c>
      <c r="AT34">
        <f t="shared" si="9"/>
        <v>3.396159625157448</v>
      </c>
      <c r="AU34">
        <f t="shared" ref="AU34:AU79" si="23">AL34*$K34</f>
        <v>-86.547362227329913</v>
      </c>
      <c r="AW34">
        <v>31</v>
      </c>
      <c r="AX34">
        <f>IF(Z34&gt;0, (R34*SUMPRODUCT(K34:$K$98, X34:$X$98)-K34*$AZ$3)/Z34, 0)</f>
        <v>1634.8258089105332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250000</v>
      </c>
      <c r="S35">
        <f t="shared" si="1"/>
        <v>1612.5295301154254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1002.9607917808241</v>
      </c>
      <c r="AC35">
        <f t="shared" si="2"/>
        <v>966.00626174478941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-2074.8469832778233</v>
      </c>
      <c r="AI35">
        <f t="shared" ref="AI35:AI66" si="25">SUM(AE35:AH35)</f>
        <v>-2104.8001172733179</v>
      </c>
      <c r="AJ35">
        <f t="shared" si="7"/>
        <v>36.954530036034726</v>
      </c>
      <c r="AK35">
        <f t="shared" si="22"/>
        <v>70.207255424657703</v>
      </c>
      <c r="AL35">
        <f t="shared" ref="AL35:AL79" si="26">SUM(AI35:AK35)</f>
        <v>-1997.6383318126257</v>
      </c>
      <c r="AN35">
        <f t="shared" ref="AN35:AT66" si="27">AE35*$K35</f>
        <v>0</v>
      </c>
      <c r="AO35">
        <f t="shared" si="27"/>
        <v>0</v>
      </c>
      <c r="AP35">
        <f t="shared" si="27"/>
        <v>-1.2506678502756248</v>
      </c>
      <c r="AQ35">
        <f t="shared" si="27"/>
        <v>-86.633486052486148</v>
      </c>
      <c r="AR35">
        <f t="shared" si="27"/>
        <v>-87.884153902761767</v>
      </c>
      <c r="AS35">
        <f t="shared" si="27"/>
        <v>1.5430052376177139</v>
      </c>
      <c r="AT35">
        <f t="shared" si="27"/>
        <v>2.9314447439428317</v>
      </c>
      <c r="AU35">
        <f t="shared" si="23"/>
        <v>-83.409703921201228</v>
      </c>
      <c r="AW35">
        <v>32</v>
      </c>
      <c r="AX35">
        <f>IF(Z35&gt;0, (R35*SUMPRODUCT(K35:$K$98, X35:$X$98)-K35*$AZ$3)/Z35, 0)</f>
        <v>1612.5295301154254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250000</v>
      </c>
      <c r="S36">
        <f t="shared" si="1"/>
        <v>1586.7677073010702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966.00626174478941</v>
      </c>
      <c r="AC36">
        <f t="shared" si="2"/>
        <v>926.84415346466142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-2240.9437198729374</v>
      </c>
      <c r="AI36">
        <f t="shared" si="25"/>
        <v>-2270.1491337845027</v>
      </c>
      <c r="AJ36">
        <f t="shared" si="7"/>
        <v>39.162108280127995</v>
      </c>
      <c r="AK36">
        <f t="shared" si="22"/>
        <v>67.620438322135271</v>
      </c>
      <c r="AL36">
        <f t="shared" si="26"/>
        <v>-2163.3665871822395</v>
      </c>
      <c r="AN36">
        <f t="shared" si="27"/>
        <v>0</v>
      </c>
      <c r="AO36">
        <f t="shared" si="27"/>
        <v>0</v>
      </c>
      <c r="AP36">
        <f t="shared" si="27"/>
        <v>-1.0887923470796379</v>
      </c>
      <c r="AQ36">
        <f t="shared" si="27"/>
        <v>-83.543495730688278</v>
      </c>
      <c r="AR36">
        <f t="shared" si="27"/>
        <v>-84.63228807776791</v>
      </c>
      <c r="AS36">
        <f t="shared" si="27"/>
        <v>1.4599828620823794</v>
      </c>
      <c r="AT36">
        <f t="shared" si="27"/>
        <v>2.5209235511692785</v>
      </c>
      <c r="AU36">
        <f t="shared" si="23"/>
        <v>-80.651381664516265</v>
      </c>
      <c r="AW36">
        <v>33</v>
      </c>
      <c r="AX36">
        <f>IF(Z36&gt;0, (R36*SUMPRODUCT(K36:$K$98, X36:$X$98)-K36*$AZ$3)/Z36, 0)</f>
        <v>1586.7677073010702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250000</v>
      </c>
      <c r="S37">
        <f t="shared" si="1"/>
        <v>1557.6888445612321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926.84415346466142</v>
      </c>
      <c r="AC37">
        <f t="shared" si="2"/>
        <v>885.68581645929271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-2419.3764884340603</v>
      </c>
      <c r="AI37">
        <f t="shared" si="25"/>
        <v>-2447.8059729088232</v>
      </c>
      <c r="AJ37">
        <f t="shared" si="7"/>
        <v>41.158337005368708</v>
      </c>
      <c r="AK37">
        <f t="shared" si="22"/>
        <v>64.879090742526301</v>
      </c>
      <c r="AL37">
        <f t="shared" si="26"/>
        <v>-2341.7685451609282</v>
      </c>
      <c r="AN37">
        <f t="shared" si="27"/>
        <v>0</v>
      </c>
      <c r="AO37">
        <f t="shared" si="27"/>
        <v>0</v>
      </c>
      <c r="AP37">
        <f t="shared" si="27"/>
        <v>-0.94630831428788043</v>
      </c>
      <c r="AQ37">
        <f t="shared" si="27"/>
        <v>-80.531748242926085</v>
      </c>
      <c r="AR37">
        <f t="shared" si="27"/>
        <v>-81.478056557213961</v>
      </c>
      <c r="AS37">
        <f t="shared" si="27"/>
        <v>1.3700029117664125</v>
      </c>
      <c r="AT37">
        <f t="shared" si="27"/>
        <v>2.159575670378135</v>
      </c>
      <c r="AU37">
        <f t="shared" si="23"/>
        <v>-77.948477975069423</v>
      </c>
      <c r="AW37">
        <v>34</v>
      </c>
      <c r="AX37">
        <f>IF(Z37&gt;0, (R37*SUMPRODUCT(K37:$K$98, X37:$X$98)-K37*$AZ$3)/Z37, 0)</f>
        <v>1557.6888445612321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250000</v>
      </c>
      <c r="S38">
        <f t="shared" si="1"/>
        <v>1525.8768226040011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885.68581645929271</v>
      </c>
      <c r="AC38">
        <f t="shared" si="2"/>
        <v>842.99795993540135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-2608.9737902489751</v>
      </c>
      <c r="AI38">
        <f t="shared" si="25"/>
        <v>-2636.5971851209406</v>
      </c>
      <c r="AJ38">
        <f t="shared" si="7"/>
        <v>42.687856523891355</v>
      </c>
      <c r="AK38">
        <f t="shared" si="22"/>
        <v>61.998007152150493</v>
      </c>
      <c r="AL38">
        <f t="shared" si="26"/>
        <v>-2531.9113214448989</v>
      </c>
      <c r="AN38">
        <f t="shared" si="27"/>
        <v>0</v>
      </c>
      <c r="AO38">
        <f t="shared" si="27"/>
        <v>0</v>
      </c>
      <c r="AP38">
        <f t="shared" si="27"/>
        <v>-0.82096132887907314</v>
      </c>
      <c r="AQ38">
        <f t="shared" si="27"/>
        <v>-77.538137501963206</v>
      </c>
      <c r="AR38">
        <f t="shared" si="27"/>
        <v>-78.359098830842285</v>
      </c>
      <c r="AS38">
        <f t="shared" si="27"/>
        <v>1.268673875216545</v>
      </c>
      <c r="AT38">
        <f t="shared" si="27"/>
        <v>1.8425673808522198</v>
      </c>
      <c r="AU38">
        <f t="shared" si="23"/>
        <v>-75.247857574773519</v>
      </c>
      <c r="AW38">
        <v>35</v>
      </c>
      <c r="AX38">
        <f>IF(Z38&gt;0, (R38*SUMPRODUCT(K38:$K$98, X38:$X$98)-K38*$AZ$3)/Z38, 0)</f>
        <v>1525.8768226040011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250000</v>
      </c>
      <c r="S39">
        <f t="shared" si="1"/>
        <v>1491.8975765649391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842.99795993540135</v>
      </c>
      <c r="AC39">
        <f t="shared" si="2"/>
        <v>799.24901146829131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-2804.1889304275578</v>
      </c>
      <c r="AI39">
        <f t="shared" si="25"/>
        <v>-2830.9752535647181</v>
      </c>
      <c r="AJ39">
        <f t="shared" si="7"/>
        <v>43.74894846711004</v>
      </c>
      <c r="AK39">
        <f t="shared" si="22"/>
        <v>59.009857195478098</v>
      </c>
      <c r="AL39">
        <f t="shared" si="26"/>
        <v>-2728.2164479021299</v>
      </c>
      <c r="AN39">
        <f t="shared" si="27"/>
        <v>0</v>
      </c>
      <c r="AO39">
        <f t="shared" si="27"/>
        <v>0</v>
      </c>
      <c r="AP39">
        <f t="shared" si="27"/>
        <v>-0.71078905154468797</v>
      </c>
      <c r="AQ39">
        <f t="shared" si="27"/>
        <v>-74.410615447463485</v>
      </c>
      <c r="AR39">
        <f t="shared" si="27"/>
        <v>-75.121404499008179</v>
      </c>
      <c r="AS39">
        <f t="shared" si="27"/>
        <v>1.160901159438166</v>
      </c>
      <c r="AT39">
        <f t="shared" si="27"/>
        <v>1.5658573299884477</v>
      </c>
      <c r="AU39">
        <f t="shared" si="23"/>
        <v>-72.394646009581564</v>
      </c>
      <c r="AW39">
        <v>36</v>
      </c>
      <c r="AX39">
        <f>IF(Z39&gt;0, (R39*SUMPRODUCT(K39:$K$98, X39:$X$98)-K39*$AZ$3)/Z39, 0)</f>
        <v>1491.8975765649391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250000</v>
      </c>
      <c r="S40">
        <f t="shared" si="1"/>
        <v>1456.5749852324668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799.24901146829131</v>
      </c>
      <c r="AC40">
        <f t="shared" si="2"/>
        <v>755.00731480194679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-3006.2290456834826</v>
      </c>
      <c r="AI40">
        <f t="shared" si="25"/>
        <v>-3032.1462597801346</v>
      </c>
      <c r="AJ40">
        <f t="shared" si="7"/>
        <v>44.241696666344524</v>
      </c>
      <c r="AK40">
        <f t="shared" si="22"/>
        <v>55.947430802780396</v>
      </c>
      <c r="AL40">
        <f t="shared" si="26"/>
        <v>-2931.9571323110099</v>
      </c>
      <c r="AN40">
        <f t="shared" si="27"/>
        <v>0</v>
      </c>
      <c r="AO40">
        <f t="shared" si="27"/>
        <v>0</v>
      </c>
      <c r="AP40">
        <f t="shared" si="27"/>
        <v>-0.61404177676631155</v>
      </c>
      <c r="AQ40">
        <f t="shared" si="27"/>
        <v>-71.224870763268143</v>
      </c>
      <c r="AR40">
        <f t="shared" si="27"/>
        <v>-71.838912540034457</v>
      </c>
      <c r="AS40">
        <f t="shared" si="27"/>
        <v>1.0481932944971857</v>
      </c>
      <c r="AT40">
        <f t="shared" si="27"/>
        <v>1.3255305793105143</v>
      </c>
      <c r="AU40">
        <f t="shared" si="23"/>
        <v>-69.465188666226766</v>
      </c>
      <c r="AW40">
        <v>37</v>
      </c>
      <c r="AX40">
        <f>IF(Z40&gt;0, (R40*SUMPRODUCT(K40:$K$98, X40:$X$98)-K40*$AZ$3)/Z40, 0)</f>
        <v>1456.5749852324668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250000</v>
      </c>
      <c r="S41">
        <f t="shared" si="1"/>
        <v>1420.6512755440722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755.00731480194679</v>
      </c>
      <c r="AC41">
        <f t="shared" si="2"/>
        <v>710.71897866467793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-3220.9913679318911</v>
      </c>
      <c r="AI41">
        <f t="shared" si="25"/>
        <v>-3246.00521161399</v>
      </c>
      <c r="AJ41">
        <f t="shared" si="7"/>
        <v>44.288336137268857</v>
      </c>
      <c r="AK41">
        <f t="shared" si="22"/>
        <v>52.85051203613628</v>
      </c>
      <c r="AL41">
        <f t="shared" si="26"/>
        <v>-3148.8663634405848</v>
      </c>
      <c r="AN41">
        <f t="shared" si="27"/>
        <v>0</v>
      </c>
      <c r="AO41">
        <f t="shared" si="27"/>
        <v>0</v>
      </c>
      <c r="AP41">
        <f t="shared" si="27"/>
        <v>-0.52914172910298662</v>
      </c>
      <c r="AQ41">
        <f t="shared" si="27"/>
        <v>-68.136707157604647</v>
      </c>
      <c r="AR41">
        <f t="shared" si="27"/>
        <v>-68.665848886707636</v>
      </c>
      <c r="AS41">
        <f t="shared" si="27"/>
        <v>0.93687347936613807</v>
      </c>
      <c r="AT41">
        <f t="shared" si="27"/>
        <v>1.1179973649068851</v>
      </c>
      <c r="AU41">
        <f t="shared" si="23"/>
        <v>-66.61097804243461</v>
      </c>
      <c r="AW41">
        <v>38</v>
      </c>
      <c r="AX41">
        <f>IF(Z41&gt;0, (R41*SUMPRODUCT(K41:$K$98, X41:$X$98)-K41*$AZ$3)/Z41, 0)</f>
        <v>1420.6512755440722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250000</v>
      </c>
      <c r="S42">
        <f t="shared" si="1"/>
        <v>1384.537775700481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710.71897866467793</v>
      </c>
      <c r="AC42">
        <f t="shared" si="2"/>
        <v>666.63274885171518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-3447.533005485287</v>
      </c>
      <c r="AI42">
        <f t="shared" si="25"/>
        <v>-3471.6072041294678</v>
      </c>
      <c r="AJ42">
        <f t="shared" si="7"/>
        <v>44.086229812962756</v>
      </c>
      <c r="AK42">
        <f t="shared" si="22"/>
        <v>49.75032850652746</v>
      </c>
      <c r="AL42">
        <f t="shared" si="26"/>
        <v>-3377.7706458099779</v>
      </c>
      <c r="AN42">
        <f t="shared" si="27"/>
        <v>0</v>
      </c>
      <c r="AO42">
        <f t="shared" si="27"/>
        <v>0</v>
      </c>
      <c r="AP42">
        <f t="shared" si="27"/>
        <v>-0.4547004643296722</v>
      </c>
      <c r="AQ42">
        <f t="shared" si="27"/>
        <v>-65.115141797874216</v>
      </c>
      <c r="AR42">
        <f t="shared" si="27"/>
        <v>-65.569842262203878</v>
      </c>
      <c r="AS42">
        <f t="shared" si="27"/>
        <v>0.83267690288599627</v>
      </c>
      <c r="AT42">
        <f t="shared" si="27"/>
        <v>0.93965734049219218</v>
      </c>
      <c r="AU42">
        <f t="shared" si="23"/>
        <v>-63.797508018825695</v>
      </c>
      <c r="AW42">
        <v>39</v>
      </c>
      <c r="AX42">
        <f>IF(Z42&gt;0, (R42*SUMPRODUCT(K42:$K$98, X42:$X$98)-K42*$AZ$3)/Z42, 0)</f>
        <v>1384.537775700481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250000</v>
      </c>
      <c r="S43">
        <f t="shared" si="1"/>
        <v>1348.6830580248941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666.63274885171518</v>
      </c>
      <c r="AC43">
        <f t="shared" si="2"/>
        <v>622.99124754012814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-3685.8801834173164</v>
      </c>
      <c r="AI43">
        <f t="shared" si="25"/>
        <v>-3708.9764640383719</v>
      </c>
      <c r="AJ43">
        <f t="shared" si="7"/>
        <v>43.641501311587035</v>
      </c>
      <c r="AK43">
        <f t="shared" si="22"/>
        <v>46.664292419620068</v>
      </c>
      <c r="AL43">
        <f t="shared" si="26"/>
        <v>-3618.670670307165</v>
      </c>
      <c r="AN43">
        <f t="shared" si="27"/>
        <v>0</v>
      </c>
      <c r="AO43">
        <f t="shared" si="27"/>
        <v>0</v>
      </c>
      <c r="AP43">
        <f t="shared" si="27"/>
        <v>-0.38949113997155055</v>
      </c>
      <c r="AQ43">
        <f t="shared" si="27"/>
        <v>-62.157959456423619</v>
      </c>
      <c r="AR43">
        <f t="shared" si="27"/>
        <v>-62.547450596395166</v>
      </c>
      <c r="AS43">
        <f t="shared" si="27"/>
        <v>0.73596170633741842</v>
      </c>
      <c r="AT43">
        <f t="shared" si="27"/>
        <v>0.78693746186622537</v>
      </c>
      <c r="AU43">
        <f t="shared" si="23"/>
        <v>-61.024551428191522</v>
      </c>
      <c r="AW43">
        <v>40</v>
      </c>
      <c r="AX43">
        <f>IF(Z43&gt;0, (R43*SUMPRODUCT(K43:$K$98, X43:$X$98)-K43*$AZ$3)/Z43, 0)</f>
        <v>1348.6830580248941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250000</v>
      </c>
      <c r="S44">
        <f t="shared" si="1"/>
        <v>1313.3086346306231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622.99124754012814</v>
      </c>
      <c r="AC44">
        <f t="shared" si="2"/>
        <v>580.00618137503227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-3917.2446747341396</v>
      </c>
      <c r="AI44">
        <f t="shared" si="25"/>
        <v>-3939.3265436140377</v>
      </c>
      <c r="AJ44">
        <f t="shared" si="7"/>
        <v>42.985066165095873</v>
      </c>
      <c r="AK44">
        <f t="shared" si="22"/>
        <v>43.609387327808975</v>
      </c>
      <c r="AL44">
        <f t="shared" si="26"/>
        <v>-3852.7320901211328</v>
      </c>
      <c r="AN44">
        <f t="shared" si="27"/>
        <v>0</v>
      </c>
      <c r="AO44">
        <f t="shared" si="27"/>
        <v>0</v>
      </c>
      <c r="AP44">
        <f t="shared" si="27"/>
        <v>-0.33248598179719641</v>
      </c>
      <c r="AQ44">
        <f t="shared" si="27"/>
        <v>-58.981825709709653</v>
      </c>
      <c r="AR44">
        <f t="shared" si="27"/>
        <v>-59.314311691506845</v>
      </c>
      <c r="AS44">
        <f t="shared" si="27"/>
        <v>0.64722474371404781</v>
      </c>
      <c r="AT44">
        <f t="shared" si="27"/>
        <v>0.656625127163041</v>
      </c>
      <c r="AU44">
        <f t="shared" si="23"/>
        <v>-58.010461820629757</v>
      </c>
      <c r="AW44">
        <v>41</v>
      </c>
      <c r="AX44">
        <f>IF(Z44&gt;0, (R44*SUMPRODUCT(K44:$K$98, X44:$X$98)-K44*$AZ$3)/Z44, 0)</f>
        <v>1313.3086346306231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250000</v>
      </c>
      <c r="S45">
        <f t="shared" si="1"/>
        <v>1279.1078712631206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580.00618137503227</v>
      </c>
      <c r="AC45">
        <f t="shared" si="2"/>
        <v>538.14301038972258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-4125.886790864588</v>
      </c>
      <c r="AI45">
        <f t="shared" si="25"/>
        <v>-4146.9226636975145</v>
      </c>
      <c r="AJ45">
        <f t="shared" si="7"/>
        <v>41.863170985309694</v>
      </c>
      <c r="AK45">
        <f t="shared" si="22"/>
        <v>40.600432696252263</v>
      </c>
      <c r="AL45">
        <f t="shared" si="26"/>
        <v>-4064.4590600159522</v>
      </c>
      <c r="AN45">
        <f t="shared" si="27"/>
        <v>0</v>
      </c>
      <c r="AO45">
        <f t="shared" si="27"/>
        <v>0</v>
      </c>
      <c r="AP45">
        <f t="shared" si="27"/>
        <v>-0.28280040475486157</v>
      </c>
      <c r="AQ45">
        <f t="shared" si="27"/>
        <v>-55.46727077580104</v>
      </c>
      <c r="AR45">
        <f t="shared" si="27"/>
        <v>-55.750071180555906</v>
      </c>
      <c r="AS45">
        <f t="shared" si="27"/>
        <v>0.56279678970281277</v>
      </c>
      <c r="AT45">
        <f t="shared" si="27"/>
        <v>0.54582088848487287</v>
      </c>
      <c r="AU45">
        <f t="shared" si="23"/>
        <v>-54.641453502368215</v>
      </c>
      <c r="AW45">
        <v>42</v>
      </c>
      <c r="AX45">
        <f>IF(Z45&gt;0, (R45*SUMPRODUCT(K45:$K$98, X45:$X$98)-K45*$AZ$3)/Z45, 0)</f>
        <v>1279.1078712631206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250000</v>
      </c>
      <c r="S46">
        <f t="shared" si="1"/>
        <v>1259.8813473648845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538.14301038972258</v>
      </c>
      <c r="AC46">
        <f t="shared" si="2"/>
        <v>497.96025276070742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-5316.628166742822</v>
      </c>
      <c r="AI46">
        <f t="shared" si="25"/>
        <v>-5336.390355214071</v>
      </c>
      <c r="AJ46">
        <f t="shared" si="7"/>
        <v>40.182757629015157</v>
      </c>
      <c r="AK46">
        <f t="shared" si="22"/>
        <v>37.670010727280584</v>
      </c>
      <c r="AL46">
        <f t="shared" si="26"/>
        <v>-5258.5375868577748</v>
      </c>
      <c r="AN46">
        <f t="shared" si="27"/>
        <v>0</v>
      </c>
      <c r="AO46">
        <f t="shared" si="27"/>
        <v>0</v>
      </c>
      <c r="AP46">
        <f t="shared" si="27"/>
        <v>-0.23721191749185791</v>
      </c>
      <c r="AQ46">
        <f t="shared" si="27"/>
        <v>-63.817201412643399</v>
      </c>
      <c r="AR46">
        <f t="shared" si="27"/>
        <v>-64.054413330135262</v>
      </c>
      <c r="AS46">
        <f t="shared" si="27"/>
        <v>0.48232659055736016</v>
      </c>
      <c r="AT46">
        <f t="shared" si="27"/>
        <v>0.45216527964792491</v>
      </c>
      <c r="AU46">
        <f t="shared" si="23"/>
        <v>-63.119921459929969</v>
      </c>
      <c r="AW46">
        <v>43</v>
      </c>
      <c r="AX46">
        <f>IF(Z46&gt;0, (R46*SUMPRODUCT(K46:$K$98, X46:$X$98)-K46*$AZ$3)/Z46, 0)</f>
        <v>1259.8813473648845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250000</v>
      </c>
      <c r="S47">
        <f t="shared" si="1"/>
        <v>1224.5210274307899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497.96025276070742</v>
      </c>
      <c r="AC47">
        <f t="shared" si="2"/>
        <v>447.78993808626547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-6401.3856779545595</v>
      </c>
      <c r="AI47">
        <f t="shared" si="25"/>
        <v>-6419.6699674055044</v>
      </c>
      <c r="AJ47">
        <f t="shared" si="7"/>
        <v>50.170314674441954</v>
      </c>
      <c r="AK47">
        <f t="shared" si="22"/>
        <v>34.857217693249524</v>
      </c>
      <c r="AL47">
        <f t="shared" si="26"/>
        <v>-6334.6424350378129</v>
      </c>
      <c r="AN47">
        <f t="shared" si="27"/>
        <v>0</v>
      </c>
      <c r="AO47">
        <f t="shared" si="27"/>
        <v>0</v>
      </c>
      <c r="AP47">
        <f t="shared" si="27"/>
        <v>-0.19595733859859418</v>
      </c>
      <c r="AQ47">
        <f t="shared" si="27"/>
        <v>-68.605263779079621</v>
      </c>
      <c r="AR47">
        <f t="shared" si="27"/>
        <v>-68.80122111767821</v>
      </c>
      <c r="AS47">
        <f t="shared" si="27"/>
        <v>0.53768790778738518</v>
      </c>
      <c r="AT47">
        <f t="shared" si="27"/>
        <v>0.37357358777581223</v>
      </c>
      <c r="AU47">
        <f t="shared" si="23"/>
        <v>-67.889959622115015</v>
      </c>
      <c r="AW47">
        <v>44</v>
      </c>
      <c r="AX47">
        <f>IF(Z47&gt;0, (R47*SUMPRODUCT(K47:$K$98, X47:$X$98)-K47*$AZ$3)/Z47, 0)</f>
        <v>1224.5210274307899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250000</v>
      </c>
      <c r="S48">
        <f t="shared" si="1"/>
        <v>1176.6901361536302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447.78993808626547</v>
      </c>
      <c r="AC48">
        <f t="shared" si="2"/>
        <v>391.36939460915119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-7356.7536151520244</v>
      </c>
      <c r="AI48">
        <f t="shared" si="25"/>
        <v>-7373.3837109854294</v>
      </c>
      <c r="AJ48">
        <f t="shared" si="7"/>
        <v>56.420543477114279</v>
      </c>
      <c r="AK48">
        <f t="shared" si="22"/>
        <v>31.345295666038584</v>
      </c>
      <c r="AL48">
        <f t="shared" si="26"/>
        <v>-7285.6178718422761</v>
      </c>
      <c r="AN48">
        <f t="shared" si="27"/>
        <v>0</v>
      </c>
      <c r="AO48">
        <f t="shared" si="27"/>
        <v>0</v>
      </c>
      <c r="AP48">
        <f t="shared" si="27"/>
        <v>-0.15913297201797322</v>
      </c>
      <c r="AQ48">
        <f t="shared" si="27"/>
        <v>-70.396591752134924</v>
      </c>
      <c r="AR48">
        <f t="shared" si="27"/>
        <v>-70.555724724152896</v>
      </c>
      <c r="AS48">
        <f t="shared" si="27"/>
        <v>0.53988677253124473</v>
      </c>
      <c r="AT48">
        <f t="shared" si="27"/>
        <v>0.29994235199169217</v>
      </c>
      <c r="AU48">
        <f t="shared" si="23"/>
        <v>-69.71589559962996</v>
      </c>
      <c r="AW48">
        <v>45</v>
      </c>
      <c r="AX48">
        <f>IF(Z48&gt;0, (R48*SUMPRODUCT(K48:$K$98, X48:$X$98)-K48*$AZ$3)/Z48, 0)</f>
        <v>1176.6901361536302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250000</v>
      </c>
      <c r="S49">
        <f t="shared" si="1"/>
        <v>1118.3209870490132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391.36939460915119</v>
      </c>
      <c r="AC49">
        <f t="shared" si="2"/>
        <v>331.85201741234249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-8133.6507394243681</v>
      </c>
      <c r="AI49">
        <f t="shared" si="25"/>
        <v>-8148.4878041515549</v>
      </c>
      <c r="AJ49">
        <f t="shared" si="7"/>
        <v>59.517377196808695</v>
      </c>
      <c r="AK49">
        <f t="shared" si="22"/>
        <v>27.395857622640584</v>
      </c>
      <c r="AL49">
        <f t="shared" si="26"/>
        <v>-8061.574569332106</v>
      </c>
      <c r="AN49">
        <f t="shared" si="27"/>
        <v>0</v>
      </c>
      <c r="AO49">
        <f t="shared" si="27"/>
        <v>0</v>
      </c>
      <c r="AP49">
        <f t="shared" si="27"/>
        <v>-0.12676384116830439</v>
      </c>
      <c r="AQ49">
        <f t="shared" si="27"/>
        <v>-69.491697273627665</v>
      </c>
      <c r="AR49">
        <f t="shared" si="27"/>
        <v>-69.618461114795963</v>
      </c>
      <c r="AS49">
        <f t="shared" si="27"/>
        <v>0.50850026527862058</v>
      </c>
      <c r="AT49">
        <f t="shared" si="27"/>
        <v>0.23406274813795092</v>
      </c>
      <c r="AU49">
        <f t="shared" si="23"/>
        <v>-68.875898101379406</v>
      </c>
      <c r="AW49">
        <v>46</v>
      </c>
      <c r="AX49">
        <f>IF(Z49&gt;0, (R49*SUMPRODUCT(K49:$K$98, X49:$X$98)-K49*$AZ$3)/Z49, 0)</f>
        <v>1118.3209870490132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250000</v>
      </c>
      <c r="S50">
        <f t="shared" si="1"/>
        <v>1047.9115063491479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331.85201741234249</v>
      </c>
      <c r="AC50">
        <f t="shared" si="2"/>
        <v>272.07390456311344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-8534.8633953892731</v>
      </c>
      <c r="AI50">
        <f t="shared" si="25"/>
        <v>-8547.8451167901094</v>
      </c>
      <c r="AJ50">
        <f t="shared" si="7"/>
        <v>59.778112849229046</v>
      </c>
      <c r="AK50">
        <f t="shared" si="22"/>
        <v>23.229641218863975</v>
      </c>
      <c r="AL50">
        <f t="shared" si="26"/>
        <v>-8464.8373627220153</v>
      </c>
      <c r="AN50">
        <f t="shared" si="27"/>
        <v>0</v>
      </c>
      <c r="AO50">
        <f t="shared" si="27"/>
        <v>0</v>
      </c>
      <c r="AP50">
        <f t="shared" si="27"/>
        <v>-9.9028833003529826E-2</v>
      </c>
      <c r="AQ50">
        <f t="shared" si="27"/>
        <v>-65.106740145838785</v>
      </c>
      <c r="AR50">
        <f t="shared" si="27"/>
        <v>-65.2057689788423</v>
      </c>
      <c r="AS50">
        <f t="shared" si="27"/>
        <v>0.45600707116014366</v>
      </c>
      <c r="AT50">
        <f t="shared" si="27"/>
        <v>0.17720332997182808</v>
      </c>
      <c r="AU50">
        <f t="shared" si="23"/>
        <v>-64.572558577710325</v>
      </c>
      <c r="AW50">
        <v>47</v>
      </c>
      <c r="AX50">
        <f>IF(Z50&gt;0, (R50*SUMPRODUCT(K50:$K$98, X50:$X$98)-K50*$AZ$3)/Z50, 0)</f>
        <v>1047.9115063491479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250000</v>
      </c>
      <c r="S51">
        <f t="shared" si="1"/>
        <v>969.88088154386719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272.07390456311344</v>
      </c>
      <c r="AC51">
        <f t="shared" si="2"/>
        <v>215.64000765334475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-8675.3734999515618</v>
      </c>
      <c r="AI51">
        <f t="shared" si="25"/>
        <v>-8686.4903294384003</v>
      </c>
      <c r="AJ51">
        <f t="shared" si="7"/>
        <v>56.433896909768691</v>
      </c>
      <c r="AK51">
        <f t="shared" si="22"/>
        <v>19.045173319417945</v>
      </c>
      <c r="AL51">
        <f t="shared" si="26"/>
        <v>-8611.0112592092137</v>
      </c>
      <c r="AN51">
        <f t="shared" si="27"/>
        <v>0</v>
      </c>
      <c r="AO51">
        <f t="shared" si="27"/>
        <v>0</v>
      </c>
      <c r="AP51">
        <f t="shared" si="27"/>
        <v>-7.5716808216386433E-2</v>
      </c>
      <c r="AQ51">
        <f t="shared" si="27"/>
        <v>-59.088033353311197</v>
      </c>
      <c r="AR51">
        <f t="shared" si="27"/>
        <v>-59.163750161527588</v>
      </c>
      <c r="AS51">
        <f t="shared" si="27"/>
        <v>0.38437169107247732</v>
      </c>
      <c r="AT51">
        <f t="shared" si="27"/>
        <v>0.12971681695590898</v>
      </c>
      <c r="AU51">
        <f t="shared" si="23"/>
        <v>-58.649661653499201</v>
      </c>
      <c r="AW51">
        <v>48</v>
      </c>
      <c r="AX51">
        <f>IF(Z51&gt;0, (R51*SUMPRODUCT(K51:$K$98, X51:$X$98)-K51*$AZ$3)/Z51, 0)</f>
        <v>969.88088154386719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250000</v>
      </c>
      <c r="S52">
        <f t="shared" si="1"/>
        <v>883.01582964567285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215.64000765334475</v>
      </c>
      <c r="AC52">
        <f t="shared" si="2"/>
        <v>164.29558433223917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-8512.8362433632246</v>
      </c>
      <c r="AI52">
        <f t="shared" si="25"/>
        <v>-8522.1393373065221</v>
      </c>
      <c r="AJ52">
        <f t="shared" si="7"/>
        <v>51.34442332110558</v>
      </c>
      <c r="AK52">
        <f t="shared" si="22"/>
        <v>15.094800535734134</v>
      </c>
      <c r="AL52">
        <f t="shared" si="26"/>
        <v>-8455.7001134496822</v>
      </c>
      <c r="AN52">
        <f t="shared" si="27"/>
        <v>0</v>
      </c>
      <c r="AO52">
        <f t="shared" si="27"/>
        <v>0</v>
      </c>
      <c r="AP52">
        <f t="shared" si="27"/>
        <v>-5.657450174639915E-2</v>
      </c>
      <c r="AQ52">
        <f t="shared" si="27"/>
        <v>-51.768741867212142</v>
      </c>
      <c r="AR52">
        <f t="shared" si="27"/>
        <v>-51.825316368958546</v>
      </c>
      <c r="AS52">
        <f t="shared" si="27"/>
        <v>0.31223861486862731</v>
      </c>
      <c r="AT52">
        <f t="shared" si="27"/>
        <v>9.1795355875746013E-2</v>
      </c>
      <c r="AU52">
        <f t="shared" si="23"/>
        <v>-51.421282398214174</v>
      </c>
      <c r="AW52">
        <v>49</v>
      </c>
      <c r="AX52">
        <f>IF(Z52&gt;0, (R52*SUMPRODUCT(K52:$K$98, X52:$X$98)-K52*$AZ$3)/Z52, 0)</f>
        <v>883.01582964567285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250000</v>
      </c>
      <c r="S53">
        <f t="shared" si="1"/>
        <v>786.01542574606071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164.29558433223917</v>
      </c>
      <c r="AC53">
        <f t="shared" si="2"/>
        <v>119.44077999378196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-8060.9906112101107</v>
      </c>
      <c r="AI53">
        <f t="shared" si="25"/>
        <v>-8068.5884760917324</v>
      </c>
      <c r="AJ53">
        <f t="shared" si="7"/>
        <v>44.854804338457214</v>
      </c>
      <c r="AK53">
        <f t="shared" si="22"/>
        <v>11.500690903256743</v>
      </c>
      <c r="AL53">
        <f t="shared" si="26"/>
        <v>-8012.232980850019</v>
      </c>
      <c r="AN53">
        <f t="shared" si="27"/>
        <v>0</v>
      </c>
      <c r="AO53">
        <f t="shared" si="27"/>
        <v>0</v>
      </c>
      <c r="AP53">
        <f t="shared" si="27"/>
        <v>-4.1254076968733427E-2</v>
      </c>
      <c r="AQ53">
        <f t="shared" si="27"/>
        <v>-43.768707696221895</v>
      </c>
      <c r="AR53">
        <f t="shared" si="27"/>
        <v>-43.809961773190622</v>
      </c>
      <c r="AS53">
        <f t="shared" si="27"/>
        <v>0.24354783606011909</v>
      </c>
      <c r="AT53">
        <f t="shared" si="27"/>
        <v>6.2445225745484008E-2</v>
      </c>
      <c r="AU53">
        <f t="shared" si="23"/>
        <v>-43.503968711385021</v>
      </c>
      <c r="AW53">
        <v>50</v>
      </c>
      <c r="AX53">
        <f>IF(Z53&gt;0, (R53*SUMPRODUCT(K53:$K$98, X53:$X$98)-K53*$AZ$3)/Z53, 0)</f>
        <v>786.01542574606071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250000</v>
      </c>
      <c r="S54">
        <f t="shared" si="1"/>
        <v>677.41771757380991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119.44077999378196</v>
      </c>
      <c r="AC54">
        <f t="shared" si="2"/>
        <v>81.845230805376957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-7404.570602325206</v>
      </c>
      <c r="AI54">
        <f t="shared" si="25"/>
        <v>-7410.6115744375466</v>
      </c>
      <c r="AJ54">
        <f t="shared" si="7"/>
        <v>37.595549188405002</v>
      </c>
      <c r="AK54">
        <f t="shared" si="22"/>
        <v>8.3608545995647372</v>
      </c>
      <c r="AL54">
        <f t="shared" si="26"/>
        <v>-7364.6551706495766</v>
      </c>
      <c r="AN54">
        <f t="shared" si="27"/>
        <v>0</v>
      </c>
      <c r="AO54">
        <f t="shared" si="27"/>
        <v>0</v>
      </c>
      <c r="AP54">
        <f t="shared" si="27"/>
        <v>-2.9286273697017532E-2</v>
      </c>
      <c r="AQ54">
        <f t="shared" si="27"/>
        <v>-35.89691811779668</v>
      </c>
      <c r="AR54">
        <f t="shared" si="27"/>
        <v>-35.926204391493698</v>
      </c>
      <c r="AS54">
        <f t="shared" si="27"/>
        <v>0.18226098761027107</v>
      </c>
      <c r="AT54">
        <f t="shared" si="27"/>
        <v>4.0532926090424706E-2</v>
      </c>
      <c r="AU54">
        <f t="shared" si="23"/>
        <v>-35.703410477793</v>
      </c>
      <c r="AW54">
        <v>51</v>
      </c>
      <c r="AX54">
        <f>IF(Z54&gt;0, (R54*SUMPRODUCT(K54:$K$98, X54:$X$98)-K54*$AZ$3)/Z54, 0)</f>
        <v>677.41771757380991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250000</v>
      </c>
      <c r="S55">
        <f t="shared" si="1"/>
        <v>551.10345279777459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81.845230805376957</v>
      </c>
      <c r="AC55">
        <f t="shared" si="2"/>
        <v>51.460061355273929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-6558.7097308018056</v>
      </c>
      <c r="AI55">
        <f t="shared" si="25"/>
        <v>-6563.3785512468621</v>
      </c>
      <c r="AJ55">
        <f t="shared" si="7"/>
        <v>30.385169450103028</v>
      </c>
      <c r="AK55">
        <f t="shared" si="22"/>
        <v>5.7291661563763876</v>
      </c>
      <c r="AL55">
        <f t="shared" si="26"/>
        <v>-6527.2642156403826</v>
      </c>
      <c r="AN55">
        <f t="shared" si="27"/>
        <v>0</v>
      </c>
      <c r="AO55">
        <f t="shared" si="27"/>
        <v>0</v>
      </c>
      <c r="AP55">
        <f t="shared" si="27"/>
        <v>-2.0209074983154086E-2</v>
      </c>
      <c r="AQ55">
        <f t="shared" si="27"/>
        <v>-28.389495441583826</v>
      </c>
      <c r="AR55">
        <f t="shared" si="27"/>
        <v>-28.409704516566979</v>
      </c>
      <c r="AS55">
        <f t="shared" si="27"/>
        <v>0.1315227636228988</v>
      </c>
      <c r="AT55">
        <f t="shared" si="27"/>
        <v>2.4798800855094401E-2</v>
      </c>
      <c r="AU55">
        <f t="shared" si="23"/>
        <v>-28.253382952088984</v>
      </c>
      <c r="AW55">
        <v>52</v>
      </c>
      <c r="AX55">
        <f>IF(Z55&gt;0, (R55*SUMPRODUCT(K55:$K$98, X55:$X$98)-K55*$AZ$3)/Z55, 0)</f>
        <v>551.10345279777459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250000</v>
      </c>
      <c r="S56">
        <f t="shared" si="1"/>
        <v>400.06327279857902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51.460061355273929</v>
      </c>
      <c r="AC56">
        <f t="shared" si="2"/>
        <v>27.991770081273749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-5618.5718358536669</v>
      </c>
      <c r="AI56">
        <f t="shared" si="25"/>
        <v>-5622.0702537271027</v>
      </c>
      <c r="AJ56">
        <f t="shared" si="7"/>
        <v>23.46829127400018</v>
      </c>
      <c r="AK56">
        <f t="shared" si="22"/>
        <v>3.6022042948691753</v>
      </c>
      <c r="AL56">
        <f t="shared" si="26"/>
        <v>-5594.9997581582338</v>
      </c>
      <c r="AN56">
        <f t="shared" si="27"/>
        <v>0</v>
      </c>
      <c r="AO56">
        <f t="shared" si="27"/>
        <v>0</v>
      </c>
      <c r="AP56">
        <f t="shared" si="27"/>
        <v>-1.352050533172058E-2</v>
      </c>
      <c r="AQ56">
        <f t="shared" si="27"/>
        <v>-21.714367240158452</v>
      </c>
      <c r="AR56">
        <f t="shared" si="27"/>
        <v>-21.727887745490175</v>
      </c>
      <c r="AS56">
        <f t="shared" si="27"/>
        <v>9.0699044189619979E-2</v>
      </c>
      <c r="AT56">
        <f t="shared" si="27"/>
        <v>1.3921613751331682E-2</v>
      </c>
      <c r="AU56">
        <f t="shared" si="23"/>
        <v>-21.623267087549223</v>
      </c>
      <c r="AW56">
        <v>53</v>
      </c>
      <c r="AX56">
        <f>IF(Z56&gt;0, (R56*SUMPRODUCT(K56:$K$98, X56:$X$98)-K56*$AZ$3)/Z56, 0)</f>
        <v>400.06327279857902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250000</v>
      </c>
      <c r="S57">
        <f t="shared" si="1"/>
        <v>210.54454349769651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27.991770081273749</v>
      </c>
      <c r="AC57">
        <f t="shared" si="2"/>
        <v>10.671335133600657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-4646.055087804245</v>
      </c>
      <c r="AI57">
        <f t="shared" si="25"/>
        <v>-4648.5893104813849</v>
      </c>
      <c r="AJ57">
        <f t="shared" si="7"/>
        <v>17.320434947673093</v>
      </c>
      <c r="AK57">
        <f t="shared" si="22"/>
        <v>1.9594239056891627</v>
      </c>
      <c r="AL57">
        <f t="shared" si="26"/>
        <v>-4629.3094516280235</v>
      </c>
      <c r="AN57">
        <f t="shared" si="27"/>
        <v>0</v>
      </c>
      <c r="AO57">
        <f t="shared" si="27"/>
        <v>0</v>
      </c>
      <c r="AP57">
        <f t="shared" si="27"/>
        <v>-8.7447619328100811E-3</v>
      </c>
      <c r="AQ57">
        <f t="shared" si="27"/>
        <v>-16.031995150250363</v>
      </c>
      <c r="AR57">
        <f t="shared" si="27"/>
        <v>-16.040739912183174</v>
      </c>
      <c r="AS57">
        <f t="shared" si="27"/>
        <v>5.9767076333258846E-2</v>
      </c>
      <c r="AT57">
        <f t="shared" si="27"/>
        <v>6.7613220161234664E-3</v>
      </c>
      <c r="AU57">
        <f t="shared" si="23"/>
        <v>-15.974211513833794</v>
      </c>
      <c r="AW57">
        <v>54</v>
      </c>
      <c r="AX57">
        <f>IF(Z57&gt;0, (R57*SUMPRODUCT(K57:$K$98, X57:$X$98)-K57*$AZ$3)/Z57, 0)</f>
        <v>210.54454349769651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250000</v>
      </c>
      <c r="S58">
        <f t="shared" si="1"/>
        <v>-40.574525188748268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10.671335133600657</v>
      </c>
      <c r="AC58">
        <f t="shared" si="2"/>
        <v>-1.4375061840734915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-3687.2056649078495</v>
      </c>
      <c r="AI58">
        <f t="shared" si="25"/>
        <v>-3688.9771042252369</v>
      </c>
      <c r="AJ58">
        <f t="shared" si="7"/>
        <v>12.108841317674148</v>
      </c>
      <c r="AK58">
        <f t="shared" si="22"/>
        <v>0.74699345935204609</v>
      </c>
      <c r="AL58">
        <f t="shared" si="26"/>
        <v>-3676.121269448211</v>
      </c>
      <c r="AN58">
        <f t="shared" si="27"/>
        <v>0</v>
      </c>
      <c r="AO58">
        <f t="shared" si="27"/>
        <v>0</v>
      </c>
      <c r="AP58">
        <f t="shared" si="27"/>
        <v>-5.4577228131872137E-3</v>
      </c>
      <c r="AQ58">
        <f t="shared" si="27"/>
        <v>-11.360110547822767</v>
      </c>
      <c r="AR58">
        <f t="shared" si="27"/>
        <v>-11.365568270635954</v>
      </c>
      <c r="AS58">
        <f t="shared" si="27"/>
        <v>3.730678146977192E-2</v>
      </c>
      <c r="AT58">
        <f t="shared" si="27"/>
        <v>2.3014523864244162E-3</v>
      </c>
      <c r="AU58">
        <f t="shared" si="23"/>
        <v>-11.325960036779758</v>
      </c>
      <c r="AW58">
        <v>55</v>
      </c>
      <c r="AX58">
        <f>IF(Z58&gt;0, (R58*SUMPRODUCT(K58:$K$98, X58:$X$98)-K58*$AZ$3)/Z58, 0)</f>
        <v>-40.574525188748268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250000</v>
      </c>
      <c r="S59">
        <f t="shared" si="1"/>
        <v>-390.12599437976252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-1.4375061840734915</v>
      </c>
      <c r="AC59">
        <f t="shared" si="2"/>
        <v>-9.2948008099531982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-2812.3432248930794</v>
      </c>
      <c r="AI59">
        <f t="shared" si="25"/>
        <v>-2813.5344811723144</v>
      </c>
      <c r="AJ59">
        <f t="shared" si="7"/>
        <v>7.8572946258797067</v>
      </c>
      <c r="AK59">
        <f t="shared" si="22"/>
        <v>-0.10062543288514442</v>
      </c>
      <c r="AL59">
        <f t="shared" si="26"/>
        <v>-2805.7778119793197</v>
      </c>
      <c r="AN59">
        <f t="shared" si="27"/>
        <v>0</v>
      </c>
      <c r="AO59">
        <f t="shared" si="27"/>
        <v>0</v>
      </c>
      <c r="AP59">
        <f t="shared" si="27"/>
        <v>-3.2769693203902311E-3</v>
      </c>
      <c r="AQ59">
        <f t="shared" si="27"/>
        <v>-7.7363390456173295</v>
      </c>
      <c r="AR59">
        <f t="shared" si="27"/>
        <v>-7.7396160149377202</v>
      </c>
      <c r="AS59">
        <f t="shared" si="27"/>
        <v>2.1614252012011583E-2</v>
      </c>
      <c r="AT59">
        <f t="shared" si="27"/>
        <v>-2.7680563969608829E-4</v>
      </c>
      <c r="AU59">
        <f t="shared" si="23"/>
        <v>-7.7182785685654043</v>
      </c>
      <c r="AW59">
        <v>56</v>
      </c>
      <c r="AX59">
        <f>IF(Z59&gt;0, (R59*SUMPRODUCT(K59:$K$98, X59:$X$98)-K59*$AZ$3)/Z59, 0)</f>
        <v>-390.12599437976252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250000</v>
      </c>
      <c r="S60">
        <f t="shared" si="1"/>
        <v>-903.67702936330943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-9.2948008099531982</v>
      </c>
      <c r="AC60">
        <f t="shared" si="2"/>
        <v>-13.903625639549926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-2050.3151693293344</v>
      </c>
      <c r="AI60">
        <f t="shared" si="25"/>
        <v>-2051.084450011911</v>
      </c>
      <c r="AJ60">
        <f t="shared" si="7"/>
        <v>4.6088248295967276</v>
      </c>
      <c r="AK60">
        <f t="shared" si="22"/>
        <v>-0.65063605669672397</v>
      </c>
      <c r="AL60">
        <f t="shared" si="26"/>
        <v>-2047.126261239011</v>
      </c>
      <c r="AN60">
        <f t="shared" si="27"/>
        <v>0</v>
      </c>
      <c r="AO60">
        <f t="shared" si="27"/>
        <v>0</v>
      </c>
      <c r="AP60">
        <f t="shared" si="27"/>
        <v>-1.8894437922349753E-3</v>
      </c>
      <c r="AQ60">
        <f t="shared" si="27"/>
        <v>-5.0358150887640907</v>
      </c>
      <c r="AR60">
        <f t="shared" si="27"/>
        <v>-5.037704532556325</v>
      </c>
      <c r="AS60">
        <f t="shared" si="27"/>
        <v>1.1319815590081012E-2</v>
      </c>
      <c r="AT60">
        <f t="shared" si="27"/>
        <v>-1.5980386433365171E-3</v>
      </c>
      <c r="AU60">
        <f t="shared" si="23"/>
        <v>-5.0279827556095809</v>
      </c>
      <c r="AW60">
        <v>57</v>
      </c>
      <c r="AX60">
        <f>IF(Z60&gt;0, (R60*SUMPRODUCT(K60:$K$98, X60:$X$98)-K60*$AZ$3)/Z60, 0)</f>
        <v>-903.67702936330943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250000</v>
      </c>
      <c r="S61">
        <f t="shared" si="1"/>
        <v>-1694.080151341459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-13.903625639549926</v>
      </c>
      <c r="AC61">
        <f t="shared" si="2"/>
        <v>-16.147017321152777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-1425.0802636817214</v>
      </c>
      <c r="AI61">
        <f t="shared" si="25"/>
        <v>-1425.556835504736</v>
      </c>
      <c r="AJ61">
        <f t="shared" si="7"/>
        <v>2.2433916816028514</v>
      </c>
      <c r="AK61">
        <f t="shared" si="22"/>
        <v>-0.97325379476849494</v>
      </c>
      <c r="AL61">
        <f t="shared" si="26"/>
        <v>-1424.2866976179016</v>
      </c>
      <c r="AN61">
        <f t="shared" si="27"/>
        <v>0</v>
      </c>
      <c r="AO61">
        <f t="shared" si="27"/>
        <v>0</v>
      </c>
      <c r="AP61">
        <f t="shared" si="27"/>
        <v>-1.0451039487547108E-3</v>
      </c>
      <c r="AQ61">
        <f t="shared" si="27"/>
        <v>-3.1251470165506663</v>
      </c>
      <c r="AR61">
        <f t="shared" si="27"/>
        <v>-3.1261921204994212</v>
      </c>
      <c r="AS61">
        <f t="shared" si="27"/>
        <v>4.9196729471243034E-3</v>
      </c>
      <c r="AT61">
        <f t="shared" si="27"/>
        <v>-2.1343086916448106E-3</v>
      </c>
      <c r="AU61">
        <f t="shared" si="23"/>
        <v>-3.1234067562439418</v>
      </c>
      <c r="AW61">
        <v>58</v>
      </c>
      <c r="AX61">
        <f>IF(Z61&gt;0, (R61*SUMPRODUCT(K61:$K$98, X61:$X$98)-K61*$AZ$3)/Z61, 0)</f>
        <v>-1694.080151341459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250000</v>
      </c>
      <c r="S62">
        <f t="shared" si="1"/>
        <v>-2970.572695403735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-16.147017321152777</v>
      </c>
      <c r="AC62">
        <f t="shared" si="2"/>
        <v>-16.778929152738051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-946.93503988481075</v>
      </c>
      <c r="AI62">
        <f t="shared" si="25"/>
        <v>-947.21745898161828</v>
      </c>
      <c r="AJ62">
        <f t="shared" si="7"/>
        <v>0.63191183158527409</v>
      </c>
      <c r="AK62">
        <f t="shared" si="22"/>
        <v>-1.1302912124806945</v>
      </c>
      <c r="AL62">
        <f t="shared" si="26"/>
        <v>-947.71583836251364</v>
      </c>
      <c r="AN62">
        <f t="shared" si="27"/>
        <v>0</v>
      </c>
      <c r="AO62">
        <f t="shared" si="27"/>
        <v>0</v>
      </c>
      <c r="AP62">
        <f t="shared" si="27"/>
        <v>-5.5297712264881272E-4</v>
      </c>
      <c r="AQ62">
        <f t="shared" si="27"/>
        <v>-1.8541005888414883</v>
      </c>
      <c r="AR62">
        <f t="shared" si="27"/>
        <v>-1.8546535659641372</v>
      </c>
      <c r="AS62">
        <f t="shared" si="27"/>
        <v>1.2372845545779803E-3</v>
      </c>
      <c r="AT62">
        <f t="shared" si="27"/>
        <v>-2.2131123195924213E-3</v>
      </c>
      <c r="AU62">
        <f t="shared" si="23"/>
        <v>-1.8556293937291515</v>
      </c>
      <c r="AW62">
        <v>59</v>
      </c>
      <c r="AX62">
        <f>IF(Z62&gt;0, (R62*SUMPRODUCT(K62:$K$98, X62:$X$98)-K62*$AZ$3)/Z62, 0)</f>
        <v>-2970.572695403735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250000</v>
      </c>
      <c r="S63">
        <f t="shared" si="1"/>
        <v>-5138.9288150208049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-16.778929152738051</v>
      </c>
      <c r="AC63">
        <f t="shared" si="2"/>
        <v>-16.406926897860437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-599.80590843780942</v>
      </c>
      <c r="AI63">
        <f t="shared" si="25"/>
        <v>-599.96554216196125</v>
      </c>
      <c r="AJ63">
        <f t="shared" si="7"/>
        <v>-0.37200225487761429</v>
      </c>
      <c r="AK63">
        <f t="shared" si="22"/>
        <v>-1.1745250406916636</v>
      </c>
      <c r="AL63">
        <f t="shared" si="26"/>
        <v>-601.51206945753063</v>
      </c>
      <c r="AN63">
        <f t="shared" si="27"/>
        <v>0</v>
      </c>
      <c r="AO63">
        <f t="shared" si="27"/>
        <v>0</v>
      </c>
      <c r="AP63">
        <f t="shared" si="27"/>
        <v>-2.7907422507728166E-4</v>
      </c>
      <c r="AQ63">
        <f t="shared" si="27"/>
        <v>-1.0485902648918268</v>
      </c>
      <c r="AR63">
        <f t="shared" si="27"/>
        <v>-1.0488693391169039</v>
      </c>
      <c r="AS63">
        <f t="shared" si="27"/>
        <v>-6.5034028090591822E-4</v>
      </c>
      <c r="AT63">
        <f t="shared" si="27"/>
        <v>-2.0533234271543567E-3</v>
      </c>
      <c r="AU63">
        <f t="shared" si="23"/>
        <v>-1.0515730028249646</v>
      </c>
      <c r="AW63">
        <v>60</v>
      </c>
      <c r="AX63">
        <f>IF(Z63&gt;0, (R63*SUMPRODUCT(K63:$K$98, X63:$X$98)-K63*$AZ$3)/Z63, 0)</f>
        <v>-5138.9288150208049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250000</v>
      </c>
      <c r="S64">
        <f t="shared" si="1"/>
        <v>-9012.3656787230502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-16.406926897860437</v>
      </c>
      <c r="AC64">
        <f t="shared" si="2"/>
        <v>-15.467925338003068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-361.11187564340662</v>
      </c>
      <c r="AI64">
        <f t="shared" si="25"/>
        <v>-361.1976906551883</v>
      </c>
      <c r="AJ64">
        <f t="shared" si="7"/>
        <v>-0.93900155985736866</v>
      </c>
      <c r="AK64">
        <f t="shared" si="22"/>
        <v>-1.1484848828502308</v>
      </c>
      <c r="AL64">
        <f t="shared" si="26"/>
        <v>-363.28517709789594</v>
      </c>
      <c r="AN64">
        <f t="shared" si="27"/>
        <v>0</v>
      </c>
      <c r="AO64">
        <f t="shared" si="27"/>
        <v>0</v>
      </c>
      <c r="AP64">
        <f t="shared" si="27"/>
        <v>-1.3394926215468244E-4</v>
      </c>
      <c r="AQ64">
        <f t="shared" si="27"/>
        <v>-0.56366209470207362</v>
      </c>
      <c r="AR64">
        <f t="shared" si="27"/>
        <v>-0.56379604396422833</v>
      </c>
      <c r="AS64">
        <f t="shared" si="27"/>
        <v>-1.4656942123952076E-3</v>
      </c>
      <c r="AT64">
        <f t="shared" si="27"/>
        <v>-1.7926782209740561E-3</v>
      </c>
      <c r="AU64">
        <f t="shared" si="23"/>
        <v>-0.56705441639759768</v>
      </c>
      <c r="AW64">
        <v>61</v>
      </c>
      <c r="AX64">
        <f>IF(Z64&gt;0, (R64*SUMPRODUCT(K64:$K$98, X64:$X$98)-K64*$AZ$3)/Z64, 0)</f>
        <v>-9012.3656787230502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250000</v>
      </c>
      <c r="S65">
        <f t="shared" si="1"/>
        <v>-16294.458605668095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-15.467925338003068</v>
      </c>
      <c r="AC65">
        <f t="shared" si="2"/>
        <v>-14.256951874893357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-206.04503903877952</v>
      </c>
      <c r="AI65">
        <f t="shared" si="25"/>
        <v>-206.0887868926356</v>
      </c>
      <c r="AJ65">
        <f t="shared" si="7"/>
        <v>-1.2109734631097115</v>
      </c>
      <c r="AK65">
        <f t="shared" si="22"/>
        <v>-1.082754773660215</v>
      </c>
      <c r="AL65">
        <f t="shared" si="26"/>
        <v>-208.38251512940553</v>
      </c>
      <c r="AN65">
        <f t="shared" si="27"/>
        <v>0</v>
      </c>
      <c r="AO65">
        <f t="shared" si="27"/>
        <v>0</v>
      </c>
      <c r="AP65">
        <f t="shared" si="27"/>
        <v>-6.0969943028886234E-5</v>
      </c>
      <c r="AQ65">
        <f t="shared" si="27"/>
        <v>-0.28715818455706715</v>
      </c>
      <c r="AR65">
        <f t="shared" si="27"/>
        <v>-0.287219154500096</v>
      </c>
      <c r="AS65">
        <f t="shared" si="27"/>
        <v>-1.6876938306091482E-3</v>
      </c>
      <c r="AT65">
        <f t="shared" si="27"/>
        <v>-1.5089996661664209E-3</v>
      </c>
      <c r="AU65">
        <f t="shared" si="23"/>
        <v>-0.29041584799687159</v>
      </c>
      <c r="AW65">
        <v>62</v>
      </c>
      <c r="AX65">
        <f>IF(Z65&gt;0, (R65*SUMPRODUCT(K65:$K$98, X65:$X$98)-K65*$AZ$3)/Z65, 0)</f>
        <v>-16294.458605668095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250000</v>
      </c>
      <c r="S66">
        <f t="shared" si="1"/>
        <v>-30738.4279172735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-14.256951874893357</v>
      </c>
      <c r="AC66">
        <f t="shared" si="2"/>
        <v>-12.959614025689904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-111.14949507535775</v>
      </c>
      <c r="AI66">
        <f t="shared" si="25"/>
        <v>-111.17057555166019</v>
      </c>
      <c r="AJ66">
        <f t="shared" si="7"/>
        <v>-1.2973378492034531</v>
      </c>
      <c r="AK66">
        <f t="shared" si="22"/>
        <v>-0.99798663124253506</v>
      </c>
      <c r="AL66">
        <f t="shared" si="26"/>
        <v>-113.46590003210619</v>
      </c>
      <c r="AN66">
        <f t="shared" si="27"/>
        <v>0</v>
      </c>
      <c r="AO66">
        <f t="shared" si="27"/>
        <v>0</v>
      </c>
      <c r="AP66">
        <f t="shared" si="27"/>
        <v>-2.6231397777538156E-5</v>
      </c>
      <c r="AQ66">
        <f t="shared" si="27"/>
        <v>-0.13830838432033318</v>
      </c>
      <c r="AR66">
        <f t="shared" si="27"/>
        <v>-0.13833461571811073</v>
      </c>
      <c r="AS66">
        <f t="shared" si="27"/>
        <v>-1.6143366348114572E-3</v>
      </c>
      <c r="AT66">
        <f t="shared" si="27"/>
        <v>-1.2418402660926611E-3</v>
      </c>
      <c r="AU66">
        <f t="shared" si="23"/>
        <v>-0.14119079261901485</v>
      </c>
      <c r="AW66">
        <v>63</v>
      </c>
      <c r="AX66">
        <f>IF(Z66&gt;0, (R66*SUMPRODUCT(K66:$K$98, X66:$X$98)-K66*$AZ$3)/Z66, 0)</f>
        <v>-30738.4279172735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-61072.936191499561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-12.959614025689904</v>
      </c>
      <c r="AC67">
        <f t="shared" ref="AC67:AC79" si="30">S67*Z67</f>
        <v>-11.683193808438343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-56.523598740841152</v>
      </c>
      <c r="AI67">
        <f t="shared" ref="AI67:AI79" si="34">SUM(AE67:AH67)</f>
        <v>-56.533163692632407</v>
      </c>
      <c r="AJ67">
        <f t="shared" ref="AJ67:AJ79" si="35">AB67-AC67</f>
        <v>-1.2764202172515606</v>
      </c>
      <c r="AK67">
        <f t="shared" si="22"/>
        <v>-0.90717298179829331</v>
      </c>
      <c r="AL67">
        <f t="shared" si="26"/>
        <v>-58.716756891682259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-6.2799009797219182E-2</v>
      </c>
      <c r="AR67">
        <f t="shared" si="36"/>
        <v>-6.2809636677223807E-2</v>
      </c>
      <c r="AS67">
        <f t="shared" si="36"/>
        <v>-1.4181320282891196E-3</v>
      </c>
      <c r="AT67">
        <f t="shared" si="36"/>
        <v>-1.0078899121927312E-3</v>
      </c>
      <c r="AU67">
        <f t="shared" si="23"/>
        <v>-6.5235658617705666E-2</v>
      </c>
      <c r="AW67">
        <v>64</v>
      </c>
      <c r="AX67">
        <f>IF(Z67&gt;0, (R67*SUMPRODUCT(K67:$K$98, X67:$X$98)-K67*$AZ$3)/Z67, 0)</f>
        <v>-61072.936191499561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250000</v>
      </c>
      <c r="S68">
        <f t="shared" si="29"/>
        <v>-128764.83740400136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-11.683193808438343</v>
      </c>
      <c r="AC68">
        <f t="shared" si="30"/>
        <v>-10.482842281117799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-26.993823295055709</v>
      </c>
      <c r="AI68">
        <f t="shared" si="34"/>
        <v>-26.997893832670037</v>
      </c>
      <c r="AJ68">
        <f t="shared" si="35"/>
        <v>-1.2003515273205441</v>
      </c>
      <c r="AK68">
        <f t="shared" si="22"/>
        <v>-0.81782356659068411</v>
      </c>
      <c r="AL68">
        <f t="shared" si="26"/>
        <v>-29.016068926581262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-2.677745937938392E-2</v>
      </c>
      <c r="AR68">
        <f t="shared" si="36"/>
        <v>-2.6781497290369279E-2</v>
      </c>
      <c r="AS68">
        <f t="shared" si="36"/>
        <v>-1.1907303353243272E-3</v>
      </c>
      <c r="AT68">
        <f t="shared" si="36"/>
        <v>-8.1126845554686854E-4</v>
      </c>
      <c r="AU68">
        <f t="shared" si="23"/>
        <v>-2.8783496081240471E-2</v>
      </c>
      <c r="AW68">
        <v>65</v>
      </c>
      <c r="AX68">
        <f>IF(Z68&gt;0, (R68*SUMPRODUCT(K68:$K$98, X68:$X$98)-K68*$AZ$3)/Z68, 0)</f>
        <v>-128764.83740400136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250000</v>
      </c>
      <c r="S69">
        <f t="shared" si="29"/>
        <v>-289894.16499679303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-10.482842281117799</v>
      </c>
      <c r="AC69">
        <f t="shared" si="30"/>
        <v>-9.381806760927752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-12.058444048489683</v>
      </c>
      <c r="AI69">
        <f t="shared" si="34"/>
        <v>-12.060062191918171</v>
      </c>
      <c r="AJ69">
        <f t="shared" si="35"/>
        <v>-1.101035520190047</v>
      </c>
      <c r="AK69">
        <f t="shared" si="22"/>
        <v>-0.73379895967824604</v>
      </c>
      <c r="AL69">
        <f t="shared" si="26"/>
        <v>-13.894896671786464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-1.0680171301121481E-2</v>
      </c>
      <c r="AR69">
        <f t="shared" si="36"/>
        <v>-1.06816044917501E-2</v>
      </c>
      <c r="AS69">
        <f t="shared" si="36"/>
        <v>-9.7518783658675622E-4</v>
      </c>
      <c r="AT69">
        <f t="shared" si="36"/>
        <v>-6.4992618935193354E-4</v>
      </c>
      <c r="AU69">
        <f t="shared" si="23"/>
        <v>-1.2306718517688791E-2</v>
      </c>
      <c r="AW69">
        <v>66</v>
      </c>
      <c r="AX69">
        <f>IF(Z69&gt;0, (R69*SUMPRODUCT(K69:$K$98, X69:$X$98)-K69*$AZ$3)/Z69, 0)</f>
        <v>-289894.16499679303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250000</v>
      </c>
      <c r="S70">
        <f t="shared" si="29"/>
        <v>-709948.31003183778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-9.381806760927752</v>
      </c>
      <c r="AC70">
        <f t="shared" si="30"/>
        <v>-8.3855110576133107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-5.0569502560433843</v>
      </c>
      <c r="AI70">
        <f t="shared" si="34"/>
        <v>-5.0575408279863785</v>
      </c>
      <c r="AJ70">
        <f t="shared" si="35"/>
        <v>-0.99629570331444128</v>
      </c>
      <c r="AK70">
        <f t="shared" si="22"/>
        <v>-0.65672647326494271</v>
      </c>
      <c r="AL70">
        <f t="shared" si="26"/>
        <v>-6.7105630045657625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-3.9990570966147174E-3</v>
      </c>
      <c r="AR70">
        <f t="shared" si="36"/>
        <v>-3.9995241233403353E-3</v>
      </c>
      <c r="AS70">
        <f t="shared" si="36"/>
        <v>-7.8787474682095939E-4</v>
      </c>
      <c r="AT70">
        <f t="shared" si="36"/>
        <v>-5.1934200070612548E-4</v>
      </c>
      <c r="AU70">
        <f t="shared" si="23"/>
        <v>-5.3067408708674197E-3</v>
      </c>
      <c r="AW70">
        <v>67</v>
      </c>
      <c r="AX70">
        <f>IF(Z70&gt;0, (R70*SUMPRODUCT(K70:$K$98, X70:$X$98)-K70*$AZ$3)/Z70, 0)</f>
        <v>-709948.31003183778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250000</v>
      </c>
      <c r="S71">
        <f t="shared" si="29"/>
        <v>-1906759.7644971006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-8.3855110576133107</v>
      </c>
      <c r="AC71">
        <f t="shared" si="30"/>
        <v>-7.4904245123746023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-1.9412429895922265</v>
      </c>
      <c r="AI71">
        <f t="shared" si="34"/>
        <v>-1.941439407217872</v>
      </c>
      <c r="AJ71">
        <f t="shared" si="35"/>
        <v>-0.89508654523870845</v>
      </c>
      <c r="AK71">
        <f t="shared" si="22"/>
        <v>-0.58698577403293184</v>
      </c>
      <c r="AL71">
        <f t="shared" si="26"/>
        <v>-3.4235117264895121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-1.3706633516954682E-3</v>
      </c>
      <c r="AR71">
        <f t="shared" si="36"/>
        <v>-1.3708020372915231E-3</v>
      </c>
      <c r="AS71">
        <f t="shared" si="36"/>
        <v>-6.3199832825262001E-4</v>
      </c>
      <c r="AT71">
        <f t="shared" si="36"/>
        <v>-4.1445604323987344E-4</v>
      </c>
      <c r="AU71">
        <f t="shared" si="23"/>
        <v>-2.4172564087840166E-3</v>
      </c>
      <c r="AW71">
        <v>68</v>
      </c>
      <c r="AX71">
        <f>IF(Z71&gt;0, (R71*SUMPRODUCT(K71:$K$98, X71:$X$98)-K71*$AZ$3)/Z71, 0)</f>
        <v>-1906759.7644971006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250000</v>
      </c>
      <c r="S72">
        <f t="shared" si="29"/>
        <v>-5667821.256958304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-7.4904245123746023</v>
      </c>
      <c r="AC72">
        <f t="shared" si="30"/>
        <v>-6.6890401736411871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-0.67722264910091445</v>
      </c>
      <c r="AI72">
        <f t="shared" si="34"/>
        <v>-0.67728165802048323</v>
      </c>
      <c r="AJ72">
        <f t="shared" si="35"/>
        <v>-0.80138433873341519</v>
      </c>
      <c r="AK72">
        <f t="shared" ref="AK72:AK79" si="49">G72*SUM(AB72:AB72, AE72:AF72)</f>
        <v>-0.52432971586622223</v>
      </c>
      <c r="AL72">
        <f t="shared" si="26"/>
        <v>-2.0029957126201205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-4.2693754862837375E-4</v>
      </c>
      <c r="AR72">
        <f t="shared" si="36"/>
        <v>-4.269747492794467E-4</v>
      </c>
      <c r="AS72">
        <f t="shared" si="36"/>
        <v>-5.0521208282422838E-4</v>
      </c>
      <c r="AT72">
        <f t="shared" si="36"/>
        <v>-3.305501430912411E-4</v>
      </c>
      <c r="AU72">
        <f t="shared" si="23"/>
        <v>-1.2627369751949161E-3</v>
      </c>
      <c r="AW72">
        <v>69</v>
      </c>
      <c r="AX72">
        <f>IF(Z72&gt;0, (R72*SUMPRODUCT(K72:$K$98, X72:$X$98)-K72*$AZ$3)/Z72, 0)</f>
        <v>-5667821.256958304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250000</v>
      </c>
      <c r="S73">
        <f t="shared" si="29"/>
        <v>-18847256.78083764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-6.6890401736411871</v>
      </c>
      <c r="AC73">
        <f t="shared" si="30"/>
        <v>-5.9727215736138248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-0.21286880831722413</v>
      </c>
      <c r="AI73">
        <f t="shared" si="34"/>
        <v>-0.21288465338593376</v>
      </c>
      <c r="AJ73">
        <f t="shared" si="35"/>
        <v>-0.71631860002736225</v>
      </c>
      <c r="AK73">
        <f t="shared" si="49"/>
        <v>-0.46823281215488316</v>
      </c>
      <c r="AL73">
        <f t="shared" si="26"/>
        <v>-1.3974360655681792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-1.1981932925796002E-4</v>
      </c>
      <c r="AR73">
        <f t="shared" si="36"/>
        <v>-1.1982824811046755E-4</v>
      </c>
      <c r="AS73">
        <f t="shared" si="36"/>
        <v>-4.0320051992950769E-4</v>
      </c>
      <c r="AT73">
        <f t="shared" si="36"/>
        <v>-2.6355830115495097E-4</v>
      </c>
      <c r="AU73">
        <f t="shared" si="23"/>
        <v>-7.8658706919492631E-4</v>
      </c>
      <c r="AW73">
        <v>70</v>
      </c>
      <c r="AX73">
        <f>IF(Z73&gt;0, (R73*SUMPRODUCT(K73:$K$98, X73:$X$98)-K73*$AZ$3)/Z73, 0)</f>
        <v>-18847256.78083764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250000</v>
      </c>
      <c r="S74">
        <f t="shared" si="29"/>
        <v>-71032116.107359216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-5.9727215736138248</v>
      </c>
      <c r="AC74">
        <f t="shared" si="30"/>
        <v>-5.3328900201073752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-5.9663798444564681E-2</v>
      </c>
      <c r="AI74">
        <f t="shared" si="34"/>
        <v>-5.9667552302898316E-2</v>
      </c>
      <c r="AJ74">
        <f t="shared" si="35"/>
        <v>-0.6398315535064496</v>
      </c>
      <c r="AK74">
        <f t="shared" si="49"/>
        <v>-0.41809051015296778</v>
      </c>
      <c r="AL74">
        <f t="shared" si="26"/>
        <v>-1.1175896159623158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-2.9985253958946322E-5</v>
      </c>
      <c r="AR74">
        <f t="shared" si="36"/>
        <v>-2.99871405367103E-5</v>
      </c>
      <c r="AS74">
        <f t="shared" si="36"/>
        <v>-3.2156034518425513E-4</v>
      </c>
      <c r="AT74">
        <f t="shared" si="36"/>
        <v>-2.1011987924989767E-4</v>
      </c>
      <c r="AU74">
        <f t="shared" si="23"/>
        <v>-5.6166736497086317E-4</v>
      </c>
      <c r="AW74">
        <v>71</v>
      </c>
      <c r="AX74">
        <f>IF(Z74&gt;0, (R74*SUMPRODUCT(K74:$K$98, X74:$X$98)-K74*$AZ$3)/Z74, 0)</f>
        <v>-71032116.107359216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250000</v>
      </c>
      <c r="S75">
        <f t="shared" si="29"/>
        <v>-308680739.94033343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-5.3328900201073752</v>
      </c>
      <c r="AC75">
        <f t="shared" si="30"/>
        <v>-4.7615348510437387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-1.4725239870824516E-2</v>
      </c>
      <c r="AI75">
        <f t="shared" si="34"/>
        <v>-1.4726011142600651E-2</v>
      </c>
      <c r="AJ75">
        <f t="shared" si="35"/>
        <v>-0.57135516906363648</v>
      </c>
      <c r="AK75">
        <f t="shared" si="49"/>
        <v>-0.3733023014075163</v>
      </c>
      <c r="AL75">
        <f t="shared" si="26"/>
        <v>-0.95938348161375342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-6.6075611031555289E-6</v>
      </c>
      <c r="AR75">
        <f t="shared" si="36"/>
        <v>-6.6079071909227E-6</v>
      </c>
      <c r="AS75">
        <f t="shared" si="36"/>
        <v>-2.5638048848845992E-4</v>
      </c>
      <c r="AT75">
        <f t="shared" si="36"/>
        <v>-1.6750951347053555E-4</v>
      </c>
      <c r="AU75">
        <f t="shared" si="23"/>
        <v>-4.3049790914991817E-4</v>
      </c>
      <c r="AW75">
        <v>72</v>
      </c>
      <c r="AX75">
        <f>IF(Z75&gt;0, (R75*SUMPRODUCT(K75:$K$98, X75:$X$98)-K75*$AZ$3)/Z75, 0)</f>
        <v>-308680739.94033343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250000</v>
      </c>
      <c r="S76">
        <f t="shared" si="29"/>
        <v>-1583836308.1812205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-4.7615348510437387</v>
      </c>
      <c r="AC76">
        <f t="shared" si="30"/>
        <v>-4.2513761422498471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-3.1467385481384821E-3</v>
      </c>
      <c r="AI76">
        <f t="shared" si="34"/>
        <v>-3.1468727594872272E-3</v>
      </c>
      <c r="AJ76">
        <f t="shared" si="35"/>
        <v>-0.51015870879389169</v>
      </c>
      <c r="AK76">
        <f t="shared" si="49"/>
        <v>-0.33330743957306175</v>
      </c>
      <c r="AL76">
        <f t="shared" si="26"/>
        <v>-0.84661302112644066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-1.2607281428057808E-6</v>
      </c>
      <c r="AR76">
        <f t="shared" si="36"/>
        <v>-1.2607819140428437E-6</v>
      </c>
      <c r="AS76">
        <f t="shared" si="36"/>
        <v>-2.043930347675054E-4</v>
      </c>
      <c r="AT76">
        <f t="shared" si="36"/>
        <v>-1.335382850681637E-4</v>
      </c>
      <c r="AU76">
        <f t="shared" si="23"/>
        <v>-3.3919210174971194E-4</v>
      </c>
      <c r="AW76">
        <v>73</v>
      </c>
      <c r="AX76">
        <f>IF(Z76&gt;0, (R76*SUMPRODUCT(K76:$K$98, X76:$X$98)-K76*$AZ$3)/Z76, 0)</f>
        <v>-1583836308.1812205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250000</v>
      </c>
      <c r="S77">
        <f t="shared" si="29"/>
        <v>-9919339558.3057175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-4.2513761422498471</v>
      </c>
      <c r="AC77">
        <f t="shared" si="30"/>
        <v>-3.7958726562324578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-5.6867769367615804E-4</v>
      </c>
      <c r="AI77">
        <f t="shared" si="34"/>
        <v>-5.686968273726805E-4</v>
      </c>
      <c r="AJ77">
        <f t="shared" si="35"/>
        <v>-0.45550348601738921</v>
      </c>
      <c r="AK77">
        <f t="shared" si="49"/>
        <v>-0.2975963299574893</v>
      </c>
      <c r="AL77">
        <f t="shared" si="26"/>
        <v>-0.75366851280225122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-2.034271702600115E-7</v>
      </c>
      <c r="AR77">
        <f t="shared" si="36"/>
        <v>-2.0343401475872046E-7</v>
      </c>
      <c r="AS77">
        <f t="shared" si="36"/>
        <v>-1.6294253534912843E-4</v>
      </c>
      <c r="AT77">
        <f t="shared" si="36"/>
        <v>-1.0645604699503419E-4</v>
      </c>
      <c r="AU77">
        <f t="shared" si="23"/>
        <v>-2.6960201635892135E-4</v>
      </c>
      <c r="AW77">
        <v>74</v>
      </c>
      <c r="AX77">
        <f>IF(Z77&gt;0, (R77*SUMPRODUCT(K77:$K$98, X77:$X$98)-K77*$AZ$3)/Z77, 0)</f>
        <v>-9919339558.3057175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250000</v>
      </c>
      <c r="S78">
        <f t="shared" si="29"/>
        <v>-79706332952.916885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-3.7958726562324578</v>
      </c>
      <c r="AC78">
        <f t="shared" si="30"/>
        <v>-3.3891721929225458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-8.4081612995963001E-5</v>
      </c>
      <c r="AI78">
        <f t="shared" si="34"/>
        <v>-8.4083739032921016E-5</v>
      </c>
      <c r="AJ78">
        <f t="shared" si="35"/>
        <v>-0.40670046330991205</v>
      </c>
      <c r="AK78">
        <f t="shared" si="49"/>
        <v>-0.26571108593627207</v>
      </c>
      <c r="AL78">
        <f t="shared" si="26"/>
        <v>-0.67249563298521697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-2.6855038314686015E-8</v>
      </c>
      <c r="AR78">
        <f t="shared" si="36"/>
        <v>-2.6855717354989022E-8</v>
      </c>
      <c r="AS78">
        <f t="shared" si="36"/>
        <v>-1.2989708612408087E-4</v>
      </c>
      <c r="AT78">
        <f t="shared" si="36"/>
        <v>-8.4866133500531441E-5</v>
      </c>
      <c r="AU78">
        <f t="shared" si="23"/>
        <v>-2.1479007534196725E-4</v>
      </c>
      <c r="AW78">
        <v>75</v>
      </c>
      <c r="AX78">
        <f>IF(Z78&gt;0, (R78*SUMPRODUCT(K78:$K$98, X78:$X$98)-K78*$AZ$3)/Z78, 0)</f>
        <v>-79706332952.916885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-3.3891721929225458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-3.3891721929225458</v>
      </c>
      <c r="AK79">
        <f t="shared" si="49"/>
        <v>-0.23724205350457822</v>
      </c>
      <c r="AL79">
        <f t="shared" si="26"/>
        <v>-3.6264248766119143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-3.0314299241363946E-9</v>
      </c>
      <c r="AR79">
        <f t="shared" si="36"/>
        <v>-3.0314299241363946E-9</v>
      </c>
      <c r="AS79">
        <f t="shared" si="36"/>
        <v>-9.6649665142660424E-4</v>
      </c>
      <c r="AT79">
        <f t="shared" si="36"/>
        <v>-6.7654765599862302E-5</v>
      </c>
      <c r="AU79">
        <f t="shared" si="23"/>
        <v>-1.0341544484563907E-3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18515.099847919304</v>
      </c>
      <c r="AO81" s="8">
        <f t="shared" si="50"/>
        <v>-1851.5099847919305</v>
      </c>
      <c r="AP81" s="8">
        <f t="shared" si="50"/>
        <v>-827.89404503897379</v>
      </c>
      <c r="AQ81" s="8">
        <f t="shared" si="50"/>
        <v>-10611.307415601677</v>
      </c>
      <c r="AR81" s="8">
        <f t="shared" si="50"/>
        <v>5224.3884024867202</v>
      </c>
      <c r="AS81" s="8">
        <f t="shared" si="50"/>
        <v>-858.78026344011528</v>
      </c>
      <c r="AT81" s="8">
        <f t="shared" si="50"/>
        <v>395.41753613264694</v>
      </c>
      <c r="AU81" s="8">
        <f t="shared" si="50"/>
        <v>4761.0256751792504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1F43-9CB2-48AB-A6AF-785833798532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29430.004676269335</v>
      </c>
      <c r="K3">
        <v>1</v>
      </c>
      <c r="L3" s="2">
        <v>0</v>
      </c>
      <c r="O3">
        <f>$C$3</f>
        <v>29430.004676269335</v>
      </c>
      <c r="P3" s="2">
        <f>O3*C5</f>
        <v>2943.0004676269336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29430.004676269335</v>
      </c>
      <c r="AF3">
        <f t="shared" ref="AF3:AG34" si="4">-$Z3*P3</f>
        <v>-2943.0004676269336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26087.0042086424</v>
      </c>
      <c r="AJ3">
        <f t="shared" ref="AJ3:AJ66" si="7">AB3-AC3</f>
        <v>0</v>
      </c>
      <c r="AL3">
        <f t="shared" ref="AL3:AL34" si="8">SUM(AI3:AK3)</f>
        <v>26087.0042086424</v>
      </c>
      <c r="AN3">
        <f t="shared" ref="AN3:AU34" si="9">AE3*$K3</f>
        <v>29430.004676269335</v>
      </c>
      <c r="AO3">
        <f t="shared" si="9"/>
        <v>-2943.0004676269336</v>
      </c>
      <c r="AP3">
        <f t="shared" si="9"/>
        <v>-400</v>
      </c>
      <c r="AQ3">
        <f t="shared" si="9"/>
        <v>0</v>
      </c>
      <c r="AR3">
        <f t="shared" si="9"/>
        <v>26087.0042086424</v>
      </c>
      <c r="AS3">
        <f t="shared" si="9"/>
        <v>0</v>
      </c>
      <c r="AT3">
        <f t="shared" si="9"/>
        <v>0</v>
      </c>
      <c r="AU3">
        <f t="shared" si="9"/>
        <v>26087.0042086424</v>
      </c>
      <c r="AW3">
        <v>0</v>
      </c>
      <c r="AX3">
        <f>IF(Z3&gt;0, (R3*SUMPRODUCT(K3:$K$98, X3:$X$98)-K3*$AZ$3)/Z3, 0)</f>
        <v>0</v>
      </c>
      <c r="AZ3">
        <f>C6*ABS(SUMPRODUCT(X4:X69, K4:K69))/1</f>
        <v>17014.166040698619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1157.2926314370291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1141.2618139063634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-1141.2618139063634</v>
      </c>
      <c r="AK4">
        <f>G4*SUM(AB4, AE4:AF4)</f>
        <v>0</v>
      </c>
      <c r="AL4">
        <f t="shared" si="8"/>
        <v>-2104.2618139063634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-1064.7092209220668</v>
      </c>
      <c r="AT4">
        <f t="shared" si="9"/>
        <v>0</v>
      </c>
      <c r="AU4">
        <f t="shared" si="9"/>
        <v>-1963.113922853217</v>
      </c>
      <c r="AW4">
        <v>1</v>
      </c>
      <c r="AX4">
        <f>IF(Z4&gt;0, (R4*SUMPRODUCT(K4:$K$98, X4:$X$98)-K4*$AZ$3)/Z4, 0)</f>
        <v>1157.2926314370291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250000</v>
      </c>
      <c r="S5">
        <f t="shared" si="1"/>
        <v>1611.3873562074821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1141.2618139063634</v>
      </c>
      <c r="AC5">
        <f t="shared" si="2"/>
        <v>1566.8115433575131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-987.38068499999997</v>
      </c>
      <c r="AI5">
        <f t="shared" si="6"/>
        <v>-1035.9975348630001</v>
      </c>
      <c r="AJ5">
        <f t="shared" si="7"/>
        <v>-425.54972945114969</v>
      </c>
      <c r="AK5">
        <f>G5*SUM(AB5, AE5:AF5)</f>
        <v>46.791734370160903</v>
      </c>
      <c r="AL5">
        <f t="shared" si="8"/>
        <v>-1414.7555299439889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-844.31714023831353</v>
      </c>
      <c r="AR5">
        <f t="shared" si="9"/>
        <v>-885.88979835013765</v>
      </c>
      <c r="AS5">
        <f t="shared" si="9"/>
        <v>-363.89098557197593</v>
      </c>
      <c r="AT5">
        <f t="shared" si="9"/>
        <v>40.011987220719291</v>
      </c>
      <c r="AU5">
        <f t="shared" si="9"/>
        <v>-1209.7687967013944</v>
      </c>
      <c r="AW5">
        <v>2</v>
      </c>
      <c r="AX5">
        <f>IF(Z5&gt;0, (R5*SUMPRODUCT(K5:$K$98, X5:$X$98)-K5*$AZ$3)/Z5, 0)</f>
        <v>1611.3873562074821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250000</v>
      </c>
      <c r="S6">
        <f t="shared" si="1"/>
        <v>2239.333048421523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1566.8115433575131</v>
      </c>
      <c r="AC6">
        <f t="shared" si="2"/>
        <v>2146.5458715918885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-1012.2028141476601</v>
      </c>
      <c r="AI6">
        <f t="shared" si="6"/>
        <v>-1060.1310549492005</v>
      </c>
      <c r="AJ6">
        <f t="shared" si="7"/>
        <v>-579.73432823437543</v>
      </c>
      <c r="AK6">
        <f>G6*SUM(AB6, AE6:AF6)</f>
        <v>91.658475286414514</v>
      </c>
      <c r="AL6">
        <f t="shared" si="8"/>
        <v>-1548.2069078971613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-780.82340269569329</v>
      </c>
      <c r="AR6">
        <f t="shared" si="9"/>
        <v>-817.79572834506462</v>
      </c>
      <c r="AS6">
        <f t="shared" si="9"/>
        <v>-447.21287523058743</v>
      </c>
      <c r="AT6">
        <f t="shared" si="9"/>
        <v>70.706267122269438</v>
      </c>
      <c r="AU6">
        <f t="shared" si="9"/>
        <v>-1194.3023364533826</v>
      </c>
      <c r="AW6">
        <v>3</v>
      </c>
      <c r="AX6">
        <f>IF(Z6&gt;0, (R6*SUMPRODUCT(K6:$K$98, X6:$X$98)-K6*$AZ$3)/Z6, 0)</f>
        <v>2239.333048421523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250000</v>
      </c>
      <c r="S7">
        <f t="shared" si="1"/>
        <v>2697.9895698289779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2146.5458715918885</v>
      </c>
      <c r="AC7">
        <f t="shared" si="2"/>
        <v>2549.1247291086256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-1038.8446193733898</v>
      </c>
      <c r="AI7">
        <f t="shared" si="6"/>
        <v>-1086.0858088430402</v>
      </c>
      <c r="AJ7">
        <f t="shared" si="7"/>
        <v>-402.57885751673712</v>
      </c>
      <c r="AK7">
        <f>G7*SUM(AB7, AE7:AF7)</f>
        <v>105.39540229516172</v>
      </c>
      <c r="AL7">
        <f t="shared" si="8"/>
        <v>-1383.2692640646155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-729.11942357394616</v>
      </c>
      <c r="AR7">
        <f t="shared" si="9"/>
        <v>-762.27594014312785</v>
      </c>
      <c r="AS7">
        <f t="shared" si="9"/>
        <v>-282.55242320330001</v>
      </c>
      <c r="AT7">
        <f t="shared" si="9"/>
        <v>73.972405050472645</v>
      </c>
      <c r="AU7">
        <f t="shared" si="9"/>
        <v>-970.85595829595513</v>
      </c>
      <c r="AW7">
        <v>4</v>
      </c>
      <c r="AX7">
        <f>IF(Z7&gt;0, (R7*SUMPRODUCT(K7:$K$98, X7:$X$98)-K7*$AZ$3)/Z7, 0)</f>
        <v>2697.9895698289779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250000</v>
      </c>
      <c r="S8">
        <f t="shared" si="1"/>
        <v>2808.2470698271377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2549.1247291086256</v>
      </c>
      <c r="AC8">
        <f t="shared" si="2"/>
        <v>2614.7674352438935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-1068.1232939087952</v>
      </c>
      <c r="AI8">
        <f t="shared" si="6"/>
        <v>-1114.6784468249673</v>
      </c>
      <c r="AJ8">
        <f t="shared" si="7"/>
        <v>-65.642706135267872</v>
      </c>
      <c r="AK8">
        <f t="shared" ref="AK8:AK69" si="22">G8*SUM(AB8:AB8, AE8:AF8)</f>
        <v>54.296356730013727</v>
      </c>
      <c r="AL8">
        <f t="shared" si="8"/>
        <v>-1126.0247962302215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-699.77488997404873</v>
      </c>
      <c r="AR8">
        <f t="shared" si="9"/>
        <v>-730.27523314175528</v>
      </c>
      <c r="AS8">
        <f t="shared" si="9"/>
        <v>-43.005444900753368</v>
      </c>
      <c r="AT8">
        <f t="shared" si="9"/>
        <v>35.571948737952894</v>
      </c>
      <c r="AU8">
        <f t="shared" si="9"/>
        <v>-737.70872930455585</v>
      </c>
      <c r="AW8">
        <v>5</v>
      </c>
      <c r="AX8">
        <f>IF(Z8&gt;0, (R8*SUMPRODUCT(K8:$K$98, X8:$X$98)-K8*$AZ$3)/Z8, 0)</f>
        <v>2808.2470698271377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250000</v>
      </c>
      <c r="S9">
        <f t="shared" si="1"/>
        <v>2730.7431677745199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2614.7674352438935</v>
      </c>
      <c r="AC9">
        <f t="shared" si="2"/>
        <v>2505.1075439242377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-1104.9865544653455</v>
      </c>
      <c r="AI9">
        <f t="shared" si="6"/>
        <v>-1150.855158541463</v>
      </c>
      <c r="AJ9">
        <f t="shared" si="7"/>
        <v>109.6598913196558</v>
      </c>
      <c r="AK9">
        <f t="shared" si="22"/>
        <v>15.427127867938971</v>
      </c>
      <c r="AL9">
        <f t="shared" si="8"/>
        <v>-1025.7681393538683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-685.60057305191367</v>
      </c>
      <c r="AR9">
        <f t="shared" si="9"/>
        <v>-714.06023268541344</v>
      </c>
      <c r="AS9">
        <f t="shared" si="9"/>
        <v>68.039637247843515</v>
      </c>
      <c r="AT9">
        <f t="shared" si="9"/>
        <v>9.5719243497236732</v>
      </c>
      <c r="AU9">
        <f t="shared" si="9"/>
        <v>-636.44867108784626</v>
      </c>
      <c r="AW9">
        <v>6</v>
      </c>
      <c r="AX9">
        <f>IF(Z9&gt;0, (R9*SUMPRODUCT(K9:$K$98, X9:$X$98)-K9*$AZ$3)/Z9, 0)</f>
        <v>2730.7431677745199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250000</v>
      </c>
      <c r="S10">
        <f t="shared" si="1"/>
        <v>2613.1555686303004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2505.1075439242377</v>
      </c>
      <c r="AC10">
        <f t="shared" si="2"/>
        <v>2361.308587953572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-1143.7336426379857</v>
      </c>
      <c r="AI10">
        <f t="shared" si="6"/>
        <v>-1188.9148139448143</v>
      </c>
      <c r="AJ10">
        <f t="shared" si="7"/>
        <v>143.7989559706657</v>
      </c>
      <c r="AK10">
        <f t="shared" si="22"/>
        <v>10.270940930089376</v>
      </c>
      <c r="AL10">
        <f t="shared" si="8"/>
        <v>-1034.8449170440592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-673.22038986938298</v>
      </c>
      <c r="AR10">
        <f t="shared" si="9"/>
        <v>-699.81476868977256</v>
      </c>
      <c r="AS10">
        <f t="shared" si="9"/>
        <v>84.642425117526756</v>
      </c>
      <c r="AT10">
        <f t="shared" si="9"/>
        <v>6.0456443699005389</v>
      </c>
      <c r="AU10">
        <f t="shared" si="9"/>
        <v>-609.12669920234521</v>
      </c>
      <c r="AW10">
        <v>7</v>
      </c>
      <c r="AX10">
        <f>IF(Z10&gt;0, (R10*SUMPRODUCT(K10:$K$98, X10:$X$98)-K10*$AZ$3)/Z10, 0)</f>
        <v>2613.1555686303004</v>
      </c>
    </row>
    <row r="11" spans="1:52" x14ac:dyDescent="0.25">
      <c r="A11" t="s">
        <v>33</v>
      </c>
      <c r="C11" s="12">
        <f>AU71</f>
        <v>7567.7154881835331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250000</v>
      </c>
      <c r="S11">
        <f t="shared" si="1"/>
        <v>2457.376838545702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2361.308587953572</v>
      </c>
      <c r="AC11">
        <f t="shared" si="2"/>
        <v>2186.7355067454082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-1180.358100390896</v>
      </c>
      <c r="AI11">
        <f t="shared" si="6"/>
        <v>-1224.851388364578</v>
      </c>
      <c r="AJ11">
        <f t="shared" si="7"/>
        <v>174.57308120816379</v>
      </c>
      <c r="AK11">
        <f t="shared" si="22"/>
        <v>5.6671406110885725</v>
      </c>
      <c r="AL11">
        <f t="shared" si="8"/>
        <v>-1044.6111665453257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-660.18447993412576</v>
      </c>
      <c r="AR11">
        <f t="shared" si="9"/>
        <v>-685.06996017248468</v>
      </c>
      <c r="AS11">
        <f t="shared" si="9"/>
        <v>97.640232053088241</v>
      </c>
      <c r="AT11">
        <f t="shared" si="9"/>
        <v>3.1696806891112597</v>
      </c>
      <c r="AU11">
        <f t="shared" si="9"/>
        <v>-584.26004743028523</v>
      </c>
      <c r="AW11">
        <v>8</v>
      </c>
      <c r="AX11">
        <f>IF(Z11&gt;0, (R11*SUMPRODUCT(K11:$K$98, X11:$X$98)-K11*$AZ$3)/Z11, 0)</f>
        <v>2457.376838545702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250000</v>
      </c>
      <c r="S12">
        <f t="shared" si="1"/>
        <v>2282.3291088381848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2186.7355067454082</v>
      </c>
      <c r="AC12">
        <f t="shared" si="2"/>
        <v>1999.5109162534227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-1220.8958219978367</v>
      </c>
      <c r="AI12">
        <f t="shared" si="6"/>
        <v>-1264.6999979273824</v>
      </c>
      <c r="AJ12">
        <f t="shared" si="7"/>
        <v>187.22459049198551</v>
      </c>
      <c r="AK12">
        <f t="shared" si="22"/>
        <v>5.0294916655144384</v>
      </c>
      <c r="AL12">
        <f t="shared" si="8"/>
        <v>-1072.4459157698825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-648.91910837267972</v>
      </c>
      <c r="AR12">
        <f t="shared" si="9"/>
        <v>-672.2014935484159</v>
      </c>
      <c r="AS12">
        <f t="shared" si="9"/>
        <v>99.511860175498725</v>
      </c>
      <c r="AT12">
        <f t="shared" si="9"/>
        <v>2.6732282872528628</v>
      </c>
      <c r="AU12">
        <f t="shared" si="9"/>
        <v>-570.01640508566436</v>
      </c>
      <c r="AW12">
        <v>9</v>
      </c>
      <c r="AX12">
        <f>IF(Z12&gt;0, (R12*SUMPRODUCT(K12:$K$98, X12:$X$98)-K12*$AZ$3)/Z12, 0)</f>
        <v>2282.3291088381848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250000</v>
      </c>
      <c r="S13">
        <f t="shared" si="1"/>
        <v>2084.7228175455089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1999.5109162534227</v>
      </c>
      <c r="AC13">
        <f t="shared" si="2"/>
        <v>1797.5945896347203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-1263.0934129284508</v>
      </c>
      <c r="AI13">
        <f t="shared" si="6"/>
        <v>-1306.2069284161153</v>
      </c>
      <c r="AJ13">
        <f t="shared" si="7"/>
        <v>201.91632661870244</v>
      </c>
      <c r="AK13">
        <f t="shared" si="22"/>
        <v>3.9990218325068456</v>
      </c>
      <c r="AL13">
        <f t="shared" si="8"/>
        <v>-1100.2915799649061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-638.1630955725816</v>
      </c>
      <c r="AR13">
        <f t="shared" si="9"/>
        <v>-659.94569234888422</v>
      </c>
      <c r="AS13">
        <f t="shared" si="9"/>
        <v>102.01584991476379</v>
      </c>
      <c r="AT13">
        <f t="shared" si="9"/>
        <v>2.0204587608275877</v>
      </c>
      <c r="AU13">
        <f t="shared" si="9"/>
        <v>-555.90938367329295</v>
      </c>
      <c r="AW13">
        <v>10</v>
      </c>
      <c r="AX13">
        <f>IF(Z13&gt;0, (R13*SUMPRODUCT(K13:$K$98, X13:$X$98)-K13*$AZ$3)/Z13, 0)</f>
        <v>2084.7228175455089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250000</v>
      </c>
      <c r="S14">
        <f t="shared" si="1"/>
        <v>2452.18907542439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1797.5945896347203</v>
      </c>
      <c r="AC14">
        <f t="shared" si="2"/>
        <v>2080.4537092145647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-1310.2197356701263</v>
      </c>
      <c r="AI14">
        <f t="shared" si="6"/>
        <v>-1352.6400720557801</v>
      </c>
      <c r="AJ14">
        <f t="shared" si="7"/>
        <v>-282.85911957984445</v>
      </c>
      <c r="AK14">
        <f t="shared" si="22"/>
        <v>125.83162127443043</v>
      </c>
      <c r="AL14">
        <f t="shared" si="8"/>
        <v>-1509.6675703611941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-591.04742502842794</v>
      </c>
      <c r="AR14">
        <f t="shared" si="9"/>
        <v>-610.18347519390409</v>
      </c>
      <c r="AS14">
        <f t="shared" si="9"/>
        <v>-127.59932530551265</v>
      </c>
      <c r="AT14">
        <f t="shared" si="9"/>
        <v>56.763345656189379</v>
      </c>
      <c r="AU14">
        <f t="shared" si="9"/>
        <v>-681.01945484322732</v>
      </c>
      <c r="AW14">
        <v>11</v>
      </c>
      <c r="AX14">
        <f>IF(Z14&gt;0, (R14*SUMPRODUCT(K14:$K$98, X14:$X$98)-K14*$AZ$3)/Z14, 0)</f>
        <v>2452.18907542439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250000</v>
      </c>
      <c r="S15">
        <f t="shared" si="1"/>
        <v>2770.343857224268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2080.4537092145647</v>
      </c>
      <c r="AC15">
        <f t="shared" si="2"/>
        <v>2311.7475477150901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-1365.0864248903422</v>
      </c>
      <c r="AI15">
        <f t="shared" si="6"/>
        <v>-1406.8095406271614</v>
      </c>
      <c r="AJ15">
        <f t="shared" si="7"/>
        <v>-231.29383850052545</v>
      </c>
      <c r="AK15">
        <f t="shared" si="22"/>
        <v>145.63175964501954</v>
      </c>
      <c r="AL15">
        <f t="shared" si="8"/>
        <v>-1492.4716194826674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-549.81972707591353</v>
      </c>
      <c r="AR15">
        <f t="shared" si="9"/>
        <v>-566.62466461605311</v>
      </c>
      <c r="AS15">
        <f t="shared" si="9"/>
        <v>-93.158874661664669</v>
      </c>
      <c r="AT15">
        <f t="shared" si="9"/>
        <v>58.656516453192204</v>
      </c>
      <c r="AU15">
        <f t="shared" si="9"/>
        <v>-601.12702282452562</v>
      </c>
      <c r="AW15">
        <v>12</v>
      </c>
      <c r="AX15">
        <f>IF(Z15&gt;0, (R15*SUMPRODUCT(K15:$K$98, X15:$X$98)-K15*$AZ$3)/Z15, 0)</f>
        <v>2770.343857224268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250000</v>
      </c>
      <c r="S16">
        <f t="shared" si="1"/>
        <v>3042.5158245089488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2311.7475477150901</v>
      </c>
      <c r="AC16">
        <f t="shared" si="2"/>
        <v>2496.1610916471673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-1422.7582466255376</v>
      </c>
      <c r="AI16">
        <f t="shared" si="6"/>
        <v>-1463.7795795556635</v>
      </c>
      <c r="AJ16">
        <f t="shared" si="7"/>
        <v>-184.41354393207712</v>
      </c>
      <c r="AK16">
        <f t="shared" si="22"/>
        <v>161.82232834005632</v>
      </c>
      <c r="AL16">
        <f t="shared" si="8"/>
        <v>-1486.3707951476842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-511.65033046318024</v>
      </c>
      <c r="AR16">
        <f t="shared" si="9"/>
        <v>-526.40236482988962</v>
      </c>
      <c r="AS16">
        <f t="shared" si="9"/>
        <v>-66.318540706773533</v>
      </c>
      <c r="AT16">
        <f t="shared" si="9"/>
        <v>58.194319356704213</v>
      </c>
      <c r="AU16">
        <f t="shared" si="9"/>
        <v>-534.52658617995883</v>
      </c>
      <c r="AW16">
        <v>13</v>
      </c>
      <c r="AX16">
        <f>IF(Z16&gt;0, (R16*SUMPRODUCT(K16:$K$98, X16:$X$98)-K16*$AZ$3)/Z16, 0)</f>
        <v>3042.5158245089488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250000</v>
      </c>
      <c r="S17">
        <f t="shared" si="1"/>
        <v>3274.3377777328733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2496.1610916471673</v>
      </c>
      <c r="AC17">
        <f t="shared" si="2"/>
        <v>2640.0761817268358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-1482.3058654301026</v>
      </c>
      <c r="AI17">
        <f t="shared" si="6"/>
        <v>-1522.6205238578414</v>
      </c>
      <c r="AJ17">
        <f t="shared" si="7"/>
        <v>-143.91509007966852</v>
      </c>
      <c r="AK17">
        <f t="shared" si="22"/>
        <v>174.73127641530172</v>
      </c>
      <c r="AL17">
        <f t="shared" si="8"/>
        <v>-1491.8043375222082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-475.95068021521712</v>
      </c>
      <c r="AR17">
        <f t="shared" si="9"/>
        <v>-488.89523474260471</v>
      </c>
      <c r="AS17">
        <f t="shared" si="9"/>
        <v>-46.209413734443856</v>
      </c>
      <c r="AT17">
        <f t="shared" si="9"/>
        <v>56.104122505516393</v>
      </c>
      <c r="AU17">
        <f t="shared" si="9"/>
        <v>-479.00052597153217</v>
      </c>
      <c r="AW17">
        <v>14</v>
      </c>
      <c r="AX17">
        <f>IF(Z17&gt;0, (R17*SUMPRODUCT(K17:$K$98, X17:$X$98)-K17*$AZ$3)/Z17, 0)</f>
        <v>3274.3377777328733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250000</v>
      </c>
      <c r="S18">
        <f t="shared" si="1"/>
        <v>3471.3850752078847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2640.0761817268358</v>
      </c>
      <c r="AC18">
        <f t="shared" si="2"/>
        <v>2749.4517698534528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-1549.2923233779984</v>
      </c>
      <c r="AI18">
        <f t="shared" si="6"/>
        <v>-1588.893976756784</v>
      </c>
      <c r="AJ18">
        <f t="shared" si="7"/>
        <v>-109.375588126617</v>
      </c>
      <c r="AK18">
        <f t="shared" si="22"/>
        <v>184.80533272087851</v>
      </c>
      <c r="AL18">
        <f t="shared" si="8"/>
        <v>-1513.4642321625224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-444.16002722098563</v>
      </c>
      <c r="AR18">
        <f t="shared" si="9"/>
        <v>-455.51325680671431</v>
      </c>
      <c r="AS18">
        <f t="shared" si="9"/>
        <v>-31.356422197786134</v>
      </c>
      <c r="AT18">
        <f t="shared" si="9"/>
        <v>52.98105488118523</v>
      </c>
      <c r="AU18">
        <f t="shared" si="9"/>
        <v>-433.8886241233152</v>
      </c>
      <c r="AW18">
        <v>15</v>
      </c>
      <c r="AX18">
        <f>IF(Z18&gt;0, (R18*SUMPRODUCT(K18:$K$98, X18:$X$98)-K18*$AZ$3)/Z18, 0)</f>
        <v>3471.3850752078847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250000</v>
      </c>
      <c r="S19">
        <f t="shared" si="1"/>
        <v>3636.635062634155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2749.4517698534528</v>
      </c>
      <c r="AC19">
        <f t="shared" si="2"/>
        <v>2827.9044822233873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-1624.2618133308963</v>
      </c>
      <c r="AI19">
        <f t="shared" si="6"/>
        <v>-1663.1425978132279</v>
      </c>
      <c r="AJ19">
        <f t="shared" si="7"/>
        <v>-78.452712369934488</v>
      </c>
      <c r="AK19">
        <f t="shared" si="22"/>
        <v>192.4616238897417</v>
      </c>
      <c r="AL19">
        <f t="shared" si="8"/>
        <v>-1549.1336862934206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-415.76134951666432</v>
      </c>
      <c r="AR19">
        <f t="shared" si="9"/>
        <v>-425.71364125557477</v>
      </c>
      <c r="AS19">
        <f t="shared" si="9"/>
        <v>-20.081495052375388</v>
      </c>
      <c r="AT19">
        <f t="shared" si="9"/>
        <v>49.264289674134154</v>
      </c>
      <c r="AU19">
        <f t="shared" si="9"/>
        <v>-396.530846633816</v>
      </c>
      <c r="AW19">
        <v>16</v>
      </c>
      <c r="AX19">
        <f>IF(Z19&gt;0, (R19*SUMPRODUCT(K19:$K$98, X19:$X$98)-K19*$AZ$3)/Z19, 0)</f>
        <v>3636.635062634155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250000</v>
      </c>
      <c r="S20">
        <f t="shared" si="1"/>
        <v>3772.9490571516267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2827.9044822233873</v>
      </c>
      <c r="AC20">
        <f t="shared" si="2"/>
        <v>2878.7616501986163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-1709.7824976105358</v>
      </c>
      <c r="AI20">
        <f t="shared" si="6"/>
        <v>-1747.9325177485221</v>
      </c>
      <c r="AJ20">
        <f t="shared" si="7"/>
        <v>-50.857167975229004</v>
      </c>
      <c r="AK20">
        <f t="shared" si="22"/>
        <v>197.95331375563714</v>
      </c>
      <c r="AL20">
        <f t="shared" si="8"/>
        <v>-1600.836371968114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-390.76074037373877</v>
      </c>
      <c r="AR20">
        <f t="shared" si="9"/>
        <v>-399.47970324487954</v>
      </c>
      <c r="AS20">
        <f t="shared" si="9"/>
        <v>-11.62310682153144</v>
      </c>
      <c r="AT20">
        <f t="shared" si="9"/>
        <v>45.241066364107532</v>
      </c>
      <c r="AU20">
        <f t="shared" si="9"/>
        <v>-365.86174370230344</v>
      </c>
      <c r="AW20">
        <v>17</v>
      </c>
      <c r="AX20">
        <f>IF(Z20&gt;0, (R20*SUMPRODUCT(K20:$K$98, X20:$X$98)-K20*$AZ$3)/Z20, 0)</f>
        <v>3772.9490571516267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250000</v>
      </c>
      <c r="S21">
        <f t="shared" si="1"/>
        <v>3882.4681309157208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2878.7616501986163</v>
      </c>
      <c r="AC21">
        <f t="shared" si="2"/>
        <v>2904.6245861569246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-1807.9294543391686</v>
      </c>
      <c r="AI21">
        <f t="shared" si="6"/>
        <v>-1845.3363883849072</v>
      </c>
      <c r="AJ21">
        <f t="shared" si="7"/>
        <v>-25.862935958308299</v>
      </c>
      <c r="AK21">
        <f t="shared" si="22"/>
        <v>201.51331551390317</v>
      </c>
      <c r="AL21">
        <f t="shared" si="8"/>
        <v>-1669.6860088293124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-368.92111648514276</v>
      </c>
      <c r="AR21">
        <f t="shared" si="9"/>
        <v>-376.55427265687194</v>
      </c>
      <c r="AS21">
        <f t="shared" si="9"/>
        <v>-5.2775196434920595</v>
      </c>
      <c r="AT21">
        <f t="shared" si="9"/>
        <v>41.12025343001315</v>
      </c>
      <c r="AU21">
        <f t="shared" si="9"/>
        <v>-340.71153887035086</v>
      </c>
      <c r="AW21">
        <v>18</v>
      </c>
      <c r="AX21">
        <f>IF(Z21&gt;0, (R21*SUMPRODUCT(K21:$K$98, X21:$X$98)-K21*$AZ$3)/Z21, 0)</f>
        <v>3882.4681309157208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250000</v>
      </c>
      <c r="S22">
        <f t="shared" si="1"/>
        <v>3966.9543713947669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2904.6245861569246</v>
      </c>
      <c r="AC22">
        <f t="shared" si="2"/>
        <v>2907.688894968253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-1919.9108898975314</v>
      </c>
      <c r="AI22">
        <f t="shared" si="6"/>
        <v>-1956.559772424833</v>
      </c>
      <c r="AJ22">
        <f t="shared" si="7"/>
        <v>-3.0643088113283738</v>
      </c>
      <c r="AK22">
        <f t="shared" si="22"/>
        <v>203.32372103098473</v>
      </c>
      <c r="AL22">
        <f t="shared" si="8"/>
        <v>-1756.3003602051767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-349.79619688749949</v>
      </c>
      <c r="AR22">
        <f t="shared" si="9"/>
        <v>-356.47340247848967</v>
      </c>
      <c r="AS22">
        <f t="shared" si="9"/>
        <v>-0.55829860330066017</v>
      </c>
      <c r="AT22">
        <f t="shared" si="9"/>
        <v>37.044356968801416</v>
      </c>
      <c r="AU22">
        <f t="shared" si="9"/>
        <v>-319.98734411298898</v>
      </c>
      <c r="AW22">
        <v>19</v>
      </c>
      <c r="AX22">
        <f>IF(Z22&gt;0, (R22*SUMPRODUCT(K22:$K$98, X22:$X$98)-K22*$AZ$3)/Z22, 0)</f>
        <v>3966.9543713947669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250000</v>
      </c>
      <c r="S23">
        <f t="shared" si="1"/>
        <v>4028.2675860155696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2907.688894968253</v>
      </c>
      <c r="AC23">
        <f t="shared" si="2"/>
        <v>2890.0225420954594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-2053.0703991794398</v>
      </c>
      <c r="AI23">
        <f t="shared" si="6"/>
        <v>-2088.9421788016325</v>
      </c>
      <c r="AJ23">
        <f t="shared" si="7"/>
        <v>17.666352872793595</v>
      </c>
      <c r="AK23">
        <f t="shared" si="22"/>
        <v>203.53822264777773</v>
      </c>
      <c r="AL23">
        <f t="shared" si="8"/>
        <v>-1867.7376032810612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-333.97951536363712</v>
      </c>
      <c r="AR23">
        <f t="shared" si="9"/>
        <v>-339.81489225974326</v>
      </c>
      <c r="AS23">
        <f t="shared" si="9"/>
        <v>2.873842013920596</v>
      </c>
      <c r="AT23">
        <f t="shared" si="9"/>
        <v>33.110212384850414</v>
      </c>
      <c r="AU23">
        <f t="shared" si="9"/>
        <v>-303.83083786097222</v>
      </c>
      <c r="AW23">
        <v>20</v>
      </c>
      <c r="AX23">
        <f>IF(Z23&gt;0, (R23*SUMPRODUCT(K23:$K$98, X23:$X$98)-K23*$AZ$3)/Z23, 0)</f>
        <v>4028.2675860155696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250000</v>
      </c>
      <c r="S24">
        <f t="shared" si="1"/>
        <v>4066.7154228435143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2890.0225420954594</v>
      </c>
      <c r="AC24">
        <f t="shared" si="2"/>
        <v>2852.5875303163816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-2203.424063293191</v>
      </c>
      <c r="AI24">
        <f t="shared" si="6"/>
        <v>-2238.4964403065032</v>
      </c>
      <c r="AJ24">
        <f t="shared" si="7"/>
        <v>37.43501177907774</v>
      </c>
      <c r="AK24">
        <f t="shared" si="22"/>
        <v>202.30157794668219</v>
      </c>
      <c r="AL24">
        <f t="shared" si="8"/>
        <v>-1998.7598505807432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-320.03395164582167</v>
      </c>
      <c r="AR24">
        <f t="shared" si="9"/>
        <v>-325.12800121901489</v>
      </c>
      <c r="AS24">
        <f t="shared" si="9"/>
        <v>5.4372079116084286</v>
      </c>
      <c r="AT24">
        <f t="shared" si="9"/>
        <v>29.383074503460687</v>
      </c>
      <c r="AU24">
        <f t="shared" si="9"/>
        <v>-290.30771880394576</v>
      </c>
      <c r="AW24">
        <v>21</v>
      </c>
      <c r="AX24">
        <f>IF(Z24&gt;0, (R24*SUMPRODUCT(K24:$K$98, X24:$X$98)-K24*$AZ$3)/Z24, 0)</f>
        <v>4066.7154228435143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250000</v>
      </c>
      <c r="S25">
        <f t="shared" si="1"/>
        <v>4084.0213748640258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2852.5875303163816</v>
      </c>
      <c r="AC25">
        <f t="shared" si="2"/>
        <v>2797.3254568710581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-2372.2955811804372</v>
      </c>
      <c r="AI25">
        <f t="shared" si="6"/>
        <v>-2406.5427753073805</v>
      </c>
      <c r="AJ25">
        <f t="shared" si="7"/>
        <v>55.262073445323495</v>
      </c>
      <c r="AK25">
        <f t="shared" si="22"/>
        <v>199.68112712214673</v>
      </c>
      <c r="AL25">
        <f t="shared" si="8"/>
        <v>-2151.5995747399102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-307.64420815249144</v>
      </c>
      <c r="AR25">
        <f t="shared" si="9"/>
        <v>-312.08545527287998</v>
      </c>
      <c r="AS25">
        <f t="shared" si="9"/>
        <v>7.1665002290700084</v>
      </c>
      <c r="AT25">
        <f t="shared" si="9"/>
        <v>25.895062455042943</v>
      </c>
      <c r="AU25">
        <f t="shared" si="9"/>
        <v>-279.02389258876707</v>
      </c>
      <c r="AW25">
        <v>22</v>
      </c>
      <c r="AX25">
        <f>IF(Z25&gt;0, (R25*SUMPRODUCT(K25:$K$98, X25:$X$98)-K25*$AZ$3)/Z25, 0)</f>
        <v>4084.0213748640258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250000</v>
      </c>
      <c r="S26">
        <f t="shared" si="1"/>
        <v>4081.9084463164745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2797.3254568710581</v>
      </c>
      <c r="AC26">
        <f t="shared" si="2"/>
        <v>2726.0847113975842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-2562.2038286072402</v>
      </c>
      <c r="AI26">
        <f t="shared" si="6"/>
        <v>-2595.5961100271925</v>
      </c>
      <c r="AJ26">
        <f t="shared" si="7"/>
        <v>71.240745473473908</v>
      </c>
      <c r="AK26">
        <f t="shared" si="22"/>
        <v>195.81278198097408</v>
      </c>
      <c r="AL26">
        <f t="shared" si="8"/>
        <v>-2328.5425825727443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-296.67134224273866</v>
      </c>
      <c r="AR26">
        <f t="shared" si="9"/>
        <v>-300.53775319677641</v>
      </c>
      <c r="AS26">
        <f t="shared" si="9"/>
        <v>8.2487924442285294</v>
      </c>
      <c r="AT26">
        <f t="shared" si="9"/>
        <v>22.672685213400037</v>
      </c>
      <c r="AU26">
        <f t="shared" si="9"/>
        <v>-269.61627553914786</v>
      </c>
      <c r="AW26">
        <v>23</v>
      </c>
      <c r="AX26">
        <f>IF(Z26&gt;0, (R26*SUMPRODUCT(K26:$K$98, X26:$X$98)-K26*$AZ$3)/Z26, 0)</f>
        <v>4081.9084463164745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250000</v>
      </c>
      <c r="S27">
        <f t="shared" si="1"/>
        <v>4061.649783541638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2726.0847113975842</v>
      </c>
      <c r="AC27">
        <f t="shared" si="2"/>
        <v>2640.4878894039671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-2766.2165928288332</v>
      </c>
      <c r="AI27">
        <f t="shared" si="6"/>
        <v>-2798.7217081160202</v>
      </c>
      <c r="AJ27">
        <f t="shared" si="7"/>
        <v>85.596821993617141</v>
      </c>
      <c r="AK27">
        <f t="shared" si="22"/>
        <v>190.82592979783092</v>
      </c>
      <c r="AL27">
        <f t="shared" si="8"/>
        <v>-2522.2989563245719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-285.97632449329103</v>
      </c>
      <c r="AR27">
        <f t="shared" si="9"/>
        <v>-289.33676033955072</v>
      </c>
      <c r="AS27">
        <f t="shared" si="9"/>
        <v>8.8491496311242788</v>
      </c>
      <c r="AT27">
        <f t="shared" si="9"/>
        <v>19.727919412771463</v>
      </c>
      <c r="AU27">
        <f t="shared" si="9"/>
        <v>-260.75969129565499</v>
      </c>
      <c r="AW27">
        <v>24</v>
      </c>
      <c r="AX27">
        <f>IF(Z27&gt;0, (R27*SUMPRODUCT(K27:$K$98, X27:$X$98)-K27*$AZ$3)/Z27, 0)</f>
        <v>4061.649783541638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250000</v>
      </c>
      <c r="S28">
        <f t="shared" si="1"/>
        <v>4025.7947283419048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2640.4878894039671</v>
      </c>
      <c r="AC28">
        <f t="shared" si="2"/>
        <v>2542.9709579902496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-2982.9944299051344</v>
      </c>
      <c r="AI28">
        <f t="shared" si="6"/>
        <v>-3014.5778951534685</v>
      </c>
      <c r="AJ28">
        <f t="shared" si="7"/>
        <v>97.51693141371743</v>
      </c>
      <c r="AK28">
        <f t="shared" si="22"/>
        <v>184.83415225827773</v>
      </c>
      <c r="AL28">
        <f t="shared" si="8"/>
        <v>-2732.2268114814733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-275.34571215290379</v>
      </c>
      <c r="AR28">
        <f t="shared" si="9"/>
        <v>-278.26102826743494</v>
      </c>
      <c r="AS28">
        <f t="shared" si="9"/>
        <v>9.0013137999489388</v>
      </c>
      <c r="AT28">
        <f t="shared" si="9"/>
        <v>17.061141909457824</v>
      </c>
      <c r="AU28">
        <f t="shared" si="9"/>
        <v>-252.19857255802816</v>
      </c>
      <c r="AW28">
        <v>25</v>
      </c>
      <c r="AX28">
        <f>IF(Z28&gt;0, (R28*SUMPRODUCT(K28:$K$98, X28:$X$98)-K28*$AZ$3)/Z28, 0)</f>
        <v>4025.7947283419048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250000</v>
      </c>
      <c r="S29">
        <f t="shared" si="1"/>
        <v>3976.7867543492644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2542.9709579902496</v>
      </c>
      <c r="AC29">
        <f t="shared" si="2"/>
        <v>2435.8925610869674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-3206.1954746846191</v>
      </c>
      <c r="AI29">
        <f t="shared" si="6"/>
        <v>-3236.8218661855326</v>
      </c>
      <c r="AJ29">
        <f t="shared" si="7"/>
        <v>107.07839690328228</v>
      </c>
      <c r="AK29">
        <f t="shared" si="22"/>
        <v>178.00796705931748</v>
      </c>
      <c r="AL29">
        <f t="shared" si="8"/>
        <v>-2951.7355022229331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-264.23956729163046</v>
      </c>
      <c r="AR29">
        <f t="shared" si="9"/>
        <v>-266.76365058655233</v>
      </c>
      <c r="AS29">
        <f t="shared" si="9"/>
        <v>8.8248983842097086</v>
      </c>
      <c r="AT29">
        <f t="shared" si="9"/>
        <v>14.670580306661959</v>
      </c>
      <c r="AU29">
        <f t="shared" si="9"/>
        <v>-243.26817189568069</v>
      </c>
      <c r="AW29">
        <v>26</v>
      </c>
      <c r="AX29">
        <f>IF(Z29&gt;0, (R29*SUMPRODUCT(K29:$K$98, X29:$X$98)-K29*$AZ$3)/Z29, 0)</f>
        <v>3976.7867543492644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250000</v>
      </c>
      <c r="S30">
        <f t="shared" si="1"/>
        <v>3917.7878484891339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2435.8925610869674</v>
      </c>
      <c r="AC30">
        <f t="shared" si="2"/>
        <v>2321.891668125354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-3437.1999181475412</v>
      </c>
      <c r="AI30">
        <f t="shared" si="6"/>
        <v>-3466.8326057498161</v>
      </c>
      <c r="AJ30">
        <f t="shared" si="7"/>
        <v>114.00089296161332</v>
      </c>
      <c r="AK30">
        <f t="shared" si="22"/>
        <v>170.51247927608773</v>
      </c>
      <c r="AL30">
        <f t="shared" si="8"/>
        <v>-3182.3192335121153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-252.92666802596418</v>
      </c>
      <c r="AR30">
        <f t="shared" si="9"/>
        <v>-255.10719203340599</v>
      </c>
      <c r="AS30">
        <f t="shared" si="9"/>
        <v>8.3887660582469969</v>
      </c>
      <c r="AT30">
        <f t="shared" si="9"/>
        <v>12.547176267649357</v>
      </c>
      <c r="AU30">
        <f t="shared" si="9"/>
        <v>-234.17124970750965</v>
      </c>
      <c r="AW30">
        <v>27</v>
      </c>
      <c r="AX30">
        <f>IF(Z30&gt;0, (R30*SUMPRODUCT(K30:$K$98, X30:$X$98)-K30*$AZ$3)/Z30, 0)</f>
        <v>3917.7878484891339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250000</v>
      </c>
      <c r="S31">
        <f t="shared" si="1"/>
        <v>3851.6105947214942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2321.891668125354</v>
      </c>
      <c r="AC31">
        <f t="shared" si="2"/>
        <v>2203.1066736083335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-3682.7504152107404</v>
      </c>
      <c r="AI31">
        <f t="shared" si="6"/>
        <v>-3711.3502258539506</v>
      </c>
      <c r="AJ31">
        <f t="shared" si="7"/>
        <v>118.78499451702055</v>
      </c>
      <c r="AK31">
        <f t="shared" si="22"/>
        <v>162.53241676877479</v>
      </c>
      <c r="AL31">
        <f t="shared" si="8"/>
        <v>-3430.0328145681551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-241.96028896863172</v>
      </c>
      <c r="AR31">
        <f t="shared" si="9"/>
        <v>-243.83932438170172</v>
      </c>
      <c r="AS31">
        <f t="shared" si="9"/>
        <v>7.8042898263663476</v>
      </c>
      <c r="AT31">
        <f t="shared" si="9"/>
        <v>10.678538074617917</v>
      </c>
      <c r="AU31">
        <f t="shared" si="9"/>
        <v>-225.35649648071745</v>
      </c>
      <c r="AW31">
        <v>28</v>
      </c>
      <c r="AX31">
        <f>IF(Z31&gt;0, (R31*SUMPRODUCT(K31:$K$98, X31:$X$98)-K31*$AZ$3)/Z31, 0)</f>
        <v>3851.6105947214942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250000</v>
      </c>
      <c r="S32">
        <f t="shared" si="1"/>
        <v>3779.9837495956185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2203.1066736083335</v>
      </c>
      <c r="AC32">
        <f t="shared" si="2"/>
        <v>2080.9157359869728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-3941.7689019004356</v>
      </c>
      <c r="AI32">
        <f t="shared" si="6"/>
        <v>-3969.2943606568338</v>
      </c>
      <c r="AJ32">
        <f t="shared" si="7"/>
        <v>122.19093762136072</v>
      </c>
      <c r="AK32">
        <f t="shared" si="22"/>
        <v>154.21746715258337</v>
      </c>
      <c r="AL32">
        <f t="shared" si="8"/>
        <v>-3692.8859558828899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-231.23040696997708</v>
      </c>
      <c r="AR32">
        <f t="shared" si="9"/>
        <v>-232.84509397692179</v>
      </c>
      <c r="AS32">
        <f t="shared" si="9"/>
        <v>7.1679139334140478</v>
      </c>
      <c r="AT32">
        <f t="shared" si="9"/>
        <v>9.0466408810466721</v>
      </c>
      <c r="AU32">
        <f t="shared" si="9"/>
        <v>-216.63053916246108</v>
      </c>
      <c r="AW32">
        <v>29</v>
      </c>
      <c r="AX32">
        <f>IF(Z32&gt;0, (R32*SUMPRODUCT(K32:$K$98, X32:$X$98)-K32*$AZ$3)/Z32, 0)</f>
        <v>3779.9837495956185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250000</v>
      </c>
      <c r="S33">
        <f t="shared" si="1"/>
        <v>3704.6929453589587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2080.9157359869728</v>
      </c>
      <c r="AC33">
        <f t="shared" si="2"/>
        <v>1956.622249862774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-4214.2853628983066</v>
      </c>
      <c r="AI33">
        <f t="shared" si="6"/>
        <v>-4240.6927099945606</v>
      </c>
      <c r="AJ33">
        <f t="shared" si="7"/>
        <v>124.29348612419881</v>
      </c>
      <c r="AK33">
        <f t="shared" si="22"/>
        <v>145.66410151908812</v>
      </c>
      <c r="AL33">
        <f t="shared" si="8"/>
        <v>-3970.7351223512733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-220.72915553416479</v>
      </c>
      <c r="AR33">
        <f t="shared" si="9"/>
        <v>-222.11227768241082</v>
      </c>
      <c r="AS33">
        <f t="shared" si="9"/>
        <v>6.5100471059994183</v>
      </c>
      <c r="AT33">
        <f t="shared" si="9"/>
        <v>7.6293633086675783</v>
      </c>
      <c r="AU33">
        <f t="shared" si="9"/>
        <v>-207.97286726774379</v>
      </c>
      <c r="AW33">
        <v>30</v>
      </c>
      <c r="AX33">
        <f>IF(Z33&gt;0, (R33*SUMPRODUCT(K33:$K$98, X33:$X$98)-K33*$AZ$3)/Z33, 0)</f>
        <v>3704.6929453589587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250000</v>
      </c>
      <c r="S34">
        <f t="shared" si="1"/>
        <v>3626.8378299857454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1956.622249862774</v>
      </c>
      <c r="AC34">
        <f t="shared" si="2"/>
        <v>1831.3724879409108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-4478.8181042602109</v>
      </c>
      <c r="AI34">
        <f t="shared" si="6"/>
        <v>-4504.0656142646503</v>
      </c>
      <c r="AJ34">
        <f t="shared" si="7"/>
        <v>125.24976192186318</v>
      </c>
      <c r="AK34">
        <f t="shared" si="22"/>
        <v>136.96355749039418</v>
      </c>
      <c r="AL34">
        <f t="shared" si="8"/>
        <v>-4241.8522948523932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-209.45038567256367</v>
      </c>
      <c r="AR34">
        <f t="shared" si="9"/>
        <v>-210.63107678003951</v>
      </c>
      <c r="AS34">
        <f t="shared" si="9"/>
        <v>5.8572619671644741</v>
      </c>
      <c r="AT34">
        <f t="shared" si="9"/>
        <v>6.4050535814710869</v>
      </c>
      <c r="AU34">
        <f t="shared" ref="AU34:AU69" si="23">AL34*$K34</f>
        <v>-198.36876123140394</v>
      </c>
      <c r="AW34">
        <v>31</v>
      </c>
      <c r="AX34">
        <f>IF(Z34&gt;0, (R34*SUMPRODUCT(K34:$K$98, X34:$X$98)-K34*$AZ$3)/Z34, 0)</f>
        <v>3626.8378299857454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250000</v>
      </c>
      <c r="S35">
        <f t="shared" si="1"/>
        <v>3548.9829161793705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1831.3724879409108</v>
      </c>
      <c r="AC35">
        <f t="shared" si="2"/>
        <v>1707.1715608507593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-4717.3710067795382</v>
      </c>
      <c r="AI35">
        <f t="shared" ref="AI35:AI66" si="25">SUM(AE35:AH35)</f>
        <v>-4741.4225674825775</v>
      </c>
      <c r="AJ35">
        <f t="shared" si="7"/>
        <v>124.20092709015148</v>
      </c>
      <c r="AK35">
        <f t="shared" si="22"/>
        <v>128.19607415586376</v>
      </c>
      <c r="AL35">
        <f t="shared" ref="AL35:AL69" si="26">SUM(AI35:AK35)</f>
        <v>-4489.0255662365616</v>
      </c>
      <c r="AN35">
        <f t="shared" ref="AN35:AT69" si="27">AE35*$K35</f>
        <v>0</v>
      </c>
      <c r="AO35">
        <f t="shared" si="27"/>
        <v>0</v>
      </c>
      <c r="AP35">
        <f t="shared" si="27"/>
        <v>-1.0042526342909039</v>
      </c>
      <c r="AQ35">
        <f t="shared" si="27"/>
        <v>-196.96984819314497</v>
      </c>
      <c r="AR35">
        <f t="shared" si="27"/>
        <v>-197.97410082743588</v>
      </c>
      <c r="AS35">
        <f t="shared" si="27"/>
        <v>5.1859049710605678</v>
      </c>
      <c r="AT35">
        <f t="shared" si="27"/>
        <v>5.3527189676514055</v>
      </c>
      <c r="AU35">
        <f t="shared" si="23"/>
        <v>-187.43547688872388</v>
      </c>
      <c r="AW35">
        <v>32</v>
      </c>
      <c r="AX35">
        <f>IF(Z35&gt;0, (R35*SUMPRODUCT(K35:$K$98, X35:$X$98)-K35*$AZ$3)/Z35, 0)</f>
        <v>3548.9829161793705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250000</v>
      </c>
      <c r="S36">
        <f t="shared" si="1"/>
        <v>3510.2843840151213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1707.1715608507593</v>
      </c>
      <c r="AC36">
        <f t="shared" si="2"/>
        <v>1586.3173006776251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-6078.8162251937047</v>
      </c>
      <c r="AI36">
        <f t="shared" si="25"/>
        <v>-6101.4115070446751</v>
      </c>
      <c r="AJ36">
        <f t="shared" si="7"/>
        <v>120.85426017313421</v>
      </c>
      <c r="AK36">
        <f t="shared" si="22"/>
        <v>119.50200925955316</v>
      </c>
      <c r="AL36">
        <f t="shared" si="26"/>
        <v>-5861.0552376119876</v>
      </c>
      <c r="AN36">
        <f t="shared" si="27"/>
        <v>0</v>
      </c>
      <c r="AO36">
        <f t="shared" si="27"/>
        <v>0</v>
      </c>
      <c r="AP36">
        <f t="shared" si="27"/>
        <v>-0.84236333831590671</v>
      </c>
      <c r="AQ36">
        <f t="shared" si="27"/>
        <v>-226.62129033115744</v>
      </c>
      <c r="AR36">
        <f t="shared" si="27"/>
        <v>-227.46365366947333</v>
      </c>
      <c r="AS36">
        <f t="shared" si="27"/>
        <v>4.505506889473426</v>
      </c>
      <c r="AT36">
        <f t="shared" si="27"/>
        <v>4.4550943032831833</v>
      </c>
      <c r="AU36">
        <f t="shared" si="23"/>
        <v>-218.50305247671673</v>
      </c>
      <c r="AW36">
        <v>33</v>
      </c>
      <c r="AX36">
        <f>IF(Z36&gt;0, (R36*SUMPRODUCT(K36:$K$98, X36:$X$98)-K36*$AZ$3)/Z36, 0)</f>
        <v>3510.2843840151213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250000</v>
      </c>
      <c r="S37">
        <f t="shared" si="1"/>
        <v>3414.5452603157596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1586.3173006776251</v>
      </c>
      <c r="AC37">
        <f t="shared" si="2"/>
        <v>1427.6563567929056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-7319.083806967139</v>
      </c>
      <c r="AI37">
        <f t="shared" si="25"/>
        <v>-7339.989319238206</v>
      </c>
      <c r="AJ37">
        <f t="shared" si="7"/>
        <v>158.66094388471947</v>
      </c>
      <c r="AK37">
        <f t="shared" si="22"/>
        <v>111.04221104743377</v>
      </c>
      <c r="AL37">
        <f t="shared" si="26"/>
        <v>-7070.2861643060533</v>
      </c>
      <c r="AN37">
        <f t="shared" si="27"/>
        <v>0</v>
      </c>
      <c r="AO37">
        <f t="shared" si="27"/>
        <v>0</v>
      </c>
      <c r="AP37">
        <f t="shared" si="27"/>
        <v>-0.69586418614519263</v>
      </c>
      <c r="AQ37">
        <f t="shared" si="27"/>
        <v>-243.62418058094605</v>
      </c>
      <c r="AR37">
        <f t="shared" si="27"/>
        <v>-244.32004476709125</v>
      </c>
      <c r="AS37">
        <f t="shared" si="27"/>
        <v>5.2812132588670861</v>
      </c>
      <c r="AT37">
        <f t="shared" si="27"/>
        <v>3.6961685901964678</v>
      </c>
      <c r="AU37">
        <f t="shared" si="23"/>
        <v>-235.34266291802771</v>
      </c>
      <c r="AW37">
        <v>34</v>
      </c>
      <c r="AX37">
        <f>IF(Z37&gt;0, (R37*SUMPRODUCT(K37:$K$98, X37:$X$98)-K37*$AZ$3)/Z37, 0)</f>
        <v>3414.5452603157596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250000</v>
      </c>
      <c r="S38">
        <f t="shared" si="1"/>
        <v>3273.1135626873102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1427.6563567929056</v>
      </c>
      <c r="AC38">
        <f t="shared" si="2"/>
        <v>1244.7110569677066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-8411.4126167931809</v>
      </c>
      <c r="AI38">
        <f t="shared" si="25"/>
        <v>-8430.4267914181783</v>
      </c>
      <c r="AJ38">
        <f t="shared" si="7"/>
        <v>182.94529982519907</v>
      </c>
      <c r="AK38">
        <f t="shared" si="22"/>
        <v>99.935944975503403</v>
      </c>
      <c r="AL38">
        <f t="shared" si="26"/>
        <v>-8147.5455466174744</v>
      </c>
      <c r="AN38">
        <f t="shared" si="27"/>
        <v>0</v>
      </c>
      <c r="AO38">
        <f t="shared" si="27"/>
        <v>0</v>
      </c>
      <c r="AP38">
        <f t="shared" si="27"/>
        <v>-0.5650971627502348</v>
      </c>
      <c r="AQ38">
        <f t="shared" si="27"/>
        <v>-249.98536608695392</v>
      </c>
      <c r="AR38">
        <f t="shared" si="27"/>
        <v>-250.55046324970414</v>
      </c>
      <c r="AS38">
        <f t="shared" si="27"/>
        <v>5.4370947942066019</v>
      </c>
      <c r="AT38">
        <f t="shared" si="27"/>
        <v>2.9700746982819388</v>
      </c>
      <c r="AU38">
        <f t="shared" si="23"/>
        <v>-242.14329375721556</v>
      </c>
      <c r="AW38">
        <v>35</v>
      </c>
      <c r="AX38">
        <f>IF(Z38&gt;0, (R38*SUMPRODUCT(K38:$K$98, X38:$X$98)-K38*$AZ$3)/Z38, 0)</f>
        <v>3273.1135626873102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250000</v>
      </c>
      <c r="S39">
        <f t="shared" si="1"/>
        <v>3091.5389553015871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1244.7110569677066</v>
      </c>
      <c r="AC39">
        <f t="shared" si="2"/>
        <v>1048.9032629840997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-9299.6851640204823</v>
      </c>
      <c r="AI39">
        <f t="shared" si="25"/>
        <v>-9316.6492598664263</v>
      </c>
      <c r="AJ39">
        <f t="shared" si="7"/>
        <v>195.80779398360687</v>
      </c>
      <c r="AK39">
        <f t="shared" si="22"/>
        <v>87.129773987739469</v>
      </c>
      <c r="AL39">
        <f t="shared" si="26"/>
        <v>-9033.7116918950796</v>
      </c>
      <c r="AN39">
        <f t="shared" si="27"/>
        <v>0</v>
      </c>
      <c r="AO39">
        <f t="shared" si="27"/>
        <v>0</v>
      </c>
      <c r="AP39">
        <f t="shared" si="27"/>
        <v>-0.45015112880214131</v>
      </c>
      <c r="AQ39">
        <f t="shared" si="27"/>
        <v>-246.7719949300635</v>
      </c>
      <c r="AR39">
        <f t="shared" si="27"/>
        <v>-247.22214605886566</v>
      </c>
      <c r="AS39">
        <f t="shared" si="27"/>
        <v>5.1958619127380956</v>
      </c>
      <c r="AT39">
        <f t="shared" si="27"/>
        <v>2.3120339845423898</v>
      </c>
      <c r="AU39">
        <f t="shared" si="23"/>
        <v>-239.71425016158514</v>
      </c>
      <c r="AW39">
        <v>36</v>
      </c>
      <c r="AX39">
        <f>IF(Z39&gt;0, (R39*SUMPRODUCT(K39:$K$98, X39:$X$98)-K39*$AZ$3)/Z39, 0)</f>
        <v>3091.5389553015871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250000</v>
      </c>
      <c r="S40">
        <f t="shared" si="1"/>
        <v>2865.0447205042051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1048.9032629840997</v>
      </c>
      <c r="AC40">
        <f t="shared" si="2"/>
        <v>850.50410028916724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-9758.4153829379138</v>
      </c>
      <c r="AI40">
        <f t="shared" si="25"/>
        <v>-9773.2581547488098</v>
      </c>
      <c r="AJ40">
        <f t="shared" si="7"/>
        <v>198.39916269493244</v>
      </c>
      <c r="AK40">
        <f t="shared" si="22"/>
        <v>73.423228408886985</v>
      </c>
      <c r="AL40">
        <f t="shared" si="26"/>
        <v>-9501.4357636449913</v>
      </c>
      <c r="AN40">
        <f t="shared" si="27"/>
        <v>0</v>
      </c>
      <c r="AO40">
        <f t="shared" si="27"/>
        <v>0</v>
      </c>
      <c r="AP40">
        <f t="shared" si="27"/>
        <v>-0.35166132983704368</v>
      </c>
      <c r="AQ40">
        <f t="shared" si="27"/>
        <v>-231.20057185995924</v>
      </c>
      <c r="AR40">
        <f t="shared" si="27"/>
        <v>-231.55223318979628</v>
      </c>
      <c r="AS40">
        <f t="shared" si="27"/>
        <v>4.700558243483548</v>
      </c>
      <c r="AT40">
        <f t="shared" si="27"/>
        <v>1.7395746880810024</v>
      </c>
      <c r="AU40">
        <f t="shared" si="23"/>
        <v>-225.11210025823175</v>
      </c>
      <c r="AW40">
        <v>37</v>
      </c>
      <c r="AX40">
        <f>IF(Z40&gt;0, (R40*SUMPRODUCT(K40:$K$98, X40:$X$98)-K40*$AZ$3)/Z40, 0)</f>
        <v>2865.0447205042051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250000</v>
      </c>
      <c r="S41">
        <f t="shared" si="1"/>
        <v>2606.081497321848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850.50410028916724</v>
      </c>
      <c r="AC41">
        <f t="shared" si="2"/>
        <v>662.49355721057532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-9919.0689168374229</v>
      </c>
      <c r="AI41">
        <f t="shared" si="25"/>
        <v>-9931.7794471468424</v>
      </c>
      <c r="AJ41">
        <f t="shared" si="7"/>
        <v>188.01054307859192</v>
      </c>
      <c r="AK41">
        <f t="shared" si="22"/>
        <v>59.535287020241711</v>
      </c>
      <c r="AL41">
        <f t="shared" si="26"/>
        <v>-9684.2336170480085</v>
      </c>
      <c r="AN41">
        <f t="shared" si="27"/>
        <v>0</v>
      </c>
      <c r="AO41">
        <f t="shared" si="27"/>
        <v>0</v>
      </c>
      <c r="AP41">
        <f t="shared" si="27"/>
        <v>-0.26887798897359272</v>
      </c>
      <c r="AQ41">
        <f t="shared" si="27"/>
        <v>-209.82753967968452</v>
      </c>
      <c r="AR41">
        <f t="shared" si="27"/>
        <v>-210.09641766865809</v>
      </c>
      <c r="AS41">
        <f t="shared" si="27"/>
        <v>3.9771666089603475</v>
      </c>
      <c r="AT41">
        <f t="shared" si="27"/>
        <v>1.2594067955688875</v>
      </c>
      <c r="AU41">
        <f t="shared" si="23"/>
        <v>-204.85984426412884</v>
      </c>
      <c r="AW41">
        <v>38</v>
      </c>
      <c r="AX41">
        <f>IF(Z41&gt;0, (R41*SUMPRODUCT(K41:$K$98, X41:$X$98)-K41*$AZ$3)/Z41, 0)</f>
        <v>2606.081497321848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250000</v>
      </c>
      <c r="S42">
        <f t="shared" si="1"/>
        <v>2309.1038506327618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662.49355721057532</v>
      </c>
      <c r="AC42">
        <f t="shared" si="2"/>
        <v>491.22854322854027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-9733.2304339568418</v>
      </c>
      <c r="AI42">
        <f t="shared" si="25"/>
        <v>-9743.8672128763774</v>
      </c>
      <c r="AJ42">
        <f t="shared" si="7"/>
        <v>171.26501398203504</v>
      </c>
      <c r="AK42">
        <f t="shared" si="22"/>
        <v>46.374549004740274</v>
      </c>
      <c r="AL42">
        <f t="shared" si="26"/>
        <v>-9526.2276498896026</v>
      </c>
      <c r="AN42">
        <f t="shared" si="27"/>
        <v>0</v>
      </c>
      <c r="AO42">
        <f t="shared" si="27"/>
        <v>0</v>
      </c>
      <c r="AP42">
        <f t="shared" si="27"/>
        <v>-0.20090173655078544</v>
      </c>
      <c r="AQ42">
        <f t="shared" si="27"/>
        <v>-183.83600065614783</v>
      </c>
      <c r="AR42">
        <f t="shared" si="27"/>
        <v>-184.03690239269861</v>
      </c>
      <c r="AS42">
        <f t="shared" si="27"/>
        <v>3.2347611038709498</v>
      </c>
      <c r="AT42">
        <f t="shared" si="27"/>
        <v>0.87589744012648474</v>
      </c>
      <c r="AU42">
        <f t="shared" si="23"/>
        <v>-179.9262438487012</v>
      </c>
      <c r="AW42">
        <v>39</v>
      </c>
      <c r="AX42">
        <f>IF(Z42&gt;0, (R42*SUMPRODUCT(K42:$K$98, X42:$X$98)-K42*$AZ$3)/Z42, 0)</f>
        <v>2309.1038506327618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250000</v>
      </c>
      <c r="S43">
        <f t="shared" si="1"/>
        <v>1967.4217243550545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491.22854322854027</v>
      </c>
      <c r="AC43">
        <f t="shared" si="2"/>
        <v>341.82336908815074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-9216.6085311507286</v>
      </c>
      <c r="AI43">
        <f t="shared" si="25"/>
        <v>-9225.2956205748378</v>
      </c>
      <c r="AJ43">
        <f t="shared" si="7"/>
        <v>149.40517414038953</v>
      </c>
      <c r="AK43">
        <f t="shared" si="22"/>
        <v>34.385998025997822</v>
      </c>
      <c r="AL43">
        <f t="shared" si="26"/>
        <v>-9041.5044484084501</v>
      </c>
      <c r="AN43">
        <f t="shared" si="27"/>
        <v>0</v>
      </c>
      <c r="AO43">
        <f t="shared" si="27"/>
        <v>0</v>
      </c>
      <c r="AP43">
        <f t="shared" si="27"/>
        <v>-0.14649736978630704</v>
      </c>
      <c r="AQ43">
        <f t="shared" si="27"/>
        <v>-155.4270760027396</v>
      </c>
      <c r="AR43">
        <f t="shared" si="27"/>
        <v>-155.57357337252591</v>
      </c>
      <c r="AS43">
        <f t="shared" si="27"/>
        <v>2.5195395115063612</v>
      </c>
      <c r="AT43">
        <f t="shared" si="27"/>
        <v>0.57987871683528414</v>
      </c>
      <c r="AU43">
        <f t="shared" si="23"/>
        <v>-152.47415514418427</v>
      </c>
      <c r="AW43">
        <v>40</v>
      </c>
      <c r="AX43">
        <f>IF(Z43&gt;0, (R43*SUMPRODUCT(K43:$K$98, X43:$X$98)-K43*$AZ$3)/Z43, 0)</f>
        <v>1967.4217243550545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250000</v>
      </c>
      <c r="S44">
        <f t="shared" si="1"/>
        <v>1571.8694943472292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341.82336908815074</v>
      </c>
      <c r="AC44">
        <f t="shared" si="2"/>
        <v>217.13810247448123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-8466.0846134707881</v>
      </c>
      <c r="AI44">
        <f t="shared" si="25"/>
        <v>-8472.9916150779627</v>
      </c>
      <c r="AJ44">
        <f t="shared" si="7"/>
        <v>124.68526661366951</v>
      </c>
      <c r="AK44">
        <f t="shared" si="22"/>
        <v>23.927635836170555</v>
      </c>
      <c r="AL44">
        <f t="shared" si="26"/>
        <v>-8324.3787126281222</v>
      </c>
      <c r="AN44">
        <f t="shared" si="27"/>
        <v>0</v>
      </c>
      <c r="AO44">
        <f t="shared" si="27"/>
        <v>0</v>
      </c>
      <c r="AP44">
        <f t="shared" si="27"/>
        <v>-0.10399849863824735</v>
      </c>
      <c r="AQ44">
        <f t="shared" si="27"/>
        <v>-127.47356077503093</v>
      </c>
      <c r="AR44">
        <f t="shared" si="27"/>
        <v>-127.57755927366919</v>
      </c>
      <c r="AS44">
        <f t="shared" si="27"/>
        <v>1.8773820056249757</v>
      </c>
      <c r="AT44">
        <f t="shared" si="27"/>
        <v>0.36027763484807035</v>
      </c>
      <c r="AU44">
        <f t="shared" si="23"/>
        <v>-125.33989963319614</v>
      </c>
      <c r="AW44">
        <v>41</v>
      </c>
      <c r="AX44">
        <f>IF(Z44&gt;0, (R44*SUMPRODUCT(K44:$K$98, X44:$X$98)-K44*$AZ$3)/Z44, 0)</f>
        <v>1571.8694943472292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250000</v>
      </c>
      <c r="S45">
        <f t="shared" si="1"/>
        <v>1096.9420278977466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217.13810247448123</v>
      </c>
      <c r="AC45">
        <f t="shared" si="2"/>
        <v>117.11258579683408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-7498.9617249007888</v>
      </c>
      <c r="AI45">
        <f t="shared" si="25"/>
        <v>-7504.2998641469112</v>
      </c>
      <c r="AJ45">
        <f t="shared" si="7"/>
        <v>100.02551667764715</v>
      </c>
      <c r="AK45">
        <f t="shared" si="22"/>
        <v>15.199667173213687</v>
      </c>
      <c r="AL45">
        <f t="shared" si="26"/>
        <v>-7389.0746802960502</v>
      </c>
      <c r="AN45">
        <f t="shared" si="27"/>
        <v>0</v>
      </c>
      <c r="AO45">
        <f t="shared" si="27"/>
        <v>0</v>
      </c>
      <c r="AP45">
        <f t="shared" si="27"/>
        <v>-7.1764454531128133E-2</v>
      </c>
      <c r="AQ45">
        <f t="shared" si="27"/>
        <v>-100.81394900447027</v>
      </c>
      <c r="AR45">
        <f t="shared" si="27"/>
        <v>-100.88571345900141</v>
      </c>
      <c r="AS45">
        <f t="shared" si="27"/>
        <v>1.3447151362303453</v>
      </c>
      <c r="AT45">
        <f t="shared" si="27"/>
        <v>0.20434008433421605</v>
      </c>
      <c r="AU45">
        <f t="shared" si="23"/>
        <v>-99.33665823843684</v>
      </c>
      <c r="AW45">
        <v>42</v>
      </c>
      <c r="AX45">
        <f>IF(Z45&gt;0, (R45*SUMPRODUCT(K45:$K$98, X45:$X$98)-K45*$AZ$3)/Z45, 0)</f>
        <v>1096.9420278977466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250000</v>
      </c>
      <c r="S46">
        <f t="shared" si="1"/>
        <v>510.07929375280753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117.11258579683408</v>
      </c>
      <c r="AC46">
        <f t="shared" si="2"/>
        <v>40.805819022170738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-6424.0463254228152</v>
      </c>
      <c r="AI46">
        <f t="shared" si="25"/>
        <v>-6428.0462740113917</v>
      </c>
      <c r="AJ46">
        <f t="shared" si="7"/>
        <v>76.306766774663345</v>
      </c>
      <c r="AK46">
        <f t="shared" si="22"/>
        <v>8.1978810057783864</v>
      </c>
      <c r="AL46">
        <f t="shared" si="26"/>
        <v>-6343.54162623095</v>
      </c>
      <c r="AN46">
        <f t="shared" si="27"/>
        <v>0</v>
      </c>
      <c r="AO46">
        <f t="shared" si="27"/>
        <v>0</v>
      </c>
      <c r="AP46">
        <f t="shared" si="27"/>
        <v>-4.8012672075538068E-2</v>
      </c>
      <c r="AQ46">
        <f t="shared" si="27"/>
        <v>-77.109898487563441</v>
      </c>
      <c r="AR46">
        <f t="shared" si="27"/>
        <v>-77.157911159638985</v>
      </c>
      <c r="AS46">
        <f t="shared" si="27"/>
        <v>0.91593471495104728</v>
      </c>
      <c r="AT46">
        <f t="shared" si="27"/>
        <v>9.8401807855439158E-2</v>
      </c>
      <c r="AU46">
        <f t="shared" si="23"/>
        <v>-76.143574636832497</v>
      </c>
      <c r="AW46">
        <v>43</v>
      </c>
      <c r="AX46">
        <f>IF(Z46&gt;0, (R46*SUMPRODUCT(K46:$K$98, X46:$X$98)-K46*$AZ$3)/Z46, 0)</f>
        <v>510.07929375280753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250000</v>
      </c>
      <c r="S47">
        <f t="shared" si="1"/>
        <v>-248.8788976118538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40.805819022170738</v>
      </c>
      <c r="AC47">
        <f t="shared" si="2"/>
        <v>-14.422666760208102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-5312.1102633345736</v>
      </c>
      <c r="AI47">
        <f t="shared" si="25"/>
        <v>-5315.0077903845968</v>
      </c>
      <c r="AJ47">
        <f t="shared" si="7"/>
        <v>55.22848578237884</v>
      </c>
      <c r="AK47">
        <f t="shared" si="22"/>
        <v>2.856407331551952</v>
      </c>
      <c r="AL47">
        <f t="shared" si="26"/>
        <v>-5256.922897270666</v>
      </c>
      <c r="AN47">
        <f t="shared" si="27"/>
        <v>0</v>
      </c>
      <c r="AO47">
        <f t="shared" si="27"/>
        <v>0</v>
      </c>
      <c r="AP47">
        <f t="shared" si="27"/>
        <v>-3.1053527716425139E-2</v>
      </c>
      <c r="AQ47">
        <f t="shared" si="27"/>
        <v>-56.931224608868433</v>
      </c>
      <c r="AR47">
        <f t="shared" si="27"/>
        <v>-56.96227813658485</v>
      </c>
      <c r="AS47">
        <f t="shared" si="27"/>
        <v>0.59189760246252499</v>
      </c>
      <c r="AT47">
        <f t="shared" si="27"/>
        <v>3.0612837329344503E-2</v>
      </c>
      <c r="AU47">
        <f t="shared" si="23"/>
        <v>-56.339767696792983</v>
      </c>
      <c r="AW47">
        <v>44</v>
      </c>
      <c r="AX47">
        <f>IF(Z47&gt;0, (R47*SUMPRODUCT(K47:$K$98, X47:$X$98)-K47*$AZ$3)/Z47, 0)</f>
        <v>-248.8788976118538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250000</v>
      </c>
      <c r="S48">
        <f t="shared" si="1"/>
        <v>-1279.1826422576687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-14.422666760208102</v>
      </c>
      <c r="AC48">
        <f t="shared" si="2"/>
        <v>-51.816915739447339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-4215.800864479037</v>
      </c>
      <c r="AI48">
        <f t="shared" si="25"/>
        <v>-4217.8262560856647</v>
      </c>
      <c r="AJ48">
        <f t="shared" si="7"/>
        <v>37.394248979239237</v>
      </c>
      <c r="AK48">
        <f t="shared" si="22"/>
        <v>-1.0095866732145673</v>
      </c>
      <c r="AL48">
        <f t="shared" si="26"/>
        <v>-4181.4415937796402</v>
      </c>
      <c r="AN48">
        <f t="shared" si="27"/>
        <v>0</v>
      </c>
      <c r="AO48">
        <f t="shared" si="27"/>
        <v>0</v>
      </c>
      <c r="AP48">
        <f t="shared" si="27"/>
        <v>-1.938092173921686E-2</v>
      </c>
      <c r="AQ48">
        <f t="shared" si="27"/>
        <v>-40.340893264901801</v>
      </c>
      <c r="AR48">
        <f t="shared" si="27"/>
        <v>-40.360274186641014</v>
      </c>
      <c r="AS48">
        <f t="shared" si="27"/>
        <v>0.35782463529122749</v>
      </c>
      <c r="AT48">
        <f t="shared" si="27"/>
        <v>-9.6607096812787955E-3</v>
      </c>
      <c r="AU48">
        <f t="shared" si="23"/>
        <v>-40.012110261031069</v>
      </c>
      <c r="AW48">
        <v>45</v>
      </c>
      <c r="AX48">
        <f>IF(Z48&gt;0, (R48*SUMPRODUCT(K48:$K$98, X48:$X$98)-K48*$AZ$3)/Z48, 0)</f>
        <v>-1279.1826422576687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250000</v>
      </c>
      <c r="S49">
        <f t="shared" si="1"/>
        <v>-2742.739321016184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-51.816915739447339</v>
      </c>
      <c r="AC49">
        <f t="shared" si="2"/>
        <v>-74.714080763608763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-3215.5187630447299</v>
      </c>
      <c r="AI49">
        <f t="shared" si="25"/>
        <v>-3216.8807969826821</v>
      </c>
      <c r="AJ49">
        <f t="shared" si="7"/>
        <v>22.897165024161424</v>
      </c>
      <c r="AK49">
        <f t="shared" si="22"/>
        <v>-3.6271841017613142</v>
      </c>
      <c r="AL49">
        <f t="shared" si="26"/>
        <v>-3197.6108160602821</v>
      </c>
      <c r="AN49">
        <f t="shared" si="27"/>
        <v>0</v>
      </c>
      <c r="AO49">
        <f t="shared" si="27"/>
        <v>0</v>
      </c>
      <c r="AP49">
        <f t="shared" si="27"/>
        <v>-1.1636847108988414E-2</v>
      </c>
      <c r="AQ49">
        <f t="shared" si="27"/>
        <v>-27.472516784632443</v>
      </c>
      <c r="AR49">
        <f t="shared" si="27"/>
        <v>-27.484153631741432</v>
      </c>
      <c r="AS49">
        <f t="shared" si="27"/>
        <v>0.19562714348808272</v>
      </c>
      <c r="AT49">
        <f t="shared" si="27"/>
        <v>-3.0989673349700649E-2</v>
      </c>
      <c r="AU49">
        <f t="shared" si="23"/>
        <v>-27.319516161603051</v>
      </c>
      <c r="AW49">
        <v>46</v>
      </c>
      <c r="AX49">
        <f>IF(Z49&gt;0, (R49*SUMPRODUCT(K49:$K$98, X49:$X$98)-K49*$AZ$3)/Z49, 0)</f>
        <v>-2742.739321016184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250000</v>
      </c>
      <c r="S50">
        <f t="shared" si="1"/>
        <v>-4923.5654676867398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-74.714080763608763</v>
      </c>
      <c r="AC50">
        <f t="shared" si="2"/>
        <v>-86.611840190437249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-2344.2469037129549</v>
      </c>
      <c r="AI50">
        <f t="shared" si="25"/>
        <v>-2345.1264679307851</v>
      </c>
      <c r="AJ50">
        <f t="shared" si="7"/>
        <v>11.897759426828486</v>
      </c>
      <c r="AK50">
        <f t="shared" si="22"/>
        <v>-5.2299856534526139</v>
      </c>
      <c r="AL50">
        <f t="shared" si="26"/>
        <v>-2338.4586941574094</v>
      </c>
      <c r="AN50">
        <f t="shared" si="27"/>
        <v>0</v>
      </c>
      <c r="AO50">
        <f t="shared" si="27"/>
        <v>0</v>
      </c>
      <c r="AP50">
        <f t="shared" si="27"/>
        <v>-6.7096046320773532E-3</v>
      </c>
      <c r="AQ50">
        <f t="shared" si="27"/>
        <v>-17.88268504451737</v>
      </c>
      <c r="AR50">
        <f t="shared" si="27"/>
        <v>-17.889394649149448</v>
      </c>
      <c r="AS50">
        <f t="shared" si="27"/>
        <v>9.0760015179469147E-2</v>
      </c>
      <c r="AT50">
        <f t="shared" si="27"/>
        <v>-3.9896047673095028E-2</v>
      </c>
      <c r="AU50">
        <f t="shared" si="23"/>
        <v>-17.838530681643075</v>
      </c>
      <c r="AW50">
        <v>47</v>
      </c>
      <c r="AX50">
        <f>IF(Z50&gt;0, (R50*SUMPRODUCT(K50:$K$98, X50:$X$98)-K50*$AZ$3)/Z50, 0)</f>
        <v>-4923.5654676867398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250000</v>
      </c>
      <c r="S51">
        <f t="shared" si="1"/>
        <v>-8312.5055119771077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-86.611840190437249</v>
      </c>
      <c r="AC51">
        <f t="shared" si="2"/>
        <v>-90.588491879772533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-1629.3787636420232</v>
      </c>
      <c r="AI51">
        <f t="shared" si="25"/>
        <v>-1629.9236564649466</v>
      </c>
      <c r="AJ51">
        <f t="shared" si="7"/>
        <v>3.9766516893352843</v>
      </c>
      <c r="AK51">
        <f t="shared" si="22"/>
        <v>-6.0628288133306079</v>
      </c>
      <c r="AL51">
        <f t="shared" si="26"/>
        <v>-1632.0098335889418</v>
      </c>
      <c r="AN51">
        <f t="shared" si="27"/>
        <v>0</v>
      </c>
      <c r="AO51">
        <f t="shared" si="27"/>
        <v>0</v>
      </c>
      <c r="AP51">
        <f t="shared" si="27"/>
        <v>-3.7112690646766188E-3</v>
      </c>
      <c r="AQ51">
        <f t="shared" si="27"/>
        <v>-11.097710863030207</v>
      </c>
      <c r="AR51">
        <f t="shared" si="27"/>
        <v>-11.101422132094882</v>
      </c>
      <c r="AS51">
        <f t="shared" si="27"/>
        <v>2.7085004196678857E-2</v>
      </c>
      <c r="AT51">
        <f t="shared" si="27"/>
        <v>-4.129397208540881E-2</v>
      </c>
      <c r="AU51">
        <f t="shared" si="23"/>
        <v>-11.115631099983611</v>
      </c>
      <c r="AW51">
        <v>48</v>
      </c>
      <c r="AX51">
        <f>IF(Z51&gt;0, (R51*SUMPRODUCT(K51:$K$98, X51:$X$98)-K51*$AZ$3)/Z51, 0)</f>
        <v>-8312.5055119771077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250000</v>
      </c>
      <c r="S52">
        <f t="shared" si="1"/>
        <v>-13822.902574031079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-90.588491879772533</v>
      </c>
      <c r="AC52">
        <f t="shared" si="2"/>
        <v>-89.270101532818771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-1082.6869783114328</v>
      </c>
      <c r="AI52">
        <f t="shared" si="25"/>
        <v>-1083.0098848104649</v>
      </c>
      <c r="AJ52">
        <f t="shared" si="7"/>
        <v>-1.3183903469537626</v>
      </c>
      <c r="AK52">
        <f t="shared" si="22"/>
        <v>-6.3411944315840776</v>
      </c>
      <c r="AL52">
        <f t="shared" si="26"/>
        <v>-1090.6694695890026</v>
      </c>
      <c r="AN52">
        <f t="shared" si="27"/>
        <v>0</v>
      </c>
      <c r="AO52">
        <f t="shared" si="27"/>
        <v>0</v>
      </c>
      <c r="AP52">
        <f t="shared" si="27"/>
        <v>-1.963677288948887E-3</v>
      </c>
      <c r="AQ52">
        <f t="shared" si="27"/>
        <v>-6.5840973678888339</v>
      </c>
      <c r="AR52">
        <f t="shared" si="27"/>
        <v>-6.5860610451777832</v>
      </c>
      <c r="AS52">
        <f t="shared" si="27"/>
        <v>-8.0174700417717706E-3</v>
      </c>
      <c r="AT52">
        <f t="shared" si="27"/>
        <v>-3.8562430695693144E-2</v>
      </c>
      <c r="AU52">
        <f t="shared" si="23"/>
        <v>-6.6326409459152478</v>
      </c>
      <c r="AW52">
        <v>49</v>
      </c>
      <c r="AX52">
        <f>IF(Z52&gt;0, (R52*SUMPRODUCT(K52:$K$98, X52:$X$98)-K52*$AZ$3)/Z52, 0)</f>
        <v>-13822.902574031079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250000</v>
      </c>
      <c r="S53">
        <f t="shared" si="1"/>
        <v>-23221.837894033248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-89.270101532818771</v>
      </c>
      <c r="AC53">
        <f t="shared" si="2"/>
        <v>-84.768394248936175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-685.79365978353883</v>
      </c>
      <c r="AI53">
        <f t="shared" si="25"/>
        <v>-685.97617848562379</v>
      </c>
      <c r="AJ53">
        <f t="shared" si="7"/>
        <v>-4.5017072838825953</v>
      </c>
      <c r="AK53">
        <f t="shared" si="22"/>
        <v>-6.2489071072973141</v>
      </c>
      <c r="AL53">
        <f t="shared" si="26"/>
        <v>-696.72679287680376</v>
      </c>
      <c r="AN53">
        <f t="shared" si="27"/>
        <v>0</v>
      </c>
      <c r="AO53">
        <f t="shared" si="27"/>
        <v>0</v>
      </c>
      <c r="AP53">
        <f t="shared" si="27"/>
        <v>-9.9102059609670651E-4</v>
      </c>
      <c r="AQ53">
        <f t="shared" si="27"/>
        <v>-3.723649323353067</v>
      </c>
      <c r="AR53">
        <f t="shared" si="27"/>
        <v>-3.7246403439491633</v>
      </c>
      <c r="AS53">
        <f t="shared" si="27"/>
        <v>-2.4442890426916362E-2</v>
      </c>
      <c r="AT53">
        <f t="shared" si="27"/>
        <v>-3.3929649814972429E-2</v>
      </c>
      <c r="AU53">
        <f t="shared" si="23"/>
        <v>-3.7830128841910526</v>
      </c>
      <c r="AW53">
        <v>50</v>
      </c>
      <c r="AX53">
        <f>IF(Z53&gt;0, (R53*SUMPRODUCT(K53:$K$98, X53:$X$98)-K53*$AZ$3)/Z53, 0)</f>
        <v>-23221.837894033248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250000</v>
      </c>
      <c r="S54">
        <f t="shared" si="1"/>
        <v>-40051.005586720865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-84.768394248936175</v>
      </c>
      <c r="AC54">
        <f t="shared" si="2"/>
        <v>-78.594003704636208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-412.88061905523449</v>
      </c>
      <c r="AI54">
        <f t="shared" si="25"/>
        <v>-412.97873644648757</v>
      </c>
      <c r="AJ54">
        <f t="shared" si="7"/>
        <v>-6.1743905442999676</v>
      </c>
      <c r="AK54">
        <f t="shared" si="22"/>
        <v>-5.9337875974255327</v>
      </c>
      <c r="AL54">
        <f t="shared" si="26"/>
        <v>-425.08691458821306</v>
      </c>
      <c r="AN54">
        <f t="shared" si="27"/>
        <v>0</v>
      </c>
      <c r="AO54">
        <f t="shared" si="27"/>
        <v>0</v>
      </c>
      <c r="AP54">
        <f t="shared" si="27"/>
        <v>-4.7566728023875032E-4</v>
      </c>
      <c r="AQ54">
        <f t="shared" si="27"/>
        <v>-2.0016206976265138</v>
      </c>
      <c r="AR54">
        <f t="shared" si="27"/>
        <v>-2.0020963649067527</v>
      </c>
      <c r="AS54">
        <f t="shared" si="27"/>
        <v>-2.993307832414123E-2</v>
      </c>
      <c r="AT54">
        <f t="shared" si="27"/>
        <v>-2.87666495402574E-2</v>
      </c>
      <c r="AU54">
        <f t="shared" si="23"/>
        <v>-2.0607960927711515</v>
      </c>
      <c r="AW54">
        <v>51</v>
      </c>
      <c r="AX54">
        <f>IF(Z54&gt;0, (R54*SUMPRODUCT(K54:$K$98, X54:$X$98)-K54*$AZ$3)/Z54, 0)</f>
        <v>-40051.005586720865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250000</v>
      </c>
      <c r="S55">
        <f t="shared" si="1"/>
        <v>-71730.092145914357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-78.594003704636208</v>
      </c>
      <c r="AC55">
        <f t="shared" si="2"/>
        <v>-71.758088806143917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-235.58351029030891</v>
      </c>
      <c r="AI55">
        <f t="shared" si="25"/>
        <v>-235.63352980559139</v>
      </c>
      <c r="AJ55">
        <f t="shared" si="7"/>
        <v>-6.8359148984922911</v>
      </c>
      <c r="AK55">
        <f t="shared" si="22"/>
        <v>-5.5015802593245349</v>
      </c>
      <c r="AL55">
        <f t="shared" si="26"/>
        <v>-247.97102496340821</v>
      </c>
      <c r="AN55">
        <f t="shared" si="27"/>
        <v>0</v>
      </c>
      <c r="AO55">
        <f t="shared" si="27"/>
        <v>0</v>
      </c>
      <c r="AP55">
        <f t="shared" si="27"/>
        <v>-2.1651038990697468E-4</v>
      </c>
      <c r="AQ55">
        <f t="shared" si="27"/>
        <v>-1.0197275479488888</v>
      </c>
      <c r="AR55">
        <f t="shared" si="27"/>
        <v>-1.0199440583387955</v>
      </c>
      <c r="AS55">
        <f t="shared" si="27"/>
        <v>-2.9589383097470442E-2</v>
      </c>
      <c r="AT55">
        <f t="shared" si="27"/>
        <v>-2.3813691122828131E-2</v>
      </c>
      <c r="AU55">
        <f t="shared" si="23"/>
        <v>-1.0733471325590942</v>
      </c>
      <c r="AW55">
        <v>52</v>
      </c>
      <c r="AX55">
        <f>IF(Z55&gt;0, (R55*SUMPRODUCT(K55:$K$98, X55:$X$98)-K55*$AZ$3)/Z55, 0)</f>
        <v>-71730.092145914357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250000</v>
      </c>
      <c r="S56">
        <f t="shared" si="1"/>
        <v>-134606.37298486038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-71.758088806143917</v>
      </c>
      <c r="AC56">
        <f t="shared" si="2"/>
        <v>-64.887159571843881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-127.08380817613345</v>
      </c>
      <c r="AI56">
        <f t="shared" si="25"/>
        <v>-127.10791073462789</v>
      </c>
      <c r="AJ56">
        <f t="shared" si="7"/>
        <v>-6.8709292343000357</v>
      </c>
      <c r="AK56">
        <f t="shared" si="22"/>
        <v>-5.0230662164300748</v>
      </c>
      <c r="AL56">
        <f t="shared" si="26"/>
        <v>-139.001906185358</v>
      </c>
      <c r="AN56">
        <f t="shared" si="27"/>
        <v>0</v>
      </c>
      <c r="AO56">
        <f t="shared" si="27"/>
        <v>0</v>
      </c>
      <c r="AP56">
        <f t="shared" si="27"/>
        <v>-9.3150327497091052E-5</v>
      </c>
      <c r="AQ56">
        <f t="shared" si="27"/>
        <v>-0.4911469607641204</v>
      </c>
      <c r="AR56">
        <f t="shared" si="27"/>
        <v>-0.49124011109161753</v>
      </c>
      <c r="AS56">
        <f t="shared" si="27"/>
        <v>-2.655441365413513E-2</v>
      </c>
      <c r="AT56">
        <f t="shared" si="27"/>
        <v>-1.941288777321893E-2</v>
      </c>
      <c r="AU56">
        <f t="shared" si="23"/>
        <v>-0.53720741251897153</v>
      </c>
      <c r="AW56">
        <v>53</v>
      </c>
      <c r="AX56">
        <f>IF(Z56&gt;0, (R56*SUMPRODUCT(K56:$K$98, X56:$X$98)-K56*$AZ$3)/Z56, 0)</f>
        <v>-134606.37298486038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250000</v>
      </c>
      <c r="S57">
        <f t="shared" si="1"/>
        <v>-266697.76743656769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-64.887159571843881</v>
      </c>
      <c r="AC57">
        <f t="shared" si="2"/>
        <v>-58.333077262742883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-64.626781929469558</v>
      </c>
      <c r="AI57">
        <f t="shared" si="25"/>
        <v>-64.637718105993159</v>
      </c>
      <c r="AJ57">
        <f t="shared" si="7"/>
        <v>-6.5540823091009983</v>
      </c>
      <c r="AK57">
        <f t="shared" si="22"/>
        <v>-4.5421011700290723</v>
      </c>
      <c r="AL57">
        <f t="shared" si="26"/>
        <v>-75.73390158512322</v>
      </c>
      <c r="AN57">
        <f t="shared" si="27"/>
        <v>0</v>
      </c>
      <c r="AO57">
        <f t="shared" si="27"/>
        <v>0</v>
      </c>
      <c r="AP57">
        <f t="shared" si="27"/>
        <v>-3.7737117979706918E-5</v>
      </c>
      <c r="AQ57">
        <f t="shared" si="27"/>
        <v>-0.22300558966450171</v>
      </c>
      <c r="AR57">
        <f t="shared" si="27"/>
        <v>-0.2230433267824814</v>
      </c>
      <c r="AS57">
        <f t="shared" si="27"/>
        <v>-2.2615964255281364E-2</v>
      </c>
      <c r="AT57">
        <f t="shared" si="27"/>
        <v>-1.5673284658419169E-2</v>
      </c>
      <c r="AU57">
        <f t="shared" si="23"/>
        <v>-0.2613325756961819</v>
      </c>
      <c r="AW57">
        <v>54</v>
      </c>
      <c r="AX57">
        <f>IF(Z57&gt;0, (R57*SUMPRODUCT(K57:$K$98, X57:$X$98)-K57*$AZ$3)/Z57, 0)</f>
        <v>-266697.76743656769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250000</v>
      </c>
      <c r="S58">
        <f t="shared" si="1"/>
        <v>-561503.24916361156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-58.333077262742883</v>
      </c>
      <c r="AC58">
        <f t="shared" si="2"/>
        <v>-52.265699575742111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-30.863638734872236</v>
      </c>
      <c r="AI58">
        <f t="shared" si="25"/>
        <v>-30.868292821883628</v>
      </c>
      <c r="AJ58">
        <f t="shared" si="7"/>
        <v>-6.0673776870007714</v>
      </c>
      <c r="AK58">
        <f t="shared" si="22"/>
        <v>-4.0833154083920018</v>
      </c>
      <c r="AL58">
        <f t="shared" si="26"/>
        <v>-41.018985917276403</v>
      </c>
      <c r="AN58">
        <f t="shared" si="27"/>
        <v>0</v>
      </c>
      <c r="AO58">
        <f t="shared" si="27"/>
        <v>0</v>
      </c>
      <c r="AP58">
        <f t="shared" si="27"/>
        <v>-1.4339027370182599E-5</v>
      </c>
      <c r="AQ58">
        <f t="shared" si="27"/>
        <v>-9.5089447077255973E-2</v>
      </c>
      <c r="AR58">
        <f t="shared" si="27"/>
        <v>-9.5103786104626165E-2</v>
      </c>
      <c r="AS58">
        <f t="shared" si="27"/>
        <v>-1.8693310740898028E-2</v>
      </c>
      <c r="AT58">
        <f t="shared" si="27"/>
        <v>-1.2580506393347742E-2</v>
      </c>
      <c r="AU58">
        <f t="shared" si="23"/>
        <v>-0.12637760323887193</v>
      </c>
      <c r="AW58">
        <v>55</v>
      </c>
      <c r="AX58">
        <f>IF(Z58&gt;0, (R58*SUMPRODUCT(K58:$K$98, X58:$X$98)-K58*$AZ$3)/Z58, 0)</f>
        <v>-561503.24916361156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250000</v>
      </c>
      <c r="S59">
        <f t="shared" si="1"/>
        <v>-1263280.0136506893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-52.265699575742111</v>
      </c>
      <c r="AC59">
        <f t="shared" si="2"/>
        <v>-46.744375382939651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-13.787134069497425</v>
      </c>
      <c r="AI59">
        <f t="shared" si="25"/>
        <v>-13.788984188824804</v>
      </c>
      <c r="AJ59">
        <f t="shared" si="7"/>
        <v>-5.5213241928024601</v>
      </c>
      <c r="AK59">
        <f t="shared" si="22"/>
        <v>-3.6585989703019481</v>
      </c>
      <c r="AL59">
        <f t="shared" si="26"/>
        <v>-22.968907351929214</v>
      </c>
      <c r="AN59">
        <f t="shared" si="27"/>
        <v>0</v>
      </c>
      <c r="AO59">
        <f t="shared" si="27"/>
        <v>0</v>
      </c>
      <c r="AP59">
        <f t="shared" si="27"/>
        <v>-5.08940383405693E-6</v>
      </c>
      <c r="AQ59">
        <f t="shared" si="27"/>
        <v>-3.7926360724718791E-2</v>
      </c>
      <c r="AR59">
        <f t="shared" si="27"/>
        <v>-3.7931450128552847E-2</v>
      </c>
      <c r="AS59">
        <f t="shared" si="27"/>
        <v>-1.5188343854407458E-2</v>
      </c>
      <c r="AT59">
        <f t="shared" si="27"/>
        <v>-1.0064263072754355E-2</v>
      </c>
      <c r="AU59">
        <f t="shared" si="23"/>
        <v>-6.3184057055714671E-2</v>
      </c>
      <c r="AW59">
        <v>56</v>
      </c>
      <c r="AX59">
        <f>IF(Z59&gt;0, (R59*SUMPRODUCT(K59:$K$98, X59:$X$98)-K59*$AZ$3)/Z59, 0)</f>
        <v>-1263280.0136506893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250000</v>
      </c>
      <c r="S60">
        <f t="shared" si="1"/>
        <v>-3092818.7835651124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-46.744375382939651</v>
      </c>
      <c r="AC60">
        <f t="shared" si="2"/>
        <v>-41.767646708057484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-5.7819110726463903</v>
      </c>
      <c r="AI60">
        <f t="shared" si="25"/>
        <v>-5.7825863085659668</v>
      </c>
      <c r="AJ60">
        <f t="shared" si="7"/>
        <v>-4.9767286748821675</v>
      </c>
      <c r="AK60">
        <f t="shared" si="22"/>
        <v>-3.272106276805776</v>
      </c>
      <c r="AL60">
        <f t="shared" si="26"/>
        <v>-14.031421260253911</v>
      </c>
      <c r="AN60">
        <f t="shared" si="27"/>
        <v>0</v>
      </c>
      <c r="AO60">
        <f t="shared" si="27"/>
        <v>0</v>
      </c>
      <c r="AP60">
        <f t="shared" si="27"/>
        <v>-1.6584587985022682E-6</v>
      </c>
      <c r="AQ60">
        <f t="shared" si="27"/>
        <v>-1.4201053309793838E-2</v>
      </c>
      <c r="AR60">
        <f t="shared" si="27"/>
        <v>-1.4202711768592342E-2</v>
      </c>
      <c r="AS60">
        <f t="shared" si="27"/>
        <v>-1.2223430684490508E-2</v>
      </c>
      <c r="AT60">
        <f t="shared" si="27"/>
        <v>-8.0366776812016375E-3</v>
      </c>
      <c r="AU60">
        <f t="shared" si="23"/>
        <v>-3.4462820134284484E-2</v>
      </c>
      <c r="AW60">
        <v>57</v>
      </c>
      <c r="AX60">
        <f>IF(Z60&gt;0, (R60*SUMPRODUCT(K60:$K$98, X60:$X$98)-K60*$AZ$3)/Z60, 0)</f>
        <v>-3092818.7835651124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250000</v>
      </c>
      <c r="S61">
        <f t="shared" si="1"/>
        <v>-8305538.1836316492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-41.767646708057484</v>
      </c>
      <c r="AC61">
        <f t="shared" si="2"/>
        <v>-37.304477193861139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-2.2195382133345989</v>
      </c>
      <c r="AI61">
        <f t="shared" si="25"/>
        <v>-2.2197627892523122</v>
      </c>
      <c r="AJ61">
        <f t="shared" si="7"/>
        <v>-4.4631695141963448</v>
      </c>
      <c r="AK61">
        <f t="shared" si="22"/>
        <v>-2.9237352695640242</v>
      </c>
      <c r="AL61">
        <f t="shared" si="26"/>
        <v>-9.6066675730126825</v>
      </c>
      <c r="AN61">
        <f t="shared" si="27"/>
        <v>0</v>
      </c>
      <c r="AO61">
        <f t="shared" si="27"/>
        <v>0</v>
      </c>
      <c r="AP61">
        <f t="shared" si="27"/>
        <v>-4.9248647751114925E-7</v>
      </c>
      <c r="AQ61">
        <f t="shared" si="27"/>
        <v>-4.8673631951105288E-3</v>
      </c>
      <c r="AR61">
        <f t="shared" si="27"/>
        <v>-4.8678556815880403E-3</v>
      </c>
      <c r="AS61">
        <f t="shared" si="27"/>
        <v>-9.787561618189505E-3</v>
      </c>
      <c r="AT61">
        <f t="shared" si="27"/>
        <v>-6.411640654720805E-3</v>
      </c>
      <c r="AU61">
        <f t="shared" si="23"/>
        <v>-2.1067057954498352E-2</v>
      </c>
      <c r="AW61">
        <v>58</v>
      </c>
      <c r="AX61">
        <f>IF(Z61&gt;0, (R61*SUMPRODUCT(K61:$K$98, X61:$X$98)-K61*$AZ$3)/Z61, 0)</f>
        <v>-8305538.1836316492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250000</v>
      </c>
      <c r="S62">
        <f t="shared" si="1"/>
        <v>-24686885.968435947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-37.304477193861139</v>
      </c>
      <c r="AC62">
        <f t="shared" si="2"/>
        <v>-33.311692264640051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-0.77430880970285443</v>
      </c>
      <c r="AI62">
        <f t="shared" si="25"/>
        <v>-0.7743762780994502</v>
      </c>
      <c r="AJ62">
        <f t="shared" si="7"/>
        <v>-3.992784929221088</v>
      </c>
      <c r="AK62">
        <f t="shared" si="22"/>
        <v>-2.6113134035702799</v>
      </c>
      <c r="AL62">
        <f t="shared" si="26"/>
        <v>-7.3784746108908177</v>
      </c>
      <c r="AN62">
        <f t="shared" si="27"/>
        <v>0</v>
      </c>
      <c r="AO62">
        <f t="shared" si="27"/>
        <v>0</v>
      </c>
      <c r="AP62">
        <f t="shared" si="27"/>
        <v>-1.3210324741130207E-7</v>
      </c>
      <c r="AQ62">
        <f t="shared" si="27"/>
        <v>-1.5160981055150863E-3</v>
      </c>
      <c r="AR62">
        <f t="shared" si="27"/>
        <v>-1.5162302087624977E-3</v>
      </c>
      <c r="AS62">
        <f t="shared" si="27"/>
        <v>-7.8178803999974216E-3</v>
      </c>
      <c r="AT62">
        <f t="shared" si="27"/>
        <v>-5.1129565548638737E-3</v>
      </c>
      <c r="AU62">
        <f t="shared" si="23"/>
        <v>-1.4447067163623793E-2</v>
      </c>
      <c r="AW62">
        <v>59</v>
      </c>
      <c r="AX62">
        <f>IF(Z62&gt;0, (R62*SUMPRODUCT(K62:$K$98, X62:$X$98)-K62*$AZ$3)/Z62, 0)</f>
        <v>-24686885.968435947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250000</v>
      </c>
      <c r="S63">
        <f t="shared" si="1"/>
        <v>-82090086.375479609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-33.311692264640051</v>
      </c>
      <c r="AC63">
        <f t="shared" si="2"/>
        <v>-29.743875958802523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-0.24338553031237115</v>
      </c>
      <c r="AI63">
        <f t="shared" si="25"/>
        <v>-0.24340364691893845</v>
      </c>
      <c r="AJ63">
        <f t="shared" si="7"/>
        <v>-3.5678163058375283</v>
      </c>
      <c r="AK63">
        <f t="shared" si="22"/>
        <v>-2.3318184585248036</v>
      </c>
      <c r="AL63">
        <f t="shared" si="26"/>
        <v>-6.143038411281271</v>
      </c>
      <c r="AN63">
        <f t="shared" si="27"/>
        <v>0</v>
      </c>
      <c r="AO63">
        <f t="shared" si="27"/>
        <v>0</v>
      </c>
      <c r="AP63">
        <f t="shared" si="27"/>
        <v>-3.167174082833225E-8</v>
      </c>
      <c r="AQ63">
        <f t="shared" si="27"/>
        <v>-4.254904696850756E-4</v>
      </c>
      <c r="AR63">
        <f t="shared" si="27"/>
        <v>-4.2552214142590398E-4</v>
      </c>
      <c r="AS63">
        <f t="shared" si="27"/>
        <v>-6.2373134252168751E-3</v>
      </c>
      <c r="AT63">
        <f t="shared" si="27"/>
        <v>-4.0765222561286191E-3</v>
      </c>
      <c r="AU63">
        <f t="shared" si="23"/>
        <v>-1.0739357822771399E-2</v>
      </c>
      <c r="AW63">
        <v>60</v>
      </c>
      <c r="AX63">
        <f>IF(Z63&gt;0, (R63*SUMPRODUCT(K63:$K$98, X63:$X$98)-K63*$AZ$3)/Z63, 0)</f>
        <v>-82090086.375479609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250000</v>
      </c>
      <c r="S64">
        <f t="shared" si="1"/>
        <v>-309381908.05332243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-29.743875958802523</v>
      </c>
      <c r="AC64">
        <f t="shared" si="2"/>
        <v>-26.557397517180217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-6.8217158444560208E-2</v>
      </c>
      <c r="AI64">
        <f t="shared" si="25"/>
        <v>-6.8221450453372925E-2</v>
      </c>
      <c r="AJ64">
        <f t="shared" si="7"/>
        <v>-3.186478441622306</v>
      </c>
      <c r="AK64">
        <f t="shared" si="22"/>
        <v>-2.0820713171161769</v>
      </c>
      <c r="AL64">
        <f t="shared" si="26"/>
        <v>-5.3367712091918555</v>
      </c>
      <c r="AN64">
        <f t="shared" si="27"/>
        <v>0</v>
      </c>
      <c r="AO64">
        <f t="shared" si="27"/>
        <v>0</v>
      </c>
      <c r="AP64">
        <f t="shared" si="27"/>
        <v>-6.6994270779476757E-9</v>
      </c>
      <c r="AQ64">
        <f t="shared" si="27"/>
        <v>-1.0648064773548005E-4</v>
      </c>
      <c r="AR64">
        <f t="shared" si="27"/>
        <v>-1.06487347162558E-4</v>
      </c>
      <c r="AS64">
        <f t="shared" si="27"/>
        <v>-4.973796859844763E-3</v>
      </c>
      <c r="AT64">
        <f t="shared" si="27"/>
        <v>-3.2499199253244989E-3</v>
      </c>
      <c r="AU64">
        <f t="shared" si="23"/>
        <v>-8.3302041323318199E-3</v>
      </c>
      <c r="AW64">
        <v>61</v>
      </c>
      <c r="AX64">
        <f>IF(Z64&gt;0, (R64*SUMPRODUCT(K64:$K$98, X64:$X$98)-K64*$AZ$3)/Z64, 0)</f>
        <v>-309381908.05332243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250000</v>
      </c>
      <c r="S65">
        <f t="shared" si="1"/>
        <v>-1344463497.1598513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-26.557397517180217</v>
      </c>
      <c r="AC65">
        <f t="shared" si="2"/>
        <v>-23.712054058460094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-1.6836239857164211E-2</v>
      </c>
      <c r="AI65">
        <f t="shared" si="25"/>
        <v>-1.6837121697917363E-2</v>
      </c>
      <c r="AJ65">
        <f t="shared" si="7"/>
        <v>-2.845343458720123</v>
      </c>
      <c r="AK65">
        <f t="shared" si="22"/>
        <v>-1.8590178262026154</v>
      </c>
      <c r="AL65">
        <f t="shared" si="26"/>
        <v>-4.7211984066206556</v>
      </c>
      <c r="AN65">
        <f t="shared" si="27"/>
        <v>0</v>
      </c>
      <c r="AO65">
        <f t="shared" si="27"/>
        <v>0</v>
      </c>
      <c r="AP65">
        <f t="shared" si="27"/>
        <v>-1.2289924131411533E-9</v>
      </c>
      <c r="AQ65">
        <f t="shared" si="27"/>
        <v>-2.3464112966295116E-5</v>
      </c>
      <c r="AR65">
        <f t="shared" si="27"/>
        <v>-2.3465341958708257E-5</v>
      </c>
      <c r="AS65">
        <f t="shared" si="27"/>
        <v>-3.9654614634697322E-3</v>
      </c>
      <c r="AT65">
        <f t="shared" si="27"/>
        <v>-2.590851915299433E-3</v>
      </c>
      <c r="AU65">
        <f t="shared" si="23"/>
        <v>-6.5797787207278738E-3</v>
      </c>
      <c r="AW65">
        <v>62</v>
      </c>
      <c r="AX65">
        <f>IF(Z65&gt;0, (R65*SUMPRODUCT(K65:$K$98, X65:$X$98)-K65*$AZ$3)/Z65, 0)</f>
        <v>-1344463497.1598513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250000</v>
      </c>
      <c r="S66">
        <f t="shared" si="1"/>
        <v>-6898419633.8728008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-23.712054058460094</v>
      </c>
      <c r="AC66">
        <f t="shared" si="2"/>
        <v>-21.171497219566046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-3.5978527636220882E-3</v>
      </c>
      <c r="AI66">
        <f t="shared" si="25"/>
        <v>-3.5980062154149857E-3</v>
      </c>
      <c r="AJ66">
        <f t="shared" si="7"/>
        <v>-2.540556838894048</v>
      </c>
      <c r="AK66">
        <f t="shared" si="22"/>
        <v>-1.6598437840922067</v>
      </c>
      <c r="AL66">
        <f t="shared" si="26"/>
        <v>-4.2039986292016698</v>
      </c>
      <c r="AN66">
        <f t="shared" si="27"/>
        <v>0</v>
      </c>
      <c r="AO66">
        <f t="shared" si="27"/>
        <v>0</v>
      </c>
      <c r="AP66">
        <f t="shared" si="27"/>
        <v>-1.9094706217375466E-10</v>
      </c>
      <c r="AQ66">
        <f t="shared" si="27"/>
        <v>-4.4769722293532877E-6</v>
      </c>
      <c r="AR66">
        <f t="shared" si="27"/>
        <v>-4.4771631764154615E-6</v>
      </c>
      <c r="AS66">
        <f t="shared" si="27"/>
        <v>-3.1613307053097997E-3</v>
      </c>
      <c r="AT66">
        <f t="shared" si="27"/>
        <v>-2.0654192971933496E-3</v>
      </c>
      <c r="AU66">
        <f t="shared" si="23"/>
        <v>-5.2312271656795644E-3</v>
      </c>
      <c r="AW66">
        <v>63</v>
      </c>
      <c r="AX66">
        <f>IF(Z66&gt;0, (R66*SUMPRODUCT(K66:$K$98, X66:$X$98)-K66*$AZ$3)/Z66, 0)</f>
        <v>-6898419633.8728008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-43203808826.593132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-21.171497219566046</v>
      </c>
      <c r="AC67">
        <f t="shared" ref="AC67:AC69" si="30">S67*Z67</f>
        <v>-18.903126425996298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-6.5020292614185082E-4</v>
      </c>
      <c r="AI67">
        <f t="shared" ref="AI67:AI69" si="33">SUM(AE67:AH67)</f>
        <v>-6.5022480283159117E-4</v>
      </c>
      <c r="AJ67">
        <f t="shared" ref="AJ67:AJ69" si="34">AB67-AC67</f>
        <v>-2.2683707935697477</v>
      </c>
      <c r="AK67">
        <f t="shared" si="22"/>
        <v>-1.4820048053696233</v>
      </c>
      <c r="AL67">
        <f t="shared" si="26"/>
        <v>-3.7510258237422027</v>
      </c>
      <c r="AN67">
        <f t="shared" si="27"/>
        <v>0</v>
      </c>
      <c r="AO67">
        <f t="shared" si="27"/>
        <v>0</v>
      </c>
      <c r="AP67">
        <f t="shared" si="27"/>
        <v>-2.4305502196216443E-11</v>
      </c>
      <c r="AQ67">
        <f t="shared" si="27"/>
        <v>-7.223903084475656E-7</v>
      </c>
      <c r="AR67">
        <f t="shared" si="27"/>
        <v>-7.2241461394976176E-7</v>
      </c>
      <c r="AS67">
        <f t="shared" si="27"/>
        <v>-2.5202117852093533E-3</v>
      </c>
      <c r="AT67">
        <f t="shared" si="27"/>
        <v>-1.6465412034121997E-3</v>
      </c>
      <c r="AU67">
        <f t="shared" si="23"/>
        <v>-4.1674754032355026E-3</v>
      </c>
      <c r="AW67">
        <v>64</v>
      </c>
      <c r="AX67">
        <f>IF(Z67&gt;0, (R67*SUMPRODUCT(K67:$K$98, X67:$X$98)-K67*$AZ$3)/Z67, 0)</f>
        <v>-43203808826.593132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250000</v>
      </c>
      <c r="S68">
        <f t="shared" si="29"/>
        <v>-347161935420.04803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-18.903126425996298</v>
      </c>
      <c r="AC68">
        <f t="shared" si="30"/>
        <v>-16.877792085402699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-9.6135493641912612E-5</v>
      </c>
      <c r="AI68">
        <f t="shared" si="33"/>
        <v>-9.6137924466027159E-5</v>
      </c>
      <c r="AJ68">
        <f t="shared" si="34"/>
        <v>-2.0253343405935986</v>
      </c>
      <c r="AK68">
        <f t="shared" si="22"/>
        <v>-1.323218849819741</v>
      </c>
      <c r="AL68">
        <f t="shared" si="26"/>
        <v>-3.3486493283378058</v>
      </c>
      <c r="AN68">
        <f t="shared" si="27"/>
        <v>0</v>
      </c>
      <c r="AO68">
        <f t="shared" si="27"/>
        <v>0</v>
      </c>
      <c r="AP68">
        <f t="shared" si="27"/>
        <v>-2.4113403008568415E-12</v>
      </c>
      <c r="AQ68">
        <f t="shared" si="27"/>
        <v>-9.5364937666493807E-8</v>
      </c>
      <c r="AR68">
        <f t="shared" si="27"/>
        <v>-9.5367349006794678E-8</v>
      </c>
      <c r="AS68">
        <f t="shared" si="27"/>
        <v>-2.0091006539577514E-3</v>
      </c>
      <c r="AT68">
        <f t="shared" si="27"/>
        <v>-1.3126128378995936E-3</v>
      </c>
      <c r="AU68">
        <f t="shared" si="23"/>
        <v>-3.3218088592063518E-3</v>
      </c>
      <c r="AW68">
        <v>65</v>
      </c>
      <c r="AX68">
        <f>IF(Z68&gt;0, (R68*SUMPRODUCT(K68:$K$98, X68:$X$98)-K68*$AZ$3)/Z68, 0)</f>
        <v>-347161935420.04803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-16.877792085402699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-16.877792085402699</v>
      </c>
      <c r="AK69">
        <f t="shared" si="22"/>
        <v>-1.1814454459781891</v>
      </c>
      <c r="AL69">
        <f t="shared" si="26"/>
        <v>-18.059249685501459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-1.0764912057396613E-8</v>
      </c>
      <c r="AR69">
        <f t="shared" si="27"/>
        <v>-1.0764912057396613E-8</v>
      </c>
      <c r="AS69">
        <f t="shared" si="27"/>
        <v>-1.4948670817889677E-2</v>
      </c>
      <c r="AT69">
        <f t="shared" si="27"/>
        <v>-1.0464069572522774E-3</v>
      </c>
      <c r="AU69">
        <f t="shared" si="23"/>
        <v>-1.599508854005401E-2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29430.004676269335</v>
      </c>
      <c r="AO71" s="8">
        <f t="shared" si="47"/>
        <v>-2943.0004676269336</v>
      </c>
      <c r="AP71" s="8">
        <f t="shared" si="47"/>
        <v>-816.27948036845669</v>
      </c>
      <c r="AQ71" s="8">
        <f t="shared" si="47"/>
        <v>-17014.166040698616</v>
      </c>
      <c r="AR71" s="8">
        <f t="shared" si="47"/>
        <v>8656.5586875753361</v>
      </c>
      <c r="AS71" s="8">
        <f t="shared" si="47"/>
        <v>-2020.3778048027584</v>
      </c>
      <c r="AT71" s="8">
        <f t="shared" si="47"/>
        <v>931.5346054109616</v>
      </c>
      <c r="AU71" s="8">
        <f t="shared" si="47"/>
        <v>7567.7154881835331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5BA6-8950-437F-8386-4012BD4A6342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22820.723796972263</v>
      </c>
      <c r="K3">
        <v>1</v>
      </c>
      <c r="L3" s="2">
        <v>0</v>
      </c>
      <c r="O3">
        <f>$C$3</f>
        <v>22820.723796972263</v>
      </c>
      <c r="P3">
        <f>O3*C5</f>
        <v>2282.0723796972266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22820.723796972263</v>
      </c>
      <c r="AF3">
        <f t="shared" ref="AF3:AG34" si="4">-$Z3*P3</f>
        <v>-2282.0723796972266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20138.651417275036</v>
      </c>
      <c r="AJ3">
        <f t="shared" ref="AJ3:AJ66" si="7">AB3-AC3</f>
        <v>0</v>
      </c>
      <c r="AL3">
        <f t="shared" ref="AL3:AL34" si="8">SUM(AI3:AK3)</f>
        <v>20138.651417275036</v>
      </c>
      <c r="AN3">
        <f t="shared" ref="AN3:AU34" si="9">AE3*$K3</f>
        <v>22820.723796972263</v>
      </c>
      <c r="AO3">
        <f t="shared" si="9"/>
        <v>-2282.0723796972266</v>
      </c>
      <c r="AP3">
        <f t="shared" si="9"/>
        <v>-400</v>
      </c>
      <c r="AQ3">
        <f t="shared" si="9"/>
        <v>0</v>
      </c>
      <c r="AR3">
        <f t="shared" si="9"/>
        <v>20138.651417275036</v>
      </c>
      <c r="AS3">
        <f t="shared" si="9"/>
        <v>0</v>
      </c>
      <c r="AT3">
        <f t="shared" si="9"/>
        <v>0</v>
      </c>
      <c r="AU3">
        <f t="shared" si="9"/>
        <v>20138.651417275036</v>
      </c>
      <c r="AW3">
        <v>0</v>
      </c>
      <c r="AX3">
        <f>IF(Z3&gt;0, (R3*SUMPRODUCT(K3:$K$98, X3:$X$98)-K3*$AZ$3)/Z3, 0)</f>
        <v>0</v>
      </c>
      <c r="AZ3">
        <f>C6*SUMPRODUCT(X4:X98, K4:K98)/1</f>
        <v>13780.805694022727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936.16824720890156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924.37720813530541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-924.37720813530541</v>
      </c>
      <c r="AK4">
        <f>G4*SUM(AB4, AE4:AF4)</f>
        <v>0</v>
      </c>
      <c r="AL4">
        <f t="shared" si="8"/>
        <v>-2221.8772081353054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-862.37261697481608</v>
      </c>
      <c r="AT4">
        <f t="shared" si="9"/>
        <v>0</v>
      </c>
      <c r="AU4">
        <f t="shared" si="9"/>
        <v>-2072.8400113213038</v>
      </c>
      <c r="AW4">
        <v>1</v>
      </c>
      <c r="AX4">
        <f>IF(Z4&gt;0, (R4*SUMPRODUCT(K4:$K$98, X4:$X$98)-K4*$AZ$3)/Z4, 0)</f>
        <v>936.16824720890156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500000</v>
      </c>
      <c r="S5">
        <f t="shared" si="1"/>
        <v>806.45060616992134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924.37720813530541</v>
      </c>
      <c r="AC5">
        <f t="shared" si="2"/>
        <v>786.26086073267834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-1283.1327975000002</v>
      </c>
      <c r="AI5">
        <f t="shared" si="6"/>
        <v>-1331.8810317202501</v>
      </c>
      <c r="AJ5">
        <f t="shared" si="7"/>
        <v>138.11634740262707</v>
      </c>
      <c r="AK5">
        <f>G5*SUM(AB5, AE5:AF5)</f>
        <v>37.89946553354752</v>
      </c>
      <c r="AL5">
        <f t="shared" si="8"/>
        <v>-1155.8652187840755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-1097.2171428805975</v>
      </c>
      <c r="AR5">
        <f t="shared" si="9"/>
        <v>-1138.9021488097026</v>
      </c>
      <c r="AS5">
        <f t="shared" si="9"/>
        <v>118.10439603560557</v>
      </c>
      <c r="AT5">
        <f t="shared" si="9"/>
        <v>32.408136843233237</v>
      </c>
      <c r="AU5">
        <f t="shared" si="9"/>
        <v>-988.3896159308639</v>
      </c>
      <c r="AW5">
        <v>2</v>
      </c>
      <c r="AX5">
        <f>IF(Z5&gt;0, (R5*SUMPRODUCT(K5:$K$98, X5:$X$98)-K5*$AZ$3)/Z5, 0)</f>
        <v>806.45060616992134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500000</v>
      </c>
      <c r="S6">
        <f t="shared" si="1"/>
        <v>875.13179522877556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786.26086073267834</v>
      </c>
      <c r="AC6">
        <f t="shared" si="2"/>
        <v>842.46943018891579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-1268.9165367531075</v>
      </c>
      <c r="AI6">
        <f t="shared" si="6"/>
        <v>-1317.0503969774797</v>
      </c>
      <c r="AJ6">
        <f t="shared" si="7"/>
        <v>-56.208569456237456</v>
      </c>
      <c r="AK6">
        <f>G6*SUM(AB6, AE6:AF6)</f>
        <v>45.996260352861682</v>
      </c>
      <c r="AL6">
        <f t="shared" si="8"/>
        <v>-1327.2627060808554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-978.8549430172385</v>
      </c>
      <c r="AR6">
        <f t="shared" si="9"/>
        <v>-1015.985885551637</v>
      </c>
      <c r="AS6">
        <f t="shared" si="9"/>
        <v>-43.359854220948677</v>
      </c>
      <c r="AT6">
        <f t="shared" si="9"/>
        <v>35.48197655451213</v>
      </c>
      <c r="AU6">
        <f t="shared" si="9"/>
        <v>-1023.8637632180735</v>
      </c>
      <c r="AW6">
        <v>3</v>
      </c>
      <c r="AX6">
        <f>IF(Z6&gt;0, (R6*SUMPRODUCT(K6:$K$98, X6:$X$98)-K6*$AZ$3)/Z6, 0)</f>
        <v>875.13179522877556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500000</v>
      </c>
      <c r="S7">
        <f t="shared" si="1"/>
        <v>864.90205463940447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842.46943018891579</v>
      </c>
      <c r="AC7">
        <f t="shared" si="2"/>
        <v>822.12380034311354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-1255.3310746516267</v>
      </c>
      <c r="AI7">
        <f t="shared" si="6"/>
        <v>-1302.8580631662901</v>
      </c>
      <c r="AJ7">
        <f t="shared" si="7"/>
        <v>20.34562984580225</v>
      </c>
      <c r="AK7">
        <f>G7*SUM(AB7, AE7:AF7)</f>
        <v>41.365249022275762</v>
      </c>
      <c r="AL7">
        <f t="shared" si="8"/>
        <v>-1241.1471842982121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-881.06176080166711</v>
      </c>
      <c r="AR7">
        <f t="shared" si="9"/>
        <v>-914.41886717135571</v>
      </c>
      <c r="AS7">
        <f t="shared" si="9"/>
        <v>14.279704229847212</v>
      </c>
      <c r="AT7">
        <f t="shared" si="9"/>
        <v>29.032451976606929</v>
      </c>
      <c r="AU7">
        <f t="shared" si="9"/>
        <v>-871.10671096490159</v>
      </c>
      <c r="AW7">
        <v>4</v>
      </c>
      <c r="AX7">
        <f>IF(Z7&gt;0, (R7*SUMPRODUCT(K7:$K$98, X7:$X$98)-K7*$AZ$3)/Z7, 0)</f>
        <v>864.90205463940447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500000</v>
      </c>
      <c r="S8">
        <f t="shared" si="1"/>
        <v>623.07637807344065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822.12380034311354</v>
      </c>
      <c r="AC8">
        <f t="shared" si="2"/>
        <v>584.78812381096395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-1242.3554797732988</v>
      </c>
      <c r="AI8">
        <f t="shared" si="6"/>
        <v>-1289.2829628548382</v>
      </c>
      <c r="AJ8">
        <f t="shared" si="7"/>
        <v>237.33567653214959</v>
      </c>
      <c r="AK8">
        <f t="shared" ref="AK8:AK71" si="22">G8*SUM(AB8:AB8, AE8:AF8)</f>
        <v>17.511236947308319</v>
      </c>
      <c r="AL8">
        <f t="shared" si="8"/>
        <v>-1034.4360493753802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-813.92211379040509</v>
      </c>
      <c r="AR8">
        <f t="shared" si="9"/>
        <v>-844.66638694446226</v>
      </c>
      <c r="AS8">
        <f t="shared" si="9"/>
        <v>155.48911617162312</v>
      </c>
      <c r="AT8">
        <f t="shared" si="9"/>
        <v>11.472387109234333</v>
      </c>
      <c r="AU8">
        <f t="shared" si="9"/>
        <v>-677.70488366360473</v>
      </c>
      <c r="AW8">
        <v>5</v>
      </c>
      <c r="AX8">
        <f>IF(Z8&gt;0, (R8*SUMPRODUCT(K8:$K$98, X8:$X$98)-K8*$AZ$3)/Z8, 0)</f>
        <v>623.07637807344065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500000</v>
      </c>
      <c r="S9">
        <f t="shared" si="1"/>
        <v>268.51794936831914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584.78812381096395</v>
      </c>
      <c r="AC9">
        <f t="shared" si="2"/>
        <v>248.8359624785262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-1231.3771560595924</v>
      </c>
      <c r="AI9">
        <f t="shared" si="6"/>
        <v>-1277.7122265947103</v>
      </c>
      <c r="AJ9">
        <f t="shared" si="7"/>
        <v>335.95216133243775</v>
      </c>
      <c r="AK9">
        <f t="shared" si="22"/>
        <v>3.4502499304846874</v>
      </c>
      <c r="AL9">
        <f t="shared" si="8"/>
        <v>-938.30981533178783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-764.02095611559673</v>
      </c>
      <c r="AR9">
        <f t="shared" si="9"/>
        <v>-792.7700397880659</v>
      </c>
      <c r="AS9">
        <f t="shared" si="9"/>
        <v>208.44506514289156</v>
      </c>
      <c r="AT9">
        <f t="shared" si="9"/>
        <v>2.1407439936291217</v>
      </c>
      <c r="AU9">
        <f t="shared" si="9"/>
        <v>-582.18423065154525</v>
      </c>
      <c r="AW9">
        <v>6</v>
      </c>
      <c r="AX9">
        <f>IF(Z9&gt;0, (R9*SUMPRODUCT(K9:$K$98, X9:$X$98)-K9*$AZ$3)/Z9, 0)</f>
        <v>268.51794936831914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500000</v>
      </c>
      <c r="S10">
        <f t="shared" si="1"/>
        <v>-83.44000407800057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248.8359624785262</v>
      </c>
      <c r="AC10">
        <f t="shared" si="2"/>
        <v>-76.346981133611735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-1220.9291086003593</v>
      </c>
      <c r="AI10">
        <f t="shared" si="6"/>
        <v>-1266.6787355192662</v>
      </c>
      <c r="AJ10">
        <f t="shared" si="7"/>
        <v>325.18294361213793</v>
      </c>
      <c r="AK10">
        <f t="shared" si="22"/>
        <v>1.0202274461619576</v>
      </c>
      <c r="AL10">
        <f t="shared" si="8"/>
        <v>-940.47556446096632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-718.65890785462977</v>
      </c>
      <c r="AR10">
        <f t="shared" si="9"/>
        <v>-745.58788897621946</v>
      </c>
      <c r="AS10">
        <f t="shared" si="9"/>
        <v>191.40801661871683</v>
      </c>
      <c r="AT10">
        <f t="shared" si="9"/>
        <v>0.60052261597938839</v>
      </c>
      <c r="AU10">
        <f t="shared" si="9"/>
        <v>-553.57934974152317</v>
      </c>
      <c r="AW10">
        <v>7</v>
      </c>
      <c r="AX10">
        <f>IF(Z10&gt;0, (R10*SUMPRODUCT(K10:$K$98, X10:$X$98)-K10*$AZ$3)/Z10, 0)</f>
        <v>-83.44000407800057</v>
      </c>
    </row>
    <row r="11" spans="1:52" x14ac:dyDescent="0.25">
      <c r="A11" t="s">
        <v>33</v>
      </c>
      <c r="C11" s="12">
        <f>AU100</f>
        <v>5868.1861192214428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500000</v>
      </c>
      <c r="S11">
        <f t="shared" si="1"/>
        <v>-432.93362800019207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-76.346981133611735</v>
      </c>
      <c r="AC11">
        <f t="shared" si="2"/>
        <v>-391.12116997996964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-1210.9926245434626</v>
      </c>
      <c r="AI11">
        <f t="shared" si="6"/>
        <v>-1256.163655930726</v>
      </c>
      <c r="AJ11">
        <f t="shared" si="7"/>
        <v>314.7741888463579</v>
      </c>
      <c r="AK11">
        <f t="shared" si="22"/>
        <v>-0.18323275472066813</v>
      </c>
      <c r="AL11">
        <f t="shared" si="8"/>
        <v>-941.57269983908873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-677.31863387350563</v>
      </c>
      <c r="AR11">
        <f t="shared" si="9"/>
        <v>-702.58318185653957</v>
      </c>
      <c r="AS11">
        <f t="shared" si="9"/>
        <v>176.05592242845583</v>
      </c>
      <c r="AT11">
        <f t="shared" si="9"/>
        <v>-0.10248366223953652</v>
      </c>
      <c r="AU11">
        <f t="shared" si="9"/>
        <v>-526.62974309032325</v>
      </c>
      <c r="AW11">
        <v>8</v>
      </c>
      <c r="AX11">
        <f>IF(Z11&gt;0, (R11*SUMPRODUCT(K11:$K$98, X11:$X$98)-K11*$AZ$3)/Z11, 0)</f>
        <v>-432.93362800019207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500000</v>
      </c>
      <c r="S12">
        <f t="shared" si="1"/>
        <v>-768.35694285816896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-391.12116997996964</v>
      </c>
      <c r="AC12">
        <f t="shared" si="2"/>
        <v>-685.36088468236903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-1202.0011452150784</v>
      </c>
      <c r="AI12">
        <f t="shared" si="6"/>
        <v>-1246.6002661739476</v>
      </c>
      <c r="AJ12">
        <f t="shared" si="7"/>
        <v>294.2397147023994</v>
      </c>
      <c r="AK12">
        <f t="shared" si="22"/>
        <v>-0.89957869095393017</v>
      </c>
      <c r="AL12">
        <f t="shared" si="8"/>
        <v>-953.26013016250215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-638.87638679894724</v>
      </c>
      <c r="AR12">
        <f t="shared" si="9"/>
        <v>-662.58129370859342</v>
      </c>
      <c r="AS12">
        <f t="shared" si="9"/>
        <v>156.39153633933148</v>
      </c>
      <c r="AT12">
        <f t="shared" si="9"/>
        <v>-0.47813563739586706</v>
      </c>
      <c r="AU12">
        <f t="shared" si="9"/>
        <v>-506.66789300665778</v>
      </c>
      <c r="AW12">
        <v>9</v>
      </c>
      <c r="AX12">
        <f>IF(Z12&gt;0, (R12*SUMPRODUCT(K12:$K$98, X12:$X$98)-K12*$AZ$3)/Z12, 0)</f>
        <v>-768.35694285816896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500000</v>
      </c>
      <c r="S13">
        <f t="shared" si="1"/>
        <v>-1092.5504630126577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-685.36088468236903</v>
      </c>
      <c r="AC13">
        <f t="shared" si="2"/>
        <v>-962.18258920631695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-1193.4724768593405</v>
      </c>
      <c r="AI13">
        <f t="shared" si="6"/>
        <v>-1237.506259360935</v>
      </c>
      <c r="AJ13">
        <f t="shared" si="7"/>
        <v>276.82170452394791</v>
      </c>
      <c r="AK13">
        <f t="shared" si="22"/>
        <v>-1.370721769364738</v>
      </c>
      <c r="AL13">
        <f t="shared" si="8"/>
        <v>-962.05527660635187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-602.98793621875711</v>
      </c>
      <c r="AR13">
        <f t="shared" si="9"/>
        <v>-625.23548708345243</v>
      </c>
      <c r="AS13">
        <f t="shared" si="9"/>
        <v>139.86091137242599</v>
      </c>
      <c r="AT13">
        <f t="shared" si="9"/>
        <v>-0.69254105717997139</v>
      </c>
      <c r="AU13">
        <f t="shared" si="9"/>
        <v>-486.06711676820646</v>
      </c>
      <c r="AW13">
        <v>10</v>
      </c>
      <c r="AX13">
        <f>IF(Z13&gt;0, (R13*SUMPRODUCT(K13:$K$98, X13:$X$98)-K13*$AZ$3)/Z13, 0)</f>
        <v>-1092.5504630126577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500000</v>
      </c>
      <c r="S14">
        <f t="shared" si="1"/>
        <v>-942.12920177915464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-962.18258920631695</v>
      </c>
      <c r="AC14">
        <f t="shared" si="2"/>
        <v>-819.17873502329076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-1185.8297627679428</v>
      </c>
      <c r="AI14">
        <f t="shared" si="6"/>
        <v>-1229.3046244682448</v>
      </c>
      <c r="AJ14">
        <f t="shared" si="7"/>
        <v>-143.00385418302619</v>
      </c>
      <c r="AK14">
        <f t="shared" si="22"/>
        <v>-67.352781244442198</v>
      </c>
      <c r="AL14">
        <f t="shared" si="8"/>
        <v>-1439.6612598957131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-534.93441498772006</v>
      </c>
      <c r="AR14">
        <f t="shared" si="9"/>
        <v>-554.54616739983601</v>
      </c>
      <c r="AS14">
        <f t="shared" si="9"/>
        <v>-64.509835627524481</v>
      </c>
      <c r="AT14">
        <f t="shared" si="9"/>
        <v>-30.383214997650732</v>
      </c>
      <c r="AU14">
        <f t="shared" si="9"/>
        <v>-649.4392180250112</v>
      </c>
      <c r="AW14">
        <v>11</v>
      </c>
      <c r="AX14">
        <f>IF(Z14&gt;0, (R14*SUMPRODUCT(K14:$K$98, X14:$X$98)-K14*$AZ$3)/Z14, 0)</f>
        <v>-942.12920177915464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500000</v>
      </c>
      <c r="S15">
        <f t="shared" si="1"/>
        <v>-801.51109167597212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-819.17873502329076</v>
      </c>
      <c r="AC15">
        <f t="shared" si="2"/>
        <v>-688.04905143798896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-1181.2119923972014</v>
      </c>
      <c r="AI15">
        <f t="shared" si="6"/>
        <v>-1224.1339842812604</v>
      </c>
      <c r="AJ15">
        <f t="shared" si="7"/>
        <v>-131.12968358530179</v>
      </c>
      <c r="AK15">
        <f t="shared" si="22"/>
        <v>-57.342511451630358</v>
      </c>
      <c r="AL15">
        <f t="shared" si="8"/>
        <v>-1412.6061793181925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-475.76010092606117</v>
      </c>
      <c r="AR15">
        <f t="shared" si="9"/>
        <v>-493.047913208821</v>
      </c>
      <c r="AS15">
        <f t="shared" si="9"/>
        <v>-52.815474189638323</v>
      </c>
      <c r="AT15">
        <f t="shared" si="9"/>
        <v>-23.096005806896443</v>
      </c>
      <c r="AU15">
        <f t="shared" si="9"/>
        <v>-568.9593932053557</v>
      </c>
      <c r="AW15">
        <v>12</v>
      </c>
      <c r="AX15">
        <f>IF(Z15&gt;0, (R15*SUMPRODUCT(K15:$K$98, X15:$X$98)-K15*$AZ$3)/Z15, 0)</f>
        <v>-801.51109167597212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500000</v>
      </c>
      <c r="S16">
        <f t="shared" si="1"/>
        <v>-671.51589513697934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-688.04905143798896</v>
      </c>
      <c r="AC16">
        <f t="shared" si="2"/>
        <v>-569.10906435242578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-1178.2086772174232</v>
      </c>
      <c r="AI16">
        <f t="shared" si="6"/>
        <v>-1220.5836283149199</v>
      </c>
      <c r="AJ16">
        <f t="shared" si="7"/>
        <v>-118.93998708556319</v>
      </c>
      <c r="AK16">
        <f t="shared" si="22"/>
        <v>-48.163433600659232</v>
      </c>
      <c r="AL16">
        <f t="shared" si="8"/>
        <v>-1387.6870490011424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-423.7057563944262</v>
      </c>
      <c r="AR16">
        <f t="shared" si="9"/>
        <v>-438.94457703301197</v>
      </c>
      <c r="AS16">
        <f t="shared" si="9"/>
        <v>-42.773031779608928</v>
      </c>
      <c r="AT16">
        <f t="shared" si="9"/>
        <v>-17.32046661930514</v>
      </c>
      <c r="AU16">
        <f t="shared" si="9"/>
        <v>-499.03807543192607</v>
      </c>
      <c r="AW16">
        <v>13</v>
      </c>
      <c r="AX16">
        <f>IF(Z16&gt;0, (R16*SUMPRODUCT(K16:$K$98, X16:$X$98)-K16*$AZ$3)/Z16, 0)</f>
        <v>-671.51589513697934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500000</v>
      </c>
      <c r="S17">
        <f t="shared" si="1"/>
        <v>-551.98637122041544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-569.10906435242578</v>
      </c>
      <c r="AC17">
        <f t="shared" si="2"/>
        <v>-461.83259930790018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-1175.0573939335861</v>
      </c>
      <c r="AI17">
        <f t="shared" si="6"/>
        <v>-1216.8910897807145</v>
      </c>
      <c r="AJ17">
        <f t="shared" si="7"/>
        <v>-107.27646504452559</v>
      </c>
      <c r="AK17">
        <f t="shared" si="22"/>
        <v>-39.837634504669808</v>
      </c>
      <c r="AL17">
        <f t="shared" si="8"/>
        <v>-1364.0051893299099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-377.29687170355646</v>
      </c>
      <c r="AR17">
        <f t="shared" si="9"/>
        <v>-390.72917097370743</v>
      </c>
      <c r="AS17">
        <f t="shared" si="9"/>
        <v>-34.445189552165033</v>
      </c>
      <c r="AT17">
        <f t="shared" si="9"/>
        <v>-12.791387852439746</v>
      </c>
      <c r="AU17">
        <f t="shared" si="9"/>
        <v>-437.96574837831218</v>
      </c>
      <c r="AW17">
        <v>14</v>
      </c>
      <c r="AX17">
        <f>IF(Z17&gt;0, (R17*SUMPRODUCT(K17:$K$98, X17:$X$98)-K17*$AZ$3)/Z17, 0)</f>
        <v>-551.98637122041544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500000</v>
      </c>
      <c r="S18">
        <f t="shared" si="1"/>
        <v>-441.95476376653727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-461.83259930790018</v>
      </c>
      <c r="AC18">
        <f t="shared" si="2"/>
        <v>-365.03820186953681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-1172.1801576365397</v>
      </c>
      <c r="AI18">
        <f t="shared" si="6"/>
        <v>-1213.4782985094332</v>
      </c>
      <c r="AJ18">
        <f t="shared" si="7"/>
        <v>-96.794397438363376</v>
      </c>
      <c r="AK18">
        <f t="shared" si="22"/>
        <v>-32.328281951553016</v>
      </c>
      <c r="AL18">
        <f t="shared" si="8"/>
        <v>-1342.6009778993496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-336.04734424074167</v>
      </c>
      <c r="AR18">
        <f t="shared" si="9"/>
        <v>-347.88693261118323</v>
      </c>
      <c r="AS18">
        <f t="shared" si="9"/>
        <v>-27.749574145777963</v>
      </c>
      <c r="AT18">
        <f t="shared" si="9"/>
        <v>-9.2680576640966006</v>
      </c>
      <c r="AU18">
        <f t="shared" si="9"/>
        <v>-384.90456442105773</v>
      </c>
      <c r="AW18">
        <v>15</v>
      </c>
      <c r="AX18">
        <f>IF(Z18&gt;0, (R18*SUMPRODUCT(K18:$K$98, X18:$X$98)-K18*$AZ$3)/Z18, 0)</f>
        <v>-441.95476376653727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500000</v>
      </c>
      <c r="S19">
        <f t="shared" si="1"/>
        <v>-340.69588034197733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-365.03820186953681</v>
      </c>
      <c r="AC19">
        <f t="shared" si="2"/>
        <v>-277.7897700907065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-1171.6282565639895</v>
      </c>
      <c r="AI19">
        <f t="shared" si="6"/>
        <v>-1212.3962532024977</v>
      </c>
      <c r="AJ19">
        <f t="shared" si="7"/>
        <v>-87.248431778830309</v>
      </c>
      <c r="AK19">
        <f t="shared" si="22"/>
        <v>-25.55267413086758</v>
      </c>
      <c r="AL19">
        <f t="shared" si="8"/>
        <v>-1325.1973591121957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-299.90100184770199</v>
      </c>
      <c r="AR19">
        <f t="shared" si="9"/>
        <v>-310.33636218210393</v>
      </c>
      <c r="AS19">
        <f t="shared" si="9"/>
        <v>-22.332930222123757</v>
      </c>
      <c r="AT19">
        <f t="shared" si="9"/>
        <v>-6.5407031016894122</v>
      </c>
      <c r="AU19">
        <f t="shared" si="9"/>
        <v>-339.20999550591711</v>
      </c>
      <c r="AW19">
        <v>16</v>
      </c>
      <c r="AX19">
        <f>IF(Z19&gt;0, (R19*SUMPRODUCT(K19:$K$98, X19:$X$98)-K19*$AZ$3)/Z19, 0)</f>
        <v>-340.69588034197733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500000</v>
      </c>
      <c r="S20">
        <f t="shared" si="1"/>
        <v>-248.17578948379753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-277.7897700907065</v>
      </c>
      <c r="AC20">
        <f t="shared" si="2"/>
        <v>-199.74811477807725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-1170.4491834915705</v>
      </c>
      <c r="AI20">
        <f t="shared" si="6"/>
        <v>-1210.6924552453445</v>
      </c>
      <c r="AJ20">
        <f t="shared" si="7"/>
        <v>-78.041655312629246</v>
      </c>
      <c r="AK20">
        <f t="shared" si="22"/>
        <v>-19.445283906349456</v>
      </c>
      <c r="AL20">
        <f t="shared" si="8"/>
        <v>-1308.1793944643232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-267.49928142917832</v>
      </c>
      <c r="AR20">
        <f t="shared" si="9"/>
        <v>-276.6966446537657</v>
      </c>
      <c r="AS20">
        <f t="shared" si="9"/>
        <v>-17.83596162235461</v>
      </c>
      <c r="AT20">
        <f t="shared" si="9"/>
        <v>-4.4441053447685253</v>
      </c>
      <c r="AU20">
        <f t="shared" si="9"/>
        <v>-298.97671162088881</v>
      </c>
      <c r="AW20">
        <v>17</v>
      </c>
      <c r="AX20">
        <f>IF(Z20&gt;0, (R20*SUMPRODUCT(K20:$K$98, X20:$X$98)-K20*$AZ$3)/Z20, 0)</f>
        <v>-248.17578948379753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500000</v>
      </c>
      <c r="S21">
        <f t="shared" si="1"/>
        <v>-163.37664102355416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-199.74811477807725</v>
      </c>
      <c r="AC21">
        <f t="shared" si="2"/>
        <v>-129.79859517124487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-1171.0792080348222</v>
      </c>
      <c r="AI21">
        <f t="shared" si="6"/>
        <v>-1210.8029391502548</v>
      </c>
      <c r="AJ21">
        <f t="shared" si="7"/>
        <v>-69.949519606832382</v>
      </c>
      <c r="AK21">
        <f t="shared" si="22"/>
        <v>-13.982368034465409</v>
      </c>
      <c r="AL21">
        <f t="shared" si="8"/>
        <v>-1294.7348267915527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-238.96720521026103</v>
      </c>
      <c r="AR21">
        <f t="shared" si="9"/>
        <v>-247.0731206257592</v>
      </c>
      <c r="AS21">
        <f t="shared" si="9"/>
        <v>-14.273706758311818</v>
      </c>
      <c r="AT21">
        <f t="shared" si="9"/>
        <v>-2.8532035992890203</v>
      </c>
      <c r="AU21">
        <f t="shared" si="9"/>
        <v>-264.20003098336002</v>
      </c>
      <c r="AW21">
        <v>18</v>
      </c>
      <c r="AX21">
        <f>IF(Z21&gt;0, (R21*SUMPRODUCT(K21:$K$98, X21:$X$98)-K21*$AZ$3)/Z21, 0)</f>
        <v>-163.37664102355416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500000</v>
      </c>
      <c r="S22">
        <f t="shared" si="1"/>
        <v>-86.041257564120102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-129.79859517124487</v>
      </c>
      <c r="AC22">
        <f t="shared" si="2"/>
        <v>-67.472228027924302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-1172.6445425275745</v>
      </c>
      <c r="AI22">
        <f t="shared" si="6"/>
        <v>-1211.8537718776001</v>
      </c>
      <c r="AJ22">
        <f t="shared" si="7"/>
        <v>-62.326367143320567</v>
      </c>
      <c r="AK22">
        <f t="shared" si="22"/>
        <v>-9.0859016619871422</v>
      </c>
      <c r="AL22">
        <f t="shared" si="8"/>
        <v>-1283.2660406829079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-213.64877059420161</v>
      </c>
      <c r="AR22">
        <f t="shared" si="9"/>
        <v>-220.79245595048434</v>
      </c>
      <c r="AS22">
        <f t="shared" si="9"/>
        <v>-11.355488584009812</v>
      </c>
      <c r="AT22">
        <f t="shared" si="9"/>
        <v>-1.6553965412564222</v>
      </c>
      <c r="AU22">
        <f t="shared" si="9"/>
        <v>-233.80334107575058</v>
      </c>
      <c r="AW22">
        <v>19</v>
      </c>
      <c r="AX22">
        <f>IF(Z22&gt;0, (R22*SUMPRODUCT(K22:$K$98, X22:$X$98)-K22*$AZ$3)/Z22, 0)</f>
        <v>-86.041257564120102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500000</v>
      </c>
      <c r="S23">
        <f t="shared" si="1"/>
        <v>-15.644715023779053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-67.472228027924302</v>
      </c>
      <c r="AC23">
        <f t="shared" si="2"/>
        <v>-12.108880449286062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-1175.492695913769</v>
      </c>
      <c r="AI23">
        <f t="shared" si="6"/>
        <v>-1214.192283700703</v>
      </c>
      <c r="AJ23">
        <f t="shared" si="7"/>
        <v>-55.363347578638241</v>
      </c>
      <c r="AK23">
        <f t="shared" si="22"/>
        <v>-4.7230559619547012</v>
      </c>
      <c r="AL23">
        <f t="shared" si="8"/>
        <v>-1274.278687241296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-191.22114909049603</v>
      </c>
      <c r="AR23">
        <f t="shared" si="9"/>
        <v>-197.51653456730114</v>
      </c>
      <c r="AS23">
        <f t="shared" si="9"/>
        <v>-9.0061324738850974</v>
      </c>
      <c r="AT23">
        <f t="shared" si="9"/>
        <v>-0.76831458962119192</v>
      </c>
      <c r="AU23">
        <f t="shared" si="9"/>
        <v>-207.29098163080744</v>
      </c>
      <c r="AW23">
        <v>20</v>
      </c>
      <c r="AX23">
        <f>IF(Z23&gt;0, (R23*SUMPRODUCT(K23:$K$98, X23:$X$98)-K23*$AZ$3)/Z23, 0)</f>
        <v>-15.644715023779053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500000</v>
      </c>
      <c r="S24">
        <f t="shared" si="1"/>
        <v>48.251964960033845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-12.108880449286062</v>
      </c>
      <c r="AC24">
        <f t="shared" si="2"/>
        <v>36.859361685968906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-1179.1764398678797</v>
      </c>
      <c r="AI24">
        <f t="shared" si="6"/>
        <v>-1217.3711141329577</v>
      </c>
      <c r="AJ24">
        <f t="shared" si="7"/>
        <v>-48.968242135254968</v>
      </c>
      <c r="AK24">
        <f t="shared" si="22"/>
        <v>-0.84762163145002445</v>
      </c>
      <c r="AL24">
        <f t="shared" si="8"/>
        <v>-1267.1869778996627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-171.26821024843952</v>
      </c>
      <c r="AR24">
        <f t="shared" si="9"/>
        <v>-176.81575451851921</v>
      </c>
      <c r="AS24">
        <f t="shared" si="9"/>
        <v>-7.1123395159226783</v>
      </c>
      <c r="AT24">
        <f t="shared" si="9"/>
        <v>-0.12311188968681708</v>
      </c>
      <c r="AU24">
        <f t="shared" si="9"/>
        <v>-184.05120592412871</v>
      </c>
      <c r="AW24">
        <v>21</v>
      </c>
      <c r="AX24">
        <f>IF(Z24&gt;0, (R24*SUMPRODUCT(K24:$K$98, X24:$X$98)-K24*$AZ$3)/Z24, 0)</f>
        <v>48.251964960033845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500000</v>
      </c>
      <c r="S25">
        <f t="shared" si="1"/>
        <v>106.17817340194115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36.859361685968906</v>
      </c>
      <c r="AC25">
        <f t="shared" si="2"/>
        <v>80.045965031949436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-1185.5626891880179</v>
      </c>
      <c r="AI25">
        <f t="shared" si="6"/>
        <v>-1223.2568604415262</v>
      </c>
      <c r="AJ25">
        <f t="shared" si="7"/>
        <v>-43.186603345980529</v>
      </c>
      <c r="AK25">
        <f t="shared" si="22"/>
        <v>2.5801553180178236</v>
      </c>
      <c r="AL25">
        <f t="shared" si="8"/>
        <v>-1263.8633084694889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-153.74622691363709</v>
      </c>
      <c r="AR25">
        <f t="shared" si="9"/>
        <v>-158.63448517253403</v>
      </c>
      <c r="AS25">
        <f t="shared" si="9"/>
        <v>-5.6005282371089882</v>
      </c>
      <c r="AT25">
        <f t="shared" si="9"/>
        <v>0.33459988966765219</v>
      </c>
      <c r="AU25">
        <f t="shared" si="9"/>
        <v>-163.90041351997536</v>
      </c>
      <c r="AW25">
        <v>22</v>
      </c>
      <c r="AX25">
        <f>IF(Z25&gt;0, (R25*SUMPRODUCT(K25:$K$98, X25:$X$98)-K25*$AZ$3)/Z25, 0)</f>
        <v>106.17817340194115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500000</v>
      </c>
      <c r="S26">
        <f t="shared" si="1"/>
        <v>158.31237780188562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80.045965031949436</v>
      </c>
      <c r="AC26">
        <f t="shared" si="2"/>
        <v>117.77725025618655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-1194.9052287362138</v>
      </c>
      <c r="AI26">
        <f t="shared" si="6"/>
        <v>-1232.1029677543133</v>
      </c>
      <c r="AJ26">
        <f t="shared" si="7"/>
        <v>-37.731285224237112</v>
      </c>
      <c r="AK26">
        <f t="shared" si="22"/>
        <v>5.6032175522364609</v>
      </c>
      <c r="AL26">
        <f t="shared" si="8"/>
        <v>-1264.2310354263141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-138.35516679199355</v>
      </c>
      <c r="AR26">
        <f t="shared" si="9"/>
        <v>-142.66220241487505</v>
      </c>
      <c r="AS26">
        <f t="shared" si="9"/>
        <v>-4.3688136388831893</v>
      </c>
      <c r="AT26">
        <f t="shared" si="9"/>
        <v>0.64878291630828699</v>
      </c>
      <c r="AU26">
        <f t="shared" si="9"/>
        <v>-146.38223313744996</v>
      </c>
      <c r="AW26">
        <v>23</v>
      </c>
      <c r="AX26">
        <f>IF(Z26&gt;0, (R26*SUMPRODUCT(K26:$K$98, X26:$X$98)-K26*$AZ$3)/Z26, 0)</f>
        <v>158.31237780188562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500000</v>
      </c>
      <c r="S27">
        <f t="shared" si="1"/>
        <v>204.8535734470839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117.77725025618655</v>
      </c>
      <c r="AC27">
        <f t="shared" si="2"/>
        <v>150.38414787300962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-1204.8347667962464</v>
      </c>
      <c r="AI27">
        <f t="shared" si="6"/>
        <v>-1241.5400449474855</v>
      </c>
      <c r="AJ27">
        <f t="shared" si="7"/>
        <v>-32.606897616823076</v>
      </c>
      <c r="AK27">
        <f t="shared" si="22"/>
        <v>8.2444075179330589</v>
      </c>
      <c r="AL27">
        <f t="shared" si="8"/>
        <v>-1265.9025350463755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-124.55793198672428</v>
      </c>
      <c r="AR27">
        <f t="shared" si="9"/>
        <v>-128.35258803875121</v>
      </c>
      <c r="AS27">
        <f t="shared" si="9"/>
        <v>-3.370958282067217</v>
      </c>
      <c r="AT27">
        <f t="shared" si="9"/>
        <v>0.85232131341974116</v>
      </c>
      <c r="AU27">
        <f t="shared" si="9"/>
        <v>-130.87122500739869</v>
      </c>
      <c r="AW27">
        <v>24</v>
      </c>
      <c r="AX27">
        <f>IF(Z27&gt;0, (R27*SUMPRODUCT(K27:$K$98, X27:$X$98)-K27*$AZ$3)/Z27, 0)</f>
        <v>204.8535734470839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500000</v>
      </c>
      <c r="S28">
        <f t="shared" si="1"/>
        <v>246.39416123091314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150.38414787300962</v>
      </c>
      <c r="AC28">
        <f t="shared" si="2"/>
        <v>178.47091625130042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-1216.7799707135725</v>
      </c>
      <c r="AI28">
        <f t="shared" si="6"/>
        <v>-1252.9965180862278</v>
      </c>
      <c r="AJ28">
        <f t="shared" si="7"/>
        <v>-28.086768378290799</v>
      </c>
      <c r="AK28">
        <f t="shared" si="22"/>
        <v>10.526890351110675</v>
      </c>
      <c r="AL28">
        <f t="shared" si="8"/>
        <v>-1270.5563961134078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-112.31504296847544</v>
      </c>
      <c r="AR28">
        <f t="shared" si="9"/>
        <v>-115.65801636730953</v>
      </c>
      <c r="AS28">
        <f t="shared" si="9"/>
        <v>-2.5925530278110789</v>
      </c>
      <c r="AT28">
        <f t="shared" si="9"/>
        <v>0.97168606532539847</v>
      </c>
      <c r="AU28">
        <f t="shared" si="9"/>
        <v>-117.27888332979521</v>
      </c>
      <c r="AW28">
        <v>25</v>
      </c>
      <c r="AX28">
        <f>IF(Z28&gt;0, (R28*SUMPRODUCT(K28:$K$98, X28:$X$98)-K28*$AZ$3)/Z28, 0)</f>
        <v>246.39416123091314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500000</v>
      </c>
      <c r="S29">
        <f t="shared" si="1"/>
        <v>283.28870869836794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178.47091625130042</v>
      </c>
      <c r="AC29">
        <f t="shared" si="2"/>
        <v>202.44578432301685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-1230.2761142490988</v>
      </c>
      <c r="AI29">
        <f t="shared" si="6"/>
        <v>-1266.0074685366026</v>
      </c>
      <c r="AJ29">
        <f t="shared" si="7"/>
        <v>-23.974868071716429</v>
      </c>
      <c r="AK29">
        <f t="shared" si="22"/>
        <v>12.492964137591031</v>
      </c>
      <c r="AL29">
        <f t="shared" si="8"/>
        <v>-1277.4893724707279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-101.39357710570907</v>
      </c>
      <c r="AR29">
        <f t="shared" si="9"/>
        <v>-104.33838744875364</v>
      </c>
      <c r="AS29">
        <f t="shared" si="9"/>
        <v>-1.9758959848720505</v>
      </c>
      <c r="AT29">
        <f t="shared" si="9"/>
        <v>1.0296114082787269</v>
      </c>
      <c r="AU29">
        <f t="shared" si="9"/>
        <v>-105.28467202534695</v>
      </c>
      <c r="AW29">
        <v>26</v>
      </c>
      <c r="AX29">
        <f>IF(Z29&gt;0, (R29*SUMPRODUCT(K29:$K$98, X29:$X$98)-K29*$AZ$3)/Z29, 0)</f>
        <v>283.28870869836794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500000</v>
      </c>
      <c r="S30">
        <f t="shared" si="1"/>
        <v>315.94898543077608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202.44578432301685</v>
      </c>
      <c r="AC30">
        <f t="shared" si="2"/>
        <v>222.7396277889078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-1247.3815781767573</v>
      </c>
      <c r="AI30">
        <f t="shared" si="6"/>
        <v>-1282.6308807635685</v>
      </c>
      <c r="AJ30">
        <f t="shared" si="7"/>
        <v>-20.293843465890944</v>
      </c>
      <c r="AK30">
        <f t="shared" si="22"/>
        <v>14.171204902611182</v>
      </c>
      <c r="AL30">
        <f t="shared" si="8"/>
        <v>-1288.7535193268482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-91.788686674719443</v>
      </c>
      <c r="AR30">
        <f t="shared" si="9"/>
        <v>-94.382509805707443</v>
      </c>
      <c r="AS30">
        <f t="shared" si="9"/>
        <v>-1.4933243138311847</v>
      </c>
      <c r="AT30">
        <f t="shared" si="9"/>
        <v>1.0427893993033663</v>
      </c>
      <c r="AU30">
        <f t="shared" si="9"/>
        <v>-94.833044720235264</v>
      </c>
      <c r="AW30">
        <v>27</v>
      </c>
      <c r="AX30">
        <f>IF(Z30&gt;0, (R30*SUMPRODUCT(K30:$K$98, X30:$X$98)-K30*$AZ$3)/Z30, 0)</f>
        <v>315.94898543077608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500000</v>
      </c>
      <c r="S31">
        <f t="shared" si="1"/>
        <v>344.55103074480706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222.7396277889078</v>
      </c>
      <c r="AC31">
        <f t="shared" si="2"/>
        <v>239.60042376740239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-1268.6224000993307</v>
      </c>
      <c r="AI31">
        <f t="shared" si="6"/>
        <v>-1303.3923474202636</v>
      </c>
      <c r="AJ31">
        <f t="shared" si="7"/>
        <v>-16.860795978494593</v>
      </c>
      <c r="AK31">
        <f t="shared" si="22"/>
        <v>15.591773945223547</v>
      </c>
      <c r="AL31">
        <f t="shared" si="8"/>
        <v>-1304.6613694535347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-83.349727218087352</v>
      </c>
      <c r="AR31">
        <f t="shared" si="9"/>
        <v>-85.634146620078141</v>
      </c>
      <c r="AS31">
        <f t="shared" si="9"/>
        <v>-1.1077707167848472</v>
      </c>
      <c r="AT31">
        <f t="shared" si="9"/>
        <v>1.0243947332781689</v>
      </c>
      <c r="AU31">
        <f t="shared" si="9"/>
        <v>-85.717522603584825</v>
      </c>
      <c r="AW31">
        <v>28</v>
      </c>
      <c r="AX31">
        <f>IF(Z31&gt;0, (R31*SUMPRODUCT(K31:$K$98, X31:$X$98)-K31*$AZ$3)/Z31, 0)</f>
        <v>344.55103074480706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500000</v>
      </c>
      <c r="S32">
        <f t="shared" si="1"/>
        <v>369.25772674585079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239.60042376740239</v>
      </c>
      <c r="AC32">
        <f t="shared" si="2"/>
        <v>253.25916320397064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-1292.3989419190807</v>
      </c>
      <c r="AI32">
        <f t="shared" si="6"/>
        <v>-1326.6919498726124</v>
      </c>
      <c r="AJ32">
        <f t="shared" si="7"/>
        <v>-13.658739436568254</v>
      </c>
      <c r="AK32">
        <f t="shared" si="22"/>
        <v>16.772029663718168</v>
      </c>
      <c r="AL32">
        <f t="shared" si="8"/>
        <v>-1323.5786596454627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-75.814168903569382</v>
      </c>
      <c r="AR32">
        <f t="shared" si="9"/>
        <v>-77.825851065224455</v>
      </c>
      <c r="AS32">
        <f t="shared" si="9"/>
        <v>-0.80124328879144635</v>
      </c>
      <c r="AT32">
        <f t="shared" si="9"/>
        <v>0.98387382451170369</v>
      </c>
      <c r="AU32">
        <f t="shared" si="9"/>
        <v>-77.643220529504205</v>
      </c>
      <c r="AW32">
        <v>29</v>
      </c>
      <c r="AX32">
        <f>IF(Z32&gt;0, (R32*SUMPRODUCT(K32:$K$98, X32:$X$98)-K32*$AZ$3)/Z32, 0)</f>
        <v>369.25772674585079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500000</v>
      </c>
      <c r="S33">
        <f t="shared" si="1"/>
        <v>390.41315779837942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253.25916320397064</v>
      </c>
      <c r="AC33">
        <f t="shared" si="2"/>
        <v>264.05969667062925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-1320.9666663700448</v>
      </c>
      <c r="AI33">
        <f t="shared" si="6"/>
        <v>-1354.7846475774043</v>
      </c>
      <c r="AJ33">
        <f t="shared" si="7"/>
        <v>-10.800533466658607</v>
      </c>
      <c r="AK33">
        <f t="shared" si="22"/>
        <v>17.728141424277947</v>
      </c>
      <c r="AL33">
        <f t="shared" si="8"/>
        <v>-1347.8570396197849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-69.187497202637033</v>
      </c>
      <c r="AR33">
        <f t="shared" si="9"/>
        <v>-70.958761792236871</v>
      </c>
      <c r="AS33">
        <f t="shared" si="9"/>
        <v>-0.5656932139437485</v>
      </c>
      <c r="AT33">
        <f t="shared" si="9"/>
        <v>0.92853647743491508</v>
      </c>
      <c r="AU33">
        <f t="shared" si="9"/>
        <v>-70.595918528745713</v>
      </c>
      <c r="AW33">
        <v>30</v>
      </c>
      <c r="AX33">
        <f>IF(Z33&gt;0, (R33*SUMPRODUCT(K33:$K$98, X33:$X$98)-K33*$AZ$3)/Z33, 0)</f>
        <v>390.41315779837942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500000</v>
      </c>
      <c r="S34">
        <f t="shared" si="1"/>
        <v>408.17510374928827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264.05969667062925</v>
      </c>
      <c r="AC34">
        <f t="shared" si="2"/>
        <v>272.20675515569633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-1354.4101473547469</v>
      </c>
      <c r="AI34">
        <f t="shared" si="6"/>
        <v>-1387.7545077352972</v>
      </c>
      <c r="AJ34">
        <f t="shared" si="7"/>
        <v>-8.1470584850670775</v>
      </c>
      <c r="AK34">
        <f t="shared" si="22"/>
        <v>18.484178766944048</v>
      </c>
      <c r="AL34">
        <f t="shared" si="8"/>
        <v>-1377.4173874534201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-63.338523940601661</v>
      </c>
      <c r="AR34">
        <f t="shared" si="9"/>
        <v>-64.897861466514613</v>
      </c>
      <c r="AS34">
        <f t="shared" si="9"/>
        <v>-0.38099438335553643</v>
      </c>
      <c r="AT34">
        <f t="shared" si="9"/>
        <v>0.86440625215265843</v>
      </c>
      <c r="AU34">
        <f t="shared" ref="AU34:AU97" si="23">AL34*$K34</f>
        <v>-64.414449597717478</v>
      </c>
      <c r="AW34">
        <v>31</v>
      </c>
      <c r="AX34">
        <f>IF(Z34&gt;0, (R34*SUMPRODUCT(K34:$K$98, X34:$X$98)-K34*$AZ$3)/Z34, 0)</f>
        <v>408.17510374928827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500000</v>
      </c>
      <c r="S35">
        <f t="shared" si="1"/>
        <v>422.72502823621522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272.20675515569633</v>
      </c>
      <c r="AC35">
        <f t="shared" si="2"/>
        <v>277.91694165054423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-1388.4591662461185</v>
      </c>
      <c r="AI35">
        <f t="shared" ref="AI35:AI66" si="25">SUM(AE35:AH35)</f>
        <v>-1421.3312371062386</v>
      </c>
      <c r="AJ35">
        <f t="shared" si="7"/>
        <v>-5.7101864948479033</v>
      </c>
      <c r="AK35">
        <f t="shared" si="22"/>
        <v>19.054472860898745</v>
      </c>
      <c r="AL35">
        <f t="shared" ref="AL35:AL98" si="26">SUM(AI35:AK35)</f>
        <v>-1407.9869507401877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-57.973941588406348</v>
      </c>
      <c r="AR35">
        <f t="shared" si="27"/>
        <v>-59.346487185902696</v>
      </c>
      <c r="AS35">
        <f t="shared" si="27"/>
        <v>-0.23842402164856938</v>
      </c>
      <c r="AT35">
        <f t="shared" si="27"/>
        <v>0.79560344552459461</v>
      </c>
      <c r="AU35">
        <f t="shared" si="23"/>
        <v>-58.789307762026667</v>
      </c>
      <c r="AW35">
        <v>32</v>
      </c>
      <c r="AX35">
        <f>IF(Z35&gt;0, (R35*SUMPRODUCT(K35:$K$98, X35:$X$98)-K35*$AZ$3)/Z35, 0)</f>
        <v>422.72502823621522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500000</v>
      </c>
      <c r="S36">
        <f t="shared" si="1"/>
        <v>434.54668129885852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277.91694165054423</v>
      </c>
      <c r="AC36">
        <f t="shared" si="2"/>
        <v>281.59363437950356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-1425.0042717862141</v>
      </c>
      <c r="AI36">
        <f t="shared" si="25"/>
        <v>-1457.4051215105546</v>
      </c>
      <c r="AJ36">
        <f t="shared" si="7"/>
        <v>-3.6766927289593241</v>
      </c>
      <c r="AK36">
        <f t="shared" si="22"/>
        <v>19.454185915538098</v>
      </c>
      <c r="AL36">
        <f t="shared" si="26"/>
        <v>-1441.6276283239758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-53.124867545952611</v>
      </c>
      <c r="AR36">
        <f t="shared" si="27"/>
        <v>-54.332787328413545</v>
      </c>
      <c r="AS36">
        <f t="shared" si="27"/>
        <v>-0.13706893242382823</v>
      </c>
      <c r="AT36">
        <f t="shared" si="27"/>
        <v>0.72526172057142368</v>
      </c>
      <c r="AU36">
        <f t="shared" si="23"/>
        <v>-53.74459454026595</v>
      </c>
      <c r="AW36">
        <v>33</v>
      </c>
      <c r="AX36">
        <f>IF(Z36&gt;0, (R36*SUMPRODUCT(K36:$K$98, X36:$X$98)-K36*$AZ$3)/Z36, 0)</f>
        <v>434.54668129885852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500000</v>
      </c>
      <c r="S37">
        <f t="shared" si="1"/>
        <v>443.95724085723293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281.59363437950356</v>
      </c>
      <c r="AC37">
        <f t="shared" si="2"/>
        <v>283.51397604548475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-1465.1664245346751</v>
      </c>
      <c r="AI37">
        <f t="shared" si="25"/>
        <v>-1497.0967491193187</v>
      </c>
      <c r="AJ37">
        <f t="shared" si="7"/>
        <v>-1.9203416659811978</v>
      </c>
      <c r="AK37">
        <f t="shared" si="22"/>
        <v>19.711554406565252</v>
      </c>
      <c r="AL37">
        <f t="shared" si="26"/>
        <v>-1479.3055363787346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-48.769761216860104</v>
      </c>
      <c r="AR37">
        <f t="shared" si="27"/>
        <v>-49.832599048449417</v>
      </c>
      <c r="AS37">
        <f t="shared" si="27"/>
        <v>-6.3920796256598814E-2</v>
      </c>
      <c r="AT37">
        <f t="shared" si="27"/>
        <v>0.65612191592954616</v>
      </c>
      <c r="AU37">
        <f t="shared" si="23"/>
        <v>-49.240397928776467</v>
      </c>
      <c r="AW37">
        <v>34</v>
      </c>
      <c r="AX37">
        <f>IF(Z37&gt;0, (R37*SUMPRODUCT(K37:$K$98, X37:$X$98)-K37*$AZ$3)/Z37, 0)</f>
        <v>443.95724085723293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500000</v>
      </c>
      <c r="S38">
        <f t="shared" si="1"/>
        <v>451.20264389175662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283.51397604548475</v>
      </c>
      <c r="AC38">
        <f t="shared" si="2"/>
        <v>283.89172305356578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-1515.7325080330309</v>
      </c>
      <c r="AI38">
        <f t="shared" si="25"/>
        <v>-1547.1919561210248</v>
      </c>
      <c r="AJ38">
        <f t="shared" si="7"/>
        <v>-0.37774700808103034</v>
      </c>
      <c r="AK38">
        <f t="shared" si="22"/>
        <v>19.845978323183935</v>
      </c>
      <c r="AL38">
        <f t="shared" si="26"/>
        <v>-1527.7237248059218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-45.047242737093597</v>
      </c>
      <c r="AR38">
        <f t="shared" si="27"/>
        <v>-45.982210738956873</v>
      </c>
      <c r="AS38">
        <f t="shared" si="27"/>
        <v>-1.1226559485960571E-2</v>
      </c>
      <c r="AT38">
        <f t="shared" si="27"/>
        <v>0.58981818898884641</v>
      </c>
      <c r="AU38">
        <f t="shared" si="23"/>
        <v>-45.403619109453984</v>
      </c>
      <c r="AW38">
        <v>35</v>
      </c>
      <c r="AX38">
        <f>IF(Z38&gt;0, (R38*SUMPRODUCT(K38:$K$98, X38:$X$98)-K38*$AZ$3)/Z38, 0)</f>
        <v>451.20264389175662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500000</v>
      </c>
      <c r="S39">
        <f t="shared" si="1"/>
        <v>456.18707293499074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283.89172305356578</v>
      </c>
      <c r="AC39">
        <f t="shared" si="2"/>
        <v>282.72618408874064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-1568.8826761482528</v>
      </c>
      <c r="AI39">
        <f t="shared" si="25"/>
        <v>-1599.870641487752</v>
      </c>
      <c r="AJ39">
        <f t="shared" si="7"/>
        <v>1.1655389648251457</v>
      </c>
      <c r="AK39">
        <f t="shared" si="22"/>
        <v>19.872420613749608</v>
      </c>
      <c r="AL39">
        <f t="shared" si="26"/>
        <v>-1578.8326819091772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-41.631119868679932</v>
      </c>
      <c r="AR39">
        <f t="shared" si="27"/>
        <v>-42.453401686911498</v>
      </c>
      <c r="AS39">
        <f t="shared" si="27"/>
        <v>3.0928184174600176E-2</v>
      </c>
      <c r="AT39">
        <f t="shared" si="27"/>
        <v>0.52732504299362826</v>
      </c>
      <c r="AU39">
        <f t="shared" si="23"/>
        <v>-41.895148459743268</v>
      </c>
      <c r="AW39">
        <v>36</v>
      </c>
      <c r="AX39">
        <f>IF(Z39&gt;0, (R39*SUMPRODUCT(K39:$K$98, X39:$X$98)-K39*$AZ$3)/Z39, 0)</f>
        <v>456.18707293499074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500000</v>
      </c>
      <c r="S40">
        <f t="shared" si="1"/>
        <v>459.22395259783713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282.72618408874064</v>
      </c>
      <c r="AC40">
        <f t="shared" si="2"/>
        <v>280.27515687387228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-1619.1211889888268</v>
      </c>
      <c r="AI40">
        <f t="shared" si="25"/>
        <v>-1649.637362556032</v>
      </c>
      <c r="AJ40">
        <f t="shared" si="7"/>
        <v>2.4510272148683612</v>
      </c>
      <c r="AK40">
        <f t="shared" si="22"/>
        <v>19.790832886211845</v>
      </c>
      <c r="AL40">
        <f t="shared" si="26"/>
        <v>-1627.3955024549518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-38.360915180892093</v>
      </c>
      <c r="AR40">
        <f t="shared" si="27"/>
        <v>-39.083917482275112</v>
      </c>
      <c r="AS40">
        <f t="shared" si="27"/>
        <v>5.8070790336789427E-2</v>
      </c>
      <c r="AT40">
        <f t="shared" si="27"/>
        <v>0.46889291973339831</v>
      </c>
      <c r="AU40">
        <f t="shared" si="23"/>
        <v>-38.556953772204928</v>
      </c>
      <c r="AW40">
        <v>37</v>
      </c>
      <c r="AX40">
        <f>IF(Z40&gt;0, (R40*SUMPRODUCT(K40:$K$98, X40:$X$98)-K40*$AZ$3)/Z40, 0)</f>
        <v>459.22395259783713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500000</v>
      </c>
      <c r="S41">
        <f t="shared" si="1"/>
        <v>460.82531525730377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280.27515687387228</v>
      </c>
      <c r="AC41">
        <f t="shared" si="2"/>
        <v>276.89646727674011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-1674.7276053682217</v>
      </c>
      <c r="AI41">
        <f t="shared" si="25"/>
        <v>-1704.771144439218</v>
      </c>
      <c r="AJ41">
        <f t="shared" si="7"/>
        <v>3.3786895971321655</v>
      </c>
      <c r="AK41">
        <f t="shared" si="22"/>
        <v>19.61926098117106</v>
      </c>
      <c r="AL41">
        <f t="shared" si="26"/>
        <v>-1681.7731938609149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-35.427112767768179</v>
      </c>
      <c r="AR41">
        <f t="shared" si="27"/>
        <v>-36.062652447892468</v>
      </c>
      <c r="AS41">
        <f t="shared" si="27"/>
        <v>7.1472648436202671E-2</v>
      </c>
      <c r="AT41">
        <f t="shared" si="27"/>
        <v>0.41502496822305629</v>
      </c>
      <c r="AU41">
        <f t="shared" si="23"/>
        <v>-35.576154831233211</v>
      </c>
      <c r="AW41">
        <v>38</v>
      </c>
      <c r="AX41">
        <f>IF(Z41&gt;0, (R41*SUMPRODUCT(K41:$K$98, X41:$X$98)-K41*$AZ$3)/Z41, 0)</f>
        <v>460.82531525730377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500000</v>
      </c>
      <c r="S42">
        <f t="shared" si="1"/>
        <v>461.11757893228855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276.89646727674011</v>
      </c>
      <c r="AC42">
        <f t="shared" si="2"/>
        <v>272.70348449447198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-1732.6108982243584</v>
      </c>
      <c r="AI42">
        <f t="shared" si="25"/>
        <v>-1762.1807408148222</v>
      </c>
      <c r="AJ42">
        <f t="shared" si="7"/>
        <v>4.1929827822681318</v>
      </c>
      <c r="AK42">
        <f t="shared" si="22"/>
        <v>19.382752709371811</v>
      </c>
      <c r="AL42">
        <f t="shared" si="26"/>
        <v>-1738.6050053231825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-32.724619064971201</v>
      </c>
      <c r="AR42">
        <f t="shared" si="27"/>
        <v>-33.283118284603141</v>
      </c>
      <c r="AS42">
        <f t="shared" si="27"/>
        <v>7.9194794651429978E-2</v>
      </c>
      <c r="AT42">
        <f t="shared" si="27"/>
        <v>0.36609096681475189</v>
      </c>
      <c r="AU42">
        <f t="shared" si="23"/>
        <v>-32.83783252313696</v>
      </c>
      <c r="AW42">
        <v>39</v>
      </c>
      <c r="AX42">
        <f>IF(Z42&gt;0, (R42*SUMPRODUCT(K42:$K$98, X42:$X$98)-K42*$AZ$3)/Z42, 0)</f>
        <v>461.11757893228855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500000</v>
      </c>
      <c r="S43">
        <f t="shared" si="1"/>
        <v>460.3399789601865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272.70348449447198</v>
      </c>
      <c r="AC43">
        <f t="shared" si="2"/>
        <v>267.86648148798292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-1797.2550326483977</v>
      </c>
      <c r="AI43">
        <f t="shared" si="25"/>
        <v>-1826.3494513096921</v>
      </c>
      <c r="AJ43">
        <f t="shared" si="7"/>
        <v>4.8370030064890557</v>
      </c>
      <c r="AK43">
        <f t="shared" si="22"/>
        <v>19.089243914613039</v>
      </c>
      <c r="AL43">
        <f t="shared" si="26"/>
        <v>-1802.42320438859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-30.308555865383145</v>
      </c>
      <c r="AR43">
        <f t="shared" si="27"/>
        <v>-30.799198427149836</v>
      </c>
      <c r="AS43">
        <f t="shared" si="27"/>
        <v>8.1570268648612027E-2</v>
      </c>
      <c r="AT43">
        <f t="shared" si="27"/>
        <v>0.32191725999031401</v>
      </c>
      <c r="AU43">
        <f t="shared" si="23"/>
        <v>-30.395710898510909</v>
      </c>
      <c r="AW43">
        <v>40</v>
      </c>
      <c r="AX43">
        <f>IF(Z43&gt;0, (R43*SUMPRODUCT(K43:$K$98, X43:$X$98)-K43*$AZ$3)/Z43, 0)</f>
        <v>460.3399789601865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500000</v>
      </c>
      <c r="S44">
        <f t="shared" si="1"/>
        <v>458.58180635344456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267.86648148798292</v>
      </c>
      <c r="AC44">
        <f t="shared" si="2"/>
        <v>262.45758281767314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-1872.5167850409109</v>
      </c>
      <c r="AI44">
        <f t="shared" si="25"/>
        <v>-1901.1330078370884</v>
      </c>
      <c r="AJ44">
        <f t="shared" si="7"/>
        <v>5.4088986703097817</v>
      </c>
      <c r="AK44">
        <f t="shared" si="22"/>
        <v>18.750653704158807</v>
      </c>
      <c r="AL44">
        <f t="shared" si="26"/>
        <v>-1876.9734554626198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-28.194424352950239</v>
      </c>
      <c r="AR44">
        <f t="shared" si="27"/>
        <v>-28.625297889219432</v>
      </c>
      <c r="AS44">
        <f t="shared" si="27"/>
        <v>8.1441611424321853E-2</v>
      </c>
      <c r="AT44">
        <f t="shared" si="27"/>
        <v>0.28232798320081354</v>
      </c>
      <c r="AU44">
        <f t="shared" si="23"/>
        <v>-28.261528294594296</v>
      </c>
      <c r="AW44">
        <v>41</v>
      </c>
      <c r="AX44">
        <f>IF(Z44&gt;0, (R44*SUMPRODUCT(K44:$K$98, X44:$X$98)-K44*$AZ$3)/Z44, 0)</f>
        <v>458.58180635344456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500000</v>
      </c>
      <c r="S45">
        <f t="shared" si="1"/>
        <v>455.83068382838354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262.45758281767314</v>
      </c>
      <c r="AC45">
        <f t="shared" si="2"/>
        <v>256.49499524603857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-1951.6263946992997</v>
      </c>
      <c r="AI45">
        <f t="shared" si="25"/>
        <v>-1979.7612926280453</v>
      </c>
      <c r="AJ45">
        <f t="shared" si="7"/>
        <v>5.9625875716345718</v>
      </c>
      <c r="AK45">
        <f t="shared" si="22"/>
        <v>18.372030797237123</v>
      </c>
      <c r="AL45">
        <f t="shared" si="26"/>
        <v>-1955.4266742591735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-26.237120690677532</v>
      </c>
      <c r="AR45">
        <f t="shared" si="27"/>
        <v>-26.61535840798927</v>
      </c>
      <c r="AS45">
        <f t="shared" si="27"/>
        <v>8.0159363580350668E-2</v>
      </c>
      <c r="AT45">
        <f t="shared" si="27"/>
        <v>0.24698845571527767</v>
      </c>
      <c r="AU45">
        <f t="shared" si="23"/>
        <v>-26.288210588693637</v>
      </c>
      <c r="AW45">
        <v>42</v>
      </c>
      <c r="AX45">
        <f>IF(Z45&gt;0, (R45*SUMPRODUCT(K45:$K$98, X45:$X$98)-K45*$AZ$3)/Z45, 0)</f>
        <v>455.83068382838354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500000</v>
      </c>
      <c r="S46">
        <f t="shared" si="1"/>
        <v>452.27080749116431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256.49499524603857</v>
      </c>
      <c r="AC46">
        <f t="shared" si="2"/>
        <v>250.10772882439269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-2033.3090733104525</v>
      </c>
      <c r="AI46">
        <f t="shared" si="25"/>
        <v>-2060.9592913525798</v>
      </c>
      <c r="AJ46">
        <f t="shared" si="7"/>
        <v>6.3872664216458759</v>
      </c>
      <c r="AK46">
        <f t="shared" si="22"/>
        <v>17.9546496672227</v>
      </c>
      <c r="AL46">
        <f t="shared" si="26"/>
        <v>-2036.6173752637112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-24.406464134034909</v>
      </c>
      <c r="AR46">
        <f t="shared" si="27"/>
        <v>-24.738358612745273</v>
      </c>
      <c r="AS46">
        <f t="shared" si="27"/>
        <v>7.6668417448518239E-2</v>
      </c>
      <c r="AT46">
        <f t="shared" si="27"/>
        <v>0.2155154466648688</v>
      </c>
      <c r="AU46">
        <f t="shared" si="23"/>
        <v>-24.446174748631883</v>
      </c>
      <c r="AW46">
        <v>43</v>
      </c>
      <c r="AX46">
        <f>IF(Z46&gt;0, (R46*SUMPRODUCT(K46:$K$98, X46:$X$98)-K46*$AZ$3)/Z46, 0)</f>
        <v>452.27080749116431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500000</v>
      </c>
      <c r="S47">
        <f t="shared" si="1"/>
        <v>448.11050716881238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250.10772882439269</v>
      </c>
      <c r="AC47">
        <f t="shared" si="2"/>
        <v>243.42434885913607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-2125.1957587178972</v>
      </c>
      <c r="AI47">
        <f t="shared" si="25"/>
        <v>-2152.3569550037314</v>
      </c>
      <c r="AJ47">
        <f t="shared" si="7"/>
        <v>6.6833799652566199</v>
      </c>
      <c r="AK47">
        <f t="shared" si="22"/>
        <v>17.507541017707489</v>
      </c>
      <c r="AL47">
        <f t="shared" si="26"/>
        <v>-2128.1660340207673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-22.776258601498618</v>
      </c>
      <c r="AR47">
        <f t="shared" si="27"/>
        <v>-23.067351988069948</v>
      </c>
      <c r="AS47">
        <f t="shared" si="27"/>
        <v>7.1627467632719821E-2</v>
      </c>
      <c r="AT47">
        <f t="shared" si="27"/>
        <v>0.18763272986024332</v>
      </c>
      <c r="AU47">
        <f t="shared" si="23"/>
        <v>-22.808091790576984</v>
      </c>
      <c r="AW47">
        <v>44</v>
      </c>
      <c r="AX47">
        <f>IF(Z47&gt;0, (R47*SUMPRODUCT(K47:$K$98, X47:$X$98)-K47*$AZ$3)/Z47, 0)</f>
        <v>448.11050716881238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500000</v>
      </c>
      <c r="S48">
        <f t="shared" si="1"/>
        <v>443.38360953005656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243.42434885913607</v>
      </c>
      <c r="AC48">
        <f t="shared" si="2"/>
        <v>236.47227255118955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-2228.0329313269754</v>
      </c>
      <c r="AI48">
        <f t="shared" si="25"/>
        <v>-2254.6997123568185</v>
      </c>
      <c r="AJ48">
        <f t="shared" si="7"/>
        <v>6.9520763079465269</v>
      </c>
      <c r="AK48">
        <f t="shared" si="22"/>
        <v>17.039704420139525</v>
      </c>
      <c r="AL48">
        <f t="shared" si="26"/>
        <v>-2230.7079316287322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-21.319991518255623</v>
      </c>
      <c r="AR48">
        <f t="shared" si="27"/>
        <v>-21.5751652804481</v>
      </c>
      <c r="AS48">
        <f t="shared" si="27"/>
        <v>6.6524244698398502E-2</v>
      </c>
      <c r="AT48">
        <f t="shared" si="27"/>
        <v>0.16305250636245797</v>
      </c>
      <c r="AU48">
        <f t="shared" si="23"/>
        <v>-21.345588529387239</v>
      </c>
      <c r="AW48">
        <v>45</v>
      </c>
      <c r="AX48">
        <f>IF(Z48&gt;0, (R48*SUMPRODUCT(K48:$K$98, X48:$X$98)-K48*$AZ$3)/Z48, 0)</f>
        <v>443.38360953005656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500000</v>
      </c>
      <c r="S49">
        <f t="shared" si="1"/>
        <v>438.13480349839745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236.47227255118955</v>
      </c>
      <c r="AC49">
        <f t="shared" si="2"/>
        <v>229.28101522360535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-2345.3433915747023</v>
      </c>
      <c r="AI49">
        <f t="shared" si="25"/>
        <v>-2371.5089704550896</v>
      </c>
      <c r="AJ49">
        <f t="shared" si="7"/>
        <v>7.1912573275841964</v>
      </c>
      <c r="AK49">
        <f t="shared" si="22"/>
        <v>16.553059078583271</v>
      </c>
      <c r="AL49">
        <f t="shared" si="26"/>
        <v>-2347.7646540489222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-20.037975343596681</v>
      </c>
      <c r="AR49">
        <f t="shared" si="27"/>
        <v>-20.261526925143169</v>
      </c>
      <c r="AS49">
        <f t="shared" si="27"/>
        <v>6.1440144559318087E-2</v>
      </c>
      <c r="AT49">
        <f t="shared" si="27"/>
        <v>0.14142482967283043</v>
      </c>
      <c r="AU49">
        <f t="shared" si="23"/>
        <v>-20.058661950911024</v>
      </c>
      <c r="AW49">
        <v>46</v>
      </c>
      <c r="AX49">
        <f>IF(Z49&gt;0, (R49*SUMPRODUCT(K49:$K$98, X49:$X$98)-K49*$AZ$3)/Z49, 0)</f>
        <v>438.13480349839745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500000</v>
      </c>
      <c r="S50">
        <f t="shared" si="1"/>
        <v>432.37181034439993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229.28101522360535</v>
      </c>
      <c r="AC50">
        <f t="shared" si="2"/>
        <v>221.85798112167967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-2479.9735662830999</v>
      </c>
      <c r="AI50">
        <f t="shared" si="25"/>
        <v>-2505.6294920180549</v>
      </c>
      <c r="AJ50">
        <f t="shared" si="7"/>
        <v>7.4230341019256798</v>
      </c>
      <c r="AK50">
        <f t="shared" si="22"/>
        <v>16.049671065652376</v>
      </c>
      <c r="AL50">
        <f t="shared" si="26"/>
        <v>-2482.1567868504767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-18.918052588371694</v>
      </c>
      <c r="AR50">
        <f t="shared" si="27"/>
        <v>-19.113764413229845</v>
      </c>
      <c r="AS50">
        <f t="shared" si="27"/>
        <v>5.6625341259575281E-2</v>
      </c>
      <c r="AT50">
        <f t="shared" si="27"/>
        <v>0.12243216031578406</v>
      </c>
      <c r="AU50">
        <f t="shared" si="23"/>
        <v>-18.934706911654484</v>
      </c>
      <c r="AW50">
        <v>47</v>
      </c>
      <c r="AX50">
        <f>IF(Z50&gt;0, (R50*SUMPRODUCT(K50:$K$98, X50:$X$98)-K50*$AZ$3)/Z50, 0)</f>
        <v>432.37181034439993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500000</v>
      </c>
      <c r="S51">
        <f t="shared" si="1"/>
        <v>426.08847339540398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221.85798112167967</v>
      </c>
      <c r="AC51">
        <f t="shared" si="2"/>
        <v>214.20326892765704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-2633.5807766931334</v>
      </c>
      <c r="AI51">
        <f t="shared" si="25"/>
        <v>-2658.7167850930696</v>
      </c>
      <c r="AJ51">
        <f t="shared" si="7"/>
        <v>7.6547121940226361</v>
      </c>
      <c r="AK51">
        <f t="shared" si="22"/>
        <v>15.530058678517578</v>
      </c>
      <c r="AL51">
        <f t="shared" si="26"/>
        <v>-2635.5320142205296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-17.937338233650912</v>
      </c>
      <c r="AR51">
        <f t="shared" si="27"/>
        <v>-18.108539773586088</v>
      </c>
      <c r="AS51">
        <f t="shared" si="27"/>
        <v>5.2136301616631589E-2</v>
      </c>
      <c r="AT51">
        <f t="shared" si="27"/>
        <v>0.10577534502465516</v>
      </c>
      <c r="AU51">
        <f t="shared" si="23"/>
        <v>-17.950628126944803</v>
      </c>
      <c r="AW51">
        <v>48</v>
      </c>
      <c r="AX51">
        <f>IF(Z51&gt;0, (R51*SUMPRODUCT(K51:$K$98, X51:$X$98)-K51*$AZ$3)/Z51, 0)</f>
        <v>426.08847339540398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500000</v>
      </c>
      <c r="S52">
        <f t="shared" si="1"/>
        <v>419.30309178756079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214.20326892765704</v>
      </c>
      <c r="AC52">
        <f t="shared" si="2"/>
        <v>206.32248461753215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-2816.2383811288482</v>
      </c>
      <c r="AI52">
        <f t="shared" si="25"/>
        <v>-2840.8414056066722</v>
      </c>
      <c r="AJ52">
        <f t="shared" si="7"/>
        <v>7.8807843101248807</v>
      </c>
      <c r="AK52">
        <f t="shared" si="22"/>
        <v>14.994228824935995</v>
      </c>
      <c r="AL52">
        <f t="shared" si="26"/>
        <v>-2817.9663924716115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-17.126268334229728</v>
      </c>
      <c r="AR52">
        <f t="shared" si="27"/>
        <v>-17.275885640017577</v>
      </c>
      <c r="AS52">
        <f t="shared" si="27"/>
        <v>4.792507185605719E-2</v>
      </c>
      <c r="AT52">
        <f t="shared" si="27"/>
        <v>9.1183753492402639E-2</v>
      </c>
      <c r="AU52">
        <f t="shared" si="23"/>
        <v>-17.136776814669119</v>
      </c>
      <c r="AW52">
        <v>49</v>
      </c>
      <c r="AX52">
        <f>IF(Z52&gt;0, (R52*SUMPRODUCT(K52:$K$98, X52:$X$98)-K52*$AZ$3)/Z52, 0)</f>
        <v>419.30309178756079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500000</v>
      </c>
      <c r="S53">
        <f t="shared" si="1"/>
        <v>411.92553363340488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206.32248461753215</v>
      </c>
      <c r="AC53">
        <f t="shared" si="2"/>
        <v>198.17528228645051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-3022.4815571006689</v>
      </c>
      <c r="AI53">
        <f t="shared" si="25"/>
        <v>-3046.5363031780043</v>
      </c>
      <c r="AJ53">
        <f t="shared" si="7"/>
        <v>8.1472023310816439</v>
      </c>
      <c r="AK53">
        <f t="shared" si="22"/>
        <v>14.442573923227252</v>
      </c>
      <c r="AL53">
        <f t="shared" si="26"/>
        <v>-3023.9465269236953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-16.411148228604805</v>
      </c>
      <c r="AR53">
        <f t="shared" si="27"/>
        <v>-16.541758125147989</v>
      </c>
      <c r="AS53">
        <f t="shared" si="27"/>
        <v>4.4236810904504778E-2</v>
      </c>
      <c r="AT53">
        <f t="shared" si="27"/>
        <v>7.8418748627213056E-2</v>
      </c>
      <c r="AU53">
        <f t="shared" si="23"/>
        <v>-16.419102565616271</v>
      </c>
      <c r="AW53">
        <v>50</v>
      </c>
      <c r="AX53">
        <f>IF(Z53&gt;0, (R53*SUMPRODUCT(K53:$K$98, X53:$X$98)-K53*$AZ$3)/Z53, 0)</f>
        <v>411.92553363340488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500000</v>
      </c>
      <c r="S54">
        <f t="shared" si="1"/>
        <v>403.98247312779728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198.17528228645051</v>
      </c>
      <c r="AC54">
        <f t="shared" si="2"/>
        <v>189.7811572749423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-3254.1260493419618</v>
      </c>
      <c r="AI54">
        <f t="shared" si="25"/>
        <v>-3277.61483535359</v>
      </c>
      <c r="AJ54">
        <f t="shared" si="7"/>
        <v>8.3941250115082084</v>
      </c>
      <c r="AK54">
        <f t="shared" si="22"/>
        <v>13.872269760051537</v>
      </c>
      <c r="AL54">
        <f t="shared" si="26"/>
        <v>-3255.3484405820304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-15.775809646751911</v>
      </c>
      <c r="AR54">
        <f t="shared" si="27"/>
        <v>-15.889681885053088</v>
      </c>
      <c r="AS54">
        <f t="shared" si="27"/>
        <v>4.0694219069777902E-2</v>
      </c>
      <c r="AT54">
        <f t="shared" si="27"/>
        <v>6.7251939164194391E-2</v>
      </c>
      <c r="AU54">
        <f t="shared" si="23"/>
        <v>-15.781735726819116</v>
      </c>
      <c r="AW54">
        <v>51</v>
      </c>
      <c r="AX54">
        <f>IF(Z54&gt;0, (R54*SUMPRODUCT(K54:$K$98, X54:$X$98)-K54*$AZ$3)/Z54, 0)</f>
        <v>403.98247312779728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500000</v>
      </c>
      <c r="S55">
        <f t="shared" si="1"/>
        <v>395.51122083906381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189.7811572749423</v>
      </c>
      <c r="AC55">
        <f t="shared" si="2"/>
        <v>181.16340407202682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-3514.6270509199076</v>
      </c>
      <c r="AI55">
        <f t="shared" si="25"/>
        <v>-3537.5294863663275</v>
      </c>
      <c r="AJ55">
        <f t="shared" si="7"/>
        <v>8.6177532029154804</v>
      </c>
      <c r="AK55">
        <f t="shared" si="22"/>
        <v>13.284681009245963</v>
      </c>
      <c r="AL55">
        <f t="shared" si="26"/>
        <v>-3515.627052154166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-15.213127693754476</v>
      </c>
      <c r="AR55">
        <f t="shared" si="27"/>
        <v>-15.312261305912035</v>
      </c>
      <c r="AS55">
        <f t="shared" si="27"/>
        <v>3.7302102900192598E-2</v>
      </c>
      <c r="AT55">
        <f t="shared" si="27"/>
        <v>5.7502985561883872E-2</v>
      </c>
      <c r="AU55">
        <f t="shared" si="23"/>
        <v>-15.217456217449959</v>
      </c>
      <c r="AW55">
        <v>52</v>
      </c>
      <c r="AX55">
        <f>IF(Z55&gt;0, (R55*SUMPRODUCT(K55:$K$98, X55:$X$98)-K55*$AZ$3)/Z55, 0)</f>
        <v>395.51122083906381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500000</v>
      </c>
      <c r="S56">
        <f t="shared" si="1"/>
        <v>386.52031946332511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181.16340407202682</v>
      </c>
      <c r="AC56">
        <f t="shared" si="2"/>
        <v>172.34139820312612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-3794.475504762831</v>
      </c>
      <c r="AI56">
        <f t="shared" si="25"/>
        <v>-3816.7694683043101</v>
      </c>
      <c r="AJ56">
        <f t="shared" si="7"/>
        <v>8.8220058689007033</v>
      </c>
      <c r="AK56">
        <f t="shared" si="22"/>
        <v>12.681438285041878</v>
      </c>
      <c r="AL56">
        <f t="shared" si="26"/>
        <v>-3795.2660241503672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-14.664693627021494</v>
      </c>
      <c r="AR56">
        <f t="shared" si="27"/>
        <v>-14.750854189833774</v>
      </c>
      <c r="AS56">
        <f t="shared" si="27"/>
        <v>3.409483420852933E-2</v>
      </c>
      <c r="AT56">
        <f t="shared" si="27"/>
        <v>4.9010569963277129E-2</v>
      </c>
      <c r="AU56">
        <f t="shared" si="23"/>
        <v>-14.667748785661967</v>
      </c>
      <c r="AW56">
        <v>53</v>
      </c>
      <c r="AX56">
        <f>IF(Z56&gt;0, (R56*SUMPRODUCT(K56:$K$98, X56:$X$98)-K56*$AZ$3)/Z56, 0)</f>
        <v>386.52031946332511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500000</v>
      </c>
      <c r="S57">
        <f t="shared" si="1"/>
        <v>377.12184094917245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172.34139820312612</v>
      </c>
      <c r="AC57">
        <f t="shared" si="2"/>
        <v>163.38306334829548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-4091.8340684031132</v>
      </c>
      <c r="AI57">
        <f t="shared" si="25"/>
        <v>-4113.4959089023378</v>
      </c>
      <c r="AJ57">
        <f t="shared" si="7"/>
        <v>8.958334854830639</v>
      </c>
      <c r="AK57">
        <f t="shared" si="22"/>
        <v>12.06389787421883</v>
      </c>
      <c r="AL57">
        <f t="shared" si="26"/>
        <v>-4092.4736761732884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-14.11956223086262</v>
      </c>
      <c r="AR57">
        <f t="shared" si="27"/>
        <v>-14.194310057839676</v>
      </c>
      <c r="AS57">
        <f t="shared" si="27"/>
        <v>3.0912242371805222E-2</v>
      </c>
      <c r="AT57">
        <f t="shared" si="27"/>
        <v>4.1628510329178636E-2</v>
      </c>
      <c r="AU57">
        <f t="shared" si="23"/>
        <v>-14.121769305138693</v>
      </c>
      <c r="AW57">
        <v>54</v>
      </c>
      <c r="AX57">
        <f>IF(Z57&gt;0, (R57*SUMPRODUCT(K57:$K$98, X57:$X$98)-K57*$AZ$3)/Z57, 0)</f>
        <v>377.12184094917245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500000</v>
      </c>
      <c r="S58">
        <f t="shared" si="1"/>
        <v>367.42529183459209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163.38306334829548</v>
      </c>
      <c r="AC58">
        <f t="shared" si="2"/>
        <v>154.35846430688906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-4398.0034765574919</v>
      </c>
      <c r="AI58">
        <f t="shared" si="25"/>
        <v>-4419.0088983040678</v>
      </c>
      <c r="AJ58">
        <f t="shared" si="7"/>
        <v>9.0245990414064181</v>
      </c>
      <c r="AK58">
        <f t="shared" si="22"/>
        <v>11.436814434380684</v>
      </c>
      <c r="AL58">
        <f t="shared" si="26"/>
        <v>-4398.5474848282811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-13.550045813528172</v>
      </c>
      <c r="AR58">
        <f t="shared" si="27"/>
        <v>-13.614762548864036</v>
      </c>
      <c r="AS58">
        <f t="shared" si="27"/>
        <v>2.7804373305201698E-2</v>
      </c>
      <c r="AT58">
        <f t="shared" si="27"/>
        <v>3.5236297645671662E-2</v>
      </c>
      <c r="AU58">
        <f t="shared" si="23"/>
        <v>-13.551721877913163</v>
      </c>
      <c r="AW58">
        <v>55</v>
      </c>
      <c r="AX58">
        <f>IF(Z58&gt;0, (R58*SUMPRODUCT(K58:$K$98, X58:$X$98)-K58*$AZ$3)/Z58, 0)</f>
        <v>367.42529183459209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500000</v>
      </c>
      <c r="S59">
        <f t="shared" si="1"/>
        <v>357.60271652609958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154.35846430688906</v>
      </c>
      <c r="AC59">
        <f t="shared" si="2"/>
        <v>145.35749276966101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-4714.8769652364981</v>
      </c>
      <c r="AI59">
        <f t="shared" si="25"/>
        <v>-4735.2008450690846</v>
      </c>
      <c r="AJ59">
        <f t="shared" si="7"/>
        <v>9.0009715372280539</v>
      </c>
      <c r="AK59">
        <f t="shared" si="22"/>
        <v>10.805092501482235</v>
      </c>
      <c r="AL59">
        <f t="shared" si="26"/>
        <v>-4715.3947810303744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-12.969927154900381</v>
      </c>
      <c r="AR59">
        <f t="shared" si="27"/>
        <v>-13.025835133597843</v>
      </c>
      <c r="AS59">
        <f t="shared" si="27"/>
        <v>2.4760337548982849E-2</v>
      </c>
      <c r="AT59">
        <f t="shared" si="27"/>
        <v>2.9723206709203163E-2</v>
      </c>
      <c r="AU59">
        <f t="shared" si="23"/>
        <v>-12.971351589339656</v>
      </c>
      <c r="AW59">
        <v>56</v>
      </c>
      <c r="AX59">
        <f>IF(Z59&gt;0, (R59*SUMPRODUCT(K59:$K$98, X59:$X$98)-K59*$AZ$3)/Z59, 0)</f>
        <v>357.60271652609958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500000</v>
      </c>
      <c r="S60">
        <f t="shared" si="1"/>
        <v>347.8102598749943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145.35749276966101</v>
      </c>
      <c r="AC60">
        <f t="shared" si="2"/>
        <v>136.44923907574287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-5051.7035711877752</v>
      </c>
      <c r="AI60">
        <f t="shared" si="25"/>
        <v>-5071.3190418649174</v>
      </c>
      <c r="AJ60">
        <f t="shared" si="7"/>
        <v>8.9082536939181409</v>
      </c>
      <c r="AK60">
        <f t="shared" si="22"/>
        <v>10.175024493876272</v>
      </c>
      <c r="AL60">
        <f t="shared" si="26"/>
        <v>-5052.2357636771221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-12.407577843786902</v>
      </c>
      <c r="AR60">
        <f t="shared" si="27"/>
        <v>-12.45575574574403</v>
      </c>
      <c r="AS60">
        <f t="shared" si="27"/>
        <v>2.1879718317182131E-2</v>
      </c>
      <c r="AT60">
        <f t="shared" si="27"/>
        <v>2.4991056322119967E-2</v>
      </c>
      <c r="AU60">
        <f t="shared" si="23"/>
        <v>-12.408884971104726</v>
      </c>
      <c r="AW60">
        <v>57</v>
      </c>
      <c r="AX60">
        <f>IF(Z60&gt;0, (R60*SUMPRODUCT(K60:$K$98, X60:$X$98)-K60*$AZ$3)/Z60, 0)</f>
        <v>347.8102598749943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500000</v>
      </c>
      <c r="S61">
        <f t="shared" si="1"/>
        <v>338.1290202411368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136.44923907574287</v>
      </c>
      <c r="AC61">
        <f t="shared" si="2"/>
        <v>127.66815539354728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-5407.0044921542349</v>
      </c>
      <c r="AI61">
        <f t="shared" si="25"/>
        <v>-5425.8831076753904</v>
      </c>
      <c r="AJ61">
        <f t="shared" si="7"/>
        <v>8.781083682195586</v>
      </c>
      <c r="AK61">
        <f t="shared" si="22"/>
        <v>9.5514467353020009</v>
      </c>
      <c r="AL61">
        <f t="shared" si="26"/>
        <v>-5407.5505772578927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-11.857355959359355</v>
      </c>
      <c r="AR61">
        <f t="shared" si="27"/>
        <v>-11.898756047814809</v>
      </c>
      <c r="AS61">
        <f t="shared" si="27"/>
        <v>1.9256583766445477E-2</v>
      </c>
      <c r="AT61">
        <f t="shared" si="27"/>
        <v>2.0945960749926086E-2</v>
      </c>
      <c r="AU61">
        <f t="shared" si="23"/>
        <v>-11.858553503298436</v>
      </c>
      <c r="AW61">
        <v>58</v>
      </c>
      <c r="AX61">
        <f>IF(Z61&gt;0, (R61*SUMPRODUCT(K61:$K$98, X61:$X$98)-K61*$AZ$3)/Z61, 0)</f>
        <v>338.1290202411368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500000</v>
      </c>
      <c r="S62">
        <f t="shared" si="1"/>
        <v>328.65062329157917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127.66815539354728</v>
      </c>
      <c r="AC62">
        <f t="shared" si="2"/>
        <v>119.04874064989441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-5780.8208587329682</v>
      </c>
      <c r="AI62">
        <f t="shared" si="25"/>
        <v>-5798.9326060130388</v>
      </c>
      <c r="AJ62">
        <f t="shared" si="7"/>
        <v>8.6194147436528681</v>
      </c>
      <c r="AK62">
        <f t="shared" si="22"/>
        <v>8.9367708775483106</v>
      </c>
      <c r="AL62">
        <f t="shared" si="26"/>
        <v>-5781.3764203918381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-11.318858112450634</v>
      </c>
      <c r="AR62">
        <f t="shared" si="27"/>
        <v>-11.354320947684835</v>
      </c>
      <c r="AS62">
        <f t="shared" si="27"/>
        <v>1.6876830277206573E-2</v>
      </c>
      <c r="AT62">
        <f t="shared" si="27"/>
        <v>1.7498214184174021E-2</v>
      </c>
      <c r="AU62">
        <f t="shared" si="23"/>
        <v>-11.319945903223456</v>
      </c>
      <c r="AW62">
        <v>59</v>
      </c>
      <c r="AX62">
        <f>IF(Z62&gt;0, (R62*SUMPRODUCT(K62:$K$98, X62:$X$98)-K62*$AZ$3)/Z62, 0)</f>
        <v>328.65062329157917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500000</v>
      </c>
      <c r="S63">
        <f t="shared" si="1"/>
        <v>319.41335379763433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119.04874064989441</v>
      </c>
      <c r="AC63">
        <f t="shared" si="2"/>
        <v>110.62090148003891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-6143.6857948727011</v>
      </c>
      <c r="AI63">
        <f t="shared" si="25"/>
        <v>-6161.002056100484</v>
      </c>
      <c r="AJ63">
        <f t="shared" si="7"/>
        <v>8.4278391698555026</v>
      </c>
      <c r="AK63">
        <f t="shared" si="22"/>
        <v>8.3334118454926092</v>
      </c>
      <c r="AL63">
        <f t="shared" si="26"/>
        <v>-6144.2408050851363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-10.740489589101266</v>
      </c>
      <c r="AR63">
        <f t="shared" si="27"/>
        <v>-10.770762153429731</v>
      </c>
      <c r="AS63">
        <f t="shared" si="27"/>
        <v>1.4733682985219862E-2</v>
      </c>
      <c r="AT63">
        <f t="shared" si="27"/>
        <v>1.4568603629258534E-2</v>
      </c>
      <c r="AU63">
        <f t="shared" si="23"/>
        <v>-10.741459866815253</v>
      </c>
      <c r="AW63">
        <v>60</v>
      </c>
      <c r="AX63">
        <f>IF(Z63&gt;0, (R63*SUMPRODUCT(K63:$K$98, X63:$X$98)-K63*$AZ$3)/Z63, 0)</f>
        <v>319.41335379763433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500000</v>
      </c>
      <c r="S64">
        <f t="shared" si="1"/>
        <v>310.56508782127821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110.62090148003891</v>
      </c>
      <c r="AC64">
        <f t="shared" si="2"/>
        <v>102.46167880396895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-6470.9136582100373</v>
      </c>
      <c r="AI64">
        <f t="shared" si="25"/>
        <v>-6487.4096654597206</v>
      </c>
      <c r="AJ64">
        <f t="shared" si="7"/>
        <v>8.1592226760699589</v>
      </c>
      <c r="AK64">
        <f t="shared" si="22"/>
        <v>7.7434631036027248</v>
      </c>
      <c r="AL64">
        <f t="shared" si="26"/>
        <v>-6471.5069796800472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-10.100495146342674</v>
      </c>
      <c r="AR64">
        <f t="shared" si="27"/>
        <v>-10.126243881368378</v>
      </c>
      <c r="AS64">
        <f t="shared" si="27"/>
        <v>1.2735788698557645E-2</v>
      </c>
      <c r="AT64">
        <f t="shared" si="27"/>
        <v>1.2086826625261737E-2</v>
      </c>
      <c r="AU64">
        <f t="shared" si="23"/>
        <v>-10.101421266044557</v>
      </c>
      <c r="AW64">
        <v>61</v>
      </c>
      <c r="AX64">
        <f>IF(Z64&gt;0, (R64*SUMPRODUCT(K64:$K$98, X64:$X$98)-K64*$AZ$3)/Z64, 0)</f>
        <v>310.56508782127821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500000</v>
      </c>
      <c r="S65">
        <f t="shared" si="1"/>
        <v>305.42892987073765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102.46167880396895</v>
      </c>
      <c r="AC65">
        <f t="shared" si="2"/>
        <v>94.665886258547062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-8338.4357263450293</v>
      </c>
      <c r="AI65">
        <f t="shared" si="25"/>
        <v>-8353.9329299495821</v>
      </c>
      <c r="AJ65">
        <f t="shared" si="7"/>
        <v>7.7957925454218895</v>
      </c>
      <c r="AK65">
        <f t="shared" si="22"/>
        <v>7.1723175162778272</v>
      </c>
      <c r="AL65">
        <f t="shared" si="26"/>
        <v>-8338.964819887884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-11.621003234988692</v>
      </c>
      <c r="AR65">
        <f t="shared" si="27"/>
        <v>-11.642601177232557</v>
      </c>
      <c r="AS65">
        <f t="shared" si="27"/>
        <v>1.0864739306368535E-2</v>
      </c>
      <c r="AT65">
        <f t="shared" si="27"/>
        <v>9.9958226931809828E-3</v>
      </c>
      <c r="AU65">
        <f t="shared" si="23"/>
        <v>-11.62174061523301</v>
      </c>
      <c r="AW65">
        <v>62</v>
      </c>
      <c r="AX65">
        <f>IF(Z65&gt;0, (R65*SUMPRODUCT(K65:$K$98, X65:$X$98)-K65*$AZ$3)/Z65, 0)</f>
        <v>305.42892987073765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500000</v>
      </c>
      <c r="S66">
        <f t="shared" si="1"/>
        <v>296.76775718151498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94.665886258547062</v>
      </c>
      <c r="AC66">
        <f t="shared" si="2"/>
        <v>85.102653202951998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-10039.735968195591</v>
      </c>
      <c r="AI66">
        <f t="shared" si="25"/>
        <v>-10054.074226167279</v>
      </c>
      <c r="AJ66">
        <f t="shared" si="7"/>
        <v>9.5632330555950631</v>
      </c>
      <c r="AK66">
        <f t="shared" si="22"/>
        <v>6.6266120380982949</v>
      </c>
      <c r="AL66">
        <f t="shared" si="26"/>
        <v>-10037.884381073585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-12.492901203216725</v>
      </c>
      <c r="AR66">
        <f t="shared" si="27"/>
        <v>-12.510742951329821</v>
      </c>
      <c r="AS66">
        <f t="shared" si="27"/>
        <v>1.1899966904045777E-2</v>
      </c>
      <c r="AT66">
        <f t="shared" si="27"/>
        <v>8.2457954836921282E-3</v>
      </c>
      <c r="AU66">
        <f t="shared" si="23"/>
        <v>-12.490597188942083</v>
      </c>
      <c r="AW66">
        <v>63</v>
      </c>
      <c r="AX66">
        <f>IF(Z66&gt;0, (R66*SUMPRODUCT(K66:$K$98, X66:$X$98)-K66*$AZ$3)/Z66, 0)</f>
        <v>296.76775718151498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285.43315962574798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85.102653202951998</v>
      </c>
      <c r="AC67">
        <f t="shared" ref="AC67:AC98" si="30">S67*Z67</f>
        <v>74.447046802765271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-11538.105590725043</v>
      </c>
      <c r="AI67">
        <f t="shared" ref="AI67:AI98" si="34">SUM(AE67:AH67)</f>
        <v>-11551.146655557941</v>
      </c>
      <c r="AJ67">
        <f t="shared" ref="AJ67:AJ98" si="35">AB67-AC67</f>
        <v>10.655606400186727</v>
      </c>
      <c r="AK67">
        <f t="shared" si="22"/>
        <v>5.9571857242066404</v>
      </c>
      <c r="AL67">
        <f t="shared" si="26"/>
        <v>-11534.533863433548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-12.819098963522729</v>
      </c>
      <c r="AR67">
        <f t="shared" si="36"/>
        <v>-12.833587884547772</v>
      </c>
      <c r="AS67">
        <f t="shared" si="36"/>
        <v>1.1838622197229892E-2</v>
      </c>
      <c r="AT67">
        <f t="shared" si="36"/>
        <v>6.6185694646508243E-3</v>
      </c>
      <c r="AU67">
        <f t="shared" si="23"/>
        <v>-12.815130692885891</v>
      </c>
      <c r="AW67">
        <v>64</v>
      </c>
      <c r="AX67">
        <f>IF(Z67&gt;0, (R67*SUMPRODUCT(K67:$K$98, X67:$X$98)-K67*$AZ$3)/Z67, 0)</f>
        <v>285.43315962574798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500000</v>
      </c>
      <c r="S68">
        <f t="shared" si="29"/>
        <v>271.88828257803129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74.447046802765271</v>
      </c>
      <c r="AC68">
        <f t="shared" si="30"/>
        <v>63.268389627662181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-12756.567091803834</v>
      </c>
      <c r="AI68">
        <f t="shared" si="34"/>
        <v>-12768.202089279222</v>
      </c>
      <c r="AJ68">
        <f t="shared" si="35"/>
        <v>11.178657175103091</v>
      </c>
      <c r="AK68">
        <f t="shared" si="22"/>
        <v>5.2112932761935697</v>
      </c>
      <c r="AL68">
        <f t="shared" si="26"/>
        <v>-12751.812138827925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-12.654319226566527</v>
      </c>
      <c r="AR68">
        <f t="shared" si="36"/>
        <v>-12.665860965907079</v>
      </c>
      <c r="AS68">
        <f t="shared" si="36"/>
        <v>1.1089056750149548E-2</v>
      </c>
      <c r="AT68">
        <f t="shared" si="36"/>
        <v>5.1695231346827958E-3</v>
      </c>
      <c r="AU68">
        <f t="shared" si="23"/>
        <v>-12.649602386022245</v>
      </c>
      <c r="AW68">
        <v>65</v>
      </c>
      <c r="AX68">
        <f>IF(Z68&gt;0, (R68*SUMPRODUCT(K68:$K$98, X68:$X$98)-K68*$AZ$3)/Z68, 0)</f>
        <v>271.88828257803129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500000</v>
      </c>
      <c r="S69">
        <f t="shared" si="29"/>
        <v>255.78788689602908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63.268389627662181</v>
      </c>
      <c r="AC69">
        <f t="shared" si="30"/>
        <v>52.078750569327482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-13385.816653638267</v>
      </c>
      <c r="AI69">
        <f t="shared" si="34"/>
        <v>-13395.996719473538</v>
      </c>
      <c r="AJ69">
        <f t="shared" si="35"/>
        <v>11.189639058334699</v>
      </c>
      <c r="AK69">
        <f t="shared" si="22"/>
        <v>4.4287872739363534</v>
      </c>
      <c r="AL69">
        <f t="shared" si="26"/>
        <v>-13380.378293141266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-11.85582603289248</v>
      </c>
      <c r="AR69">
        <f t="shared" si="36"/>
        <v>-11.864842523456288</v>
      </c>
      <c r="AS69">
        <f t="shared" si="36"/>
        <v>9.9106701876435273E-3</v>
      </c>
      <c r="AT69">
        <f t="shared" si="36"/>
        <v>3.9225796090824354E-3</v>
      </c>
      <c r="AU69">
        <f t="shared" si="23"/>
        <v>-11.85100927365956</v>
      </c>
      <c r="AW69">
        <v>66</v>
      </c>
      <c r="AX69">
        <f>IF(Z69&gt;0, (R69*SUMPRODUCT(K69:$K$98, X69:$X$98)-K69*$AZ$3)/Z69, 0)</f>
        <v>255.78788689602908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8"/>
        <v>500000</v>
      </c>
      <c r="S70">
        <f t="shared" si="29"/>
        <v>238.1988960518016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52.078750569327482</v>
      </c>
      <c r="AC70">
        <f t="shared" si="30"/>
        <v>41.530674686641959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-13606.188370269425</v>
      </c>
      <c r="AI70">
        <f t="shared" si="34"/>
        <v>-13614.906016609317</v>
      </c>
      <c r="AJ70">
        <f t="shared" si="35"/>
        <v>10.548075882685524</v>
      </c>
      <c r="AK70">
        <f t="shared" si="22"/>
        <v>3.6455125398529242</v>
      </c>
      <c r="AL70">
        <f t="shared" si="26"/>
        <v>-13600.712428186778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-10.759829819361341</v>
      </c>
      <c r="AR70">
        <f t="shared" si="36"/>
        <v>-10.76672377000277</v>
      </c>
      <c r="AS70">
        <f t="shared" si="36"/>
        <v>8.3414618650585765E-3</v>
      </c>
      <c r="AT70">
        <f t="shared" si="36"/>
        <v>2.8828863356673102E-3</v>
      </c>
      <c r="AU70">
        <f t="shared" si="23"/>
        <v>-10.755499421802044</v>
      </c>
      <c r="AW70">
        <v>67</v>
      </c>
      <c r="AX70">
        <f>IF(Z70&gt;0, (R70*SUMPRODUCT(K70:$K$98, X70:$X$98)-K70*$AZ$3)/Z70, 0)</f>
        <v>238.1988960518016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500000</v>
      </c>
      <c r="S71">
        <f t="shared" si="29"/>
        <v>218.89635242407215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41.530674686641959</v>
      </c>
      <c r="AC71">
        <f t="shared" si="30"/>
        <v>31.938478929965441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-13351.269947409586</v>
      </c>
      <c r="AI71">
        <f t="shared" si="34"/>
        <v>-13358.565290291337</v>
      </c>
      <c r="AJ71">
        <f t="shared" si="35"/>
        <v>9.5921957566765172</v>
      </c>
      <c r="AK71">
        <f t="shared" si="22"/>
        <v>2.9071472280649373</v>
      </c>
      <c r="AL71">
        <f t="shared" si="26"/>
        <v>-13346.065947306595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-9.4269993574330844</v>
      </c>
      <c r="AR71">
        <f t="shared" si="36"/>
        <v>-9.4321504174393169</v>
      </c>
      <c r="AS71">
        <f t="shared" si="36"/>
        <v>6.7728106457847683E-3</v>
      </c>
      <c r="AT71">
        <f t="shared" si="36"/>
        <v>2.0526642902796515E-3</v>
      </c>
      <c r="AU71">
        <f t="shared" si="23"/>
        <v>-9.4233249425032533</v>
      </c>
      <c r="AW71">
        <v>68</v>
      </c>
      <c r="AX71">
        <f>IF(Z71&gt;0, (R71*SUMPRODUCT(K71:$K$98, X71:$X$98)-K71*$AZ$3)/Z71, 0)</f>
        <v>218.89635242407215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500000</v>
      </c>
      <c r="S72">
        <f t="shared" si="29"/>
        <v>197.66282189218148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31.938478929965441</v>
      </c>
      <c r="AC72">
        <f t="shared" si="30"/>
        <v>23.554009985643795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-12642.609186533637</v>
      </c>
      <c r="AI72">
        <f t="shared" si="34"/>
        <v>-12648.567315067918</v>
      </c>
      <c r="AJ72">
        <f t="shared" si="35"/>
        <v>8.3844689443216467</v>
      </c>
      <c r="AK72">
        <f t="shared" ref="AK72:AK98" si="49">G72*SUM(AB72:AB72, AE72:AF72)</f>
        <v>2.2356935250975809</v>
      </c>
      <c r="AL72">
        <f t="shared" si="26"/>
        <v>-12637.947152598499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-7.9702068168144207</v>
      </c>
      <c r="AR72">
        <f t="shared" si="36"/>
        <v>-7.9739629652453923</v>
      </c>
      <c r="AS72">
        <f t="shared" si="36"/>
        <v>5.28577214951652E-3</v>
      </c>
      <c r="AT72">
        <f t="shared" si="36"/>
        <v>1.4094353081024263E-3</v>
      </c>
      <c r="AU72">
        <f t="shared" si="23"/>
        <v>-7.9672677577877735</v>
      </c>
      <c r="AW72">
        <v>69</v>
      </c>
      <c r="AX72">
        <f>IF(Z72&gt;0, (R72*SUMPRODUCT(K72:$K$98, X72:$X$98)-K72*$AZ$3)/Z72, 0)</f>
        <v>197.66282189218148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500000</v>
      </c>
      <c r="S73">
        <f t="shared" si="29"/>
        <v>174.30659606428119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23.554009985643795</v>
      </c>
      <c r="AC73">
        <f t="shared" si="30"/>
        <v>16.514633894821724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-11613.100279401075</v>
      </c>
      <c r="AI73">
        <f t="shared" si="34"/>
        <v>-11617.837516622072</v>
      </c>
      <c r="AJ73">
        <f t="shared" si="35"/>
        <v>7.0393760908220706</v>
      </c>
      <c r="AK73">
        <f t="shared" si="49"/>
        <v>1.6487806989950657</v>
      </c>
      <c r="AL73">
        <f t="shared" si="26"/>
        <v>-11609.149359832254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-6.5367673971737768</v>
      </c>
      <c r="AR73">
        <f t="shared" si="36"/>
        <v>-6.5394338873507216</v>
      </c>
      <c r="AS73">
        <f t="shared" si="36"/>
        <v>3.9623152319238769E-3</v>
      </c>
      <c r="AT73">
        <f t="shared" si="36"/>
        <v>9.2806362288952676E-4</v>
      </c>
      <c r="AU73">
        <f t="shared" si="23"/>
        <v>-6.5345435084959078</v>
      </c>
      <c r="AW73">
        <v>70</v>
      </c>
      <c r="AX73">
        <f>IF(Z73&gt;0, (R73*SUMPRODUCT(K73:$K$98, X73:$X$98)-K73*$AZ$3)/Z73, 0)</f>
        <v>174.30659606428119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500000</v>
      </c>
      <c r="S74">
        <f t="shared" si="29"/>
        <v>147.61437609723282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16.514633894821724</v>
      </c>
      <c r="AC74">
        <f t="shared" si="30"/>
        <v>10.808965360141123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-10286.47816301013</v>
      </c>
      <c r="AI74">
        <f t="shared" si="34"/>
        <v>-10290.139380042616</v>
      </c>
      <c r="AJ74">
        <f t="shared" si="35"/>
        <v>5.7056685346806013</v>
      </c>
      <c r="AK74">
        <f t="shared" si="49"/>
        <v>1.1560243726375208</v>
      </c>
      <c r="AL74">
        <f t="shared" si="26"/>
        <v>-10283.277687135298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-5.1696785672738743</v>
      </c>
      <c r="AR74">
        <f t="shared" si="36"/>
        <v>-5.1715185862699817</v>
      </c>
      <c r="AS74">
        <f t="shared" si="36"/>
        <v>2.8674996309014369E-3</v>
      </c>
      <c r="AT74">
        <f t="shared" si="36"/>
        <v>5.8098353272754944E-4</v>
      </c>
      <c r="AU74">
        <f t="shared" si="23"/>
        <v>-5.168070103106353</v>
      </c>
      <c r="AW74">
        <v>71</v>
      </c>
      <c r="AX74">
        <f>IF(Z74&gt;0, (R74*SUMPRODUCT(K74:$K$98, X74:$X$98)-K74*$AZ$3)/Z74, 0)</f>
        <v>147.61437609723282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500000</v>
      </c>
      <c r="S75">
        <f t="shared" si="29"/>
        <v>116.30325226940633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10.808965360141123</v>
      </c>
      <c r="AC75">
        <f t="shared" si="30"/>
        <v>6.3813393486647385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-8811.9948692632515</v>
      </c>
      <c r="AI75">
        <f t="shared" si="34"/>
        <v>-8814.7382746384865</v>
      </c>
      <c r="AJ75">
        <f t="shared" si="35"/>
        <v>4.4276260114763843</v>
      </c>
      <c r="AK75">
        <f t="shared" si="49"/>
        <v>0.75662757520987867</v>
      </c>
      <c r="AL75">
        <f t="shared" si="26"/>
        <v>-8809.5540210517993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-3.9541491378156879</v>
      </c>
      <c r="AR75">
        <f t="shared" si="36"/>
        <v>-3.9553801682645373</v>
      </c>
      <c r="AS75">
        <f t="shared" si="36"/>
        <v>1.9867798195067963E-3</v>
      </c>
      <c r="AT75">
        <f t="shared" si="36"/>
        <v>3.3951657014682926E-4</v>
      </c>
      <c r="AU75">
        <f t="shared" si="23"/>
        <v>-3.9530538718748831</v>
      </c>
      <c r="AW75">
        <v>72</v>
      </c>
      <c r="AX75">
        <f>IF(Z75&gt;0, (R75*SUMPRODUCT(K75:$K$98, X75:$X$98)-K75*$AZ$3)/Z75, 0)</f>
        <v>116.30325226940633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500000</v>
      </c>
      <c r="S76">
        <f t="shared" si="29"/>
        <v>77.737122731759115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6.3813393486647385</v>
      </c>
      <c r="AC76">
        <f t="shared" si="30"/>
        <v>3.0897371356682277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-7286.7295804228152</v>
      </c>
      <c r="AI76">
        <f t="shared" si="34"/>
        <v>-7288.7168787862556</v>
      </c>
      <c r="AJ76">
        <f t="shared" si="35"/>
        <v>3.2916022129965108</v>
      </c>
      <c r="AK76">
        <f t="shared" si="49"/>
        <v>0.44669375440653175</v>
      </c>
      <c r="AL76">
        <f t="shared" si="26"/>
        <v>-7284.9785828188524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-2.9193988984210066</v>
      </c>
      <c r="AR76">
        <f t="shared" si="36"/>
        <v>-2.920195101517201</v>
      </c>
      <c r="AS76">
        <f t="shared" si="36"/>
        <v>1.3187671874745992E-3</v>
      </c>
      <c r="AT76">
        <f t="shared" si="36"/>
        <v>1.7896605605477993E-4</v>
      </c>
      <c r="AU76">
        <f t="shared" si="23"/>
        <v>-2.9186973682736714</v>
      </c>
      <c r="AW76">
        <v>73</v>
      </c>
      <c r="AX76">
        <f>IF(Z76&gt;0, (R76*SUMPRODUCT(K76:$K$98, X76:$X$98)-K76*$AZ$3)/Z76, 0)</f>
        <v>77.737122731759115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500000</v>
      </c>
      <c r="S77">
        <f t="shared" si="29"/>
        <v>27.423460173088429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3.0897371356682277</v>
      </c>
      <c r="AC77">
        <f t="shared" si="30"/>
        <v>0.76189799155005566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-5782.8997030434339</v>
      </c>
      <c r="AI77">
        <f t="shared" si="34"/>
        <v>-5784.288838452936</v>
      </c>
      <c r="AJ77">
        <f t="shared" si="35"/>
        <v>2.3278391441181721</v>
      </c>
      <c r="AK77">
        <f t="shared" si="49"/>
        <v>0.21628159949677597</v>
      </c>
      <c r="AL77">
        <f t="shared" si="26"/>
        <v>-5781.7447177093209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-2.0686567023279525</v>
      </c>
      <c r="AR77">
        <f t="shared" si="36"/>
        <v>-2.0691536233231056</v>
      </c>
      <c r="AS77">
        <f t="shared" si="36"/>
        <v>8.3271374132377082E-4</v>
      </c>
      <c r="AT77">
        <f t="shared" si="36"/>
        <v>7.7368172260319611E-5</v>
      </c>
      <c r="AU77">
        <f t="shared" si="23"/>
        <v>-2.0682435414095215</v>
      </c>
      <c r="AW77">
        <v>74</v>
      </c>
      <c r="AX77">
        <f>IF(Z77&gt;0, (R77*SUMPRODUCT(K77:$K$98, X77:$X$98)-K77*$AZ$3)/Z77, 0)</f>
        <v>27.423460173088429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500000</v>
      </c>
      <c r="S78">
        <f t="shared" si="29"/>
        <v>-41.6725372011744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0.76189799155005566</v>
      </c>
      <c r="AC78">
        <f t="shared" si="30"/>
        <v>-0.77858035872179121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-4410.7924206329453</v>
      </c>
      <c r="AI78">
        <f t="shared" si="34"/>
        <v>-4411.7265854462885</v>
      </c>
      <c r="AJ78">
        <f t="shared" si="35"/>
        <v>1.5404783502718469</v>
      </c>
      <c r="AK78">
        <f t="shared" si="49"/>
        <v>5.3332859408503901E-2</v>
      </c>
      <c r="AL78">
        <f t="shared" si="26"/>
        <v>-4410.1327742366084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-1.4087741092682373</v>
      </c>
      <c r="AR78">
        <f t="shared" si="36"/>
        <v>-1.409072474522669</v>
      </c>
      <c r="AS78">
        <f t="shared" si="36"/>
        <v>4.9201726329252296E-4</v>
      </c>
      <c r="AT78">
        <f t="shared" si="36"/>
        <v>1.7034116399692541E-5</v>
      </c>
      <c r="AU78">
        <f t="shared" si="23"/>
        <v>-1.4085634231429769</v>
      </c>
      <c r="AW78">
        <v>75</v>
      </c>
      <c r="AX78">
        <f>IF(Z78&gt;0, (R78*SUMPRODUCT(K78:$K$98, X78:$X$98)-K78*$AZ$3)/Z78, 0)</f>
        <v>-41.6725372011744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500000</v>
      </c>
      <c r="S79">
        <f t="shared" si="29"/>
        <v>-142.2083502467178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-0.77858035872179121</v>
      </c>
      <c r="AC79">
        <f t="shared" si="30"/>
        <v>-1.7157666536542229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-3215.6511085628263</v>
      </c>
      <c r="AI79">
        <f t="shared" si="34"/>
        <v>-3216.25436661718</v>
      </c>
      <c r="AJ79">
        <f t="shared" si="35"/>
        <v>0.93718629493243166</v>
      </c>
      <c r="AK79">
        <f t="shared" si="49"/>
        <v>-5.4500625110525391E-2</v>
      </c>
      <c r="AL79">
        <f t="shared" si="26"/>
        <v>-3215.3716809473581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-0.91701331524917473</v>
      </c>
      <c r="AR79">
        <f t="shared" si="36"/>
        <v>-0.91718534749076353</v>
      </c>
      <c r="AS79">
        <f t="shared" si="36"/>
        <v>2.6725919022545263E-4</v>
      </c>
      <c r="AT79">
        <f t="shared" si="36"/>
        <v>-1.554204645605721E-5</v>
      </c>
      <c r="AU79">
        <f t="shared" si="23"/>
        <v>-0.91693363034699416</v>
      </c>
      <c r="AW79">
        <v>76</v>
      </c>
      <c r="AX79">
        <f>IF(Z79&gt;0, (R79*SUMPRODUCT(K79:$K$98, X79:$X$98)-K79*$AZ$3)/Z79, 0)</f>
        <v>-142.2083502467178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500000</v>
      </c>
      <c r="S80">
        <f t="shared" si="29"/>
        <v>-295.90572807578928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-1.7157666536542229</v>
      </c>
      <c r="AC80">
        <f t="shared" si="30"/>
        <v>-2.2117194203892847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-2235.0519560356688</v>
      </c>
      <c r="AI80">
        <f t="shared" si="34"/>
        <v>-2235.4256763138756</v>
      </c>
      <c r="AJ80">
        <f t="shared" si="35"/>
        <v>0.49595276673506183</v>
      </c>
      <c r="AK80">
        <f t="shared" si="49"/>
        <v>-0.12010366575579562</v>
      </c>
      <c r="AL80">
        <f t="shared" si="26"/>
        <v>-2235.0498272128962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-0.56908392698579602</v>
      </c>
      <c r="AR80">
        <f t="shared" si="36"/>
        <v>-0.56917908280664475</v>
      </c>
      <c r="AS80">
        <f t="shared" si="36"/>
        <v>1.262783835207432E-4</v>
      </c>
      <c r="AT80">
        <f t="shared" si="36"/>
        <v>-3.0580526581999009E-5</v>
      </c>
      <c r="AU80">
        <f t="shared" si="23"/>
        <v>-0.56908338494970601</v>
      </c>
      <c r="AW80">
        <v>77</v>
      </c>
      <c r="AX80">
        <f>IF(Z80&gt;0, (R80*SUMPRODUCT(K80:$K$98, X80:$X$98)-K80*$AZ$3)/Z80, 0)</f>
        <v>-295.90572807578928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500000</v>
      </c>
      <c r="S81">
        <f t="shared" si="29"/>
        <v>-542.93369644377481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-2.2117194203892847</v>
      </c>
      <c r="AC81">
        <f t="shared" si="30"/>
        <v>-2.4048564290589067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-1485.1437263367709</v>
      </c>
      <c r="AI81">
        <f t="shared" si="34"/>
        <v>-1485.365195039562</v>
      </c>
      <c r="AJ81">
        <f t="shared" si="35"/>
        <v>0.19313700866962202</v>
      </c>
      <c r="AK81">
        <f t="shared" si="49"/>
        <v>-0.15482035942724995</v>
      </c>
      <c r="AL81">
        <f t="shared" si="26"/>
        <v>-1485.3268783903197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-0.33762854628489897</v>
      </c>
      <c r="AR81">
        <f t="shared" si="36"/>
        <v>-0.33767889437905646</v>
      </c>
      <c r="AS81">
        <f t="shared" si="36"/>
        <v>4.3907243665756651E-5</v>
      </c>
      <c r="AT81">
        <f t="shared" si="36"/>
        <v>-3.5196440561116993E-5</v>
      </c>
      <c r="AU81">
        <f t="shared" si="23"/>
        <v>-0.33767018357595185</v>
      </c>
      <c r="AW81">
        <v>78</v>
      </c>
      <c r="AX81">
        <f>IF(Z81&gt;0, (R81*SUMPRODUCT(K81:$K$98, X81:$X$98)-K81*$AZ$3)/Z81, 0)</f>
        <v>-542.93369644377481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500000</v>
      </c>
      <c r="S82">
        <f t="shared" si="29"/>
        <v>-961.32519044573837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-2.4048564290589067</v>
      </c>
      <c r="AC82">
        <f t="shared" si="30"/>
        <v>-2.4068180839900801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-940.71709717754334</v>
      </c>
      <c r="AI82">
        <f t="shared" si="34"/>
        <v>-940.84227948358875</v>
      </c>
      <c r="AJ82">
        <f t="shared" si="35"/>
        <v>1.9616549311733955E-3</v>
      </c>
      <c r="AK82">
        <f t="shared" si="49"/>
        <v>-0.1683399500341235</v>
      </c>
      <c r="AL82">
        <f t="shared" si="26"/>
        <v>-941.00865777869171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-0.19094649390362278</v>
      </c>
      <c r="AR82">
        <f t="shared" si="36"/>
        <v>-0.19097190337317518</v>
      </c>
      <c r="AS82">
        <f t="shared" si="36"/>
        <v>3.9817617058321502E-7</v>
      </c>
      <c r="AT82">
        <f t="shared" si="36"/>
        <v>-3.4169596087249965E-5</v>
      </c>
      <c r="AU82">
        <f t="shared" si="23"/>
        <v>-0.19100567479309183</v>
      </c>
      <c r="AW82">
        <v>79</v>
      </c>
      <c r="AX82">
        <f>IF(Z82&gt;0, (R82*SUMPRODUCT(K82:$K$98, X82:$X$98)-K82*$AZ$3)/Z82, 0)</f>
        <v>-961.32519044573837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500000</v>
      </c>
      <c r="S83">
        <f t="shared" si="29"/>
        <v>-1707.4585773619044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-2.4068180839900801</v>
      </c>
      <c r="AC83">
        <f t="shared" si="30"/>
        <v>-2.2980619963278768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-566.35673412481162</v>
      </c>
      <c r="AI83">
        <f t="shared" si="34"/>
        <v>-566.42402893438407</v>
      </c>
      <c r="AJ83">
        <f t="shared" si="35"/>
        <v>-0.10875608766220335</v>
      </c>
      <c r="AK83">
        <f t="shared" si="49"/>
        <v>-0.16847726587930562</v>
      </c>
      <c r="AL83">
        <f t="shared" si="26"/>
        <v>-566.7012622879256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-0.10264190345199883</v>
      </c>
      <c r="AR83">
        <f t="shared" si="36"/>
        <v>-0.10265409941777583</v>
      </c>
      <c r="AS83">
        <f t="shared" si="36"/>
        <v>-1.9710071721652651E-5</v>
      </c>
      <c r="AT83">
        <f t="shared" si="36"/>
        <v>-3.0533453945706051E-5</v>
      </c>
      <c r="AU83">
        <f t="shared" si="23"/>
        <v>-0.10270434294344319</v>
      </c>
      <c r="AW83">
        <v>80</v>
      </c>
      <c r="AX83">
        <f>IF(Z83&gt;0, (R83*SUMPRODUCT(K83:$K$98, X83:$X$98)-K83*$AZ$3)/Z83, 0)</f>
        <v>-1707.4585773619044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500000</v>
      </c>
      <c r="S84">
        <f t="shared" si="29"/>
        <v>-3108.913734000434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-2.2980619963278768</v>
      </c>
      <c r="AC84">
        <f t="shared" si="30"/>
        <v>-2.1331123090961017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-323.15468768426024</v>
      </c>
      <c r="AI84">
        <f t="shared" si="34"/>
        <v>-323.18899407696853</v>
      </c>
      <c r="AJ84">
        <f t="shared" si="35"/>
        <v>-0.16494968723177506</v>
      </c>
      <c r="AK84">
        <f t="shared" si="49"/>
        <v>-0.16086433974295139</v>
      </c>
      <c r="AL84">
        <f t="shared" si="26"/>
        <v>-323.51480810394327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-5.2291014300574208E-2</v>
      </c>
      <c r="AR84">
        <f t="shared" si="36"/>
        <v>-5.2296565561750601E-2</v>
      </c>
      <c r="AS84">
        <f t="shared" si="36"/>
        <v>-2.6691200167083652E-5</v>
      </c>
      <c r="AT84">
        <f t="shared" si="36"/>
        <v>-2.6030132968919973E-5</v>
      </c>
      <c r="AU84">
        <f t="shared" si="23"/>
        <v>-5.2349286894886604E-2</v>
      </c>
      <c r="AW84">
        <v>81</v>
      </c>
      <c r="AX84">
        <f>IF(Z84&gt;0, (R84*SUMPRODUCT(K84:$K$98, X84:$X$98)-K84*$AZ$3)/Z84, 0)</f>
        <v>-3108.913734000434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500000</v>
      </c>
      <c r="S85">
        <f t="shared" si="29"/>
        <v>-5887.3754559426243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-2.1331123090961017</v>
      </c>
      <c r="AC85">
        <f t="shared" si="30"/>
        <v>-1.9464822602861638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-174.32344178197016</v>
      </c>
      <c r="AI85">
        <f t="shared" si="34"/>
        <v>-174.33997276657317</v>
      </c>
      <c r="AJ85">
        <f t="shared" si="35"/>
        <v>-0.18663004880993794</v>
      </c>
      <c r="AK85">
        <f t="shared" si="49"/>
        <v>-0.14931786163672714</v>
      </c>
      <c r="AL85">
        <f t="shared" si="26"/>
        <v>-174.67592067701983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-2.5185720245235008E-2</v>
      </c>
      <c r="AR85">
        <f t="shared" si="36"/>
        <v>-2.5188108591571758E-2</v>
      </c>
      <c r="AS85">
        <f t="shared" si="36"/>
        <v>-2.6963741368533508E-5</v>
      </c>
      <c r="AT85">
        <f t="shared" si="36"/>
        <v>-2.1572990140378676E-5</v>
      </c>
      <c r="AU85">
        <f t="shared" si="23"/>
        <v>-2.5236645323080668E-2</v>
      </c>
      <c r="AW85">
        <v>82</v>
      </c>
      <c r="AX85">
        <f>IF(Z85&gt;0, (R85*SUMPRODUCT(K85:$K$98, X85:$X$98)-K85*$AZ$3)/Z85, 0)</f>
        <v>-5887.3754559426243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500000</v>
      </c>
      <c r="S86">
        <f t="shared" si="29"/>
        <v>-11721.229150230442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-1.9464822602861638</v>
      </c>
      <c r="AC86">
        <f t="shared" si="30"/>
        <v>-1.7583456027541562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-88.649869868738605</v>
      </c>
      <c r="AI86">
        <f t="shared" si="34"/>
        <v>-88.65737055650871</v>
      </c>
      <c r="AJ86">
        <f t="shared" si="35"/>
        <v>-0.18813665753200759</v>
      </c>
      <c r="AK86">
        <f t="shared" si="49"/>
        <v>-0.13625375822003147</v>
      </c>
      <c r="AL86">
        <f t="shared" si="26"/>
        <v>-88.981760972260759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-1.1435592283164377E-2</v>
      </c>
      <c r="AR86">
        <f t="shared" si="36"/>
        <v>-1.143655985150158E-2</v>
      </c>
      <c r="AS86">
        <f t="shared" si="36"/>
        <v>-2.4269117509579691E-5</v>
      </c>
      <c r="AT86">
        <f t="shared" si="36"/>
        <v>-1.7576364504090471E-5</v>
      </c>
      <c r="AU86">
        <f t="shared" si="23"/>
        <v>-1.1478405333515252E-2</v>
      </c>
      <c r="AW86">
        <v>83</v>
      </c>
      <c r="AX86">
        <f>IF(Z86&gt;0, (R86*SUMPRODUCT(K86:$K$98, X86:$X$98)-K86*$AZ$3)/Z86, 0)</f>
        <v>-11721.229150230442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500000</v>
      </c>
      <c r="S87">
        <f t="shared" si="29"/>
        <v>-24738.230483373274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-1.7583456027541562</v>
      </c>
      <c r="AC87">
        <f t="shared" si="30"/>
        <v>-1.5793147863076391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-42.336280344396236</v>
      </c>
      <c r="AI87">
        <f t="shared" si="34"/>
        <v>-42.339472397254198</v>
      </c>
      <c r="AJ87">
        <f t="shared" si="35"/>
        <v>-0.17903081644651708</v>
      </c>
      <c r="AK87">
        <f t="shared" si="49"/>
        <v>-0.12308419219279094</v>
      </c>
      <c r="AL87">
        <f t="shared" si="26"/>
        <v>-42.64158740589351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-4.8761295573037837E-3</v>
      </c>
      <c r="AR87">
        <f t="shared" si="36"/>
        <v>-4.8764972056461169E-3</v>
      </c>
      <c r="AS87">
        <f t="shared" si="36"/>
        <v>-2.0620079247435358E-5</v>
      </c>
      <c r="AT87">
        <f t="shared" si="36"/>
        <v>-1.417636274858919E-5</v>
      </c>
      <c r="AU87">
        <f t="shared" si="23"/>
        <v>-4.9112936476421419E-3</v>
      </c>
      <c r="AW87">
        <v>84</v>
      </c>
      <c r="AX87">
        <f>IF(Z87&gt;0, (R87*SUMPRODUCT(K87:$K$98, X87:$X$98)-K87*$AZ$3)/Z87, 0)</f>
        <v>-24738.230483373274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500000</v>
      </c>
      <c r="S88">
        <f t="shared" si="29"/>
        <v>-55721.721120869268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-1.5793147863076391</v>
      </c>
      <c r="AC88">
        <f t="shared" si="30"/>
        <v>-1.414131622356299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-18.91209193206738</v>
      </c>
      <c r="AI88">
        <f t="shared" si="34"/>
        <v>-18.913360855203557</v>
      </c>
      <c r="AJ88">
        <f t="shared" si="35"/>
        <v>-0.16518316395134014</v>
      </c>
      <c r="AK88">
        <f t="shared" si="49"/>
        <v>-0.11055203504153475</v>
      </c>
      <c r="AL88">
        <f t="shared" si="26"/>
        <v>-19.189096054196433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-1.9448409283578656E-3</v>
      </c>
      <c r="AR88">
        <f t="shared" si="36"/>
        <v>-1.944971419139057E-3</v>
      </c>
      <c r="AS88">
        <f t="shared" si="36"/>
        <v>-1.6986750015924644E-5</v>
      </c>
      <c r="AT88">
        <f t="shared" si="36"/>
        <v>-1.1368711786847067E-5</v>
      </c>
      <c r="AU88">
        <f t="shared" si="23"/>
        <v>-1.9733268809418287E-3</v>
      </c>
      <c r="AW88">
        <v>85</v>
      </c>
      <c r="AX88">
        <f>IF(Z88&gt;0, (R88*SUMPRODUCT(K88:$K$98, X88:$X$98)-K88*$AZ$3)/Z88, 0)</f>
        <v>-55721.721120869268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500000</v>
      </c>
      <c r="S89">
        <f t="shared" si="29"/>
        <v>-136492.14722265353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-1.414131622356299</v>
      </c>
      <c r="AC89">
        <f t="shared" si="30"/>
        <v>-1.2642378083662249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-7.9311648960350531</v>
      </c>
      <c r="AI89">
        <f t="shared" si="34"/>
        <v>-7.9316280134502639</v>
      </c>
      <c r="AJ89">
        <f t="shared" si="35"/>
        <v>-0.14989381399007407</v>
      </c>
      <c r="AK89">
        <f t="shared" si="49"/>
        <v>-9.8989213564940934E-2</v>
      </c>
      <c r="AL89">
        <f t="shared" si="26"/>
        <v>-8.1805110410052784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-7.2822145797601522E-4</v>
      </c>
      <c r="AR89">
        <f t="shared" si="36"/>
        <v>-7.2826398036002053E-4</v>
      </c>
      <c r="AS89">
        <f t="shared" si="36"/>
        <v>-1.3762907869940588E-5</v>
      </c>
      <c r="AT89">
        <f t="shared" si="36"/>
        <v>-9.0889636479753047E-6</v>
      </c>
      <c r="AU89">
        <f t="shared" si="23"/>
        <v>-7.5111585187793636E-4</v>
      </c>
      <c r="AW89">
        <v>86</v>
      </c>
      <c r="AX89">
        <f>IF(Z89&gt;0, (R89*SUMPRODUCT(K89:$K$98, X89:$X$98)-K89*$AZ$3)/Z89, 0)</f>
        <v>-136492.14722265353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500000</v>
      </c>
      <c r="S90">
        <f t="shared" si="29"/>
        <v>-366621.06495193637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-1.2642378083662249</v>
      </c>
      <c r="AC90">
        <f t="shared" si="30"/>
        <v>-1.1293958022184578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-3.0445856641220472</v>
      </c>
      <c r="AI90">
        <f t="shared" si="34"/>
        <v>-3.0447396917966936</v>
      </c>
      <c r="AJ90">
        <f t="shared" si="35"/>
        <v>-0.13484200614776709</v>
      </c>
      <c r="AK90">
        <f t="shared" si="49"/>
        <v>-8.8496646585635746E-2</v>
      </c>
      <c r="AL90">
        <f t="shared" si="26"/>
        <v>-3.2680783445300965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-2.4959545219069675E-4</v>
      </c>
      <c r="AR90">
        <f t="shared" si="36"/>
        <v>-2.4960807939562529E-4</v>
      </c>
      <c r="AS90">
        <f t="shared" si="36"/>
        <v>-1.1054361811973468E-5</v>
      </c>
      <c r="AT90">
        <f t="shared" si="36"/>
        <v>-7.2549643723923769E-6</v>
      </c>
      <c r="AU90">
        <f t="shared" si="23"/>
        <v>-2.6791740557999114E-4</v>
      </c>
      <c r="AW90">
        <v>87</v>
      </c>
      <c r="AX90">
        <f>IF(Z90&gt;0, (R90*SUMPRODUCT(K90:$K$98, X90:$X$98)-K90*$AZ$3)/Z90, 0)</f>
        <v>-366621.06495193637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500000</v>
      </c>
      <c r="S91">
        <f t="shared" si="29"/>
        <v>-1089816.1530727777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-1.1293958022184578</v>
      </c>
      <c r="AC91">
        <f t="shared" si="30"/>
        <v>-1.0086005515940923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-1.06213512678519</v>
      </c>
      <c r="AI91">
        <f t="shared" si="34"/>
        <v>-1.0621814006704113</v>
      </c>
      <c r="AJ91">
        <f t="shared" si="35"/>
        <v>-0.12079525062436547</v>
      </c>
      <c r="AK91">
        <f t="shared" si="49"/>
        <v>-7.9057706155292048E-2</v>
      </c>
      <c r="AL91">
        <f t="shared" si="26"/>
        <v>-1.2620343574500688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-7.7744597442744114E-5</v>
      </c>
      <c r="AR91">
        <f t="shared" si="36"/>
        <v>-7.7747984530213431E-5</v>
      </c>
      <c r="AS91">
        <f t="shared" si="36"/>
        <v>-8.8417922503056292E-6</v>
      </c>
      <c r="AT91">
        <f t="shared" si="36"/>
        <v>-5.7867491478162794E-6</v>
      </c>
      <c r="AU91">
        <f t="shared" si="23"/>
        <v>-9.2376525928335331E-5</v>
      </c>
      <c r="AW91">
        <v>88</v>
      </c>
      <c r="AX91">
        <f>IF(Z91&gt;0, (R91*SUMPRODUCT(K91:$K$98, X91:$X$98)-K91*$AZ$3)/Z91, 0)</f>
        <v>-1089816.1530727777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500000</v>
      </c>
      <c r="S92">
        <f t="shared" si="29"/>
        <v>-3624021.3148646029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-1.0086005515940923</v>
      </c>
      <c r="AC92">
        <f t="shared" si="30"/>
        <v>-0.9006025407660383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-0.33385687707106809</v>
      </c>
      <c r="AI92">
        <f t="shared" si="34"/>
        <v>-0.33386930252973018</v>
      </c>
      <c r="AJ92">
        <f t="shared" si="35"/>
        <v>-0.10799801082805405</v>
      </c>
      <c r="AK92">
        <f t="shared" si="49"/>
        <v>-7.0602038611586468E-2</v>
      </c>
      <c r="AL92">
        <f t="shared" si="26"/>
        <v>-0.51246935196937071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-2.1818894938960229E-5</v>
      </c>
      <c r="AR92">
        <f t="shared" si="36"/>
        <v>-2.1819706992854386E-5</v>
      </c>
      <c r="AS92">
        <f t="shared" si="36"/>
        <v>-7.0581060739162022E-6</v>
      </c>
      <c r="AT92">
        <f t="shared" si="36"/>
        <v>-4.6141282949061473E-6</v>
      </c>
      <c r="AU92">
        <f t="shared" si="23"/>
        <v>-3.3491941361676735E-5</v>
      </c>
      <c r="AW92">
        <v>89</v>
      </c>
      <c r="AX92">
        <f>IF(Z92&gt;0, (R92*SUMPRODUCT(K92:$K$98, X92:$X$98)-K92*$AZ$3)/Z92, 0)</f>
        <v>-3624021.3148646029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500000</v>
      </c>
      <c r="S93">
        <f t="shared" si="29"/>
        <v>-13658376.774689719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-0.9006025407660383</v>
      </c>
      <c r="AC93">
        <f t="shared" si="30"/>
        <v>-0.80412814945964106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-9.3574862284265758E-2</v>
      </c>
      <c r="AI93">
        <f t="shared" si="34"/>
        <v>-9.3577806002112782E-2</v>
      </c>
      <c r="AJ93">
        <f t="shared" si="35"/>
        <v>-9.6474391306397234E-2</v>
      </c>
      <c r="AK93">
        <f t="shared" si="49"/>
        <v>-6.3042177853622691E-2</v>
      </c>
      <c r="AL93">
        <f t="shared" si="26"/>
        <v>-0.25309437516213273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-5.4602634641674665E-6</v>
      </c>
      <c r="AR93">
        <f t="shared" si="36"/>
        <v>-5.4604352354596334E-6</v>
      </c>
      <c r="AS93">
        <f t="shared" si="36"/>
        <v>-5.629456258005003E-6</v>
      </c>
      <c r="AT93">
        <f t="shared" si="36"/>
        <v>-3.6786257765464406E-6</v>
      </c>
      <c r="AU93">
        <f t="shared" si="23"/>
        <v>-1.4768517270011079E-5</v>
      </c>
      <c r="AW93">
        <v>90</v>
      </c>
      <c r="AX93">
        <f>IF(Z93&gt;0, (R93*SUMPRODUCT(K93:$K$98, X93:$X$98)-K93*$AZ$3)/Z93, 0)</f>
        <v>-13658376.774689719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500000</v>
      </c>
      <c r="S94">
        <f t="shared" si="29"/>
        <v>-59354596.811305828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-0.80412814945964106</v>
      </c>
      <c r="AC94">
        <f t="shared" si="30"/>
        <v>-0.71797627918619789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-2.309461229317206E-2</v>
      </c>
      <c r="AI94">
        <f t="shared" si="34"/>
        <v>-2.3095217112611293E-2</v>
      </c>
      <c r="AJ94">
        <f t="shared" si="35"/>
        <v>-8.6151870273443176E-2</v>
      </c>
      <c r="AK94">
        <f t="shared" si="49"/>
        <v>-5.6288970462174882E-2</v>
      </c>
      <c r="AL94">
        <f t="shared" si="26"/>
        <v>-0.16553605784822936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-1.2032255764186975E-6</v>
      </c>
      <c r="AR94">
        <f t="shared" si="36"/>
        <v>-1.2032570874139531E-6</v>
      </c>
      <c r="AS94">
        <f t="shared" si="36"/>
        <v>-4.4884985490732709E-6</v>
      </c>
      <c r="AT94">
        <f t="shared" si="36"/>
        <v>-2.9326462843625804E-6</v>
      </c>
      <c r="AU94">
        <f t="shared" si="23"/>
        <v>-8.6244019208498046E-6</v>
      </c>
      <c r="AW94">
        <v>91</v>
      </c>
      <c r="AX94">
        <f>IF(Z94&gt;0, (R94*SUMPRODUCT(K94:$K$98, X94:$X$98)-K94*$AZ$3)/Z94, 0)</f>
        <v>-59354596.811305828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500000</v>
      </c>
      <c r="S95">
        <f t="shared" si="29"/>
        <v>-304547643.17260897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-0.71797627918619789</v>
      </c>
      <c r="AC95">
        <f t="shared" si="30"/>
        <v>-0.64105129443239284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-4.9352477375411465E-3</v>
      </c>
      <c r="AI95">
        <f t="shared" si="34"/>
        <v>-4.9353529840122333E-3</v>
      </c>
      <c r="AJ95">
        <f t="shared" si="35"/>
        <v>-7.6924984753805048E-2</v>
      </c>
      <c r="AK95">
        <f t="shared" si="49"/>
        <v>-5.025833954303386E-2</v>
      </c>
      <c r="AL95">
        <f t="shared" si="26"/>
        <v>-0.13211867728085114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-2.2957643866665484E-7</v>
      </c>
      <c r="AR95">
        <f t="shared" si="36"/>
        <v>-2.2958133449180876E-7</v>
      </c>
      <c r="AS95">
        <f t="shared" si="36"/>
        <v>-3.578374376209933E-6</v>
      </c>
      <c r="AT95">
        <f t="shared" si="36"/>
        <v>-2.3379030231495099E-6</v>
      </c>
      <c r="AU95">
        <f t="shared" si="23"/>
        <v>-6.1458587338512512E-6</v>
      </c>
      <c r="AW95">
        <v>92</v>
      </c>
      <c r="AX95">
        <f>IF(Z95&gt;0, (R95*SUMPRODUCT(K95:$K$98, X95:$X$98)-K95*$AZ$3)/Z95, 0)</f>
        <v>-304547643.17260897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500000</v>
      </c>
      <c r="S96">
        <f t="shared" si="29"/>
        <v>-1907338309.2684765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-0.64105129443239284</v>
      </c>
      <c r="AC96">
        <f t="shared" si="30"/>
        <v>-0.57236742759866921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-8.9189656470368571E-4</v>
      </c>
      <c r="AI96">
        <f t="shared" si="34"/>
        <v>-8.9191156905359093E-4</v>
      </c>
      <c r="AJ96">
        <f t="shared" si="35"/>
        <v>-6.8683866833723628E-2</v>
      </c>
      <c r="AK96">
        <f t="shared" si="49"/>
        <v>-4.4873590610267501E-2</v>
      </c>
      <c r="AL96">
        <f t="shared" si="26"/>
        <v>-0.11444936901304473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-3.7043739796584582E-8</v>
      </c>
      <c r="AR96">
        <f t="shared" si="36"/>
        <v>-3.7044362982339188E-8</v>
      </c>
      <c r="AS96">
        <f t="shared" si="36"/>
        <v>-2.8526932291268747E-6</v>
      </c>
      <c r="AT96">
        <f t="shared" si="36"/>
        <v>-1.8637650150132269E-6</v>
      </c>
      <c r="AU96">
        <f t="shared" si="23"/>
        <v>-4.7535026071224413E-6</v>
      </c>
      <c r="AW96">
        <v>93</v>
      </c>
      <c r="AX96">
        <f>IF(Z96&gt;0, (R96*SUMPRODUCT(K96:$K$98, X96:$X$98)-K96*$AZ$3)/Z96, 0)</f>
        <v>-1907338309.2684765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500000</v>
      </c>
      <c r="S97">
        <f t="shared" si="29"/>
        <v>-15326317150.532564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-0.57236742759866921</v>
      </c>
      <c r="AC97">
        <f t="shared" si="30"/>
        <v>-0.51104237856190715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-1.3187100992315259E-4</v>
      </c>
      <c r="AI97">
        <f t="shared" si="34"/>
        <v>-1.3187267712856646E-4</v>
      </c>
      <c r="AJ97">
        <f t="shared" si="35"/>
        <v>-6.1325049036762058E-2</v>
      </c>
      <c r="AK97">
        <f t="shared" si="49"/>
        <v>-4.006571993190685E-2</v>
      </c>
      <c r="AL97">
        <f t="shared" si="26"/>
        <v>-0.10152264164579747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-4.8902565487442747E-9</v>
      </c>
      <c r="AR97">
        <f t="shared" si="36"/>
        <v>-4.8903183747832055E-9</v>
      </c>
      <c r="AS97">
        <f t="shared" si="36"/>
        <v>-2.2741558044399027E-6</v>
      </c>
      <c r="AT97">
        <f t="shared" si="36"/>
        <v>-1.4857825794413802E-6</v>
      </c>
      <c r="AU97">
        <f t="shared" si="23"/>
        <v>-3.7648287022560658E-6</v>
      </c>
      <c r="AW97">
        <v>94</v>
      </c>
      <c r="AX97">
        <f>IF(Z97&gt;0, (R97*SUMPRODUCT(K97:$K$98, X97:$X$98)-K97*$AZ$3)/Z97, 0)</f>
        <v>-15326317150.532564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-0.51104237856190715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-0.51104237856190715</v>
      </c>
      <c r="AK98">
        <f t="shared" si="49"/>
        <v>-3.5772966499333501E-2</v>
      </c>
      <c r="AL98">
        <f t="shared" si="26"/>
        <v>-0.54683201711537932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-5.5201820473517739E-10</v>
      </c>
      <c r="AR98">
        <f t="shared" si="36"/>
        <v>-5.5201820473517739E-10</v>
      </c>
      <c r="AS98">
        <f t="shared" si="36"/>
        <v>-1.6920812157277893E-5</v>
      </c>
      <c r="AT98">
        <f t="shared" si="36"/>
        <v>-1.1844568510094524E-6</v>
      </c>
      <c r="AU98">
        <f t="shared" si="36"/>
        <v>-1.8105821026492076E-5</v>
      </c>
      <c r="AW98">
        <v>95</v>
      </c>
    </row>
    <row r="100" spans="5:50" x14ac:dyDescent="0.25">
      <c r="AN100" s="8">
        <f t="shared" ref="AN100:AU100" si="50">SUM(AN3:AN98)</f>
        <v>22820.723796972263</v>
      </c>
      <c r="AO100" s="8">
        <f t="shared" si="50"/>
        <v>-2282.0723796972266</v>
      </c>
      <c r="AP100" s="8">
        <f t="shared" si="50"/>
        <v>-834.58597061557668</v>
      </c>
      <c r="AQ100" s="8">
        <f t="shared" si="50"/>
        <v>-13780.805694022718</v>
      </c>
      <c r="AR100" s="8">
        <f t="shared" si="50"/>
        <v>5923.2597526367308</v>
      </c>
      <c r="AS100" s="8">
        <f t="shared" si="50"/>
        <v>-71.287121217021436</v>
      </c>
      <c r="AT100" s="8">
        <f t="shared" si="50"/>
        <v>16.213487801729638</v>
      </c>
      <c r="AU100" s="8">
        <f t="shared" si="50"/>
        <v>5868.1861192214428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FED2-65C9-4351-B45F-9E4A573FE5BC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26384.892287818202</v>
      </c>
      <c r="K3">
        <v>1</v>
      </c>
      <c r="L3" s="2">
        <v>0</v>
      </c>
      <c r="O3">
        <f>$C$3</f>
        <v>26384.892287818202</v>
      </c>
      <c r="P3">
        <f>O3*C5</f>
        <v>2638.4892287818202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26384.892287818202</v>
      </c>
      <c r="AF3">
        <f t="shared" ref="AF3:AG34" si="4">-$Z3*P3</f>
        <v>-2638.4892287818202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23346.403059036384</v>
      </c>
      <c r="AJ3">
        <f t="shared" ref="AJ3:AJ66" si="7">AB3-AC3</f>
        <v>0</v>
      </c>
      <c r="AL3">
        <f t="shared" ref="AL3:AL34" si="8">SUM(AI3:AK3)</f>
        <v>23346.403059036384</v>
      </c>
      <c r="AN3">
        <f t="shared" ref="AN3:AU34" si="9">AE3*$K3</f>
        <v>26384.892287818202</v>
      </c>
      <c r="AO3">
        <f t="shared" si="9"/>
        <v>-2638.4892287818202</v>
      </c>
      <c r="AP3">
        <f t="shared" si="9"/>
        <v>-400</v>
      </c>
      <c r="AQ3">
        <f t="shared" si="9"/>
        <v>0</v>
      </c>
      <c r="AR3">
        <f t="shared" si="9"/>
        <v>23346.403059036384</v>
      </c>
      <c r="AS3">
        <f t="shared" si="9"/>
        <v>0</v>
      </c>
      <c r="AT3">
        <f t="shared" si="9"/>
        <v>0</v>
      </c>
      <c r="AU3">
        <f t="shared" si="9"/>
        <v>23346.403059036384</v>
      </c>
      <c r="AW3">
        <v>0</v>
      </c>
      <c r="AX3">
        <f>IF(Z3&gt;0, (R3*SUMPRODUCT(K3:$K$98, X3:$X$98)-K3*$AZ$3)/Z3, 0)</f>
        <v>0</v>
      </c>
      <c r="AZ3">
        <f>C6*SUMPRODUCT(X4:X89, K4:K89)/1</f>
        <v>15812.971919951582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1074.3070485709713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1060.6891324232856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-1060.6891324232856</v>
      </c>
      <c r="AK4">
        <f>G4*SUM(AB4, AE4:AF4)</f>
        <v>0</v>
      </c>
      <c r="AL4">
        <f t="shared" si="8"/>
        <v>-2398.6891324232856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-989.54112549984666</v>
      </c>
      <c r="AT4">
        <f t="shared" si="9"/>
        <v>0</v>
      </c>
      <c r="AU4">
        <f t="shared" si="9"/>
        <v>-2237.7918951611955</v>
      </c>
      <c r="AW4">
        <v>1</v>
      </c>
      <c r="AX4">
        <f>IF(Z4&gt;0, (R4*SUMPRODUCT(K4:$K$98, X4:$X$98)-K4*$AZ$3)/Z4, 0)</f>
        <v>1074.3070485709713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500000</v>
      </c>
      <c r="S5">
        <f t="shared" si="1"/>
        <v>1069.8920273043009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1060.6891324232856</v>
      </c>
      <c r="AC5">
        <f t="shared" si="2"/>
        <v>1042.9220783119526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-1329.4317659999999</v>
      </c>
      <c r="AI5">
        <f t="shared" si="6"/>
        <v>-1378.1713608233999</v>
      </c>
      <c r="AJ5">
        <f t="shared" si="7"/>
        <v>17.767054111332982</v>
      </c>
      <c r="AK5">
        <f>G5*SUM(AB5, AE5:AF5)</f>
        <v>43.488254429354711</v>
      </c>
      <c r="AL5">
        <f t="shared" si="8"/>
        <v>-1316.9160522827121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-1136.8077620549068</v>
      </c>
      <c r="AR5">
        <f t="shared" si="9"/>
        <v>-1178.4853803664976</v>
      </c>
      <c r="AS5">
        <f t="shared" si="9"/>
        <v>15.192750421019259</v>
      </c>
      <c r="AT5">
        <f t="shared" si="9"/>
        <v>37.187155037116149</v>
      </c>
      <c r="AU5">
        <f t="shared" si="9"/>
        <v>-1126.1054749083621</v>
      </c>
      <c r="AW5">
        <v>2</v>
      </c>
      <c r="AX5">
        <f>IF(Z5&gt;0, (R5*SUMPRODUCT(K5:$K$98, X5:$X$98)-K5*$AZ$3)/Z5, 0)</f>
        <v>1069.8920273043009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500000</v>
      </c>
      <c r="S6">
        <f t="shared" si="1"/>
        <v>1277.67460921731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1042.9220783119526</v>
      </c>
      <c r="AC6">
        <f t="shared" si="2"/>
        <v>1229.6282533879839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-1324.2547913517778</v>
      </c>
      <c r="AI6">
        <f t="shared" si="6"/>
        <v>-1372.3745647478086</v>
      </c>
      <c r="AJ6">
        <f t="shared" si="7"/>
        <v>-186.70617507603129</v>
      </c>
      <c r="AK6">
        <f>G6*SUM(AB6, AE6:AF6)</f>
        <v>61.010941581249234</v>
      </c>
      <c r="AL6">
        <f t="shared" si="8"/>
        <v>-1498.0697982425907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-1021.5434276282593</v>
      </c>
      <c r="AR6">
        <f t="shared" si="9"/>
        <v>-1058.6635034419917</v>
      </c>
      <c r="AS6">
        <f t="shared" si="9"/>
        <v>-144.02701601844939</v>
      </c>
      <c r="AT6">
        <f t="shared" si="9"/>
        <v>47.064452243450937</v>
      </c>
      <c r="AU6">
        <f t="shared" si="9"/>
        <v>-1155.6260672169901</v>
      </c>
      <c r="AW6">
        <v>3</v>
      </c>
      <c r="AX6">
        <f>IF(Z6&gt;0, (R6*SUMPRODUCT(K6:$K$98, X6:$X$98)-K6*$AZ$3)/Z6, 0)</f>
        <v>1277.67460921731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500000</v>
      </c>
      <c r="S7">
        <f t="shared" si="1"/>
        <v>1376.5902191797911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1229.6282533879839</v>
      </c>
      <c r="AC7">
        <f t="shared" si="2"/>
        <v>1307.9393038448579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-1320.8877797210462</v>
      </c>
      <c r="AI7">
        <f t="shared" si="6"/>
        <v>-1368.3942666051446</v>
      </c>
      <c r="AJ7">
        <f t="shared" si="7"/>
        <v>-78.311050456874</v>
      </c>
      <c r="AK7">
        <f>G7*SUM(AB7, AE7:AF7)</f>
        <v>60.374747241350008</v>
      </c>
      <c r="AL7">
        <f t="shared" si="8"/>
        <v>-1386.3305698206686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-927.0731335519572</v>
      </c>
      <c r="AR7">
        <f t="shared" si="9"/>
        <v>-960.41585072736109</v>
      </c>
      <c r="AS7">
        <f t="shared" si="9"/>
        <v>-54.963087745525037</v>
      </c>
      <c r="AT7">
        <f t="shared" si="9"/>
        <v>42.374384086032073</v>
      </c>
      <c r="AU7">
        <f t="shared" si="9"/>
        <v>-973.00455438685412</v>
      </c>
      <c r="AW7">
        <v>4</v>
      </c>
      <c r="AX7">
        <f>IF(Z7&gt;0, (R7*SUMPRODUCT(K7:$K$98, X7:$X$98)-K7*$AZ$3)/Z7, 0)</f>
        <v>1376.5902191797911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500000</v>
      </c>
      <c r="S8">
        <f t="shared" si="1"/>
        <v>1193.5243675333093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1307.9393038448579</v>
      </c>
      <c r="AC8">
        <f t="shared" si="2"/>
        <v>1119.5183739960139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-1317.3548812960489</v>
      </c>
      <c r="AI8">
        <f t="shared" si="6"/>
        <v>-1364.2545678231768</v>
      </c>
      <c r="AJ8">
        <f t="shared" si="7"/>
        <v>188.42092984884403</v>
      </c>
      <c r="AK8">
        <f t="shared" ref="AK8:AK71" si="22">G8*SUM(AB8:AB8, AE8:AF8)</f>
        <v>27.859107171895474</v>
      </c>
      <c r="AL8">
        <f t="shared" si="8"/>
        <v>-1147.9745308024374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-863.05754436101051</v>
      </c>
      <c r="AR8">
        <f t="shared" si="9"/>
        <v>-893.78360676082616</v>
      </c>
      <c r="AS8">
        <f t="shared" si="9"/>
        <v>123.44289859204341</v>
      </c>
      <c r="AT8">
        <f t="shared" si="9"/>
        <v>18.251735326027852</v>
      </c>
      <c r="AU8">
        <f t="shared" si="9"/>
        <v>-752.08897284275497</v>
      </c>
      <c r="AW8">
        <v>5</v>
      </c>
      <c r="AX8">
        <f>IF(Z8&gt;0, (R8*SUMPRODUCT(K8:$K$98, X8:$X$98)-K8*$AZ$3)/Z8, 0)</f>
        <v>1193.5243675333093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500000</v>
      </c>
      <c r="S9">
        <f t="shared" si="1"/>
        <v>869.25107066276473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1119.5183739960139</v>
      </c>
      <c r="AC9">
        <f t="shared" si="2"/>
        <v>804.91391754674078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-1314.1292164901215</v>
      </c>
      <c r="AI9">
        <f t="shared" si="6"/>
        <v>-1360.428493230329</v>
      </c>
      <c r="AJ9">
        <f t="shared" si="7"/>
        <v>314.60445644927313</v>
      </c>
      <c r="AK9">
        <f t="shared" si="22"/>
        <v>6.6051584065764821</v>
      </c>
      <c r="AL9">
        <f t="shared" si="8"/>
        <v>-1039.2188783744793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-815.36534562253405</v>
      </c>
      <c r="AR9">
        <f t="shared" si="9"/>
        <v>-844.09222065707638</v>
      </c>
      <c r="AS9">
        <f t="shared" si="9"/>
        <v>195.1996562805887</v>
      </c>
      <c r="AT9">
        <f t="shared" si="9"/>
        <v>4.0982402639628885</v>
      </c>
      <c r="AU9">
        <f t="shared" si="9"/>
        <v>-644.79432411252469</v>
      </c>
      <c r="AW9">
        <v>6</v>
      </c>
      <c r="AX9">
        <f>IF(Z9&gt;0, (R9*SUMPRODUCT(K9:$K$98, X9:$X$98)-K9*$AZ$3)/Z9, 0)</f>
        <v>869.25107066276473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500000</v>
      </c>
      <c r="S10">
        <f t="shared" si="1"/>
        <v>539.4375994073124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804.91391754674078</v>
      </c>
      <c r="AC10">
        <f t="shared" si="2"/>
        <v>493.09918595937785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-1313.5104811196879</v>
      </c>
      <c r="AI10">
        <f t="shared" si="6"/>
        <v>-1359.2154140443815</v>
      </c>
      <c r="AJ10">
        <f t="shared" si="7"/>
        <v>311.81473158736293</v>
      </c>
      <c r="AK10">
        <f t="shared" si="22"/>
        <v>3.3001470619416375</v>
      </c>
      <c r="AL10">
        <f t="shared" si="8"/>
        <v>-1044.1005353950768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-773.15382291050605</v>
      </c>
      <c r="AR10">
        <f t="shared" si="9"/>
        <v>-800.05649641370678</v>
      </c>
      <c r="AS10">
        <f t="shared" si="9"/>
        <v>183.53926765858486</v>
      </c>
      <c r="AT10">
        <f t="shared" si="9"/>
        <v>1.9425207136010325</v>
      </c>
      <c r="AU10">
        <f t="shared" si="9"/>
        <v>-614.57470804152081</v>
      </c>
      <c r="AW10">
        <v>7</v>
      </c>
      <c r="AX10">
        <f>IF(Z10&gt;0, (R10*SUMPRODUCT(K10:$K$98, X10:$X$98)-K10*$AZ$3)/Z10, 0)</f>
        <v>539.4375994073124</v>
      </c>
    </row>
    <row r="11" spans="1:52" x14ac:dyDescent="0.25">
      <c r="A11" t="s">
        <v>33</v>
      </c>
      <c r="C11" s="12">
        <f>AU91</f>
        <v>6784.6865882961229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500000</v>
      </c>
      <c r="S11">
        <f t="shared" si="1"/>
        <v>203.23792627518623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493.09918595937785</v>
      </c>
      <c r="AC11">
        <f t="shared" si="2"/>
        <v>183.3883476158353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-1312.18862426795</v>
      </c>
      <c r="AI11">
        <f t="shared" si="6"/>
        <v>-1357.3052890009697</v>
      </c>
      <c r="AJ11">
        <f t="shared" si="7"/>
        <v>309.71083834354255</v>
      </c>
      <c r="AK11">
        <f t="shared" si="22"/>
        <v>1.1834380463025067</v>
      </c>
      <c r="AL11">
        <f t="shared" si="8"/>
        <v>-1046.4110126111248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-733.91843051776129</v>
      </c>
      <c r="AR11">
        <f t="shared" si="9"/>
        <v>-759.15257076152886</v>
      </c>
      <c r="AS11">
        <f t="shared" si="9"/>
        <v>173.22394676164902</v>
      </c>
      <c r="AT11">
        <f t="shared" si="9"/>
        <v>0.66190712028302379</v>
      </c>
      <c r="AU11">
        <f t="shared" si="9"/>
        <v>-585.26671687959686</v>
      </c>
      <c r="AW11">
        <v>8</v>
      </c>
      <c r="AX11">
        <f>IF(Z11&gt;0, (R11*SUMPRODUCT(K11:$K$98, X11:$X$98)-K11*$AZ$3)/Z11, 0)</f>
        <v>203.23792627518623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500000</v>
      </c>
      <c r="S12">
        <f t="shared" si="1"/>
        <v>-124.57950677495394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183.3883476158353</v>
      </c>
      <c r="AC12">
        <f t="shared" si="2"/>
        <v>-110.96099481838246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-1312.894943730875</v>
      </c>
      <c r="AI12">
        <f t="shared" si="6"/>
        <v>-1357.4291523221914</v>
      </c>
      <c r="AJ12">
        <f t="shared" si="7"/>
        <v>294.34934243421776</v>
      </c>
      <c r="AK12">
        <f t="shared" si="22"/>
        <v>0.42179319951642119</v>
      </c>
      <c r="AL12">
        <f t="shared" si="8"/>
        <v>-1062.6580166884571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-697.81761958912523</v>
      </c>
      <c r="AR12">
        <f t="shared" si="9"/>
        <v>-721.48802488535307</v>
      </c>
      <c r="AS12">
        <f t="shared" si="9"/>
        <v>156.4498046442128</v>
      </c>
      <c r="AT12">
        <f t="shared" si="9"/>
        <v>0.2241875695011927</v>
      </c>
      <c r="AU12">
        <f t="shared" si="9"/>
        <v>-564.81403267163898</v>
      </c>
      <c r="AW12">
        <v>9</v>
      </c>
      <c r="AX12">
        <f>IF(Z12&gt;0, (R12*SUMPRODUCT(K12:$K$98, X12:$X$98)-K12*$AZ$3)/Z12, 0)</f>
        <v>-124.57950677495394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500000</v>
      </c>
      <c r="S13">
        <f t="shared" si="1"/>
        <v>-447.40368828673792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-110.96099481838246</v>
      </c>
      <c r="AC13">
        <f t="shared" si="2"/>
        <v>-393.33407136567166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-1314.6498376156626</v>
      </c>
      <c r="AI13">
        <f t="shared" si="6"/>
        <v>-1358.6072391373043</v>
      </c>
      <c r="AJ13">
        <f t="shared" si="7"/>
        <v>282.3730765472892</v>
      </c>
      <c r="AK13">
        <f t="shared" si="22"/>
        <v>-0.22192198963676493</v>
      </c>
      <c r="AL13">
        <f t="shared" si="8"/>
        <v>-1076.4560845796518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-664.21137295118388</v>
      </c>
      <c r="AR13">
        <f t="shared" si="9"/>
        <v>-686.42033322383702</v>
      </c>
      <c r="AS13">
        <f t="shared" si="9"/>
        <v>142.66567681481467</v>
      </c>
      <c r="AT13">
        <f t="shared" si="9"/>
        <v>-0.11212347593031634</v>
      </c>
      <c r="AU13">
        <f t="shared" si="9"/>
        <v>-543.86677988495262</v>
      </c>
      <c r="AW13">
        <v>10</v>
      </c>
      <c r="AX13">
        <f>IF(Z13&gt;0, (R13*SUMPRODUCT(K13:$K$98, X13:$X$98)-K13*$AZ$3)/Z13, 0)</f>
        <v>-447.40368828673792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500000</v>
      </c>
      <c r="S14">
        <f t="shared" si="1"/>
        <v>-232.27178341458088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-393.33407136567166</v>
      </c>
      <c r="AC14">
        <f t="shared" si="2"/>
        <v>-201.54707266472997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-1317.8428976188195</v>
      </c>
      <c r="AI14">
        <f t="shared" si="6"/>
        <v>-1361.2289408354829</v>
      </c>
      <c r="AJ14">
        <f t="shared" si="7"/>
        <v>-191.78699870094169</v>
      </c>
      <c r="AK14">
        <f t="shared" si="22"/>
        <v>-27.533384995597018</v>
      </c>
      <c r="AL14">
        <f t="shared" si="8"/>
        <v>-1580.5493245320217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-594.48627586976818</v>
      </c>
      <c r="AR14">
        <f t="shared" si="9"/>
        <v>-614.05796176890135</v>
      </c>
      <c r="AS14">
        <f t="shared" si="9"/>
        <v>-86.516184003399459</v>
      </c>
      <c r="AT14">
        <f t="shared" si="9"/>
        <v>-12.420463423748302</v>
      </c>
      <c r="AU14">
        <f t="shared" si="9"/>
        <v>-712.99460919604917</v>
      </c>
      <c r="AW14">
        <v>11</v>
      </c>
      <c r="AX14">
        <f>IF(Z14&gt;0, (R14*SUMPRODUCT(K14:$K$98, X14:$X$98)-K14*$AZ$3)/Z14, 0)</f>
        <v>-232.27178341458088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500000</v>
      </c>
      <c r="S15">
        <f t="shared" si="1"/>
        <v>-37.07274506526246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-201.54707266472997</v>
      </c>
      <c r="AC15">
        <f t="shared" si="2"/>
        <v>-31.749088130814016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-1321.9727368117351</v>
      </c>
      <c r="AI15">
        <f t="shared" si="6"/>
        <v>-1364.7927223225508</v>
      </c>
      <c r="AJ15">
        <f t="shared" si="7"/>
        <v>-169.79798453391595</v>
      </c>
      <c r="AK15">
        <f t="shared" si="22"/>
        <v>-14.108295086531099</v>
      </c>
      <c r="AL15">
        <f t="shared" si="8"/>
        <v>-1548.6990019429979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-532.45470477373942</v>
      </c>
      <c r="AR15">
        <f t="shared" si="9"/>
        <v>-549.70143166053163</v>
      </c>
      <c r="AS15">
        <f t="shared" si="9"/>
        <v>-68.390015322273342</v>
      </c>
      <c r="AT15">
        <f t="shared" si="9"/>
        <v>-5.6824379852770885</v>
      </c>
      <c r="AU15">
        <f t="shared" si="9"/>
        <v>-623.77388496808203</v>
      </c>
      <c r="AW15">
        <v>12</v>
      </c>
      <c r="AX15">
        <f>IF(Z15&gt;0, (R15*SUMPRODUCT(K15:$K$98, X15:$X$98)-K15*$AZ$3)/Z15, 0)</f>
        <v>-37.07274506526246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500000</v>
      </c>
      <c r="S16">
        <f t="shared" si="1"/>
        <v>139.8438498234988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-31.749088130814016</v>
      </c>
      <c r="AC16">
        <f t="shared" si="2"/>
        <v>118.19286817016474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-1329.1323502557177</v>
      </c>
      <c r="AI16">
        <f t="shared" si="6"/>
        <v>-1371.3912226763996</v>
      </c>
      <c r="AJ16">
        <f t="shared" si="7"/>
        <v>-149.94195630097875</v>
      </c>
      <c r="AK16">
        <f t="shared" si="22"/>
        <v>-2.2224361691569814</v>
      </c>
      <c r="AL16">
        <f t="shared" si="8"/>
        <v>-1523.5556151465353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-477.98071657681078</v>
      </c>
      <c r="AR16">
        <f t="shared" si="9"/>
        <v>-493.17779316401402</v>
      </c>
      <c r="AS16">
        <f t="shared" si="9"/>
        <v>-53.921916582559959</v>
      </c>
      <c r="AT16">
        <f t="shared" si="9"/>
        <v>-0.79922938635531604</v>
      </c>
      <c r="AU16">
        <f t="shared" si="9"/>
        <v>-547.89893913292929</v>
      </c>
      <c r="AW16">
        <v>13</v>
      </c>
      <c r="AX16">
        <f>IF(Z16&gt;0, (R16*SUMPRODUCT(K16:$K$98, X16:$X$98)-K16*$AZ$3)/Z16, 0)</f>
        <v>139.8438498234988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500000</v>
      </c>
      <c r="S17">
        <f t="shared" si="1"/>
        <v>299.13787329256775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118.19286817016474</v>
      </c>
      <c r="AC17">
        <f t="shared" si="2"/>
        <v>249.49488469578137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-1339.6062557356165</v>
      </c>
      <c r="AI17">
        <f t="shared" si="6"/>
        <v>-1381.308578806518</v>
      </c>
      <c r="AJ17">
        <f t="shared" si="7"/>
        <v>-131.30201652561664</v>
      </c>
      <c r="AK17">
        <f t="shared" si="22"/>
        <v>8.2735007719115323</v>
      </c>
      <c r="AL17">
        <f t="shared" si="8"/>
        <v>-1504.337094560223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-430.13154269137704</v>
      </c>
      <c r="AR17">
        <f t="shared" si="9"/>
        <v>-443.52165973472501</v>
      </c>
      <c r="AS17">
        <f t="shared" si="9"/>
        <v>-42.159506709409129</v>
      </c>
      <c r="AT17">
        <f t="shared" si="9"/>
        <v>2.6565221200213229</v>
      </c>
      <c r="AU17">
        <f t="shared" si="9"/>
        <v>-483.02464432411278</v>
      </c>
      <c r="AW17">
        <v>14</v>
      </c>
      <c r="AX17">
        <f>IF(Z17&gt;0, (R17*SUMPRODUCT(K17:$K$98, X17:$X$98)-K17*$AZ$3)/Z17, 0)</f>
        <v>299.13787329256775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500000</v>
      </c>
      <c r="S18">
        <f t="shared" si="1"/>
        <v>441.51128372321813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249.49488469578137</v>
      </c>
      <c r="AC18">
        <f t="shared" si="2"/>
        <v>363.36578227442715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-1350.7382442665009</v>
      </c>
      <c r="AI18">
        <f t="shared" si="6"/>
        <v>-1391.8884702822668</v>
      </c>
      <c r="AJ18">
        <f t="shared" si="7"/>
        <v>-113.87089757864578</v>
      </c>
      <c r="AK18">
        <f t="shared" si="22"/>
        <v>17.464641928704697</v>
      </c>
      <c r="AL18">
        <f t="shared" si="8"/>
        <v>-1488.2947259322079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-387.23740270896587</v>
      </c>
      <c r="AR18">
        <f t="shared" si="9"/>
        <v>-399.03458599808295</v>
      </c>
      <c r="AS18">
        <f t="shared" si="9"/>
        <v>-32.645163346536222</v>
      </c>
      <c r="AT18">
        <f t="shared" si="9"/>
        <v>5.0068639193571078</v>
      </c>
      <c r="AU18">
        <f t="shared" si="9"/>
        <v>-426.67288542526211</v>
      </c>
      <c r="AW18">
        <v>15</v>
      </c>
      <c r="AX18">
        <f>IF(Z18&gt;0, (R18*SUMPRODUCT(K18:$K$98, X18:$X$98)-K18*$AZ$3)/Z18, 0)</f>
        <v>441.51128372321813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500000</v>
      </c>
      <c r="S19">
        <f t="shared" si="1"/>
        <v>568.74206847926462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363.36578227442715</v>
      </c>
      <c r="AC19">
        <f t="shared" si="2"/>
        <v>461.84484409226928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-1364.1299924226387</v>
      </c>
      <c r="AI19">
        <f t="shared" si="6"/>
        <v>-1404.7323031790047</v>
      </c>
      <c r="AJ19">
        <f t="shared" si="7"/>
        <v>-98.479061817842137</v>
      </c>
      <c r="AK19">
        <f t="shared" si="22"/>
        <v>25.435604759209902</v>
      </c>
      <c r="AL19">
        <f t="shared" si="8"/>
        <v>-1477.7757602376371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-349.17555895913466</v>
      </c>
      <c r="AR19">
        <f t="shared" si="9"/>
        <v>-359.56850877486903</v>
      </c>
      <c r="AS19">
        <f t="shared" si="9"/>
        <v>-25.207628046464418</v>
      </c>
      <c r="AT19">
        <f t="shared" si="9"/>
        <v>6.5107369228702172</v>
      </c>
      <c r="AU19">
        <f t="shared" si="9"/>
        <v>-378.26539989846327</v>
      </c>
      <c r="AW19">
        <v>16</v>
      </c>
      <c r="AX19">
        <f>IF(Z19&gt;0, (R19*SUMPRODUCT(K19:$K$98, X19:$X$98)-K19*$AZ$3)/Z19, 0)</f>
        <v>568.74206847926462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500000</v>
      </c>
      <c r="S20">
        <f t="shared" si="1"/>
        <v>681.93590311570495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461.84484409226928</v>
      </c>
      <c r="AC20">
        <f t="shared" si="2"/>
        <v>546.34469988921273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-1379.2604963937513</v>
      </c>
      <c r="AI20">
        <f t="shared" si="6"/>
        <v>-1419.3188579929142</v>
      </c>
      <c r="AJ20">
        <f t="shared" si="7"/>
        <v>-84.49985579694345</v>
      </c>
      <c r="AK20">
        <f t="shared" si="22"/>
        <v>32.329139086458852</v>
      </c>
      <c r="AL20">
        <f t="shared" si="8"/>
        <v>-1471.4895747033988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-315.22187967901419</v>
      </c>
      <c r="AR20">
        <f t="shared" si="9"/>
        <v>-324.3769827745972</v>
      </c>
      <c r="AS20">
        <f t="shared" si="9"/>
        <v>-19.311945384183655</v>
      </c>
      <c r="AT20">
        <f t="shared" si="9"/>
        <v>7.3886347197524342</v>
      </c>
      <c r="AU20">
        <f t="shared" si="9"/>
        <v>-336.30029343902845</v>
      </c>
      <c r="AW20">
        <v>17</v>
      </c>
      <c r="AX20">
        <f>IF(Z20&gt;0, (R20*SUMPRODUCT(K20:$K$98, X20:$X$98)-K20*$AZ$3)/Z20, 0)</f>
        <v>681.93590311570495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500000</v>
      </c>
      <c r="S21">
        <f t="shared" si="1"/>
        <v>782.34480597743743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546.34469988921273</v>
      </c>
      <c r="AC21">
        <f t="shared" si="2"/>
        <v>618.33301195669765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-1398.4374034267773</v>
      </c>
      <c r="AI21">
        <f t="shared" si="6"/>
        <v>-1437.955337669606</v>
      </c>
      <c r="AJ21">
        <f t="shared" si="7"/>
        <v>-71.988312067484912</v>
      </c>
      <c r="AK21">
        <f t="shared" si="22"/>
        <v>38.244128992244896</v>
      </c>
      <c r="AL21">
        <f t="shared" si="8"/>
        <v>-1471.699520744846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-285.36129380964502</v>
      </c>
      <c r="AR21">
        <f t="shared" si="9"/>
        <v>-293.42521488082406</v>
      </c>
      <c r="AS21">
        <f t="shared" si="9"/>
        <v>-14.689737145482178</v>
      </c>
      <c r="AT21">
        <f t="shared" si="9"/>
        <v>7.8039918720047226</v>
      </c>
      <c r="AU21">
        <f t="shared" si="9"/>
        <v>-300.31096015430154</v>
      </c>
      <c r="AW21">
        <v>18</v>
      </c>
      <c r="AX21">
        <f>IF(Z21&gt;0, (R21*SUMPRODUCT(K21:$K$98, X21:$X$98)-K21*$AZ$3)/Z21, 0)</f>
        <v>782.34480597743743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500000</v>
      </c>
      <c r="S22">
        <f t="shared" si="1"/>
        <v>870.55653958342725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618.33301195669765</v>
      </c>
      <c r="AC22">
        <f t="shared" si="2"/>
        <v>678.69510363499694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-1422.250453399402</v>
      </c>
      <c r="AI22">
        <f t="shared" si="6"/>
        <v>-1461.2309832544624</v>
      </c>
      <c r="AJ22">
        <f t="shared" si="7"/>
        <v>-60.362091678299294</v>
      </c>
      <c r="AK22">
        <f t="shared" si="22"/>
        <v>43.283310836968838</v>
      </c>
      <c r="AL22">
        <f t="shared" si="8"/>
        <v>-1478.3097640957928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-259.12546370690404</v>
      </c>
      <c r="AR22">
        <f t="shared" si="9"/>
        <v>-266.22748139309334</v>
      </c>
      <c r="AS22">
        <f t="shared" si="9"/>
        <v>-10.997609428826451</v>
      </c>
      <c r="AT22">
        <f t="shared" si="9"/>
        <v>7.8859584573111379</v>
      </c>
      <c r="AU22">
        <f t="shared" si="9"/>
        <v>-269.33913236460864</v>
      </c>
      <c r="AW22">
        <v>19</v>
      </c>
      <c r="AX22">
        <f>IF(Z22&gt;0, (R22*SUMPRODUCT(K22:$K$98, X22:$X$98)-K22*$AZ$3)/Z22, 0)</f>
        <v>870.55653958342725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500000</v>
      </c>
      <c r="S23">
        <f t="shared" si="1"/>
        <v>947.11332767005774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678.69510363499694</v>
      </c>
      <c r="AC23">
        <f t="shared" si="2"/>
        <v>728.25123411375716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-1448.9062947125944</v>
      </c>
      <c r="AI23">
        <f t="shared" si="6"/>
        <v>-1487.3521286396331</v>
      </c>
      <c r="AJ23">
        <f t="shared" si="7"/>
        <v>-49.556130478760224</v>
      </c>
      <c r="AK23">
        <f t="shared" si="22"/>
        <v>47.508657254449787</v>
      </c>
      <c r="AL23">
        <f t="shared" si="8"/>
        <v>-1489.3996018639434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-235.6982119604082</v>
      </c>
      <c r="AR23">
        <f t="shared" si="9"/>
        <v>-241.95231848682593</v>
      </c>
      <c r="AS23">
        <f t="shared" si="9"/>
        <v>-8.0614539312477618</v>
      </c>
      <c r="AT23">
        <f t="shared" si="9"/>
        <v>7.7283849261865969</v>
      </c>
      <c r="AU23">
        <f t="shared" si="9"/>
        <v>-242.28538749188709</v>
      </c>
      <c r="AW23">
        <v>20</v>
      </c>
      <c r="AX23">
        <f>IF(Z23&gt;0, (R23*SUMPRODUCT(K23:$K$98, X23:$X$98)-K23*$AZ$3)/Z23, 0)</f>
        <v>947.11332767005774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500000</v>
      </c>
      <c r="S24">
        <f t="shared" si="1"/>
        <v>1013.0507609700768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728.25123411375716</v>
      </c>
      <c r="AC24">
        <f t="shared" si="2"/>
        <v>768.16158839055015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-1480.9335228695238</v>
      </c>
      <c r="AI24">
        <f t="shared" si="6"/>
        <v>-1518.8468051050049</v>
      </c>
      <c r="AJ24">
        <f t="shared" si="7"/>
        <v>-39.910354276792987</v>
      </c>
      <c r="AK24">
        <f t="shared" si="22"/>
        <v>50.977586387963008</v>
      </c>
      <c r="AL24">
        <f t="shared" si="8"/>
        <v>-1507.779572993835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-215.0965923192957</v>
      </c>
      <c r="AR24">
        <f t="shared" si="9"/>
        <v>-220.6032661075223</v>
      </c>
      <c r="AS24">
        <f t="shared" si="9"/>
        <v>-5.7967363629936122</v>
      </c>
      <c r="AT24">
        <f t="shared" si="9"/>
        <v>7.4041845547981611</v>
      </c>
      <c r="AU24">
        <f t="shared" si="9"/>
        <v>-218.99581791571777</v>
      </c>
      <c r="AW24">
        <v>21</v>
      </c>
      <c r="AX24">
        <f>IF(Z24&gt;0, (R24*SUMPRODUCT(K24:$K$98, X24:$X$98)-K24*$AZ$3)/Z24, 0)</f>
        <v>1013.0507609700768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500000</v>
      </c>
      <c r="S25">
        <f t="shared" si="1"/>
        <v>1068.8800976115315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768.16158839055015</v>
      </c>
      <c r="AC25">
        <f t="shared" si="2"/>
        <v>799.1440730687541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-1518.4269535310214</v>
      </c>
      <c r="AI25">
        <f t="shared" si="6"/>
        <v>-1555.8092602487945</v>
      </c>
      <c r="AJ25">
        <f t="shared" si="7"/>
        <v>-30.982484678203946</v>
      </c>
      <c r="AK25">
        <f t="shared" si="22"/>
        <v>53.771311187338519</v>
      </c>
      <c r="AL25">
        <f t="shared" si="8"/>
        <v>-1533.0204337396599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-196.91275465935314</v>
      </c>
      <c r="AR25">
        <f t="shared" si="9"/>
        <v>-201.7605696788375</v>
      </c>
      <c r="AS25">
        <f t="shared" si="9"/>
        <v>-4.0178728321366703</v>
      </c>
      <c r="AT25">
        <f t="shared" si="9"/>
        <v>6.973175089471173</v>
      </c>
      <c r="AU25">
        <f t="shared" si="9"/>
        <v>-198.80526742150298</v>
      </c>
      <c r="AW25">
        <v>22</v>
      </c>
      <c r="AX25">
        <f>IF(Z25&gt;0, (R25*SUMPRODUCT(K25:$K$98, X25:$X$98)-K25*$AZ$3)/Z25, 0)</f>
        <v>1068.8800976115315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500000</v>
      </c>
      <c r="S26">
        <f t="shared" si="1"/>
        <v>1115.1720505032804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799.1440730687541</v>
      </c>
      <c r="AC26">
        <f t="shared" si="2"/>
        <v>821.94478001431219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-1556.5992517280793</v>
      </c>
      <c r="AI26">
        <f t="shared" si="6"/>
        <v>-1593.4520754535019</v>
      </c>
      <c r="AJ26">
        <f t="shared" si="7"/>
        <v>-22.80070694555809</v>
      </c>
      <c r="AK26">
        <f t="shared" si="22"/>
        <v>55.940085114812796</v>
      </c>
      <c r="AL26">
        <f t="shared" si="8"/>
        <v>-1560.3126972842472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-180.23483697440096</v>
      </c>
      <c r="AR26">
        <f t="shared" si="9"/>
        <v>-184.50193569542631</v>
      </c>
      <c r="AS26">
        <f t="shared" si="9"/>
        <v>-2.6400383365670765</v>
      </c>
      <c r="AT26">
        <f t="shared" si="9"/>
        <v>6.4771662390363742</v>
      </c>
      <c r="AU26">
        <f t="shared" si="9"/>
        <v>-180.66480779295699</v>
      </c>
      <c r="AW26">
        <v>23</v>
      </c>
      <c r="AX26">
        <f>IF(Z26&gt;0, (R26*SUMPRODUCT(K26:$K$98, X26:$X$98)-K26*$AZ$3)/Z26, 0)</f>
        <v>1115.1720505032804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500000</v>
      </c>
      <c r="S27">
        <f t="shared" si="1"/>
        <v>1153.3287293898732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821.94478001431219</v>
      </c>
      <c r="AC27">
        <f t="shared" si="2"/>
        <v>837.88267661572445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-1597.5699084970756</v>
      </c>
      <c r="AI27">
        <f t="shared" si="6"/>
        <v>-1633.8944469943945</v>
      </c>
      <c r="AJ27">
        <f t="shared" si="7"/>
        <v>-15.937896601412262</v>
      </c>
      <c r="AK27">
        <f t="shared" si="22"/>
        <v>57.536134601001855</v>
      </c>
      <c r="AL27">
        <f t="shared" si="8"/>
        <v>-1592.2962089948051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-165.15957996111507</v>
      </c>
      <c r="AR27">
        <f t="shared" si="9"/>
        <v>-168.91487447973958</v>
      </c>
      <c r="AS27">
        <f t="shared" si="9"/>
        <v>-1.6476877125391545</v>
      </c>
      <c r="AT27">
        <f t="shared" si="9"/>
        <v>5.9481865380322043</v>
      </c>
      <c r="AU27">
        <f t="shared" si="9"/>
        <v>-164.61437565424654</v>
      </c>
      <c r="AW27">
        <v>24</v>
      </c>
      <c r="AX27">
        <f>IF(Z27&gt;0, (R27*SUMPRODUCT(K27:$K$98, X27:$X$98)-K27*$AZ$3)/Z27, 0)</f>
        <v>1153.3287293898732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500000</v>
      </c>
      <c r="S28">
        <f t="shared" si="1"/>
        <v>1184.2843372689124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837.88267661572445</v>
      </c>
      <c r="AC28">
        <f t="shared" si="2"/>
        <v>847.87732306158546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-1642.5956308487559</v>
      </c>
      <c r="AI28">
        <f t="shared" si="6"/>
        <v>-1678.3926643980167</v>
      </c>
      <c r="AJ28">
        <f t="shared" si="7"/>
        <v>-9.994646445861008</v>
      </c>
      <c r="AK28">
        <f t="shared" si="22"/>
        <v>58.651787363100716</v>
      </c>
      <c r="AL28">
        <f t="shared" si="8"/>
        <v>-1629.7355234807769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-151.62001618946454</v>
      </c>
      <c r="AR28">
        <f t="shared" si="9"/>
        <v>-154.92426630698688</v>
      </c>
      <c r="AS28">
        <f t="shared" si="9"/>
        <v>-0.92255721826460368</v>
      </c>
      <c r="AT28">
        <f t="shared" si="9"/>
        <v>5.4138613195624501</v>
      </c>
      <c r="AU28">
        <f t="shared" si="9"/>
        <v>-150.43296220568905</v>
      </c>
      <c r="AW28">
        <v>25</v>
      </c>
      <c r="AX28">
        <f>IF(Z28&gt;0, (R28*SUMPRODUCT(K28:$K$98, X28:$X$98)-K28*$AZ$3)/Z28, 0)</f>
        <v>1184.2843372689124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500000</v>
      </c>
      <c r="S29">
        <f t="shared" si="1"/>
        <v>1208.7693905483875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847.87732306158546</v>
      </c>
      <c r="AC29">
        <f t="shared" si="2"/>
        <v>852.6450090212071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-1699.2851825834075</v>
      </c>
      <c r="AI29">
        <f t="shared" si="6"/>
        <v>-1734.5543172789173</v>
      </c>
      <c r="AJ29">
        <f t="shared" si="7"/>
        <v>-4.7676859596216445</v>
      </c>
      <c r="AK29">
        <f t="shared" si="22"/>
        <v>59.351412614310988</v>
      </c>
      <c r="AL29">
        <f t="shared" si="8"/>
        <v>-1679.970590624228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-140.04710096320221</v>
      </c>
      <c r="AR29">
        <f t="shared" si="9"/>
        <v>-142.95381733913013</v>
      </c>
      <c r="AS29">
        <f t="shared" si="9"/>
        <v>-0.39293027667838254</v>
      </c>
      <c r="AT29">
        <f t="shared" si="9"/>
        <v>4.8914645757508683</v>
      </c>
      <c r="AU29">
        <f t="shared" si="9"/>
        <v>-138.45528304005765</v>
      </c>
      <c r="AW29">
        <v>26</v>
      </c>
      <c r="AX29">
        <f>IF(Z29&gt;0, (R29*SUMPRODUCT(K29:$K$98, X29:$X$98)-K29*$AZ$3)/Z29, 0)</f>
        <v>1208.7693905483875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500000</v>
      </c>
      <c r="S30">
        <f t="shared" si="1"/>
        <v>1226.5632431337694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852.6450090212071</v>
      </c>
      <c r="AC30">
        <f t="shared" si="2"/>
        <v>852.22978497683187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-1758.8717472650733</v>
      </c>
      <c r="AI30">
        <f t="shared" si="6"/>
        <v>-1793.6123034389016</v>
      </c>
      <c r="AJ30">
        <f t="shared" si="7"/>
        <v>0.41522404437523619</v>
      </c>
      <c r="AK30">
        <f t="shared" si="22"/>
        <v>59.685150631484504</v>
      </c>
      <c r="AL30">
        <f t="shared" si="8"/>
        <v>-1733.5119287630419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-129.42673720314716</v>
      </c>
      <c r="AR30">
        <f t="shared" si="9"/>
        <v>-131.98312418314885</v>
      </c>
      <c r="AS30">
        <f t="shared" si="9"/>
        <v>3.0554299001814875E-2</v>
      </c>
      <c r="AT30">
        <f t="shared" si="9"/>
        <v>4.3919372277842452</v>
      </c>
      <c r="AU30">
        <f t="shared" si="9"/>
        <v>-127.5606326563628</v>
      </c>
      <c r="AW30">
        <v>27</v>
      </c>
      <c r="AX30">
        <f>IF(Z30&gt;0, (R30*SUMPRODUCT(K30:$K$98, X30:$X$98)-K30*$AZ$3)/Z30, 0)</f>
        <v>1226.5632431337694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500000</v>
      </c>
      <c r="S31">
        <f t="shared" si="1"/>
        <v>1238.5763796912374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852.22978497683187</v>
      </c>
      <c r="AC31">
        <f t="shared" si="2"/>
        <v>847.4743664512074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-1815.1940600825226</v>
      </c>
      <c r="AI31">
        <f t="shared" si="6"/>
        <v>-1849.4056912886042</v>
      </c>
      <c r="AJ31">
        <f t="shared" si="7"/>
        <v>4.7554185256244637</v>
      </c>
      <c r="AK31">
        <f t="shared" si="22"/>
        <v>59.656084948378236</v>
      </c>
      <c r="AL31">
        <f t="shared" si="8"/>
        <v>-1784.9941878146014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-119.2600175938282</v>
      </c>
      <c r="AR31">
        <f t="shared" si="9"/>
        <v>-121.50775508332029</v>
      </c>
      <c r="AS31">
        <f t="shared" si="9"/>
        <v>0.31243562851137086</v>
      </c>
      <c r="AT31">
        <f t="shared" si="9"/>
        <v>3.9194628811197485</v>
      </c>
      <c r="AU31">
        <f t="shared" si="9"/>
        <v>-117.27585657368917</v>
      </c>
      <c r="AW31">
        <v>28</v>
      </c>
      <c r="AX31">
        <f>IF(Z31&gt;0, (R31*SUMPRODUCT(K31:$K$98, X31:$X$98)-K31*$AZ$3)/Z31, 0)</f>
        <v>1238.5763796912374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500000</v>
      </c>
      <c r="S32">
        <f t="shared" si="1"/>
        <v>1246.265025652144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847.4743664512074</v>
      </c>
      <c r="AC32">
        <f t="shared" si="2"/>
        <v>839.52802624802587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-1877.5343205897609</v>
      </c>
      <c r="AI32">
        <f t="shared" si="6"/>
        <v>-1911.2160820517229</v>
      </c>
      <c r="AJ32">
        <f t="shared" si="7"/>
        <v>7.9463402031815349</v>
      </c>
      <c r="AK32">
        <f t="shared" si="22"/>
        <v>59.323205651584523</v>
      </c>
      <c r="AL32">
        <f t="shared" si="8"/>
        <v>-1843.9465361969569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-110.13913698511283</v>
      </c>
      <c r="AR32">
        <f t="shared" si="9"/>
        <v>-112.11496245944753</v>
      </c>
      <c r="AS32">
        <f t="shared" si="9"/>
        <v>0.46614490215742443</v>
      </c>
      <c r="AT32">
        <f t="shared" si="9"/>
        <v>3.4799932027892431</v>
      </c>
      <c r="AU32">
        <f t="shared" si="9"/>
        <v>-108.16882435450086</v>
      </c>
      <c r="AW32">
        <v>29</v>
      </c>
      <c r="AX32">
        <f>IF(Z32&gt;0, (R32*SUMPRODUCT(K32:$K$98, X32:$X$98)-K32*$AZ$3)/Z32, 0)</f>
        <v>1246.265025652144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500000</v>
      </c>
      <c r="S33">
        <f t="shared" si="1"/>
        <v>1250.0129303359774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839.52802624802587</v>
      </c>
      <c r="AC33">
        <f t="shared" si="2"/>
        <v>828.77610121884754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-1942.4271835113407</v>
      </c>
      <c r="AI33">
        <f t="shared" si="6"/>
        <v>-1975.5778846403318</v>
      </c>
      <c r="AJ33">
        <f t="shared" si="7"/>
        <v>10.751925029178324</v>
      </c>
      <c r="AK33">
        <f t="shared" si="22"/>
        <v>58.766961837361819</v>
      </c>
      <c r="AL33">
        <f t="shared" si="8"/>
        <v>-1906.0589977737916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-101.7373706293582</v>
      </c>
      <c r="AR33">
        <f t="shared" si="9"/>
        <v>-103.47368548121611</v>
      </c>
      <c r="AS33">
        <f t="shared" si="9"/>
        <v>0.56314727829085787</v>
      </c>
      <c r="AT33">
        <f t="shared" si="9"/>
        <v>3.0780027318198422</v>
      </c>
      <c r="AU33">
        <f t="shared" si="9"/>
        <v>-99.832535471105402</v>
      </c>
      <c r="AW33">
        <v>30</v>
      </c>
      <c r="AX33">
        <f>IF(Z33&gt;0, (R33*SUMPRODUCT(K33:$K$98, X33:$X$98)-K33*$AZ$3)/Z33, 0)</f>
        <v>1250.0129303359774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500000</v>
      </c>
      <c r="S34">
        <f t="shared" si="1"/>
        <v>1250.5130783966565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828.77610121884754</v>
      </c>
      <c r="AC34">
        <f t="shared" si="2"/>
        <v>815.77731269300182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-2014.8996146200798</v>
      </c>
      <c r="AI34">
        <f t="shared" si="6"/>
        <v>-2047.5173187763189</v>
      </c>
      <c r="AJ34">
        <f t="shared" si="7"/>
        <v>12.998788525845725</v>
      </c>
      <c r="AK34">
        <f t="shared" si="22"/>
        <v>58.01432708531933</v>
      </c>
      <c r="AL34">
        <f t="shared" si="8"/>
        <v>-1976.504203165154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-94.226086335645704</v>
      </c>
      <c r="AR34">
        <f t="shared" si="9"/>
        <v>-95.751442033565098</v>
      </c>
      <c r="AS34">
        <f t="shared" si="9"/>
        <v>0.60788386726953014</v>
      </c>
      <c r="AT34">
        <f t="shared" si="9"/>
        <v>2.713020019945966</v>
      </c>
      <c r="AU34">
        <f t="shared" ref="AU34:AU89" si="23">AL34*$K34</f>
        <v>-92.430538146349605</v>
      </c>
      <c r="AW34">
        <v>31</v>
      </c>
      <c r="AX34">
        <f>IF(Z34&gt;0, (R34*SUMPRODUCT(K34:$K$98, X34:$X$98)-K34*$AZ$3)/Z34, 0)</f>
        <v>1250.5130783966565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500000</v>
      </c>
      <c r="S35">
        <f t="shared" si="1"/>
        <v>1248.0395521895414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815.77731269300182</v>
      </c>
      <c r="AC35">
        <f t="shared" si="2"/>
        <v>800.78210323549217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-2099.2754394955546</v>
      </c>
      <c r="AI35">
        <f t="shared" ref="AI35:AI66" si="25">SUM(AE35:AH35)</f>
        <v>-2131.3570390662817</v>
      </c>
      <c r="AJ35">
        <f t="shared" si="7"/>
        <v>14.995209457509645</v>
      </c>
      <c r="AK35">
        <f t="shared" si="22"/>
        <v>57.104411888510135</v>
      </c>
      <c r="AL35">
        <f t="shared" ref="AL35:AL89" si="26">SUM(AI35:AK35)</f>
        <v>-2059.2574177202619</v>
      </c>
      <c r="AN35">
        <f t="shared" ref="AN35:AT66" si="27">AE35*$K35</f>
        <v>0</v>
      </c>
      <c r="AO35">
        <f t="shared" si="27"/>
        <v>0</v>
      </c>
      <c r="AP35">
        <f t="shared" si="27"/>
        <v>-1.3395401354182119</v>
      </c>
      <c r="AQ35">
        <f t="shared" si="27"/>
        <v>-87.653475641154145</v>
      </c>
      <c r="AR35">
        <f t="shared" si="27"/>
        <v>-88.993015776572364</v>
      </c>
      <c r="AS35">
        <f t="shared" si="27"/>
        <v>0.62611232532385819</v>
      </c>
      <c r="AT35">
        <f t="shared" si="27"/>
        <v>2.3843465618188384</v>
      </c>
      <c r="AU35">
        <f t="shared" si="23"/>
        <v>-85.982556889429659</v>
      </c>
      <c r="AW35">
        <v>32</v>
      </c>
      <c r="AX35">
        <f>IF(Z35&gt;0, (R35*SUMPRODUCT(K35:$K$98, X35:$X$98)-K35*$AZ$3)/Z35, 0)</f>
        <v>1248.0395521895414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500000</v>
      </c>
      <c r="S36">
        <f t="shared" si="1"/>
        <v>1242.5825936566869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800.78210323549217</v>
      </c>
      <c r="AC36">
        <f t="shared" si="2"/>
        <v>783.87048194981696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-2187.9650907235978</v>
      </c>
      <c r="AI36">
        <f t="shared" si="25"/>
        <v>-2219.5070777895453</v>
      </c>
      <c r="AJ36">
        <f t="shared" si="7"/>
        <v>16.91162128567521</v>
      </c>
      <c r="AK36">
        <f t="shared" si="22"/>
        <v>56.054747226484459</v>
      </c>
      <c r="AL36">
        <f t="shared" si="26"/>
        <v>-2146.5407092773858</v>
      </c>
      <c r="AN36">
        <f t="shared" si="27"/>
        <v>0</v>
      </c>
      <c r="AO36">
        <f t="shared" si="27"/>
        <v>0</v>
      </c>
      <c r="AP36">
        <f t="shared" si="27"/>
        <v>-1.1759009556611408</v>
      </c>
      <c r="AQ36">
        <f t="shared" si="27"/>
        <v>-81.568426103144688</v>
      </c>
      <c r="AR36">
        <f t="shared" si="27"/>
        <v>-82.744327058805823</v>
      </c>
      <c r="AS36">
        <f t="shared" si="27"/>
        <v>0.6304736473966126</v>
      </c>
      <c r="AT36">
        <f t="shared" si="27"/>
        <v>2.0897488384340788</v>
      </c>
      <c r="AU36">
        <f t="shared" si="23"/>
        <v>-80.024104572975148</v>
      </c>
      <c r="AW36">
        <v>33</v>
      </c>
      <c r="AX36">
        <f>IF(Z36&gt;0, (R36*SUMPRODUCT(K36:$K$98, X36:$X$98)-K36*$AZ$3)/Z36, 0)</f>
        <v>1242.5825936566869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500000</v>
      </c>
      <c r="S37">
        <f t="shared" si="1"/>
        <v>1234.6752732387433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783.87048194981696</v>
      </c>
      <c r="AC37">
        <f t="shared" si="2"/>
        <v>765.46442580692099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-2279.5394052560337</v>
      </c>
      <c r="AI37">
        <f t="shared" si="25"/>
        <v>-2310.5380185107961</v>
      </c>
      <c r="AJ37">
        <f t="shared" si="7"/>
        <v>18.406056142895977</v>
      </c>
      <c r="AK37">
        <f t="shared" si="22"/>
        <v>54.870933736487196</v>
      </c>
      <c r="AL37">
        <f t="shared" si="26"/>
        <v>-2237.261028631413</v>
      </c>
      <c r="AN37">
        <f t="shared" si="27"/>
        <v>0</v>
      </c>
      <c r="AO37">
        <f t="shared" si="27"/>
        <v>0</v>
      </c>
      <c r="AP37">
        <f t="shared" si="27"/>
        <v>-1.0318247409803269</v>
      </c>
      <c r="AQ37">
        <f t="shared" si="27"/>
        <v>-75.877108987170217</v>
      </c>
      <c r="AR37">
        <f t="shared" si="27"/>
        <v>-76.908933728150544</v>
      </c>
      <c r="AS37">
        <f t="shared" si="27"/>
        <v>0.61266689435519039</v>
      </c>
      <c r="AT37">
        <f t="shared" si="27"/>
        <v>1.8264425742109964</v>
      </c>
      <c r="AU37">
        <f t="shared" si="23"/>
        <v>-74.469824259584357</v>
      </c>
      <c r="AW37">
        <v>34</v>
      </c>
      <c r="AX37">
        <f>IF(Z37&gt;0, (R37*SUMPRODUCT(K37:$K$98, X37:$X$98)-K37*$AZ$3)/Z37, 0)</f>
        <v>1234.6752732387433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500000</v>
      </c>
      <c r="S38">
        <f t="shared" si="1"/>
        <v>1224.9149129772059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765.46442580692099</v>
      </c>
      <c r="AC38">
        <f t="shared" si="2"/>
        <v>745.9822899985445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-2382.5534147610474</v>
      </c>
      <c r="AI38">
        <f t="shared" si="25"/>
        <v>-2413.0037865417862</v>
      </c>
      <c r="AJ38">
        <f t="shared" si="7"/>
        <v>19.482135808376484</v>
      </c>
      <c r="AK38">
        <f t="shared" si="22"/>
        <v>53.582509806484474</v>
      </c>
      <c r="AL38">
        <f t="shared" si="26"/>
        <v>-2339.9391409269256</v>
      </c>
      <c r="AN38">
        <f t="shared" si="27"/>
        <v>0</v>
      </c>
      <c r="AO38">
        <f t="shared" si="27"/>
        <v>0</v>
      </c>
      <c r="AP38">
        <f t="shared" si="27"/>
        <v>-0.90497847197441861</v>
      </c>
      <c r="AQ38">
        <f t="shared" si="27"/>
        <v>-70.808972849774918</v>
      </c>
      <c r="AR38">
        <f t="shared" si="27"/>
        <v>-71.713951321749349</v>
      </c>
      <c r="AS38">
        <f t="shared" si="27"/>
        <v>0.57900486803957463</v>
      </c>
      <c r="AT38">
        <f t="shared" si="27"/>
        <v>1.5924606175054759</v>
      </c>
      <c r="AU38">
        <f t="shared" si="23"/>
        <v>-69.542485836204307</v>
      </c>
      <c r="AW38">
        <v>35</v>
      </c>
      <c r="AX38">
        <f>IF(Z38&gt;0, (R38*SUMPRODUCT(K38:$K$98, X38:$X$98)-K38*$AZ$3)/Z38, 0)</f>
        <v>1224.9149129772059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500000</v>
      </c>
      <c r="S39">
        <f t="shared" si="1"/>
        <v>1213.4130676544507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745.9822899985445</v>
      </c>
      <c r="AC39">
        <f t="shared" si="2"/>
        <v>725.5259717726924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-2497.8439971740036</v>
      </c>
      <c r="AI39">
        <f t="shared" si="25"/>
        <v>-2527.7400808372176</v>
      </c>
      <c r="AJ39">
        <f t="shared" si="7"/>
        <v>20.456318225852101</v>
      </c>
      <c r="AK39">
        <f t="shared" si="22"/>
        <v>52.218760299898122</v>
      </c>
      <c r="AL39">
        <f t="shared" si="26"/>
        <v>-2455.0650023114677</v>
      </c>
      <c r="AN39">
        <f t="shared" si="27"/>
        <v>0</v>
      </c>
      <c r="AO39">
        <f t="shared" si="27"/>
        <v>0</v>
      </c>
      <c r="AP39">
        <f t="shared" si="27"/>
        <v>-0.79330816861523945</v>
      </c>
      <c r="AQ39">
        <f t="shared" si="27"/>
        <v>-66.281592907197819</v>
      </c>
      <c r="AR39">
        <f t="shared" si="27"/>
        <v>-67.074901075813059</v>
      </c>
      <c r="AS39">
        <f t="shared" si="27"/>
        <v>0.54281907059048717</v>
      </c>
      <c r="AT39">
        <f t="shared" si="27"/>
        <v>1.3856520328059871</v>
      </c>
      <c r="AU39">
        <f t="shared" si="23"/>
        <v>-65.146429972416584</v>
      </c>
      <c r="AW39">
        <v>36</v>
      </c>
      <c r="AX39">
        <f>IF(Z39&gt;0, (R39*SUMPRODUCT(K39:$K$98, X39:$X$98)-K39*$AZ$3)/Z39, 0)</f>
        <v>1213.4130676544507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500000</v>
      </c>
      <c r="S40">
        <f t="shared" si="1"/>
        <v>1200.3095768622609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725.5259717726924</v>
      </c>
      <c r="AC40">
        <f t="shared" si="2"/>
        <v>704.20210620828288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-2629.3605581796719</v>
      </c>
      <c r="AI40">
        <f t="shared" si="25"/>
        <v>-2658.694744950436</v>
      </c>
      <c r="AJ40">
        <f t="shared" si="7"/>
        <v>21.323865564409516</v>
      </c>
      <c r="AK40">
        <f t="shared" si="22"/>
        <v>50.786818024088475</v>
      </c>
      <c r="AL40">
        <f t="shared" si="26"/>
        <v>-2586.584061361938</v>
      </c>
      <c r="AN40">
        <f t="shared" si="27"/>
        <v>0</v>
      </c>
      <c r="AO40">
        <f t="shared" si="27"/>
        <v>0</v>
      </c>
      <c r="AP40">
        <f t="shared" si="27"/>
        <v>-0.69499816213046062</v>
      </c>
      <c r="AQ40">
        <f t="shared" si="27"/>
        <v>-62.295940562241334</v>
      </c>
      <c r="AR40">
        <f t="shared" si="27"/>
        <v>-62.990938724371802</v>
      </c>
      <c r="AS40">
        <f t="shared" si="27"/>
        <v>0.50521418891189862</v>
      </c>
      <c r="AT40">
        <f t="shared" si="27"/>
        <v>1.2032631230934401</v>
      </c>
      <c r="AU40">
        <f t="shared" si="23"/>
        <v>-61.282461412366459</v>
      </c>
      <c r="AW40">
        <v>37</v>
      </c>
      <c r="AX40">
        <f>IF(Z40&gt;0, (R40*SUMPRODUCT(K40:$K$98, X40:$X$98)-K40*$AZ$3)/Z40, 0)</f>
        <v>1200.3095768622609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500000</v>
      </c>
      <c r="S41">
        <f t="shared" si="1"/>
        <v>1185.6401785231026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704.20210620828288</v>
      </c>
      <c r="AC41">
        <f t="shared" si="2"/>
        <v>682.04699363067402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-2780.2942221330027</v>
      </c>
      <c r="AI41">
        <f t="shared" si="25"/>
        <v>-2809.0570376138458</v>
      </c>
      <c r="AJ41">
        <f t="shared" si="7"/>
        <v>22.155112577608861</v>
      </c>
      <c r="AK41">
        <f t="shared" si="22"/>
        <v>49.294147434579806</v>
      </c>
      <c r="AL41">
        <f t="shared" si="26"/>
        <v>-2737.6077776016573</v>
      </c>
      <c r="AN41">
        <f t="shared" si="27"/>
        <v>0</v>
      </c>
      <c r="AO41">
        <f t="shared" si="27"/>
        <v>0</v>
      </c>
      <c r="AP41">
        <f t="shared" si="27"/>
        <v>-0.60844731065043156</v>
      </c>
      <c r="AQ41">
        <f t="shared" si="27"/>
        <v>-58.814219470290233</v>
      </c>
      <c r="AR41">
        <f t="shared" si="27"/>
        <v>-59.422666780940666</v>
      </c>
      <c r="AS41">
        <f t="shared" si="27"/>
        <v>0.46866825933580669</v>
      </c>
      <c r="AT41">
        <f t="shared" si="27"/>
        <v>1.0427661873835776</v>
      </c>
      <c r="AU41">
        <f t="shared" si="23"/>
        <v>-57.911232334221289</v>
      </c>
      <c r="AW41">
        <v>38</v>
      </c>
      <c r="AX41">
        <f>IF(Z41&gt;0, (R41*SUMPRODUCT(K41:$K$98, X41:$X$98)-K41*$AZ$3)/Z41, 0)</f>
        <v>1185.6401785231026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500000</v>
      </c>
      <c r="S42">
        <f t="shared" si="1"/>
        <v>1169.4007665082261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682.04699363067402</v>
      </c>
      <c r="AC42">
        <f t="shared" si="2"/>
        <v>659.07279914666333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-2952.5030091085296</v>
      </c>
      <c r="AI42">
        <f t="shared" si="25"/>
        <v>-2980.6829461336533</v>
      </c>
      <c r="AJ42">
        <f t="shared" si="7"/>
        <v>22.974194484010695</v>
      </c>
      <c r="AK42">
        <f t="shared" si="22"/>
        <v>47.743289554147189</v>
      </c>
      <c r="AL42">
        <f t="shared" si="26"/>
        <v>-2909.9654620954952</v>
      </c>
      <c r="AN42">
        <f t="shared" si="27"/>
        <v>0</v>
      </c>
      <c r="AO42">
        <f t="shared" si="27"/>
        <v>0</v>
      </c>
      <c r="AP42">
        <f t="shared" si="27"/>
        <v>-0.53224743383937545</v>
      </c>
      <c r="AQ42">
        <f t="shared" si="27"/>
        <v>-55.765282534166786</v>
      </c>
      <c r="AR42">
        <f t="shared" si="27"/>
        <v>-56.29752996800616</v>
      </c>
      <c r="AS42">
        <f t="shared" si="27"/>
        <v>0.43392417973608877</v>
      </c>
      <c r="AT42">
        <f t="shared" si="27"/>
        <v>0.90174947252684923</v>
      </c>
      <c r="AU42">
        <f t="shared" si="23"/>
        <v>-54.961856315743219</v>
      </c>
      <c r="AW42">
        <v>39</v>
      </c>
      <c r="AX42">
        <f>IF(Z42&gt;0, (R42*SUMPRODUCT(K42:$K$98, X42:$X$98)-K42*$AZ$3)/Z42, 0)</f>
        <v>1169.4007665082261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500000</v>
      </c>
      <c r="S43">
        <f t="shared" si="1"/>
        <v>1151.6534400064681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659.07279914666333</v>
      </c>
      <c r="AC43">
        <f t="shared" si="2"/>
        <v>635.30753892167399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-3157.2801442948567</v>
      </c>
      <c r="AI43">
        <f t="shared" si="25"/>
        <v>-3184.8625539352997</v>
      </c>
      <c r="AJ43">
        <f t="shared" si="7"/>
        <v>23.765260224989333</v>
      </c>
      <c r="AK43">
        <f t="shared" si="22"/>
        <v>46.135095940266439</v>
      </c>
      <c r="AL43">
        <f t="shared" si="26"/>
        <v>-3114.962197770044</v>
      </c>
      <c r="AN43">
        <f t="shared" si="27"/>
        <v>0</v>
      </c>
      <c r="AO43">
        <f t="shared" si="27"/>
        <v>0</v>
      </c>
      <c r="AP43">
        <f t="shared" si="27"/>
        <v>-0.46514433861807625</v>
      </c>
      <c r="AQ43">
        <f t="shared" si="27"/>
        <v>-53.24375222086038</v>
      </c>
      <c r="AR43">
        <f t="shared" si="27"/>
        <v>-53.708896559478461</v>
      </c>
      <c r="AS43">
        <f t="shared" si="27"/>
        <v>0.40077268061564514</v>
      </c>
      <c r="AT43">
        <f t="shared" si="27"/>
        <v>0.77801319637975253</v>
      </c>
      <c r="AU43">
        <f t="shared" si="23"/>
        <v>-52.530110682483063</v>
      </c>
      <c r="AW43">
        <v>40</v>
      </c>
      <c r="AX43">
        <f>IF(Z43&gt;0, (R43*SUMPRODUCT(K43:$K$98, X43:$X$98)-K43*$AZ$3)/Z43, 0)</f>
        <v>1151.6534400064681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500000</v>
      </c>
      <c r="S44">
        <f t="shared" si="1"/>
        <v>1132.1588940694492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635.30753892167399</v>
      </c>
      <c r="AC44">
        <f t="shared" si="2"/>
        <v>610.6352351911512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-3388.4990243284174</v>
      </c>
      <c r="AI44">
        <f t="shared" si="25"/>
        <v>-3415.4667599700228</v>
      </c>
      <c r="AJ44">
        <f t="shared" si="7"/>
        <v>24.672303730522799</v>
      </c>
      <c r="AK44">
        <f t="shared" si="22"/>
        <v>44.471527724517181</v>
      </c>
      <c r="AL44">
        <f t="shared" si="26"/>
        <v>-3346.3229285149828</v>
      </c>
      <c r="AN44">
        <f t="shared" si="27"/>
        <v>0</v>
      </c>
      <c r="AO44">
        <f t="shared" si="27"/>
        <v>0</v>
      </c>
      <c r="AP44">
        <f t="shared" si="27"/>
        <v>-0.40605231877854675</v>
      </c>
      <c r="AQ44">
        <f t="shared" si="27"/>
        <v>-51.020519642170235</v>
      </c>
      <c r="AR44">
        <f t="shared" si="27"/>
        <v>-51.426571960948777</v>
      </c>
      <c r="AS44">
        <f t="shared" si="27"/>
        <v>0.37149007512263182</v>
      </c>
      <c r="AT44">
        <f t="shared" si="27"/>
        <v>0.66960634708630118</v>
      </c>
      <c r="AU44">
        <f t="shared" si="23"/>
        <v>-50.385475538739847</v>
      </c>
      <c r="AW44">
        <v>41</v>
      </c>
      <c r="AX44">
        <f>IF(Z44&gt;0, (R44*SUMPRODUCT(K44:$K$98, X44:$X$98)-K44*$AZ$3)/Z44, 0)</f>
        <v>1132.1588940694492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500000</v>
      </c>
      <c r="S45">
        <f t="shared" si="1"/>
        <v>1111.0007067593594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610.6352351911512</v>
      </c>
      <c r="AC45">
        <f t="shared" si="2"/>
        <v>585.12493741535332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-3648.1952775964169</v>
      </c>
      <c r="AI45">
        <f t="shared" si="25"/>
        <v>-3674.528516353847</v>
      </c>
      <c r="AJ45">
        <f t="shared" si="7"/>
        <v>25.510297775797881</v>
      </c>
      <c r="AK45">
        <f t="shared" si="22"/>
        <v>42.74446646338059</v>
      </c>
      <c r="AL45">
        <f t="shared" si="26"/>
        <v>-3606.2737521146687</v>
      </c>
      <c r="AN45">
        <f t="shared" si="27"/>
        <v>0</v>
      </c>
      <c r="AO45">
        <f t="shared" si="27"/>
        <v>0</v>
      </c>
      <c r="AP45">
        <f t="shared" si="27"/>
        <v>-0.35401671412707586</v>
      </c>
      <c r="AQ45">
        <f t="shared" si="27"/>
        <v>-49.045319361037315</v>
      </c>
      <c r="AR45">
        <f t="shared" si="27"/>
        <v>-49.399336075164392</v>
      </c>
      <c r="AS45">
        <f t="shared" si="27"/>
        <v>0.34295332519411731</v>
      </c>
      <c r="AT45">
        <f t="shared" si="27"/>
        <v>0.5746446802033186</v>
      </c>
      <c r="AU45">
        <f t="shared" si="23"/>
        <v>-48.481738069766962</v>
      </c>
      <c r="AW45">
        <v>42</v>
      </c>
      <c r="AX45">
        <f>IF(Z45&gt;0, (R45*SUMPRODUCT(K45:$K$98, X45:$X$98)-K45*$AZ$3)/Z45, 0)</f>
        <v>1111.0007067593594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500000</v>
      </c>
      <c r="S46">
        <f t="shared" si="1"/>
        <v>1088.2909480734991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585.12493741535332</v>
      </c>
      <c r="AC46">
        <f t="shared" si="2"/>
        <v>558.85660186357723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-3940.2425152742485</v>
      </c>
      <c r="AI46">
        <f t="shared" si="25"/>
        <v>-3965.9183973925769</v>
      </c>
      <c r="AJ46">
        <f t="shared" si="7"/>
        <v>26.26833555177609</v>
      </c>
      <c r="AK46">
        <f t="shared" si="22"/>
        <v>40.958745619074733</v>
      </c>
      <c r="AL46">
        <f t="shared" si="26"/>
        <v>-3898.6913162217261</v>
      </c>
      <c r="AN46">
        <f t="shared" si="27"/>
        <v>0</v>
      </c>
      <c r="AO46">
        <f t="shared" si="27"/>
        <v>0</v>
      </c>
      <c r="AP46">
        <f t="shared" si="27"/>
        <v>-0.30819588829671574</v>
      </c>
      <c r="AQ46">
        <f t="shared" si="27"/>
        <v>-47.296000834673535</v>
      </c>
      <c r="AR46">
        <f t="shared" si="27"/>
        <v>-47.604196722970258</v>
      </c>
      <c r="AS46">
        <f t="shared" si="27"/>
        <v>0.31530729780367694</v>
      </c>
      <c r="AT46">
        <f t="shared" si="27"/>
        <v>0.49164102449975922</v>
      </c>
      <c r="AU46">
        <f t="shared" si="23"/>
        <v>-46.797248400666817</v>
      </c>
      <c r="AW46">
        <v>43</v>
      </c>
      <c r="AX46">
        <f>IF(Z46&gt;0, (R46*SUMPRODUCT(K46:$K$98, X46:$X$98)-K46*$AZ$3)/Z46, 0)</f>
        <v>1088.2909480734991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500000</v>
      </c>
      <c r="S47">
        <f t="shared" si="1"/>
        <v>1064.0614548451661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558.85660186357723</v>
      </c>
      <c r="AC47">
        <f t="shared" si="2"/>
        <v>531.89719371574392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-4253.9801493646255</v>
      </c>
      <c r="AI47">
        <f t="shared" si="25"/>
        <v>-4278.9738746468338</v>
      </c>
      <c r="AJ47">
        <f t="shared" si="7"/>
        <v>26.959408147833301</v>
      </c>
      <c r="AK47">
        <f t="shared" si="22"/>
        <v>39.119962130450411</v>
      </c>
      <c r="AL47">
        <f t="shared" si="26"/>
        <v>-4212.8945043685499</v>
      </c>
      <c r="AN47">
        <f t="shared" si="27"/>
        <v>0</v>
      </c>
      <c r="AO47">
        <f t="shared" si="27"/>
        <v>0</v>
      </c>
      <c r="AP47">
        <f t="shared" si="27"/>
        <v>-0.26786405351468628</v>
      </c>
      <c r="AQ47">
        <f t="shared" si="27"/>
        <v>-45.590977475892736</v>
      </c>
      <c r="AR47">
        <f t="shared" si="27"/>
        <v>-45.858841529407421</v>
      </c>
      <c r="AS47">
        <f t="shared" si="27"/>
        <v>0.28893077223570174</v>
      </c>
      <c r="AT47">
        <f t="shared" si="27"/>
        <v>0.41925849433348383</v>
      </c>
      <c r="AU47">
        <f t="shared" si="23"/>
        <v>-45.150652262838236</v>
      </c>
      <c r="AW47">
        <v>44</v>
      </c>
      <c r="AX47">
        <f>IF(Z47&gt;0, (R47*SUMPRODUCT(K47:$K$98, X47:$X$98)-K47*$AZ$3)/Z47, 0)</f>
        <v>1064.0614548451661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500000</v>
      </c>
      <c r="S48">
        <f t="shared" si="1"/>
        <v>1038.6303958641736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531.89719371574392</v>
      </c>
      <c r="AC48">
        <f t="shared" si="2"/>
        <v>504.46388828167289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-4587.3483382965505</v>
      </c>
      <c r="AI48">
        <f t="shared" si="25"/>
        <v>-4611.633391492107</v>
      </c>
      <c r="AJ48">
        <f t="shared" si="7"/>
        <v>27.433305434071031</v>
      </c>
      <c r="AK48">
        <f t="shared" si="22"/>
        <v>37.232803560102077</v>
      </c>
      <c r="AL48">
        <f t="shared" si="26"/>
        <v>-4546.9672824979334</v>
      </c>
      <c r="AN48">
        <f t="shared" si="27"/>
        <v>0</v>
      </c>
      <c r="AO48">
        <f t="shared" si="27"/>
        <v>0</v>
      </c>
      <c r="AP48">
        <f t="shared" si="27"/>
        <v>-0.23238306798333108</v>
      </c>
      <c r="AQ48">
        <f t="shared" si="27"/>
        <v>-43.896221769719212</v>
      </c>
      <c r="AR48">
        <f t="shared" si="27"/>
        <v>-44.128604837702539</v>
      </c>
      <c r="AS48">
        <f t="shared" si="27"/>
        <v>0.26250861508755519</v>
      </c>
      <c r="AT48">
        <f t="shared" si="27"/>
        <v>0.35627976810445056</v>
      </c>
      <c r="AU48">
        <f t="shared" si="23"/>
        <v>-43.509816454510528</v>
      </c>
      <c r="AW48">
        <v>45</v>
      </c>
      <c r="AX48">
        <f>IF(Z48&gt;0, (R48*SUMPRODUCT(K48:$K$98, X48:$X$98)-K48*$AZ$3)/Z48, 0)</f>
        <v>1038.6303958641736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500000</v>
      </c>
      <c r="S49">
        <f t="shared" si="1"/>
        <v>1012.3083227794074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504.46388828167289</v>
      </c>
      <c r="AC49">
        <f t="shared" si="2"/>
        <v>476.77987369215145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-4930.5943502938917</v>
      </c>
      <c r="AI49">
        <f t="shared" si="25"/>
        <v>-4954.1434935224634</v>
      </c>
      <c r="AJ49">
        <f t="shared" si="7"/>
        <v>27.684014589521439</v>
      </c>
      <c r="AK49">
        <f t="shared" si="22"/>
        <v>35.312472179717105</v>
      </c>
      <c r="AL49">
        <f t="shared" si="26"/>
        <v>-4891.1470067532255</v>
      </c>
      <c r="AN49">
        <f t="shared" si="27"/>
        <v>0</v>
      </c>
      <c r="AO49">
        <f t="shared" si="27"/>
        <v>0</v>
      </c>
      <c r="AP49">
        <f t="shared" si="27"/>
        <v>-0.2011974677448502</v>
      </c>
      <c r="AQ49">
        <f t="shared" si="27"/>
        <v>-42.125655618442607</v>
      </c>
      <c r="AR49">
        <f t="shared" si="27"/>
        <v>-42.326853086187455</v>
      </c>
      <c r="AS49">
        <f t="shared" si="27"/>
        <v>0.23652468280312053</v>
      </c>
      <c r="AT49">
        <f t="shared" si="27"/>
        <v>0.30170014736457296</v>
      </c>
      <c r="AU49">
        <f t="shared" si="23"/>
        <v>-41.788628256019763</v>
      </c>
      <c r="AW49">
        <v>46</v>
      </c>
      <c r="AX49">
        <f>IF(Z49&gt;0, (R49*SUMPRODUCT(K49:$K$98, X49:$X$98)-K49*$AZ$3)/Z49, 0)</f>
        <v>1012.3083227794074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500000</v>
      </c>
      <c r="S50">
        <f t="shared" si="1"/>
        <v>985.57838060839617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476.77987369215145</v>
      </c>
      <c r="AC50">
        <f t="shared" si="2"/>
        <v>449.12940305602842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-5285.8406890852302</v>
      </c>
      <c r="AI50">
        <f t="shared" si="25"/>
        <v>-5308.6257568126075</v>
      </c>
      <c r="AJ50">
        <f t="shared" si="7"/>
        <v>27.650470636123032</v>
      </c>
      <c r="AK50">
        <f t="shared" si="22"/>
        <v>33.374591158450606</v>
      </c>
      <c r="AL50">
        <f t="shared" si="26"/>
        <v>-5247.6006950180335</v>
      </c>
      <c r="AN50">
        <f t="shared" si="27"/>
        <v>0</v>
      </c>
      <c r="AO50">
        <f t="shared" si="27"/>
        <v>0</v>
      </c>
      <c r="AP50">
        <f t="shared" si="27"/>
        <v>-0.17381197741642929</v>
      </c>
      <c r="AQ50">
        <f t="shared" si="27"/>
        <v>-40.322128223222386</v>
      </c>
      <c r="AR50">
        <f t="shared" si="27"/>
        <v>-40.495940200638813</v>
      </c>
      <c r="AS50">
        <f t="shared" si="27"/>
        <v>0.21092686821311446</v>
      </c>
      <c r="AT50">
        <f t="shared" si="27"/>
        <v>0.25459233890031652</v>
      </c>
      <c r="AU50">
        <f t="shared" si="23"/>
        <v>-40.030420993525382</v>
      </c>
      <c r="AW50">
        <v>47</v>
      </c>
      <c r="AX50">
        <f>IF(Z50&gt;0, (R50*SUMPRODUCT(K50:$K$98, X50:$X$98)-K50*$AZ$3)/Z50, 0)</f>
        <v>985.57838060839617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500000</v>
      </c>
      <c r="S51">
        <f t="shared" si="1"/>
        <v>958.87866228551059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449.12940305602842</v>
      </c>
      <c r="AC51">
        <f t="shared" si="2"/>
        <v>421.7315471384486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-5663.4564343169704</v>
      </c>
      <c r="AI51">
        <f t="shared" si="25"/>
        <v>-5685.4473057236428</v>
      </c>
      <c r="AJ51">
        <f t="shared" si="7"/>
        <v>27.397855917579818</v>
      </c>
      <c r="AK51">
        <f t="shared" si="22"/>
        <v>31.439058213921992</v>
      </c>
      <c r="AL51">
        <f t="shared" si="26"/>
        <v>-5626.6103915921412</v>
      </c>
      <c r="AN51">
        <f t="shared" si="27"/>
        <v>0</v>
      </c>
      <c r="AO51">
        <f t="shared" si="27"/>
        <v>0</v>
      </c>
      <c r="AP51">
        <f t="shared" si="27"/>
        <v>-0.14977998851035909</v>
      </c>
      <c r="AQ51">
        <f t="shared" si="27"/>
        <v>-38.573843845203264</v>
      </c>
      <c r="AR51">
        <f t="shared" si="27"/>
        <v>-38.723623833713624</v>
      </c>
      <c r="AS51">
        <f t="shared" si="27"/>
        <v>0.18660700018001644</v>
      </c>
      <c r="AT51">
        <f t="shared" si="27"/>
        <v>0.21413165904053436</v>
      </c>
      <c r="AU51">
        <f t="shared" si="23"/>
        <v>-38.322885174493074</v>
      </c>
      <c r="AW51">
        <v>48</v>
      </c>
      <c r="AX51">
        <f>IF(Z51&gt;0, (R51*SUMPRODUCT(K51:$K$98, X51:$X$98)-K51*$AZ$3)/Z51, 0)</f>
        <v>958.87866228551059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500000</v>
      </c>
      <c r="S52">
        <f t="shared" si="1"/>
        <v>932.43858790960087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421.7315471384486</v>
      </c>
      <c r="AC52">
        <f t="shared" si="2"/>
        <v>394.69723213756907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-6061.7837032491652</v>
      </c>
      <c r="AI52">
        <f t="shared" si="25"/>
        <v>-6082.9484875714461</v>
      </c>
      <c r="AJ52">
        <f t="shared" si="7"/>
        <v>27.034315000879531</v>
      </c>
      <c r="AK52">
        <f t="shared" si="22"/>
        <v>29.521208299691406</v>
      </c>
      <c r="AL52">
        <f t="shared" si="26"/>
        <v>-6026.3929642708754</v>
      </c>
      <c r="AN52">
        <f t="shared" si="27"/>
        <v>0</v>
      </c>
      <c r="AO52">
        <f t="shared" si="27"/>
        <v>0</v>
      </c>
      <c r="AP52">
        <f t="shared" si="27"/>
        <v>-0.12870848503747093</v>
      </c>
      <c r="AQ52">
        <f t="shared" si="27"/>
        <v>-36.863262350786144</v>
      </c>
      <c r="AR52">
        <f t="shared" si="27"/>
        <v>-36.991970835823622</v>
      </c>
      <c r="AS52">
        <f t="shared" si="27"/>
        <v>0.16440260740696577</v>
      </c>
      <c r="AT52">
        <f t="shared" si="27"/>
        <v>0.17952604377494036</v>
      </c>
      <c r="AU52">
        <f t="shared" si="23"/>
        <v>-36.648042184641717</v>
      </c>
      <c r="AW52">
        <v>49</v>
      </c>
      <c r="AX52">
        <f>IF(Z52&gt;0, (R52*SUMPRODUCT(K52:$K$98, X52:$X$98)-K52*$AZ$3)/Z52, 0)</f>
        <v>932.43858790960087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500000</v>
      </c>
      <c r="S53">
        <f t="shared" si="1"/>
        <v>906.51618060662827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394.69723213756907</v>
      </c>
      <c r="AC53">
        <f t="shared" si="2"/>
        <v>368.13712054064308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-6480.8686073255003</v>
      </c>
      <c r="AI53">
        <f t="shared" si="25"/>
        <v>-6501.1736569438253</v>
      </c>
      <c r="AJ53">
        <f t="shared" si="7"/>
        <v>26.560111596925992</v>
      </c>
      <c r="AK53">
        <f t="shared" si="22"/>
        <v>27.628806249629839</v>
      </c>
      <c r="AL53">
        <f t="shared" si="26"/>
        <v>-6446.98473909727</v>
      </c>
      <c r="AN53">
        <f t="shared" si="27"/>
        <v>0</v>
      </c>
      <c r="AO53">
        <f t="shared" si="27"/>
        <v>0</v>
      </c>
      <c r="AP53">
        <f t="shared" si="27"/>
        <v>-0.11025019434532485</v>
      </c>
      <c r="AQ53">
        <f t="shared" si="27"/>
        <v>-35.18912964582497</v>
      </c>
      <c r="AR53">
        <f t="shared" si="27"/>
        <v>-35.299379840170296</v>
      </c>
      <c r="AS53">
        <f t="shared" si="27"/>
        <v>0.14421326322452732</v>
      </c>
      <c r="AT53">
        <f t="shared" si="27"/>
        <v>0.15001594755040426</v>
      </c>
      <c r="AU53">
        <f t="shared" si="23"/>
        <v>-35.005150629395366</v>
      </c>
      <c r="AW53">
        <v>50</v>
      </c>
      <c r="AX53">
        <f>IF(Z53&gt;0, (R53*SUMPRODUCT(K53:$K$98, X53:$X$98)-K53*$AZ$3)/Z53, 0)</f>
        <v>906.51618060662827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500000</v>
      </c>
      <c r="S54">
        <f t="shared" si="1"/>
        <v>881.2217379662535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368.13712054064308</v>
      </c>
      <c r="AC54">
        <f t="shared" si="2"/>
        <v>342.14723263933638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-6887.6758810320607</v>
      </c>
      <c r="AI54">
        <f t="shared" si="25"/>
        <v>-6907.0891125660992</v>
      </c>
      <c r="AJ54">
        <f t="shared" si="7"/>
        <v>25.989887901306702</v>
      </c>
      <c r="AK54">
        <f t="shared" si="22"/>
        <v>25.769598437845019</v>
      </c>
      <c r="AL54">
        <f t="shared" si="26"/>
        <v>-6855.3296262269478</v>
      </c>
      <c r="AN54">
        <f t="shared" si="27"/>
        <v>0</v>
      </c>
      <c r="AO54">
        <f t="shared" si="27"/>
        <v>0</v>
      </c>
      <c r="AP54">
        <f t="shared" si="27"/>
        <v>-9.4114192463824839E-2</v>
      </c>
      <c r="AQ54">
        <f t="shared" si="27"/>
        <v>-33.391043235605039</v>
      </c>
      <c r="AR54">
        <f t="shared" si="27"/>
        <v>-33.48515742806886</v>
      </c>
      <c r="AS54">
        <f t="shared" si="27"/>
        <v>0.12599743158515517</v>
      </c>
      <c r="AT54">
        <f t="shared" si="27"/>
        <v>0.12492948136132798</v>
      </c>
      <c r="AU54">
        <f t="shared" si="23"/>
        <v>-33.234230515122377</v>
      </c>
      <c r="AW54">
        <v>51</v>
      </c>
      <c r="AX54">
        <f>IF(Z54&gt;0, (R54*SUMPRODUCT(K54:$K$98, X54:$X$98)-K54*$AZ$3)/Z54, 0)</f>
        <v>881.2217379662535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500000</v>
      </c>
      <c r="S55">
        <f t="shared" si="1"/>
        <v>856.9694564257909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342.14723263933638</v>
      </c>
      <c r="AC55">
        <f t="shared" si="2"/>
        <v>316.96979810419407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-7254.5304919549044</v>
      </c>
      <c r="AI55">
        <f t="shared" si="25"/>
        <v>-7273.0241381244068</v>
      </c>
      <c r="AJ55">
        <f t="shared" si="7"/>
        <v>25.177434535142311</v>
      </c>
      <c r="AK55">
        <f t="shared" si="22"/>
        <v>23.950306284753548</v>
      </c>
      <c r="AL55">
        <f t="shared" si="26"/>
        <v>-7223.8963973045111</v>
      </c>
      <c r="AN55">
        <f t="shared" si="27"/>
        <v>0</v>
      </c>
      <c r="AO55">
        <f t="shared" si="27"/>
        <v>0</v>
      </c>
      <c r="AP55">
        <f t="shared" si="27"/>
        <v>-8.0050086858040992E-2</v>
      </c>
      <c r="AQ55">
        <f t="shared" si="27"/>
        <v>-31.401368376613128</v>
      </c>
      <c r="AR55">
        <f t="shared" si="27"/>
        <v>-31.481418463471169</v>
      </c>
      <c r="AS55">
        <f t="shared" si="27"/>
        <v>0.10898098746608446</v>
      </c>
      <c r="AT55">
        <f t="shared" si="27"/>
        <v>0.10366934031282776</v>
      </c>
      <c r="AU55">
        <f t="shared" si="23"/>
        <v>-31.268768135692255</v>
      </c>
      <c r="AW55">
        <v>52</v>
      </c>
      <c r="AX55">
        <f>IF(Z55&gt;0, (R55*SUMPRODUCT(K55:$K$98, X55:$X$98)-K55*$AZ$3)/Z55, 0)</f>
        <v>856.9694564257909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500000</v>
      </c>
      <c r="S56">
        <f t="shared" si="1"/>
        <v>842.9373749260676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316.96979810419407</v>
      </c>
      <c r="AC56">
        <f t="shared" si="2"/>
        <v>292.90200892442272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-9348.2063626713716</v>
      </c>
      <c r="AI56">
        <f t="shared" si="25"/>
        <v>-9365.5802517429129</v>
      </c>
      <c r="AJ56">
        <f t="shared" si="7"/>
        <v>24.067789179771353</v>
      </c>
      <c r="AK56">
        <f t="shared" si="22"/>
        <v>22.187885867293588</v>
      </c>
      <c r="AL56">
        <f t="shared" si="26"/>
        <v>-9319.324576695848</v>
      </c>
      <c r="AN56">
        <f t="shared" si="27"/>
        <v>0</v>
      </c>
      <c r="AO56">
        <f t="shared" si="27"/>
        <v>0</v>
      </c>
      <c r="AP56">
        <f t="shared" si="27"/>
        <v>-6.7145712239859309E-2</v>
      </c>
      <c r="AQ56">
        <f t="shared" si="27"/>
        <v>-36.128466793019186</v>
      </c>
      <c r="AR56">
        <f t="shared" si="27"/>
        <v>-36.195612505259049</v>
      </c>
      <c r="AS56">
        <f t="shared" si="27"/>
        <v>9.3015952839350408E-2</v>
      </c>
      <c r="AT56">
        <f t="shared" si="27"/>
        <v>8.5750599276965933E-2</v>
      </c>
      <c r="AU56">
        <f t="shared" si="23"/>
        <v>-36.016845953142727</v>
      </c>
      <c r="AW56">
        <v>53</v>
      </c>
      <c r="AX56">
        <f>IF(Z56&gt;0, (R56*SUMPRODUCT(K56:$K$98, X56:$X$98)-K56*$AZ$3)/Z56, 0)</f>
        <v>842.9373749260676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500000</v>
      </c>
      <c r="S57">
        <f t="shared" si="1"/>
        <v>819.06059523312831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292.90200892442272</v>
      </c>
      <c r="AC57">
        <f t="shared" si="2"/>
        <v>263.32138070001213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-11255.531221629415</v>
      </c>
      <c r="AI57">
        <f t="shared" si="25"/>
        <v>-11271.605818688078</v>
      </c>
      <c r="AJ57">
        <f t="shared" si="7"/>
        <v>29.580628224410589</v>
      </c>
      <c r="AK57">
        <f t="shared" si="22"/>
        <v>20.503140624709591</v>
      </c>
      <c r="AL57">
        <f t="shared" si="26"/>
        <v>-11221.522049838959</v>
      </c>
      <c r="AN57">
        <f t="shared" si="27"/>
        <v>0</v>
      </c>
      <c r="AO57">
        <f t="shared" si="27"/>
        <v>0</v>
      </c>
      <c r="AP57">
        <f t="shared" si="27"/>
        <v>-5.5468102985515085E-2</v>
      </c>
      <c r="AQ57">
        <f t="shared" si="27"/>
        <v>-38.839105122176996</v>
      </c>
      <c r="AR57">
        <f t="shared" si="27"/>
        <v>-38.894573225162517</v>
      </c>
      <c r="AS57">
        <f t="shared" si="27"/>
        <v>0.1020729369912049</v>
      </c>
      <c r="AT57">
        <f t="shared" si="27"/>
        <v>7.0749538016260161E-2</v>
      </c>
      <c r="AU57">
        <f t="shared" si="23"/>
        <v>-38.721750750155053</v>
      </c>
      <c r="AW57">
        <v>54</v>
      </c>
      <c r="AX57">
        <f>IF(Z57&gt;0, (R57*SUMPRODUCT(K57:$K$98, X57:$X$98)-K57*$AZ$3)/Z57, 0)</f>
        <v>819.06059523312831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500000</v>
      </c>
      <c r="S58">
        <f t="shared" si="1"/>
        <v>787.70034809098127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263.32138070001213</v>
      </c>
      <c r="AC58">
        <f t="shared" si="2"/>
        <v>230.32856001409289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-12935.350902281079</v>
      </c>
      <c r="AI58">
        <f t="shared" si="25"/>
        <v>-12949.971218278926</v>
      </c>
      <c r="AJ58">
        <f t="shared" si="7"/>
        <v>32.992820685919241</v>
      </c>
      <c r="AK58">
        <f t="shared" si="22"/>
        <v>18.43249664900085</v>
      </c>
      <c r="AL58">
        <f t="shared" si="26"/>
        <v>-12898.545900944007</v>
      </c>
      <c r="AN58">
        <f t="shared" si="27"/>
        <v>0</v>
      </c>
      <c r="AO58">
        <f t="shared" si="27"/>
        <v>0</v>
      </c>
      <c r="AP58">
        <f t="shared" si="27"/>
        <v>-4.5044519094868708E-2</v>
      </c>
      <c r="AQ58">
        <f t="shared" si="27"/>
        <v>-39.853219369705144</v>
      </c>
      <c r="AR58">
        <f t="shared" si="27"/>
        <v>-39.89826388880001</v>
      </c>
      <c r="AS58">
        <f t="shared" si="27"/>
        <v>0.10164935844062915</v>
      </c>
      <c r="AT58">
        <f t="shared" si="27"/>
        <v>5.6789671809710555E-2</v>
      </c>
      <c r="AU58">
        <f t="shared" si="23"/>
        <v>-39.739824858549675</v>
      </c>
      <c r="AW58">
        <v>55</v>
      </c>
      <c r="AX58">
        <f>IF(Z58&gt;0, (R58*SUMPRODUCT(K58:$K$98, X58:$X$98)-K58*$AZ$3)/Z58, 0)</f>
        <v>787.70034809098127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500000</v>
      </c>
      <c r="S59">
        <f t="shared" si="1"/>
        <v>750.13643837272309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230.32856001409289</v>
      </c>
      <c r="AC59">
        <f t="shared" si="2"/>
        <v>195.69523746247484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-14301.36605558701</v>
      </c>
      <c r="AI59">
        <f t="shared" si="25"/>
        <v>-14314.410031819321</v>
      </c>
      <c r="AJ59">
        <f t="shared" si="7"/>
        <v>34.633322551618051</v>
      </c>
      <c r="AK59">
        <f t="shared" si="22"/>
        <v>16.122999200986502</v>
      </c>
      <c r="AL59">
        <f t="shared" si="26"/>
        <v>-14263.653710066717</v>
      </c>
      <c r="AN59">
        <f t="shared" si="27"/>
        <v>0</v>
      </c>
      <c r="AO59">
        <f t="shared" si="27"/>
        <v>0</v>
      </c>
      <c r="AP59">
        <f t="shared" si="27"/>
        <v>-3.5882043750176888E-2</v>
      </c>
      <c r="AQ59">
        <f t="shared" si="27"/>
        <v>-39.340936640374125</v>
      </c>
      <c r="AR59">
        <f t="shared" si="27"/>
        <v>-39.376818684124309</v>
      </c>
      <c r="AS59">
        <f t="shared" si="27"/>
        <v>9.527113304092831E-2</v>
      </c>
      <c r="AT59">
        <f t="shared" si="27"/>
        <v>4.4351979213273662E-2</v>
      </c>
      <c r="AU59">
        <f t="shared" si="23"/>
        <v>-39.237195571870103</v>
      </c>
      <c r="AW59">
        <v>56</v>
      </c>
      <c r="AX59">
        <f>IF(Z59&gt;0, (R59*SUMPRODUCT(K59:$K$98, X59:$X$98)-K59*$AZ$3)/Z59, 0)</f>
        <v>750.13643837272309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500000</v>
      </c>
      <c r="S60">
        <f t="shared" si="1"/>
        <v>705.41037184033064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195.69523746247484</v>
      </c>
      <c r="AC60">
        <f t="shared" si="2"/>
        <v>161.01492298110716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-15006.816688139554</v>
      </c>
      <c r="AI60">
        <f t="shared" si="25"/>
        <v>-15018.229542940728</v>
      </c>
      <c r="AJ60">
        <f t="shared" si="7"/>
        <v>34.680314481367674</v>
      </c>
      <c r="AK60">
        <f t="shared" si="22"/>
        <v>13.69866662237324</v>
      </c>
      <c r="AL60">
        <f t="shared" si="26"/>
        <v>-14969.850561836987</v>
      </c>
      <c r="AN60">
        <f t="shared" si="27"/>
        <v>0</v>
      </c>
      <c r="AO60">
        <f t="shared" si="27"/>
        <v>0</v>
      </c>
      <c r="AP60">
        <f t="shared" si="27"/>
        <v>-2.8031313074868301E-2</v>
      </c>
      <c r="AQ60">
        <f t="shared" si="27"/>
        <v>-36.858505971630521</v>
      </c>
      <c r="AR60">
        <f t="shared" si="27"/>
        <v>-36.886537284705391</v>
      </c>
      <c r="AS60">
        <f t="shared" si="27"/>
        <v>8.5178929347472815E-2</v>
      </c>
      <c r="AT60">
        <f t="shared" si="27"/>
        <v>3.3645535625364896E-2</v>
      </c>
      <c r="AU60">
        <f t="shared" si="23"/>
        <v>-36.767712819732559</v>
      </c>
      <c r="AW60">
        <v>57</v>
      </c>
      <c r="AX60">
        <f>IF(Z60&gt;0, (R60*SUMPRODUCT(K60:$K$98, X60:$X$98)-K60*$AZ$3)/Z60, 0)</f>
        <v>705.41037184033064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500000</v>
      </c>
      <c r="S61">
        <f t="shared" si="1"/>
        <v>656.4680203088991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161.01492298110716</v>
      </c>
      <c r="AC61">
        <f t="shared" si="2"/>
        <v>128.31768679430385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-15253.875051503253</v>
      </c>
      <c r="AI61">
        <f t="shared" si="25"/>
        <v>-15263.648390251265</v>
      </c>
      <c r="AJ61">
        <f t="shared" si="7"/>
        <v>32.697236186803309</v>
      </c>
      <c r="AK61">
        <f t="shared" si="22"/>
        <v>11.271044608677503</v>
      </c>
      <c r="AL61">
        <f t="shared" si="26"/>
        <v>-15219.680109455785</v>
      </c>
      <c r="AN61">
        <f t="shared" si="27"/>
        <v>0</v>
      </c>
      <c r="AO61">
        <f t="shared" si="27"/>
        <v>0</v>
      </c>
      <c r="AP61">
        <f t="shared" si="27"/>
        <v>-2.1432561525466385E-2</v>
      </c>
      <c r="AQ61">
        <f t="shared" si="27"/>
        <v>-33.451169960689896</v>
      </c>
      <c r="AR61">
        <f t="shared" si="27"/>
        <v>-33.472602522215361</v>
      </c>
      <c r="AS61">
        <f t="shared" si="27"/>
        <v>7.1703799935203261E-2</v>
      </c>
      <c r="AT61">
        <f t="shared" si="27"/>
        <v>2.4716973724144466E-2</v>
      </c>
      <c r="AU61">
        <f t="shared" si="23"/>
        <v>-33.376181748556021</v>
      </c>
      <c r="AW61">
        <v>58</v>
      </c>
      <c r="AX61">
        <f>IF(Z61&gt;0, (R61*SUMPRODUCT(K61:$K$98, X61:$X$98)-K61*$AZ$3)/Z61, 0)</f>
        <v>656.4680203088991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500000</v>
      </c>
      <c r="S62">
        <f t="shared" si="1"/>
        <v>602.66772542018543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128.31768679430385</v>
      </c>
      <c r="AC62">
        <f t="shared" si="2"/>
        <v>98.581936284352508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-14968.08643350007</v>
      </c>
      <c r="AI62">
        <f t="shared" si="25"/>
        <v>-14976.26523021725</v>
      </c>
      <c r="AJ62">
        <f t="shared" si="7"/>
        <v>29.735750509951345</v>
      </c>
      <c r="AK62">
        <f t="shared" si="22"/>
        <v>8.9822380756012699</v>
      </c>
      <c r="AL62">
        <f t="shared" si="26"/>
        <v>-14937.547241631697</v>
      </c>
      <c r="AN62">
        <f t="shared" si="27"/>
        <v>0</v>
      </c>
      <c r="AO62">
        <f t="shared" si="27"/>
        <v>0</v>
      </c>
      <c r="AP62">
        <f t="shared" si="27"/>
        <v>-1.6014099352776087E-2</v>
      </c>
      <c r="AQ62">
        <f t="shared" si="27"/>
        <v>-29.307541384843766</v>
      </c>
      <c r="AR62">
        <f t="shared" si="27"/>
        <v>-29.32355548419654</v>
      </c>
      <c r="AS62">
        <f t="shared" si="27"/>
        <v>5.8222655417684191E-2</v>
      </c>
      <c r="AT62">
        <f t="shared" si="27"/>
        <v>1.7587239043464493E-2</v>
      </c>
      <c r="AU62">
        <f t="shared" si="23"/>
        <v>-29.247745589735391</v>
      </c>
      <c r="AW62">
        <v>59</v>
      </c>
      <c r="AX62">
        <f>IF(Z62&gt;0, (R62*SUMPRODUCT(K62:$K$98, X62:$X$98)-K62*$AZ$3)/Z62, 0)</f>
        <v>602.66772542018543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500000</v>
      </c>
      <c r="S63">
        <f t="shared" si="1"/>
        <v>543.3799376837253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98.581936284352508</v>
      </c>
      <c r="AC63">
        <f t="shared" si="2"/>
        <v>72.59173369481114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-14173.608038365892</v>
      </c>
      <c r="AI63">
        <f t="shared" si="25"/>
        <v>-14180.287686312064</v>
      </c>
      <c r="AJ63">
        <f t="shared" si="7"/>
        <v>25.990202589541369</v>
      </c>
      <c r="AK63">
        <f t="shared" si="22"/>
        <v>6.9007355399046766</v>
      </c>
      <c r="AL63">
        <f t="shared" si="26"/>
        <v>-14147.396748182618</v>
      </c>
      <c r="AN63">
        <f t="shared" si="27"/>
        <v>0</v>
      </c>
      <c r="AO63">
        <f t="shared" si="27"/>
        <v>0</v>
      </c>
      <c r="AP63">
        <f t="shared" si="27"/>
        <v>-1.167746717851418E-2</v>
      </c>
      <c r="AQ63">
        <f t="shared" si="27"/>
        <v>-24.778527851004</v>
      </c>
      <c r="AR63">
        <f t="shared" si="27"/>
        <v>-24.790205318182512</v>
      </c>
      <c r="AS63">
        <f t="shared" si="27"/>
        <v>4.5436487094533427E-2</v>
      </c>
      <c r="AT63">
        <f t="shared" si="27"/>
        <v>1.2063976039488037E-2</v>
      </c>
      <c r="AU63">
        <f t="shared" si="23"/>
        <v>-24.732704855048492</v>
      </c>
      <c r="AW63">
        <v>60</v>
      </c>
      <c r="AX63">
        <f>IF(Z63&gt;0, (R63*SUMPRODUCT(K63:$K$98, X63:$X$98)-K63*$AZ$3)/Z63, 0)</f>
        <v>543.3799376837253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500000</v>
      </c>
      <c r="S64">
        <f t="shared" si="1"/>
        <v>478.02662426653967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72.59173369481114</v>
      </c>
      <c r="AC64">
        <f t="shared" si="2"/>
        <v>50.775115482469914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-13019.427322470161</v>
      </c>
      <c r="AI64">
        <f t="shared" si="25"/>
        <v>-13024.738231204625</v>
      </c>
      <c r="AJ64">
        <f t="shared" si="7"/>
        <v>21.816618212341226</v>
      </c>
      <c r="AK64">
        <f t="shared" si="22"/>
        <v>5.0814213586367805</v>
      </c>
      <c r="AL64">
        <f t="shared" si="26"/>
        <v>-12997.840191633648</v>
      </c>
      <c r="AN64">
        <f t="shared" si="27"/>
        <v>0</v>
      </c>
      <c r="AO64">
        <f t="shared" si="27"/>
        <v>0</v>
      </c>
      <c r="AP64">
        <f t="shared" si="27"/>
        <v>-8.2898352116107226E-3</v>
      </c>
      <c r="AQ64">
        <f t="shared" si="27"/>
        <v>-20.322116693973459</v>
      </c>
      <c r="AR64">
        <f t="shared" si="27"/>
        <v>-20.330406529185069</v>
      </c>
      <c r="AS64">
        <f t="shared" si="27"/>
        <v>3.4053714514299144E-2</v>
      </c>
      <c r="AT64">
        <f t="shared" si="27"/>
        <v>7.931626734705979E-3</v>
      </c>
      <c r="AU64">
        <f t="shared" si="23"/>
        <v>-20.288421187936066</v>
      </c>
      <c r="AW64">
        <v>61</v>
      </c>
      <c r="AX64">
        <f>IF(Z64&gt;0, (R64*SUMPRODUCT(K64:$K$98, X64:$X$98)-K64*$AZ$3)/Z64, 0)</f>
        <v>478.02662426653967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500000</v>
      </c>
      <c r="S65">
        <f t="shared" si="1"/>
        <v>403.17799023186018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50.775115482469914</v>
      </c>
      <c r="AC65">
        <f t="shared" si="2"/>
        <v>33.097560965873924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-11532.153484030159</v>
      </c>
      <c r="AI65">
        <f t="shared" si="25"/>
        <v>-11536.258068328876</v>
      </c>
      <c r="AJ65">
        <f t="shared" si="7"/>
        <v>17.67755451659599</v>
      </c>
      <c r="AK65">
        <f t="shared" si="22"/>
        <v>3.5542580837728943</v>
      </c>
      <c r="AL65">
        <f t="shared" si="26"/>
        <v>-11515.026255728506</v>
      </c>
      <c r="AN65">
        <f t="shared" si="27"/>
        <v>0</v>
      </c>
      <c r="AO65">
        <f t="shared" si="27"/>
        <v>0</v>
      </c>
      <c r="AP65">
        <f t="shared" si="27"/>
        <v>-5.7204239474991023E-3</v>
      </c>
      <c r="AQ65">
        <f t="shared" si="27"/>
        <v>-16.071982484782335</v>
      </c>
      <c r="AR65">
        <f t="shared" si="27"/>
        <v>-16.077702908729837</v>
      </c>
      <c r="AS65">
        <f t="shared" si="27"/>
        <v>2.4636625497393753E-2</v>
      </c>
      <c r="AT65">
        <f t="shared" si="27"/>
        <v>4.9534524274152123E-3</v>
      </c>
      <c r="AU65">
        <f t="shared" si="23"/>
        <v>-16.048112830805024</v>
      </c>
      <c r="AW65">
        <v>62</v>
      </c>
      <c r="AX65">
        <f>IF(Z65&gt;0, (R65*SUMPRODUCT(K65:$K$98, X65:$X$98)-K65*$AZ$3)/Z65, 0)</f>
        <v>403.17799023186018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500000</v>
      </c>
      <c r="S66">
        <f t="shared" si="1"/>
        <v>315.16815200586916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33.097560965873924</v>
      </c>
      <c r="AC66">
        <f t="shared" si="2"/>
        <v>19.386794710892904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-9879.1127266723051</v>
      </c>
      <c r="AI66">
        <f t="shared" si="25"/>
        <v>-9882.1883538553666</v>
      </c>
      <c r="AJ66">
        <f t="shared" si="7"/>
        <v>13.710766254981021</v>
      </c>
      <c r="AK66">
        <f t="shared" si="22"/>
        <v>2.3168292676111748</v>
      </c>
      <c r="AL66">
        <f t="shared" si="26"/>
        <v>-9866.160758332775</v>
      </c>
      <c r="AN66">
        <f t="shared" si="27"/>
        <v>0</v>
      </c>
      <c r="AO66">
        <f t="shared" si="27"/>
        <v>0</v>
      </c>
      <c r="AP66">
        <f t="shared" si="27"/>
        <v>-3.8271431298233798E-3</v>
      </c>
      <c r="AQ66">
        <f t="shared" si="27"/>
        <v>-12.293030380552901</v>
      </c>
      <c r="AR66">
        <f t="shared" si="27"/>
        <v>-12.296857523682725</v>
      </c>
      <c r="AS66">
        <f t="shared" si="27"/>
        <v>1.7060931560998069E-2</v>
      </c>
      <c r="AT66">
        <f t="shared" si="27"/>
        <v>2.8829362880336152E-3</v>
      </c>
      <c r="AU66">
        <f t="shared" si="23"/>
        <v>-12.276913655833694</v>
      </c>
      <c r="AW66">
        <v>63</v>
      </c>
      <c r="AX66">
        <f>IF(Z66&gt;0, (R66*SUMPRODUCT(K66:$K$98, X66:$X$98)-K66*$AZ$3)/Z66, 0)</f>
        <v>315.16815200586916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206.51192150580249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19.386794710892904</v>
      </c>
      <c r="AC67">
        <f t="shared" ref="AC67:AC89" si="30">S67*Z67</f>
        <v>9.2019931069483256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-8169.1403594511148</v>
      </c>
      <c r="AI67">
        <f t="shared" ref="AI67:AI89" si="34">SUM(AE67:AH67)</f>
        <v>-8171.3683163264013</v>
      </c>
      <c r="AJ67">
        <f t="shared" ref="AJ67:AJ89" si="35">AB67-AC67</f>
        <v>10.184801603944578</v>
      </c>
      <c r="AK67">
        <f t="shared" si="22"/>
        <v>1.3570756297625033</v>
      </c>
      <c r="AL67">
        <f t="shared" si="26"/>
        <v>-8159.8264390926943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-9.0761016088197284</v>
      </c>
      <c r="AR67">
        <f t="shared" si="36"/>
        <v>-9.0785769198182447</v>
      </c>
      <c r="AS67">
        <f t="shared" si="36"/>
        <v>1.1315547310449453E-2</v>
      </c>
      <c r="AT67">
        <f t="shared" si="36"/>
        <v>1.5077420346104912E-3</v>
      </c>
      <c r="AU67">
        <f t="shared" si="23"/>
        <v>-9.0657536304731856</v>
      </c>
      <c r="AW67">
        <v>64</v>
      </c>
      <c r="AX67">
        <f>IF(Z67&gt;0, (R67*SUMPRODUCT(K67:$K$98, X67:$X$98)-K67*$AZ$3)/Z67, 0)</f>
        <v>206.51192150580249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500000</v>
      </c>
      <c r="S68">
        <f t="shared" si="29"/>
        <v>64.475843405532856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9.2019931069483256</v>
      </c>
      <c r="AC68">
        <f t="shared" si="30"/>
        <v>2.0082386201003128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-6483.1991962090597</v>
      </c>
      <c r="AI68">
        <f t="shared" si="34"/>
        <v>-6484.756553595972</v>
      </c>
      <c r="AJ68">
        <f t="shared" si="35"/>
        <v>7.1937544868480128</v>
      </c>
      <c r="AK68">
        <f t="shared" si="22"/>
        <v>0.64413951748638287</v>
      </c>
      <c r="AL68">
        <f t="shared" si="26"/>
        <v>-6476.9186595916381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-6.431234331919943</v>
      </c>
      <c r="AR68">
        <f t="shared" si="36"/>
        <v>-6.4327792066015101</v>
      </c>
      <c r="AS68">
        <f t="shared" si="36"/>
        <v>7.1360943002140948E-3</v>
      </c>
      <c r="AT68">
        <f t="shared" si="36"/>
        <v>6.3897653828484766E-4</v>
      </c>
      <c r="AU68">
        <f t="shared" si="23"/>
        <v>-6.425004135763011</v>
      </c>
      <c r="AW68">
        <v>65</v>
      </c>
      <c r="AX68">
        <f>IF(Z68&gt;0, (R68*SUMPRODUCT(K68:$K$98, X68:$X$98)-K68*$AZ$3)/Z68, 0)</f>
        <v>64.475843405532856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500000</v>
      </c>
      <c r="S69">
        <f t="shared" si="29"/>
        <v>-130.92491273086586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2.0082386201003128</v>
      </c>
      <c r="AC69">
        <f t="shared" si="30"/>
        <v>-2.7423286386305965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-4944.9320141317594</v>
      </c>
      <c r="AI69">
        <f t="shared" si="34"/>
        <v>-4945.9793047433895</v>
      </c>
      <c r="AJ69">
        <f t="shared" si="35"/>
        <v>4.7505672587309089</v>
      </c>
      <c r="AK69">
        <f t="shared" si="22"/>
        <v>0.14057670340702191</v>
      </c>
      <c r="AL69">
        <f t="shared" si="26"/>
        <v>-4941.0881607812516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-4.3797293225357405</v>
      </c>
      <c r="AR69">
        <f t="shared" si="36"/>
        <v>-4.3806569084738012</v>
      </c>
      <c r="AS69">
        <f t="shared" si="36"/>
        <v>4.2075803392810016E-3</v>
      </c>
      <c r="AT69">
        <f t="shared" si="36"/>
        <v>1.2450887256237588E-4</v>
      </c>
      <c r="AU69">
        <f t="shared" si="23"/>
        <v>-4.3763248192619582</v>
      </c>
      <c r="AW69">
        <v>66</v>
      </c>
      <c r="AX69">
        <f>IF(Z69&gt;0, (R69*SUMPRODUCT(K69:$K$98, X69:$X$98)-K69*$AZ$3)/Z69, 0)</f>
        <v>-130.92491273086586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500000</v>
      </c>
      <c r="S70">
        <f t="shared" si="29"/>
        <v>-415.59706986848778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-2.7423286386305965</v>
      </c>
      <c r="AC70">
        <f t="shared" si="30"/>
        <v>-5.6214623601047089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-3605.0610857648999</v>
      </c>
      <c r="AI70">
        <f t="shared" si="34"/>
        <v>-3605.7373973618373</v>
      </c>
      <c r="AJ70">
        <f t="shared" si="35"/>
        <v>2.8791337214741124</v>
      </c>
      <c r="AK70">
        <f t="shared" si="22"/>
        <v>-0.19196300470414177</v>
      </c>
      <c r="AL70">
        <f t="shared" si="26"/>
        <v>-3603.0502266450671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-2.8508971591185048</v>
      </c>
      <c r="AR70">
        <f t="shared" si="36"/>
        <v>-2.8514319891157003</v>
      </c>
      <c r="AS70">
        <f t="shared" si="36"/>
        <v>2.2768308086883052E-3</v>
      </c>
      <c r="AT70">
        <f t="shared" si="36"/>
        <v>-1.5180513498865562E-4</v>
      </c>
      <c r="AU70">
        <f t="shared" si="23"/>
        <v>-2.8493069634420003</v>
      </c>
      <c r="AW70">
        <v>67</v>
      </c>
      <c r="AX70">
        <f>IF(Z70&gt;0, (R70*SUMPRODUCT(K70:$K$98, X70:$X$98)-K70*$AZ$3)/Z70, 0)</f>
        <v>-415.59706986848778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500000</v>
      </c>
      <c r="S71">
        <f t="shared" si="29"/>
        <v>-851.1850246490219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-5.6214623601047089</v>
      </c>
      <c r="AC71">
        <f t="shared" si="30"/>
        <v>-7.132542018275327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-2505.713014048983</v>
      </c>
      <c r="AI71">
        <f t="shared" si="34"/>
        <v>-2506.1319912285462</v>
      </c>
      <c r="AJ71">
        <f t="shared" si="35"/>
        <v>1.5110796581706181</v>
      </c>
      <c r="AK71">
        <f t="shared" si="22"/>
        <v>-0.39350236520732967</v>
      </c>
      <c r="AL71">
        <f t="shared" si="26"/>
        <v>-2505.014413935583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-1.7692215846429273</v>
      </c>
      <c r="AR71">
        <f t="shared" si="36"/>
        <v>-1.7695174139998409</v>
      </c>
      <c r="AS71">
        <f t="shared" si="36"/>
        <v>1.0669357314109604E-3</v>
      </c>
      <c r="AT71">
        <f t="shared" si="36"/>
        <v>-2.7784222464003302E-4</v>
      </c>
      <c r="AU71">
        <f t="shared" si="23"/>
        <v>-1.7687283204930699</v>
      </c>
      <c r="AW71">
        <v>68</v>
      </c>
      <c r="AX71">
        <f>IF(Z71&gt;0, (R71*SUMPRODUCT(K71:$K$98, X71:$X$98)-K71*$AZ$3)/Z71, 0)</f>
        <v>-851.1850246490219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500000</v>
      </c>
      <c r="S72">
        <f t="shared" si="29"/>
        <v>-1551.7246093774559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-7.132542018275327</v>
      </c>
      <c r="AC72">
        <f t="shared" si="30"/>
        <v>-7.7054979770719285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-1664.9921505251396</v>
      </c>
      <c r="AI72">
        <f t="shared" si="34"/>
        <v>-1665.2404387178544</v>
      </c>
      <c r="AJ72">
        <f t="shared" si="35"/>
        <v>0.57295595879660155</v>
      </c>
      <c r="AK72">
        <f t="shared" ref="AK72:AK89" si="49">G72*SUM(AB72:AB72, AE72:AF72)</f>
        <v>-0.49927794127927294</v>
      </c>
      <c r="AL72">
        <f t="shared" si="26"/>
        <v>-1665.1667607003369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-1.0496513490421706</v>
      </c>
      <c r="AR72">
        <f t="shared" si="36"/>
        <v>-1.0498078759281093</v>
      </c>
      <c r="AS72">
        <f t="shared" si="36"/>
        <v>3.6120530352225379E-4</v>
      </c>
      <c r="AT72">
        <f t="shared" si="36"/>
        <v>-3.1475689807035736E-4</v>
      </c>
      <c r="AU72">
        <f t="shared" si="23"/>
        <v>-1.0497614275226574</v>
      </c>
      <c r="AW72">
        <v>69</v>
      </c>
      <c r="AX72">
        <f>IF(Z72&gt;0, (R72*SUMPRODUCT(K72:$K$98, X72:$X$98)-K72*$AZ$3)/Z72, 0)</f>
        <v>-1551.7246093774559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500000</v>
      </c>
      <c r="S73">
        <f t="shared" si="29"/>
        <v>-2738.692930059935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-7.7054979770719285</v>
      </c>
      <c r="AC73">
        <f t="shared" si="30"/>
        <v>-7.6870550173227343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-1054.6363660901552</v>
      </c>
      <c r="AI73">
        <f t="shared" si="34"/>
        <v>-1054.7767077643339</v>
      </c>
      <c r="AJ73">
        <f t="shared" si="35"/>
        <v>-1.8442959749194188E-2</v>
      </c>
      <c r="AK73">
        <f t="shared" si="49"/>
        <v>-0.53938485839503503</v>
      </c>
      <c r="AL73">
        <f t="shared" si="26"/>
        <v>-1055.3345355824781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-0.5936324020175856</v>
      </c>
      <c r="AR73">
        <f t="shared" si="36"/>
        <v>-0.59371139736406198</v>
      </c>
      <c r="AS73">
        <f t="shared" si="36"/>
        <v>-1.0381150174838442E-5</v>
      </c>
      <c r="AT73">
        <f t="shared" si="36"/>
        <v>-3.0360827617581705E-4</v>
      </c>
      <c r="AU73">
        <f t="shared" si="23"/>
        <v>-0.59402538679041261</v>
      </c>
      <c r="AW73">
        <v>70</v>
      </c>
      <c r="AX73">
        <f>IF(Z73&gt;0, (R73*SUMPRODUCT(K73:$K$98, X73:$X$98)-K73*$AZ$3)/Z73, 0)</f>
        <v>-2738.692930059935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500000</v>
      </c>
      <c r="S74">
        <f t="shared" si="29"/>
        <v>-4855.9343431002208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-7.6870550173227343</v>
      </c>
      <c r="AC74">
        <f t="shared" si="30"/>
        <v>-7.3270317864908892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-634.94158847561584</v>
      </c>
      <c r="AI74">
        <f t="shared" si="34"/>
        <v>-635.01703257420525</v>
      </c>
      <c r="AJ74">
        <f t="shared" si="35"/>
        <v>-0.36002323083184518</v>
      </c>
      <c r="AK74">
        <f t="shared" si="49"/>
        <v>-0.53809385121259146</v>
      </c>
      <c r="AL74">
        <f t="shared" si="26"/>
        <v>-635.9151496562497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-0.31910279391996288</v>
      </c>
      <c r="AR74">
        <f t="shared" si="36"/>
        <v>-0.3191407098843313</v>
      </c>
      <c r="AS74">
        <f t="shared" si="36"/>
        <v>-1.8093698840920312E-4</v>
      </c>
      <c r="AT74">
        <f t="shared" si="36"/>
        <v>-2.7042999612819494E-4</v>
      </c>
      <c r="AU74">
        <f t="shared" si="23"/>
        <v>-0.3195920768688687</v>
      </c>
      <c r="AW74">
        <v>71</v>
      </c>
      <c r="AX74">
        <f>IF(Z74&gt;0, (R74*SUMPRODUCT(K74:$K$98, X74:$X$98)-K74*$AZ$3)/Z74, 0)</f>
        <v>-4855.9343431002208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500000</v>
      </c>
      <c r="S75">
        <f t="shared" si="29"/>
        <v>-8833.2137516015136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-7.3270317864908892</v>
      </c>
      <c r="AC75">
        <f t="shared" si="30"/>
        <v>-6.7946563367952884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-362.28818050279938</v>
      </c>
      <c r="AI75">
        <f t="shared" si="34"/>
        <v>-362.32664134235262</v>
      </c>
      <c r="AJ75">
        <f t="shared" si="35"/>
        <v>-0.5323754496956008</v>
      </c>
      <c r="AK75">
        <f t="shared" si="49"/>
        <v>-0.51289222505436227</v>
      </c>
      <c r="AL75">
        <f t="shared" si="26"/>
        <v>-363.37190901710261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-0.16256721864112134</v>
      </c>
      <c r="AR75">
        <f t="shared" si="36"/>
        <v>-0.16258447692347572</v>
      </c>
      <c r="AS75">
        <f t="shared" si="36"/>
        <v>-2.3888937256997069E-4</v>
      </c>
      <c r="AT75">
        <f t="shared" si="36"/>
        <v>-2.3014679191031312E-4</v>
      </c>
      <c r="AU75">
        <f t="shared" si="23"/>
        <v>-0.16305351308795601</v>
      </c>
      <c r="AW75">
        <v>72</v>
      </c>
      <c r="AX75">
        <f>IF(Z75&gt;0, (R75*SUMPRODUCT(K75:$K$98, X75:$X$98)-K75*$AZ$3)/Z75, 0)</f>
        <v>-8833.2137516015136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500000</v>
      </c>
      <c r="S76">
        <f t="shared" si="29"/>
        <v>-16718.885762431211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-6.7946563367952884</v>
      </c>
      <c r="AC76">
        <f t="shared" si="30"/>
        <v>-6.1969751236367996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-195.43371935820974</v>
      </c>
      <c r="AI76">
        <f t="shared" si="34"/>
        <v>-195.45225221743164</v>
      </c>
      <c r="AJ76">
        <f t="shared" si="35"/>
        <v>-0.59768121315848877</v>
      </c>
      <c r="AK76">
        <f t="shared" si="49"/>
        <v>-0.47562594357567023</v>
      </c>
      <c r="AL76">
        <f t="shared" si="26"/>
        <v>-196.52555937416579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-7.8299733606358335E-2</v>
      </c>
      <c r="AR76">
        <f t="shared" si="36"/>
        <v>-7.8307158721864528E-2</v>
      </c>
      <c r="AS76">
        <f t="shared" si="36"/>
        <v>-2.3945857411667202E-4</v>
      </c>
      <c r="AT76">
        <f t="shared" si="36"/>
        <v>-1.905576212771564E-4</v>
      </c>
      <c r="AU76">
        <f t="shared" si="23"/>
        <v>-7.873717491725836E-2</v>
      </c>
      <c r="AW76">
        <v>73</v>
      </c>
      <c r="AX76">
        <f>IF(Z76&gt;0, (R76*SUMPRODUCT(K76:$K$98, X76:$X$98)-K76*$AZ$3)/Z76, 0)</f>
        <v>-16718.885762431211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500000</v>
      </c>
      <c r="S77">
        <f t="shared" si="29"/>
        <v>-33276.703166734173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-6.1969751236367996</v>
      </c>
      <c r="AC77">
        <f t="shared" si="30"/>
        <v>-5.5964816145649348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-99.385221011972789</v>
      </c>
      <c r="AI77">
        <f t="shared" si="34"/>
        <v>-99.393630020501249</v>
      </c>
      <c r="AJ77">
        <f t="shared" si="35"/>
        <v>-0.60049350907186483</v>
      </c>
      <c r="AK77">
        <f t="shared" si="49"/>
        <v>-0.43378825865457599</v>
      </c>
      <c r="AL77">
        <f t="shared" si="26"/>
        <v>-100.42791178822769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-3.5552043804349932E-2</v>
      </c>
      <c r="AR77">
        <f t="shared" si="36"/>
        <v>-3.5555051871711568E-2</v>
      </c>
      <c r="AS77">
        <f t="shared" si="36"/>
        <v>-2.1480831175269899E-4</v>
      </c>
      <c r="AT77">
        <f t="shared" si="36"/>
        <v>-1.5517457240088334E-4</v>
      </c>
      <c r="AU77">
        <f t="shared" si="23"/>
        <v>-3.592503475586515E-2</v>
      </c>
      <c r="AW77">
        <v>74</v>
      </c>
      <c r="AX77">
        <f>IF(Z77&gt;0, (R77*SUMPRODUCT(K77:$K$98, X77:$X$98)-K77*$AZ$3)/Z77, 0)</f>
        <v>-33276.703166734173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500000</v>
      </c>
      <c r="S78">
        <f t="shared" si="29"/>
        <v>-70222.448210164512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-5.5964816145649348</v>
      </c>
      <c r="AC78">
        <f t="shared" si="30"/>
        <v>-5.0259682631208715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-47.463133167400436</v>
      </c>
      <c r="AI78">
        <f t="shared" si="34"/>
        <v>-47.466711772526878</v>
      </c>
      <c r="AJ78">
        <f t="shared" si="35"/>
        <v>-0.57051335144406323</v>
      </c>
      <c r="AK78">
        <f t="shared" si="49"/>
        <v>-0.39175371301954548</v>
      </c>
      <c r="AL78">
        <f t="shared" si="26"/>
        <v>-48.428978836990488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-1.5159369740049845E-2</v>
      </c>
      <c r="AR78">
        <f t="shared" si="36"/>
        <v>-1.5160512719761573E-2</v>
      </c>
      <c r="AS78">
        <f t="shared" si="36"/>
        <v>-1.8221769737940041E-4</v>
      </c>
      <c r="AT78">
        <f t="shared" si="36"/>
        <v>-1.2512320587338788E-4</v>
      </c>
      <c r="AU78">
        <f t="shared" si="23"/>
        <v>-1.5467853623014362E-2</v>
      </c>
      <c r="AW78">
        <v>75</v>
      </c>
      <c r="AX78">
        <f>IF(Z78&gt;0, (R78*SUMPRODUCT(K78:$K$98, X78:$X$98)-K78*$AZ$3)/Z78, 0)</f>
        <v>-70222.448210164512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500000</v>
      </c>
      <c r="S79">
        <f t="shared" si="29"/>
        <v>-158162.41439237286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-5.0259682631208715</v>
      </c>
      <c r="AC79">
        <f t="shared" si="30"/>
        <v>-4.4999978156748366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-21.202314670628503</v>
      </c>
      <c r="AI79">
        <f t="shared" si="34"/>
        <v>-21.203737258236615</v>
      </c>
      <c r="AJ79">
        <f t="shared" si="35"/>
        <v>-0.52597044744603494</v>
      </c>
      <c r="AK79">
        <f t="shared" si="49"/>
        <v>-0.35181777841846101</v>
      </c>
      <c r="AL79">
        <f t="shared" si="26"/>
        <v>-22.08152548410111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-6.0463042197879627E-3</v>
      </c>
      <c r="AR79">
        <f t="shared" si="36"/>
        <v>-6.0467099017897426E-3</v>
      </c>
      <c r="AS79">
        <f t="shared" si="36"/>
        <v>-1.4999198838805148E-4</v>
      </c>
      <c r="AT79">
        <f t="shared" si="36"/>
        <v>-1.0032854201502663E-4</v>
      </c>
      <c r="AU79">
        <f t="shared" si="23"/>
        <v>-6.2970304321928209E-3</v>
      </c>
      <c r="AW79">
        <v>76</v>
      </c>
      <c r="AX79">
        <f>IF(Z79&gt;0, (R79*SUMPRODUCT(K79:$K$98, X79:$X$98)-K79*$AZ$3)/Z79, 0)</f>
        <v>-158162.41439237286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500000</v>
      </c>
      <c r="S80">
        <f t="shared" si="29"/>
        <v>-387412.48591302417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-4.4999978156748366</v>
      </c>
      <c r="AC80">
        <f t="shared" si="30"/>
        <v>-4.0228924974070495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-8.8916157151947299</v>
      </c>
      <c r="AI80">
        <f t="shared" si="34"/>
        <v>-8.8921349153552427</v>
      </c>
      <c r="AJ80">
        <f t="shared" si="35"/>
        <v>-0.47710531826778713</v>
      </c>
      <c r="AK80">
        <f t="shared" si="49"/>
        <v>-0.31499984709723861</v>
      </c>
      <c r="AL80">
        <f t="shared" si="26"/>
        <v>-9.6842400807202687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-2.2639632939122968E-3</v>
      </c>
      <c r="AR80">
        <f t="shared" si="36"/>
        <v>-2.2640954914951933E-3</v>
      </c>
      <c r="AS80">
        <f t="shared" si="36"/>
        <v>-1.2147948837271116E-4</v>
      </c>
      <c r="AT80">
        <f t="shared" si="36"/>
        <v>-8.0204556096306271E-5</v>
      </c>
      <c r="AU80">
        <f t="shared" si="23"/>
        <v>-2.4657795359642109E-3</v>
      </c>
      <c r="AW80">
        <v>77</v>
      </c>
      <c r="AX80">
        <f>IF(Z80&gt;0, (R80*SUMPRODUCT(K80:$K$98, X80:$X$98)-K80*$AZ$3)/Z80, 0)</f>
        <v>-387412.48591302417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500000</v>
      </c>
      <c r="S81">
        <f t="shared" si="29"/>
        <v>-1040585.9311879425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-4.0228924974070495</v>
      </c>
      <c r="AC81">
        <f t="shared" si="30"/>
        <v>-3.593771083479913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-3.4132799017831101</v>
      </c>
      <c r="AI81">
        <f t="shared" si="34"/>
        <v>-3.4134525819518386</v>
      </c>
      <c r="AJ81">
        <f t="shared" si="35"/>
        <v>-0.42912141392713643</v>
      </c>
      <c r="AK81">
        <f t="shared" si="49"/>
        <v>-0.28160247481849349</v>
      </c>
      <c r="AL81">
        <f t="shared" si="26"/>
        <v>-4.1241764706974688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-7.759657943309196E-4</v>
      </c>
      <c r="AR81">
        <f t="shared" si="36"/>
        <v>-7.7600505097208243E-4</v>
      </c>
      <c r="AS81">
        <f t="shared" si="36"/>
        <v>-9.7555298248006529E-5</v>
      </c>
      <c r="AT81">
        <f t="shared" si="36"/>
        <v>-6.4018742776978998E-5</v>
      </c>
      <c r="AU81">
        <f t="shared" si="23"/>
        <v>-9.3757909199706797E-4</v>
      </c>
      <c r="AW81">
        <v>78</v>
      </c>
      <c r="AX81">
        <f>IF(Z81&gt;0, (R81*SUMPRODUCT(K81:$K$98, X81:$X$98)-K81*$AZ$3)/Z81, 0)</f>
        <v>-1040585.9311879425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500000</v>
      </c>
      <c r="S82">
        <f t="shared" si="29"/>
        <v>-3093226.2235748749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-3.593771083479913</v>
      </c>
      <c r="AC82">
        <f t="shared" si="30"/>
        <v>-3.2093815338983074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-1.1907579162431523</v>
      </c>
      <c r="AI82">
        <f t="shared" si="34"/>
        <v>-1.1908097938185691</v>
      </c>
      <c r="AJ82">
        <f t="shared" si="35"/>
        <v>-0.38438954958160565</v>
      </c>
      <c r="AK82">
        <f t="shared" si="49"/>
        <v>-0.25156397584359391</v>
      </c>
      <c r="AL82">
        <f t="shared" si="26"/>
        <v>-1.8267633192437687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-2.4169970959048222E-4</v>
      </c>
      <c r="AR82">
        <f t="shared" si="36"/>
        <v>-2.4171023968626529E-4</v>
      </c>
      <c r="AS82">
        <f t="shared" si="36"/>
        <v>-7.8023283520643671E-5</v>
      </c>
      <c r="AT82">
        <f t="shared" si="36"/>
        <v>-5.1062385624659409E-5</v>
      </c>
      <c r="AU82">
        <f t="shared" si="23"/>
        <v>-3.7079590883156837E-4</v>
      </c>
      <c r="AW82">
        <v>79</v>
      </c>
      <c r="AX82">
        <f>IF(Z82&gt;0, (R82*SUMPRODUCT(K82:$K$98, X82:$X$98)-K82*$AZ$3)/Z82, 0)</f>
        <v>-3093226.2235748749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500000</v>
      </c>
      <c r="S83">
        <f t="shared" si="29"/>
        <v>-10286045.734458471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-3.2093815338983074</v>
      </c>
      <c r="AC83">
        <f t="shared" si="30"/>
        <v>-2.8657254520222404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-0.37428638714534468</v>
      </c>
      <c r="AI83">
        <f t="shared" si="34"/>
        <v>-0.37430031730629282</v>
      </c>
      <c r="AJ83">
        <f t="shared" si="35"/>
        <v>-0.343656081876067</v>
      </c>
      <c r="AK83">
        <f t="shared" si="49"/>
        <v>-0.22465670737288154</v>
      </c>
      <c r="AL83">
        <f t="shared" si="26"/>
        <v>-0.94261310655524144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-6.7832630739592524E-5</v>
      </c>
      <c r="AR83">
        <f t="shared" si="36"/>
        <v>-6.783515532904111E-5</v>
      </c>
      <c r="AS83">
        <f t="shared" si="36"/>
        <v>-6.2281442510123009E-5</v>
      </c>
      <c r="AT83">
        <f t="shared" si="36"/>
        <v>-4.071496051626281E-5</v>
      </c>
      <c r="AU83">
        <f t="shared" si="23"/>
        <v>-1.7083155835542695E-4</v>
      </c>
      <c r="AW83">
        <v>80</v>
      </c>
      <c r="AX83">
        <f>IF(Z83&gt;0, (R83*SUMPRODUCT(K83:$K$98, X83:$X$98)-K83*$AZ$3)/Z83, 0)</f>
        <v>-10286045.734458471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500000</v>
      </c>
      <c r="S84">
        <f t="shared" si="29"/>
        <v>-38766497.416373156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-2.8657254520222404</v>
      </c>
      <c r="AC84">
        <f t="shared" si="30"/>
        <v>-2.5587416939515002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-0.10490662178136136</v>
      </c>
      <c r="AI84">
        <f t="shared" si="34"/>
        <v>-0.10490992197852189</v>
      </c>
      <c r="AJ84">
        <f t="shared" si="35"/>
        <v>-0.30698375807074019</v>
      </c>
      <c r="AK84">
        <f t="shared" si="49"/>
        <v>-0.20060078164155684</v>
      </c>
      <c r="AL84">
        <f t="shared" si="26"/>
        <v>-0.61249446169081889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-1.6975380116267722E-5</v>
      </c>
      <c r="AR84">
        <f t="shared" si="36"/>
        <v>-1.6975914135000832E-5</v>
      </c>
      <c r="AS84">
        <f t="shared" si="36"/>
        <v>-4.9674328410192364E-5</v>
      </c>
      <c r="AT84">
        <f t="shared" si="36"/>
        <v>-3.2460053161209109E-5</v>
      </c>
      <c r="AU84">
        <f t="shared" si="23"/>
        <v>-9.9110295706402295E-5</v>
      </c>
      <c r="AW84">
        <v>81</v>
      </c>
      <c r="AX84">
        <f>IF(Z84&gt;0, (R84*SUMPRODUCT(K84:$K$98, X84:$X$98)-K84*$AZ$3)/Z84, 0)</f>
        <v>-38766497.416373156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500000</v>
      </c>
      <c r="S85">
        <f t="shared" si="29"/>
        <v>-168465807.79940709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-2.5587416939515002</v>
      </c>
      <c r="AC85">
        <f t="shared" si="30"/>
        <v>-2.2846054633481523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-2.5891331260172866E-2</v>
      </c>
      <c r="AI85">
        <f t="shared" si="34"/>
        <v>-2.5892009322235784E-2</v>
      </c>
      <c r="AJ85">
        <f t="shared" si="35"/>
        <v>-0.27413623060334791</v>
      </c>
      <c r="AK85">
        <f t="shared" si="49"/>
        <v>-0.17911191857660502</v>
      </c>
      <c r="AL85">
        <f t="shared" si="26"/>
        <v>-0.47914015850218872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-3.7407007298020547E-6</v>
      </c>
      <c r="AR85">
        <f t="shared" si="36"/>
        <v>-3.7407986941449506E-6</v>
      </c>
      <c r="AS85">
        <f t="shared" si="36"/>
        <v>-3.960636815382823E-5</v>
      </c>
      <c r="AT85">
        <f t="shared" si="36"/>
        <v>-2.5877544796871108E-5</v>
      </c>
      <c r="AU85">
        <f t="shared" si="23"/>
        <v>-6.922471164484429E-5</v>
      </c>
      <c r="AW85">
        <v>82</v>
      </c>
      <c r="AX85">
        <f>IF(Z85&gt;0, (R85*SUMPRODUCT(K85:$K$98, X85:$X$98)-K85*$AZ$3)/Z85, 0)</f>
        <v>-168465807.79940709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500000</v>
      </c>
      <c r="S86">
        <f t="shared" si="29"/>
        <v>-864395776.48218584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-2.2846054633481523</v>
      </c>
      <c r="AC86">
        <f t="shared" si="30"/>
        <v>-2.0398295558493609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-5.5328979937660522E-3</v>
      </c>
      <c r="AI86">
        <f t="shared" si="34"/>
        <v>-5.5330159854089633E-3</v>
      </c>
      <c r="AJ86">
        <f t="shared" si="35"/>
        <v>-0.24477590749879141</v>
      </c>
      <c r="AK86">
        <f t="shared" si="49"/>
        <v>-0.15992238243437068</v>
      </c>
      <c r="AL86">
        <f t="shared" si="26"/>
        <v>-0.41023130591857104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-7.1372880405500614E-7</v>
      </c>
      <c r="AR86">
        <f t="shared" si="36"/>
        <v>-7.1374402465626754E-7</v>
      </c>
      <c r="AS86">
        <f t="shared" si="36"/>
        <v>-3.1575426822874877E-5</v>
      </c>
      <c r="AT86">
        <f t="shared" si="36"/>
        <v>-2.0629552701877797E-5</v>
      </c>
      <c r="AU86">
        <f t="shared" si="23"/>
        <v>-5.2918723549408943E-5</v>
      </c>
      <c r="AW86">
        <v>83</v>
      </c>
      <c r="AX86">
        <f>IF(Z86&gt;0, (R86*SUMPRODUCT(K86:$K$98, X86:$X$98)-K86*$AZ$3)/Z86, 0)</f>
        <v>-864395776.48218584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500000</v>
      </c>
      <c r="S87">
        <f t="shared" si="29"/>
        <v>-5413587011.9169226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-2.0398295558493609</v>
      </c>
      <c r="AC87">
        <f t="shared" si="30"/>
        <v>-1.8212770122571631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-9.9990374869296365E-4</v>
      </c>
      <c r="AI87">
        <f t="shared" si="34"/>
        <v>-9.9992057004457627E-4</v>
      </c>
      <c r="AJ87">
        <f t="shared" si="35"/>
        <v>-0.21855254359219778</v>
      </c>
      <c r="AK87">
        <f t="shared" si="49"/>
        <v>-0.14278806890945528</v>
      </c>
      <c r="AL87">
        <f t="shared" si="26"/>
        <v>-0.36234053307169767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-1.1516505899427634E-7</v>
      </c>
      <c r="AR87">
        <f t="shared" si="36"/>
        <v>-1.1516699641270623E-7</v>
      </c>
      <c r="AS87">
        <f t="shared" si="36"/>
        <v>-2.5172039417839346E-5</v>
      </c>
      <c r="AT87">
        <f t="shared" si="36"/>
        <v>-1.6445779307389781E-5</v>
      </c>
      <c r="AU87">
        <f t="shared" si="23"/>
        <v>-4.1732985721641836E-5</v>
      </c>
      <c r="AW87">
        <v>84</v>
      </c>
      <c r="AX87">
        <f>IF(Z87&gt;0, (R87*SUMPRODUCT(K87:$K$98, X87:$X$98)-K87*$AZ$3)/Z87, 0)</f>
        <v>-5413587011.9169226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500000</v>
      </c>
      <c r="S88">
        <f t="shared" si="29"/>
        <v>-43500595013.611771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-1.8212770122571631</v>
      </c>
      <c r="AC88">
        <f t="shared" si="30"/>
        <v>-1.6261402905284714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-1.4784036892203354E-4</v>
      </c>
      <c r="AI88">
        <f t="shared" si="34"/>
        <v>-1.4784223802323781E-4</v>
      </c>
      <c r="AJ88">
        <f t="shared" si="35"/>
        <v>-0.19513672172869168</v>
      </c>
      <c r="AK88">
        <f t="shared" si="49"/>
        <v>-0.12748939085800143</v>
      </c>
      <c r="AL88">
        <f t="shared" si="26"/>
        <v>-0.32277395482471638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-1.5203289058444529E-8</v>
      </c>
      <c r="AR88">
        <f t="shared" si="36"/>
        <v>-1.5203481269043672E-8</v>
      </c>
      <c r="AS88">
        <f t="shared" si="36"/>
        <v>-2.0067049399228095E-5</v>
      </c>
      <c r="AT88">
        <f t="shared" si="36"/>
        <v>-1.3110479060840202E-5</v>
      </c>
      <c r="AU88">
        <f t="shared" si="23"/>
        <v>-3.3192731941337343E-5</v>
      </c>
      <c r="AW88">
        <v>85</v>
      </c>
      <c r="AX88">
        <f>IF(Z88&gt;0, (R88*SUMPRODUCT(K88:$K$98, X88:$X$98)-K88*$AZ$3)/Z88, 0)</f>
        <v>-43500595013.611771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-1.6261402905284714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-1.6261402905284714</v>
      </c>
      <c r="AK89">
        <f t="shared" si="49"/>
        <v>-0.11382982033699302</v>
      </c>
      <c r="AL89">
        <f t="shared" si="26"/>
        <v>-1.7399888018775072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-1.7161660637758457E-9</v>
      </c>
      <c r="AR89">
        <f t="shared" si="36"/>
        <v>-1.7161660637758457E-9</v>
      </c>
      <c r="AS89">
        <f t="shared" si="36"/>
        <v>-1.493084898328346E-4</v>
      </c>
      <c r="AT89">
        <f t="shared" si="36"/>
        <v>-1.0451594288298425E-5</v>
      </c>
      <c r="AU89">
        <f t="shared" si="23"/>
        <v>-1.597618002871968E-4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26384.892287818202</v>
      </c>
      <c r="AO91" s="8">
        <f t="shared" si="50"/>
        <v>-2638.4892287818202</v>
      </c>
      <c r="AP91" s="8">
        <f t="shared" si="50"/>
        <v>-832.76731365495789</v>
      </c>
      <c r="AQ91" s="8">
        <f t="shared" si="50"/>
        <v>-15812.971919951573</v>
      </c>
      <c r="AR91" s="8">
        <f t="shared" si="50"/>
        <v>7100.6638254298405</v>
      </c>
      <c r="AS91" s="8">
        <f t="shared" si="50"/>
        <v>-565.84477042343588</v>
      </c>
      <c r="AT91" s="8">
        <f t="shared" si="50"/>
        <v>249.86753328970178</v>
      </c>
      <c r="AU91" s="8">
        <f t="shared" si="50"/>
        <v>6784.6865882961229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A22D2-6BBA-4861-AA2F-8A2C07F2964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35742.364514666864</v>
      </c>
      <c r="K3">
        <v>1</v>
      </c>
      <c r="L3" s="2">
        <v>0</v>
      </c>
      <c r="O3">
        <f>$C$3</f>
        <v>35742.364514666864</v>
      </c>
      <c r="P3">
        <f>O3*C5</f>
        <v>3574.2364514666865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35742.364514666864</v>
      </c>
      <c r="AF3">
        <f t="shared" ref="AF3:AG34" si="4">-$Z3*P3</f>
        <v>-3574.2364514666865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31768.128063200176</v>
      </c>
      <c r="AJ3">
        <f t="shared" ref="AJ3:AJ66" si="7">AB3-AC3</f>
        <v>0</v>
      </c>
      <c r="AL3">
        <f t="shared" ref="AL3:AL34" si="8">SUM(AI3:AK3)</f>
        <v>31768.128063200176</v>
      </c>
      <c r="AN3">
        <f t="shared" ref="AN3:AU34" si="9">AE3*$K3</f>
        <v>35742.364514666864</v>
      </c>
      <c r="AO3">
        <f t="shared" si="9"/>
        <v>-3574.2364514666865</v>
      </c>
      <c r="AP3">
        <f t="shared" si="9"/>
        <v>-400</v>
      </c>
      <c r="AQ3">
        <f t="shared" si="9"/>
        <v>0</v>
      </c>
      <c r="AR3">
        <f t="shared" si="9"/>
        <v>31768.128063200176</v>
      </c>
      <c r="AS3">
        <f t="shared" si="9"/>
        <v>0</v>
      </c>
      <c r="AT3">
        <f t="shared" si="9"/>
        <v>0</v>
      </c>
      <c r="AU3">
        <f t="shared" si="9"/>
        <v>31768.128063200176</v>
      </c>
      <c r="AW3">
        <v>0</v>
      </c>
      <c r="AX3">
        <f>IF(Z3&gt;0, (R3*SUMPRODUCT(K3:$K$98, X3:$X$98)-K3*$AZ$3)/Z3, 0)</f>
        <v>0</v>
      </c>
      <c r="AZ3">
        <f>C6*ABS(SUMPRODUCT(X4:X79, K4:K79))/1</f>
        <v>21222.61483120338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1442.2995861600298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1423.5525761391218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-1423.5525761391218</v>
      </c>
      <c r="AK4">
        <f>G4*SUM(AB4, AE4:AF4)</f>
        <v>0</v>
      </c>
      <c r="AL4">
        <f t="shared" si="8"/>
        <v>-2922.5525761391218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-1328.0647225852429</v>
      </c>
      <c r="AT4">
        <f t="shared" si="9"/>
        <v>0</v>
      </c>
      <c r="AU4">
        <f t="shared" si="9"/>
        <v>-2726.5160706587571</v>
      </c>
      <c r="AW4">
        <v>1</v>
      </c>
      <c r="AX4">
        <f>IF(Z4&gt;0, (R4*SUMPRODUCT(K4:$K$98, X4:$X$98)-K4*$AZ$3)/Z4, 0)</f>
        <v>1442.2995861600298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500000</v>
      </c>
      <c r="S5">
        <f t="shared" si="1"/>
        <v>1721.0687533952191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1423.5525761391218</v>
      </c>
      <c r="AC5">
        <f t="shared" si="2"/>
        <v>1676.5353849958046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-1503.697547</v>
      </c>
      <c r="AI5">
        <f t="shared" si="6"/>
        <v>-1552.4037762452999</v>
      </c>
      <c r="AJ5">
        <f t="shared" si="7"/>
        <v>-252.98280885668282</v>
      </c>
      <c r="AK5">
        <f>G5*SUM(AB5, AE5:AF5)</f>
        <v>58.365655621703993</v>
      </c>
      <c r="AL5">
        <f t="shared" si="8"/>
        <v>-1747.0209294802787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-1285.8238285939401</v>
      </c>
      <c r="AR5">
        <f t="shared" si="9"/>
        <v>-1327.4729157321833</v>
      </c>
      <c r="AS5">
        <f t="shared" si="9"/>
        <v>-216.32762818662019</v>
      </c>
      <c r="AT5">
        <f t="shared" si="9"/>
        <v>49.908940078822148</v>
      </c>
      <c r="AU5">
        <f t="shared" si="9"/>
        <v>-1493.8916038399814</v>
      </c>
      <c r="AW5">
        <v>2</v>
      </c>
      <c r="AX5">
        <f>IF(Z5&gt;0, (R5*SUMPRODUCT(K5:$K$98, X5:$X$98)-K5*$AZ$3)/Z5, 0)</f>
        <v>1721.0687533952191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500000</v>
      </c>
      <c r="S6">
        <f t="shared" si="1"/>
        <v>2254.100957712164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1676.5353849958046</v>
      </c>
      <c r="AC6">
        <f t="shared" si="2"/>
        <v>2167.0017220739846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-1511.8413557741119</v>
      </c>
      <c r="AI6">
        <f t="shared" si="6"/>
        <v>-1559.9093385913816</v>
      </c>
      <c r="AJ6">
        <f t="shared" si="7"/>
        <v>-490.46633707818</v>
      </c>
      <c r="AK6">
        <f>G6*SUM(AB6, AE6:AF6)</f>
        <v>98.077320022254582</v>
      </c>
      <c r="AL6">
        <f t="shared" si="8"/>
        <v>-1952.2983556473071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-1166.2495848182891</v>
      </c>
      <c r="AR6">
        <f t="shared" si="9"/>
        <v>-1203.3297088601328</v>
      </c>
      <c r="AS6">
        <f t="shared" si="9"/>
        <v>-378.35065154166836</v>
      </c>
      <c r="AT6">
        <f t="shared" si="9"/>
        <v>75.65782832913527</v>
      </c>
      <c r="AU6">
        <f t="shared" si="9"/>
        <v>-1506.0225320726661</v>
      </c>
      <c r="AW6">
        <v>3</v>
      </c>
      <c r="AX6">
        <f>IF(Z6&gt;0, (R6*SUMPRODUCT(K6:$K$98, X6:$X$98)-K6*$AZ$3)/Z6, 0)</f>
        <v>2254.100957712164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500000</v>
      </c>
      <c r="S7">
        <f t="shared" si="1"/>
        <v>2610.8067595590687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2167.0017220739846</v>
      </c>
      <c r="AC7">
        <f t="shared" si="2"/>
        <v>2476.8685862657749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-1523.7550553074461</v>
      </c>
      <c r="AI7">
        <f t="shared" si="6"/>
        <v>-1571.1899827910122</v>
      </c>
      <c r="AJ7">
        <f t="shared" si="7"/>
        <v>-309.86686419179023</v>
      </c>
      <c r="AK7">
        <f>G7*SUM(AB7, AE7:AF7)</f>
        <v>106.39978455383265</v>
      </c>
      <c r="AL7">
        <f t="shared" si="8"/>
        <v>-1774.6570624289698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-1069.4567665603197</v>
      </c>
      <c r="AR7">
        <f t="shared" si="9"/>
        <v>-1102.749259334601</v>
      </c>
      <c r="AS7">
        <f t="shared" si="9"/>
        <v>-217.48194599155815</v>
      </c>
      <c r="AT7">
        <f t="shared" si="9"/>
        <v>74.67733685628184</v>
      </c>
      <c r="AU7">
        <f t="shared" si="9"/>
        <v>-1245.5538684698774</v>
      </c>
      <c r="AW7">
        <v>4</v>
      </c>
      <c r="AX7">
        <f>IF(Z7&gt;0, (R7*SUMPRODUCT(K7:$K$98, X7:$X$98)-K7*$AZ$3)/Z7, 0)</f>
        <v>2610.8067595590687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500000</v>
      </c>
      <c r="S8">
        <f t="shared" si="1"/>
        <v>2562.3959830644808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2476.8685862657749</v>
      </c>
      <c r="AC8">
        <f t="shared" si="2"/>
        <v>2398.7581202469537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-1536.4173011927076</v>
      </c>
      <c r="AI8">
        <f t="shared" si="6"/>
        <v>-1583.2242376713189</v>
      </c>
      <c r="AJ8">
        <f t="shared" si="7"/>
        <v>78.110466018821171</v>
      </c>
      <c r="AK8">
        <f t="shared" ref="AK8:AK71" si="22">G8*SUM(AB8:AB8, AE8:AF8)</f>
        <v>52.757300887461007</v>
      </c>
      <c r="AL8">
        <f t="shared" si="8"/>
        <v>-1452.3564707650366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-1006.5750405665774</v>
      </c>
      <c r="AR8">
        <f t="shared" si="9"/>
        <v>-1037.2403383005853</v>
      </c>
      <c r="AS8">
        <f t="shared" si="9"/>
        <v>51.173626748757655</v>
      </c>
      <c r="AT8">
        <f t="shared" si="9"/>
        <v>34.563645072048381</v>
      </c>
      <c r="AU8">
        <f t="shared" si="9"/>
        <v>-951.50306647977936</v>
      </c>
      <c r="AW8">
        <v>5</v>
      </c>
      <c r="AX8">
        <f>IF(Z8&gt;0, (R8*SUMPRODUCT(K8:$K$98, X8:$X$98)-K8*$AZ$3)/Z8, 0)</f>
        <v>2562.3959830644808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500000</v>
      </c>
      <c r="S9">
        <f t="shared" si="1"/>
        <v>2304.1275882341074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2398.7581202469537</v>
      </c>
      <c r="AC9">
        <f t="shared" si="2"/>
        <v>2128.2628436018422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-1551.6499442659617</v>
      </c>
      <c r="AI9">
        <f t="shared" si="6"/>
        <v>-1597.8336463853602</v>
      </c>
      <c r="AJ9">
        <f t="shared" si="7"/>
        <v>270.49527664511152</v>
      </c>
      <c r="AK9">
        <f t="shared" si="22"/>
        <v>14.152672909457026</v>
      </c>
      <c r="AL9">
        <f t="shared" si="8"/>
        <v>-1313.1856968307916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-962.7375886754071</v>
      </c>
      <c r="AR9">
        <f t="shared" si="9"/>
        <v>-991.39275421634818</v>
      </c>
      <c r="AS9">
        <f t="shared" si="9"/>
        <v>167.83165001085132</v>
      </c>
      <c r="AT9">
        <f t="shared" si="9"/>
        <v>8.7811753163231252</v>
      </c>
      <c r="AU9">
        <f t="shared" si="9"/>
        <v>-814.77992888917368</v>
      </c>
      <c r="AW9">
        <v>6</v>
      </c>
      <c r="AX9">
        <f>IF(Z9&gt;0, (R9*SUMPRODUCT(K9:$K$98, X9:$X$98)-K9*$AZ$3)/Z9, 0)</f>
        <v>2304.1275882341074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500000</v>
      </c>
      <c r="S10">
        <f t="shared" si="1"/>
        <v>2020.5664250839043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2128.2628436018422</v>
      </c>
      <c r="AC10">
        <f t="shared" si="2"/>
        <v>1841.341337050806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-1568.8603609959671</v>
      </c>
      <c r="AI10">
        <f t="shared" si="6"/>
        <v>-1614.4253400580719</v>
      </c>
      <c r="AJ10">
        <f t="shared" si="7"/>
        <v>286.92150655103615</v>
      </c>
      <c r="AK10">
        <f t="shared" si="22"/>
        <v>8.7258776587675531</v>
      </c>
      <c r="AL10">
        <f t="shared" si="8"/>
        <v>-1318.7779558482682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-923.45695230601041</v>
      </c>
      <c r="AR10">
        <f t="shared" si="9"/>
        <v>-950.27724666915333</v>
      </c>
      <c r="AS10">
        <f t="shared" si="9"/>
        <v>168.88670692301974</v>
      </c>
      <c r="AT10">
        <f t="shared" si="9"/>
        <v>5.1361947750691526</v>
      </c>
      <c r="AU10">
        <f t="shared" si="9"/>
        <v>-776.25434497106448</v>
      </c>
      <c r="AW10">
        <v>7</v>
      </c>
      <c r="AX10">
        <f>IF(Z10&gt;0, (R10*SUMPRODUCT(K10:$K$98, X10:$X$98)-K10*$AZ$3)/Z10, 0)</f>
        <v>2020.5664250839043</v>
      </c>
    </row>
    <row r="11" spans="1:52" x14ac:dyDescent="0.25">
      <c r="A11" t="s">
        <v>33</v>
      </c>
      <c r="C11" s="12">
        <f>AU81</f>
        <v>9190.8937323429072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500000</v>
      </c>
      <c r="S11">
        <f t="shared" si="1"/>
        <v>1712.8620471794741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1841.341337050806</v>
      </c>
      <c r="AC11">
        <f t="shared" si="2"/>
        <v>1539.8719533990134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-1590.673419058083</v>
      </c>
      <c r="AI11">
        <f t="shared" si="6"/>
        <v>-1635.6236809876611</v>
      </c>
      <c r="AJ11">
        <f t="shared" si="7"/>
        <v>301.46938365179267</v>
      </c>
      <c r="AK11">
        <f t="shared" si="22"/>
        <v>4.419219208921934</v>
      </c>
      <c r="AL11">
        <f t="shared" si="8"/>
        <v>-1329.7350781269465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-889.67738143037002</v>
      </c>
      <c r="AR11">
        <f t="shared" si="9"/>
        <v>-914.81845114900352</v>
      </c>
      <c r="AS11">
        <f t="shared" si="9"/>
        <v>168.61442997367448</v>
      </c>
      <c r="AT11">
        <f t="shared" si="9"/>
        <v>2.4717074709707547</v>
      </c>
      <c r="AU11">
        <f t="shared" si="9"/>
        <v>-743.73231370435826</v>
      </c>
      <c r="AW11">
        <v>8</v>
      </c>
      <c r="AX11">
        <f>IF(Z11&gt;0, (R11*SUMPRODUCT(K11:$K$98, X11:$X$98)-K11*$AZ$3)/Z11, 0)</f>
        <v>1712.8620471794741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500000</v>
      </c>
      <c r="S12">
        <f t="shared" si="1"/>
        <v>1398.4769758893146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1539.8719533990134</v>
      </c>
      <c r="AC12">
        <f t="shared" si="2"/>
        <v>1240.1409460800169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-1617.7599268455147</v>
      </c>
      <c r="AI12">
        <f t="shared" si="6"/>
        <v>-1662.0989101631124</v>
      </c>
      <c r="AJ12">
        <f t="shared" si="7"/>
        <v>299.73100731899649</v>
      </c>
      <c r="AK12">
        <f t="shared" si="22"/>
        <v>3.5417054928177305</v>
      </c>
      <c r="AL12">
        <f t="shared" si="8"/>
        <v>-1358.8261973512981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-859.85659904363479</v>
      </c>
      <c r="AR12">
        <f t="shared" si="9"/>
        <v>-883.42324003149918</v>
      </c>
      <c r="AS12">
        <f t="shared" si="9"/>
        <v>159.31021674135351</v>
      </c>
      <c r="AT12">
        <f t="shared" si="9"/>
        <v>1.8824541202516918</v>
      </c>
      <c r="AU12">
        <f t="shared" si="9"/>
        <v>-722.23056916989401</v>
      </c>
      <c r="AW12">
        <v>9</v>
      </c>
      <c r="AX12">
        <f>IF(Z12&gt;0, (R12*SUMPRODUCT(K12:$K$98, X12:$X$98)-K12*$AZ$3)/Z12, 0)</f>
        <v>1398.4769758893146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500000</v>
      </c>
      <c r="S13">
        <f t="shared" si="1"/>
        <v>1072.3030931269998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1240.1409460800169</v>
      </c>
      <c r="AC13">
        <f t="shared" si="2"/>
        <v>937.85313077511091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-1648.0800099151074</v>
      </c>
      <c r="AI13">
        <f t="shared" si="6"/>
        <v>-1691.8107953985377</v>
      </c>
      <c r="AJ13">
        <f t="shared" si="7"/>
        <v>302.28781530490596</v>
      </c>
      <c r="AK13">
        <f t="shared" si="22"/>
        <v>2.4802818921600336</v>
      </c>
      <c r="AL13">
        <f t="shared" si="8"/>
        <v>-1387.0426982014717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-832.67304707121684</v>
      </c>
      <c r="AR13">
        <f t="shared" si="9"/>
        <v>-854.7675122550894</v>
      </c>
      <c r="AS13">
        <f t="shared" si="9"/>
        <v>152.72736441685419</v>
      </c>
      <c r="AT13">
        <f t="shared" si="9"/>
        <v>1.25313326313984</v>
      </c>
      <c r="AU13">
        <f t="shared" si="9"/>
        <v>-700.78701457509533</v>
      </c>
      <c r="AW13">
        <v>10</v>
      </c>
      <c r="AX13">
        <f>IF(Z13&gt;0, (R13*SUMPRODUCT(K13:$K$98, X13:$X$98)-K13*$AZ$3)/Z13, 0)</f>
        <v>1072.3030931269998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500000</v>
      </c>
      <c r="S14">
        <f t="shared" si="1"/>
        <v>1453.9316969806471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937.85313077511091</v>
      </c>
      <c r="AC14">
        <f t="shared" si="2"/>
        <v>1254.0168633853445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-1684.5098568217327</v>
      </c>
      <c r="AI14">
        <f t="shared" si="6"/>
        <v>-1727.6348834646465</v>
      </c>
      <c r="AJ14">
        <f t="shared" si="7"/>
        <v>-316.16373261023364</v>
      </c>
      <c r="AK14">
        <f t="shared" si="22"/>
        <v>65.649719154257767</v>
      </c>
      <c r="AL14">
        <f t="shared" si="8"/>
        <v>-1978.1488969206223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-759.8917847167578</v>
      </c>
      <c r="AR14">
        <f t="shared" si="9"/>
        <v>-779.34572458474486</v>
      </c>
      <c r="AS14">
        <f t="shared" si="9"/>
        <v>-142.62322186062892</v>
      </c>
      <c r="AT14">
        <f t="shared" si="9"/>
        <v>29.614954197066616</v>
      </c>
      <c r="AU14">
        <f t="shared" si="9"/>
        <v>-892.35399224830724</v>
      </c>
      <c r="AW14">
        <v>11</v>
      </c>
      <c r="AX14">
        <f>IF(Z14&gt;0, (R14*SUMPRODUCT(K14:$K$98, X14:$X$98)-K14*$AZ$3)/Z14, 0)</f>
        <v>1453.9316969806471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500000</v>
      </c>
      <c r="S15">
        <f t="shared" si="1"/>
        <v>1787.1993082218146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1254.0168633853445</v>
      </c>
      <c r="AC15">
        <f t="shared" si="2"/>
        <v>1519.8722033841641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-1727.1573170486963</v>
      </c>
      <c r="AI15">
        <f t="shared" si="6"/>
        <v>-1769.678377693476</v>
      </c>
      <c r="AJ15">
        <f t="shared" si="7"/>
        <v>-265.85533999881955</v>
      </c>
      <c r="AK15">
        <f t="shared" si="22"/>
        <v>87.781180436974125</v>
      </c>
      <c r="AL15">
        <f t="shared" si="8"/>
        <v>-1947.7525372553214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-695.65204617221571</v>
      </c>
      <c r="AR15">
        <f t="shared" si="9"/>
        <v>-712.7783742437656</v>
      </c>
      <c r="AS15">
        <f t="shared" si="9"/>
        <v>-107.07930854382882</v>
      </c>
      <c r="AT15">
        <f t="shared" si="9"/>
        <v>35.355874756527356</v>
      </c>
      <c r="AU15">
        <f t="shared" si="9"/>
        <v>-784.50180803106707</v>
      </c>
      <c r="AW15">
        <v>12</v>
      </c>
      <c r="AX15">
        <f>IF(Z15&gt;0, (R15*SUMPRODUCT(K15:$K$98, X15:$X$98)-K15*$AZ$3)/Z15, 0)</f>
        <v>1787.1993082218146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500000</v>
      </c>
      <c r="S16">
        <f t="shared" si="1"/>
        <v>2075.5199602255748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1519.8722033841641</v>
      </c>
      <c r="AC16">
        <f t="shared" si="2"/>
        <v>1740.0658042794319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-1770.5769652486292</v>
      </c>
      <c r="AI16">
        <f t="shared" si="6"/>
        <v>-1812.4957575904364</v>
      </c>
      <c r="AJ16">
        <f t="shared" si="7"/>
        <v>-220.19360089526776</v>
      </c>
      <c r="AK16">
        <f t="shared" si="22"/>
        <v>106.39105423689149</v>
      </c>
      <c r="AL16">
        <f t="shared" si="8"/>
        <v>-1926.2983042488127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-636.7324115172662</v>
      </c>
      <c r="AR16">
        <f t="shared" si="9"/>
        <v>-651.80718898221664</v>
      </c>
      <c r="AS16">
        <f t="shared" si="9"/>
        <v>-79.185714741875927</v>
      </c>
      <c r="AT16">
        <f t="shared" si="9"/>
        <v>38.260202102317294</v>
      </c>
      <c r="AU16">
        <f t="shared" si="9"/>
        <v>-692.73270162177528</v>
      </c>
      <c r="AW16">
        <v>13</v>
      </c>
      <c r="AX16">
        <f>IF(Z16&gt;0, (R16*SUMPRODUCT(K16:$K$98, X16:$X$98)-K16*$AZ$3)/Z16, 0)</f>
        <v>2075.5199602255748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500000</v>
      </c>
      <c r="S17">
        <f t="shared" si="1"/>
        <v>2324.7228808023892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1740.0658042794319</v>
      </c>
      <c r="AC17">
        <f t="shared" si="2"/>
        <v>1921.0527205009894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-1817.1796480173377</v>
      </c>
      <c r="AI17">
        <f t="shared" si="6"/>
        <v>-1858.4975344709251</v>
      </c>
      <c r="AJ17">
        <f t="shared" si="7"/>
        <v>-180.98691622155752</v>
      </c>
      <c r="AK17">
        <f t="shared" si="22"/>
        <v>121.80460629956025</v>
      </c>
      <c r="AL17">
        <f t="shared" si="8"/>
        <v>-1917.6798443929224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-583.47464563000074</v>
      </c>
      <c r="AR17">
        <f t="shared" si="9"/>
        <v>-596.74132467463505</v>
      </c>
      <c r="AS17">
        <f t="shared" si="9"/>
        <v>-58.112733609611922</v>
      </c>
      <c r="AT17">
        <f t="shared" si="9"/>
        <v>39.110001905579118</v>
      </c>
      <c r="AU17">
        <f t="shared" si="9"/>
        <v>-615.74405637866789</v>
      </c>
      <c r="AW17">
        <v>14</v>
      </c>
      <c r="AX17">
        <f>IF(Z17&gt;0, (R17*SUMPRODUCT(K17:$K$98, X17:$X$98)-K17*$AZ$3)/Z17, 0)</f>
        <v>2324.7228808023892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500000</v>
      </c>
      <c r="S18">
        <f t="shared" si="1"/>
        <v>2539.0384045726169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1921.0527205009894</v>
      </c>
      <c r="AC18">
        <f t="shared" si="2"/>
        <v>2067.6846174949414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-1868.3948254312172</v>
      </c>
      <c r="AI18">
        <f t="shared" si="6"/>
        <v>-1909.1126935377256</v>
      </c>
      <c r="AJ18">
        <f t="shared" si="7"/>
        <v>-146.63189699395207</v>
      </c>
      <c r="AK18">
        <f t="shared" si="22"/>
        <v>134.47369043506927</v>
      </c>
      <c r="AL18">
        <f t="shared" si="8"/>
        <v>-1921.2709000966083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-535.64216642710767</v>
      </c>
      <c r="AR18">
        <f t="shared" si="9"/>
        <v>-547.31539886598989</v>
      </c>
      <c r="AS18">
        <f t="shared" si="9"/>
        <v>-42.037274940016914</v>
      </c>
      <c r="AT18">
        <f t="shared" si="9"/>
        <v>38.551690409153522</v>
      </c>
      <c r="AU18">
        <f t="shared" si="9"/>
        <v>-550.80098339685321</v>
      </c>
      <c r="AW18">
        <v>15</v>
      </c>
      <c r="AX18">
        <f>IF(Z18&gt;0, (R18*SUMPRODUCT(K18:$K$98, X18:$X$98)-K18*$AZ$3)/Z18, 0)</f>
        <v>2539.0384045726169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500000</v>
      </c>
      <c r="S19">
        <f t="shared" si="1"/>
        <v>2721.9151787622895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2067.6846174949414</v>
      </c>
      <c r="AC19">
        <f t="shared" si="2"/>
        <v>2183.9232926963577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-1932.8771990159491</v>
      </c>
      <c r="AI19">
        <f t="shared" si="6"/>
        <v>-1972.9946007214908</v>
      </c>
      <c r="AJ19">
        <f t="shared" si="7"/>
        <v>-116.2386752014163</v>
      </c>
      <c r="AK19">
        <f t="shared" si="22"/>
        <v>144.73792322464593</v>
      </c>
      <c r="AL19">
        <f t="shared" si="8"/>
        <v>-1944.4953526982611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-494.75744988726626</v>
      </c>
      <c r="AR19">
        <f t="shared" si="9"/>
        <v>-505.02627781593236</v>
      </c>
      <c r="AS19">
        <f t="shared" si="9"/>
        <v>-29.753545931529406</v>
      </c>
      <c r="AT19">
        <f t="shared" si="9"/>
        <v>37.048481834780986</v>
      </c>
      <c r="AU19">
        <f t="shared" si="9"/>
        <v>-497.73134191268076</v>
      </c>
      <c r="AW19">
        <v>16</v>
      </c>
      <c r="AX19">
        <f>IF(Z19&gt;0, (R19*SUMPRODUCT(K19:$K$98, X19:$X$98)-K19*$AZ$3)/Z19, 0)</f>
        <v>2721.9151787622895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500000</v>
      </c>
      <c r="S20">
        <f t="shared" si="1"/>
        <v>2873.7637737928012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2183.9232926963577</v>
      </c>
      <c r="AC20">
        <f t="shared" si="2"/>
        <v>2271.2023085488445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-2000.6548230553606</v>
      </c>
      <c r="AI20">
        <f t="shared" si="6"/>
        <v>-2040.1709852615413</v>
      </c>
      <c r="AJ20">
        <f t="shared" si="7"/>
        <v>-87.279015852486737</v>
      </c>
      <c r="AK20">
        <f t="shared" si="22"/>
        <v>152.87463048874505</v>
      </c>
      <c r="AL20">
        <f t="shared" si="8"/>
        <v>-1974.5753706252831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-457.23790071658686</v>
      </c>
      <c r="AR20">
        <f t="shared" si="9"/>
        <v>-466.26908732774683</v>
      </c>
      <c r="AS20">
        <f t="shared" si="9"/>
        <v>-19.947106080025907</v>
      </c>
      <c r="AT20">
        <f t="shared" si="9"/>
        <v>34.938598258917899</v>
      </c>
      <c r="AU20">
        <f t="shared" si="9"/>
        <v>-451.27759514885486</v>
      </c>
      <c r="AW20">
        <v>17</v>
      </c>
      <c r="AX20">
        <f>IF(Z20&gt;0, (R20*SUMPRODUCT(K20:$K$98, X20:$X$98)-K20*$AZ$3)/Z20, 0)</f>
        <v>2873.7637737928012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500000</v>
      </c>
      <c r="S21">
        <f t="shared" si="1"/>
        <v>2998.4171791778958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2271.2023085488445</v>
      </c>
      <c r="AC21">
        <f t="shared" si="2"/>
        <v>2333.6398236713267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-2064.7194752729397</v>
      </c>
      <c r="AI21">
        <f t="shared" si="6"/>
        <v>-2103.6340039095312</v>
      </c>
      <c r="AJ21">
        <f t="shared" si="7"/>
        <v>-62.437515122482182</v>
      </c>
      <c r="AK21">
        <f t="shared" si="22"/>
        <v>158.98416159841912</v>
      </c>
      <c r="AL21">
        <f t="shared" si="8"/>
        <v>-2007.0873574335942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-421.32098252956069</v>
      </c>
      <c r="AR21">
        <f t="shared" si="9"/>
        <v>-429.26177431081521</v>
      </c>
      <c r="AS21">
        <f t="shared" si="9"/>
        <v>-12.740827765297762</v>
      </c>
      <c r="AT21">
        <f t="shared" si="9"/>
        <v>32.441871146892595</v>
      </c>
      <c r="AU21">
        <f t="shared" si="9"/>
        <v>-409.56073092922037</v>
      </c>
      <c r="AW21">
        <v>18</v>
      </c>
      <c r="AX21">
        <f>IF(Z21&gt;0, (R21*SUMPRODUCT(K21:$K$98, X21:$X$98)-K21*$AZ$3)/Z21, 0)</f>
        <v>2998.4171791778958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500000</v>
      </c>
      <c r="S22">
        <f t="shared" si="1"/>
        <v>3101.2814351706929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2333.6398236713267</v>
      </c>
      <c r="AC22">
        <f t="shared" si="2"/>
        <v>2376.3147481409324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-2135.629331576145</v>
      </c>
      <c r="AI22">
        <f t="shared" si="6"/>
        <v>-2173.9411519932132</v>
      </c>
      <c r="AJ22">
        <f t="shared" si="7"/>
        <v>-42.674924469605685</v>
      </c>
      <c r="AK22">
        <f t="shared" si="22"/>
        <v>163.35478765699287</v>
      </c>
      <c r="AL22">
        <f t="shared" si="8"/>
        <v>-2053.2612888058261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-389.09879728147098</v>
      </c>
      <c r="AR22">
        <f t="shared" si="9"/>
        <v>-396.07898013695888</v>
      </c>
      <c r="AS22">
        <f t="shared" si="9"/>
        <v>-7.775114126638484</v>
      </c>
      <c r="AT22">
        <f t="shared" si="9"/>
        <v>29.76225811648521</v>
      </c>
      <c r="AU22">
        <f t="shared" si="9"/>
        <v>-374.09183614711219</v>
      </c>
      <c r="AW22">
        <v>19</v>
      </c>
      <c r="AX22">
        <f>IF(Z22&gt;0, (R22*SUMPRODUCT(K22:$K$98, X22:$X$98)-K22*$AZ$3)/Z22, 0)</f>
        <v>3101.2814351706929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500000</v>
      </c>
      <c r="S23">
        <f t="shared" si="1"/>
        <v>3184.3553443451351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2376.3147481409324</v>
      </c>
      <c r="AC23">
        <f t="shared" si="2"/>
        <v>2401.4980106801459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-2209.4426834523142</v>
      </c>
      <c r="AI23">
        <f t="shared" si="6"/>
        <v>-2247.1504413968664</v>
      </c>
      <c r="AJ23">
        <f t="shared" si="7"/>
        <v>-25.183262539213501</v>
      </c>
      <c r="AK23">
        <f t="shared" si="22"/>
        <v>166.34203236986528</v>
      </c>
      <c r="AL23">
        <f t="shared" si="8"/>
        <v>-2105.9916715662148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-359.41709399641684</v>
      </c>
      <c r="AR23">
        <f t="shared" si="9"/>
        <v>-365.55113534677884</v>
      </c>
      <c r="AS23">
        <f t="shared" si="9"/>
        <v>-4.0966417038029013</v>
      </c>
      <c r="AT23">
        <f t="shared" si="9"/>
        <v>27.0593893797767</v>
      </c>
      <c r="AU23">
        <f t="shared" si="9"/>
        <v>-342.58838767080505</v>
      </c>
      <c r="AW23">
        <v>20</v>
      </c>
      <c r="AX23">
        <f>IF(Z23&gt;0, (R23*SUMPRODUCT(K23:$K$98, X23:$X$98)-K23*$AZ$3)/Z23, 0)</f>
        <v>3184.3553443451351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500000</v>
      </c>
      <c r="S24">
        <f t="shared" si="1"/>
        <v>3250.5102128307581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2401.4980106801459</v>
      </c>
      <c r="AC24">
        <f t="shared" si="2"/>
        <v>2411.975612952197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-2291.8775278698781</v>
      </c>
      <c r="AI24">
        <f t="shared" si="6"/>
        <v>-2328.9790204821979</v>
      </c>
      <c r="AJ24">
        <f t="shared" si="7"/>
        <v>-10.477602272051172</v>
      </c>
      <c r="AK24">
        <f t="shared" si="22"/>
        <v>168.10486074761022</v>
      </c>
      <c r="AL24">
        <f t="shared" si="8"/>
        <v>-2171.3517620066391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-332.88127970982225</v>
      </c>
      <c r="AR24">
        <f t="shared" si="9"/>
        <v>-338.27004598976055</v>
      </c>
      <c r="AS24">
        <f t="shared" si="9"/>
        <v>-1.5218080417467037</v>
      </c>
      <c r="AT24">
        <f t="shared" si="9"/>
        <v>24.416209195574016</v>
      </c>
      <c r="AU24">
        <f t="shared" si="9"/>
        <v>-315.37564483593326</v>
      </c>
      <c r="AW24">
        <v>21</v>
      </c>
      <c r="AX24">
        <f>IF(Z24&gt;0, (R24*SUMPRODUCT(K24:$K$98, X24:$X$98)-K24*$AZ$3)/Z24, 0)</f>
        <v>3250.5102128307581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500000</v>
      </c>
      <c r="S25">
        <f t="shared" si="1"/>
        <v>3301.2410375979121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2411.975612952197</v>
      </c>
      <c r="AC25">
        <f t="shared" si="2"/>
        <v>2409.3574549106493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-2387.8520645288909</v>
      </c>
      <c r="AI25">
        <f t="shared" si="6"/>
        <v>-2424.3437570086344</v>
      </c>
      <c r="AJ25">
        <f t="shared" si="7"/>
        <v>2.6181580415477583</v>
      </c>
      <c r="AK25">
        <f t="shared" si="22"/>
        <v>168.83829290665381</v>
      </c>
      <c r="AL25">
        <f t="shared" si="8"/>
        <v>-2252.8873060604328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-309.66160515788107</v>
      </c>
      <c r="AR25">
        <f t="shared" si="9"/>
        <v>-314.39392347695355</v>
      </c>
      <c r="AS25">
        <f t="shared" si="9"/>
        <v>0.33952816162530902</v>
      </c>
      <c r="AT25">
        <f t="shared" si="9"/>
        <v>21.895299784371684</v>
      </c>
      <c r="AU25">
        <f t="shared" si="9"/>
        <v>-292.15909553095656</v>
      </c>
      <c r="AW25">
        <v>22</v>
      </c>
      <c r="AX25">
        <f>IF(Z25&gt;0, (R25*SUMPRODUCT(K25:$K$98, X25:$X$98)-K25*$AZ$3)/Z25, 0)</f>
        <v>3301.2410375979121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500000</v>
      </c>
      <c r="S26">
        <f t="shared" si="1"/>
        <v>3337.1148942761247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2409.3574549106493</v>
      </c>
      <c r="AC26">
        <f t="shared" si="2"/>
        <v>2394.5736369565843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-2488.7334271185091</v>
      </c>
      <c r="AI26">
        <f t="shared" si="6"/>
        <v>-2524.6113293307435</v>
      </c>
      <c r="AJ26">
        <f t="shared" si="7"/>
        <v>14.783817954064943</v>
      </c>
      <c r="AK26">
        <f t="shared" si="22"/>
        <v>168.65502184374546</v>
      </c>
      <c r="AL26">
        <f t="shared" si="8"/>
        <v>-2341.172489532933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-288.16438335780759</v>
      </c>
      <c r="AR26">
        <f t="shared" si="9"/>
        <v>-292.31859829079485</v>
      </c>
      <c r="AS26">
        <f t="shared" si="9"/>
        <v>1.7117822816964749</v>
      </c>
      <c r="AT26">
        <f t="shared" si="9"/>
        <v>19.528154297373135</v>
      </c>
      <c r="AU26">
        <f t="shared" si="9"/>
        <v>-271.0786617117252</v>
      </c>
      <c r="AW26">
        <v>23</v>
      </c>
      <c r="AX26">
        <f>IF(Z26&gt;0, (R26*SUMPRODUCT(K26:$K$98, X26:$X$98)-K26*$AZ$3)/Z26, 0)</f>
        <v>3337.1148942761247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500000</v>
      </c>
      <c r="S27">
        <f t="shared" si="1"/>
        <v>3360.3292342115533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2394.5736369565843</v>
      </c>
      <c r="AC27">
        <f t="shared" si="2"/>
        <v>2369.6929921736141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-2592.8959928781687</v>
      </c>
      <c r="AI27">
        <f t="shared" si="6"/>
        <v>-2628.1558264689929</v>
      </c>
      <c r="AJ27">
        <f t="shared" si="7"/>
        <v>24.880644782970194</v>
      </c>
      <c r="AK27">
        <f t="shared" si="22"/>
        <v>167.62015458696092</v>
      </c>
      <c r="AL27">
        <f t="shared" si="8"/>
        <v>-2435.655027099062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-268.0581367919529</v>
      </c>
      <c r="AR27">
        <f t="shared" si="9"/>
        <v>-271.70336024939633</v>
      </c>
      <c r="AS27">
        <f t="shared" si="9"/>
        <v>2.5722047089525462</v>
      </c>
      <c r="AT27">
        <f t="shared" si="9"/>
        <v>17.328865658619982</v>
      </c>
      <c r="AU27">
        <f t="shared" si="9"/>
        <v>-251.80228988182384</v>
      </c>
      <c r="AW27">
        <v>24</v>
      </c>
      <c r="AX27">
        <f>IF(Z27&gt;0, (R27*SUMPRODUCT(K27:$K$98, X27:$X$98)-K27*$AZ$3)/Z27, 0)</f>
        <v>3360.3292342115533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500000</v>
      </c>
      <c r="S28">
        <f t="shared" si="1"/>
        <v>3373.2160589655005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2369.6929921736141</v>
      </c>
      <c r="AC28">
        <f t="shared" si="2"/>
        <v>2336.7096219663367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-2710.0708097907395</v>
      </c>
      <c r="AI28">
        <f t="shared" si="6"/>
        <v>-2744.7070379646761</v>
      </c>
      <c r="AJ28">
        <f t="shared" si="7"/>
        <v>32.983370207277403</v>
      </c>
      <c r="AK28">
        <f t="shared" si="22"/>
        <v>165.878509452153</v>
      </c>
      <c r="AL28">
        <f t="shared" si="8"/>
        <v>-2545.8451583052456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-250.15345976705657</v>
      </c>
      <c r="AR28">
        <f t="shared" si="9"/>
        <v>-253.35056158435575</v>
      </c>
      <c r="AS28">
        <f t="shared" si="9"/>
        <v>3.0445345347877462</v>
      </c>
      <c r="AT28">
        <f t="shared" si="9"/>
        <v>15.311438686601162</v>
      </c>
      <c r="AU28">
        <f t="shared" si="9"/>
        <v>-234.99458836296682</v>
      </c>
      <c r="AW28">
        <v>25</v>
      </c>
      <c r="AX28">
        <f>IF(Z28&gt;0, (R28*SUMPRODUCT(K28:$K$98, X28:$X$98)-K28*$AZ$3)/Z28, 0)</f>
        <v>3373.2160589655005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500000</v>
      </c>
      <c r="S29">
        <f t="shared" si="1"/>
        <v>3376.5535096492627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2336.7096219663367</v>
      </c>
      <c r="AC29">
        <f t="shared" si="2"/>
        <v>2296.4443466498838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-2841.2097971080334</v>
      </c>
      <c r="AI29">
        <f t="shared" si="6"/>
        <v>-2875.2155420205199</v>
      </c>
      <c r="AJ29">
        <f t="shared" si="7"/>
        <v>40.265275316452971</v>
      </c>
      <c r="AK29">
        <f t="shared" si="22"/>
        <v>163.56967353764358</v>
      </c>
      <c r="AL29">
        <f t="shared" si="8"/>
        <v>-2671.3805931664233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-234.1591625652261</v>
      </c>
      <c r="AR29">
        <f t="shared" si="9"/>
        <v>-236.96175629104656</v>
      </c>
      <c r="AS29">
        <f t="shared" si="9"/>
        <v>3.3184748124393404</v>
      </c>
      <c r="AT29">
        <f t="shared" si="9"/>
        <v>13.480643990326802</v>
      </c>
      <c r="AU29">
        <f t="shared" si="9"/>
        <v>-220.16263748828041</v>
      </c>
      <c r="AW29">
        <v>26</v>
      </c>
      <c r="AX29">
        <f>IF(Z29&gt;0, (R29*SUMPRODUCT(K29:$K$98, X29:$X$98)-K29*$AZ$3)/Z29, 0)</f>
        <v>3376.5535096492627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500000</v>
      </c>
      <c r="S30">
        <f t="shared" si="1"/>
        <v>3371.1629010256283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2296.4443466498838</v>
      </c>
      <c r="AC30">
        <f t="shared" si="2"/>
        <v>2249.6853487726949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-2990.8052650531968</v>
      </c>
      <c r="AI30">
        <f t="shared" si="6"/>
        <v>-3024.1718719900532</v>
      </c>
      <c r="AJ30">
        <f t="shared" si="7"/>
        <v>46.758997877188904</v>
      </c>
      <c r="AK30">
        <f t="shared" si="22"/>
        <v>160.75110426549188</v>
      </c>
      <c r="AL30">
        <f t="shared" si="8"/>
        <v>-2816.6617698473724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-220.07867695170387</v>
      </c>
      <c r="AR30">
        <f t="shared" si="9"/>
        <v>-222.53396175236784</v>
      </c>
      <c r="AS30">
        <f t="shared" si="9"/>
        <v>3.4407651038477849</v>
      </c>
      <c r="AT30">
        <f t="shared" si="9"/>
        <v>11.828884601300043</v>
      </c>
      <c r="AU30">
        <f t="shared" si="9"/>
        <v>-207.26431204722002</v>
      </c>
      <c r="AW30">
        <v>27</v>
      </c>
      <c r="AX30">
        <f>IF(Z30&gt;0, (R30*SUMPRODUCT(K30:$K$98, X30:$X$98)-K30*$AZ$3)/Z30, 0)</f>
        <v>3371.1629010256283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500000</v>
      </c>
      <c r="S31">
        <f t="shared" si="1"/>
        <v>3357.5036195976909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2249.6853487726949</v>
      </c>
      <c r="AC31">
        <f t="shared" si="2"/>
        <v>2196.9282474353113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-3162.4870054752514</v>
      </c>
      <c r="AI31">
        <f t="shared" si="6"/>
        <v>-3195.2036976421919</v>
      </c>
      <c r="AJ31">
        <f t="shared" si="7"/>
        <v>52.757101337383574</v>
      </c>
      <c r="AK31">
        <f t="shared" si="22"/>
        <v>157.47797441408866</v>
      </c>
      <c r="AL31">
        <f t="shared" si="8"/>
        <v>-2984.9686218907195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-207.7784762561889</v>
      </c>
      <c r="AR31">
        <f t="shared" si="9"/>
        <v>-209.92799479486447</v>
      </c>
      <c r="AS31">
        <f t="shared" si="9"/>
        <v>3.4661929388473776</v>
      </c>
      <c r="AT31">
        <f t="shared" si="9"/>
        <v>10.346456289313124</v>
      </c>
      <c r="AU31">
        <f t="shared" si="9"/>
        <v>-196.11534556670395</v>
      </c>
      <c r="AW31">
        <v>28</v>
      </c>
      <c r="AX31">
        <f>IF(Z31&gt;0, (R31*SUMPRODUCT(K31:$K$98, X31:$X$98)-K31*$AZ$3)/Z31, 0)</f>
        <v>3357.5036195976909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500000</v>
      </c>
      <c r="S32">
        <f t="shared" si="1"/>
        <v>3335.8782434358659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2196.9282474353113</v>
      </c>
      <c r="AC32">
        <f t="shared" si="2"/>
        <v>2138.5440351204797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-3358.3684509364243</v>
      </c>
      <c r="AI32">
        <f t="shared" si="6"/>
        <v>-3390.4221393366015</v>
      </c>
      <c r="AJ32">
        <f t="shared" si="7"/>
        <v>58.38421231483153</v>
      </c>
      <c r="AK32">
        <f t="shared" si="22"/>
        <v>153.7849773204718</v>
      </c>
      <c r="AL32">
        <f t="shared" si="8"/>
        <v>-3178.2529497012983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-197.00721249557819</v>
      </c>
      <c r="AR32">
        <f t="shared" si="9"/>
        <v>-198.88753262547934</v>
      </c>
      <c r="AS32">
        <f t="shared" si="9"/>
        <v>3.4249103664274232</v>
      </c>
      <c r="AT32">
        <f t="shared" si="9"/>
        <v>9.0212703424944696</v>
      </c>
      <c r="AU32">
        <f t="shared" si="9"/>
        <v>-186.44135191655747</v>
      </c>
      <c r="AW32">
        <v>29</v>
      </c>
      <c r="AX32">
        <f>IF(Z32&gt;0, (R32*SUMPRODUCT(K32:$K$98, X32:$X$98)-K32*$AZ$3)/Z32, 0)</f>
        <v>3335.8782434358659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500000</v>
      </c>
      <c r="S33">
        <f t="shared" si="1"/>
        <v>3306.7557593660817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2138.5440351204797</v>
      </c>
      <c r="AC33">
        <f t="shared" si="2"/>
        <v>2074.924558286828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-3591.2952483558629</v>
      </c>
      <c r="AI33">
        <f t="shared" si="6"/>
        <v>-3622.6692703472027</v>
      </c>
      <c r="AJ33">
        <f t="shared" si="7"/>
        <v>63.619476833651788</v>
      </c>
      <c r="AK33">
        <f t="shared" si="22"/>
        <v>149.69808245843359</v>
      </c>
      <c r="AL33">
        <f t="shared" si="8"/>
        <v>-3409.3517110551174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-188.09916728047079</v>
      </c>
      <c r="AR33">
        <f t="shared" si="9"/>
        <v>-189.74242604999469</v>
      </c>
      <c r="AS33">
        <f t="shared" si="9"/>
        <v>3.3321600669584694</v>
      </c>
      <c r="AT33">
        <f t="shared" si="9"/>
        <v>7.8406487650397763</v>
      </c>
      <c r="AU33">
        <f t="shared" si="9"/>
        <v>-178.56961721799644</v>
      </c>
      <c r="AW33">
        <v>30</v>
      </c>
      <c r="AX33">
        <f>IF(Z33&gt;0, (R33*SUMPRODUCT(K33:$K$98, X33:$X$98)-K33*$AZ$3)/Z33, 0)</f>
        <v>3306.7557593660817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500000</v>
      </c>
      <c r="S34">
        <f t="shared" si="1"/>
        <v>3269.6516178210663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2074.924558286828</v>
      </c>
      <c r="AC34">
        <f t="shared" si="2"/>
        <v>2005.9215835616483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-3854.2986016361097</v>
      </c>
      <c r="AI34">
        <f t="shared" si="6"/>
        <v>-3884.9734535473726</v>
      </c>
      <c r="AJ34">
        <f t="shared" si="7"/>
        <v>69.002974725179683</v>
      </c>
      <c r="AK34">
        <f t="shared" si="22"/>
        <v>145.24471908007797</v>
      </c>
      <c r="AL34">
        <f t="shared" si="8"/>
        <v>-3670.7257597421149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-180.24494628215075</v>
      </c>
      <c r="AR34">
        <f t="shared" si="9"/>
        <v>-181.67944516415525</v>
      </c>
      <c r="AS34">
        <f t="shared" si="9"/>
        <v>3.2269003411850488</v>
      </c>
      <c r="AT34">
        <f t="shared" si="9"/>
        <v>6.7923192503148959</v>
      </c>
      <c r="AU34">
        <f t="shared" ref="AU34:AU79" si="23">AL34*$K34</f>
        <v>-171.66022557265532</v>
      </c>
      <c r="AW34">
        <v>31</v>
      </c>
      <c r="AX34">
        <f>IF(Z34&gt;0, (R34*SUMPRODUCT(K34:$K$98, X34:$X$98)-K34*$AZ$3)/Z34, 0)</f>
        <v>3269.6516178210663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500000</v>
      </c>
      <c r="S35">
        <f t="shared" si="1"/>
        <v>3225.0590602308507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2005.9215835616483</v>
      </c>
      <c r="AC35">
        <f t="shared" si="2"/>
        <v>1932.0125234895788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-4149.6939665556465</v>
      </c>
      <c r="AI35">
        <f t="shared" ref="AI35:AI66" si="25">SUM(AE35:AH35)</f>
        <v>-4179.6471005511412</v>
      </c>
      <c r="AJ35">
        <f t="shared" si="7"/>
        <v>73.909060072069451</v>
      </c>
      <c r="AK35">
        <f t="shared" si="22"/>
        <v>140.41451084931541</v>
      </c>
      <c r="AL35">
        <f t="shared" ref="AL35:AL79" si="26">SUM(AI35:AK35)</f>
        <v>-3965.3235296297566</v>
      </c>
      <c r="AN35">
        <f t="shared" ref="AN35:AT66" si="27">AE35*$K35</f>
        <v>0</v>
      </c>
      <c r="AO35">
        <f t="shared" si="27"/>
        <v>0</v>
      </c>
      <c r="AP35">
        <f t="shared" si="27"/>
        <v>-1.2506678502756248</v>
      </c>
      <c r="AQ35">
        <f t="shared" si="27"/>
        <v>-173.2669721049723</v>
      </c>
      <c r="AR35">
        <f t="shared" si="27"/>
        <v>-174.51763995524792</v>
      </c>
      <c r="AS35">
        <f t="shared" si="27"/>
        <v>3.0860104752354278</v>
      </c>
      <c r="AT35">
        <f t="shared" si="27"/>
        <v>5.8628894878856634</v>
      </c>
      <c r="AU35">
        <f t="shared" si="23"/>
        <v>-165.56873999212684</v>
      </c>
      <c r="AW35">
        <v>32</v>
      </c>
      <c r="AX35">
        <f>IF(Z35&gt;0, (R35*SUMPRODUCT(K35:$K$98, X35:$X$98)-K35*$AZ$3)/Z35, 0)</f>
        <v>3225.0590602308507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500000</v>
      </c>
      <c r="S36">
        <f t="shared" si="1"/>
        <v>3173.5354146021405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1932.0125234895788</v>
      </c>
      <c r="AC36">
        <f t="shared" si="2"/>
        <v>1853.6883069293228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-4481.8874397458749</v>
      </c>
      <c r="AI36">
        <f t="shared" si="25"/>
        <v>-4511.0928536574402</v>
      </c>
      <c r="AJ36">
        <f t="shared" si="7"/>
        <v>78.324216560255991</v>
      </c>
      <c r="AK36">
        <f t="shared" si="22"/>
        <v>135.24087664427054</v>
      </c>
      <c r="AL36">
        <f t="shared" si="26"/>
        <v>-4297.5277604529138</v>
      </c>
      <c r="AN36">
        <f t="shared" si="27"/>
        <v>0</v>
      </c>
      <c r="AO36">
        <f t="shared" si="27"/>
        <v>0</v>
      </c>
      <c r="AP36">
        <f t="shared" si="27"/>
        <v>-1.0887923470796379</v>
      </c>
      <c r="AQ36">
        <f t="shared" si="27"/>
        <v>-167.08699146137656</v>
      </c>
      <c r="AR36">
        <f t="shared" si="27"/>
        <v>-168.1757838084562</v>
      </c>
      <c r="AS36">
        <f t="shared" si="27"/>
        <v>2.9199657241647587</v>
      </c>
      <c r="AT36">
        <f t="shared" si="27"/>
        <v>5.0418471023385569</v>
      </c>
      <c r="AU36">
        <f t="shared" si="23"/>
        <v>-160.21397098195288</v>
      </c>
      <c r="AW36">
        <v>33</v>
      </c>
      <c r="AX36">
        <f>IF(Z36&gt;0, (R36*SUMPRODUCT(K36:$K$98, X36:$X$98)-K36*$AZ$3)/Z36, 0)</f>
        <v>3173.5354146021405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500000</v>
      </c>
      <c r="S37">
        <f t="shared" si="1"/>
        <v>3115.3776891224643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1853.6883069293228</v>
      </c>
      <c r="AC37">
        <f t="shared" si="2"/>
        <v>1771.3716329185854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-4838.7529768681206</v>
      </c>
      <c r="AI37">
        <f t="shared" si="25"/>
        <v>-4867.1824613428835</v>
      </c>
      <c r="AJ37">
        <f t="shared" si="7"/>
        <v>82.316674010737415</v>
      </c>
      <c r="AK37">
        <f t="shared" si="22"/>
        <v>129.7581814850526</v>
      </c>
      <c r="AL37">
        <f t="shared" si="26"/>
        <v>-4655.1076058470935</v>
      </c>
      <c r="AN37">
        <f t="shared" si="27"/>
        <v>0</v>
      </c>
      <c r="AO37">
        <f t="shared" si="27"/>
        <v>0</v>
      </c>
      <c r="AP37">
        <f t="shared" si="27"/>
        <v>-0.94630831428788043</v>
      </c>
      <c r="AQ37">
        <f t="shared" si="27"/>
        <v>-161.06349648585217</v>
      </c>
      <c r="AR37">
        <f t="shared" si="27"/>
        <v>-162.00980480014005</v>
      </c>
      <c r="AS37">
        <f t="shared" si="27"/>
        <v>2.7400058235328251</v>
      </c>
      <c r="AT37">
        <f t="shared" si="27"/>
        <v>4.3191513407562701</v>
      </c>
      <c r="AU37">
        <f t="shared" si="23"/>
        <v>-154.95064763585097</v>
      </c>
      <c r="AW37">
        <v>34</v>
      </c>
      <c r="AX37">
        <f>IF(Z37&gt;0, (R37*SUMPRODUCT(K37:$K$98, X37:$X$98)-K37*$AZ$3)/Z37, 0)</f>
        <v>3115.3776891224643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500000</v>
      </c>
      <c r="S38">
        <f t="shared" si="1"/>
        <v>3051.7536452080021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1771.3716329185854</v>
      </c>
      <c r="AC38">
        <f t="shared" si="2"/>
        <v>1685.9959198708027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-5217.9475804979502</v>
      </c>
      <c r="AI38">
        <f t="shared" si="25"/>
        <v>-5245.5709753699157</v>
      </c>
      <c r="AJ38">
        <f t="shared" si="7"/>
        <v>85.37571304778271</v>
      </c>
      <c r="AK38">
        <f t="shared" si="22"/>
        <v>123.99601430430099</v>
      </c>
      <c r="AL38">
        <f t="shared" si="26"/>
        <v>-5036.1992480178324</v>
      </c>
      <c r="AN38">
        <f t="shared" si="27"/>
        <v>0</v>
      </c>
      <c r="AO38">
        <f t="shared" si="27"/>
        <v>0</v>
      </c>
      <c r="AP38">
        <f t="shared" si="27"/>
        <v>-0.82096132887907314</v>
      </c>
      <c r="AQ38">
        <f t="shared" si="27"/>
        <v>-155.07627500392641</v>
      </c>
      <c r="AR38">
        <f t="shared" si="27"/>
        <v>-155.89723633280548</v>
      </c>
      <c r="AS38">
        <f t="shared" si="27"/>
        <v>2.5373477504330899</v>
      </c>
      <c r="AT38">
        <f t="shared" si="27"/>
        <v>3.6851347617044397</v>
      </c>
      <c r="AU38">
        <f t="shared" si="23"/>
        <v>-149.67475382066797</v>
      </c>
      <c r="AW38">
        <v>35</v>
      </c>
      <c r="AX38">
        <f>IF(Z38&gt;0, (R38*SUMPRODUCT(K38:$K$98, X38:$X$98)-K38*$AZ$3)/Z38, 0)</f>
        <v>3051.7536452080021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500000</v>
      </c>
      <c r="S39">
        <f t="shared" si="1"/>
        <v>2983.7951531298781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1685.9959198708027</v>
      </c>
      <c r="AC39">
        <f t="shared" si="2"/>
        <v>1598.4980229365826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-5608.3778608551156</v>
      </c>
      <c r="AI39">
        <f t="shared" si="25"/>
        <v>-5635.1641839922759</v>
      </c>
      <c r="AJ39">
        <f t="shared" si="7"/>
        <v>87.49789693422008</v>
      </c>
      <c r="AK39">
        <f t="shared" si="22"/>
        <v>118.0197143909562</v>
      </c>
      <c r="AL39">
        <f t="shared" si="26"/>
        <v>-5429.6465726670995</v>
      </c>
      <c r="AN39">
        <f t="shared" si="27"/>
        <v>0</v>
      </c>
      <c r="AO39">
        <f t="shared" si="27"/>
        <v>0</v>
      </c>
      <c r="AP39">
        <f t="shared" si="27"/>
        <v>-0.71078905154468797</v>
      </c>
      <c r="AQ39">
        <f t="shared" si="27"/>
        <v>-148.82123089492697</v>
      </c>
      <c r="AR39">
        <f t="shared" si="27"/>
        <v>-149.53201994647165</v>
      </c>
      <c r="AS39">
        <f t="shared" si="27"/>
        <v>2.3218023188763319</v>
      </c>
      <c r="AT39">
        <f t="shared" si="27"/>
        <v>3.1317146599768955</v>
      </c>
      <c r="AU39">
        <f t="shared" si="23"/>
        <v>-144.07850296761842</v>
      </c>
      <c r="AW39">
        <v>36</v>
      </c>
      <c r="AX39">
        <f>IF(Z39&gt;0, (R39*SUMPRODUCT(K39:$K$98, X39:$X$98)-K39*$AZ$3)/Z39, 0)</f>
        <v>2983.7951531298781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500000</v>
      </c>
      <c r="S40">
        <f t="shared" si="1"/>
        <v>2913.1499704649336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1598.4980229365826</v>
      </c>
      <c r="AC40">
        <f t="shared" si="2"/>
        <v>1510.0146296038936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-6012.4580913669652</v>
      </c>
      <c r="AI40">
        <f t="shared" si="25"/>
        <v>-6038.3753054636172</v>
      </c>
      <c r="AJ40">
        <f t="shared" si="7"/>
        <v>88.483393332689047</v>
      </c>
      <c r="AK40">
        <f t="shared" si="22"/>
        <v>111.89486160556079</v>
      </c>
      <c r="AL40">
        <f t="shared" si="26"/>
        <v>-5837.9970505253677</v>
      </c>
      <c r="AN40">
        <f t="shared" si="27"/>
        <v>0</v>
      </c>
      <c r="AO40">
        <f t="shared" si="27"/>
        <v>0</v>
      </c>
      <c r="AP40">
        <f t="shared" si="27"/>
        <v>-0.61404177676631155</v>
      </c>
      <c r="AQ40">
        <f t="shared" si="27"/>
        <v>-142.44974152653629</v>
      </c>
      <c r="AR40">
        <f t="shared" si="27"/>
        <v>-143.06378330330261</v>
      </c>
      <c r="AS40">
        <f t="shared" si="27"/>
        <v>2.0963865889943714</v>
      </c>
      <c r="AT40">
        <f t="shared" si="27"/>
        <v>2.6510611586210286</v>
      </c>
      <c r="AU40">
        <f t="shared" si="23"/>
        <v>-138.3163355556872</v>
      </c>
      <c r="AW40">
        <v>37</v>
      </c>
      <c r="AX40">
        <f>IF(Z40&gt;0, (R40*SUMPRODUCT(K40:$K$98, X40:$X$98)-K40*$AZ$3)/Z40, 0)</f>
        <v>2913.1499704649336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500000</v>
      </c>
      <c r="S41">
        <f t="shared" si="1"/>
        <v>2841.3025510881444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1510.0146296038936</v>
      </c>
      <c r="AC41">
        <f t="shared" si="2"/>
        <v>1421.4379573293559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-6441.9827358637822</v>
      </c>
      <c r="AI41">
        <f t="shared" si="25"/>
        <v>-6466.9965795458811</v>
      </c>
      <c r="AJ41">
        <f t="shared" si="7"/>
        <v>88.576672274537714</v>
      </c>
      <c r="AK41">
        <f t="shared" si="22"/>
        <v>105.70102407227256</v>
      </c>
      <c r="AL41">
        <f t="shared" si="26"/>
        <v>-6272.7188831990707</v>
      </c>
      <c r="AN41">
        <f t="shared" si="27"/>
        <v>0</v>
      </c>
      <c r="AO41">
        <f t="shared" si="27"/>
        <v>0</v>
      </c>
      <c r="AP41">
        <f t="shared" si="27"/>
        <v>-0.52914172910298662</v>
      </c>
      <c r="AQ41">
        <f t="shared" si="27"/>
        <v>-136.27341431520929</v>
      </c>
      <c r="AR41">
        <f t="shared" si="27"/>
        <v>-136.80255604431227</v>
      </c>
      <c r="AS41">
        <f t="shared" si="27"/>
        <v>1.8737469587322761</v>
      </c>
      <c r="AT41">
        <f t="shared" si="27"/>
        <v>2.2359947298137701</v>
      </c>
      <c r="AU41">
        <f t="shared" si="23"/>
        <v>-132.69281435576622</v>
      </c>
      <c r="AW41">
        <v>38</v>
      </c>
      <c r="AX41">
        <f>IF(Z41&gt;0, (R41*SUMPRODUCT(K41:$K$98, X41:$X$98)-K41*$AZ$3)/Z41, 0)</f>
        <v>2841.3025510881444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500000</v>
      </c>
      <c r="S42">
        <f t="shared" si="1"/>
        <v>2769.075551400962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1421.4379573293559</v>
      </c>
      <c r="AC42">
        <f t="shared" si="2"/>
        <v>1333.2654977034304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-6895.0660109705741</v>
      </c>
      <c r="AI42">
        <f t="shared" si="25"/>
        <v>-6919.1402096147549</v>
      </c>
      <c r="AJ42">
        <f t="shared" si="7"/>
        <v>88.172459625925512</v>
      </c>
      <c r="AK42">
        <f t="shared" si="22"/>
        <v>99.500657013054919</v>
      </c>
      <c r="AL42">
        <f t="shared" si="26"/>
        <v>-6731.4670929757749</v>
      </c>
      <c r="AN42">
        <f t="shared" si="27"/>
        <v>0</v>
      </c>
      <c r="AO42">
        <f t="shared" si="27"/>
        <v>0</v>
      </c>
      <c r="AP42">
        <f t="shared" si="27"/>
        <v>-0.4547004643296722</v>
      </c>
      <c r="AQ42">
        <f t="shared" si="27"/>
        <v>-130.23028359574843</v>
      </c>
      <c r="AR42">
        <f t="shared" si="27"/>
        <v>-130.68498406007808</v>
      </c>
      <c r="AS42">
        <f t="shared" si="27"/>
        <v>1.6653538057719925</v>
      </c>
      <c r="AT42">
        <f t="shared" si="27"/>
        <v>1.8793146809843844</v>
      </c>
      <c r="AU42">
        <f t="shared" si="23"/>
        <v>-127.14031557332173</v>
      </c>
      <c r="AW42">
        <v>39</v>
      </c>
      <c r="AX42">
        <f>IF(Z42&gt;0, (R42*SUMPRODUCT(K42:$K$98, X42:$X$98)-K42*$AZ$3)/Z42, 0)</f>
        <v>2769.075551400962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500000</v>
      </c>
      <c r="S43">
        <f t="shared" si="1"/>
        <v>2697.3661160497882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1333.2654977034304</v>
      </c>
      <c r="AC43">
        <f t="shared" si="2"/>
        <v>1245.9824950802563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-7371.7603668346328</v>
      </c>
      <c r="AI43">
        <f t="shared" si="25"/>
        <v>-7394.8566474556883</v>
      </c>
      <c r="AJ43">
        <f t="shared" si="7"/>
        <v>87.28300262317407</v>
      </c>
      <c r="AK43">
        <f t="shared" si="22"/>
        <v>93.328584839240136</v>
      </c>
      <c r="AL43">
        <f t="shared" si="26"/>
        <v>-7214.2450599932745</v>
      </c>
      <c r="AN43">
        <f t="shared" si="27"/>
        <v>0</v>
      </c>
      <c r="AO43">
        <f t="shared" si="27"/>
        <v>0</v>
      </c>
      <c r="AP43">
        <f t="shared" si="27"/>
        <v>-0.38949113997155055</v>
      </c>
      <c r="AQ43">
        <f t="shared" si="27"/>
        <v>-124.31591891284724</v>
      </c>
      <c r="AR43">
        <f t="shared" si="27"/>
        <v>-124.70541005281878</v>
      </c>
      <c r="AS43">
        <f t="shared" si="27"/>
        <v>1.4719234126748368</v>
      </c>
      <c r="AT43">
        <f t="shared" si="27"/>
        <v>1.5738749237324507</v>
      </c>
      <c r="AU43">
        <f t="shared" si="23"/>
        <v>-121.6596117164115</v>
      </c>
      <c r="AW43">
        <v>40</v>
      </c>
      <c r="AX43">
        <f>IF(Z43&gt;0, (R43*SUMPRODUCT(K43:$K$98, X43:$X$98)-K43*$AZ$3)/Z43, 0)</f>
        <v>2697.3661160497882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500000</v>
      </c>
      <c r="S44">
        <f t="shared" si="1"/>
        <v>2626.6172692612463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1245.9824950802563</v>
      </c>
      <c r="AC44">
        <f t="shared" si="2"/>
        <v>1160.0123627500645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-7834.4893494682792</v>
      </c>
      <c r="AI44">
        <f t="shared" si="25"/>
        <v>-7856.5712183481774</v>
      </c>
      <c r="AJ44">
        <f t="shared" si="7"/>
        <v>85.970132330191745</v>
      </c>
      <c r="AK44">
        <f t="shared" si="22"/>
        <v>87.218774655617949</v>
      </c>
      <c r="AL44">
        <f t="shared" si="26"/>
        <v>-7683.3823113623675</v>
      </c>
      <c r="AN44">
        <f t="shared" si="27"/>
        <v>0</v>
      </c>
      <c r="AO44">
        <f t="shared" si="27"/>
        <v>0</v>
      </c>
      <c r="AP44">
        <f t="shared" si="27"/>
        <v>-0.33248598179719641</v>
      </c>
      <c r="AQ44">
        <f t="shared" si="27"/>
        <v>-117.96365141941931</v>
      </c>
      <c r="AR44">
        <f t="shared" si="27"/>
        <v>-118.2961374012165</v>
      </c>
      <c r="AS44">
        <f t="shared" si="27"/>
        <v>1.2944494874280956</v>
      </c>
      <c r="AT44">
        <f t="shared" si="27"/>
        <v>1.313250254326082</v>
      </c>
      <c r="AU44">
        <f t="shared" si="23"/>
        <v>-115.68843765946232</v>
      </c>
      <c r="AW44">
        <v>41</v>
      </c>
      <c r="AX44">
        <f>IF(Z44&gt;0, (R44*SUMPRODUCT(K44:$K$98, X44:$X$98)-K44*$AZ$3)/Z44, 0)</f>
        <v>2626.6172692612463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500000</v>
      </c>
      <c r="S45">
        <f t="shared" si="1"/>
        <v>2558.2157425262412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1160.0123627500645</v>
      </c>
      <c r="AC45">
        <f t="shared" si="2"/>
        <v>1076.2860207794452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-8251.7735817291759</v>
      </c>
      <c r="AI45">
        <f t="shared" si="25"/>
        <v>-8272.8094545621025</v>
      </c>
      <c r="AJ45">
        <f t="shared" si="7"/>
        <v>83.726341970619387</v>
      </c>
      <c r="AK45">
        <f t="shared" si="22"/>
        <v>81.200865392504525</v>
      </c>
      <c r="AL45">
        <f t="shared" si="26"/>
        <v>-8107.8822471989779</v>
      </c>
      <c r="AN45">
        <f t="shared" si="27"/>
        <v>0</v>
      </c>
      <c r="AO45">
        <f t="shared" si="27"/>
        <v>0</v>
      </c>
      <c r="AP45">
        <f t="shared" si="27"/>
        <v>-0.28280040475486157</v>
      </c>
      <c r="AQ45">
        <f t="shared" si="27"/>
        <v>-110.93454155160208</v>
      </c>
      <c r="AR45">
        <f t="shared" si="27"/>
        <v>-111.21734195635695</v>
      </c>
      <c r="AS45">
        <f t="shared" si="27"/>
        <v>1.1255935794056255</v>
      </c>
      <c r="AT45">
        <f t="shared" si="27"/>
        <v>1.0916417769697457</v>
      </c>
      <c r="AU45">
        <f t="shared" si="23"/>
        <v>-109.00010659998156</v>
      </c>
      <c r="AW45">
        <v>42</v>
      </c>
      <c r="AX45">
        <f>IF(Z45&gt;0, (R45*SUMPRODUCT(K45:$K$98, X45:$X$98)-K45*$AZ$3)/Z45, 0)</f>
        <v>2558.2157425262412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500000</v>
      </c>
      <c r="S46">
        <f t="shared" si="1"/>
        <v>2519.762694729769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1076.2860207794452</v>
      </c>
      <c r="AC46">
        <f t="shared" si="2"/>
        <v>995.92050552141484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-10633.256333485644</v>
      </c>
      <c r="AI46">
        <f t="shared" si="25"/>
        <v>-10653.018521956892</v>
      </c>
      <c r="AJ46">
        <f t="shared" si="7"/>
        <v>80.365515258030314</v>
      </c>
      <c r="AK46">
        <f t="shared" si="22"/>
        <v>75.340021454561168</v>
      </c>
      <c r="AL46">
        <f t="shared" si="26"/>
        <v>-10497.3129852443</v>
      </c>
      <c r="AN46">
        <f t="shared" si="27"/>
        <v>0</v>
      </c>
      <c r="AO46">
        <f t="shared" si="27"/>
        <v>0</v>
      </c>
      <c r="AP46">
        <f t="shared" si="27"/>
        <v>-0.23721191749185791</v>
      </c>
      <c r="AQ46">
        <f t="shared" si="27"/>
        <v>-127.6344028252868</v>
      </c>
      <c r="AR46">
        <f t="shared" si="27"/>
        <v>-127.87161474277865</v>
      </c>
      <c r="AS46">
        <f t="shared" si="27"/>
        <v>0.96465318111472032</v>
      </c>
      <c r="AT46">
        <f t="shared" si="27"/>
        <v>0.90433055929584982</v>
      </c>
      <c r="AU46">
        <f t="shared" si="23"/>
        <v>-126.00263100236808</v>
      </c>
      <c r="AW46">
        <v>43</v>
      </c>
      <c r="AX46">
        <f>IF(Z46&gt;0, (R46*SUMPRODUCT(K46:$K$98, X46:$X$98)-K46*$AZ$3)/Z46, 0)</f>
        <v>2519.762694729769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500000</v>
      </c>
      <c r="S47">
        <f t="shared" si="1"/>
        <v>2449.0420548615798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995.92050552141484</v>
      </c>
      <c r="AC47">
        <f t="shared" si="2"/>
        <v>895.57987617253093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-12802.771355909119</v>
      </c>
      <c r="AI47">
        <f t="shared" si="25"/>
        <v>-12821.055645360064</v>
      </c>
      <c r="AJ47">
        <f t="shared" si="7"/>
        <v>100.34062934888391</v>
      </c>
      <c r="AK47">
        <f t="shared" si="22"/>
        <v>69.714435386499048</v>
      </c>
      <c r="AL47">
        <f t="shared" si="26"/>
        <v>-12651.000580624681</v>
      </c>
      <c r="AN47">
        <f t="shared" si="27"/>
        <v>0</v>
      </c>
      <c r="AO47">
        <f t="shared" si="27"/>
        <v>0</v>
      </c>
      <c r="AP47">
        <f t="shared" si="27"/>
        <v>-0.19595733859859418</v>
      </c>
      <c r="AQ47">
        <f t="shared" si="27"/>
        <v>-137.21052755815924</v>
      </c>
      <c r="AR47">
        <f t="shared" si="27"/>
        <v>-137.40648489675783</v>
      </c>
      <c r="AS47">
        <f t="shared" si="27"/>
        <v>1.0753758155747704</v>
      </c>
      <c r="AT47">
        <f t="shared" si="27"/>
        <v>0.74714717555162447</v>
      </c>
      <c r="AU47">
        <f t="shared" si="23"/>
        <v>-135.58396190563144</v>
      </c>
      <c r="AW47">
        <v>44</v>
      </c>
      <c r="AX47">
        <f>IF(Z47&gt;0, (R47*SUMPRODUCT(K47:$K$98, X47:$X$98)-K47*$AZ$3)/Z47, 0)</f>
        <v>2449.0420548615798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500000</v>
      </c>
      <c r="S48">
        <f t="shared" si="1"/>
        <v>2353.3802723072604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895.57987617253093</v>
      </c>
      <c r="AC48">
        <f t="shared" si="2"/>
        <v>782.73878921830237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-14713.507230304049</v>
      </c>
      <c r="AI48">
        <f t="shared" si="25"/>
        <v>-14730.137326137454</v>
      </c>
      <c r="AJ48">
        <f t="shared" si="7"/>
        <v>112.84108695422856</v>
      </c>
      <c r="AK48">
        <f t="shared" si="22"/>
        <v>62.690591332077169</v>
      </c>
      <c r="AL48">
        <f t="shared" si="26"/>
        <v>-14554.605647851149</v>
      </c>
      <c r="AN48">
        <f t="shared" si="27"/>
        <v>0</v>
      </c>
      <c r="AO48">
        <f t="shared" si="27"/>
        <v>0</v>
      </c>
      <c r="AP48">
        <f t="shared" si="27"/>
        <v>-0.15913297201797322</v>
      </c>
      <c r="AQ48">
        <f t="shared" si="27"/>
        <v>-140.79318350426985</v>
      </c>
      <c r="AR48">
        <f t="shared" si="27"/>
        <v>-140.95231647628782</v>
      </c>
      <c r="AS48">
        <f t="shared" si="27"/>
        <v>1.0797735450624895</v>
      </c>
      <c r="AT48">
        <f t="shared" si="27"/>
        <v>0.59988470398338434</v>
      </c>
      <c r="AU48">
        <f t="shared" si="23"/>
        <v>-139.27265822724195</v>
      </c>
      <c r="AW48">
        <v>45</v>
      </c>
      <c r="AX48">
        <f>IF(Z48&gt;0, (R48*SUMPRODUCT(K48:$K$98, X48:$X$98)-K48*$AZ$3)/Z48, 0)</f>
        <v>2353.3802723072604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500000</v>
      </c>
      <c r="S49">
        <f t="shared" si="1"/>
        <v>2236.6419740980264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782.73878921830237</v>
      </c>
      <c r="AC49">
        <f t="shared" si="2"/>
        <v>663.70403482468498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-16267.301478848736</v>
      </c>
      <c r="AI49">
        <f t="shared" si="25"/>
        <v>-16282.138543575922</v>
      </c>
      <c r="AJ49">
        <f t="shared" si="7"/>
        <v>119.03475439361739</v>
      </c>
      <c r="AK49">
        <f t="shared" si="22"/>
        <v>54.791715245281168</v>
      </c>
      <c r="AL49">
        <f t="shared" si="26"/>
        <v>-16108.312073937024</v>
      </c>
      <c r="AN49">
        <f t="shared" si="27"/>
        <v>0</v>
      </c>
      <c r="AO49">
        <f t="shared" si="27"/>
        <v>0</v>
      </c>
      <c r="AP49">
        <f t="shared" si="27"/>
        <v>-0.12676384116830439</v>
      </c>
      <c r="AQ49">
        <f t="shared" si="27"/>
        <v>-138.98339454725533</v>
      </c>
      <c r="AR49">
        <f t="shared" si="27"/>
        <v>-139.11015838842363</v>
      </c>
      <c r="AS49">
        <f t="shared" si="27"/>
        <v>1.0170005305572412</v>
      </c>
      <c r="AT49">
        <f t="shared" si="27"/>
        <v>0.46812549627590183</v>
      </c>
      <c r="AU49">
        <f t="shared" si="23"/>
        <v>-137.62503236159048</v>
      </c>
      <c r="AW49">
        <v>46</v>
      </c>
      <c r="AX49">
        <f>IF(Z49&gt;0, (R49*SUMPRODUCT(K49:$K$98, X49:$X$98)-K49*$AZ$3)/Z49, 0)</f>
        <v>2236.6419740980264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500000</v>
      </c>
      <c r="S50">
        <f t="shared" si="1"/>
        <v>2095.8230126982958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663.70403482468498</v>
      </c>
      <c r="AC50">
        <f t="shared" si="2"/>
        <v>544.14780912622689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-17069.726790778546</v>
      </c>
      <c r="AI50">
        <f t="shared" si="25"/>
        <v>-17082.708512179383</v>
      </c>
      <c r="AJ50">
        <f t="shared" si="7"/>
        <v>119.55622569845809</v>
      </c>
      <c r="AK50">
        <f t="shared" si="22"/>
        <v>46.45928243772795</v>
      </c>
      <c r="AL50">
        <f t="shared" si="26"/>
        <v>-16916.693004043194</v>
      </c>
      <c r="AN50">
        <f t="shared" si="27"/>
        <v>0</v>
      </c>
      <c r="AO50">
        <f t="shared" si="27"/>
        <v>0</v>
      </c>
      <c r="AP50">
        <f t="shared" si="27"/>
        <v>-9.9028833003529826E-2</v>
      </c>
      <c r="AQ50">
        <f t="shared" si="27"/>
        <v>-130.21348029167757</v>
      </c>
      <c r="AR50">
        <f t="shared" si="27"/>
        <v>-130.3125091246811</v>
      </c>
      <c r="AS50">
        <f t="shared" si="27"/>
        <v>0.91201414232028732</v>
      </c>
      <c r="AT50">
        <f t="shared" si="27"/>
        <v>0.35440665994365617</v>
      </c>
      <c r="AU50">
        <f t="shared" si="23"/>
        <v>-129.04608832241712</v>
      </c>
      <c r="AW50">
        <v>47</v>
      </c>
      <c r="AX50">
        <f>IF(Z50&gt;0, (R50*SUMPRODUCT(K50:$K$98, X50:$X$98)-K50*$AZ$3)/Z50, 0)</f>
        <v>2095.8230126982958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500000</v>
      </c>
      <c r="S51">
        <f t="shared" si="1"/>
        <v>1939.7617630877344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544.14780912622689</v>
      </c>
      <c r="AC51">
        <f t="shared" si="2"/>
        <v>431.28001530668951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-17350.746999903124</v>
      </c>
      <c r="AI51">
        <f t="shared" si="25"/>
        <v>-17361.86382938996</v>
      </c>
      <c r="AJ51">
        <f t="shared" si="7"/>
        <v>112.86779381953738</v>
      </c>
      <c r="AK51">
        <f t="shared" si="22"/>
        <v>38.090346638835889</v>
      </c>
      <c r="AL51">
        <f t="shared" si="26"/>
        <v>-17210.905688931587</v>
      </c>
      <c r="AN51">
        <f t="shared" si="27"/>
        <v>0</v>
      </c>
      <c r="AO51">
        <f t="shared" si="27"/>
        <v>0</v>
      </c>
      <c r="AP51">
        <f t="shared" si="27"/>
        <v>-7.5716808216386433E-2</v>
      </c>
      <c r="AQ51">
        <f t="shared" si="27"/>
        <v>-118.17606670662239</v>
      </c>
      <c r="AR51">
        <f t="shared" si="27"/>
        <v>-118.25178351483878</v>
      </c>
      <c r="AS51">
        <f t="shared" si="27"/>
        <v>0.76874338214495463</v>
      </c>
      <c r="AT51">
        <f t="shared" si="27"/>
        <v>0.25943363391181795</v>
      </c>
      <c r="AU51">
        <f t="shared" si="23"/>
        <v>-117.223606498782</v>
      </c>
      <c r="AW51">
        <v>48</v>
      </c>
      <c r="AX51">
        <f>IF(Z51&gt;0, (R51*SUMPRODUCT(K51:$K$98, X51:$X$98)-K51*$AZ$3)/Z51, 0)</f>
        <v>1939.7617630877344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500000</v>
      </c>
      <c r="S52">
        <f t="shared" si="1"/>
        <v>1766.0316592913457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431.28001530668951</v>
      </c>
      <c r="AC52">
        <f t="shared" si="2"/>
        <v>328.59116866447835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-17025.672486726449</v>
      </c>
      <c r="AI52">
        <f t="shared" si="25"/>
        <v>-17034.975580669747</v>
      </c>
      <c r="AJ52">
        <f t="shared" si="7"/>
        <v>102.68884664221116</v>
      </c>
      <c r="AK52">
        <f t="shared" si="22"/>
        <v>30.189601071468267</v>
      </c>
      <c r="AL52">
        <f t="shared" si="26"/>
        <v>-16902.097132956067</v>
      </c>
      <c r="AN52">
        <f t="shared" si="27"/>
        <v>0</v>
      </c>
      <c r="AO52">
        <f t="shared" si="27"/>
        <v>0</v>
      </c>
      <c r="AP52">
        <f t="shared" si="27"/>
        <v>-5.657450174639915E-2</v>
      </c>
      <c r="AQ52">
        <f t="shared" si="27"/>
        <v>-103.53748373442428</v>
      </c>
      <c r="AR52">
        <f t="shared" si="27"/>
        <v>-103.5940582361707</v>
      </c>
      <c r="AS52">
        <f t="shared" si="27"/>
        <v>0.62447722973725461</v>
      </c>
      <c r="AT52">
        <f t="shared" si="27"/>
        <v>0.18359071175149203</v>
      </c>
      <c r="AU52">
        <f t="shared" si="23"/>
        <v>-102.78599029468194</v>
      </c>
      <c r="AW52">
        <v>49</v>
      </c>
      <c r="AX52">
        <f>IF(Z52&gt;0, (R52*SUMPRODUCT(K52:$K$98, X52:$X$98)-K52*$AZ$3)/Z52, 0)</f>
        <v>1766.0316592913457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500000</v>
      </c>
      <c r="S53">
        <f t="shared" si="1"/>
        <v>1572.0308514921214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328.59116866447835</v>
      </c>
      <c r="AC53">
        <f t="shared" si="2"/>
        <v>238.88155998756392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-16121.981222420221</v>
      </c>
      <c r="AI53">
        <f t="shared" si="25"/>
        <v>-16129.579087301843</v>
      </c>
      <c r="AJ53">
        <f t="shared" si="7"/>
        <v>89.709608676914428</v>
      </c>
      <c r="AK53">
        <f t="shared" si="22"/>
        <v>23.001381806513486</v>
      </c>
      <c r="AL53">
        <f t="shared" si="26"/>
        <v>-16016.868096818416</v>
      </c>
      <c r="AN53">
        <f t="shared" si="27"/>
        <v>0</v>
      </c>
      <c r="AO53">
        <f t="shared" si="27"/>
        <v>0</v>
      </c>
      <c r="AP53">
        <f t="shared" si="27"/>
        <v>-4.1254076968733427E-2</v>
      </c>
      <c r="AQ53">
        <f t="shared" si="27"/>
        <v>-87.537415392443791</v>
      </c>
      <c r="AR53">
        <f t="shared" si="27"/>
        <v>-87.578669469412517</v>
      </c>
      <c r="AS53">
        <f t="shared" si="27"/>
        <v>0.48709567212023819</v>
      </c>
      <c r="AT53">
        <f t="shared" si="27"/>
        <v>0.12489045149096802</v>
      </c>
      <c r="AU53">
        <f t="shared" si="23"/>
        <v>-86.966683345801314</v>
      </c>
      <c r="AW53">
        <v>50</v>
      </c>
      <c r="AX53">
        <f>IF(Z53&gt;0, (R53*SUMPRODUCT(K53:$K$98, X53:$X$98)-K53*$AZ$3)/Z53, 0)</f>
        <v>1572.0308514921214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500000</v>
      </c>
      <c r="S54">
        <f t="shared" si="1"/>
        <v>1354.8354351476198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238.88155998756392</v>
      </c>
      <c r="AC54">
        <f t="shared" si="2"/>
        <v>163.69046161075391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-14809.141204650412</v>
      </c>
      <c r="AI54">
        <f t="shared" si="25"/>
        <v>-14815.182176762753</v>
      </c>
      <c r="AJ54">
        <f t="shared" si="7"/>
        <v>75.191098376810004</v>
      </c>
      <c r="AK54">
        <f t="shared" si="22"/>
        <v>16.721709199129474</v>
      </c>
      <c r="AL54">
        <f t="shared" si="26"/>
        <v>-14723.269369186813</v>
      </c>
      <c r="AN54">
        <f t="shared" si="27"/>
        <v>0</v>
      </c>
      <c r="AO54">
        <f t="shared" si="27"/>
        <v>0</v>
      </c>
      <c r="AP54">
        <f t="shared" si="27"/>
        <v>-2.9286273697017532E-2</v>
      </c>
      <c r="AQ54">
        <f t="shared" si="27"/>
        <v>-71.793836235593361</v>
      </c>
      <c r="AR54">
        <f t="shared" si="27"/>
        <v>-71.823122509290386</v>
      </c>
      <c r="AS54">
        <f t="shared" si="27"/>
        <v>0.36452197522054214</v>
      </c>
      <c r="AT54">
        <f t="shared" si="27"/>
        <v>8.1065852180849413E-2</v>
      </c>
      <c r="AU54">
        <f t="shared" si="23"/>
        <v>-71.377534681888989</v>
      </c>
      <c r="AW54">
        <v>51</v>
      </c>
      <c r="AX54">
        <f>IF(Z54&gt;0, (R54*SUMPRODUCT(K54:$K$98, X54:$X$98)-K54*$AZ$3)/Z54, 0)</f>
        <v>1354.8354351476198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500000</v>
      </c>
      <c r="S55">
        <f t="shared" si="1"/>
        <v>1102.2069055955492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163.69046161075391</v>
      </c>
      <c r="AC55">
        <f t="shared" si="2"/>
        <v>102.92012271054786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-13117.419461603611</v>
      </c>
      <c r="AI55">
        <f t="shared" si="25"/>
        <v>-13122.088282048668</v>
      </c>
      <c r="AJ55">
        <f t="shared" si="7"/>
        <v>60.770338900206056</v>
      </c>
      <c r="AK55">
        <f t="shared" si="22"/>
        <v>11.458332312752775</v>
      </c>
      <c r="AL55">
        <f t="shared" si="26"/>
        <v>-13049.859610835709</v>
      </c>
      <c r="AN55">
        <f t="shared" si="27"/>
        <v>0</v>
      </c>
      <c r="AO55">
        <f t="shared" si="27"/>
        <v>0</v>
      </c>
      <c r="AP55">
        <f t="shared" si="27"/>
        <v>-2.0209074983154086E-2</v>
      </c>
      <c r="AQ55">
        <f t="shared" si="27"/>
        <v>-56.778990883167651</v>
      </c>
      <c r="AR55">
        <f t="shared" si="27"/>
        <v>-56.799199958150801</v>
      </c>
      <c r="AS55">
        <f t="shared" si="27"/>
        <v>0.26304552724579761</v>
      </c>
      <c r="AT55">
        <f t="shared" si="27"/>
        <v>4.9597601710188802E-2</v>
      </c>
      <c r="AU55">
        <f t="shared" si="23"/>
        <v>-56.486556829194818</v>
      </c>
      <c r="AW55">
        <v>52</v>
      </c>
      <c r="AX55">
        <f>IF(Z55&gt;0, (R55*SUMPRODUCT(K55:$K$98, X55:$X$98)-K55*$AZ$3)/Z55, 0)</f>
        <v>1102.2069055955492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500000</v>
      </c>
      <c r="S56">
        <f t="shared" si="1"/>
        <v>800.12654559715804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102.92012271054786</v>
      </c>
      <c r="AC56">
        <f t="shared" si="2"/>
        <v>55.983540162547499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-11237.143671707334</v>
      </c>
      <c r="AI56">
        <f t="shared" si="25"/>
        <v>-11240.64208958077</v>
      </c>
      <c r="AJ56">
        <f t="shared" si="7"/>
        <v>46.936582548000359</v>
      </c>
      <c r="AK56">
        <f t="shared" si="22"/>
        <v>7.2044085897383505</v>
      </c>
      <c r="AL56">
        <f t="shared" si="26"/>
        <v>-11186.501098443032</v>
      </c>
      <c r="AN56">
        <f t="shared" si="27"/>
        <v>0</v>
      </c>
      <c r="AO56">
        <f t="shared" si="27"/>
        <v>0</v>
      </c>
      <c r="AP56">
        <f t="shared" si="27"/>
        <v>-1.352050533172058E-2</v>
      </c>
      <c r="AQ56">
        <f t="shared" si="27"/>
        <v>-43.428734480316905</v>
      </c>
      <c r="AR56">
        <f t="shared" si="27"/>
        <v>-43.442254985648624</v>
      </c>
      <c r="AS56">
        <f t="shared" si="27"/>
        <v>0.18139808837923996</v>
      </c>
      <c r="AT56">
        <f t="shared" si="27"/>
        <v>2.7843227502663364E-2</v>
      </c>
      <c r="AU56">
        <f t="shared" si="23"/>
        <v>-43.233013669766727</v>
      </c>
      <c r="AW56">
        <v>53</v>
      </c>
      <c r="AX56">
        <f>IF(Z56&gt;0, (R56*SUMPRODUCT(K56:$K$98, X56:$X$98)-K56*$AZ$3)/Z56, 0)</f>
        <v>800.12654559715804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500000</v>
      </c>
      <c r="S57">
        <f t="shared" si="1"/>
        <v>421.08908699539302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55.983540162547499</v>
      </c>
      <c r="AC57">
        <f t="shared" si="2"/>
        <v>21.342670267201314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-9292.11017560849</v>
      </c>
      <c r="AI57">
        <f t="shared" si="25"/>
        <v>-9294.6443982856308</v>
      </c>
      <c r="AJ57">
        <f t="shared" si="7"/>
        <v>34.640869895346185</v>
      </c>
      <c r="AK57">
        <f t="shared" si="22"/>
        <v>3.9188478113783254</v>
      </c>
      <c r="AL57">
        <f t="shared" si="26"/>
        <v>-9256.0846805789079</v>
      </c>
      <c r="AN57">
        <f t="shared" si="27"/>
        <v>0</v>
      </c>
      <c r="AO57">
        <f t="shared" si="27"/>
        <v>0</v>
      </c>
      <c r="AP57">
        <f t="shared" si="27"/>
        <v>-8.7447619328100811E-3</v>
      </c>
      <c r="AQ57">
        <f t="shared" si="27"/>
        <v>-32.063990300500727</v>
      </c>
      <c r="AR57">
        <f t="shared" si="27"/>
        <v>-32.072735062433544</v>
      </c>
      <c r="AS57">
        <f t="shared" si="27"/>
        <v>0.11953415266651769</v>
      </c>
      <c r="AT57">
        <f t="shared" si="27"/>
        <v>1.3522644032246933E-2</v>
      </c>
      <c r="AU57">
        <f t="shared" si="23"/>
        <v>-31.939678265734784</v>
      </c>
      <c r="AW57">
        <v>54</v>
      </c>
      <c r="AX57">
        <f>IF(Z57&gt;0, (R57*SUMPRODUCT(K57:$K$98, X57:$X$98)-K57*$AZ$3)/Z57, 0)</f>
        <v>421.08908699539302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500000</v>
      </c>
      <c r="S58">
        <f t="shared" si="1"/>
        <v>-81.149050377496536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21.342670267201314</v>
      </c>
      <c r="AC58">
        <f t="shared" si="2"/>
        <v>-2.875012368146983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-7374.411329815699</v>
      </c>
      <c r="AI58">
        <f t="shared" si="25"/>
        <v>-7376.1827691330864</v>
      </c>
      <c r="AJ58">
        <f t="shared" si="7"/>
        <v>24.217682635348297</v>
      </c>
      <c r="AK58">
        <f t="shared" si="22"/>
        <v>1.4939869187040922</v>
      </c>
      <c r="AL58">
        <f t="shared" si="26"/>
        <v>-7350.4710995790347</v>
      </c>
      <c r="AN58">
        <f t="shared" si="27"/>
        <v>0</v>
      </c>
      <c r="AO58">
        <f t="shared" si="27"/>
        <v>0</v>
      </c>
      <c r="AP58">
        <f t="shared" si="27"/>
        <v>-5.4577228131872137E-3</v>
      </c>
      <c r="AQ58">
        <f t="shared" si="27"/>
        <v>-22.720221095645535</v>
      </c>
      <c r="AR58">
        <f t="shared" si="27"/>
        <v>-22.725678818458722</v>
      </c>
      <c r="AS58">
        <f t="shared" si="27"/>
        <v>7.461356293954384E-2</v>
      </c>
      <c r="AT58">
        <f t="shared" si="27"/>
        <v>4.6029047728488324E-3</v>
      </c>
      <c r="AU58">
        <f t="shared" si="23"/>
        <v>-22.646462350746329</v>
      </c>
      <c r="AW58">
        <v>55</v>
      </c>
      <c r="AX58">
        <f>IF(Z58&gt;0, (R58*SUMPRODUCT(K58:$K$98, X58:$X$98)-K58*$AZ$3)/Z58, 0)</f>
        <v>-81.149050377496536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500000</v>
      </c>
      <c r="S59">
        <f t="shared" si="1"/>
        <v>-780.25198875952503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-2.875012368146983</v>
      </c>
      <c r="AC59">
        <f t="shared" si="2"/>
        <v>-18.589601619906396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-5624.6864497861588</v>
      </c>
      <c r="AI59">
        <f t="shared" si="25"/>
        <v>-5625.8777060653938</v>
      </c>
      <c r="AJ59">
        <f t="shared" si="7"/>
        <v>15.714589251759413</v>
      </c>
      <c r="AK59">
        <f t="shared" si="22"/>
        <v>-0.20125086577028883</v>
      </c>
      <c r="AL59">
        <f t="shared" si="26"/>
        <v>-5610.3643676794045</v>
      </c>
      <c r="AN59">
        <f t="shared" si="27"/>
        <v>0</v>
      </c>
      <c r="AO59">
        <f t="shared" si="27"/>
        <v>0</v>
      </c>
      <c r="AP59">
        <f t="shared" si="27"/>
        <v>-3.2769693203902311E-3</v>
      </c>
      <c r="AQ59">
        <f t="shared" si="27"/>
        <v>-15.472678091234659</v>
      </c>
      <c r="AR59">
        <f t="shared" si="27"/>
        <v>-15.47595506055505</v>
      </c>
      <c r="AS59">
        <f t="shared" si="27"/>
        <v>4.3228504024023166E-2</v>
      </c>
      <c r="AT59">
        <f t="shared" si="27"/>
        <v>-5.5361127939217657E-4</v>
      </c>
      <c r="AU59">
        <f t="shared" si="23"/>
        <v>-15.433280167810418</v>
      </c>
      <c r="AW59">
        <v>56</v>
      </c>
      <c r="AX59">
        <f>IF(Z59&gt;0, (R59*SUMPRODUCT(K59:$K$98, X59:$X$98)-K59*$AZ$3)/Z59, 0)</f>
        <v>-780.25198875952503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500000</v>
      </c>
      <c r="S60">
        <f t="shared" si="1"/>
        <v>-1807.3540587266189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-18.589601619906396</v>
      </c>
      <c r="AC60">
        <f t="shared" si="2"/>
        <v>-27.807251279099852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-4100.6303386586687</v>
      </c>
      <c r="AI60">
        <f t="shared" si="25"/>
        <v>-4101.3996193412459</v>
      </c>
      <c r="AJ60">
        <f t="shared" si="7"/>
        <v>9.2176496591934551</v>
      </c>
      <c r="AK60">
        <f t="shared" si="22"/>
        <v>-1.3012721133934479</v>
      </c>
      <c r="AL60">
        <f t="shared" si="26"/>
        <v>-4093.4832417954458</v>
      </c>
      <c r="AN60">
        <f t="shared" si="27"/>
        <v>0</v>
      </c>
      <c r="AO60">
        <f t="shared" si="27"/>
        <v>0</v>
      </c>
      <c r="AP60">
        <f t="shared" si="27"/>
        <v>-1.8894437922349753E-3</v>
      </c>
      <c r="AQ60">
        <f t="shared" si="27"/>
        <v>-10.071630177528181</v>
      </c>
      <c r="AR60">
        <f t="shared" si="27"/>
        <v>-10.073519621320417</v>
      </c>
      <c r="AS60">
        <f t="shared" si="27"/>
        <v>2.2639631180162025E-2</v>
      </c>
      <c r="AT60">
        <f t="shared" si="27"/>
        <v>-3.1960772866730341E-3</v>
      </c>
      <c r="AU60">
        <f t="shared" si="23"/>
        <v>-10.054076067426928</v>
      </c>
      <c r="AW60">
        <v>57</v>
      </c>
      <c r="AX60">
        <f>IF(Z60&gt;0, (R60*SUMPRODUCT(K60:$K$98, X60:$X$98)-K60*$AZ$3)/Z60, 0)</f>
        <v>-1807.3540587266189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500000</v>
      </c>
      <c r="S61">
        <f t="shared" si="1"/>
        <v>-3388.160302682918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-27.807251279099852</v>
      </c>
      <c r="AC61">
        <f t="shared" si="2"/>
        <v>-32.294034642305554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-2850.1605273634427</v>
      </c>
      <c r="AI61">
        <f t="shared" si="25"/>
        <v>-2850.6370991864574</v>
      </c>
      <c r="AJ61">
        <f t="shared" si="7"/>
        <v>4.4867833632057028</v>
      </c>
      <c r="AK61">
        <f t="shared" si="22"/>
        <v>-1.9465075895369899</v>
      </c>
      <c r="AL61">
        <f t="shared" si="26"/>
        <v>-2848.0968234127886</v>
      </c>
      <c r="AN61">
        <f t="shared" si="27"/>
        <v>0</v>
      </c>
      <c r="AO61">
        <f t="shared" si="27"/>
        <v>0</v>
      </c>
      <c r="AP61">
        <f t="shared" si="27"/>
        <v>-1.0451039487547108E-3</v>
      </c>
      <c r="AQ61">
        <f t="shared" si="27"/>
        <v>-6.2502940331013326</v>
      </c>
      <c r="AR61">
        <f t="shared" si="27"/>
        <v>-6.2513391370500875</v>
      </c>
      <c r="AS61">
        <f t="shared" si="27"/>
        <v>9.8393458942486068E-3</v>
      </c>
      <c r="AT61">
        <f t="shared" si="27"/>
        <v>-4.2686173832896211E-3</v>
      </c>
      <c r="AU61">
        <f t="shared" si="23"/>
        <v>-6.2457684085391287</v>
      </c>
      <c r="AW61">
        <v>58</v>
      </c>
      <c r="AX61">
        <f>IF(Z61&gt;0, (R61*SUMPRODUCT(K61:$K$98, X61:$X$98)-K61*$AZ$3)/Z61, 0)</f>
        <v>-3388.160302682918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500000</v>
      </c>
      <c r="S62">
        <f t="shared" si="1"/>
        <v>-5941.14539080747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-32.294034642305554</v>
      </c>
      <c r="AC62">
        <f t="shared" si="2"/>
        <v>-33.557858305476103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-1893.8700797696215</v>
      </c>
      <c r="AI62">
        <f t="shared" si="25"/>
        <v>-1894.1524988664289</v>
      </c>
      <c r="AJ62">
        <f t="shared" si="7"/>
        <v>1.2638236631705482</v>
      </c>
      <c r="AK62">
        <f t="shared" si="22"/>
        <v>-2.2605824249613891</v>
      </c>
      <c r="AL62">
        <f t="shared" si="26"/>
        <v>-1895.1492576282196</v>
      </c>
      <c r="AN62">
        <f t="shared" si="27"/>
        <v>0</v>
      </c>
      <c r="AO62">
        <f t="shared" si="27"/>
        <v>0</v>
      </c>
      <c r="AP62">
        <f t="shared" si="27"/>
        <v>-5.5297712264881272E-4</v>
      </c>
      <c r="AQ62">
        <f t="shared" si="27"/>
        <v>-3.7082011776829766</v>
      </c>
      <c r="AR62">
        <f t="shared" si="27"/>
        <v>-3.7087541548056251</v>
      </c>
      <c r="AS62">
        <f t="shared" si="27"/>
        <v>2.4745691091559606E-3</v>
      </c>
      <c r="AT62">
        <f t="shared" si="27"/>
        <v>-4.4262246391848425E-3</v>
      </c>
      <c r="AU62">
        <f t="shared" si="23"/>
        <v>-3.7107058103356541</v>
      </c>
      <c r="AW62">
        <v>59</v>
      </c>
      <c r="AX62">
        <f>IF(Z62&gt;0, (R62*SUMPRODUCT(K62:$K$98, X62:$X$98)-K62*$AZ$3)/Z62, 0)</f>
        <v>-5941.14539080747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500000</v>
      </c>
      <c r="S63">
        <f t="shared" si="1"/>
        <v>-10277.85763004161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-33.557858305476103</v>
      </c>
      <c r="AC63">
        <f t="shared" si="2"/>
        <v>-32.813853795720874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-1199.6118168756188</v>
      </c>
      <c r="AI63">
        <f t="shared" si="25"/>
        <v>-1199.7714505997708</v>
      </c>
      <c r="AJ63">
        <f t="shared" si="7"/>
        <v>-0.74400450975522858</v>
      </c>
      <c r="AK63">
        <f t="shared" si="22"/>
        <v>-2.3490500813833273</v>
      </c>
      <c r="AL63">
        <f t="shared" si="26"/>
        <v>-1202.8645051909095</v>
      </c>
      <c r="AN63">
        <f t="shared" si="27"/>
        <v>0</v>
      </c>
      <c r="AO63">
        <f t="shared" si="27"/>
        <v>0</v>
      </c>
      <c r="AP63">
        <f t="shared" si="27"/>
        <v>-2.7907422507728166E-4</v>
      </c>
      <c r="AQ63">
        <f t="shared" si="27"/>
        <v>-2.0971805297836537</v>
      </c>
      <c r="AR63">
        <f t="shared" si="27"/>
        <v>-2.0974596040087312</v>
      </c>
      <c r="AS63">
        <f t="shared" si="27"/>
        <v>-1.3006805618118364E-3</v>
      </c>
      <c r="AT63">
        <f t="shared" si="27"/>
        <v>-4.1066468543087134E-3</v>
      </c>
      <c r="AU63">
        <f t="shared" si="23"/>
        <v>-2.102866931424852</v>
      </c>
      <c r="AW63">
        <v>60</v>
      </c>
      <c r="AX63">
        <f>IF(Z63&gt;0, (R63*SUMPRODUCT(K63:$K$98, X63:$X$98)-K63*$AZ$3)/Z63, 0)</f>
        <v>-10277.85763004161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500000</v>
      </c>
      <c r="S64">
        <f t="shared" si="1"/>
        <v>-18024.7313574461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-32.813853795720874</v>
      </c>
      <c r="AC64">
        <f t="shared" si="2"/>
        <v>-30.935850676006137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-722.22375128681324</v>
      </c>
      <c r="AI64">
        <f t="shared" si="25"/>
        <v>-722.30956629859486</v>
      </c>
      <c r="AJ64">
        <f t="shared" si="7"/>
        <v>-1.8780031197147373</v>
      </c>
      <c r="AK64">
        <f t="shared" si="22"/>
        <v>-2.2969697657004615</v>
      </c>
      <c r="AL64">
        <f t="shared" si="26"/>
        <v>-726.48453918401015</v>
      </c>
      <c r="AN64">
        <f t="shared" si="27"/>
        <v>0</v>
      </c>
      <c r="AO64">
        <f t="shared" si="27"/>
        <v>0</v>
      </c>
      <c r="AP64">
        <f t="shared" si="27"/>
        <v>-1.3394926215468244E-4</v>
      </c>
      <c r="AQ64">
        <f t="shared" si="27"/>
        <v>-1.1273241894041472</v>
      </c>
      <c r="AR64">
        <f t="shared" si="27"/>
        <v>-1.1274581386663018</v>
      </c>
      <c r="AS64">
        <f t="shared" si="27"/>
        <v>-2.9313884247904151E-3</v>
      </c>
      <c r="AT64">
        <f t="shared" si="27"/>
        <v>-3.5853564419481123E-3</v>
      </c>
      <c r="AU64">
        <f t="shared" si="23"/>
        <v>-1.1339748835330405</v>
      </c>
      <c r="AW64">
        <v>61</v>
      </c>
      <c r="AX64">
        <f>IF(Z64&gt;0, (R64*SUMPRODUCT(K64:$K$98, X64:$X$98)-K64*$AZ$3)/Z64, 0)</f>
        <v>-18024.7313574461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500000</v>
      </c>
      <c r="S65">
        <f t="shared" si="1"/>
        <v>-32588.917211336189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-30.935850676006137</v>
      </c>
      <c r="AC65">
        <f t="shared" si="2"/>
        <v>-28.513903749786714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-412.09007807755904</v>
      </c>
      <c r="AI65">
        <f t="shared" si="25"/>
        <v>-412.13382593141512</v>
      </c>
      <c r="AJ65">
        <f t="shared" si="7"/>
        <v>-2.4219469262194231</v>
      </c>
      <c r="AK65">
        <f t="shared" si="22"/>
        <v>-2.16550954732043</v>
      </c>
      <c r="AL65">
        <f t="shared" si="26"/>
        <v>-416.72128240495499</v>
      </c>
      <c r="AN65">
        <f t="shared" si="27"/>
        <v>0</v>
      </c>
      <c r="AO65">
        <f t="shared" si="27"/>
        <v>0</v>
      </c>
      <c r="AP65">
        <f t="shared" si="27"/>
        <v>-6.0969943028886234E-5</v>
      </c>
      <c r="AQ65">
        <f t="shared" si="27"/>
        <v>-0.57431636911413431</v>
      </c>
      <c r="AR65">
        <f t="shared" si="27"/>
        <v>-0.57437733905716315</v>
      </c>
      <c r="AS65">
        <f t="shared" si="27"/>
        <v>-3.3753876612182964E-3</v>
      </c>
      <c r="AT65">
        <f t="shared" si="27"/>
        <v>-3.0179993323328417E-3</v>
      </c>
      <c r="AU65">
        <f t="shared" si="23"/>
        <v>-0.58077072605071434</v>
      </c>
      <c r="AW65">
        <v>62</v>
      </c>
      <c r="AX65">
        <f>IF(Z65&gt;0, (R65*SUMPRODUCT(K65:$K$98, X65:$X$98)-K65*$AZ$3)/Z65, 0)</f>
        <v>-32588.917211336189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500000</v>
      </c>
      <c r="S66">
        <f t="shared" si="1"/>
        <v>-61476.855834547001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-28.513903749786714</v>
      </c>
      <c r="AC66">
        <f t="shared" si="2"/>
        <v>-25.919228051379807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-222.2989901507155</v>
      </c>
      <c r="AI66">
        <f t="shared" si="25"/>
        <v>-222.32007062701794</v>
      </c>
      <c r="AJ66">
        <f t="shared" si="7"/>
        <v>-2.5946756984069062</v>
      </c>
      <c r="AK66">
        <f t="shared" si="22"/>
        <v>-1.9959732624850701</v>
      </c>
      <c r="AL66">
        <f t="shared" si="26"/>
        <v>-226.91071958790994</v>
      </c>
      <c r="AN66">
        <f t="shared" si="27"/>
        <v>0</v>
      </c>
      <c r="AO66">
        <f t="shared" si="27"/>
        <v>0</v>
      </c>
      <c r="AP66">
        <f t="shared" si="27"/>
        <v>-2.6231397777538156E-5</v>
      </c>
      <c r="AQ66">
        <f t="shared" si="27"/>
        <v>-0.27661676864066637</v>
      </c>
      <c r="AR66">
        <f t="shared" si="27"/>
        <v>-0.27664300003844394</v>
      </c>
      <c r="AS66">
        <f t="shared" si="27"/>
        <v>-3.2286732696229143E-3</v>
      </c>
      <c r="AT66">
        <f t="shared" si="27"/>
        <v>-2.4836805321853221E-3</v>
      </c>
      <c r="AU66">
        <f t="shared" si="23"/>
        <v>-0.28235535384025218</v>
      </c>
      <c r="AW66">
        <v>63</v>
      </c>
      <c r="AX66">
        <f>IF(Z66&gt;0, (R66*SUMPRODUCT(K66:$K$98, X66:$X$98)-K66*$AZ$3)/Z66, 0)</f>
        <v>-61476.855834547001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-122145.87238299912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-25.919228051379807</v>
      </c>
      <c r="AC67">
        <f t="shared" ref="AC67:AC79" si="30">S67*Z67</f>
        <v>-23.366387616876686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-113.0471974816823</v>
      </c>
      <c r="AI67">
        <f t="shared" ref="AI67:AI79" si="34">SUM(AE67:AH67)</f>
        <v>-113.05676243347355</v>
      </c>
      <c r="AJ67">
        <f t="shared" ref="AJ67:AJ79" si="35">AB67-AC67</f>
        <v>-2.5528404345031213</v>
      </c>
      <c r="AK67">
        <f t="shared" si="22"/>
        <v>-1.8143459635965866</v>
      </c>
      <c r="AL67">
        <f t="shared" si="26"/>
        <v>-117.42394883157326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-0.12559801959443836</v>
      </c>
      <c r="AR67">
        <f t="shared" si="36"/>
        <v>-0.12560864647444298</v>
      </c>
      <c r="AS67">
        <f t="shared" si="36"/>
        <v>-2.8362640565782393E-3</v>
      </c>
      <c r="AT67">
        <f t="shared" si="36"/>
        <v>-2.0157798243854623E-3</v>
      </c>
      <c r="AU67">
        <f t="shared" si="23"/>
        <v>-0.13046069035540669</v>
      </c>
      <c r="AW67">
        <v>64</v>
      </c>
      <c r="AX67">
        <f>IF(Z67&gt;0, (R67*SUMPRODUCT(K67:$K$98, X67:$X$98)-K67*$AZ$3)/Z67, 0)</f>
        <v>-122145.87238299912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500000</v>
      </c>
      <c r="S68">
        <f t="shared" si="29"/>
        <v>-257529.67480800272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-23.366387616876686</v>
      </c>
      <c r="AC68">
        <f t="shared" si="30"/>
        <v>-20.965684562235598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-53.987646590111417</v>
      </c>
      <c r="AI68">
        <f t="shared" si="34"/>
        <v>-53.991717127725742</v>
      </c>
      <c r="AJ68">
        <f t="shared" si="35"/>
        <v>-2.4007030546410881</v>
      </c>
      <c r="AK68">
        <f t="shared" si="22"/>
        <v>-1.6356471331813682</v>
      </c>
      <c r="AL68">
        <f t="shared" si="26"/>
        <v>-58.028067315548199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-5.355491875876784E-2</v>
      </c>
      <c r="AR68">
        <f t="shared" si="36"/>
        <v>-5.3558956669753195E-2</v>
      </c>
      <c r="AS68">
        <f t="shared" si="36"/>
        <v>-2.3814606706486544E-3</v>
      </c>
      <c r="AT68">
        <f t="shared" si="36"/>
        <v>-1.6225369110937371E-3</v>
      </c>
      <c r="AU68">
        <f t="shared" si="23"/>
        <v>-5.7562954251495588E-2</v>
      </c>
      <c r="AW68">
        <v>65</v>
      </c>
      <c r="AX68">
        <f>IF(Z68&gt;0, (R68*SUMPRODUCT(K68:$K$98, X68:$X$98)-K68*$AZ$3)/Z68, 0)</f>
        <v>-257529.67480800272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500000</v>
      </c>
      <c r="S69">
        <f t="shared" si="29"/>
        <v>-579788.32999358606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-20.965684562235598</v>
      </c>
      <c r="AC69">
        <f t="shared" si="30"/>
        <v>-18.763613521855504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-24.116888096979366</v>
      </c>
      <c r="AI69">
        <f t="shared" si="34"/>
        <v>-24.118506240407854</v>
      </c>
      <c r="AJ69">
        <f t="shared" si="35"/>
        <v>-2.202071040380094</v>
      </c>
      <c r="AK69">
        <f t="shared" si="22"/>
        <v>-1.4675979193564921</v>
      </c>
      <c r="AL69">
        <f t="shared" si="26"/>
        <v>-27.78817520014444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-2.1360342602242961E-2</v>
      </c>
      <c r="AR69">
        <f t="shared" si="36"/>
        <v>-2.136177579287158E-2</v>
      </c>
      <c r="AS69">
        <f t="shared" si="36"/>
        <v>-1.9503756731735124E-3</v>
      </c>
      <c r="AT69">
        <f t="shared" si="36"/>
        <v>-1.2998523787038671E-3</v>
      </c>
      <c r="AU69">
        <f t="shared" si="23"/>
        <v>-2.4612003844748962E-2</v>
      </c>
      <c r="AW69">
        <v>66</v>
      </c>
      <c r="AX69">
        <f>IF(Z69&gt;0, (R69*SUMPRODUCT(K69:$K$98, X69:$X$98)-K69*$AZ$3)/Z69, 0)</f>
        <v>-579788.32999358606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500000</v>
      </c>
      <c r="S70">
        <f t="shared" si="29"/>
        <v>-1419896.6200636756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-18.763613521855504</v>
      </c>
      <c r="AC70">
        <f t="shared" si="30"/>
        <v>-16.771022115226621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-10.113900512086769</v>
      </c>
      <c r="AI70">
        <f t="shared" si="34"/>
        <v>-10.114491084029762</v>
      </c>
      <c r="AJ70">
        <f t="shared" si="35"/>
        <v>-1.9925914066288826</v>
      </c>
      <c r="AK70">
        <f t="shared" si="22"/>
        <v>-1.3134529465298854</v>
      </c>
      <c r="AL70">
        <f t="shared" si="26"/>
        <v>-13.42053543718853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-7.9981141932294348E-3</v>
      </c>
      <c r="AR70">
        <f t="shared" si="36"/>
        <v>-7.9985812199550518E-3</v>
      </c>
      <c r="AS70">
        <f t="shared" si="36"/>
        <v>-1.5757494936419188E-3</v>
      </c>
      <c r="AT70">
        <f t="shared" si="36"/>
        <v>-1.038684001412251E-3</v>
      </c>
      <c r="AU70">
        <f t="shared" si="23"/>
        <v>-1.0613014715009221E-2</v>
      </c>
      <c r="AW70">
        <v>67</v>
      </c>
      <c r="AX70">
        <f>IF(Z70&gt;0, (R70*SUMPRODUCT(K70:$K$98, X70:$X$98)-K70*$AZ$3)/Z70, 0)</f>
        <v>-1419896.6200636756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500000</v>
      </c>
      <c r="S71">
        <f t="shared" si="29"/>
        <v>-3813519.5289942012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-16.771022115226621</v>
      </c>
      <c r="AC71">
        <f t="shared" si="30"/>
        <v>-14.980849024749205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-3.882485979184453</v>
      </c>
      <c r="AI71">
        <f t="shared" si="34"/>
        <v>-3.8826823968100985</v>
      </c>
      <c r="AJ71">
        <f t="shared" si="35"/>
        <v>-1.7901730904774169</v>
      </c>
      <c r="AK71">
        <f t="shared" si="22"/>
        <v>-1.1739715480658637</v>
      </c>
      <c r="AL71">
        <f t="shared" si="26"/>
        <v>-6.8468270353533791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-2.7413267033909363E-3</v>
      </c>
      <c r="AR71">
        <f t="shared" si="36"/>
        <v>-2.7414653889869913E-3</v>
      </c>
      <c r="AS71">
        <f t="shared" si="36"/>
        <v>-1.26399665650524E-3</v>
      </c>
      <c r="AT71">
        <f t="shared" si="36"/>
        <v>-8.2891208647974687E-4</v>
      </c>
      <c r="AU71">
        <f t="shared" si="23"/>
        <v>-4.8343741319719783E-3</v>
      </c>
      <c r="AW71">
        <v>68</v>
      </c>
      <c r="AX71">
        <f>IF(Z71&gt;0, (R71*SUMPRODUCT(K71:$K$98, X71:$X$98)-K71*$AZ$3)/Z71, 0)</f>
        <v>-3813519.5289942012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500000</v>
      </c>
      <c r="S72">
        <f t="shared" si="29"/>
        <v>-11335642.513916608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-14.980849024749205</v>
      </c>
      <c r="AC72">
        <f t="shared" si="30"/>
        <v>-13.378080347282374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-1.3544452982018289</v>
      </c>
      <c r="AI72">
        <f t="shared" si="34"/>
        <v>-1.3545043071213976</v>
      </c>
      <c r="AJ72">
        <f t="shared" si="35"/>
        <v>-1.6027686774668304</v>
      </c>
      <c r="AK72">
        <f t="shared" ref="AK72:AK79" si="49">G72*SUM(AB72:AB72, AE72:AF72)</f>
        <v>-1.0486594317324445</v>
      </c>
      <c r="AL72">
        <f t="shared" si="26"/>
        <v>-4.0059324163206727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-8.538750972567475E-4</v>
      </c>
      <c r="AR72">
        <f t="shared" si="36"/>
        <v>-8.5391229790782034E-4</v>
      </c>
      <c r="AS72">
        <f t="shared" si="36"/>
        <v>-1.0104241656484568E-3</v>
      </c>
      <c r="AT72">
        <f t="shared" si="36"/>
        <v>-6.6110028618248219E-4</v>
      </c>
      <c r="AU72">
        <f t="shared" si="23"/>
        <v>-2.5254367497387596E-3</v>
      </c>
      <c r="AW72">
        <v>69</v>
      </c>
      <c r="AX72">
        <f>IF(Z72&gt;0, (R72*SUMPRODUCT(K72:$K$98, X72:$X$98)-K72*$AZ$3)/Z72, 0)</f>
        <v>-11335642.513916608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500000</v>
      </c>
      <c r="S73">
        <f t="shared" si="29"/>
        <v>-37694513.56167528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-13.378080347282374</v>
      </c>
      <c r="AC73">
        <f t="shared" si="30"/>
        <v>-11.94544314722765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-0.42573761663444826</v>
      </c>
      <c r="AI73">
        <f t="shared" si="34"/>
        <v>-0.42575346170315792</v>
      </c>
      <c r="AJ73">
        <f t="shared" si="35"/>
        <v>-1.4326372000547245</v>
      </c>
      <c r="AK73">
        <f t="shared" si="49"/>
        <v>-0.93646562430976632</v>
      </c>
      <c r="AL73">
        <f t="shared" si="26"/>
        <v>-2.7948562860676489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-2.3963865851592004E-4</v>
      </c>
      <c r="AR73">
        <f t="shared" si="36"/>
        <v>-2.3964757736842757E-4</v>
      </c>
      <c r="AS73">
        <f t="shared" si="36"/>
        <v>-8.0640103985901539E-4</v>
      </c>
      <c r="AT73">
        <f t="shared" si="36"/>
        <v>-5.2711660230990193E-4</v>
      </c>
      <c r="AU73">
        <f t="shared" si="23"/>
        <v>-1.573165219537345E-3</v>
      </c>
      <c r="AW73">
        <v>70</v>
      </c>
      <c r="AX73">
        <f>IF(Z73&gt;0, (R73*SUMPRODUCT(K73:$K$98, X73:$X$98)-K73*$AZ$3)/Z73, 0)</f>
        <v>-37694513.56167528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500000</v>
      </c>
      <c r="S74">
        <f t="shared" si="29"/>
        <v>-142064232.21471843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-11.94544314722765</v>
      </c>
      <c r="AC74">
        <f t="shared" si="30"/>
        <v>-10.66578004021475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-0.11932759688912936</v>
      </c>
      <c r="AI74">
        <f t="shared" si="34"/>
        <v>-0.119331350747463</v>
      </c>
      <c r="AJ74">
        <f t="shared" si="35"/>
        <v>-1.2796631070128992</v>
      </c>
      <c r="AK74">
        <f t="shared" si="49"/>
        <v>-0.83618102030593555</v>
      </c>
      <c r="AL74">
        <f t="shared" si="26"/>
        <v>-2.2351754780662976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-5.9970507917892644E-5</v>
      </c>
      <c r="AR74">
        <f t="shared" si="36"/>
        <v>-5.9972394495656622E-5</v>
      </c>
      <c r="AS74">
        <f t="shared" si="36"/>
        <v>-6.4312069036851025E-4</v>
      </c>
      <c r="AT74">
        <f t="shared" si="36"/>
        <v>-4.2023975849979535E-4</v>
      </c>
      <c r="AU74">
        <f t="shared" si="23"/>
        <v>-1.1233328433639621E-3</v>
      </c>
      <c r="AW74">
        <v>71</v>
      </c>
      <c r="AX74">
        <f>IF(Z74&gt;0, (R74*SUMPRODUCT(K74:$K$98, X74:$X$98)-K74*$AZ$3)/Z74, 0)</f>
        <v>-142064232.21471843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500000</v>
      </c>
      <c r="S75">
        <f t="shared" si="29"/>
        <v>-617361479.88066685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-10.66578004021475</v>
      </c>
      <c r="AC75">
        <f t="shared" si="30"/>
        <v>-9.5230697020874775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-2.9450479741649032E-2</v>
      </c>
      <c r="AI75">
        <f t="shared" si="34"/>
        <v>-2.9451251013425165E-2</v>
      </c>
      <c r="AJ75">
        <f t="shared" si="35"/>
        <v>-1.142710338127273</v>
      </c>
      <c r="AK75">
        <f t="shared" si="49"/>
        <v>-0.7466046028150326</v>
      </c>
      <c r="AL75">
        <f t="shared" si="26"/>
        <v>-1.9187661919557308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-1.3215122206311058E-5</v>
      </c>
      <c r="AR75">
        <f t="shared" si="36"/>
        <v>-1.3215468294078228E-5</v>
      </c>
      <c r="AS75">
        <f t="shared" si="36"/>
        <v>-5.1276097697691985E-4</v>
      </c>
      <c r="AT75">
        <f t="shared" si="36"/>
        <v>-3.350190269410711E-4</v>
      </c>
      <c r="AU75">
        <f t="shared" si="23"/>
        <v>-8.6099547221206918E-4</v>
      </c>
      <c r="AW75">
        <v>72</v>
      </c>
      <c r="AX75">
        <f>IF(Z75&gt;0, (R75*SUMPRODUCT(K75:$K$98, X75:$X$98)-K75*$AZ$3)/Z75, 0)</f>
        <v>-617361479.88066685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500000</v>
      </c>
      <c r="S76">
        <f t="shared" si="29"/>
        <v>-3167672616.3624411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-9.5230697020874775</v>
      </c>
      <c r="AC76">
        <f t="shared" si="30"/>
        <v>-8.5027522844996941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-6.2934770962769643E-3</v>
      </c>
      <c r="AI76">
        <f t="shared" si="34"/>
        <v>-6.2936113076257098E-3</v>
      </c>
      <c r="AJ76">
        <f t="shared" si="35"/>
        <v>-1.0203174175877834</v>
      </c>
      <c r="AK76">
        <f t="shared" si="49"/>
        <v>-0.6666148791461235</v>
      </c>
      <c r="AL76">
        <f t="shared" si="26"/>
        <v>-1.6932259080415326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-2.5214562856115617E-6</v>
      </c>
      <c r="AR76">
        <f t="shared" si="36"/>
        <v>-2.5215100568486249E-6</v>
      </c>
      <c r="AS76">
        <f t="shared" si="36"/>
        <v>-4.0878606953501079E-4</v>
      </c>
      <c r="AT76">
        <f t="shared" si="36"/>
        <v>-2.6707657013632741E-4</v>
      </c>
      <c r="AU76">
        <f t="shared" si="23"/>
        <v>-6.7838414972818686E-4</v>
      </c>
      <c r="AW76">
        <v>73</v>
      </c>
      <c r="AX76">
        <f>IF(Z76&gt;0, (R76*SUMPRODUCT(K76:$K$98, X76:$X$98)-K76*$AZ$3)/Z76, 0)</f>
        <v>-3167672616.3624411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500000</v>
      </c>
      <c r="S77">
        <f t="shared" si="29"/>
        <v>-19838679116.611435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-8.5027522844996941</v>
      </c>
      <c r="AC77">
        <f t="shared" si="30"/>
        <v>-7.5917453124649157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-1.1373553873523161E-3</v>
      </c>
      <c r="AI77">
        <f t="shared" si="34"/>
        <v>-1.1373745210488384E-3</v>
      </c>
      <c r="AJ77">
        <f t="shared" si="35"/>
        <v>-0.91100697203477843</v>
      </c>
      <c r="AK77">
        <f t="shared" si="49"/>
        <v>-0.59519265991497861</v>
      </c>
      <c r="AL77">
        <f t="shared" si="26"/>
        <v>-1.5073370064708058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-4.06854340520023E-7</v>
      </c>
      <c r="AR77">
        <f t="shared" si="36"/>
        <v>-4.0686118501873196E-7</v>
      </c>
      <c r="AS77">
        <f t="shared" si="36"/>
        <v>-3.2588507069825686E-4</v>
      </c>
      <c r="AT77">
        <f t="shared" si="36"/>
        <v>-2.1291209399006838E-4</v>
      </c>
      <c r="AU77">
        <f t="shared" si="23"/>
        <v>-5.3920402587334399E-4</v>
      </c>
      <c r="AW77">
        <v>74</v>
      </c>
      <c r="AX77">
        <f>IF(Z77&gt;0, (R77*SUMPRODUCT(K77:$K$98, X77:$X$98)-K77*$AZ$3)/Z77, 0)</f>
        <v>-19838679116.611435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500000</v>
      </c>
      <c r="S78">
        <f t="shared" si="29"/>
        <v>-159412665905.83377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-7.5917453124649157</v>
      </c>
      <c r="AC78">
        <f t="shared" si="30"/>
        <v>-6.7783443858450916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-1.68163225991926E-4</v>
      </c>
      <c r="AI78">
        <f t="shared" si="34"/>
        <v>-1.6816535202888403E-4</v>
      </c>
      <c r="AJ78">
        <f t="shared" si="35"/>
        <v>-0.81340092661982411</v>
      </c>
      <c r="AK78">
        <f t="shared" si="49"/>
        <v>-0.53142217187254415</v>
      </c>
      <c r="AL78">
        <f t="shared" si="26"/>
        <v>-1.3449912638443973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-5.3710076629372029E-8</v>
      </c>
      <c r="AR78">
        <f t="shared" si="36"/>
        <v>-5.3710755669675043E-8</v>
      </c>
      <c r="AS78">
        <f t="shared" si="36"/>
        <v>-2.5979417224816174E-4</v>
      </c>
      <c r="AT78">
        <f t="shared" si="36"/>
        <v>-1.6973226700106288E-4</v>
      </c>
      <c r="AU78">
        <f t="shared" si="23"/>
        <v>-4.2958015000489429E-4</v>
      </c>
      <c r="AW78">
        <v>75</v>
      </c>
      <c r="AX78">
        <f>IF(Z78&gt;0, (R78*SUMPRODUCT(K78:$K$98, X78:$X$98)-K78*$AZ$3)/Z78, 0)</f>
        <v>-159412665905.83377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-6.7783443858450916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-6.7783443858450916</v>
      </c>
      <c r="AK79">
        <f t="shared" si="49"/>
        <v>-0.47448410700915644</v>
      </c>
      <c r="AL79">
        <f t="shared" si="26"/>
        <v>-7.2528497532238285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-6.0628598482727892E-9</v>
      </c>
      <c r="AR79">
        <f t="shared" si="36"/>
        <v>-6.0628598482727892E-9</v>
      </c>
      <c r="AS79">
        <f t="shared" si="36"/>
        <v>-1.9329933028532085E-3</v>
      </c>
      <c r="AT79">
        <f t="shared" si="36"/>
        <v>-1.353095311997246E-4</v>
      </c>
      <c r="AU79">
        <f t="shared" si="23"/>
        <v>-2.0683088969127815E-3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35742.364514666864</v>
      </c>
      <c r="AO81" s="8">
        <f t="shared" si="50"/>
        <v>-3574.2364514666865</v>
      </c>
      <c r="AP81" s="8">
        <f t="shared" si="50"/>
        <v>-827.89404503897379</v>
      </c>
      <c r="AQ81" s="8">
        <f t="shared" si="50"/>
        <v>-21222.614831203355</v>
      </c>
      <c r="AR81" s="8">
        <f t="shared" si="50"/>
        <v>10117.619186957847</v>
      </c>
      <c r="AS81" s="8">
        <f t="shared" si="50"/>
        <v>-1717.5605268802306</v>
      </c>
      <c r="AT81" s="8">
        <f t="shared" si="50"/>
        <v>790.83507226529389</v>
      </c>
      <c r="AU81" s="8">
        <f t="shared" si="50"/>
        <v>9190.8937323429072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2562-DD46-4EEE-B7E3-6016DC438AA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57590.241271965548</v>
      </c>
      <c r="K3">
        <v>1</v>
      </c>
      <c r="L3" s="2">
        <v>0</v>
      </c>
      <c r="O3">
        <f>$C$3</f>
        <v>57590.241271965548</v>
      </c>
      <c r="P3" s="2">
        <f>O3*C5</f>
        <v>5759.0241271965551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57590.241271965548</v>
      </c>
      <c r="AF3">
        <f t="shared" ref="AF3:AG34" si="4">-$Z3*P3</f>
        <v>-5759.0241271965551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51431.217144768991</v>
      </c>
      <c r="AJ3">
        <f t="shared" ref="AJ3:AJ66" si="7">AB3-AC3</f>
        <v>0</v>
      </c>
      <c r="AL3">
        <f t="shared" ref="AL3:AL34" si="8">SUM(AI3:AK3)</f>
        <v>51431.217144768991</v>
      </c>
      <c r="AN3">
        <f t="shared" ref="AN3:AU34" si="9">AE3*$K3</f>
        <v>57590.241271965548</v>
      </c>
      <c r="AO3">
        <f t="shared" si="9"/>
        <v>-5759.0241271965551</v>
      </c>
      <c r="AP3">
        <f t="shared" si="9"/>
        <v>-400</v>
      </c>
      <c r="AQ3">
        <f t="shared" si="9"/>
        <v>0</v>
      </c>
      <c r="AR3">
        <f t="shared" si="9"/>
        <v>51431.217144768991</v>
      </c>
      <c r="AS3">
        <f t="shared" si="9"/>
        <v>0</v>
      </c>
      <c r="AT3">
        <f t="shared" si="9"/>
        <v>0</v>
      </c>
      <c r="AU3">
        <f t="shared" si="9"/>
        <v>51431.217144768991</v>
      </c>
      <c r="AW3">
        <v>0</v>
      </c>
      <c r="AX3">
        <f>IF(Z3&gt;0, (R3*SUMPRODUCT(K3:$K$98, X3:$X$98)-K3*$AZ$3)/Z3, 0)</f>
        <v>0</v>
      </c>
      <c r="AZ3">
        <f>C6*ABS(SUMPRODUCT(X4:X69, K4:K69))/1</f>
        <v>34028.332081397239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2314.5852628740581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2282.5236278127268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-2282.5236278127268</v>
      </c>
      <c r="AK4">
        <f>G4*SUM(AB4, AE4:AF4)</f>
        <v>0</v>
      </c>
      <c r="AL4">
        <f t="shared" si="8"/>
        <v>-4208.5236278127268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-2129.4184418441337</v>
      </c>
      <c r="AT4">
        <f t="shared" si="9"/>
        <v>0</v>
      </c>
      <c r="AU4">
        <f t="shared" si="9"/>
        <v>-3926.227845706434</v>
      </c>
      <c r="AW4">
        <v>1</v>
      </c>
      <c r="AX4">
        <f>IF(Z4&gt;0, (R4*SUMPRODUCT(K4:$K$98, X4:$X$98)-K4*$AZ$3)/Z4, 0)</f>
        <v>2314.5852628740581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500000</v>
      </c>
      <c r="S5">
        <f t="shared" si="1"/>
        <v>3222.7747124149641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2282.5236278127268</v>
      </c>
      <c r="AC5">
        <f t="shared" si="2"/>
        <v>3133.6230867150261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-1974.7613699999999</v>
      </c>
      <c r="AI5">
        <f t="shared" si="6"/>
        <v>-2023.3782198629999</v>
      </c>
      <c r="AJ5">
        <f t="shared" si="7"/>
        <v>-851.09945890229938</v>
      </c>
      <c r="AK5">
        <f>G5*SUM(AB5, AE5:AF5)</f>
        <v>93.583468740321806</v>
      </c>
      <c r="AL5">
        <f t="shared" si="8"/>
        <v>-2780.8942100249774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-1688.6342804766271</v>
      </c>
      <c r="AR5">
        <f t="shared" si="9"/>
        <v>-1730.2069385884511</v>
      </c>
      <c r="AS5">
        <f t="shared" si="9"/>
        <v>-727.78197114395186</v>
      </c>
      <c r="AT5">
        <f t="shared" si="9"/>
        <v>80.023974441438583</v>
      </c>
      <c r="AU5">
        <f t="shared" si="9"/>
        <v>-2377.9649352909641</v>
      </c>
      <c r="AW5">
        <v>2</v>
      </c>
      <c r="AX5">
        <f>IF(Z5&gt;0, (R5*SUMPRODUCT(K5:$K$98, X5:$X$98)-K5*$AZ$3)/Z5, 0)</f>
        <v>3222.7747124149641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500000</v>
      </c>
      <c r="S6">
        <f t="shared" si="1"/>
        <v>4478.666096843046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3133.6230867150261</v>
      </c>
      <c r="AC6">
        <f t="shared" si="2"/>
        <v>4293.091743183777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-2024.4056282953202</v>
      </c>
      <c r="AI6">
        <f t="shared" si="6"/>
        <v>-2072.3338690968608</v>
      </c>
      <c r="AJ6">
        <f t="shared" si="7"/>
        <v>-1159.4686564687509</v>
      </c>
      <c r="AK6">
        <f>G6*SUM(AB6, AE6:AF6)</f>
        <v>183.31695057282903</v>
      </c>
      <c r="AL6">
        <f t="shared" si="8"/>
        <v>-3048.4855749927824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-1561.6468053913866</v>
      </c>
      <c r="AR6">
        <f t="shared" si="9"/>
        <v>-1598.6191310407582</v>
      </c>
      <c r="AS6">
        <f t="shared" si="9"/>
        <v>-894.42575046117486</v>
      </c>
      <c r="AT6">
        <f t="shared" si="9"/>
        <v>141.41253424453888</v>
      </c>
      <c r="AU6">
        <f t="shared" si="9"/>
        <v>-2351.632347257394</v>
      </c>
      <c r="AW6">
        <v>3</v>
      </c>
      <c r="AX6">
        <f>IF(Z6&gt;0, (R6*SUMPRODUCT(K6:$K$98, X6:$X$98)-K6*$AZ$3)/Z6, 0)</f>
        <v>4478.666096843046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500000</v>
      </c>
      <c r="S7">
        <f t="shared" si="1"/>
        <v>5395.9791396579558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4293.091743183777</v>
      </c>
      <c r="AC7">
        <f t="shared" si="2"/>
        <v>5098.2494582172512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-2077.6892387467797</v>
      </c>
      <c r="AI7">
        <f t="shared" si="6"/>
        <v>-2124.9304282164298</v>
      </c>
      <c r="AJ7">
        <f t="shared" si="7"/>
        <v>-805.15771503347423</v>
      </c>
      <c r="AK7">
        <f>G7*SUM(AB7, AE7:AF7)</f>
        <v>210.79080459032343</v>
      </c>
      <c r="AL7">
        <f t="shared" si="8"/>
        <v>-2719.2973386595804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-1458.2388471478923</v>
      </c>
      <c r="AR7">
        <f t="shared" si="9"/>
        <v>-1491.3953637170739</v>
      </c>
      <c r="AS7">
        <f t="shared" si="9"/>
        <v>-565.10484640660002</v>
      </c>
      <c r="AT7">
        <f t="shared" si="9"/>
        <v>147.94481010094529</v>
      </c>
      <c r="AU7">
        <f t="shared" si="9"/>
        <v>-1908.5554000227285</v>
      </c>
      <c r="AW7">
        <v>4</v>
      </c>
      <c r="AX7">
        <f>IF(Z7&gt;0, (R7*SUMPRODUCT(K7:$K$98, X7:$X$98)-K7*$AZ$3)/Z7, 0)</f>
        <v>5395.9791396579558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500000</v>
      </c>
      <c r="S8">
        <f t="shared" si="1"/>
        <v>5616.4941396542754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5098.2494582172512</v>
      </c>
      <c r="AC8">
        <f t="shared" si="2"/>
        <v>5229.534870487787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-2136.2465878175904</v>
      </c>
      <c r="AI8">
        <f t="shared" si="6"/>
        <v>-2182.8017407337625</v>
      </c>
      <c r="AJ8">
        <f t="shared" si="7"/>
        <v>-131.28541227053574</v>
      </c>
      <c r="AK8">
        <f t="shared" ref="AK8:AK69" si="22">G8*SUM(AB8:AB8, AE8:AF8)</f>
        <v>108.59271346002745</v>
      </c>
      <c r="AL8">
        <f t="shared" si="8"/>
        <v>-2205.4944395442708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-1399.5497799480975</v>
      </c>
      <c r="AR8">
        <f t="shared" si="9"/>
        <v>-1430.0501231158041</v>
      </c>
      <c r="AS8">
        <f t="shared" si="9"/>
        <v>-86.010889801506735</v>
      </c>
      <c r="AT8">
        <f t="shared" si="9"/>
        <v>71.143897475905788</v>
      </c>
      <c r="AU8">
        <f t="shared" si="9"/>
        <v>-1444.917115441405</v>
      </c>
      <c r="AW8">
        <v>5</v>
      </c>
      <c r="AX8">
        <f>IF(Z8&gt;0, (R8*SUMPRODUCT(K8:$K$98, X8:$X$98)-K8*$AZ$3)/Z8, 0)</f>
        <v>5616.4941396542754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500000</v>
      </c>
      <c r="S9">
        <f t="shared" si="1"/>
        <v>5461.4863355490397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5229.534870487787</v>
      </c>
      <c r="AC9">
        <f t="shared" si="2"/>
        <v>5010.2150878484754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-2209.9731089306911</v>
      </c>
      <c r="AI9">
        <f t="shared" si="6"/>
        <v>-2255.8417130068083</v>
      </c>
      <c r="AJ9">
        <f t="shared" si="7"/>
        <v>219.3197826393116</v>
      </c>
      <c r="AK9">
        <f t="shared" si="22"/>
        <v>30.854255735877942</v>
      </c>
      <c r="AL9">
        <f t="shared" si="8"/>
        <v>-2005.6676746316186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-1371.2011461038273</v>
      </c>
      <c r="AR9">
        <f t="shared" si="9"/>
        <v>-1399.6608057373269</v>
      </c>
      <c r="AS9">
        <f t="shared" si="9"/>
        <v>136.07927449568703</v>
      </c>
      <c r="AT9">
        <f t="shared" si="9"/>
        <v>19.143848699447346</v>
      </c>
      <c r="AU9">
        <f t="shared" si="9"/>
        <v>-1244.4376825421925</v>
      </c>
      <c r="AW9">
        <v>6</v>
      </c>
      <c r="AX9">
        <f>IF(Z9&gt;0, (R9*SUMPRODUCT(K9:$K$98, X9:$X$98)-K9*$AZ$3)/Z9, 0)</f>
        <v>5461.4863355490397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500000</v>
      </c>
      <c r="S10">
        <f t="shared" si="1"/>
        <v>5226.3111372606008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5010.2150878484754</v>
      </c>
      <c r="AC10">
        <f t="shared" si="2"/>
        <v>4722.617175907144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-2287.4672852759713</v>
      </c>
      <c r="AI10">
        <f t="shared" si="6"/>
        <v>-2332.6484565828</v>
      </c>
      <c r="AJ10">
        <f t="shared" si="7"/>
        <v>287.5979119413314</v>
      </c>
      <c r="AK10">
        <f t="shared" si="22"/>
        <v>20.541881860178751</v>
      </c>
      <c r="AL10">
        <f t="shared" si="8"/>
        <v>-2024.5086627812898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-1346.440779738766</v>
      </c>
      <c r="AR10">
        <f t="shared" si="9"/>
        <v>-1373.0351585591554</v>
      </c>
      <c r="AS10">
        <f t="shared" si="9"/>
        <v>169.28485023505351</v>
      </c>
      <c r="AT10">
        <f t="shared" si="9"/>
        <v>12.091288739801078</v>
      </c>
      <c r="AU10">
        <f t="shared" si="9"/>
        <v>-1191.6590195843009</v>
      </c>
      <c r="AW10">
        <v>7</v>
      </c>
      <c r="AX10">
        <f>IF(Z10&gt;0, (R10*SUMPRODUCT(K10:$K$98, X10:$X$98)-K10*$AZ$3)/Z10, 0)</f>
        <v>5226.3111372606008</v>
      </c>
    </row>
    <row r="11" spans="1:52" x14ac:dyDescent="0.25">
      <c r="A11" t="s">
        <v>33</v>
      </c>
      <c r="C11" s="12">
        <f>AU71</f>
        <v>14808.919184219731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500000</v>
      </c>
      <c r="S11">
        <f t="shared" si="1"/>
        <v>4914.7536770914039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4722.617175907144</v>
      </c>
      <c r="AC11">
        <f t="shared" si="2"/>
        <v>4373.4710134908164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-2360.7162007817919</v>
      </c>
      <c r="AI11">
        <f t="shared" si="6"/>
        <v>-2405.209488755474</v>
      </c>
      <c r="AJ11">
        <f t="shared" si="7"/>
        <v>349.14616241632757</v>
      </c>
      <c r="AK11">
        <f t="shared" si="22"/>
        <v>11.334281222177145</v>
      </c>
      <c r="AL11">
        <f t="shared" si="8"/>
        <v>-2044.7290451169692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-1320.3689598682515</v>
      </c>
      <c r="AR11">
        <f t="shared" si="9"/>
        <v>-1345.2544401066104</v>
      </c>
      <c r="AS11">
        <f t="shared" si="9"/>
        <v>195.28046410617648</v>
      </c>
      <c r="AT11">
        <f t="shared" si="9"/>
        <v>6.3393613782225193</v>
      </c>
      <c r="AU11">
        <f t="shared" si="9"/>
        <v>-1143.6346146222115</v>
      </c>
      <c r="AW11">
        <v>8</v>
      </c>
      <c r="AX11">
        <f>IF(Z11&gt;0, (R11*SUMPRODUCT(K11:$K$98, X11:$X$98)-K11*$AZ$3)/Z11, 0)</f>
        <v>4914.7536770914039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500000</v>
      </c>
      <c r="S12">
        <f t="shared" si="1"/>
        <v>4564.6582176763695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4373.4710134908164</v>
      </c>
      <c r="AC12">
        <f t="shared" si="2"/>
        <v>3999.0218325068454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-2441.7916439956734</v>
      </c>
      <c r="AI12">
        <f t="shared" si="6"/>
        <v>-2485.5958199252191</v>
      </c>
      <c r="AJ12">
        <f t="shared" si="7"/>
        <v>374.44918098397102</v>
      </c>
      <c r="AK12">
        <f t="shared" si="22"/>
        <v>10.058983331028877</v>
      </c>
      <c r="AL12">
        <f t="shared" si="8"/>
        <v>-2101.0876556102194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-1297.8382167453594</v>
      </c>
      <c r="AR12">
        <f t="shared" si="9"/>
        <v>-1321.1206019210956</v>
      </c>
      <c r="AS12">
        <f t="shared" si="9"/>
        <v>199.02372035099745</v>
      </c>
      <c r="AT12">
        <f t="shared" si="9"/>
        <v>5.3464565745057255</v>
      </c>
      <c r="AU12">
        <f t="shared" si="9"/>
        <v>-1116.7504249955925</v>
      </c>
      <c r="AW12">
        <v>9</v>
      </c>
      <c r="AX12">
        <f>IF(Z12&gt;0, (R12*SUMPRODUCT(K12:$K$98, X12:$X$98)-K12*$AZ$3)/Z12, 0)</f>
        <v>4564.6582176763695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500000</v>
      </c>
      <c r="S13">
        <f t="shared" si="1"/>
        <v>4169.4456350910177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3999.0218325068454</v>
      </c>
      <c r="AC13">
        <f t="shared" si="2"/>
        <v>3595.1891792694405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-2526.1868258569016</v>
      </c>
      <c r="AI13">
        <f t="shared" si="6"/>
        <v>-2569.3003413445663</v>
      </c>
      <c r="AJ13">
        <f t="shared" si="7"/>
        <v>403.83265323740488</v>
      </c>
      <c r="AK13">
        <f t="shared" si="22"/>
        <v>7.9980436650136912</v>
      </c>
      <c r="AL13">
        <f t="shared" si="8"/>
        <v>-2157.4696444421479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-1276.3261911451632</v>
      </c>
      <c r="AR13">
        <f t="shared" si="9"/>
        <v>-1298.1087879214658</v>
      </c>
      <c r="AS13">
        <f t="shared" si="9"/>
        <v>204.03169982952758</v>
      </c>
      <c r="AT13">
        <f t="shared" si="9"/>
        <v>4.0409175216551754</v>
      </c>
      <c r="AU13">
        <f t="shared" si="9"/>
        <v>-1090.0361705702833</v>
      </c>
      <c r="AW13">
        <v>10</v>
      </c>
      <c r="AX13">
        <f>IF(Z13&gt;0, (R13*SUMPRODUCT(K13:$K$98, X13:$X$98)-K13*$AZ$3)/Z13, 0)</f>
        <v>4169.4456350910177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500000</v>
      </c>
      <c r="S14">
        <f t="shared" si="1"/>
        <v>4904.37815084878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3595.1891792694405</v>
      </c>
      <c r="AC14">
        <f t="shared" si="2"/>
        <v>4160.9074184291294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-2620.4394713402526</v>
      </c>
      <c r="AI14">
        <f t="shared" si="6"/>
        <v>-2662.8598077259066</v>
      </c>
      <c r="AJ14">
        <f t="shared" si="7"/>
        <v>-565.71823915968889</v>
      </c>
      <c r="AK14">
        <f t="shared" si="22"/>
        <v>251.66324254886086</v>
      </c>
      <c r="AL14">
        <f t="shared" si="8"/>
        <v>-2976.9148043367345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-1182.0948500568559</v>
      </c>
      <c r="AR14">
        <f t="shared" si="9"/>
        <v>-1201.2309002223321</v>
      </c>
      <c r="AS14">
        <f t="shared" si="9"/>
        <v>-255.1986506110253</v>
      </c>
      <c r="AT14">
        <f t="shared" si="9"/>
        <v>113.52669131237876</v>
      </c>
      <c r="AU14">
        <f t="shared" si="9"/>
        <v>-1342.9028595209786</v>
      </c>
      <c r="AW14">
        <v>11</v>
      </c>
      <c r="AX14">
        <f>IF(Z14&gt;0, (R14*SUMPRODUCT(K14:$K$98, X14:$X$98)-K14*$AZ$3)/Z14, 0)</f>
        <v>4904.37815084878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500000</v>
      </c>
      <c r="S15">
        <f t="shared" si="1"/>
        <v>5540.6877144485361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4160.9074184291294</v>
      </c>
      <c r="AC15">
        <f t="shared" si="2"/>
        <v>4623.4950954301803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-2730.1728497806844</v>
      </c>
      <c r="AI15">
        <f t="shared" si="6"/>
        <v>-2771.8959655175036</v>
      </c>
      <c r="AJ15">
        <f t="shared" si="7"/>
        <v>-462.58767700105091</v>
      </c>
      <c r="AK15">
        <f t="shared" si="22"/>
        <v>291.26351929003908</v>
      </c>
      <c r="AL15">
        <f t="shared" si="8"/>
        <v>-2943.2201232285151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-1099.6394541518271</v>
      </c>
      <c r="AR15">
        <f t="shared" si="9"/>
        <v>-1116.4443916919665</v>
      </c>
      <c r="AS15">
        <f t="shared" si="9"/>
        <v>-186.31774932332934</v>
      </c>
      <c r="AT15">
        <f t="shared" si="9"/>
        <v>117.31303290638441</v>
      </c>
      <c r="AU15">
        <f t="shared" si="9"/>
        <v>-1185.4491081089113</v>
      </c>
      <c r="AW15">
        <v>12</v>
      </c>
      <c r="AX15">
        <f>IF(Z15&gt;0, (R15*SUMPRODUCT(K15:$K$98, X15:$X$98)-K15*$AZ$3)/Z15, 0)</f>
        <v>5540.6877144485361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500000</v>
      </c>
      <c r="S16">
        <f t="shared" si="1"/>
        <v>6085.0316490178975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4623.4950954301803</v>
      </c>
      <c r="AC16">
        <f t="shared" si="2"/>
        <v>4992.3221832943345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-2845.5164932510752</v>
      </c>
      <c r="AI16">
        <f t="shared" si="6"/>
        <v>-2886.5378261812011</v>
      </c>
      <c r="AJ16">
        <f t="shared" si="7"/>
        <v>-368.82708786415424</v>
      </c>
      <c r="AK16">
        <f t="shared" si="22"/>
        <v>323.64465668011263</v>
      </c>
      <c r="AL16">
        <f t="shared" si="8"/>
        <v>-2931.7202573652426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-1023.3006609263605</v>
      </c>
      <c r="AR16">
        <f t="shared" si="9"/>
        <v>-1038.0526952930697</v>
      </c>
      <c r="AS16">
        <f t="shared" si="9"/>
        <v>-132.63708141354707</v>
      </c>
      <c r="AT16">
        <f t="shared" si="9"/>
        <v>116.38863871340843</v>
      </c>
      <c r="AU16">
        <f t="shared" si="9"/>
        <v>-1054.3011379932084</v>
      </c>
      <c r="AW16">
        <v>13</v>
      </c>
      <c r="AX16">
        <f>IF(Z16&gt;0, (R16*SUMPRODUCT(K16:$K$98, X16:$X$98)-K16*$AZ$3)/Z16, 0)</f>
        <v>6085.0316490178975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500000</v>
      </c>
      <c r="S17">
        <f t="shared" si="1"/>
        <v>6548.6755554657466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4992.3221832943345</v>
      </c>
      <c r="AC17">
        <f t="shared" si="2"/>
        <v>5280.1523634536716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-2964.6117308602052</v>
      </c>
      <c r="AI17">
        <f t="shared" si="6"/>
        <v>-3004.9263892879439</v>
      </c>
      <c r="AJ17">
        <f t="shared" si="7"/>
        <v>-287.83018015933703</v>
      </c>
      <c r="AK17">
        <f t="shared" si="22"/>
        <v>349.46255283060344</v>
      </c>
      <c r="AL17">
        <f t="shared" si="8"/>
        <v>-2943.2940166166777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-951.90136043043424</v>
      </c>
      <c r="AR17">
        <f t="shared" si="9"/>
        <v>-964.84591495782183</v>
      </c>
      <c r="AS17">
        <f t="shared" si="9"/>
        <v>-92.418827468887713</v>
      </c>
      <c r="AT17">
        <f t="shared" si="9"/>
        <v>112.20824501103279</v>
      </c>
      <c r="AU17">
        <f t="shared" si="9"/>
        <v>-945.05649741567674</v>
      </c>
      <c r="AW17">
        <v>14</v>
      </c>
      <c r="AX17">
        <f>IF(Z17&gt;0, (R17*SUMPRODUCT(K17:$K$98, X17:$X$98)-K17*$AZ$3)/Z17, 0)</f>
        <v>6548.6755554657466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500000</v>
      </c>
      <c r="S18">
        <f t="shared" si="1"/>
        <v>6942.7701504157694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5280.1523634536716</v>
      </c>
      <c r="AC18">
        <f t="shared" si="2"/>
        <v>5498.9035397069056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-3098.5846467559968</v>
      </c>
      <c r="AI18">
        <f t="shared" si="6"/>
        <v>-3138.1863001347824</v>
      </c>
      <c r="AJ18">
        <f t="shared" si="7"/>
        <v>-218.75117625323401</v>
      </c>
      <c r="AK18">
        <f t="shared" si="22"/>
        <v>369.61066544175702</v>
      </c>
      <c r="AL18">
        <f t="shared" si="8"/>
        <v>-2987.3268109462592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-888.32005444197125</v>
      </c>
      <c r="AR18">
        <f t="shared" si="9"/>
        <v>-899.67328402769999</v>
      </c>
      <c r="AS18">
        <f t="shared" si="9"/>
        <v>-62.712844395572269</v>
      </c>
      <c r="AT18">
        <f t="shared" si="9"/>
        <v>105.96210976237046</v>
      </c>
      <c r="AU18">
        <f t="shared" si="9"/>
        <v>-856.42401866090177</v>
      </c>
      <c r="AW18">
        <v>15</v>
      </c>
      <c r="AX18">
        <f>IF(Z18&gt;0, (R18*SUMPRODUCT(K18:$K$98, X18:$X$98)-K18*$AZ$3)/Z18, 0)</f>
        <v>6942.7701504157694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500000</v>
      </c>
      <c r="S19">
        <f t="shared" si="1"/>
        <v>7273.27012526831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5498.9035397069056</v>
      </c>
      <c r="AC19">
        <f t="shared" si="2"/>
        <v>5655.8089644467746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-3248.5236266617926</v>
      </c>
      <c r="AI19">
        <f t="shared" si="6"/>
        <v>-3287.4044111441244</v>
      </c>
      <c r="AJ19">
        <f t="shared" si="7"/>
        <v>-156.90542473986898</v>
      </c>
      <c r="AK19">
        <f t="shared" si="22"/>
        <v>384.9232477794834</v>
      </c>
      <c r="AL19">
        <f t="shared" si="8"/>
        <v>-3059.3865881045099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-831.52269903332865</v>
      </c>
      <c r="AR19">
        <f t="shared" si="9"/>
        <v>-841.47499077223915</v>
      </c>
      <c r="AS19">
        <f t="shared" si="9"/>
        <v>-40.162990104750776</v>
      </c>
      <c r="AT19">
        <f t="shared" si="9"/>
        <v>98.528579348268309</v>
      </c>
      <c r="AU19">
        <f t="shared" si="9"/>
        <v>-783.10940152872161</v>
      </c>
      <c r="AW19">
        <v>16</v>
      </c>
      <c r="AX19">
        <f>IF(Z19&gt;0, (R19*SUMPRODUCT(K19:$K$98, X19:$X$98)-K19*$AZ$3)/Z19, 0)</f>
        <v>7273.27012526831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500000</v>
      </c>
      <c r="S20">
        <f t="shared" si="1"/>
        <v>7545.8981143032534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5655.8089644467746</v>
      </c>
      <c r="AC20">
        <f t="shared" si="2"/>
        <v>5757.5233003972326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-3419.5649952210715</v>
      </c>
      <c r="AI20">
        <f t="shared" si="6"/>
        <v>-3457.7150153590578</v>
      </c>
      <c r="AJ20">
        <f t="shared" si="7"/>
        <v>-101.71433595045801</v>
      </c>
      <c r="AK20">
        <f t="shared" si="22"/>
        <v>395.90662751127428</v>
      </c>
      <c r="AL20">
        <f t="shared" si="8"/>
        <v>-3163.5227237982417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-781.52148074747754</v>
      </c>
      <c r="AR20">
        <f t="shared" si="9"/>
        <v>-790.24044361861831</v>
      </c>
      <c r="AS20">
        <f t="shared" si="9"/>
        <v>-23.24621364306288</v>
      </c>
      <c r="AT20">
        <f t="shared" si="9"/>
        <v>90.482132728215063</v>
      </c>
      <c r="AU20">
        <f t="shared" si="9"/>
        <v>-723.00452453346611</v>
      </c>
      <c r="AW20">
        <v>17</v>
      </c>
      <c r="AX20">
        <f>IF(Z20&gt;0, (R20*SUMPRODUCT(K20:$K$98, X20:$X$98)-K20*$AZ$3)/Z20, 0)</f>
        <v>7545.8981143032534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500000</v>
      </c>
      <c r="S21">
        <f t="shared" si="1"/>
        <v>7764.9362618314417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5757.5233003972326</v>
      </c>
      <c r="AC21">
        <f t="shared" si="2"/>
        <v>5809.2491723138492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-3615.8589086783372</v>
      </c>
      <c r="AI21">
        <f t="shared" si="6"/>
        <v>-3653.2658427240758</v>
      </c>
      <c r="AJ21">
        <f t="shared" si="7"/>
        <v>-51.725871916616597</v>
      </c>
      <c r="AK21">
        <f t="shared" si="22"/>
        <v>403.02663102780633</v>
      </c>
      <c r="AL21">
        <f t="shared" si="8"/>
        <v>-3301.9650836128862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-737.84223297028552</v>
      </c>
      <c r="AR21">
        <f t="shared" si="9"/>
        <v>-745.47538914201471</v>
      </c>
      <c r="AS21">
        <f t="shared" si="9"/>
        <v>-10.555039286984119</v>
      </c>
      <c r="AT21">
        <f t="shared" si="9"/>
        <v>82.240506860026301</v>
      </c>
      <c r="AU21">
        <f t="shared" si="9"/>
        <v>-673.78992156897255</v>
      </c>
      <c r="AW21">
        <v>18</v>
      </c>
      <c r="AX21">
        <f>IF(Z21&gt;0, (R21*SUMPRODUCT(K21:$K$98, X21:$X$98)-K21*$AZ$3)/Z21, 0)</f>
        <v>7764.9362618314417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500000</v>
      </c>
      <c r="S22">
        <f t="shared" si="1"/>
        <v>7933.9087427895338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5809.2491723138492</v>
      </c>
      <c r="AC22">
        <f t="shared" si="2"/>
        <v>5815.3777899365059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-3839.8217797950629</v>
      </c>
      <c r="AI22">
        <f t="shared" si="6"/>
        <v>-3876.4706623223647</v>
      </c>
      <c r="AJ22">
        <f t="shared" si="7"/>
        <v>-6.1286176226567477</v>
      </c>
      <c r="AK22">
        <f t="shared" si="22"/>
        <v>406.64744206196946</v>
      </c>
      <c r="AL22">
        <f t="shared" si="8"/>
        <v>-3475.9518378830521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-699.59239377499898</v>
      </c>
      <c r="AR22">
        <f t="shared" si="9"/>
        <v>-706.26959936598917</v>
      </c>
      <c r="AS22">
        <f t="shared" si="9"/>
        <v>-1.1165972066013203</v>
      </c>
      <c r="AT22">
        <f t="shared" si="9"/>
        <v>74.088713937602833</v>
      </c>
      <c r="AU22">
        <f t="shared" si="9"/>
        <v>-633.29748263498777</v>
      </c>
      <c r="AW22">
        <v>19</v>
      </c>
      <c r="AX22">
        <f>IF(Z22&gt;0, (R22*SUMPRODUCT(K22:$K$98, X22:$X$98)-K22*$AZ$3)/Z22, 0)</f>
        <v>7933.9087427895338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500000</v>
      </c>
      <c r="S23">
        <f t="shared" si="1"/>
        <v>8056.5351720311392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5815.3777899365059</v>
      </c>
      <c r="AC23">
        <f t="shared" si="2"/>
        <v>5780.0450841909187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-4106.1407983588797</v>
      </c>
      <c r="AI23">
        <f t="shared" si="6"/>
        <v>-4142.0125779810724</v>
      </c>
      <c r="AJ23">
        <f t="shared" si="7"/>
        <v>35.332705745587191</v>
      </c>
      <c r="AK23">
        <f t="shared" si="22"/>
        <v>407.07644529555546</v>
      </c>
      <c r="AL23">
        <f t="shared" si="8"/>
        <v>-3699.6034269399297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-667.95903072727424</v>
      </c>
      <c r="AR23">
        <f t="shared" si="9"/>
        <v>-673.79440762338038</v>
      </c>
      <c r="AS23">
        <f t="shared" si="9"/>
        <v>5.747684027841192</v>
      </c>
      <c r="AT23">
        <f t="shared" si="9"/>
        <v>66.220424769700827</v>
      </c>
      <c r="AU23">
        <f t="shared" si="9"/>
        <v>-601.82629882583831</v>
      </c>
      <c r="AW23">
        <v>20</v>
      </c>
      <c r="AX23">
        <f>IF(Z23&gt;0, (R23*SUMPRODUCT(K23:$K$98, X23:$X$98)-K23*$AZ$3)/Z23, 0)</f>
        <v>8056.5351720311392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500000</v>
      </c>
      <c r="S24">
        <f t="shared" si="1"/>
        <v>8133.4308456870285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5780.0450841909187</v>
      </c>
      <c r="AC24">
        <f t="shared" si="2"/>
        <v>5705.1750606327632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-4406.848126586382</v>
      </c>
      <c r="AI24">
        <f t="shared" si="6"/>
        <v>-4441.9205035996938</v>
      </c>
      <c r="AJ24">
        <f t="shared" si="7"/>
        <v>74.870023558155481</v>
      </c>
      <c r="AK24">
        <f t="shared" si="22"/>
        <v>404.60315589336437</v>
      </c>
      <c r="AL24">
        <f t="shared" si="8"/>
        <v>-3962.4473241481737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-640.06790329164335</v>
      </c>
      <c r="AR24">
        <f t="shared" si="9"/>
        <v>-645.16195286483651</v>
      </c>
      <c r="AS24">
        <f t="shared" si="9"/>
        <v>10.874415823216857</v>
      </c>
      <c r="AT24">
        <f t="shared" si="9"/>
        <v>58.766149006921374</v>
      </c>
      <c r="AU24">
        <f t="shared" si="9"/>
        <v>-575.52138803469825</v>
      </c>
      <c r="AW24">
        <v>21</v>
      </c>
      <c r="AX24">
        <f>IF(Z24&gt;0, (R24*SUMPRODUCT(K24:$K$98, X24:$X$98)-K24*$AZ$3)/Z24, 0)</f>
        <v>8133.4308456870285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500000</v>
      </c>
      <c r="S25">
        <f t="shared" si="1"/>
        <v>8168.0427497280516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5705.1750606327632</v>
      </c>
      <c r="AC25">
        <f t="shared" si="2"/>
        <v>5594.6509137421162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-4744.5911623608745</v>
      </c>
      <c r="AI25">
        <f t="shared" si="6"/>
        <v>-4778.8383564878177</v>
      </c>
      <c r="AJ25">
        <f t="shared" si="7"/>
        <v>110.52414689064699</v>
      </c>
      <c r="AK25">
        <f t="shared" si="22"/>
        <v>399.36225424429347</v>
      </c>
      <c r="AL25">
        <f t="shared" si="8"/>
        <v>-4268.9519553528771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-615.28841630498289</v>
      </c>
      <c r="AR25">
        <f t="shared" si="9"/>
        <v>-619.72966342537143</v>
      </c>
      <c r="AS25">
        <f t="shared" si="9"/>
        <v>14.333000458140017</v>
      </c>
      <c r="AT25">
        <f t="shared" si="9"/>
        <v>51.790124910085886</v>
      </c>
      <c r="AU25">
        <f t="shared" si="9"/>
        <v>-553.60653805714549</v>
      </c>
      <c r="AW25">
        <v>22</v>
      </c>
      <c r="AX25">
        <f>IF(Z25&gt;0, (R25*SUMPRODUCT(K25:$K$98, X25:$X$98)-K25*$AZ$3)/Z25, 0)</f>
        <v>8168.0427497280516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500000</v>
      </c>
      <c r="S26">
        <f t="shared" si="1"/>
        <v>8163.816892632949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5594.6509137421162</v>
      </c>
      <c r="AC26">
        <f t="shared" si="2"/>
        <v>5452.1694227951684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-5124.4076572144804</v>
      </c>
      <c r="AI26">
        <f t="shared" si="6"/>
        <v>-5157.7999386344327</v>
      </c>
      <c r="AJ26">
        <f t="shared" si="7"/>
        <v>142.48149094694782</v>
      </c>
      <c r="AK26">
        <f t="shared" si="22"/>
        <v>391.62556396194816</v>
      </c>
      <c r="AL26">
        <f t="shared" si="8"/>
        <v>-4623.6928837255364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-593.34268448547732</v>
      </c>
      <c r="AR26">
        <f t="shared" si="9"/>
        <v>-597.20909543951507</v>
      </c>
      <c r="AS26">
        <f t="shared" si="9"/>
        <v>16.497584888457059</v>
      </c>
      <c r="AT26">
        <f t="shared" si="9"/>
        <v>45.345370426800073</v>
      </c>
      <c r="AU26">
        <f t="shared" si="9"/>
        <v>-535.36614012425787</v>
      </c>
      <c r="AW26">
        <v>23</v>
      </c>
      <c r="AX26">
        <f>IF(Z26&gt;0, (R26*SUMPRODUCT(K26:$K$98, X26:$X$98)-K26*$AZ$3)/Z26, 0)</f>
        <v>8163.816892632949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500000</v>
      </c>
      <c r="S27">
        <f t="shared" si="1"/>
        <v>8123.2995670832761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5452.1694227951684</v>
      </c>
      <c r="AC27">
        <f t="shared" si="2"/>
        <v>5280.9757788079341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-5532.4331856576664</v>
      </c>
      <c r="AI27">
        <f t="shared" si="6"/>
        <v>-5564.9383009448529</v>
      </c>
      <c r="AJ27">
        <f t="shared" si="7"/>
        <v>171.19364398723428</v>
      </c>
      <c r="AK27">
        <f t="shared" si="22"/>
        <v>381.65185959566185</v>
      </c>
      <c r="AL27">
        <f t="shared" si="8"/>
        <v>-5012.0927973619564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-571.95264898658206</v>
      </c>
      <c r="AR27">
        <f t="shared" si="9"/>
        <v>-575.3130848328417</v>
      </c>
      <c r="AS27">
        <f t="shared" si="9"/>
        <v>17.698299262248558</v>
      </c>
      <c r="AT27">
        <f t="shared" si="9"/>
        <v>39.455838825542926</v>
      </c>
      <c r="AU27">
        <f t="shared" si="9"/>
        <v>-518.15894674505023</v>
      </c>
      <c r="AW27">
        <v>24</v>
      </c>
      <c r="AX27">
        <f>IF(Z27&gt;0, (R27*SUMPRODUCT(K27:$K$98, X27:$X$98)-K27*$AZ$3)/Z27, 0)</f>
        <v>8123.2995670832761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500000</v>
      </c>
      <c r="S28">
        <f t="shared" si="1"/>
        <v>8051.5894566838097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5280.9757788079341</v>
      </c>
      <c r="AC28">
        <f t="shared" si="2"/>
        <v>5085.9419159804993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-5965.9888598102689</v>
      </c>
      <c r="AI28">
        <f t="shared" si="6"/>
        <v>-5997.5723250586025</v>
      </c>
      <c r="AJ28">
        <f t="shared" si="7"/>
        <v>195.03386282743486</v>
      </c>
      <c r="AK28">
        <f t="shared" si="22"/>
        <v>369.66830451655545</v>
      </c>
      <c r="AL28">
        <f t="shared" si="8"/>
        <v>-5432.8701577146121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-550.69142430580757</v>
      </c>
      <c r="AR28">
        <f t="shared" si="9"/>
        <v>-553.60674042033872</v>
      </c>
      <c r="AS28">
        <f t="shared" si="9"/>
        <v>18.002627599897878</v>
      </c>
      <c r="AT28">
        <f t="shared" si="9"/>
        <v>34.122283818915648</v>
      </c>
      <c r="AU28">
        <f t="shared" si="9"/>
        <v>-501.48182900152517</v>
      </c>
      <c r="AW28">
        <v>25</v>
      </c>
      <c r="AX28">
        <f>IF(Z28&gt;0, (R28*SUMPRODUCT(K28:$K$98, X28:$X$98)-K28*$AZ$3)/Z28, 0)</f>
        <v>8051.5894566838097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500000</v>
      </c>
      <c r="S29">
        <f t="shared" si="1"/>
        <v>7953.5735086985287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5085.9419159804993</v>
      </c>
      <c r="AC29">
        <f t="shared" si="2"/>
        <v>4871.7851221739347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-6412.3909493692381</v>
      </c>
      <c r="AI29">
        <f t="shared" si="6"/>
        <v>-6443.0173408701521</v>
      </c>
      <c r="AJ29">
        <f t="shared" si="7"/>
        <v>214.15679380656456</v>
      </c>
      <c r="AK29">
        <f t="shared" si="22"/>
        <v>356.01593411863496</v>
      </c>
      <c r="AL29">
        <f t="shared" si="8"/>
        <v>-5872.844612944953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-528.47913458326093</v>
      </c>
      <c r="AR29">
        <f t="shared" si="9"/>
        <v>-531.00321787818291</v>
      </c>
      <c r="AS29">
        <f t="shared" si="9"/>
        <v>17.649796768419417</v>
      </c>
      <c r="AT29">
        <f t="shared" si="9"/>
        <v>29.341160613323918</v>
      </c>
      <c r="AU29">
        <f t="shared" si="9"/>
        <v>-484.01226049643958</v>
      </c>
      <c r="AW29">
        <v>26</v>
      </c>
      <c r="AX29">
        <f>IF(Z29&gt;0, (R29*SUMPRODUCT(K29:$K$98, X29:$X$98)-K29*$AZ$3)/Z29, 0)</f>
        <v>7953.5735086985287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500000</v>
      </c>
      <c r="S30">
        <f t="shared" si="1"/>
        <v>7835.5756969782678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4871.7851221739347</v>
      </c>
      <c r="AC30">
        <f t="shared" si="2"/>
        <v>4643.7833362507081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-6874.3998362950824</v>
      </c>
      <c r="AI30">
        <f t="shared" si="6"/>
        <v>-6904.0325238973574</v>
      </c>
      <c r="AJ30">
        <f t="shared" si="7"/>
        <v>228.00178592322663</v>
      </c>
      <c r="AK30">
        <f t="shared" si="22"/>
        <v>341.02495855217546</v>
      </c>
      <c r="AL30">
        <f t="shared" si="8"/>
        <v>-6335.0057794219556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-505.85333605192835</v>
      </c>
      <c r="AR30">
        <f t="shared" si="9"/>
        <v>-508.03386005937017</v>
      </c>
      <c r="AS30">
        <f t="shared" si="9"/>
        <v>16.777532116493994</v>
      </c>
      <c r="AT30">
        <f t="shared" si="9"/>
        <v>25.094352535298714</v>
      </c>
      <c r="AU30">
        <f t="shared" si="9"/>
        <v>-466.16197540757747</v>
      </c>
      <c r="AW30">
        <v>27</v>
      </c>
      <c r="AX30">
        <f>IF(Z30&gt;0, (R30*SUMPRODUCT(K30:$K$98, X30:$X$98)-K30*$AZ$3)/Z30, 0)</f>
        <v>7835.5756969782678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500000</v>
      </c>
      <c r="S31">
        <f t="shared" si="1"/>
        <v>7703.2211894429884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4643.7833362507081</v>
      </c>
      <c r="AC31">
        <f t="shared" si="2"/>
        <v>4406.213347216667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-7365.5008304214807</v>
      </c>
      <c r="AI31">
        <f t="shared" si="6"/>
        <v>-7394.1006410646905</v>
      </c>
      <c r="AJ31">
        <f t="shared" si="7"/>
        <v>237.5699890340411</v>
      </c>
      <c r="AK31">
        <f t="shared" si="22"/>
        <v>325.06483353754959</v>
      </c>
      <c r="AL31">
        <f t="shared" si="8"/>
        <v>-6831.4658184930995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-483.92057793726343</v>
      </c>
      <c r="AR31">
        <f t="shared" si="9"/>
        <v>-485.7996133503334</v>
      </c>
      <c r="AS31">
        <f t="shared" si="9"/>
        <v>15.608579652732695</v>
      </c>
      <c r="AT31">
        <f t="shared" si="9"/>
        <v>21.357076149235834</v>
      </c>
      <c r="AU31">
        <f t="shared" si="9"/>
        <v>-448.83395754836482</v>
      </c>
      <c r="AW31">
        <v>28</v>
      </c>
      <c r="AX31">
        <f>IF(Z31&gt;0, (R31*SUMPRODUCT(K31:$K$98, X31:$X$98)-K31*$AZ$3)/Z31, 0)</f>
        <v>7703.2211894429884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500000</v>
      </c>
      <c r="S32">
        <f t="shared" si="1"/>
        <v>7559.967499191237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4406.213347216667</v>
      </c>
      <c r="AC32">
        <f t="shared" si="2"/>
        <v>4161.8314719739456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-7883.5378038008712</v>
      </c>
      <c r="AI32">
        <f t="shared" si="6"/>
        <v>-7911.0632625572689</v>
      </c>
      <c r="AJ32">
        <f t="shared" si="7"/>
        <v>244.38187524272143</v>
      </c>
      <c r="AK32">
        <f t="shared" si="22"/>
        <v>308.43493430516673</v>
      </c>
      <c r="AL32">
        <f t="shared" si="8"/>
        <v>-7358.2464530093803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-462.46081393995416</v>
      </c>
      <c r="AR32">
        <f t="shared" si="9"/>
        <v>-464.07550094689884</v>
      </c>
      <c r="AS32">
        <f t="shared" si="9"/>
        <v>14.335827866828096</v>
      </c>
      <c r="AT32">
        <f t="shared" si="9"/>
        <v>18.093281762093344</v>
      </c>
      <c r="AU32">
        <f t="shared" si="9"/>
        <v>-431.64639131797736</v>
      </c>
      <c r="AW32">
        <v>29</v>
      </c>
      <c r="AX32">
        <f>IF(Z32&gt;0, (R32*SUMPRODUCT(K32:$K$98, X32:$X$98)-K32*$AZ$3)/Z32, 0)</f>
        <v>7559.967499191237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500000</v>
      </c>
      <c r="S33">
        <f t="shared" si="1"/>
        <v>7409.3858907179174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4161.8314719739456</v>
      </c>
      <c r="AC33">
        <f t="shared" si="2"/>
        <v>3913.2444997255479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-8428.5707257966133</v>
      </c>
      <c r="AI33">
        <f t="shared" si="6"/>
        <v>-8454.9780728928672</v>
      </c>
      <c r="AJ33">
        <f t="shared" si="7"/>
        <v>248.58697224839761</v>
      </c>
      <c r="AK33">
        <f t="shared" si="22"/>
        <v>291.32820303817624</v>
      </c>
      <c r="AL33">
        <f t="shared" si="8"/>
        <v>-7915.0628976062926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-441.45831106832958</v>
      </c>
      <c r="AR33">
        <f t="shared" si="9"/>
        <v>-442.84143321657558</v>
      </c>
      <c r="AS33">
        <f t="shared" si="9"/>
        <v>13.020094211998837</v>
      </c>
      <c r="AT33">
        <f t="shared" si="9"/>
        <v>15.258726617335157</v>
      </c>
      <c r="AU33">
        <f t="shared" si="9"/>
        <v>-414.56261238724159</v>
      </c>
      <c r="AW33">
        <v>30</v>
      </c>
      <c r="AX33">
        <f>IF(Z33&gt;0, (R33*SUMPRODUCT(K33:$K$98, X33:$X$98)-K33*$AZ$3)/Z33, 0)</f>
        <v>7409.3858907179174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500000</v>
      </c>
      <c r="S34">
        <f t="shared" si="1"/>
        <v>7253.6756599714909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3913.2444997255479</v>
      </c>
      <c r="AC34">
        <f t="shared" si="2"/>
        <v>3662.7449758818216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-8957.6362085204219</v>
      </c>
      <c r="AI34">
        <f t="shared" si="6"/>
        <v>-8982.8837185248613</v>
      </c>
      <c r="AJ34">
        <f t="shared" si="7"/>
        <v>250.49952384372637</v>
      </c>
      <c r="AK34">
        <f t="shared" si="22"/>
        <v>273.92711498078836</v>
      </c>
      <c r="AL34">
        <f t="shared" si="8"/>
        <v>-8458.4570797003471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-418.90077134512734</v>
      </c>
      <c r="AR34">
        <f t="shared" si="9"/>
        <v>-420.08146245260315</v>
      </c>
      <c r="AS34">
        <f t="shared" si="9"/>
        <v>11.714523934328948</v>
      </c>
      <c r="AT34">
        <f t="shared" si="9"/>
        <v>12.810107162942174</v>
      </c>
      <c r="AU34">
        <f t="shared" ref="AU34:AU69" si="23">AL34*$K34</f>
        <v>-395.55683135533206</v>
      </c>
      <c r="AW34">
        <v>31</v>
      </c>
      <c r="AX34">
        <f>IF(Z34&gt;0, (R34*SUMPRODUCT(K34:$K$98, X34:$X$98)-K34*$AZ$3)/Z34, 0)</f>
        <v>7253.6756599714909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500000</v>
      </c>
      <c r="S35">
        <f t="shared" si="1"/>
        <v>7097.965832358741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3662.7449758818216</v>
      </c>
      <c r="AC35">
        <f t="shared" si="2"/>
        <v>3414.3431217015186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-9434.7420135590764</v>
      </c>
      <c r="AI35">
        <f t="shared" ref="AI35:AI66" si="25">SUM(AE35:AH35)</f>
        <v>-9458.7935742621157</v>
      </c>
      <c r="AJ35">
        <f t="shared" si="7"/>
        <v>248.40185418030296</v>
      </c>
      <c r="AK35">
        <f t="shared" si="22"/>
        <v>256.39214831172751</v>
      </c>
      <c r="AL35">
        <f t="shared" ref="AL35:AL69" si="26">SUM(AI35:AK35)</f>
        <v>-8953.999571770084</v>
      </c>
      <c r="AN35">
        <f t="shared" ref="AN35:AT69" si="27">AE35*$K35</f>
        <v>0</v>
      </c>
      <c r="AO35">
        <f t="shared" si="27"/>
        <v>0</v>
      </c>
      <c r="AP35">
        <f t="shared" si="27"/>
        <v>-1.0042526342909039</v>
      </c>
      <c r="AQ35">
        <f t="shared" si="27"/>
        <v>-393.93969638628994</v>
      </c>
      <c r="AR35">
        <f t="shared" si="27"/>
        <v>-394.94394902058087</v>
      </c>
      <c r="AS35">
        <f t="shared" si="27"/>
        <v>10.371809942121136</v>
      </c>
      <c r="AT35">
        <f t="shared" si="27"/>
        <v>10.705437935302811</v>
      </c>
      <c r="AU35">
        <f t="shared" si="23"/>
        <v>-373.86670114315683</v>
      </c>
      <c r="AW35">
        <v>32</v>
      </c>
      <c r="AX35">
        <f>IF(Z35&gt;0, (R35*SUMPRODUCT(K35:$K$98, X35:$X$98)-K35*$AZ$3)/Z35, 0)</f>
        <v>7097.965832358741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500000</v>
      </c>
      <c r="S36">
        <f t="shared" si="1"/>
        <v>7020.5687680302426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3414.3431217015186</v>
      </c>
      <c r="AC36">
        <f t="shared" si="2"/>
        <v>3172.6346013552502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-12157.632450387409</v>
      </c>
      <c r="AI36">
        <f t="shared" si="25"/>
        <v>-12180.22773223838</v>
      </c>
      <c r="AJ36">
        <f t="shared" si="7"/>
        <v>241.70852034626841</v>
      </c>
      <c r="AK36">
        <f t="shared" si="22"/>
        <v>239.00401851910632</v>
      </c>
      <c r="AL36">
        <f t="shared" si="26"/>
        <v>-11699.515193373005</v>
      </c>
      <c r="AN36">
        <f t="shared" si="27"/>
        <v>0</v>
      </c>
      <c r="AO36">
        <f t="shared" si="27"/>
        <v>0</v>
      </c>
      <c r="AP36">
        <f t="shared" si="27"/>
        <v>-0.84236333831590671</v>
      </c>
      <c r="AQ36">
        <f t="shared" si="27"/>
        <v>-453.24258066231488</v>
      </c>
      <c r="AR36">
        <f t="shared" si="27"/>
        <v>-454.08494400063074</v>
      </c>
      <c r="AS36">
        <f t="shared" si="27"/>
        <v>9.0110137789468521</v>
      </c>
      <c r="AT36">
        <f t="shared" si="27"/>
        <v>8.9101886065663667</v>
      </c>
      <c r="AU36">
        <f t="shared" si="23"/>
        <v>-436.16374161511754</v>
      </c>
      <c r="AW36">
        <v>33</v>
      </c>
      <c r="AX36">
        <f>IF(Z36&gt;0, (R36*SUMPRODUCT(K36:$K$98, X36:$X$98)-K36*$AZ$3)/Z36, 0)</f>
        <v>7020.5687680302426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500000</v>
      </c>
      <c r="S37">
        <f t="shared" si="1"/>
        <v>6829.0905206315192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3172.6346013552502</v>
      </c>
      <c r="AC37">
        <f t="shared" si="2"/>
        <v>2855.3127135858113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-14638.167613934278</v>
      </c>
      <c r="AI37">
        <f t="shared" si="25"/>
        <v>-14659.073126205345</v>
      </c>
      <c r="AJ37">
        <f t="shared" si="7"/>
        <v>317.32188776943894</v>
      </c>
      <c r="AK37">
        <f t="shared" si="22"/>
        <v>222.08442209486753</v>
      </c>
      <c r="AL37">
        <f t="shared" si="26"/>
        <v>-14119.66681634104</v>
      </c>
      <c r="AN37">
        <f t="shared" si="27"/>
        <v>0</v>
      </c>
      <c r="AO37">
        <f t="shared" si="27"/>
        <v>0</v>
      </c>
      <c r="AP37">
        <f t="shared" si="27"/>
        <v>-0.69586418614519263</v>
      </c>
      <c r="AQ37">
        <f t="shared" si="27"/>
        <v>-487.24836116189209</v>
      </c>
      <c r="AR37">
        <f t="shared" si="27"/>
        <v>-487.94422534803726</v>
      </c>
      <c r="AS37">
        <f t="shared" si="27"/>
        <v>10.562426517734172</v>
      </c>
      <c r="AT37">
        <f t="shared" si="27"/>
        <v>7.3923371803929356</v>
      </c>
      <c r="AU37">
        <f t="shared" si="23"/>
        <v>-469.9894616499102</v>
      </c>
      <c r="AW37">
        <v>34</v>
      </c>
      <c r="AX37">
        <f>IF(Z37&gt;0, (R37*SUMPRODUCT(K37:$K$98, X37:$X$98)-K37*$AZ$3)/Z37, 0)</f>
        <v>6829.0905206315192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500000</v>
      </c>
      <c r="S38">
        <f t="shared" si="1"/>
        <v>6546.2271253746203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2855.3127135858113</v>
      </c>
      <c r="AC38">
        <f t="shared" si="2"/>
        <v>2489.4221139354131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-16822.825233586362</v>
      </c>
      <c r="AI38">
        <f t="shared" si="25"/>
        <v>-16841.839408211359</v>
      </c>
      <c r="AJ38">
        <f t="shared" si="7"/>
        <v>365.89059965039814</v>
      </c>
      <c r="AK38">
        <f t="shared" si="22"/>
        <v>199.87188995100681</v>
      </c>
      <c r="AL38">
        <f t="shared" si="26"/>
        <v>-16276.076918609955</v>
      </c>
      <c r="AN38">
        <f t="shared" si="27"/>
        <v>0</v>
      </c>
      <c r="AO38">
        <f t="shared" si="27"/>
        <v>0</v>
      </c>
      <c r="AP38">
        <f t="shared" si="27"/>
        <v>-0.5650971627502348</v>
      </c>
      <c r="AQ38">
        <f t="shared" si="27"/>
        <v>-499.97073217390783</v>
      </c>
      <c r="AR38">
        <f t="shared" si="27"/>
        <v>-500.53582933665808</v>
      </c>
      <c r="AS38">
        <f t="shared" si="27"/>
        <v>10.874189588413204</v>
      </c>
      <c r="AT38">
        <f t="shared" si="27"/>
        <v>5.9401493965638776</v>
      </c>
      <c r="AU38">
        <f t="shared" si="23"/>
        <v>-483.72149035168098</v>
      </c>
      <c r="AW38">
        <v>35</v>
      </c>
      <c r="AX38">
        <f>IF(Z38&gt;0, (R38*SUMPRODUCT(K38:$K$98, X38:$X$98)-K38*$AZ$3)/Z38, 0)</f>
        <v>6546.2271253746203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500000</v>
      </c>
      <c r="S39">
        <f t="shared" si="1"/>
        <v>6183.0779106031741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2489.4221139354131</v>
      </c>
      <c r="AC39">
        <f t="shared" si="2"/>
        <v>2097.8065259681994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-18599.370328040965</v>
      </c>
      <c r="AI39">
        <f t="shared" si="25"/>
        <v>-18616.334423886907</v>
      </c>
      <c r="AJ39">
        <f t="shared" si="7"/>
        <v>391.61558796721374</v>
      </c>
      <c r="AK39">
        <f t="shared" si="22"/>
        <v>174.25954797547894</v>
      </c>
      <c r="AL39">
        <f t="shared" si="26"/>
        <v>-18050.459287944213</v>
      </c>
      <c r="AN39">
        <f t="shared" si="27"/>
        <v>0</v>
      </c>
      <c r="AO39">
        <f t="shared" si="27"/>
        <v>0</v>
      </c>
      <c r="AP39">
        <f t="shared" si="27"/>
        <v>-0.45015112880214131</v>
      </c>
      <c r="AQ39">
        <f t="shared" si="27"/>
        <v>-493.543989860127</v>
      </c>
      <c r="AR39">
        <f t="shared" si="27"/>
        <v>-493.99414098892908</v>
      </c>
      <c r="AS39">
        <f t="shared" si="27"/>
        <v>10.391723825476191</v>
      </c>
      <c r="AT39">
        <f t="shared" si="27"/>
        <v>4.6240679690847797</v>
      </c>
      <c r="AU39">
        <f t="shared" si="23"/>
        <v>-478.97834919436809</v>
      </c>
      <c r="AW39">
        <v>36</v>
      </c>
      <c r="AX39">
        <f>IF(Z39&gt;0, (R39*SUMPRODUCT(K39:$K$98, X39:$X$98)-K39*$AZ$3)/Z39, 0)</f>
        <v>6183.0779106031741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500000</v>
      </c>
      <c r="S40">
        <f t="shared" si="1"/>
        <v>5730.0894410084102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2097.8065259681994</v>
      </c>
      <c r="AC40">
        <f t="shared" si="2"/>
        <v>1701.0082005783345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-19516.830765875828</v>
      </c>
      <c r="AI40">
        <f t="shared" si="25"/>
        <v>-19531.673537686725</v>
      </c>
      <c r="AJ40">
        <f t="shared" si="7"/>
        <v>396.79832538986489</v>
      </c>
      <c r="AK40">
        <f t="shared" si="22"/>
        <v>146.84645681777397</v>
      </c>
      <c r="AL40">
        <f t="shared" si="26"/>
        <v>-18988.028755479088</v>
      </c>
      <c r="AN40">
        <f t="shared" si="27"/>
        <v>0</v>
      </c>
      <c r="AO40">
        <f t="shared" si="27"/>
        <v>0</v>
      </c>
      <c r="AP40">
        <f t="shared" si="27"/>
        <v>-0.35166132983704368</v>
      </c>
      <c r="AQ40">
        <f t="shared" si="27"/>
        <v>-462.40114371991848</v>
      </c>
      <c r="AR40">
        <f t="shared" si="27"/>
        <v>-462.75280504975558</v>
      </c>
      <c r="AS40">
        <f t="shared" si="27"/>
        <v>9.401116486967096</v>
      </c>
      <c r="AT40">
        <f t="shared" si="27"/>
        <v>3.4791493761620047</v>
      </c>
      <c r="AU40">
        <f t="shared" si="23"/>
        <v>-449.87253918662651</v>
      </c>
      <c r="AW40">
        <v>37</v>
      </c>
      <c r="AX40">
        <f>IF(Z40&gt;0, (R40*SUMPRODUCT(K40:$K$98, X40:$X$98)-K40*$AZ$3)/Z40, 0)</f>
        <v>5730.0894410084102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500000</v>
      </c>
      <c r="S41">
        <f t="shared" si="1"/>
        <v>5212.162994643696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1701.0082005783345</v>
      </c>
      <c r="AC41">
        <f t="shared" si="2"/>
        <v>1324.9871144211506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-19838.137833674846</v>
      </c>
      <c r="AI41">
        <f t="shared" si="25"/>
        <v>-19850.848363984267</v>
      </c>
      <c r="AJ41">
        <f t="shared" si="7"/>
        <v>376.02108615718384</v>
      </c>
      <c r="AK41">
        <f t="shared" si="22"/>
        <v>119.07057404048342</v>
      </c>
      <c r="AL41">
        <f t="shared" si="26"/>
        <v>-19355.756703786599</v>
      </c>
      <c r="AN41">
        <f t="shared" si="27"/>
        <v>0</v>
      </c>
      <c r="AO41">
        <f t="shared" si="27"/>
        <v>0</v>
      </c>
      <c r="AP41">
        <f t="shared" si="27"/>
        <v>-0.26887798897359272</v>
      </c>
      <c r="AQ41">
        <f t="shared" si="27"/>
        <v>-419.65507935936904</v>
      </c>
      <c r="AR41">
        <f t="shared" si="27"/>
        <v>-419.92395734834264</v>
      </c>
      <c r="AS41">
        <f t="shared" si="27"/>
        <v>7.9543332179206949</v>
      </c>
      <c r="AT41">
        <f t="shared" si="27"/>
        <v>2.5188135911377749</v>
      </c>
      <c r="AU41">
        <f t="shared" si="23"/>
        <v>-409.45081053928413</v>
      </c>
      <c r="AW41">
        <v>38</v>
      </c>
      <c r="AX41">
        <f>IF(Z41&gt;0, (R41*SUMPRODUCT(K41:$K$98, X41:$X$98)-K41*$AZ$3)/Z41, 0)</f>
        <v>5212.162994643696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500000</v>
      </c>
      <c r="S42">
        <f t="shared" si="1"/>
        <v>4618.2077012655236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1324.9871144211506</v>
      </c>
      <c r="AC42">
        <f t="shared" si="2"/>
        <v>982.45708645708055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-19466.460867913684</v>
      </c>
      <c r="AI42">
        <f t="shared" si="25"/>
        <v>-19477.097646833219</v>
      </c>
      <c r="AJ42">
        <f t="shared" si="7"/>
        <v>342.53002796407009</v>
      </c>
      <c r="AK42">
        <f t="shared" si="22"/>
        <v>92.749098009480548</v>
      </c>
      <c r="AL42">
        <f t="shared" si="26"/>
        <v>-19041.81852085967</v>
      </c>
      <c r="AN42">
        <f t="shared" si="27"/>
        <v>0</v>
      </c>
      <c r="AO42">
        <f t="shared" si="27"/>
        <v>0</v>
      </c>
      <c r="AP42">
        <f t="shared" si="27"/>
        <v>-0.20090173655078544</v>
      </c>
      <c r="AQ42">
        <f t="shared" si="27"/>
        <v>-367.67200131229566</v>
      </c>
      <c r="AR42">
        <f t="shared" si="27"/>
        <v>-367.87290304884641</v>
      </c>
      <c r="AS42">
        <f t="shared" si="27"/>
        <v>6.4695222077418997</v>
      </c>
      <c r="AT42">
        <f t="shared" si="27"/>
        <v>1.7517948802529695</v>
      </c>
      <c r="AU42">
        <f t="shared" si="23"/>
        <v>-359.65158596085161</v>
      </c>
      <c r="AW42">
        <v>39</v>
      </c>
      <c r="AX42">
        <f>IF(Z42&gt;0, (R42*SUMPRODUCT(K42:$K$98, X42:$X$98)-K42*$AZ$3)/Z42, 0)</f>
        <v>4618.2077012655236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500000</v>
      </c>
      <c r="S43">
        <f t="shared" si="1"/>
        <v>3934.843448710109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982.45708645708055</v>
      </c>
      <c r="AC43">
        <f t="shared" si="2"/>
        <v>683.64673817630148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-18433.217062301457</v>
      </c>
      <c r="AI43">
        <f t="shared" si="25"/>
        <v>-18441.904151725568</v>
      </c>
      <c r="AJ43">
        <f t="shared" si="7"/>
        <v>298.81034828077907</v>
      </c>
      <c r="AK43">
        <f t="shared" si="22"/>
        <v>68.771996051995643</v>
      </c>
      <c r="AL43">
        <f t="shared" si="26"/>
        <v>-18074.321807392793</v>
      </c>
      <c r="AN43">
        <f t="shared" si="27"/>
        <v>0</v>
      </c>
      <c r="AO43">
        <f t="shared" si="27"/>
        <v>0</v>
      </c>
      <c r="AP43">
        <f t="shared" si="27"/>
        <v>-0.14649736978630704</v>
      </c>
      <c r="AQ43">
        <f t="shared" si="27"/>
        <v>-310.85415200547919</v>
      </c>
      <c r="AR43">
        <f t="shared" si="27"/>
        <v>-311.00064937526554</v>
      </c>
      <c r="AS43">
        <f t="shared" si="27"/>
        <v>5.0390790230127225</v>
      </c>
      <c r="AT43">
        <f t="shared" si="27"/>
        <v>1.1597574336705683</v>
      </c>
      <c r="AU43">
        <f t="shared" si="23"/>
        <v>-304.80181291858224</v>
      </c>
      <c r="AW43">
        <v>40</v>
      </c>
      <c r="AX43">
        <f>IF(Z43&gt;0, (R43*SUMPRODUCT(K43:$K$98, X43:$X$98)-K43*$AZ$3)/Z43, 0)</f>
        <v>3934.843448710109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500000</v>
      </c>
      <c r="S44">
        <f t="shared" si="1"/>
        <v>3143.7389886944584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683.64673817630148</v>
      </c>
      <c r="AC44">
        <f t="shared" si="2"/>
        <v>434.27620494896246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-16932.169226941576</v>
      </c>
      <c r="AI44">
        <f t="shared" si="25"/>
        <v>-16939.076228548751</v>
      </c>
      <c r="AJ44">
        <f t="shared" si="7"/>
        <v>249.37053322733902</v>
      </c>
      <c r="AK44">
        <f t="shared" si="22"/>
        <v>47.855271672341111</v>
      </c>
      <c r="AL44">
        <f t="shared" si="26"/>
        <v>-16641.85042364907</v>
      </c>
      <c r="AN44">
        <f t="shared" si="27"/>
        <v>0</v>
      </c>
      <c r="AO44">
        <f t="shared" si="27"/>
        <v>0</v>
      </c>
      <c r="AP44">
        <f t="shared" si="27"/>
        <v>-0.10399849863824735</v>
      </c>
      <c r="AQ44">
        <f t="shared" si="27"/>
        <v>-254.94712155006187</v>
      </c>
      <c r="AR44">
        <f t="shared" si="27"/>
        <v>-255.05112004870014</v>
      </c>
      <c r="AS44">
        <f t="shared" si="27"/>
        <v>3.7547640112499514</v>
      </c>
      <c r="AT44">
        <f t="shared" si="27"/>
        <v>0.7205552696961407</v>
      </c>
      <c r="AU44">
        <f t="shared" si="23"/>
        <v>-250.57580076775403</v>
      </c>
      <c r="AW44">
        <v>41</v>
      </c>
      <c r="AX44">
        <f>IF(Z44&gt;0, (R44*SUMPRODUCT(K44:$K$98, X44:$X$98)-K44*$AZ$3)/Z44, 0)</f>
        <v>3143.7389886944584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500000</v>
      </c>
      <c r="S45">
        <f t="shared" si="1"/>
        <v>2193.8840557954932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434.27620494896246</v>
      </c>
      <c r="AC45">
        <f t="shared" si="2"/>
        <v>234.22517159366816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-14997.923449801578</v>
      </c>
      <c r="AI45">
        <f t="shared" si="25"/>
        <v>-15003.261589047699</v>
      </c>
      <c r="AJ45">
        <f t="shared" si="7"/>
        <v>200.05103335529429</v>
      </c>
      <c r="AK45">
        <f t="shared" si="22"/>
        <v>30.399334346427374</v>
      </c>
      <c r="AL45">
        <f t="shared" si="26"/>
        <v>-14772.811221345977</v>
      </c>
      <c r="AN45">
        <f t="shared" si="27"/>
        <v>0</v>
      </c>
      <c r="AO45">
        <f t="shared" si="27"/>
        <v>0</v>
      </c>
      <c r="AP45">
        <f t="shared" si="27"/>
        <v>-7.1764454531128133E-2</v>
      </c>
      <c r="AQ45">
        <f t="shared" si="27"/>
        <v>-201.62789800894055</v>
      </c>
      <c r="AR45">
        <f t="shared" si="27"/>
        <v>-201.69966246347167</v>
      </c>
      <c r="AS45">
        <f t="shared" si="27"/>
        <v>2.6894302724606907</v>
      </c>
      <c r="AT45">
        <f t="shared" si="27"/>
        <v>0.4086801686684321</v>
      </c>
      <c r="AU45">
        <f t="shared" si="23"/>
        <v>-198.60155202234253</v>
      </c>
      <c r="AW45">
        <v>42</v>
      </c>
      <c r="AX45">
        <f>IF(Z45&gt;0, (R45*SUMPRODUCT(K45:$K$98, X45:$X$98)-K45*$AZ$3)/Z45, 0)</f>
        <v>2193.8840557954932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500000</v>
      </c>
      <c r="S46">
        <f t="shared" si="1"/>
        <v>1020.1585875056151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234.22517159366816</v>
      </c>
      <c r="AC46">
        <f t="shared" si="2"/>
        <v>81.611638044341476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-12848.09265084563</v>
      </c>
      <c r="AI46">
        <f t="shared" si="25"/>
        <v>-12852.092599434207</v>
      </c>
      <c r="AJ46">
        <f t="shared" si="7"/>
        <v>152.61353354932669</v>
      </c>
      <c r="AK46">
        <f t="shared" si="22"/>
        <v>16.395762011556773</v>
      </c>
      <c r="AL46">
        <f t="shared" si="26"/>
        <v>-12683.083303873324</v>
      </c>
      <c r="AN46">
        <f t="shared" si="27"/>
        <v>0</v>
      </c>
      <c r="AO46">
        <f t="shared" si="27"/>
        <v>0</v>
      </c>
      <c r="AP46">
        <f t="shared" si="27"/>
        <v>-4.8012672075538068E-2</v>
      </c>
      <c r="AQ46">
        <f t="shared" si="27"/>
        <v>-154.21979697512688</v>
      </c>
      <c r="AR46">
        <f t="shared" si="27"/>
        <v>-154.26780964720243</v>
      </c>
      <c r="AS46">
        <f t="shared" si="27"/>
        <v>1.8318694299020946</v>
      </c>
      <c r="AT46">
        <f t="shared" si="27"/>
        <v>0.19680361571087832</v>
      </c>
      <c r="AU46">
        <f t="shared" si="23"/>
        <v>-152.23913660158945</v>
      </c>
      <c r="AW46">
        <v>43</v>
      </c>
      <c r="AX46">
        <f>IF(Z46&gt;0, (R46*SUMPRODUCT(K46:$K$98, X46:$X$98)-K46*$AZ$3)/Z46, 0)</f>
        <v>1020.1585875056151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500000</v>
      </c>
      <c r="S47">
        <f t="shared" si="1"/>
        <v>-497.7577952237076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81.611638044341476</v>
      </c>
      <c r="AC47">
        <f t="shared" si="2"/>
        <v>-28.845333520416204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-10624.220526669147</v>
      </c>
      <c r="AI47">
        <f t="shared" si="25"/>
        <v>-10627.11805371917</v>
      </c>
      <c r="AJ47">
        <f t="shared" si="7"/>
        <v>110.45697156475768</v>
      </c>
      <c r="AK47">
        <f t="shared" si="22"/>
        <v>5.7128146631039041</v>
      </c>
      <c r="AL47">
        <f t="shared" si="26"/>
        <v>-10510.948267491309</v>
      </c>
      <c r="AN47">
        <f t="shared" si="27"/>
        <v>0</v>
      </c>
      <c r="AO47">
        <f t="shared" si="27"/>
        <v>0</v>
      </c>
      <c r="AP47">
        <f t="shared" si="27"/>
        <v>-3.1053527716425139E-2</v>
      </c>
      <c r="AQ47">
        <f t="shared" si="27"/>
        <v>-113.86244921773687</v>
      </c>
      <c r="AR47">
        <f t="shared" si="27"/>
        <v>-113.89350274545329</v>
      </c>
      <c r="AS47">
        <f t="shared" si="27"/>
        <v>1.18379520492505</v>
      </c>
      <c r="AT47">
        <f t="shared" si="27"/>
        <v>6.1225674658689007E-2</v>
      </c>
      <c r="AU47">
        <f t="shared" si="23"/>
        <v>-112.64848186586954</v>
      </c>
      <c r="AW47">
        <v>44</v>
      </c>
      <c r="AX47">
        <f>IF(Z47&gt;0, (R47*SUMPRODUCT(K47:$K$98, X47:$X$98)-K47*$AZ$3)/Z47, 0)</f>
        <v>-497.7577952237076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500000</v>
      </c>
      <c r="S48">
        <f t="shared" si="1"/>
        <v>-2558.3652845153374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-28.845333520416204</v>
      </c>
      <c r="AC48">
        <f t="shared" si="2"/>
        <v>-103.63383147889468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-8431.6017289580741</v>
      </c>
      <c r="AI48">
        <f t="shared" si="25"/>
        <v>-8433.6271205647008</v>
      </c>
      <c r="AJ48">
        <f t="shared" si="7"/>
        <v>74.788497958478473</v>
      </c>
      <c r="AK48">
        <f t="shared" si="22"/>
        <v>-2.0191733464291346</v>
      </c>
      <c r="AL48">
        <f t="shared" si="26"/>
        <v>-8360.8577959526519</v>
      </c>
      <c r="AN48">
        <f t="shared" si="27"/>
        <v>0</v>
      </c>
      <c r="AO48">
        <f t="shared" si="27"/>
        <v>0</v>
      </c>
      <c r="AP48">
        <f t="shared" si="27"/>
        <v>-1.938092173921686E-2</v>
      </c>
      <c r="AQ48">
        <f t="shared" si="27"/>
        <v>-80.681786529803603</v>
      </c>
      <c r="AR48">
        <f t="shared" si="27"/>
        <v>-80.701167451542801</v>
      </c>
      <c r="AS48">
        <f t="shared" si="27"/>
        <v>0.71564927058245498</v>
      </c>
      <c r="AT48">
        <f t="shared" si="27"/>
        <v>-1.9321419362557591E-2</v>
      </c>
      <c r="AU48">
        <f t="shared" si="23"/>
        <v>-80.00483960032291</v>
      </c>
      <c r="AW48">
        <v>45</v>
      </c>
      <c r="AX48">
        <f>IF(Z48&gt;0, (R48*SUMPRODUCT(K48:$K$98, X48:$X$98)-K48*$AZ$3)/Z48, 0)</f>
        <v>-2558.3652845153374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500000</v>
      </c>
      <c r="S49">
        <f t="shared" si="1"/>
        <v>-5485.478642032368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-103.63383147889468</v>
      </c>
      <c r="AC49">
        <f t="shared" si="2"/>
        <v>-149.42816152721753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-6431.0375260894598</v>
      </c>
      <c r="AI49">
        <f t="shared" si="25"/>
        <v>-6432.399560027412</v>
      </c>
      <c r="AJ49">
        <f t="shared" si="7"/>
        <v>45.794330048322848</v>
      </c>
      <c r="AK49">
        <f t="shared" si="22"/>
        <v>-7.2543682035226285</v>
      </c>
      <c r="AL49">
        <f t="shared" si="26"/>
        <v>-6393.859598182612</v>
      </c>
      <c r="AN49">
        <f t="shared" si="27"/>
        <v>0</v>
      </c>
      <c r="AO49">
        <f t="shared" si="27"/>
        <v>0</v>
      </c>
      <c r="AP49">
        <f t="shared" si="27"/>
        <v>-1.1636847108988414E-2</v>
      </c>
      <c r="AQ49">
        <f t="shared" si="27"/>
        <v>-54.945033569264886</v>
      </c>
      <c r="AR49">
        <f t="shared" si="27"/>
        <v>-54.956670416373875</v>
      </c>
      <c r="AS49">
        <f t="shared" si="27"/>
        <v>0.39125428697616543</v>
      </c>
      <c r="AT49">
        <f t="shared" si="27"/>
        <v>-6.1979346699401298E-2</v>
      </c>
      <c r="AU49">
        <f t="shared" si="23"/>
        <v>-54.627395476097114</v>
      </c>
      <c r="AW49">
        <v>46</v>
      </c>
      <c r="AX49">
        <f>IF(Z49&gt;0, (R49*SUMPRODUCT(K49:$K$98, X49:$X$98)-K49*$AZ$3)/Z49, 0)</f>
        <v>-5485.478642032368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500000</v>
      </c>
      <c r="S50">
        <f t="shared" si="1"/>
        <v>-9847.1309353734796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-149.42816152721753</v>
      </c>
      <c r="AC50">
        <f t="shared" si="2"/>
        <v>-173.2236803808745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-4688.4938074259098</v>
      </c>
      <c r="AI50">
        <f t="shared" si="25"/>
        <v>-4689.37337164374</v>
      </c>
      <c r="AJ50">
        <f t="shared" si="7"/>
        <v>23.795518853656972</v>
      </c>
      <c r="AK50">
        <f t="shared" si="22"/>
        <v>-10.459971306905228</v>
      </c>
      <c r="AL50">
        <f t="shared" si="26"/>
        <v>-4676.0378240969885</v>
      </c>
      <c r="AN50">
        <f t="shared" si="27"/>
        <v>0</v>
      </c>
      <c r="AO50">
        <f t="shared" si="27"/>
        <v>0</v>
      </c>
      <c r="AP50">
        <f t="shared" si="27"/>
        <v>-6.7096046320773532E-3</v>
      </c>
      <c r="AQ50">
        <f t="shared" si="27"/>
        <v>-35.765370089034739</v>
      </c>
      <c r="AR50">
        <f t="shared" si="27"/>
        <v>-35.772079693666818</v>
      </c>
      <c r="AS50">
        <f t="shared" si="27"/>
        <v>0.18152003035893829</v>
      </c>
      <c r="AT50">
        <f t="shared" si="27"/>
        <v>-7.9792095346190056E-2</v>
      </c>
      <c r="AU50">
        <f t="shared" si="23"/>
        <v>-35.670351758654071</v>
      </c>
      <c r="AW50">
        <v>47</v>
      </c>
      <c r="AX50">
        <f>IF(Z50&gt;0, (R50*SUMPRODUCT(K50:$K$98, X50:$X$98)-K50*$AZ$3)/Z50, 0)</f>
        <v>-9847.1309353734796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500000</v>
      </c>
      <c r="S51">
        <f t="shared" si="1"/>
        <v>-16625.011023954215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-173.2236803808745</v>
      </c>
      <c r="AC51">
        <f t="shared" si="2"/>
        <v>-181.17698375954507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-3258.7575272840463</v>
      </c>
      <c r="AI51">
        <f t="shared" si="25"/>
        <v>-3259.3024201069697</v>
      </c>
      <c r="AJ51">
        <f t="shared" si="7"/>
        <v>7.9533033786705687</v>
      </c>
      <c r="AK51">
        <f t="shared" si="22"/>
        <v>-12.125657626661216</v>
      </c>
      <c r="AL51">
        <f t="shared" si="26"/>
        <v>-3263.4747743549601</v>
      </c>
      <c r="AN51">
        <f t="shared" si="27"/>
        <v>0</v>
      </c>
      <c r="AO51">
        <f t="shared" si="27"/>
        <v>0</v>
      </c>
      <c r="AP51">
        <f t="shared" si="27"/>
        <v>-3.7112690646766188E-3</v>
      </c>
      <c r="AQ51">
        <f t="shared" si="27"/>
        <v>-22.195421726060413</v>
      </c>
      <c r="AR51">
        <f t="shared" si="27"/>
        <v>-22.199132995125087</v>
      </c>
      <c r="AS51">
        <f t="shared" si="27"/>
        <v>5.4170008393357713E-2</v>
      </c>
      <c r="AT51">
        <f t="shared" si="27"/>
        <v>-8.258794417081762E-2</v>
      </c>
      <c r="AU51">
        <f t="shared" si="23"/>
        <v>-22.227550930902545</v>
      </c>
      <c r="AW51">
        <v>48</v>
      </c>
      <c r="AX51">
        <f>IF(Z51&gt;0, (R51*SUMPRODUCT(K51:$K$98, X51:$X$98)-K51*$AZ$3)/Z51, 0)</f>
        <v>-16625.011023954215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500000</v>
      </c>
      <c r="S52">
        <f t="shared" si="1"/>
        <v>-27645.805148062158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-181.17698375954507</v>
      </c>
      <c r="AC52">
        <f t="shared" si="2"/>
        <v>-178.54020306563754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-2165.3739566228655</v>
      </c>
      <c r="AI52">
        <f t="shared" si="25"/>
        <v>-2165.6968631218974</v>
      </c>
      <c r="AJ52">
        <f t="shared" si="7"/>
        <v>-2.6367806939075251</v>
      </c>
      <c r="AK52">
        <f t="shared" si="22"/>
        <v>-12.682388863168155</v>
      </c>
      <c r="AL52">
        <f t="shared" si="26"/>
        <v>-2181.0160326789728</v>
      </c>
      <c r="AN52">
        <f t="shared" si="27"/>
        <v>0</v>
      </c>
      <c r="AO52">
        <f t="shared" si="27"/>
        <v>0</v>
      </c>
      <c r="AP52">
        <f t="shared" si="27"/>
        <v>-1.963677288948887E-3</v>
      </c>
      <c r="AQ52">
        <f t="shared" si="27"/>
        <v>-13.168194735777668</v>
      </c>
      <c r="AR52">
        <f t="shared" si="27"/>
        <v>-13.170158413066616</v>
      </c>
      <c r="AS52">
        <f t="shared" si="27"/>
        <v>-1.6034940083543541E-2</v>
      </c>
      <c r="AT52">
        <f t="shared" si="27"/>
        <v>-7.7124861391386287E-2</v>
      </c>
      <c r="AU52">
        <f t="shared" si="23"/>
        <v>-13.263318214541544</v>
      </c>
      <c r="AW52">
        <v>49</v>
      </c>
      <c r="AX52">
        <f>IF(Z52&gt;0, (R52*SUMPRODUCT(K52:$K$98, X52:$X$98)-K52*$AZ$3)/Z52, 0)</f>
        <v>-27645.805148062158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500000</v>
      </c>
      <c r="S53">
        <f t="shared" si="1"/>
        <v>-46443.675788066495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-178.54020306563754</v>
      </c>
      <c r="AC53">
        <f t="shared" si="2"/>
        <v>-169.53678849787235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-1371.5873195670777</v>
      </c>
      <c r="AI53">
        <f t="shared" si="25"/>
        <v>-1371.7698382691626</v>
      </c>
      <c r="AJ53">
        <f t="shared" si="7"/>
        <v>-9.0034145677651907</v>
      </c>
      <c r="AK53">
        <f t="shared" si="22"/>
        <v>-12.497814214594628</v>
      </c>
      <c r="AL53">
        <f t="shared" si="26"/>
        <v>-1393.2710670515226</v>
      </c>
      <c r="AN53">
        <f t="shared" si="27"/>
        <v>0</v>
      </c>
      <c r="AO53">
        <f t="shared" si="27"/>
        <v>0</v>
      </c>
      <c r="AP53">
        <f t="shared" si="27"/>
        <v>-9.9102059609670651E-4</v>
      </c>
      <c r="AQ53">
        <f t="shared" si="27"/>
        <v>-7.447298646706134</v>
      </c>
      <c r="AR53">
        <f t="shared" si="27"/>
        <v>-7.4482896673022303</v>
      </c>
      <c r="AS53">
        <f t="shared" si="27"/>
        <v>-4.8885780853832723E-2</v>
      </c>
      <c r="AT53">
        <f t="shared" si="27"/>
        <v>-6.7859299629944858E-2</v>
      </c>
      <c r="AU53">
        <f t="shared" si="23"/>
        <v>-7.5650347477860089</v>
      </c>
      <c r="AW53">
        <v>50</v>
      </c>
      <c r="AX53">
        <f>IF(Z53&gt;0, (R53*SUMPRODUCT(K53:$K$98, X53:$X$98)-K53*$AZ$3)/Z53, 0)</f>
        <v>-46443.675788066495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500000</v>
      </c>
      <c r="S54">
        <f t="shared" si="1"/>
        <v>-80102.01117344173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-169.53678849787235</v>
      </c>
      <c r="AC54">
        <f t="shared" si="2"/>
        <v>-157.18800740927242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-825.76123811046898</v>
      </c>
      <c r="AI54">
        <f t="shared" si="25"/>
        <v>-825.85935550172212</v>
      </c>
      <c r="AJ54">
        <f t="shared" si="7"/>
        <v>-12.348781088599935</v>
      </c>
      <c r="AK54">
        <f t="shared" si="22"/>
        <v>-11.867575194851065</v>
      </c>
      <c r="AL54">
        <f t="shared" si="26"/>
        <v>-850.0757117851731</v>
      </c>
      <c r="AN54">
        <f t="shared" si="27"/>
        <v>0</v>
      </c>
      <c r="AO54">
        <f t="shared" si="27"/>
        <v>0</v>
      </c>
      <c r="AP54">
        <f t="shared" si="27"/>
        <v>-4.7566728023875032E-4</v>
      </c>
      <c r="AQ54">
        <f t="shared" si="27"/>
        <v>-4.0032413952530277</v>
      </c>
      <c r="AR54">
        <f t="shared" si="27"/>
        <v>-4.0037170625332665</v>
      </c>
      <c r="AS54">
        <f t="shared" si="27"/>
        <v>-5.9866156648282459E-2</v>
      </c>
      <c r="AT54">
        <f t="shared" si="27"/>
        <v>-5.7533299080514799E-2</v>
      </c>
      <c r="AU54">
        <f t="shared" si="23"/>
        <v>-4.1211165182620642</v>
      </c>
      <c r="AW54">
        <v>51</v>
      </c>
      <c r="AX54">
        <f>IF(Z54&gt;0, (R54*SUMPRODUCT(K54:$K$98, X54:$X$98)-K54*$AZ$3)/Z54, 0)</f>
        <v>-80102.01117344173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500000</v>
      </c>
      <c r="S55">
        <f t="shared" si="1"/>
        <v>-143460.18429182871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-157.18800740927242</v>
      </c>
      <c r="AC55">
        <f t="shared" si="2"/>
        <v>-143.51617761228783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-471.16702058061782</v>
      </c>
      <c r="AI55">
        <f t="shared" si="25"/>
        <v>-471.2170400959003</v>
      </c>
      <c r="AJ55">
        <f t="shared" si="7"/>
        <v>-13.671829796984582</v>
      </c>
      <c r="AK55">
        <f t="shared" si="22"/>
        <v>-11.00316051864907</v>
      </c>
      <c r="AL55">
        <f t="shared" si="26"/>
        <v>-495.89203041153394</v>
      </c>
      <c r="AN55">
        <f t="shared" si="27"/>
        <v>0</v>
      </c>
      <c r="AO55">
        <f t="shared" si="27"/>
        <v>0</v>
      </c>
      <c r="AP55">
        <f t="shared" si="27"/>
        <v>-2.1651038990697468E-4</v>
      </c>
      <c r="AQ55">
        <f t="shared" si="27"/>
        <v>-2.0394550958977775</v>
      </c>
      <c r="AR55">
        <f t="shared" si="27"/>
        <v>-2.0396716062876843</v>
      </c>
      <c r="AS55">
        <f t="shared" si="27"/>
        <v>-5.9178766194940884E-2</v>
      </c>
      <c r="AT55">
        <f t="shared" si="27"/>
        <v>-4.7627382245656262E-2</v>
      </c>
      <c r="AU55">
        <f t="shared" si="23"/>
        <v>-2.1464777547282812</v>
      </c>
      <c r="AW55">
        <v>52</v>
      </c>
      <c r="AX55">
        <f>IF(Z55&gt;0, (R55*SUMPRODUCT(K55:$K$98, X55:$X$98)-K55*$AZ$3)/Z55, 0)</f>
        <v>-143460.18429182871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500000</v>
      </c>
      <c r="S56">
        <f t="shared" si="1"/>
        <v>-269212.74596972077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-143.51617761228783</v>
      </c>
      <c r="AC56">
        <f t="shared" si="2"/>
        <v>-129.77431914368776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-254.16761635226689</v>
      </c>
      <c r="AI56">
        <f t="shared" si="25"/>
        <v>-254.19171891076132</v>
      </c>
      <c r="AJ56">
        <f t="shared" si="7"/>
        <v>-13.741858468600071</v>
      </c>
      <c r="AK56">
        <f t="shared" si="22"/>
        <v>-10.04613243286015</v>
      </c>
      <c r="AL56">
        <f t="shared" si="26"/>
        <v>-277.97970981222153</v>
      </c>
      <c r="AN56">
        <f t="shared" si="27"/>
        <v>0</v>
      </c>
      <c r="AO56">
        <f t="shared" si="27"/>
        <v>0</v>
      </c>
      <c r="AP56">
        <f t="shared" si="27"/>
        <v>-9.3150327497091052E-5</v>
      </c>
      <c r="AQ56">
        <f t="shared" si="27"/>
        <v>-0.9822939215282408</v>
      </c>
      <c r="AR56">
        <f t="shared" si="27"/>
        <v>-0.98238707185573793</v>
      </c>
      <c r="AS56">
        <f t="shared" si="27"/>
        <v>-5.3108827308270261E-2</v>
      </c>
      <c r="AT56">
        <f t="shared" si="27"/>
        <v>-3.882577554643786E-2</v>
      </c>
      <c r="AU56">
        <f t="shared" si="23"/>
        <v>-1.074321674710446</v>
      </c>
      <c r="AW56">
        <v>53</v>
      </c>
      <c r="AX56">
        <f>IF(Z56&gt;0, (R56*SUMPRODUCT(K56:$K$98, X56:$X$98)-K56*$AZ$3)/Z56, 0)</f>
        <v>-269212.74596972077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500000</v>
      </c>
      <c r="S57">
        <f t="shared" si="1"/>
        <v>-533395.53487313539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-129.77431914368776</v>
      </c>
      <c r="AC57">
        <f t="shared" si="2"/>
        <v>-116.66615452548577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-129.25356385893912</v>
      </c>
      <c r="AI57">
        <f t="shared" si="25"/>
        <v>-129.26450003546273</v>
      </c>
      <c r="AJ57">
        <f t="shared" si="7"/>
        <v>-13.108164618201997</v>
      </c>
      <c r="AK57">
        <f t="shared" si="22"/>
        <v>-9.0842023400581446</v>
      </c>
      <c r="AL57">
        <f t="shared" si="26"/>
        <v>-151.45686699372288</v>
      </c>
      <c r="AN57">
        <f t="shared" si="27"/>
        <v>0</v>
      </c>
      <c r="AO57">
        <f t="shared" si="27"/>
        <v>0</v>
      </c>
      <c r="AP57">
        <f t="shared" si="27"/>
        <v>-3.7737117979706918E-5</v>
      </c>
      <c r="AQ57">
        <f t="shared" si="27"/>
        <v>-0.44601117932900342</v>
      </c>
      <c r="AR57">
        <f t="shared" si="27"/>
        <v>-0.44604891644698313</v>
      </c>
      <c r="AS57">
        <f t="shared" si="27"/>
        <v>-4.5231928510562729E-2</v>
      </c>
      <c r="AT57">
        <f t="shared" si="27"/>
        <v>-3.1346569316838338E-2</v>
      </c>
      <c r="AU57">
        <f t="shared" si="23"/>
        <v>-0.52262741427438431</v>
      </c>
      <c r="AW57">
        <v>54</v>
      </c>
      <c r="AX57">
        <f>IF(Z57&gt;0, (R57*SUMPRODUCT(K57:$K$98, X57:$X$98)-K57*$AZ$3)/Z57, 0)</f>
        <v>-533395.53487313539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500000</v>
      </c>
      <c r="S58">
        <f t="shared" si="1"/>
        <v>-1123006.4983272231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-116.66615452548577</v>
      </c>
      <c r="AC58">
        <f t="shared" si="2"/>
        <v>-104.53139915148422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-61.727277469744472</v>
      </c>
      <c r="AI58">
        <f t="shared" si="25"/>
        <v>-61.731931556755868</v>
      </c>
      <c r="AJ58">
        <f t="shared" si="7"/>
        <v>-12.134755374001543</v>
      </c>
      <c r="AK58">
        <f t="shared" si="22"/>
        <v>-8.1666308167840036</v>
      </c>
      <c r="AL58">
        <f t="shared" si="26"/>
        <v>-82.033317747541417</v>
      </c>
      <c r="AN58">
        <f t="shared" si="27"/>
        <v>0</v>
      </c>
      <c r="AO58">
        <f t="shared" si="27"/>
        <v>0</v>
      </c>
      <c r="AP58">
        <f t="shared" si="27"/>
        <v>-1.4339027370182599E-5</v>
      </c>
      <c r="AQ58">
        <f t="shared" si="27"/>
        <v>-0.19017889415451195</v>
      </c>
      <c r="AR58">
        <f t="shared" si="27"/>
        <v>-0.19019323318188214</v>
      </c>
      <c r="AS58">
        <f t="shared" si="27"/>
        <v>-3.7386621481796056E-2</v>
      </c>
      <c r="AT58">
        <f t="shared" si="27"/>
        <v>-2.5161012786695483E-2</v>
      </c>
      <c r="AU58">
        <f t="shared" si="23"/>
        <v>-0.25274086745037372</v>
      </c>
      <c r="AW58">
        <v>55</v>
      </c>
      <c r="AX58">
        <f>IF(Z58&gt;0, (R58*SUMPRODUCT(K58:$K$98, X58:$X$98)-K58*$AZ$3)/Z58, 0)</f>
        <v>-1123006.4983272231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500000</v>
      </c>
      <c r="S59">
        <f t="shared" si="1"/>
        <v>-2526560.0273013785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-104.53139915148422</v>
      </c>
      <c r="AC59">
        <f t="shared" si="2"/>
        <v>-93.488750765879303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-27.574268138994849</v>
      </c>
      <c r="AI59">
        <f t="shared" si="25"/>
        <v>-27.576118258322229</v>
      </c>
      <c r="AJ59">
        <f t="shared" si="7"/>
        <v>-11.04264838560492</v>
      </c>
      <c r="AK59">
        <f t="shared" si="22"/>
        <v>-7.3171979406038963</v>
      </c>
      <c r="AL59">
        <f t="shared" si="26"/>
        <v>-45.935964584531042</v>
      </c>
      <c r="AN59">
        <f t="shared" si="27"/>
        <v>0</v>
      </c>
      <c r="AO59">
        <f t="shared" si="27"/>
        <v>0</v>
      </c>
      <c r="AP59">
        <f t="shared" si="27"/>
        <v>-5.08940383405693E-6</v>
      </c>
      <c r="AQ59">
        <f t="shared" si="27"/>
        <v>-7.5852721449437582E-2</v>
      </c>
      <c r="AR59">
        <f t="shared" si="27"/>
        <v>-7.5857810853271646E-2</v>
      </c>
      <c r="AS59">
        <f t="shared" si="27"/>
        <v>-3.0376687708814916E-2</v>
      </c>
      <c r="AT59">
        <f t="shared" si="27"/>
        <v>-2.012852614550871E-2</v>
      </c>
      <c r="AU59">
        <f t="shared" si="23"/>
        <v>-0.12636302470759525</v>
      </c>
      <c r="AW59">
        <v>56</v>
      </c>
      <c r="AX59">
        <f>IF(Z59&gt;0, (R59*SUMPRODUCT(K59:$K$98, X59:$X$98)-K59*$AZ$3)/Z59, 0)</f>
        <v>-2526560.0273013785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500000</v>
      </c>
      <c r="S60">
        <f t="shared" si="1"/>
        <v>-6185637.5671302248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-93.488750765879303</v>
      </c>
      <c r="AC60">
        <f t="shared" si="2"/>
        <v>-83.535293416114968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-11.563822145292781</v>
      </c>
      <c r="AI60">
        <f t="shared" si="25"/>
        <v>-11.564497381212357</v>
      </c>
      <c r="AJ60">
        <f t="shared" si="7"/>
        <v>-9.953457349764335</v>
      </c>
      <c r="AK60">
        <f t="shared" si="22"/>
        <v>-6.5442125536115521</v>
      </c>
      <c r="AL60">
        <f t="shared" si="26"/>
        <v>-28.062167284588242</v>
      </c>
      <c r="AN60">
        <f t="shared" si="27"/>
        <v>0</v>
      </c>
      <c r="AO60">
        <f t="shared" si="27"/>
        <v>0</v>
      </c>
      <c r="AP60">
        <f t="shared" si="27"/>
        <v>-1.6584587985022682E-6</v>
      </c>
      <c r="AQ60">
        <f t="shared" si="27"/>
        <v>-2.8402106619587676E-2</v>
      </c>
      <c r="AR60">
        <f t="shared" si="27"/>
        <v>-2.840376507838618E-2</v>
      </c>
      <c r="AS60">
        <f t="shared" si="27"/>
        <v>-2.4446861368981016E-2</v>
      </c>
      <c r="AT60">
        <f t="shared" si="27"/>
        <v>-1.6073355362403275E-2</v>
      </c>
      <c r="AU60">
        <f t="shared" si="23"/>
        <v>-6.8923981809770468E-2</v>
      </c>
      <c r="AW60">
        <v>57</v>
      </c>
      <c r="AX60">
        <f>IF(Z60&gt;0, (R60*SUMPRODUCT(K60:$K$98, X60:$X$98)-K60*$AZ$3)/Z60, 0)</f>
        <v>-6185637.5671302248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500000</v>
      </c>
      <c r="S61">
        <f t="shared" si="1"/>
        <v>-16611076.367263298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-83.535293416114968</v>
      </c>
      <c r="AC61">
        <f t="shared" si="2"/>
        <v>-74.608954387722278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-4.4390764266691978</v>
      </c>
      <c r="AI61">
        <f t="shared" si="25"/>
        <v>-4.4393010025869115</v>
      </c>
      <c r="AJ61">
        <f t="shared" si="7"/>
        <v>-8.9263390283926896</v>
      </c>
      <c r="AK61">
        <f t="shared" si="22"/>
        <v>-5.8474705391280484</v>
      </c>
      <c r="AL61">
        <f t="shared" si="26"/>
        <v>-19.213110570107652</v>
      </c>
      <c r="AN61">
        <f t="shared" si="27"/>
        <v>0</v>
      </c>
      <c r="AO61">
        <f t="shared" si="27"/>
        <v>0</v>
      </c>
      <c r="AP61">
        <f t="shared" si="27"/>
        <v>-4.9248647751114925E-7</v>
      </c>
      <c r="AQ61">
        <f t="shared" si="27"/>
        <v>-9.7347263902210577E-3</v>
      </c>
      <c r="AR61">
        <f t="shared" si="27"/>
        <v>-9.73521887669857E-3</v>
      </c>
      <c r="AS61">
        <f t="shared" si="27"/>
        <v>-1.957512323637901E-2</v>
      </c>
      <c r="AT61">
        <f t="shared" si="27"/>
        <v>-1.282328130944161E-2</v>
      </c>
      <c r="AU61">
        <f t="shared" si="23"/>
        <v>-4.2133623422519195E-2</v>
      </c>
      <c r="AW61">
        <v>58</v>
      </c>
      <c r="AX61">
        <f>IF(Z61&gt;0, (R61*SUMPRODUCT(K61:$K$98, X61:$X$98)-K61*$AZ$3)/Z61, 0)</f>
        <v>-16611076.367263298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500000</v>
      </c>
      <c r="S62">
        <f t="shared" si="1"/>
        <v>-49373771.936871894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-74.608954387722278</v>
      </c>
      <c r="AC62">
        <f t="shared" si="2"/>
        <v>-66.623384529280102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-1.5486176194057089</v>
      </c>
      <c r="AI62">
        <f t="shared" si="25"/>
        <v>-1.5486850878023046</v>
      </c>
      <c r="AJ62">
        <f t="shared" si="7"/>
        <v>-7.9855698584421759</v>
      </c>
      <c r="AK62">
        <f t="shared" si="22"/>
        <v>-5.2226268071405597</v>
      </c>
      <c r="AL62">
        <f t="shared" si="26"/>
        <v>-14.756881753385041</v>
      </c>
      <c r="AN62">
        <f t="shared" si="27"/>
        <v>0</v>
      </c>
      <c r="AO62">
        <f t="shared" si="27"/>
        <v>0</v>
      </c>
      <c r="AP62">
        <f t="shared" si="27"/>
        <v>-1.3210324741130207E-7</v>
      </c>
      <c r="AQ62">
        <f t="shared" si="27"/>
        <v>-3.0321962110301725E-3</v>
      </c>
      <c r="AR62">
        <f t="shared" si="27"/>
        <v>-3.0323283142775839E-3</v>
      </c>
      <c r="AS62">
        <f t="shared" si="27"/>
        <v>-1.5635760799994843E-2</v>
      </c>
      <c r="AT62">
        <f t="shared" si="27"/>
        <v>-1.0225913109727747E-2</v>
      </c>
      <c r="AU62">
        <f t="shared" si="23"/>
        <v>-2.8894002224000178E-2</v>
      </c>
      <c r="AW62">
        <v>59</v>
      </c>
      <c r="AX62">
        <f>IF(Z62&gt;0, (R62*SUMPRODUCT(K62:$K$98, X62:$X$98)-K62*$AZ$3)/Z62, 0)</f>
        <v>-49373771.936871894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500000</v>
      </c>
      <c r="S63">
        <f t="shared" si="1"/>
        <v>-164180172.75095922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-66.623384529280102</v>
      </c>
      <c r="AC63">
        <f t="shared" si="2"/>
        <v>-59.487751917605046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-0.48677106062474229</v>
      </c>
      <c r="AI63">
        <f t="shared" si="25"/>
        <v>-0.4867891772313096</v>
      </c>
      <c r="AJ63">
        <f t="shared" si="7"/>
        <v>-7.1356326116750566</v>
      </c>
      <c r="AK63">
        <f t="shared" si="22"/>
        <v>-4.6636369170496073</v>
      </c>
      <c r="AL63">
        <f t="shared" si="26"/>
        <v>-12.286058705955973</v>
      </c>
      <c r="AN63">
        <f t="shared" si="27"/>
        <v>0</v>
      </c>
      <c r="AO63">
        <f t="shared" si="27"/>
        <v>0</v>
      </c>
      <c r="AP63">
        <f t="shared" si="27"/>
        <v>-3.167174082833225E-8</v>
      </c>
      <c r="AQ63">
        <f t="shared" si="27"/>
        <v>-8.5098093937015121E-4</v>
      </c>
      <c r="AR63">
        <f t="shared" si="27"/>
        <v>-8.5101261111097959E-4</v>
      </c>
      <c r="AS63">
        <f t="shared" si="27"/>
        <v>-1.247462685043375E-2</v>
      </c>
      <c r="AT63">
        <f t="shared" si="27"/>
        <v>-8.1530445122572383E-3</v>
      </c>
      <c r="AU63">
        <f t="shared" si="23"/>
        <v>-2.1478683973801968E-2</v>
      </c>
      <c r="AW63">
        <v>60</v>
      </c>
      <c r="AX63">
        <f>IF(Z63&gt;0, (R63*SUMPRODUCT(K63:$K$98, X63:$X$98)-K63*$AZ$3)/Z63, 0)</f>
        <v>-164180172.75095922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500000</v>
      </c>
      <c r="S64">
        <f t="shared" si="1"/>
        <v>-618763816.10664487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-59.487751917605046</v>
      </c>
      <c r="AC64">
        <f t="shared" si="2"/>
        <v>-53.114795034360434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-0.13643431688912042</v>
      </c>
      <c r="AI64">
        <f t="shared" si="25"/>
        <v>-0.13643860889793313</v>
      </c>
      <c r="AJ64">
        <f t="shared" si="7"/>
        <v>-6.372956883244612</v>
      </c>
      <c r="AK64">
        <f t="shared" si="22"/>
        <v>-4.1641426342323538</v>
      </c>
      <c r="AL64">
        <f t="shared" si="26"/>
        <v>-10.673538126374899</v>
      </c>
      <c r="AN64">
        <f t="shared" si="27"/>
        <v>0</v>
      </c>
      <c r="AO64">
        <f t="shared" si="27"/>
        <v>0</v>
      </c>
      <c r="AP64">
        <f t="shared" si="27"/>
        <v>-6.6994270779476757E-9</v>
      </c>
      <c r="AQ64">
        <f t="shared" si="27"/>
        <v>-2.129612954709601E-4</v>
      </c>
      <c r="AR64">
        <f t="shared" si="27"/>
        <v>-2.1296799489803805E-4</v>
      </c>
      <c r="AS64">
        <f t="shared" si="27"/>
        <v>-9.9475937196895261E-3</v>
      </c>
      <c r="AT64">
        <f t="shared" si="27"/>
        <v>-6.4998398506489977E-3</v>
      </c>
      <c r="AU64">
        <f t="shared" si="23"/>
        <v>-1.6660401565236561E-2</v>
      </c>
      <c r="AW64">
        <v>61</v>
      </c>
      <c r="AX64">
        <f>IF(Z64&gt;0, (R64*SUMPRODUCT(K64:$K$98, X64:$X$98)-K64*$AZ$3)/Z64, 0)</f>
        <v>-618763816.10664487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500000</v>
      </c>
      <c r="S65">
        <f t="shared" si="1"/>
        <v>-2688926994.3197026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-53.114795034360434</v>
      </c>
      <c r="AC65">
        <f t="shared" si="2"/>
        <v>-47.424108116920188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-3.3672479714328421E-2</v>
      </c>
      <c r="AI65">
        <f t="shared" si="25"/>
        <v>-3.3673361555081577E-2</v>
      </c>
      <c r="AJ65">
        <f t="shared" si="7"/>
        <v>-5.6906869174402459</v>
      </c>
      <c r="AK65">
        <f t="shared" si="22"/>
        <v>-3.7180356524052307</v>
      </c>
      <c r="AL65">
        <f t="shared" si="26"/>
        <v>-9.4423959314005579</v>
      </c>
      <c r="AN65">
        <f t="shared" si="27"/>
        <v>0</v>
      </c>
      <c r="AO65">
        <f t="shared" si="27"/>
        <v>0</v>
      </c>
      <c r="AP65">
        <f t="shared" si="27"/>
        <v>-1.2289924131411533E-9</v>
      </c>
      <c r="AQ65">
        <f t="shared" si="27"/>
        <v>-4.6928225932590232E-5</v>
      </c>
      <c r="AR65">
        <f t="shared" si="27"/>
        <v>-4.692945492500338E-5</v>
      </c>
      <c r="AS65">
        <f t="shared" si="27"/>
        <v>-7.9309229269394644E-3</v>
      </c>
      <c r="AT65">
        <f t="shared" si="27"/>
        <v>-5.1817038305988659E-3</v>
      </c>
      <c r="AU65">
        <f t="shared" si="23"/>
        <v>-1.3159556212463334E-2</v>
      </c>
      <c r="AW65">
        <v>62</v>
      </c>
      <c r="AX65">
        <f>IF(Z65&gt;0, (R65*SUMPRODUCT(K65:$K$98, X65:$X$98)-K65*$AZ$3)/Z65, 0)</f>
        <v>-2688926994.3197026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500000</v>
      </c>
      <c r="S66">
        <f t="shared" si="1"/>
        <v>-13796839267.745602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-47.424108116920188</v>
      </c>
      <c r="AC66">
        <f t="shared" si="2"/>
        <v>-42.342994439132092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-7.1957055272441764E-3</v>
      </c>
      <c r="AI66">
        <f t="shared" si="25"/>
        <v>-7.1958589790370739E-3</v>
      </c>
      <c r="AJ66">
        <f t="shared" si="7"/>
        <v>-5.0811136777880961</v>
      </c>
      <c r="AK66">
        <f t="shared" si="22"/>
        <v>-3.3196875681844134</v>
      </c>
      <c r="AL66">
        <f t="shared" si="26"/>
        <v>-8.4079971049515478</v>
      </c>
      <c r="AN66">
        <f t="shared" si="27"/>
        <v>0</v>
      </c>
      <c r="AO66">
        <f t="shared" si="27"/>
        <v>0</v>
      </c>
      <c r="AP66">
        <f t="shared" si="27"/>
        <v>-1.9094706217375466E-10</v>
      </c>
      <c r="AQ66">
        <f t="shared" si="27"/>
        <v>-8.9539444587065755E-6</v>
      </c>
      <c r="AR66">
        <f t="shared" si="27"/>
        <v>-8.9541354057687484E-6</v>
      </c>
      <c r="AS66">
        <f t="shared" si="27"/>
        <v>-6.3226614106195993E-3</v>
      </c>
      <c r="AT66">
        <f t="shared" si="27"/>
        <v>-4.1308385943866991E-3</v>
      </c>
      <c r="AU66">
        <f t="shared" si="23"/>
        <v>-1.0462454140412069E-2</v>
      </c>
      <c r="AW66">
        <v>63</v>
      </c>
      <c r="AX66">
        <f>IF(Z66&gt;0, (R66*SUMPRODUCT(K66:$K$98, X66:$X$98)-K66*$AZ$3)/Z66, 0)</f>
        <v>-13796839267.745602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-86407617653.186264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-42.342994439132092</v>
      </c>
      <c r="AC67">
        <f t="shared" ref="AC67:AC69" si="30">S67*Z67</f>
        <v>-37.806252851992596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-1.3004058522837016E-3</v>
      </c>
      <c r="AI67">
        <f t="shared" ref="AI67:AI69" si="33">SUM(AE67:AH67)</f>
        <v>-1.300427728973442E-3</v>
      </c>
      <c r="AJ67">
        <f t="shared" ref="AJ67:AJ69" si="34">AB67-AC67</f>
        <v>-4.5367415871394954</v>
      </c>
      <c r="AK67">
        <f t="shared" si="22"/>
        <v>-2.9640096107392466</v>
      </c>
      <c r="AL67">
        <f t="shared" si="26"/>
        <v>-7.5020516256077157</v>
      </c>
      <c r="AN67">
        <f t="shared" si="27"/>
        <v>0</v>
      </c>
      <c r="AO67">
        <f t="shared" si="27"/>
        <v>0</v>
      </c>
      <c r="AP67">
        <f t="shared" si="27"/>
        <v>-2.4305502196216443E-11</v>
      </c>
      <c r="AQ67">
        <f t="shared" si="27"/>
        <v>-1.4447806168951312E-6</v>
      </c>
      <c r="AR67">
        <f t="shared" si="27"/>
        <v>-1.4448049223973275E-6</v>
      </c>
      <c r="AS67">
        <f t="shared" si="27"/>
        <v>-5.0404235704187067E-3</v>
      </c>
      <c r="AT67">
        <f t="shared" si="27"/>
        <v>-3.2930824068243994E-3</v>
      </c>
      <c r="AU67">
        <f t="shared" si="23"/>
        <v>-8.3349507821655032E-3</v>
      </c>
      <c r="AW67">
        <v>64</v>
      </c>
      <c r="AX67">
        <f>IF(Z67&gt;0, (R67*SUMPRODUCT(K67:$K$98, X67:$X$98)-K67*$AZ$3)/Z67, 0)</f>
        <v>-86407617653.186264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500000</v>
      </c>
      <c r="S68">
        <f t="shared" si="29"/>
        <v>-694323870840.09607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-37.806252851992596</v>
      </c>
      <c r="AC68">
        <f t="shared" si="30"/>
        <v>-33.755584170805399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-1.9227098728382522E-4</v>
      </c>
      <c r="AI68">
        <f t="shared" si="33"/>
        <v>-1.9227341810793976E-4</v>
      </c>
      <c r="AJ68">
        <f t="shared" si="34"/>
        <v>-4.0506686811871973</v>
      </c>
      <c r="AK68">
        <f t="shared" si="22"/>
        <v>-2.6464376996394821</v>
      </c>
      <c r="AL68">
        <f t="shared" si="26"/>
        <v>-6.6972986542447872</v>
      </c>
      <c r="AN68">
        <f t="shared" si="27"/>
        <v>0</v>
      </c>
      <c r="AO68">
        <f t="shared" si="27"/>
        <v>0</v>
      </c>
      <c r="AP68">
        <f t="shared" si="27"/>
        <v>-2.4113403008568415E-12</v>
      </c>
      <c r="AQ68">
        <f t="shared" si="27"/>
        <v>-1.9072987533298761E-7</v>
      </c>
      <c r="AR68">
        <f t="shared" si="27"/>
        <v>-1.9073228667328846E-7</v>
      </c>
      <c r="AS68">
        <f t="shared" si="27"/>
        <v>-4.0182013079155029E-3</v>
      </c>
      <c r="AT68">
        <f t="shared" si="27"/>
        <v>-2.6252256757991871E-3</v>
      </c>
      <c r="AU68">
        <f t="shared" si="23"/>
        <v>-6.6436177160013633E-3</v>
      </c>
      <c r="AW68">
        <v>65</v>
      </c>
      <c r="AX68">
        <f>IF(Z68&gt;0, (R68*SUMPRODUCT(K68:$K$98, X68:$X$98)-K68*$AZ$3)/Z68, 0)</f>
        <v>-694323870840.09607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-33.755584170805399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-33.755584170805399</v>
      </c>
      <c r="AK69">
        <f t="shared" si="22"/>
        <v>-2.3628908919563782</v>
      </c>
      <c r="AL69">
        <f t="shared" si="26"/>
        <v>-36.118499371002919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-2.1529824114793225E-8</v>
      </c>
      <c r="AR69">
        <f t="shared" si="27"/>
        <v>-2.1529824114793225E-8</v>
      </c>
      <c r="AS69">
        <f t="shared" si="27"/>
        <v>-2.9897341635779354E-2</v>
      </c>
      <c r="AT69">
        <f t="shared" si="27"/>
        <v>-2.0928139145045548E-3</v>
      </c>
      <c r="AU69">
        <f t="shared" si="23"/>
        <v>-3.1990177080108019E-2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57590.241271965548</v>
      </c>
      <c r="AO71" s="8">
        <f t="shared" si="47"/>
        <v>-5759.0241271965551</v>
      </c>
      <c r="AP71" s="8">
        <f t="shared" si="47"/>
        <v>-816.27948036845669</v>
      </c>
      <c r="AQ71" s="8">
        <f t="shared" si="47"/>
        <v>-34028.332081397231</v>
      </c>
      <c r="AR71" s="8">
        <f t="shared" si="47"/>
        <v>16986.605583003293</v>
      </c>
      <c r="AS71" s="8">
        <f t="shared" si="47"/>
        <v>-4040.7556096055168</v>
      </c>
      <c r="AT71" s="8">
        <f t="shared" si="47"/>
        <v>1863.0692108219232</v>
      </c>
      <c r="AU71" s="8">
        <f t="shared" si="47"/>
        <v>14808.919184219731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DC87-2399-4B4C-B75F-6E2AA3AD2A74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44343.202750764751</v>
      </c>
      <c r="K3">
        <v>1</v>
      </c>
      <c r="L3" s="2">
        <v>0</v>
      </c>
      <c r="O3">
        <f>$C$3</f>
        <v>44343.202750764751</v>
      </c>
      <c r="P3">
        <f>O3*C5</f>
        <v>4434.3202750764749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44343.202750764751</v>
      </c>
      <c r="AF3">
        <f t="shared" ref="AF3:AG34" si="4">-$Z3*P3</f>
        <v>-4434.3202750764749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39508.882475688275</v>
      </c>
      <c r="AJ3">
        <f t="shared" ref="AJ3:AJ66" si="7">AB3-AC3</f>
        <v>0</v>
      </c>
      <c r="AL3">
        <f t="shared" ref="AL3:AL34" si="8">SUM(AI3:AK3)</f>
        <v>39508.882475688275</v>
      </c>
      <c r="AN3">
        <f t="shared" ref="AN3:AU34" si="9">AE3*$K3</f>
        <v>44343.202750764751</v>
      </c>
      <c r="AO3">
        <f t="shared" si="9"/>
        <v>-4434.3202750764749</v>
      </c>
      <c r="AP3">
        <f t="shared" si="9"/>
        <v>-400</v>
      </c>
      <c r="AQ3">
        <f t="shared" si="9"/>
        <v>0</v>
      </c>
      <c r="AR3">
        <f t="shared" si="9"/>
        <v>39508.882475688275</v>
      </c>
      <c r="AS3">
        <f t="shared" si="9"/>
        <v>0</v>
      </c>
      <c r="AT3">
        <f t="shared" si="9"/>
        <v>0</v>
      </c>
      <c r="AU3">
        <f t="shared" si="9"/>
        <v>39508.882475688275</v>
      </c>
      <c r="AW3">
        <v>0</v>
      </c>
      <c r="AX3">
        <f>IF(Z3&gt;0, (R3*SUMPRODUCT(K3:$K$98, X3:$X$98)-K3*$AZ$3)/Z3, 0)</f>
        <v>0</v>
      </c>
      <c r="AZ3">
        <f>C6*SUMPRODUCT(X4:X98, K4:K98)/1</f>
        <v>27561.611388045454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1872.3364944178031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1848.7544162706108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-1848.7544162706108</v>
      </c>
      <c r="AK4">
        <f>G4*SUM(AB4, AE4:AF4)</f>
        <v>0</v>
      </c>
      <c r="AL4">
        <f t="shared" si="8"/>
        <v>-4443.7544162706108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-1724.7452339496322</v>
      </c>
      <c r="AT4">
        <f t="shared" si="9"/>
        <v>0</v>
      </c>
      <c r="AU4">
        <f t="shared" si="9"/>
        <v>-4145.6800226426076</v>
      </c>
      <c r="AW4">
        <v>1</v>
      </c>
      <c r="AX4">
        <f>IF(Z4&gt;0, (R4*SUMPRODUCT(K4:$K$98, X4:$X$98)-K4*$AZ$3)/Z4, 0)</f>
        <v>1872.3364944178031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1000000</v>
      </c>
      <c r="S5">
        <f t="shared" si="1"/>
        <v>1612.9012123398427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1848.7544162706108</v>
      </c>
      <c r="AC5">
        <f t="shared" si="2"/>
        <v>1572.5217214653567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-2566.2655950000003</v>
      </c>
      <c r="AI5">
        <f t="shared" si="6"/>
        <v>-2615.0138292202505</v>
      </c>
      <c r="AJ5">
        <f t="shared" si="7"/>
        <v>276.23269480525414</v>
      </c>
      <c r="AK5">
        <f>G5*SUM(AB5, AE5:AF5)</f>
        <v>75.79893106709504</v>
      </c>
      <c r="AL5">
        <f t="shared" si="8"/>
        <v>-2262.9822033479013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-2194.434285761195</v>
      </c>
      <c r="AR5">
        <f t="shared" si="9"/>
        <v>-2236.1192916903005</v>
      </c>
      <c r="AS5">
        <f t="shared" si="9"/>
        <v>236.20879207121115</v>
      </c>
      <c r="AT5">
        <f t="shared" si="9"/>
        <v>64.816273686466474</v>
      </c>
      <c r="AU5">
        <f t="shared" si="9"/>
        <v>-1935.0942259326227</v>
      </c>
      <c r="AW5">
        <v>2</v>
      </c>
      <c r="AX5">
        <f>IF(Z5&gt;0, (R5*SUMPRODUCT(K5:$K$98, X5:$X$98)-K5*$AZ$3)/Z5, 0)</f>
        <v>1612.9012123398427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1000000</v>
      </c>
      <c r="S6">
        <f t="shared" si="1"/>
        <v>1750.2635904575511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1572.5217214653567</v>
      </c>
      <c r="AC6">
        <f t="shared" si="2"/>
        <v>1684.9388603778316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-2537.833073506215</v>
      </c>
      <c r="AI6">
        <f t="shared" si="6"/>
        <v>-2585.9669337305872</v>
      </c>
      <c r="AJ6">
        <f t="shared" si="7"/>
        <v>-112.41713891247491</v>
      </c>
      <c r="AK6">
        <f>G6*SUM(AB6, AE6:AF6)</f>
        <v>91.992520705723365</v>
      </c>
      <c r="AL6">
        <f t="shared" si="8"/>
        <v>-2606.3915519373386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-1957.709886034477</v>
      </c>
      <c r="AR6">
        <f t="shared" si="9"/>
        <v>-1994.8408285688754</v>
      </c>
      <c r="AS6">
        <f t="shared" si="9"/>
        <v>-86.719708441897353</v>
      </c>
      <c r="AT6">
        <f t="shared" si="9"/>
        <v>70.96395310902426</v>
      </c>
      <c r="AU6">
        <f t="shared" si="9"/>
        <v>-2010.5965839017483</v>
      </c>
      <c r="AW6">
        <v>3</v>
      </c>
      <c r="AX6">
        <f>IF(Z6&gt;0, (R6*SUMPRODUCT(K6:$K$98, X6:$X$98)-K6*$AZ$3)/Z6, 0)</f>
        <v>1750.2635904575511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1000000</v>
      </c>
      <c r="S7">
        <f t="shared" si="1"/>
        <v>1729.8041092788089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1684.9388603778316</v>
      </c>
      <c r="AC7">
        <f t="shared" si="2"/>
        <v>1644.2476006862271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-2510.6621493032535</v>
      </c>
      <c r="AI7">
        <f t="shared" si="6"/>
        <v>-2558.1891378179166</v>
      </c>
      <c r="AJ7">
        <f t="shared" si="7"/>
        <v>40.6912596916045</v>
      </c>
      <c r="AK7">
        <f>G7*SUM(AB7, AE7:AF7)</f>
        <v>82.730498044551524</v>
      </c>
      <c r="AL7">
        <f t="shared" si="8"/>
        <v>-2434.7673800817606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-1762.1235216033342</v>
      </c>
      <c r="AR7">
        <f t="shared" si="9"/>
        <v>-1795.4806279730226</v>
      </c>
      <c r="AS7">
        <f t="shared" si="9"/>
        <v>28.559408459694424</v>
      </c>
      <c r="AT7">
        <f t="shared" si="9"/>
        <v>58.064903953213857</v>
      </c>
      <c r="AU7">
        <f t="shared" si="9"/>
        <v>-1708.8563155601144</v>
      </c>
      <c r="AW7">
        <v>4</v>
      </c>
      <c r="AX7">
        <f>IF(Z7&gt;0, (R7*SUMPRODUCT(K7:$K$98, X7:$X$98)-K7*$AZ$3)/Z7, 0)</f>
        <v>1729.8041092788089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1000000</v>
      </c>
      <c r="S8">
        <f t="shared" si="1"/>
        <v>1246.1527561468813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1644.2476006862271</v>
      </c>
      <c r="AC8">
        <f t="shared" si="2"/>
        <v>1169.5762476219279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-2484.7109595465977</v>
      </c>
      <c r="AI8">
        <f t="shared" si="6"/>
        <v>-2531.638442628137</v>
      </c>
      <c r="AJ8">
        <f t="shared" si="7"/>
        <v>474.67135306429918</v>
      </c>
      <c r="AK8">
        <f>G8*SUM(AB8, AE8:AF8)</f>
        <v>35.022473894616638</v>
      </c>
      <c r="AL8">
        <f t="shared" si="8"/>
        <v>-2021.9446156692211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-1627.8442275808102</v>
      </c>
      <c r="AR8">
        <f t="shared" si="9"/>
        <v>-1658.5885007348675</v>
      </c>
      <c r="AS8">
        <f t="shared" si="9"/>
        <v>310.97823234324625</v>
      </c>
      <c r="AT8">
        <f t="shared" si="9"/>
        <v>22.944774218468666</v>
      </c>
      <c r="AU8">
        <f t="shared" si="9"/>
        <v>-1324.6654941731524</v>
      </c>
      <c r="AW8">
        <v>5</v>
      </c>
      <c r="AX8">
        <f>IF(Z8&gt;0, (R8*SUMPRODUCT(K8:$K$98, X8:$X$98)-K8*$AZ$3)/Z8, 0)</f>
        <v>1246.1527561468813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1000000</v>
      </c>
      <c r="S9">
        <f t="shared" si="1"/>
        <v>537.03589873663827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1169.5762476219279</v>
      </c>
      <c r="AC9">
        <f t="shared" si="2"/>
        <v>497.6719249570524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-2462.7543121191848</v>
      </c>
      <c r="AI9">
        <f t="shared" si="6"/>
        <v>-2509.0893826543029</v>
      </c>
      <c r="AJ9">
        <f t="shared" si="7"/>
        <v>671.90432266487551</v>
      </c>
      <c r="AK9">
        <f t="shared" ref="AK9:AK72" si="22">G9*SUM(AB9:AB9, AE9:AF9)</f>
        <v>6.9004998609693748</v>
      </c>
      <c r="AL9">
        <f t="shared" si="8"/>
        <v>-1830.284560128458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-1528.0419122311935</v>
      </c>
      <c r="AR9">
        <f t="shared" si="9"/>
        <v>-1556.7909959036629</v>
      </c>
      <c r="AS9">
        <f t="shared" si="9"/>
        <v>416.89013028578313</v>
      </c>
      <c r="AT9">
        <f t="shared" si="9"/>
        <v>4.2814879872582434</v>
      </c>
      <c r="AU9">
        <f t="shared" si="9"/>
        <v>-1135.6193776306213</v>
      </c>
      <c r="AW9">
        <v>6</v>
      </c>
      <c r="AX9">
        <f>IF(Z9&gt;0, (R9*SUMPRODUCT(K9:$K$98, X9:$X$98)-K9*$AZ$3)/Z9, 0)</f>
        <v>537.03589873663827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1000000</v>
      </c>
      <c r="S10">
        <f t="shared" si="1"/>
        <v>-166.88000815600114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497.6719249570524</v>
      </c>
      <c r="AC10">
        <f t="shared" si="2"/>
        <v>-152.69396226722347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-2441.8582172007186</v>
      </c>
      <c r="AI10">
        <f t="shared" si="6"/>
        <v>-2487.6078441196255</v>
      </c>
      <c r="AJ10">
        <f t="shared" si="7"/>
        <v>650.36588722427587</v>
      </c>
      <c r="AK10">
        <f t="shared" si="22"/>
        <v>2.0404548923239152</v>
      </c>
      <c r="AL10">
        <f t="shared" si="8"/>
        <v>-1835.2015020030258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-1437.3178157092595</v>
      </c>
      <c r="AR10">
        <f t="shared" si="9"/>
        <v>-1464.2467968308492</v>
      </c>
      <c r="AS10">
        <f t="shared" si="9"/>
        <v>382.81603323743366</v>
      </c>
      <c r="AT10">
        <f t="shared" si="9"/>
        <v>1.2010452319587768</v>
      </c>
      <c r="AU10">
        <f t="shared" si="9"/>
        <v>-1080.2297183614567</v>
      </c>
      <c r="AW10">
        <v>7</v>
      </c>
      <c r="AX10">
        <f>IF(Z10&gt;0, (R10*SUMPRODUCT(K10:$K$98, X10:$X$98)-K10*$AZ$3)/Z10, 0)</f>
        <v>-166.88000815600114</v>
      </c>
    </row>
    <row r="11" spans="1:52" x14ac:dyDescent="0.25">
      <c r="A11" t="s">
        <v>33</v>
      </c>
      <c r="C11" s="12">
        <f>AU100</f>
        <v>11402.537850196653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1000000</v>
      </c>
      <c r="S11">
        <f t="shared" si="1"/>
        <v>-865.86725600038415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-152.69396226722347</v>
      </c>
      <c r="AC11">
        <f t="shared" si="2"/>
        <v>-782.24233995993927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-2421.9852490869253</v>
      </c>
      <c r="AI11">
        <f t="shared" si="6"/>
        <v>-2467.1562804741884</v>
      </c>
      <c r="AJ11">
        <f t="shared" si="7"/>
        <v>629.5483776927158</v>
      </c>
      <c r="AK11">
        <f t="shared" si="22"/>
        <v>-0.36646550944133627</v>
      </c>
      <c r="AL11">
        <f t="shared" si="8"/>
        <v>-1837.9743682909138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-1354.6372677470113</v>
      </c>
      <c r="AR11">
        <f t="shared" si="9"/>
        <v>-1379.901815730045</v>
      </c>
      <c r="AS11">
        <f t="shared" si="9"/>
        <v>352.11184485691166</v>
      </c>
      <c r="AT11">
        <f t="shared" si="9"/>
        <v>-0.20496732447907304</v>
      </c>
      <c r="AU11">
        <f t="shared" si="9"/>
        <v>-1027.9949381976123</v>
      </c>
      <c r="AW11">
        <v>8</v>
      </c>
      <c r="AX11">
        <f>IF(Z11&gt;0, (R11*SUMPRODUCT(K11:$K$98, X11:$X$98)-K11*$AZ$3)/Z11, 0)</f>
        <v>-865.86725600038415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1000000</v>
      </c>
      <c r="S12">
        <f t="shared" si="1"/>
        <v>-1536.7138857163379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-782.24233995993927</v>
      </c>
      <c r="AC12">
        <f t="shared" si="2"/>
        <v>-1370.7217693647381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-2404.0022904301568</v>
      </c>
      <c r="AI12">
        <f t="shared" si="6"/>
        <v>-2448.601411389026</v>
      </c>
      <c r="AJ12">
        <f t="shared" si="7"/>
        <v>588.47942940479879</v>
      </c>
      <c r="AK12">
        <f t="shared" si="22"/>
        <v>-1.7991573819078603</v>
      </c>
      <c r="AL12">
        <f t="shared" si="8"/>
        <v>-1861.9211393661351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-1277.7527735978945</v>
      </c>
      <c r="AR12">
        <f t="shared" si="9"/>
        <v>-1301.4576805075405</v>
      </c>
      <c r="AS12">
        <f t="shared" si="9"/>
        <v>312.78307267866296</v>
      </c>
      <c r="AT12">
        <f t="shared" si="9"/>
        <v>-0.95627127479173413</v>
      </c>
      <c r="AU12">
        <f t="shared" si="9"/>
        <v>-989.63087910366937</v>
      </c>
      <c r="AW12">
        <v>9</v>
      </c>
      <c r="AX12">
        <f>IF(Z12&gt;0, (R12*SUMPRODUCT(K12:$K$98, X12:$X$98)-K12*$AZ$3)/Z12, 0)</f>
        <v>-1536.7138857163379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1000000</v>
      </c>
      <c r="S13">
        <f t="shared" si="1"/>
        <v>-2185.1009260253154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-1370.7217693647381</v>
      </c>
      <c r="AC13">
        <f t="shared" si="2"/>
        <v>-1924.3651784126339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-2386.9449537186811</v>
      </c>
      <c r="AI13">
        <f t="shared" si="6"/>
        <v>-2430.9787362202756</v>
      </c>
      <c r="AJ13">
        <f t="shared" si="7"/>
        <v>553.64340904789583</v>
      </c>
      <c r="AK13">
        <f t="shared" si="22"/>
        <v>-2.741443538729476</v>
      </c>
      <c r="AL13">
        <f t="shared" si="8"/>
        <v>-1880.0767707111092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-1205.9758724375142</v>
      </c>
      <c r="AR13">
        <f t="shared" si="9"/>
        <v>-1228.2234233022095</v>
      </c>
      <c r="AS13">
        <f t="shared" si="9"/>
        <v>279.72182274485198</v>
      </c>
      <c r="AT13">
        <f t="shared" si="9"/>
        <v>-1.3850821143599428</v>
      </c>
      <c r="AU13">
        <f t="shared" si="9"/>
        <v>-949.88668267171761</v>
      </c>
      <c r="AW13">
        <v>10</v>
      </c>
      <c r="AX13">
        <f>IF(Z13&gt;0, (R13*SUMPRODUCT(K13:$K$98, X13:$X$98)-K13*$AZ$3)/Z13, 0)</f>
        <v>-2185.1009260253154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1000000</v>
      </c>
      <c r="S14">
        <f t="shared" si="1"/>
        <v>-1884.2584035583093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-1924.3651784126339</v>
      </c>
      <c r="AC14">
        <f t="shared" si="2"/>
        <v>-1638.3574700465815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-2371.6595255358857</v>
      </c>
      <c r="AI14">
        <f t="shared" si="6"/>
        <v>-2415.1343872361876</v>
      </c>
      <c r="AJ14">
        <f t="shared" si="7"/>
        <v>-286.00770836605238</v>
      </c>
      <c r="AK14">
        <f t="shared" si="22"/>
        <v>-134.7055624888844</v>
      </c>
      <c r="AL14">
        <f t="shared" si="8"/>
        <v>-2835.8476580911247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-1069.8688299754401</v>
      </c>
      <c r="AR14">
        <f t="shared" si="9"/>
        <v>-1089.4805823875561</v>
      </c>
      <c r="AS14">
        <f t="shared" si="9"/>
        <v>-129.01967125504896</v>
      </c>
      <c r="AT14">
        <f t="shared" si="9"/>
        <v>-60.766429995301465</v>
      </c>
      <c r="AU14">
        <f t="shared" si="9"/>
        <v>-1279.2666836379067</v>
      </c>
      <c r="AW14">
        <v>11</v>
      </c>
      <c r="AX14">
        <f>IF(Z14&gt;0, (R14*SUMPRODUCT(K14:$K$98, X14:$X$98)-K14*$AZ$3)/Z14, 0)</f>
        <v>-1884.2584035583093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1000000</v>
      </c>
      <c r="S15">
        <f t="shared" si="1"/>
        <v>-1603.0221833519442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-1638.3574700465815</v>
      </c>
      <c r="AC15">
        <f t="shared" si="2"/>
        <v>-1376.0981028759779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-2362.4239847944027</v>
      </c>
      <c r="AI15">
        <f t="shared" si="6"/>
        <v>-2405.3459766784617</v>
      </c>
      <c r="AJ15">
        <f t="shared" si="7"/>
        <v>-262.25936717060358</v>
      </c>
      <c r="AK15">
        <f t="shared" si="22"/>
        <v>-114.68502290326072</v>
      </c>
      <c r="AL15">
        <f t="shared" si="8"/>
        <v>-2782.290366752326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-951.52020185212234</v>
      </c>
      <c r="AR15">
        <f t="shared" si="9"/>
        <v>-968.80801413488211</v>
      </c>
      <c r="AS15">
        <f t="shared" si="9"/>
        <v>-105.63094837927665</v>
      </c>
      <c r="AT15">
        <f t="shared" si="9"/>
        <v>-46.192011613792886</v>
      </c>
      <c r="AU15">
        <f t="shared" si="9"/>
        <v>-1120.6309741279517</v>
      </c>
      <c r="AW15">
        <v>12</v>
      </c>
      <c r="AX15">
        <f>IF(Z15&gt;0, (R15*SUMPRODUCT(K15:$K$98, X15:$X$98)-K15*$AZ$3)/Z15, 0)</f>
        <v>-1603.0221833519442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1000000</v>
      </c>
      <c r="S16">
        <f t="shared" si="1"/>
        <v>-1343.0317902739587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-1376.0981028759779</v>
      </c>
      <c r="AC16">
        <f t="shared" si="2"/>
        <v>-1138.2181287048516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-2356.4173544348464</v>
      </c>
      <c r="AI16">
        <f t="shared" si="6"/>
        <v>-2398.7923055323431</v>
      </c>
      <c r="AJ16">
        <f t="shared" si="7"/>
        <v>-237.87997417112638</v>
      </c>
      <c r="AK16">
        <f t="shared" si="22"/>
        <v>-96.326867201318464</v>
      </c>
      <c r="AL16">
        <f t="shared" si="8"/>
        <v>-2732.9991469047882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-847.41151278885241</v>
      </c>
      <c r="AR16">
        <f t="shared" si="9"/>
        <v>-862.65033342743823</v>
      </c>
      <c r="AS16">
        <f t="shared" si="9"/>
        <v>-85.546063559217856</v>
      </c>
      <c r="AT16">
        <f t="shared" si="9"/>
        <v>-34.64093323861028</v>
      </c>
      <c r="AU16">
        <f t="shared" si="9"/>
        <v>-982.83733022526644</v>
      </c>
      <c r="AW16">
        <v>13</v>
      </c>
      <c r="AX16">
        <f>IF(Z16&gt;0, (R16*SUMPRODUCT(K16:$K$98, X16:$X$98)-K16*$AZ$3)/Z16, 0)</f>
        <v>-1343.0317902739587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1000000</v>
      </c>
      <c r="S17">
        <f t="shared" si="1"/>
        <v>-1103.9727424408309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-1138.2181287048516</v>
      </c>
      <c r="AC17">
        <f t="shared" si="2"/>
        <v>-923.66519861580036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-2350.1147878671723</v>
      </c>
      <c r="AI17">
        <f t="shared" si="6"/>
        <v>-2391.9484837143009</v>
      </c>
      <c r="AJ17">
        <f t="shared" si="7"/>
        <v>-214.55293008905119</v>
      </c>
      <c r="AK17">
        <f t="shared" si="22"/>
        <v>-79.675269009339615</v>
      </c>
      <c r="AL17">
        <f t="shared" si="8"/>
        <v>-2686.1766828126915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-754.59374340711292</v>
      </c>
      <c r="AR17">
        <f t="shared" si="9"/>
        <v>-768.02604267726394</v>
      </c>
      <c r="AS17">
        <f t="shared" si="9"/>
        <v>-68.890379104330066</v>
      </c>
      <c r="AT17">
        <f t="shared" si="9"/>
        <v>-25.582775704879491</v>
      </c>
      <c r="AU17">
        <f t="shared" si="9"/>
        <v>-862.49919748647346</v>
      </c>
      <c r="AW17">
        <v>14</v>
      </c>
      <c r="AX17">
        <f>IF(Z17&gt;0, (R17*SUMPRODUCT(K17:$K$98, X17:$X$98)-K17*$AZ$3)/Z17, 0)</f>
        <v>-1103.9727424408309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1000000</v>
      </c>
      <c r="S18">
        <f t="shared" si="1"/>
        <v>-883.90952753307454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-923.66519861580036</v>
      </c>
      <c r="AC18">
        <f t="shared" si="2"/>
        <v>-730.07640373907361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-2344.3603152730793</v>
      </c>
      <c r="AI18">
        <f t="shared" si="6"/>
        <v>-2385.6584561459727</v>
      </c>
      <c r="AJ18">
        <f t="shared" si="7"/>
        <v>-193.58879487672675</v>
      </c>
      <c r="AK18">
        <f t="shared" si="22"/>
        <v>-64.656563903106033</v>
      </c>
      <c r="AL18">
        <f t="shared" si="8"/>
        <v>-2643.9038149258054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-672.09468848148333</v>
      </c>
      <c r="AR18">
        <f t="shared" si="9"/>
        <v>-683.93427685192478</v>
      </c>
      <c r="AS18">
        <f t="shared" si="9"/>
        <v>-55.499148291555926</v>
      </c>
      <c r="AT18">
        <f t="shared" si="9"/>
        <v>-18.536115328193201</v>
      </c>
      <c r="AU18">
        <f t="shared" si="9"/>
        <v>-757.96954047167389</v>
      </c>
      <c r="AW18">
        <v>15</v>
      </c>
      <c r="AX18">
        <f>IF(Z18&gt;0, (R18*SUMPRODUCT(K18:$K$98, X18:$X$98)-K18*$AZ$3)/Z18, 0)</f>
        <v>-883.90952753307454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1000000</v>
      </c>
      <c r="S19">
        <f t="shared" si="1"/>
        <v>-681.39176068395466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-730.07640373907361</v>
      </c>
      <c r="AC19">
        <f t="shared" si="2"/>
        <v>-555.57954018141299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-2343.2565131279789</v>
      </c>
      <c r="AI19">
        <f t="shared" si="6"/>
        <v>-2384.024509766487</v>
      </c>
      <c r="AJ19">
        <f t="shared" si="7"/>
        <v>-174.49686355766062</v>
      </c>
      <c r="AK19">
        <f t="shared" si="22"/>
        <v>-51.105348261735159</v>
      </c>
      <c r="AL19">
        <f t="shared" si="8"/>
        <v>-2609.6267215858829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-599.80200369540398</v>
      </c>
      <c r="AR19">
        <f t="shared" si="9"/>
        <v>-610.2373640298058</v>
      </c>
      <c r="AS19">
        <f t="shared" si="9"/>
        <v>-44.665860444247514</v>
      </c>
      <c r="AT19">
        <f t="shared" si="9"/>
        <v>-13.081406203378824</v>
      </c>
      <c r="AU19">
        <f t="shared" si="9"/>
        <v>-667.98463067743228</v>
      </c>
      <c r="AW19">
        <v>16</v>
      </c>
      <c r="AX19">
        <f>IF(Z19&gt;0, (R19*SUMPRODUCT(K19:$K$98, X19:$X$98)-K19*$AZ$3)/Z19, 0)</f>
        <v>-681.39176068395466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1000000</v>
      </c>
      <c r="S20">
        <f t="shared" si="1"/>
        <v>-496.35157896759506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-555.57954018141299</v>
      </c>
      <c r="AC20">
        <f t="shared" si="2"/>
        <v>-399.4962295561545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-2340.8983669831409</v>
      </c>
      <c r="AI20">
        <f t="shared" si="6"/>
        <v>-2381.141638736915</v>
      </c>
      <c r="AJ20">
        <f t="shared" si="7"/>
        <v>-156.08331062525849</v>
      </c>
      <c r="AK20">
        <f t="shared" si="22"/>
        <v>-38.890567812698912</v>
      </c>
      <c r="AL20">
        <f t="shared" si="8"/>
        <v>-2576.1155171748724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-534.99856285835665</v>
      </c>
      <c r="AR20">
        <f t="shared" si="9"/>
        <v>-544.19592608294397</v>
      </c>
      <c r="AS20">
        <f t="shared" si="9"/>
        <v>-35.67192324470922</v>
      </c>
      <c r="AT20">
        <f t="shared" si="9"/>
        <v>-8.8882106895370505</v>
      </c>
      <c r="AU20">
        <f t="shared" si="9"/>
        <v>-588.75606001719029</v>
      </c>
      <c r="AW20">
        <v>17</v>
      </c>
      <c r="AX20">
        <f>IF(Z20&gt;0, (R20*SUMPRODUCT(K20:$K$98, X20:$X$98)-K20*$AZ$3)/Z20, 0)</f>
        <v>-496.35157896759506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1000000</v>
      </c>
      <c r="S21">
        <f t="shared" si="1"/>
        <v>-326.75328204710831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-399.4962295561545</v>
      </c>
      <c r="AC21">
        <f t="shared" si="2"/>
        <v>-259.59719034248974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-2342.1584160696443</v>
      </c>
      <c r="AI21">
        <f t="shared" si="6"/>
        <v>-2381.882147185077</v>
      </c>
      <c r="AJ21">
        <f t="shared" si="7"/>
        <v>-139.89903921366476</v>
      </c>
      <c r="AK21">
        <f t="shared" si="22"/>
        <v>-27.964736068930819</v>
      </c>
      <c r="AL21">
        <f t="shared" si="8"/>
        <v>-2549.7459224676727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-477.93441042052206</v>
      </c>
      <c r="AR21">
        <f t="shared" si="9"/>
        <v>-486.04032583602026</v>
      </c>
      <c r="AS21">
        <f t="shared" si="9"/>
        <v>-28.547413516623635</v>
      </c>
      <c r="AT21">
        <f t="shared" si="9"/>
        <v>-5.7064071985780407</v>
      </c>
      <c r="AU21">
        <f t="shared" si="9"/>
        <v>-520.29414655122196</v>
      </c>
      <c r="AW21">
        <v>18</v>
      </c>
      <c r="AX21">
        <f>IF(Z21&gt;0, (R21*SUMPRODUCT(K21:$K$98, X21:$X$98)-K21*$AZ$3)/Z21, 0)</f>
        <v>-326.75328204710831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1000000</v>
      </c>
      <c r="S22">
        <f t="shared" si="1"/>
        <v>-172.0825151282402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-259.59719034248974</v>
      </c>
      <c r="AC22">
        <f t="shared" si="2"/>
        <v>-134.9444560558486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-2345.2890850551489</v>
      </c>
      <c r="AI22">
        <f t="shared" si="6"/>
        <v>-2384.4983144051744</v>
      </c>
      <c r="AJ22">
        <f t="shared" si="7"/>
        <v>-124.65273428664113</v>
      </c>
      <c r="AK22">
        <f t="shared" si="22"/>
        <v>-18.171803323974284</v>
      </c>
      <c r="AL22">
        <f t="shared" si="8"/>
        <v>-2527.32285201579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-427.29754118840322</v>
      </c>
      <c r="AR22">
        <f t="shared" si="9"/>
        <v>-434.44122654468589</v>
      </c>
      <c r="AS22">
        <f t="shared" si="9"/>
        <v>-22.710977168019625</v>
      </c>
      <c r="AT22">
        <f t="shared" si="9"/>
        <v>-3.3107930825128444</v>
      </c>
      <c r="AU22">
        <f t="shared" si="9"/>
        <v>-460.46299679521843</v>
      </c>
      <c r="AW22">
        <v>19</v>
      </c>
      <c r="AX22">
        <f>IF(Z22&gt;0, (R22*SUMPRODUCT(K22:$K$98, X22:$X$98)-K22*$AZ$3)/Z22, 0)</f>
        <v>-172.0825151282402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1000000</v>
      </c>
      <c r="S23">
        <f t="shared" si="1"/>
        <v>-31.289430047558106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-134.9444560558486</v>
      </c>
      <c r="AC23">
        <f t="shared" si="2"/>
        <v>-24.217760898572124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-2350.985391827538</v>
      </c>
      <c r="AI23">
        <f t="shared" si="6"/>
        <v>-2389.684979614472</v>
      </c>
      <c r="AJ23">
        <f t="shared" si="7"/>
        <v>-110.72669515727648</v>
      </c>
      <c r="AK23">
        <f t="shared" si="22"/>
        <v>-9.4461119239094025</v>
      </c>
      <c r="AL23">
        <f t="shared" si="8"/>
        <v>-2509.857786695658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-382.44229818099205</v>
      </c>
      <c r="AR23">
        <f t="shared" si="9"/>
        <v>-388.73768365779716</v>
      </c>
      <c r="AS23">
        <f t="shared" si="9"/>
        <v>-18.012264947770195</v>
      </c>
      <c r="AT23">
        <f t="shared" si="9"/>
        <v>-1.5366291792423838</v>
      </c>
      <c r="AU23">
        <f t="shared" si="9"/>
        <v>-408.28657778480977</v>
      </c>
      <c r="AW23">
        <v>20</v>
      </c>
      <c r="AX23">
        <f>IF(Z23&gt;0, (R23*SUMPRODUCT(K23:$K$98, X23:$X$98)-K23*$AZ$3)/Z23, 0)</f>
        <v>-31.289430047558106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1000000</v>
      </c>
      <c r="S24">
        <f t="shared" si="1"/>
        <v>96.503929920067691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-24.217760898572124</v>
      </c>
      <c r="AC24">
        <f t="shared" si="2"/>
        <v>73.718723371937813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-2358.3528797357594</v>
      </c>
      <c r="AI24">
        <f t="shared" si="6"/>
        <v>-2396.5475540008374</v>
      </c>
      <c r="AJ24">
        <f t="shared" si="7"/>
        <v>-97.936484270509936</v>
      </c>
      <c r="AK24">
        <f t="shared" si="22"/>
        <v>-1.6952432629000489</v>
      </c>
      <c r="AL24">
        <f t="shared" si="8"/>
        <v>-2496.1792815342474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-342.53642049687903</v>
      </c>
      <c r="AR24">
        <f t="shared" si="9"/>
        <v>-348.08396476695873</v>
      </c>
      <c r="AS24">
        <f t="shared" si="9"/>
        <v>-14.224679031845357</v>
      </c>
      <c r="AT24">
        <f t="shared" si="9"/>
        <v>-0.24622377937363416</v>
      </c>
      <c r="AU24">
        <f t="shared" si="9"/>
        <v>-362.55486757817772</v>
      </c>
      <c r="AW24">
        <v>21</v>
      </c>
      <c r="AX24">
        <f>IF(Z24&gt;0, (R24*SUMPRODUCT(K24:$K$98, X24:$X$98)-K24*$AZ$3)/Z24, 0)</f>
        <v>96.503929920067691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1000000</v>
      </c>
      <c r="S25">
        <f t="shared" si="1"/>
        <v>212.3563468038823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73.718723371937813</v>
      </c>
      <c r="AC25">
        <f t="shared" si="2"/>
        <v>160.09193006389887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-2371.1253783760358</v>
      </c>
      <c r="AI25">
        <f t="shared" si="6"/>
        <v>-2408.8195496295439</v>
      </c>
      <c r="AJ25">
        <f t="shared" si="7"/>
        <v>-86.373206691961059</v>
      </c>
      <c r="AK25">
        <f t="shared" si="22"/>
        <v>5.1603106360356472</v>
      </c>
      <c r="AL25">
        <f t="shared" si="8"/>
        <v>-2490.0324456854692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-307.49245382727418</v>
      </c>
      <c r="AR25">
        <f t="shared" si="9"/>
        <v>-312.38071208617112</v>
      </c>
      <c r="AS25">
        <f t="shared" si="9"/>
        <v>-11.201056474217976</v>
      </c>
      <c r="AT25">
        <f t="shared" si="9"/>
        <v>0.66919977933530439</v>
      </c>
      <c r="AU25">
        <f t="shared" si="9"/>
        <v>-322.91256878105378</v>
      </c>
      <c r="AW25">
        <v>22</v>
      </c>
      <c r="AX25">
        <f>IF(Z25&gt;0, (R25*SUMPRODUCT(K25:$K$98, X25:$X$98)-K25*$AZ$3)/Z25, 0)</f>
        <v>212.3563468038823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1000000</v>
      </c>
      <c r="S26">
        <f t="shared" si="1"/>
        <v>316.62475560377123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160.09193006389887</v>
      </c>
      <c r="AC26">
        <f t="shared" si="2"/>
        <v>235.5545005123731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-2389.8104574724275</v>
      </c>
      <c r="AI26">
        <f t="shared" si="6"/>
        <v>-2427.0081964905271</v>
      </c>
      <c r="AJ26">
        <f t="shared" si="7"/>
        <v>-75.462570448474224</v>
      </c>
      <c r="AK26">
        <f t="shared" si="22"/>
        <v>11.206435104472922</v>
      </c>
      <c r="AL26">
        <f t="shared" si="8"/>
        <v>-2491.2643318345285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-276.71033358398711</v>
      </c>
      <c r="AR26">
        <f t="shared" si="9"/>
        <v>-281.01736920686858</v>
      </c>
      <c r="AS26">
        <f t="shared" si="9"/>
        <v>-8.7376272777663786</v>
      </c>
      <c r="AT26">
        <f t="shared" si="9"/>
        <v>1.297565832616574</v>
      </c>
      <c r="AU26">
        <f t="shared" si="9"/>
        <v>-288.45743065201845</v>
      </c>
      <c r="AW26">
        <v>23</v>
      </c>
      <c r="AX26">
        <f>IF(Z26&gt;0, (R26*SUMPRODUCT(K26:$K$98, X26:$X$98)-K26*$AZ$3)/Z26, 0)</f>
        <v>316.62475560377123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1000000</v>
      </c>
      <c r="S27">
        <f t="shared" si="1"/>
        <v>409.70714689416781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235.5545005123731</v>
      </c>
      <c r="AC27">
        <f t="shared" si="2"/>
        <v>300.76829574601925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-2409.6695335924928</v>
      </c>
      <c r="AI27">
        <f t="shared" si="6"/>
        <v>-2446.3748117437317</v>
      </c>
      <c r="AJ27">
        <f t="shared" si="7"/>
        <v>-65.213795233646152</v>
      </c>
      <c r="AK27">
        <f t="shared" si="22"/>
        <v>16.488815035866118</v>
      </c>
      <c r="AL27">
        <f t="shared" si="8"/>
        <v>-2495.0997919415117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-249.11586397344857</v>
      </c>
      <c r="AR27">
        <f t="shared" si="9"/>
        <v>-252.91052002547548</v>
      </c>
      <c r="AS27">
        <f t="shared" si="9"/>
        <v>-6.7419165641344341</v>
      </c>
      <c r="AT27">
        <f t="shared" si="9"/>
        <v>1.7046426268394823</v>
      </c>
      <c r="AU27">
        <f t="shared" si="9"/>
        <v>-257.94779396277045</v>
      </c>
      <c r="AW27">
        <v>24</v>
      </c>
      <c r="AX27">
        <f>IF(Z27&gt;0, (R27*SUMPRODUCT(K27:$K$98, X27:$X$98)-K27*$AZ$3)/Z27, 0)</f>
        <v>409.70714689416781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1000000</v>
      </c>
      <c r="S28">
        <f t="shared" si="1"/>
        <v>492.78832246182628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300.76829574601925</v>
      </c>
      <c r="AC28">
        <f t="shared" si="2"/>
        <v>356.94183250260085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-2433.5599414271451</v>
      </c>
      <c r="AI28">
        <f t="shared" si="6"/>
        <v>-2469.7764887998005</v>
      </c>
      <c r="AJ28">
        <f t="shared" si="7"/>
        <v>-56.173536756581598</v>
      </c>
      <c r="AK28">
        <f t="shared" si="22"/>
        <v>21.053780702221349</v>
      </c>
      <c r="AL28">
        <f t="shared" si="8"/>
        <v>-2504.8962448541606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-224.63008593695088</v>
      </c>
      <c r="AR28">
        <f t="shared" si="9"/>
        <v>-227.973059335785</v>
      </c>
      <c r="AS28">
        <f t="shared" si="9"/>
        <v>-5.1851060556221578</v>
      </c>
      <c r="AT28">
        <f t="shared" si="9"/>
        <v>1.9433721306507969</v>
      </c>
      <c r="AU28">
        <f t="shared" si="9"/>
        <v>-231.21479326075632</v>
      </c>
      <c r="AW28">
        <v>25</v>
      </c>
      <c r="AX28">
        <f>IF(Z28&gt;0, (R28*SUMPRODUCT(K28:$K$98, X28:$X$98)-K28*$AZ$3)/Z28, 0)</f>
        <v>492.78832246182628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1000000</v>
      </c>
      <c r="S29">
        <f t="shared" si="1"/>
        <v>566.57741739673588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356.94183250260085</v>
      </c>
      <c r="AC29">
        <f t="shared" si="2"/>
        <v>404.8915686460337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-2460.5522284981976</v>
      </c>
      <c r="AI29">
        <f t="shared" si="6"/>
        <v>-2496.2835827857016</v>
      </c>
      <c r="AJ29">
        <f t="shared" si="7"/>
        <v>-47.949736143432858</v>
      </c>
      <c r="AK29">
        <f t="shared" si="22"/>
        <v>24.985928275182061</v>
      </c>
      <c r="AL29">
        <f t="shared" si="8"/>
        <v>-2519.2473906539522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-202.78715421141814</v>
      </c>
      <c r="AR29">
        <f t="shared" si="9"/>
        <v>-205.73196455446273</v>
      </c>
      <c r="AS29">
        <f t="shared" si="9"/>
        <v>-3.9517919697441011</v>
      </c>
      <c r="AT29">
        <f t="shared" si="9"/>
        <v>2.0592228165574538</v>
      </c>
      <c r="AU29">
        <f t="shared" si="9"/>
        <v>-207.62453370764936</v>
      </c>
      <c r="AW29">
        <v>26</v>
      </c>
      <c r="AX29">
        <f>IF(Z29&gt;0, (R29*SUMPRODUCT(K29:$K$98, X29:$X$98)-K29*$AZ$3)/Z29, 0)</f>
        <v>566.57741739673588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1000000</v>
      </c>
      <c r="S30">
        <f t="shared" si="1"/>
        <v>631.89797086155215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404.8915686460337</v>
      </c>
      <c r="AC30">
        <f t="shared" si="2"/>
        <v>445.47925557781559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-2494.7631563535147</v>
      </c>
      <c r="AI30">
        <f t="shared" si="6"/>
        <v>-2530.0124589403258</v>
      </c>
      <c r="AJ30">
        <f t="shared" si="7"/>
        <v>-40.587686931781889</v>
      </c>
      <c r="AK30">
        <f t="shared" si="22"/>
        <v>28.342409805222363</v>
      </c>
      <c r="AL30">
        <f t="shared" si="8"/>
        <v>-2542.2577360668852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-183.57737334943889</v>
      </c>
      <c r="AR30">
        <f t="shared" si="9"/>
        <v>-186.17119648042689</v>
      </c>
      <c r="AS30">
        <f t="shared" si="9"/>
        <v>-2.9866486276623694</v>
      </c>
      <c r="AT30">
        <f t="shared" si="9"/>
        <v>2.0855787986067327</v>
      </c>
      <c r="AU30">
        <f t="shared" si="9"/>
        <v>-187.07226630948253</v>
      </c>
      <c r="AW30">
        <v>27</v>
      </c>
      <c r="AX30">
        <f>IF(Z30&gt;0, (R30*SUMPRODUCT(K30:$K$98, X30:$X$98)-K30*$AZ$3)/Z30, 0)</f>
        <v>631.89797086155215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1000000</v>
      </c>
      <c r="S31">
        <f t="shared" si="1"/>
        <v>689.10206148961413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445.47925557781559</v>
      </c>
      <c r="AC31">
        <f t="shared" si="2"/>
        <v>479.20084753480478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-2537.2448001986613</v>
      </c>
      <c r="AI31">
        <f t="shared" si="6"/>
        <v>-2572.0147475195945</v>
      </c>
      <c r="AJ31">
        <f t="shared" si="7"/>
        <v>-33.721591956989187</v>
      </c>
      <c r="AK31">
        <f t="shared" si="22"/>
        <v>31.183547890447095</v>
      </c>
      <c r="AL31">
        <f t="shared" si="8"/>
        <v>-2574.5527915861362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-166.6994544361747</v>
      </c>
      <c r="AR31">
        <f t="shared" si="9"/>
        <v>-168.98387383816552</v>
      </c>
      <c r="AS31">
        <f t="shared" si="9"/>
        <v>-2.2155414335696944</v>
      </c>
      <c r="AT31">
        <f t="shared" si="9"/>
        <v>2.0487894665563378</v>
      </c>
      <c r="AU31">
        <f t="shared" si="9"/>
        <v>-169.15062580517883</v>
      </c>
      <c r="AW31">
        <v>28</v>
      </c>
      <c r="AX31">
        <f>IF(Z31&gt;0, (R31*SUMPRODUCT(K31:$K$98, X31:$X$98)-K31*$AZ$3)/Z31, 0)</f>
        <v>689.10206148961413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1000000</v>
      </c>
      <c r="S32">
        <f t="shared" si="1"/>
        <v>738.51545349170158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479.20084753480478</v>
      </c>
      <c r="AC32">
        <f t="shared" si="2"/>
        <v>506.51832640794129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-2584.7978838381614</v>
      </c>
      <c r="AI32">
        <f t="shared" si="6"/>
        <v>-2619.0908917916931</v>
      </c>
      <c r="AJ32">
        <f t="shared" si="7"/>
        <v>-27.317478873136508</v>
      </c>
      <c r="AK32">
        <f t="shared" si="22"/>
        <v>33.544059327436337</v>
      </c>
      <c r="AL32">
        <f t="shared" si="8"/>
        <v>-2612.8643113373937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-151.62833780713876</v>
      </c>
      <c r="AR32">
        <f t="shared" si="9"/>
        <v>-153.64001996879384</v>
      </c>
      <c r="AS32">
        <f t="shared" si="9"/>
        <v>-1.6024865775828927</v>
      </c>
      <c r="AT32">
        <f t="shared" si="9"/>
        <v>1.9677476490234074</v>
      </c>
      <c r="AU32">
        <f t="shared" si="9"/>
        <v>-153.27475889735334</v>
      </c>
      <c r="AW32">
        <v>29</v>
      </c>
      <c r="AX32">
        <f>IF(Z32&gt;0, (R32*SUMPRODUCT(K32:$K$98, X32:$X$98)-K32*$AZ$3)/Z32, 0)</f>
        <v>738.51545349170158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1000000</v>
      </c>
      <c r="S33">
        <f t="shared" si="1"/>
        <v>780.82631559675883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506.51832640794129</v>
      </c>
      <c r="AC33">
        <f t="shared" si="2"/>
        <v>528.1193933412585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-2641.9333327400896</v>
      </c>
      <c r="AI33">
        <f t="shared" si="6"/>
        <v>-2675.751313947449</v>
      </c>
      <c r="AJ33">
        <f t="shared" si="7"/>
        <v>-21.601066933317213</v>
      </c>
      <c r="AK33">
        <f t="shared" si="22"/>
        <v>35.456282848555894</v>
      </c>
      <c r="AL33">
        <f t="shared" si="8"/>
        <v>-2661.8960980322104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-138.37499440527407</v>
      </c>
      <c r="AR33">
        <f t="shared" si="9"/>
        <v>-140.1462589948739</v>
      </c>
      <c r="AS33">
        <f t="shared" si="9"/>
        <v>-1.131386427887497</v>
      </c>
      <c r="AT33">
        <f t="shared" si="9"/>
        <v>1.8570729548698302</v>
      </c>
      <c r="AU33">
        <f t="shared" si="9"/>
        <v>-139.42057246789159</v>
      </c>
      <c r="AW33">
        <v>30</v>
      </c>
      <c r="AX33">
        <f>IF(Z33&gt;0, (R33*SUMPRODUCT(K33:$K$98, X33:$X$98)-K33*$AZ$3)/Z33, 0)</f>
        <v>780.82631559675883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1000000</v>
      </c>
      <c r="S34">
        <f t="shared" si="1"/>
        <v>816.35020749857654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528.1193933412585</v>
      </c>
      <c r="AC34">
        <f t="shared" si="2"/>
        <v>544.41351031139266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-2708.8202947094937</v>
      </c>
      <c r="AI34">
        <f t="shared" si="6"/>
        <v>-2742.1646550900441</v>
      </c>
      <c r="AJ34">
        <f t="shared" si="7"/>
        <v>-16.294116970134155</v>
      </c>
      <c r="AK34">
        <f t="shared" si="22"/>
        <v>36.968357533888096</v>
      </c>
      <c r="AL34">
        <f t="shared" si="8"/>
        <v>-2721.4904145262904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-126.67704788120332</v>
      </c>
      <c r="AR34">
        <f t="shared" si="9"/>
        <v>-128.23638540711627</v>
      </c>
      <c r="AS34">
        <f t="shared" si="9"/>
        <v>-0.76198876671107285</v>
      </c>
      <c r="AT34">
        <f t="shared" si="9"/>
        <v>1.7288125043053169</v>
      </c>
      <c r="AU34">
        <f t="shared" ref="AU34:AU97" si="23">AL34*$K34</f>
        <v>-127.26956166952203</v>
      </c>
      <c r="AW34">
        <v>31</v>
      </c>
      <c r="AX34">
        <f>IF(Z34&gt;0, (R34*SUMPRODUCT(K34:$K$98, X34:$X$98)-K34*$AZ$3)/Z34, 0)</f>
        <v>816.35020749857654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1000000</v>
      </c>
      <c r="S35">
        <f t="shared" si="1"/>
        <v>845.45005647243045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544.41351031139266</v>
      </c>
      <c r="AC35">
        <f t="shared" si="2"/>
        <v>555.83388330108846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-2776.9183324922369</v>
      </c>
      <c r="AI35">
        <f t="shared" ref="AI35:AI66" si="25">SUM(AE35:AH35)</f>
        <v>-2809.7904033523573</v>
      </c>
      <c r="AJ35">
        <f t="shared" si="7"/>
        <v>-11.420372989695807</v>
      </c>
      <c r="AK35">
        <f t="shared" si="22"/>
        <v>38.10894572179749</v>
      </c>
      <c r="AL35">
        <f t="shared" ref="AL35:AL98" si="26">SUM(AI35:AK35)</f>
        <v>-2783.1018306202554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-115.9478831768127</v>
      </c>
      <c r="AR35">
        <f t="shared" si="27"/>
        <v>-117.32042877430905</v>
      </c>
      <c r="AS35">
        <f t="shared" si="27"/>
        <v>-0.47684804329713876</v>
      </c>
      <c r="AT35">
        <f t="shared" si="27"/>
        <v>1.5912068910491892</v>
      </c>
      <c r="AU35">
        <f t="shared" si="23"/>
        <v>-116.20606992655699</v>
      </c>
      <c r="AW35">
        <v>32</v>
      </c>
      <c r="AX35">
        <f>IF(Z35&gt;0, (R35*SUMPRODUCT(K35:$K$98, X35:$X$98)-K35*$AZ$3)/Z35, 0)</f>
        <v>845.45005647243045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1000000</v>
      </c>
      <c r="S36">
        <f t="shared" si="1"/>
        <v>869.09336259771703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555.83388330108846</v>
      </c>
      <c r="AC36">
        <f t="shared" si="2"/>
        <v>563.18726875900711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-2850.0085435724282</v>
      </c>
      <c r="AI36">
        <f t="shared" si="25"/>
        <v>-2882.4093932967685</v>
      </c>
      <c r="AJ36">
        <f t="shared" si="7"/>
        <v>-7.3533854579186482</v>
      </c>
      <c r="AK36">
        <f t="shared" si="22"/>
        <v>38.908371831076195</v>
      </c>
      <c r="AL36">
        <f t="shared" si="26"/>
        <v>-2850.8544069236109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-106.24973509190522</v>
      </c>
      <c r="AR36">
        <f t="shared" si="27"/>
        <v>-107.45765487436614</v>
      </c>
      <c r="AS36">
        <f t="shared" si="27"/>
        <v>-0.27413786484765645</v>
      </c>
      <c r="AT36">
        <f t="shared" si="27"/>
        <v>1.4505234411428474</v>
      </c>
      <c r="AU36">
        <f t="shared" si="23"/>
        <v>-106.28126929807095</v>
      </c>
      <c r="AW36">
        <v>33</v>
      </c>
      <c r="AX36">
        <f>IF(Z36&gt;0, (R36*SUMPRODUCT(K36:$K$98, X36:$X$98)-K36*$AZ$3)/Z36, 0)</f>
        <v>869.09336259771703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1000000</v>
      </c>
      <c r="S37">
        <f t="shared" si="1"/>
        <v>887.91448171446586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563.18726875900711</v>
      </c>
      <c r="AC37">
        <f t="shared" si="2"/>
        <v>567.02795209096951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-2930.3328490693502</v>
      </c>
      <c r="AI37">
        <f t="shared" si="25"/>
        <v>-2962.2631736539938</v>
      </c>
      <c r="AJ37">
        <f t="shared" si="7"/>
        <v>-3.8406833319623956</v>
      </c>
      <c r="AK37">
        <f t="shared" si="22"/>
        <v>39.423108813130504</v>
      </c>
      <c r="AL37">
        <f t="shared" si="26"/>
        <v>-2926.6807481728256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-97.539522433720208</v>
      </c>
      <c r="AR37">
        <f t="shared" si="27"/>
        <v>-98.602360265309514</v>
      </c>
      <c r="AS37">
        <f t="shared" si="27"/>
        <v>-0.12784159251319763</v>
      </c>
      <c r="AT37">
        <f t="shared" si="27"/>
        <v>1.3122438318590923</v>
      </c>
      <c r="AU37">
        <f t="shared" si="23"/>
        <v>-97.417958025963614</v>
      </c>
      <c r="AW37">
        <v>34</v>
      </c>
      <c r="AX37">
        <f>IF(Z37&gt;0, (R37*SUMPRODUCT(K37:$K$98, X37:$X$98)-K37*$AZ$3)/Z37, 0)</f>
        <v>887.91448171446586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1000000</v>
      </c>
      <c r="S38">
        <f t="shared" si="1"/>
        <v>902.40528778351324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567.02795209096951</v>
      </c>
      <c r="AC38">
        <f t="shared" si="2"/>
        <v>567.78344610713157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-3031.4650160660617</v>
      </c>
      <c r="AI38">
        <f t="shared" si="25"/>
        <v>-3062.9244641540554</v>
      </c>
      <c r="AJ38">
        <f t="shared" si="7"/>
        <v>-0.75549401616206069</v>
      </c>
      <c r="AK38">
        <f t="shared" si="22"/>
        <v>39.691956646367871</v>
      </c>
      <c r="AL38">
        <f t="shared" si="26"/>
        <v>-3023.9880015238496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-90.094485474187195</v>
      </c>
      <c r="AR38">
        <f t="shared" si="27"/>
        <v>-91.029453476050463</v>
      </c>
      <c r="AS38">
        <f t="shared" si="27"/>
        <v>-2.2453118971921142E-2</v>
      </c>
      <c r="AT38">
        <f t="shared" si="27"/>
        <v>1.1796363779776928</v>
      </c>
      <c r="AU38">
        <f t="shared" si="23"/>
        <v>-89.872270217044687</v>
      </c>
      <c r="AW38">
        <v>35</v>
      </c>
      <c r="AX38">
        <f>IF(Z38&gt;0, (R38*SUMPRODUCT(K38:$K$98, X38:$X$98)-K38*$AZ$3)/Z38, 0)</f>
        <v>902.40528778351324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1000000</v>
      </c>
      <c r="S39">
        <f t="shared" si="1"/>
        <v>912.37414586998148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567.78344610713157</v>
      </c>
      <c r="AC39">
        <f t="shared" si="2"/>
        <v>565.45236817748128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-3137.7653522965056</v>
      </c>
      <c r="AI39">
        <f t="shared" si="25"/>
        <v>-3168.7533176360048</v>
      </c>
      <c r="AJ39">
        <f t="shared" si="7"/>
        <v>2.3310779296502915</v>
      </c>
      <c r="AK39">
        <f t="shared" si="22"/>
        <v>39.744841227499215</v>
      </c>
      <c r="AL39">
        <f t="shared" si="26"/>
        <v>-3126.6773984788551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-83.262239737359863</v>
      </c>
      <c r="AR39">
        <f t="shared" si="27"/>
        <v>-84.084521555591436</v>
      </c>
      <c r="AS39">
        <f t="shared" si="27"/>
        <v>6.1856368349200351E-2</v>
      </c>
      <c r="AT39">
        <f t="shared" si="27"/>
        <v>1.0546500859872565</v>
      </c>
      <c r="AU39">
        <f t="shared" si="23"/>
        <v>-82.968015101254963</v>
      </c>
      <c r="AW39">
        <v>36</v>
      </c>
      <c r="AX39">
        <f>IF(Z39&gt;0, (R39*SUMPRODUCT(K39:$K$98, X39:$X$98)-K39*$AZ$3)/Z39, 0)</f>
        <v>912.37414586998148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1000000</v>
      </c>
      <c r="S40">
        <f t="shared" si="1"/>
        <v>918.44790519567425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565.45236817748128</v>
      </c>
      <c r="AC40">
        <f t="shared" si="2"/>
        <v>560.55031374774455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-3238.2423779776536</v>
      </c>
      <c r="AI40">
        <f t="shared" si="25"/>
        <v>-3268.7585515448586</v>
      </c>
      <c r="AJ40">
        <f t="shared" si="7"/>
        <v>4.9020544297367223</v>
      </c>
      <c r="AK40">
        <f t="shared" si="22"/>
        <v>39.58166577242369</v>
      </c>
      <c r="AL40">
        <f t="shared" si="26"/>
        <v>-3224.2748313426982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-76.721830361784185</v>
      </c>
      <c r="AR40">
        <f t="shared" si="27"/>
        <v>-77.444832663167205</v>
      </c>
      <c r="AS40">
        <f t="shared" si="27"/>
        <v>0.11614158067357885</v>
      </c>
      <c r="AT40">
        <f t="shared" si="27"/>
        <v>0.93778583946679661</v>
      </c>
      <c r="AU40">
        <f t="shared" si="23"/>
        <v>-76.390905243026822</v>
      </c>
      <c r="AW40">
        <v>37</v>
      </c>
      <c r="AX40">
        <f>IF(Z40&gt;0, (R40*SUMPRODUCT(K40:$K$98, X40:$X$98)-K40*$AZ$3)/Z40, 0)</f>
        <v>918.44790519567425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1000000</v>
      </c>
      <c r="S41">
        <f t="shared" si="1"/>
        <v>921.65063051460754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560.55031374774455</v>
      </c>
      <c r="AC41">
        <f t="shared" si="2"/>
        <v>553.79293455348022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-3349.4552107364434</v>
      </c>
      <c r="AI41">
        <f t="shared" si="25"/>
        <v>-3379.4987498074397</v>
      </c>
      <c r="AJ41">
        <f t="shared" si="7"/>
        <v>6.7573791942643311</v>
      </c>
      <c r="AK41">
        <f t="shared" si="22"/>
        <v>39.238521962342119</v>
      </c>
      <c r="AL41">
        <f t="shared" si="26"/>
        <v>-3333.5028486508336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-70.854225535536358</v>
      </c>
      <c r="AR41">
        <f t="shared" si="27"/>
        <v>-71.489765215660654</v>
      </c>
      <c r="AS41">
        <f t="shared" si="27"/>
        <v>0.14294529687240534</v>
      </c>
      <c r="AT41">
        <f t="shared" si="27"/>
        <v>0.83004993644611258</v>
      </c>
      <c r="AU41">
        <f t="shared" si="23"/>
        <v>-70.51676998234214</v>
      </c>
      <c r="AW41">
        <v>38</v>
      </c>
      <c r="AX41">
        <f>IF(Z41&gt;0, (R41*SUMPRODUCT(K41:$K$98, X41:$X$98)-K41*$AZ$3)/Z41, 0)</f>
        <v>921.65063051460754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1000000</v>
      </c>
      <c r="S42">
        <f t="shared" si="1"/>
        <v>922.2351578645771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553.79293455348022</v>
      </c>
      <c r="AC42">
        <f t="shared" si="2"/>
        <v>545.40696898894396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-3465.2217964487168</v>
      </c>
      <c r="AI42">
        <f t="shared" si="25"/>
        <v>-3494.7916390391806</v>
      </c>
      <c r="AJ42">
        <f t="shared" si="7"/>
        <v>8.3859655645362636</v>
      </c>
      <c r="AK42">
        <f t="shared" si="22"/>
        <v>38.765505418743622</v>
      </c>
      <c r="AL42">
        <f t="shared" si="26"/>
        <v>-3447.6401680559011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-65.449238129942401</v>
      </c>
      <c r="AR42">
        <f t="shared" si="27"/>
        <v>-66.007737349574342</v>
      </c>
      <c r="AS42">
        <f t="shared" si="27"/>
        <v>0.15838958930285996</v>
      </c>
      <c r="AT42">
        <f t="shared" si="27"/>
        <v>0.73218193362950379</v>
      </c>
      <c r="AU42">
        <f t="shared" si="23"/>
        <v>-65.11716582664198</v>
      </c>
      <c r="AW42">
        <v>39</v>
      </c>
      <c r="AX42">
        <f>IF(Z42&gt;0, (R42*SUMPRODUCT(K42:$K$98, X42:$X$98)-K42*$AZ$3)/Z42, 0)</f>
        <v>922.2351578645771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1000000</v>
      </c>
      <c r="S43">
        <f t="shared" si="1"/>
        <v>920.679957920373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545.40696898894396</v>
      </c>
      <c r="AC43">
        <f t="shared" si="2"/>
        <v>535.73296297596585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-3594.5100652967953</v>
      </c>
      <c r="AI43">
        <f t="shared" si="25"/>
        <v>-3623.60448395809</v>
      </c>
      <c r="AJ43">
        <f t="shared" si="7"/>
        <v>9.6740060129781114</v>
      </c>
      <c r="AK43">
        <f t="shared" si="22"/>
        <v>38.178487829226079</v>
      </c>
      <c r="AL43">
        <f t="shared" si="26"/>
        <v>-3575.7519901158857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-60.61711173076629</v>
      </c>
      <c r="AR43">
        <f t="shared" si="27"/>
        <v>-61.107754292532981</v>
      </c>
      <c r="AS43">
        <f t="shared" si="27"/>
        <v>0.16314053729722405</v>
      </c>
      <c r="AT43">
        <f t="shared" si="27"/>
        <v>0.64383451998062802</v>
      </c>
      <c r="AU43">
        <f t="shared" si="23"/>
        <v>-60.300779235255128</v>
      </c>
      <c r="AW43">
        <v>40</v>
      </c>
      <c r="AX43">
        <f>IF(Z43&gt;0, (R43*SUMPRODUCT(K43:$K$98, X43:$X$98)-K43*$AZ$3)/Z43, 0)</f>
        <v>920.679957920373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1000000</v>
      </c>
      <c r="S44">
        <f t="shared" si="1"/>
        <v>917.16361270688913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535.73296297596585</v>
      </c>
      <c r="AC44">
        <f t="shared" si="2"/>
        <v>524.91516563534628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-3745.0335700818218</v>
      </c>
      <c r="AI44">
        <f t="shared" si="25"/>
        <v>-3773.6497928779991</v>
      </c>
      <c r="AJ44">
        <f t="shared" si="7"/>
        <v>10.817797340619563</v>
      </c>
      <c r="AK44">
        <f t="shared" si="22"/>
        <v>37.501307408317615</v>
      </c>
      <c r="AL44">
        <f t="shared" si="26"/>
        <v>-3725.3306881290619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-56.388848705900479</v>
      </c>
      <c r="AR44">
        <f t="shared" si="27"/>
        <v>-56.819722242169668</v>
      </c>
      <c r="AS44">
        <f t="shared" si="27"/>
        <v>0.16288322284864371</v>
      </c>
      <c r="AT44">
        <f t="shared" si="27"/>
        <v>0.56465596640162707</v>
      </c>
      <c r="AU44">
        <f t="shared" si="23"/>
        <v>-56.092183052919395</v>
      </c>
      <c r="AW44">
        <v>41</v>
      </c>
      <c r="AX44">
        <f>IF(Z44&gt;0, (R44*SUMPRODUCT(K44:$K$98, X44:$X$98)-K44*$AZ$3)/Z44, 0)</f>
        <v>917.16361270688913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1000000</v>
      </c>
      <c r="S45">
        <f t="shared" si="1"/>
        <v>911.66136765676708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524.91516563534628</v>
      </c>
      <c r="AC45">
        <f t="shared" si="2"/>
        <v>512.98999049207714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-3903.2527893985994</v>
      </c>
      <c r="AI45">
        <f t="shared" si="25"/>
        <v>-3931.3876873273452</v>
      </c>
      <c r="AJ45">
        <f t="shared" si="7"/>
        <v>11.925175143269144</v>
      </c>
      <c r="AK45">
        <f t="shared" si="22"/>
        <v>36.744061594474246</v>
      </c>
      <c r="AL45">
        <f t="shared" si="26"/>
        <v>-3882.7184505896021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-52.474241381355064</v>
      </c>
      <c r="AR45">
        <f t="shared" si="27"/>
        <v>-52.852479098666805</v>
      </c>
      <c r="AS45">
        <f t="shared" si="27"/>
        <v>0.16031872716070134</v>
      </c>
      <c r="AT45">
        <f t="shared" si="27"/>
        <v>0.49397691143055533</v>
      </c>
      <c r="AU45">
        <f t="shared" si="23"/>
        <v>-52.198183460075548</v>
      </c>
      <c r="AW45">
        <v>42</v>
      </c>
      <c r="AX45">
        <f>IF(Z45&gt;0, (R45*SUMPRODUCT(K45:$K$98, X45:$X$98)-K45*$AZ$3)/Z45, 0)</f>
        <v>911.66136765676708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1000000</v>
      </c>
      <c r="S46">
        <f t="shared" si="1"/>
        <v>904.54161498232861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512.98999049207714</v>
      </c>
      <c r="AC46">
        <f t="shared" si="2"/>
        <v>500.21545764878539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-4066.618146620905</v>
      </c>
      <c r="AI46">
        <f t="shared" si="25"/>
        <v>-4094.2683646630321</v>
      </c>
      <c r="AJ46">
        <f t="shared" si="7"/>
        <v>12.774532843291752</v>
      </c>
      <c r="AK46">
        <f t="shared" si="22"/>
        <v>35.9092993344454</v>
      </c>
      <c r="AL46">
        <f t="shared" si="26"/>
        <v>-4045.5845324852953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-48.812928268069818</v>
      </c>
      <c r="AR46">
        <f t="shared" si="27"/>
        <v>-49.144822746780179</v>
      </c>
      <c r="AS46">
        <f t="shared" si="27"/>
        <v>0.15333683489703648</v>
      </c>
      <c r="AT46">
        <f t="shared" si="27"/>
        <v>0.4310308933297376</v>
      </c>
      <c r="AU46">
        <f t="shared" si="23"/>
        <v>-48.560455018553405</v>
      </c>
      <c r="AW46">
        <v>43</v>
      </c>
      <c r="AX46">
        <f>IF(Z46&gt;0, (R46*SUMPRODUCT(K46:$K$98, X46:$X$98)-K46*$AZ$3)/Z46, 0)</f>
        <v>904.54161498232861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1000000</v>
      </c>
      <c r="S47">
        <f t="shared" si="1"/>
        <v>896.22101433762475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500.21545764878539</v>
      </c>
      <c r="AC47">
        <f t="shared" si="2"/>
        <v>486.84869771827215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-4250.3915174357944</v>
      </c>
      <c r="AI47">
        <f t="shared" si="25"/>
        <v>-4277.5527137216286</v>
      </c>
      <c r="AJ47">
        <f t="shared" si="7"/>
        <v>13.36675993051324</v>
      </c>
      <c r="AK47">
        <f t="shared" si="22"/>
        <v>35.015082035414977</v>
      </c>
      <c r="AL47">
        <f t="shared" si="26"/>
        <v>-4229.1708717557003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-45.552517202997237</v>
      </c>
      <c r="AR47">
        <f t="shared" si="27"/>
        <v>-45.84361058956857</v>
      </c>
      <c r="AS47">
        <f t="shared" si="27"/>
        <v>0.14325493526543964</v>
      </c>
      <c r="AT47">
        <f t="shared" si="27"/>
        <v>0.37526545972048664</v>
      </c>
      <c r="AU47">
        <f t="shared" si="23"/>
        <v>-45.325090194582643</v>
      </c>
      <c r="AW47">
        <v>44</v>
      </c>
      <c r="AX47">
        <f>IF(Z47&gt;0, (R47*SUMPRODUCT(K47:$K$98, X47:$X$98)-K47*$AZ$3)/Z47, 0)</f>
        <v>896.22101433762475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1000000</v>
      </c>
      <c r="S48">
        <f t="shared" si="1"/>
        <v>886.76721906011312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486.84869771827215</v>
      </c>
      <c r="AC48">
        <f t="shared" si="2"/>
        <v>472.9445451023791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-4456.0658626539507</v>
      </c>
      <c r="AI48">
        <f t="shared" si="25"/>
        <v>-4482.7326436837939</v>
      </c>
      <c r="AJ48">
        <f t="shared" si="7"/>
        <v>13.904152615893054</v>
      </c>
      <c r="AK48">
        <f t="shared" si="22"/>
        <v>34.079408840279051</v>
      </c>
      <c r="AL48">
        <f t="shared" si="26"/>
        <v>-4434.7490822276222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-42.639983036511246</v>
      </c>
      <c r="AR48">
        <f t="shared" si="27"/>
        <v>-42.895156798703724</v>
      </c>
      <c r="AS48">
        <f t="shared" si="27"/>
        <v>0.133048489396797</v>
      </c>
      <c r="AT48">
        <f t="shared" si="27"/>
        <v>0.32610501272491593</v>
      </c>
      <c r="AU48">
        <f t="shared" si="23"/>
        <v>-42.436003296582015</v>
      </c>
      <c r="AW48">
        <v>45</v>
      </c>
      <c r="AX48">
        <f>IF(Z48&gt;0, (R48*SUMPRODUCT(K48:$K$98, X48:$X$98)-K48*$AZ$3)/Z48, 0)</f>
        <v>886.76721906011312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1000000</v>
      </c>
      <c r="S49">
        <f t="shared" si="1"/>
        <v>876.26960699679489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472.9445451023791</v>
      </c>
      <c r="AC49">
        <f t="shared" si="2"/>
        <v>458.5620304472107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-4690.6867831494046</v>
      </c>
      <c r="AI49">
        <f t="shared" si="25"/>
        <v>-4716.8523620297919</v>
      </c>
      <c r="AJ49">
        <f t="shared" si="7"/>
        <v>14.382514655168393</v>
      </c>
      <c r="AK49">
        <f t="shared" si="22"/>
        <v>33.106118157166541</v>
      </c>
      <c r="AL49">
        <f t="shared" si="26"/>
        <v>-4669.3637292174571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-40.075950687193362</v>
      </c>
      <c r="AR49">
        <f t="shared" si="27"/>
        <v>-40.29950226873985</v>
      </c>
      <c r="AS49">
        <f t="shared" si="27"/>
        <v>0.12288028911863617</v>
      </c>
      <c r="AT49">
        <f t="shared" si="27"/>
        <v>0.28284965934566086</v>
      </c>
      <c r="AU49">
        <f t="shared" si="23"/>
        <v>-39.893772320275552</v>
      </c>
      <c r="AW49">
        <v>46</v>
      </c>
      <c r="AX49">
        <f>IF(Z49&gt;0, (R49*SUMPRODUCT(K49:$K$98, X49:$X$98)-K49*$AZ$3)/Z49, 0)</f>
        <v>876.26960699679489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1000000</v>
      </c>
      <c r="S50">
        <f t="shared" si="1"/>
        <v>864.74362068879987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458.5620304472107</v>
      </c>
      <c r="AC50">
        <f t="shared" si="2"/>
        <v>443.71596224335934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-4959.9471325661998</v>
      </c>
      <c r="AI50">
        <f t="shared" si="25"/>
        <v>-4985.6030583011552</v>
      </c>
      <c r="AJ50">
        <f t="shared" si="7"/>
        <v>14.84606820385136</v>
      </c>
      <c r="AK50">
        <f t="shared" si="22"/>
        <v>32.099342131304752</v>
      </c>
      <c r="AL50">
        <f t="shared" si="26"/>
        <v>-4938.6576479659989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-37.836105176743388</v>
      </c>
      <c r="AR50">
        <f t="shared" si="27"/>
        <v>-38.031817001601539</v>
      </c>
      <c r="AS50">
        <f t="shared" si="27"/>
        <v>0.11325068251915056</v>
      </c>
      <c r="AT50">
        <f t="shared" si="27"/>
        <v>0.24486432063156813</v>
      </c>
      <c r="AU50">
        <f t="shared" si="23"/>
        <v>-37.673701998450824</v>
      </c>
      <c r="AW50">
        <v>47</v>
      </c>
      <c r="AX50">
        <f>IF(Z50&gt;0, (R50*SUMPRODUCT(K50:$K$98, X50:$X$98)-K50*$AZ$3)/Z50, 0)</f>
        <v>864.74362068879987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1000000</v>
      </c>
      <c r="S51">
        <f t="shared" si="1"/>
        <v>852.17694679080796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443.71596224335934</v>
      </c>
      <c r="AC51">
        <f t="shared" si="2"/>
        <v>428.40653785531407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-5267.1615533862669</v>
      </c>
      <c r="AI51">
        <f t="shared" si="25"/>
        <v>-5292.297561786203</v>
      </c>
      <c r="AJ51">
        <f t="shared" si="7"/>
        <v>15.309424388045272</v>
      </c>
      <c r="AK51">
        <f t="shared" si="22"/>
        <v>31.060117357035157</v>
      </c>
      <c r="AL51">
        <f t="shared" si="26"/>
        <v>-5245.9280200411231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-35.874676467301825</v>
      </c>
      <c r="AR51">
        <f t="shared" si="27"/>
        <v>-36.045878007237</v>
      </c>
      <c r="AS51">
        <f t="shared" si="27"/>
        <v>0.10427260323326318</v>
      </c>
      <c r="AT51">
        <f t="shared" si="27"/>
        <v>0.21155069004931032</v>
      </c>
      <c r="AU51">
        <f t="shared" si="23"/>
        <v>-35.730054713954431</v>
      </c>
      <c r="AW51">
        <v>48</v>
      </c>
      <c r="AX51">
        <f>IF(Z51&gt;0, (R51*SUMPRODUCT(K51:$K$98, X51:$X$98)-K51*$AZ$3)/Z51, 0)</f>
        <v>852.17694679080796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1000000</v>
      </c>
      <c r="S52">
        <f t="shared" si="1"/>
        <v>838.60618357512158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428.40653785531407</v>
      </c>
      <c r="AC52">
        <f t="shared" si="2"/>
        <v>412.64496923506431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-5632.4767622576965</v>
      </c>
      <c r="AI52">
        <f t="shared" si="25"/>
        <v>-5657.0797867355204</v>
      </c>
      <c r="AJ52">
        <f t="shared" si="7"/>
        <v>15.761568620249761</v>
      </c>
      <c r="AK52">
        <f t="shared" si="22"/>
        <v>29.988457649871989</v>
      </c>
      <c r="AL52">
        <f t="shared" si="26"/>
        <v>-5611.329760465399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-34.252536668459456</v>
      </c>
      <c r="AR52">
        <f t="shared" si="27"/>
        <v>-34.402153974247305</v>
      </c>
      <c r="AS52">
        <f t="shared" si="27"/>
        <v>9.585014371211438E-2</v>
      </c>
      <c r="AT52">
        <f t="shared" si="27"/>
        <v>0.18236750698480528</v>
      </c>
      <c r="AU52">
        <f t="shared" si="23"/>
        <v>-34.123936323550389</v>
      </c>
      <c r="AW52">
        <v>49</v>
      </c>
      <c r="AX52">
        <f>IF(Z52&gt;0, (R52*SUMPRODUCT(K52:$K$98, X52:$X$98)-K52*$AZ$3)/Z52, 0)</f>
        <v>838.60618357512158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1000000</v>
      </c>
      <c r="S53">
        <f t="shared" si="1"/>
        <v>823.85106726680976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412.64496923506431</v>
      </c>
      <c r="AC53">
        <f t="shared" si="2"/>
        <v>396.35056457290102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-6044.9631142013377</v>
      </c>
      <c r="AI53">
        <f t="shared" si="25"/>
        <v>-6069.0178602786737</v>
      </c>
      <c r="AJ53">
        <f t="shared" si="7"/>
        <v>16.294404662163288</v>
      </c>
      <c r="AK53">
        <f t="shared" si="22"/>
        <v>28.885147846454505</v>
      </c>
      <c r="AL53">
        <f t="shared" si="26"/>
        <v>-6023.8383077700555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-32.82229645720961</v>
      </c>
      <c r="AR53">
        <f t="shared" si="27"/>
        <v>-32.952906353752795</v>
      </c>
      <c r="AS53">
        <f t="shared" si="27"/>
        <v>8.8473621809009556E-2</v>
      </c>
      <c r="AT53">
        <f t="shared" si="27"/>
        <v>0.15683749725442611</v>
      </c>
      <c r="AU53">
        <f t="shared" si="23"/>
        <v>-32.707595234689357</v>
      </c>
      <c r="AW53">
        <v>50</v>
      </c>
      <c r="AX53">
        <f>IF(Z53&gt;0, (R53*SUMPRODUCT(K53:$K$98, X53:$X$98)-K53*$AZ$3)/Z53, 0)</f>
        <v>823.85106726680976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1000000</v>
      </c>
      <c r="S54">
        <f t="shared" si="1"/>
        <v>807.96494625559455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396.35056457290102</v>
      </c>
      <c r="AC54">
        <f t="shared" si="2"/>
        <v>379.5623145498846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-6508.2520986839236</v>
      </c>
      <c r="AI54">
        <f t="shared" si="25"/>
        <v>-6531.7408846955514</v>
      </c>
      <c r="AJ54">
        <f t="shared" si="7"/>
        <v>16.788250023016417</v>
      </c>
      <c r="AK54">
        <f t="shared" si="22"/>
        <v>27.744539520103075</v>
      </c>
      <c r="AL54">
        <f t="shared" si="26"/>
        <v>-6487.2080951524322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-31.551619293503823</v>
      </c>
      <c r="AR54">
        <f t="shared" si="27"/>
        <v>-31.665491531804999</v>
      </c>
      <c r="AS54">
        <f t="shared" si="27"/>
        <v>8.1388438139555805E-2</v>
      </c>
      <c r="AT54">
        <f t="shared" si="27"/>
        <v>0.13450387832838878</v>
      </c>
      <c r="AU54">
        <f t="shared" si="23"/>
        <v>-31.449599215337056</v>
      </c>
      <c r="AW54">
        <v>51</v>
      </c>
      <c r="AX54">
        <f>IF(Z54&gt;0, (R54*SUMPRODUCT(K54:$K$98, X54:$X$98)-K54*$AZ$3)/Z54, 0)</f>
        <v>807.96494625559455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1000000</v>
      </c>
      <c r="S55">
        <f t="shared" si="1"/>
        <v>791.02244167812762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379.5623145498846</v>
      </c>
      <c r="AC55">
        <f t="shared" si="2"/>
        <v>362.32680814405364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-7029.2541018398151</v>
      </c>
      <c r="AI55">
        <f t="shared" si="25"/>
        <v>-7052.1565372862351</v>
      </c>
      <c r="AJ55">
        <f t="shared" si="7"/>
        <v>17.235506405830961</v>
      </c>
      <c r="AK55">
        <f t="shared" si="22"/>
        <v>26.569362018491926</v>
      </c>
      <c r="AL55">
        <f t="shared" si="26"/>
        <v>-7008.351668861912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-30.426255387508952</v>
      </c>
      <c r="AR55">
        <f t="shared" si="27"/>
        <v>-30.525388999666511</v>
      </c>
      <c r="AS55">
        <f t="shared" si="27"/>
        <v>7.4604205800385195E-2</v>
      </c>
      <c r="AT55">
        <f t="shared" si="27"/>
        <v>0.11500597112376774</v>
      </c>
      <c r="AU55">
        <f t="shared" si="23"/>
        <v>-30.335778822742359</v>
      </c>
      <c r="AW55">
        <v>52</v>
      </c>
      <c r="AX55">
        <f>IF(Z55&gt;0, (R55*SUMPRODUCT(K55:$K$98, X55:$X$98)-K55*$AZ$3)/Z55, 0)</f>
        <v>791.02244167812762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1000000</v>
      </c>
      <c r="S56">
        <f t="shared" si="1"/>
        <v>773.04063892665022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362.32680814405364</v>
      </c>
      <c r="AC56">
        <f t="shared" si="2"/>
        <v>344.68279640625224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-7588.9510095256619</v>
      </c>
      <c r="AI56">
        <f t="shared" si="25"/>
        <v>-7611.2449730671415</v>
      </c>
      <c r="AJ56">
        <f t="shared" si="7"/>
        <v>17.644011737801407</v>
      </c>
      <c r="AK56">
        <f t="shared" si="22"/>
        <v>25.362876570083756</v>
      </c>
      <c r="AL56">
        <f t="shared" si="26"/>
        <v>-7568.2380847592558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-29.329387254042988</v>
      </c>
      <c r="AR56">
        <f t="shared" si="27"/>
        <v>-29.41554781685527</v>
      </c>
      <c r="AS56">
        <f t="shared" si="27"/>
        <v>6.818966841705866E-2</v>
      </c>
      <c r="AT56">
        <f t="shared" si="27"/>
        <v>9.8021139926554257E-2</v>
      </c>
      <c r="AU56">
        <f t="shared" si="23"/>
        <v>-29.249337008511656</v>
      </c>
      <c r="AW56">
        <v>53</v>
      </c>
      <c r="AX56">
        <f>IF(Z56&gt;0, (R56*SUMPRODUCT(K56:$K$98, X56:$X$98)-K56*$AZ$3)/Z56, 0)</f>
        <v>773.04063892665022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1000000</v>
      </c>
      <c r="S57">
        <f t="shared" si="1"/>
        <v>754.2436818983449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344.68279640625224</v>
      </c>
      <c r="AC57">
        <f t="shared" si="2"/>
        <v>326.76612669659096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-8183.6681368062264</v>
      </c>
      <c r="AI57">
        <f t="shared" si="25"/>
        <v>-8205.3299773054514</v>
      </c>
      <c r="AJ57">
        <f t="shared" si="7"/>
        <v>17.916669709661278</v>
      </c>
      <c r="AK57">
        <f t="shared" si="22"/>
        <v>24.127795748437659</v>
      </c>
      <c r="AL57">
        <f t="shared" si="26"/>
        <v>-8163.2855118473517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-28.23912446172524</v>
      </c>
      <c r="AR57">
        <f t="shared" si="27"/>
        <v>-28.313872288702299</v>
      </c>
      <c r="AS57">
        <f t="shared" si="27"/>
        <v>6.1824484743610443E-2</v>
      </c>
      <c r="AT57">
        <f t="shared" si="27"/>
        <v>8.3257020658357273E-2</v>
      </c>
      <c r="AU57">
        <f t="shared" si="23"/>
        <v>-28.168790783300327</v>
      </c>
      <c r="AW57">
        <v>54</v>
      </c>
      <c r="AX57">
        <f>IF(Z57&gt;0, (R57*SUMPRODUCT(K57:$K$98, X57:$X$98)-K57*$AZ$3)/Z57, 0)</f>
        <v>754.2436818983449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1000000</v>
      </c>
      <c r="S58">
        <f t="shared" si="1"/>
        <v>734.85058366918418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326.76612669659096</v>
      </c>
      <c r="AC58">
        <f t="shared" si="2"/>
        <v>308.71692861377812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-8796.0069531149838</v>
      </c>
      <c r="AI58">
        <f t="shared" si="25"/>
        <v>-8817.0123748615606</v>
      </c>
      <c r="AJ58">
        <f t="shared" si="7"/>
        <v>18.049198082812836</v>
      </c>
      <c r="AK58">
        <f t="shared" si="22"/>
        <v>22.873628868761369</v>
      </c>
      <c r="AL58">
        <f t="shared" si="26"/>
        <v>-8776.0895479099854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-27.100091627056344</v>
      </c>
      <c r="AR58">
        <f t="shared" si="27"/>
        <v>-27.164808362392211</v>
      </c>
      <c r="AS58">
        <f t="shared" si="27"/>
        <v>5.5608746610403395E-2</v>
      </c>
      <c r="AT58">
        <f t="shared" si="27"/>
        <v>7.0472595291343323E-2</v>
      </c>
      <c r="AU58">
        <f t="shared" si="23"/>
        <v>-27.038727020490459</v>
      </c>
      <c r="AW58">
        <v>55</v>
      </c>
      <c r="AX58">
        <f>IF(Z58&gt;0, (R58*SUMPRODUCT(K58:$K$98, X58:$X$98)-K58*$AZ$3)/Z58, 0)</f>
        <v>734.85058366918418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1000000</v>
      </c>
      <c r="S59">
        <f t="shared" si="1"/>
        <v>715.20543305219917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308.71692861377812</v>
      </c>
      <c r="AC59">
        <f t="shared" si="2"/>
        <v>290.71498553932202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-9429.7539304729962</v>
      </c>
      <c r="AI59">
        <f t="shared" si="25"/>
        <v>-9450.0778103055836</v>
      </c>
      <c r="AJ59">
        <f t="shared" si="7"/>
        <v>18.001943074456108</v>
      </c>
      <c r="AK59">
        <f t="shared" si="22"/>
        <v>21.610185002964471</v>
      </c>
      <c r="AL59">
        <f t="shared" si="26"/>
        <v>-9410.4656822281631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-25.939854309800761</v>
      </c>
      <c r="AR59">
        <f t="shared" si="27"/>
        <v>-25.995762288498227</v>
      </c>
      <c r="AS59">
        <f t="shared" si="27"/>
        <v>4.9520675097965698E-2</v>
      </c>
      <c r="AT59">
        <f t="shared" si="27"/>
        <v>5.9446413418406327E-2</v>
      </c>
      <c r="AU59">
        <f t="shared" si="23"/>
        <v>-25.886795199981854</v>
      </c>
      <c r="AW59">
        <v>56</v>
      </c>
      <c r="AX59">
        <f>IF(Z59&gt;0, (R59*SUMPRODUCT(K59:$K$98, X59:$X$98)-K59*$AZ$3)/Z59, 0)</f>
        <v>715.20543305219917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1000000</v>
      </c>
      <c r="S60">
        <f t="shared" si="1"/>
        <v>695.6205197499886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290.71498553932202</v>
      </c>
      <c r="AC60">
        <f t="shared" si="2"/>
        <v>272.89847815148573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-10103.40714237555</v>
      </c>
      <c r="AI60">
        <f t="shared" si="25"/>
        <v>-10123.022613052692</v>
      </c>
      <c r="AJ60">
        <f t="shared" si="7"/>
        <v>17.816507387836282</v>
      </c>
      <c r="AK60">
        <f t="shared" si="22"/>
        <v>20.350048987752544</v>
      </c>
      <c r="AL60">
        <f t="shared" si="26"/>
        <v>-10084.856056677103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-24.815155687573803</v>
      </c>
      <c r="AR60">
        <f t="shared" si="27"/>
        <v>-24.863333589530928</v>
      </c>
      <c r="AS60">
        <f t="shared" si="27"/>
        <v>4.3759436634364261E-2</v>
      </c>
      <c r="AT60">
        <f t="shared" si="27"/>
        <v>4.9982112644239934E-2</v>
      </c>
      <c r="AU60">
        <f t="shared" si="23"/>
        <v>-24.769592040252327</v>
      </c>
      <c r="AW60">
        <v>57</v>
      </c>
      <c r="AX60">
        <f>IF(Z60&gt;0, (R60*SUMPRODUCT(K60:$K$98, X60:$X$98)-K60*$AZ$3)/Z60, 0)</f>
        <v>695.6205197499886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1000000</v>
      </c>
      <c r="S61">
        <f t="shared" si="1"/>
        <v>676.2580404822736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272.89847815148573</v>
      </c>
      <c r="AC61">
        <f t="shared" si="2"/>
        <v>255.33631078709456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-10814.00898430847</v>
      </c>
      <c r="AI61">
        <f t="shared" si="25"/>
        <v>-10832.887599829624</v>
      </c>
      <c r="AJ61">
        <f t="shared" si="7"/>
        <v>17.562167364391172</v>
      </c>
      <c r="AK61">
        <f t="shared" si="22"/>
        <v>19.102893470604002</v>
      </c>
      <c r="AL61">
        <f t="shared" si="26"/>
        <v>-10796.222538994629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-23.714711918718709</v>
      </c>
      <c r="AR61">
        <f t="shared" si="27"/>
        <v>-23.75611200717416</v>
      </c>
      <c r="AS61">
        <f t="shared" si="27"/>
        <v>3.8513167532890955E-2</v>
      </c>
      <c r="AT61">
        <f t="shared" si="27"/>
        <v>4.1891921499852172E-2</v>
      </c>
      <c r="AU61">
        <f t="shared" si="23"/>
        <v>-23.675706918141419</v>
      </c>
      <c r="AW61">
        <v>58</v>
      </c>
      <c r="AX61">
        <f>IF(Z61&gt;0, (R61*SUMPRODUCT(K61:$K$98, X61:$X$98)-K61*$AZ$3)/Z61, 0)</f>
        <v>676.2580404822736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1000000</v>
      </c>
      <c r="S62">
        <f t="shared" si="1"/>
        <v>657.30124658315833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255.33631078709456</v>
      </c>
      <c r="AC62">
        <f t="shared" si="2"/>
        <v>238.09748129978883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-11561.641717465936</v>
      </c>
      <c r="AI62">
        <f t="shared" si="25"/>
        <v>-11579.753464746007</v>
      </c>
      <c r="AJ62">
        <f t="shared" si="7"/>
        <v>17.238829487305736</v>
      </c>
      <c r="AK62">
        <f t="shared" si="22"/>
        <v>17.873541755096621</v>
      </c>
      <c r="AL62">
        <f t="shared" si="26"/>
        <v>-11544.641093503606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-22.637716224901268</v>
      </c>
      <c r="AR62">
        <f t="shared" si="27"/>
        <v>-22.673179060135467</v>
      </c>
      <c r="AS62">
        <f t="shared" si="27"/>
        <v>3.3753660554413145E-2</v>
      </c>
      <c r="AT62">
        <f t="shared" si="27"/>
        <v>3.4996428368348043E-2</v>
      </c>
      <c r="AU62">
        <f t="shared" si="23"/>
        <v>-22.604428971212709</v>
      </c>
      <c r="AW62">
        <v>59</v>
      </c>
      <c r="AX62">
        <f>IF(Z62&gt;0, (R62*SUMPRODUCT(K62:$K$98, X62:$X$98)-K62*$AZ$3)/Z62, 0)</f>
        <v>657.30124658315833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1000000</v>
      </c>
      <c r="S63">
        <f t="shared" si="1"/>
        <v>638.82670759526866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238.09748129978883</v>
      </c>
      <c r="AC63">
        <f t="shared" si="2"/>
        <v>221.24180296007782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-12287.371589745402</v>
      </c>
      <c r="AI63">
        <f t="shared" si="25"/>
        <v>-12304.687850973185</v>
      </c>
      <c r="AJ63">
        <f t="shared" si="7"/>
        <v>16.855678339711005</v>
      </c>
      <c r="AK63">
        <f t="shared" si="22"/>
        <v>16.666823690985218</v>
      </c>
      <c r="AL63">
        <f t="shared" si="26"/>
        <v>-12271.16534894249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-21.480979178202531</v>
      </c>
      <c r="AR63">
        <f t="shared" si="27"/>
        <v>-21.511251742530995</v>
      </c>
      <c r="AS63">
        <f t="shared" si="27"/>
        <v>2.9467365970439724E-2</v>
      </c>
      <c r="AT63">
        <f t="shared" si="27"/>
        <v>2.9137207258517067E-2</v>
      </c>
      <c r="AU63">
        <f t="shared" si="23"/>
        <v>-21.45264716930204</v>
      </c>
      <c r="AW63">
        <v>60</v>
      </c>
      <c r="AX63">
        <f>IF(Z63&gt;0, (R63*SUMPRODUCT(K63:$K$98, X63:$X$98)-K63*$AZ$3)/Z63, 0)</f>
        <v>638.82670759526866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1000000</v>
      </c>
      <c r="S64">
        <f t="shared" si="1"/>
        <v>621.13017564255642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221.24180296007782</v>
      </c>
      <c r="AC64">
        <f t="shared" si="2"/>
        <v>204.9233576079379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-12941.827316420075</v>
      </c>
      <c r="AI64">
        <f t="shared" si="25"/>
        <v>-12958.323323669758</v>
      </c>
      <c r="AJ64">
        <f t="shared" si="7"/>
        <v>16.318445352139918</v>
      </c>
      <c r="AK64">
        <f t="shared" si="22"/>
        <v>15.48692620720545</v>
      </c>
      <c r="AL64">
        <f t="shared" si="26"/>
        <v>-12926.517952110411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-20.200990292685347</v>
      </c>
      <c r="AR64">
        <f t="shared" si="27"/>
        <v>-20.226739027711051</v>
      </c>
      <c r="AS64">
        <f t="shared" si="27"/>
        <v>2.5471577397115291E-2</v>
      </c>
      <c r="AT64">
        <f t="shared" si="27"/>
        <v>2.4173653250523473E-2</v>
      </c>
      <c r="AU64">
        <f t="shared" si="23"/>
        <v>-20.17709379706341</v>
      </c>
      <c r="AW64">
        <v>61</v>
      </c>
      <c r="AX64">
        <f>IF(Z64&gt;0, (R64*SUMPRODUCT(K64:$K$98, X64:$X$98)-K64*$AZ$3)/Z64, 0)</f>
        <v>621.13017564255642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1000000</v>
      </c>
      <c r="S65">
        <f t="shared" si="1"/>
        <v>610.85785974147529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204.9233576079379</v>
      </c>
      <c r="AC65">
        <f t="shared" si="2"/>
        <v>189.33177251709412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-16676.871452690059</v>
      </c>
      <c r="AI65">
        <f t="shared" si="25"/>
        <v>-16692.36865629461</v>
      </c>
      <c r="AJ65">
        <f t="shared" si="7"/>
        <v>15.591585090843779</v>
      </c>
      <c r="AK65">
        <f t="shared" si="22"/>
        <v>14.344635032555654</v>
      </c>
      <c r="AL65">
        <f t="shared" si="26"/>
        <v>-16662.432436171213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-23.242006469977383</v>
      </c>
      <c r="AR65">
        <f t="shared" si="27"/>
        <v>-23.263604412221248</v>
      </c>
      <c r="AS65">
        <f t="shared" si="27"/>
        <v>2.1729478612737069E-2</v>
      </c>
      <c r="AT65">
        <f t="shared" si="27"/>
        <v>1.9991645386361966E-2</v>
      </c>
      <c r="AU65">
        <f t="shared" si="23"/>
        <v>-23.221883288222152</v>
      </c>
      <c r="AW65">
        <v>62</v>
      </c>
      <c r="AX65">
        <f>IF(Z65&gt;0, (R65*SUMPRODUCT(K65:$K$98, X65:$X$98)-K65*$AZ$3)/Z65, 0)</f>
        <v>610.85785974147529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1000000</v>
      </c>
      <c r="S66">
        <f t="shared" si="1"/>
        <v>593.53551436302996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189.33177251709412</v>
      </c>
      <c r="AC66">
        <f t="shared" si="2"/>
        <v>170.205306405904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-20079.471936391183</v>
      </c>
      <c r="AI66">
        <f t="shared" si="25"/>
        <v>-20093.810194362872</v>
      </c>
      <c r="AJ66">
        <f t="shared" si="7"/>
        <v>19.126466111190126</v>
      </c>
      <c r="AK66">
        <f t="shared" si="22"/>
        <v>13.25322407619659</v>
      </c>
      <c r="AL66">
        <f t="shared" si="26"/>
        <v>-20061.430504175485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-24.98580240643345</v>
      </c>
      <c r="AR66">
        <f t="shared" si="27"/>
        <v>-25.003644154546546</v>
      </c>
      <c r="AS66">
        <f t="shared" si="27"/>
        <v>2.3799933808091554E-2</v>
      </c>
      <c r="AT66">
        <f t="shared" si="27"/>
        <v>1.6491590967384256E-2</v>
      </c>
      <c r="AU66">
        <f t="shared" si="23"/>
        <v>-24.963352629771073</v>
      </c>
      <c r="AW66">
        <v>63</v>
      </c>
      <c r="AX66">
        <f>IF(Z66&gt;0, (R66*SUMPRODUCT(K66:$K$98, X66:$X$98)-K66*$AZ$3)/Z66, 0)</f>
        <v>593.53551436302996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570.86631925149595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170.205306405904</v>
      </c>
      <c r="AC67">
        <f t="shared" ref="AC67:AC98" si="30">S67*Z67</f>
        <v>148.89409360553054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-23076.211181450086</v>
      </c>
      <c r="AI67">
        <f t="shared" ref="AI67:AI98" si="34">SUM(AE67:AH67)</f>
        <v>-23089.252246282984</v>
      </c>
      <c r="AJ67">
        <f t="shared" ref="AJ67:AJ98" si="35">AB67-AC67</f>
        <v>21.311212800373454</v>
      </c>
      <c r="AK67">
        <f t="shared" si="22"/>
        <v>11.914371448413281</v>
      </c>
      <c r="AL67">
        <f t="shared" si="26"/>
        <v>-23056.026662034197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-25.638197927045457</v>
      </c>
      <c r="AR67">
        <f t="shared" si="36"/>
        <v>-25.652686848070498</v>
      </c>
      <c r="AS67">
        <f t="shared" si="36"/>
        <v>2.3677244394459784E-2</v>
      </c>
      <c r="AT67">
        <f t="shared" si="36"/>
        <v>1.3237138929301649E-2</v>
      </c>
      <c r="AU67">
        <f t="shared" si="23"/>
        <v>-25.615772464746737</v>
      </c>
      <c r="AW67">
        <v>64</v>
      </c>
      <c r="AX67">
        <f>IF(Z67&gt;0, (R67*SUMPRODUCT(K67:$K$98, X67:$X$98)-K67*$AZ$3)/Z67, 0)</f>
        <v>570.86631925149595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1000000</v>
      </c>
      <c r="S68">
        <f t="shared" si="29"/>
        <v>543.77656515606259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148.89409360553054</v>
      </c>
      <c r="AC68">
        <f t="shared" si="30"/>
        <v>126.53677925532436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-25513.134183607668</v>
      </c>
      <c r="AI68">
        <f t="shared" si="34"/>
        <v>-25524.769181083058</v>
      </c>
      <c r="AJ68">
        <f t="shared" si="35"/>
        <v>22.357314350206181</v>
      </c>
      <c r="AK68">
        <f t="shared" si="22"/>
        <v>10.422586552387139</v>
      </c>
      <c r="AL68">
        <f t="shared" si="26"/>
        <v>-25491.989280180464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-25.308638453133053</v>
      </c>
      <c r="AR68">
        <f t="shared" si="36"/>
        <v>-25.320180192473607</v>
      </c>
      <c r="AS68">
        <f t="shared" si="36"/>
        <v>2.2178113500299097E-2</v>
      </c>
      <c r="AT68">
        <f t="shared" si="36"/>
        <v>1.0339046269365592E-2</v>
      </c>
      <c r="AU68">
        <f t="shared" si="23"/>
        <v>-25.287663032703943</v>
      </c>
      <c r="AW68">
        <v>65</v>
      </c>
      <c r="AX68">
        <f>IF(Z68&gt;0, (R68*SUMPRODUCT(K68:$K$98, X68:$X$98)-K68*$AZ$3)/Z68, 0)</f>
        <v>543.77656515606259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1000000</v>
      </c>
      <c r="S69">
        <f t="shared" si="29"/>
        <v>511.57577379205816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126.53677925532436</v>
      </c>
      <c r="AC69">
        <f t="shared" si="30"/>
        <v>104.15750113865496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-26771.633307276534</v>
      </c>
      <c r="AI69">
        <f t="shared" si="34"/>
        <v>-26781.813373111803</v>
      </c>
      <c r="AJ69">
        <f t="shared" si="35"/>
        <v>22.379278116669397</v>
      </c>
      <c r="AK69">
        <f t="shared" si="22"/>
        <v>8.8575745478727068</v>
      </c>
      <c r="AL69">
        <f t="shared" si="26"/>
        <v>-26750.576520447259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-23.711652065784961</v>
      </c>
      <c r="AR69">
        <f t="shared" si="36"/>
        <v>-23.720668556348766</v>
      </c>
      <c r="AS69">
        <f t="shared" si="36"/>
        <v>1.9821340375287055E-2</v>
      </c>
      <c r="AT69">
        <f t="shared" si="36"/>
        <v>7.8451592181648707E-3</v>
      </c>
      <c r="AU69">
        <f t="shared" si="23"/>
        <v>-23.693002056755311</v>
      </c>
      <c r="AW69">
        <v>66</v>
      </c>
      <c r="AX69">
        <f>IF(Z69&gt;0, (R69*SUMPRODUCT(K69:$K$98, X69:$X$98)-K69*$AZ$3)/Z69, 0)</f>
        <v>511.57577379205816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8"/>
        <v>1000000</v>
      </c>
      <c r="S70">
        <f t="shared" si="29"/>
        <v>476.39779210360319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104.15750113865496</v>
      </c>
      <c r="AC70">
        <f t="shared" si="30"/>
        <v>83.061349373283917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-27212.37674053885</v>
      </c>
      <c r="AI70">
        <f t="shared" si="34"/>
        <v>-27221.09438687874</v>
      </c>
      <c r="AJ70">
        <f t="shared" si="35"/>
        <v>21.096151765371047</v>
      </c>
      <c r="AK70">
        <f t="shared" si="22"/>
        <v>7.2910250797058485</v>
      </c>
      <c r="AL70">
        <f t="shared" si="26"/>
        <v>-27192.707210033663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-21.519659638722683</v>
      </c>
      <c r="AR70">
        <f t="shared" si="36"/>
        <v>-21.526553589364109</v>
      </c>
      <c r="AS70">
        <f t="shared" si="36"/>
        <v>1.6682923730117153E-2</v>
      </c>
      <c r="AT70">
        <f t="shared" si="36"/>
        <v>5.7657726713346204E-3</v>
      </c>
      <c r="AU70">
        <f t="shared" si="23"/>
        <v>-21.504104892962658</v>
      </c>
      <c r="AW70">
        <v>67</v>
      </c>
      <c r="AX70">
        <f>IF(Z70&gt;0, (R70*SUMPRODUCT(K70:$K$98, X70:$X$98)-K70*$AZ$3)/Z70, 0)</f>
        <v>476.39779210360319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1000000</v>
      </c>
      <c r="S71">
        <f t="shared" si="29"/>
        <v>437.7927048481443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83.061349373283917</v>
      </c>
      <c r="AC71">
        <f t="shared" si="30"/>
        <v>63.876957859930883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-26702.539894819172</v>
      </c>
      <c r="AI71">
        <f t="shared" si="34"/>
        <v>-26709.835237700925</v>
      </c>
      <c r="AJ71">
        <f t="shared" si="35"/>
        <v>19.184391513353034</v>
      </c>
      <c r="AK71">
        <f t="shared" si="22"/>
        <v>5.8142944561298746</v>
      </c>
      <c r="AL71">
        <f t="shared" si="26"/>
        <v>-26684.836551731441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-18.853998714866169</v>
      </c>
      <c r="AR71">
        <f t="shared" si="36"/>
        <v>-18.859149774872403</v>
      </c>
      <c r="AS71">
        <f t="shared" si="36"/>
        <v>1.3545621291569537E-2</v>
      </c>
      <c r="AT71">
        <f t="shared" si="36"/>
        <v>4.105328580559303E-3</v>
      </c>
      <c r="AU71">
        <f t="shared" si="23"/>
        <v>-18.841498825000276</v>
      </c>
      <c r="AW71">
        <v>68</v>
      </c>
      <c r="AX71">
        <f>IF(Z71&gt;0, (R71*SUMPRODUCT(K71:$K$98, X71:$X$98)-K71*$AZ$3)/Z71, 0)</f>
        <v>437.7927048481443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1000000</v>
      </c>
      <c r="S72">
        <f t="shared" si="29"/>
        <v>395.32564378436297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63.876957859930883</v>
      </c>
      <c r="AC72">
        <f t="shared" si="30"/>
        <v>47.10801997128759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-25285.218373067273</v>
      </c>
      <c r="AI72">
        <f t="shared" si="34"/>
        <v>-25291.176501601552</v>
      </c>
      <c r="AJ72">
        <f t="shared" si="35"/>
        <v>16.768937888643293</v>
      </c>
      <c r="AK72">
        <f t="shared" si="22"/>
        <v>4.4713870501951618</v>
      </c>
      <c r="AL72">
        <f t="shared" si="26"/>
        <v>-25269.936176662715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-15.940413633628841</v>
      </c>
      <c r="AR72">
        <f t="shared" si="36"/>
        <v>-15.944169782059813</v>
      </c>
      <c r="AS72">
        <f t="shared" si="36"/>
        <v>1.057154429903304E-2</v>
      </c>
      <c r="AT72">
        <f t="shared" si="36"/>
        <v>2.8188706162048526E-3</v>
      </c>
      <c r="AU72">
        <f t="shared" si="23"/>
        <v>-15.930779367144575</v>
      </c>
      <c r="AW72">
        <v>69</v>
      </c>
      <c r="AX72">
        <f>IF(Z72&gt;0, (R72*SUMPRODUCT(K72:$K$98, X72:$X$98)-K72*$AZ$3)/Z72, 0)</f>
        <v>395.32564378436297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1000000</v>
      </c>
      <c r="S73">
        <f t="shared" si="29"/>
        <v>348.61319212856239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47.10801997128759</v>
      </c>
      <c r="AC73">
        <f t="shared" si="30"/>
        <v>33.029267789643448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-23226.200558802149</v>
      </c>
      <c r="AI73">
        <f t="shared" si="34"/>
        <v>-23230.937796023147</v>
      </c>
      <c r="AJ73">
        <f t="shared" si="35"/>
        <v>14.078752181644141</v>
      </c>
      <c r="AK73">
        <f t="shared" ref="AK73:AK98" si="49">G73*SUM(AB73:AB73, AE73:AF73)</f>
        <v>3.2975613979901315</v>
      </c>
      <c r="AL73">
        <f t="shared" si="26"/>
        <v>-23213.561482443511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-13.073534794347554</v>
      </c>
      <c r="AR73">
        <f t="shared" si="36"/>
        <v>-13.076201284524499</v>
      </c>
      <c r="AS73">
        <f t="shared" si="36"/>
        <v>7.9246304638477538E-3</v>
      </c>
      <c r="AT73">
        <f t="shared" si="36"/>
        <v>1.8561272457790535E-3</v>
      </c>
      <c r="AU73">
        <f t="shared" si="23"/>
        <v>-13.066420526814872</v>
      </c>
      <c r="AW73">
        <v>70</v>
      </c>
      <c r="AX73">
        <f>IF(Z73&gt;0, (R73*SUMPRODUCT(K73:$K$98, X73:$X$98)-K73*$AZ$3)/Z73, 0)</f>
        <v>348.61319212856239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1000000</v>
      </c>
      <c r="S74">
        <f t="shared" si="29"/>
        <v>295.22875219446564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33.029267789643448</v>
      </c>
      <c r="AC74">
        <f t="shared" si="30"/>
        <v>21.617930720282246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-20572.956326020259</v>
      </c>
      <c r="AI74">
        <f t="shared" si="34"/>
        <v>-20576.617543052747</v>
      </c>
      <c r="AJ74">
        <f t="shared" si="35"/>
        <v>11.411337069361203</v>
      </c>
      <c r="AK74">
        <f t="shared" si="49"/>
        <v>2.3120487452750416</v>
      </c>
      <c r="AL74">
        <f t="shared" si="26"/>
        <v>-20562.894157238112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-10.339357134547749</v>
      </c>
      <c r="AR74">
        <f t="shared" si="36"/>
        <v>-10.341197153543858</v>
      </c>
      <c r="AS74">
        <f t="shared" si="36"/>
        <v>5.7349992618028738E-3</v>
      </c>
      <c r="AT74">
        <f t="shared" si="36"/>
        <v>1.1619670654550989E-3</v>
      </c>
      <c r="AU74">
        <f t="shared" si="23"/>
        <v>-10.3343001872166</v>
      </c>
      <c r="AW74">
        <v>71</v>
      </c>
      <c r="AX74">
        <f>IF(Z74&gt;0, (R74*SUMPRODUCT(K74:$K$98, X74:$X$98)-K74*$AZ$3)/Z74, 0)</f>
        <v>295.22875219446564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1000000</v>
      </c>
      <c r="S75">
        <f t="shared" si="29"/>
        <v>232.60650453881266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21.617930720282246</v>
      </c>
      <c r="AC75">
        <f t="shared" si="30"/>
        <v>12.762678697329477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-17623.989738526503</v>
      </c>
      <c r="AI75">
        <f t="shared" si="34"/>
        <v>-17626.73314390174</v>
      </c>
      <c r="AJ75">
        <f t="shared" si="35"/>
        <v>8.8552520229527687</v>
      </c>
      <c r="AK75">
        <f t="shared" si="49"/>
        <v>1.5132551504197573</v>
      </c>
      <c r="AL75">
        <f t="shared" si="26"/>
        <v>-17616.364636728365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-7.9082982756313758</v>
      </c>
      <c r="AR75">
        <f t="shared" si="36"/>
        <v>-7.9095293060802261</v>
      </c>
      <c r="AS75">
        <f t="shared" si="36"/>
        <v>3.9735596390135927E-3</v>
      </c>
      <c r="AT75">
        <f t="shared" si="36"/>
        <v>6.7903314029365853E-4</v>
      </c>
      <c r="AU75">
        <f t="shared" si="23"/>
        <v>-7.9048767133009177</v>
      </c>
      <c r="AW75">
        <v>72</v>
      </c>
      <c r="AX75">
        <f>IF(Z75&gt;0, (R75*SUMPRODUCT(K75:$K$98, X75:$X$98)-K75*$AZ$3)/Z75, 0)</f>
        <v>232.60650453881266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1000000</v>
      </c>
      <c r="S76">
        <f t="shared" si="29"/>
        <v>155.47424546351823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12.762678697329477</v>
      </c>
      <c r="AC76">
        <f t="shared" si="30"/>
        <v>6.1794742713364554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-14573.45916084563</v>
      </c>
      <c r="AI76">
        <f t="shared" si="34"/>
        <v>-14575.446459209072</v>
      </c>
      <c r="AJ76">
        <f t="shared" si="35"/>
        <v>6.5832044259930216</v>
      </c>
      <c r="AK76">
        <f t="shared" si="49"/>
        <v>0.8933875088130635</v>
      </c>
      <c r="AL76">
        <f t="shared" si="26"/>
        <v>-14567.969867274265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-5.8387977968420133</v>
      </c>
      <c r="AR76">
        <f t="shared" si="36"/>
        <v>-5.8395939999382076</v>
      </c>
      <c r="AS76">
        <f t="shared" si="36"/>
        <v>2.6375343749491984E-3</v>
      </c>
      <c r="AT76">
        <f t="shared" si="36"/>
        <v>3.5793211210955985E-4</v>
      </c>
      <c r="AU76">
        <f t="shared" si="23"/>
        <v>-5.8365985334511485</v>
      </c>
      <c r="AW76">
        <v>73</v>
      </c>
      <c r="AX76">
        <f>IF(Z76&gt;0, (R76*SUMPRODUCT(K76:$K$98, X76:$X$98)-K76*$AZ$3)/Z76, 0)</f>
        <v>155.47424546351823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1000000</v>
      </c>
      <c r="S77">
        <f t="shared" si="29"/>
        <v>54.846920346176859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6.1794742713364554</v>
      </c>
      <c r="AC77">
        <f t="shared" si="30"/>
        <v>1.5237959831001113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-11565.799406086868</v>
      </c>
      <c r="AI77">
        <f t="shared" si="34"/>
        <v>-11567.188541496369</v>
      </c>
      <c r="AJ77">
        <f t="shared" si="35"/>
        <v>4.6556782882363441</v>
      </c>
      <c r="AK77">
        <f t="shared" si="49"/>
        <v>0.43256319899355195</v>
      </c>
      <c r="AL77">
        <f t="shared" si="26"/>
        <v>-11562.100300009139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-4.137313404655905</v>
      </c>
      <c r="AR77">
        <f t="shared" si="36"/>
        <v>-4.1378103256510581</v>
      </c>
      <c r="AS77">
        <f t="shared" si="36"/>
        <v>1.6654274826475416E-3</v>
      </c>
      <c r="AT77">
        <f t="shared" si="36"/>
        <v>1.5473634452063922E-4</v>
      </c>
      <c r="AU77">
        <f t="shared" si="23"/>
        <v>-4.1359901618238899</v>
      </c>
      <c r="AW77">
        <v>74</v>
      </c>
      <c r="AX77">
        <f>IF(Z77&gt;0, (R77*SUMPRODUCT(K77:$K$98, X77:$X$98)-K77*$AZ$3)/Z77, 0)</f>
        <v>54.846920346176859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1000000</v>
      </c>
      <c r="S78">
        <f t="shared" si="29"/>
        <v>-83.3450744023488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1.5237959831001113</v>
      </c>
      <c r="AC78">
        <f t="shared" si="30"/>
        <v>-1.5571607174435824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-8821.5848412658906</v>
      </c>
      <c r="AI78">
        <f t="shared" si="34"/>
        <v>-8822.5190060792338</v>
      </c>
      <c r="AJ78">
        <f t="shared" si="35"/>
        <v>3.0809567005436937</v>
      </c>
      <c r="AK78">
        <f t="shared" si="49"/>
        <v>0.1066657188170078</v>
      </c>
      <c r="AL78">
        <f t="shared" si="26"/>
        <v>-8819.3313836598736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-2.8175482185364746</v>
      </c>
      <c r="AR78">
        <f t="shared" si="36"/>
        <v>-2.8178465837909061</v>
      </c>
      <c r="AS78">
        <f t="shared" si="36"/>
        <v>9.8403452658504592E-4</v>
      </c>
      <c r="AT78">
        <f t="shared" si="36"/>
        <v>3.4068232799385082E-5</v>
      </c>
      <c r="AU78">
        <f t="shared" si="23"/>
        <v>-2.8168284810315218</v>
      </c>
      <c r="AW78">
        <v>75</v>
      </c>
      <c r="AX78">
        <f>IF(Z78&gt;0, (R78*SUMPRODUCT(K78:$K$98, X78:$X$98)-K78*$AZ$3)/Z78, 0)</f>
        <v>-83.3450744023488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1000000</v>
      </c>
      <c r="S79">
        <f t="shared" si="29"/>
        <v>-284.4167004934356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-1.5571607174435824</v>
      </c>
      <c r="AC79">
        <f t="shared" si="30"/>
        <v>-3.4315333073084457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-6431.3022171256525</v>
      </c>
      <c r="AI79">
        <f t="shared" si="34"/>
        <v>-6431.9054751800068</v>
      </c>
      <c r="AJ79">
        <f t="shared" si="35"/>
        <v>1.8743725898648633</v>
      </c>
      <c r="AK79">
        <f t="shared" si="49"/>
        <v>-0.10900125022105078</v>
      </c>
      <c r="AL79">
        <f t="shared" si="26"/>
        <v>-6430.1401038403628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-1.8340266304983495</v>
      </c>
      <c r="AR79">
        <f t="shared" si="36"/>
        <v>-1.8341986627399385</v>
      </c>
      <c r="AS79">
        <f t="shared" si="36"/>
        <v>5.3451838045090526E-4</v>
      </c>
      <c r="AT79">
        <f t="shared" si="36"/>
        <v>-3.108409291211442E-5</v>
      </c>
      <c r="AU79">
        <f t="shared" si="23"/>
        <v>-1.8336952284523995</v>
      </c>
      <c r="AW79">
        <v>76</v>
      </c>
      <c r="AX79">
        <f>IF(Z79&gt;0, (R79*SUMPRODUCT(K79:$K$98, X79:$X$98)-K79*$AZ$3)/Z79, 0)</f>
        <v>-284.4167004934356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1000000</v>
      </c>
      <c r="S80">
        <f t="shared" si="29"/>
        <v>-591.81145615157857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-3.4315333073084457</v>
      </c>
      <c r="AC80">
        <f t="shared" si="30"/>
        <v>-4.4234388407785694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-4470.1039120713376</v>
      </c>
      <c r="AI80">
        <f t="shared" si="34"/>
        <v>-4470.4776323495444</v>
      </c>
      <c r="AJ80">
        <f t="shared" si="35"/>
        <v>0.99190553347012367</v>
      </c>
      <c r="AK80">
        <f t="shared" si="49"/>
        <v>-0.24020733151159124</v>
      </c>
      <c r="AL80">
        <f t="shared" si="26"/>
        <v>-4469.7259341475856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-1.138167853971592</v>
      </c>
      <c r="AR80">
        <f t="shared" si="36"/>
        <v>-1.1382630097924409</v>
      </c>
      <c r="AS80">
        <f t="shared" si="36"/>
        <v>2.525567670414864E-4</v>
      </c>
      <c r="AT80">
        <f t="shared" si="36"/>
        <v>-6.1161053163998017E-5</v>
      </c>
      <c r="AU80">
        <f t="shared" si="23"/>
        <v>-1.1380716140785634</v>
      </c>
      <c r="AW80">
        <v>77</v>
      </c>
      <c r="AX80">
        <f>IF(Z80&gt;0, (R80*SUMPRODUCT(K80:$K$98, X80:$X$98)-K80*$AZ$3)/Z80, 0)</f>
        <v>-591.81145615157857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1000000</v>
      </c>
      <c r="S81">
        <f t="shared" si="29"/>
        <v>-1085.8673928875496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-4.4234388407785694</v>
      </c>
      <c r="AC81">
        <f t="shared" si="30"/>
        <v>-4.8097128581178135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-2970.2874526735418</v>
      </c>
      <c r="AI81">
        <f t="shared" si="34"/>
        <v>-2970.5089213763326</v>
      </c>
      <c r="AJ81">
        <f t="shared" si="35"/>
        <v>0.38627401733924405</v>
      </c>
      <c r="AK81">
        <f t="shared" si="49"/>
        <v>-0.3096407188544999</v>
      </c>
      <c r="AL81">
        <f t="shared" si="26"/>
        <v>-2970.4322880778482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-0.67525709256979793</v>
      </c>
      <c r="AR81">
        <f t="shared" si="36"/>
        <v>-0.67530744066395543</v>
      </c>
      <c r="AS81">
        <f t="shared" si="36"/>
        <v>8.7814487331513302E-5</v>
      </c>
      <c r="AT81">
        <f t="shared" si="36"/>
        <v>-7.0392881122233986E-5</v>
      </c>
      <c r="AU81">
        <f t="shared" si="23"/>
        <v>-0.67529001905774622</v>
      </c>
      <c r="AW81">
        <v>78</v>
      </c>
      <c r="AX81">
        <f>IF(Z81&gt;0, (R81*SUMPRODUCT(K81:$K$98, X81:$X$98)-K81*$AZ$3)/Z81, 0)</f>
        <v>-1085.8673928875496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1000000</v>
      </c>
      <c r="S82">
        <f t="shared" si="29"/>
        <v>-1922.6503808914767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-4.8097128581178135</v>
      </c>
      <c r="AC82">
        <f t="shared" si="30"/>
        <v>-4.8136361679801603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-1881.4341943550867</v>
      </c>
      <c r="AI82">
        <f t="shared" si="34"/>
        <v>-1881.5593766611321</v>
      </c>
      <c r="AJ82">
        <f t="shared" si="35"/>
        <v>3.923309862346791E-3</v>
      </c>
      <c r="AK82">
        <f t="shared" si="49"/>
        <v>-0.336679900068247</v>
      </c>
      <c r="AL82">
        <f t="shared" si="26"/>
        <v>-1881.892133251338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-0.38189298780724557</v>
      </c>
      <c r="AR82">
        <f t="shared" si="36"/>
        <v>-0.38191839727679794</v>
      </c>
      <c r="AS82">
        <f t="shared" si="36"/>
        <v>7.9635234116643004E-7</v>
      </c>
      <c r="AT82">
        <f t="shared" si="36"/>
        <v>-6.833919217449993E-5</v>
      </c>
      <c r="AU82">
        <f t="shared" si="23"/>
        <v>-0.38198594011663128</v>
      </c>
      <c r="AW82">
        <v>79</v>
      </c>
      <c r="AX82">
        <f>IF(Z82&gt;0, (R82*SUMPRODUCT(K82:$K$98, X82:$X$98)-K82*$AZ$3)/Z82, 0)</f>
        <v>-1922.6503808914767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1000000</v>
      </c>
      <c r="S83">
        <f t="shared" si="29"/>
        <v>-3414.9171547238088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-4.8136361679801603</v>
      </c>
      <c r="AC83">
        <f t="shared" si="30"/>
        <v>-4.5961239926557536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-1132.7134682496232</v>
      </c>
      <c r="AI83">
        <f t="shared" si="34"/>
        <v>-1132.7807630591956</v>
      </c>
      <c r="AJ83">
        <f t="shared" si="35"/>
        <v>-0.2175121753244067</v>
      </c>
      <c r="AK83">
        <f t="shared" si="49"/>
        <v>-0.33695453175861123</v>
      </c>
      <c r="AL83">
        <f t="shared" si="26"/>
        <v>-1133.3352297662786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-0.20528380690399767</v>
      </c>
      <c r="AR83">
        <f t="shared" si="36"/>
        <v>-0.20529600286977465</v>
      </c>
      <c r="AS83">
        <f t="shared" si="36"/>
        <v>-3.9420143443305301E-5</v>
      </c>
      <c r="AT83">
        <f t="shared" si="36"/>
        <v>-6.1066907891412102E-5</v>
      </c>
      <c r="AU83">
        <f t="shared" si="23"/>
        <v>-0.20539648992110937</v>
      </c>
      <c r="AW83">
        <v>80</v>
      </c>
      <c r="AX83">
        <f>IF(Z83&gt;0, (R83*SUMPRODUCT(K83:$K$98, X83:$X$98)-K83*$AZ$3)/Z83, 0)</f>
        <v>-3414.9171547238088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1000000</v>
      </c>
      <c r="S84">
        <f t="shared" si="29"/>
        <v>-6217.8274680008681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-4.5961239926557536</v>
      </c>
      <c r="AC84">
        <f t="shared" si="30"/>
        <v>-4.2662246181922034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-646.30937536852048</v>
      </c>
      <c r="AI84">
        <f t="shared" si="34"/>
        <v>-646.34368176122871</v>
      </c>
      <c r="AJ84">
        <f t="shared" si="35"/>
        <v>-0.32989937446355011</v>
      </c>
      <c r="AK84">
        <f t="shared" si="49"/>
        <v>-0.32172867948590278</v>
      </c>
      <c r="AL84">
        <f t="shared" si="26"/>
        <v>-646.99530981517819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-0.10458202860114842</v>
      </c>
      <c r="AR84">
        <f t="shared" si="36"/>
        <v>-0.10458757986232479</v>
      </c>
      <c r="AS84">
        <f t="shared" si="36"/>
        <v>-5.3382400334167304E-5</v>
      </c>
      <c r="AT84">
        <f t="shared" si="36"/>
        <v>-5.2060265937839946E-5</v>
      </c>
      <c r="AU84">
        <f t="shared" si="23"/>
        <v>-0.10469302252859682</v>
      </c>
      <c r="AW84">
        <v>81</v>
      </c>
      <c r="AX84">
        <f>IF(Z84&gt;0, (R84*SUMPRODUCT(K84:$K$98, X84:$X$98)-K84*$AZ$3)/Z84, 0)</f>
        <v>-6217.8274680008681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1000000</v>
      </c>
      <c r="S85">
        <f t="shared" si="29"/>
        <v>-11774.750911885249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-4.2662246181922034</v>
      </c>
      <c r="AC85">
        <f t="shared" si="30"/>
        <v>-3.8929645205723276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-348.64688356394032</v>
      </c>
      <c r="AI85">
        <f t="shared" si="34"/>
        <v>-348.6634145485433</v>
      </c>
      <c r="AJ85">
        <f t="shared" si="35"/>
        <v>-0.37326009761987589</v>
      </c>
      <c r="AK85">
        <f t="shared" si="49"/>
        <v>-0.29863572327345428</v>
      </c>
      <c r="AL85">
        <f t="shared" si="26"/>
        <v>-349.33531036943663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-5.0371440490470015E-2</v>
      </c>
      <c r="AR85">
        <f t="shared" si="36"/>
        <v>-5.0373828836806758E-2</v>
      </c>
      <c r="AS85">
        <f t="shared" si="36"/>
        <v>-5.3927482737067016E-5</v>
      </c>
      <c r="AT85">
        <f t="shared" si="36"/>
        <v>-4.3145980280757353E-5</v>
      </c>
      <c r="AU85">
        <f t="shared" si="23"/>
        <v>-5.0470902299824587E-2</v>
      </c>
      <c r="AW85">
        <v>82</v>
      </c>
      <c r="AX85">
        <f>IF(Z85&gt;0, (R85*SUMPRODUCT(K85:$K$98, X85:$X$98)-K85*$AZ$3)/Z85, 0)</f>
        <v>-11774.750911885249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1000000</v>
      </c>
      <c r="S86">
        <f t="shared" si="29"/>
        <v>-23442.458300460883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-3.8929645205723276</v>
      </c>
      <c r="AC86">
        <f t="shared" si="30"/>
        <v>-3.5166912055083124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-177.29973973747721</v>
      </c>
      <c r="AI86">
        <f t="shared" si="34"/>
        <v>-177.3072404252473</v>
      </c>
      <c r="AJ86">
        <f t="shared" si="35"/>
        <v>-0.37627331506401518</v>
      </c>
      <c r="AK86">
        <f t="shared" si="49"/>
        <v>-0.27250751644006294</v>
      </c>
      <c r="AL86">
        <f t="shared" si="26"/>
        <v>-177.9560212567514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-2.2871184566328754E-2</v>
      </c>
      <c r="AR86">
        <f t="shared" si="36"/>
        <v>-2.2872152134665955E-2</v>
      </c>
      <c r="AS86">
        <f t="shared" si="36"/>
        <v>-4.8538235019159382E-5</v>
      </c>
      <c r="AT86">
        <f t="shared" si="36"/>
        <v>-3.5152729008180941E-5</v>
      </c>
      <c r="AU86">
        <f t="shared" si="23"/>
        <v>-2.29558430986933E-2</v>
      </c>
      <c r="AW86">
        <v>83</v>
      </c>
      <c r="AX86">
        <f>IF(Z86&gt;0, (R86*SUMPRODUCT(K86:$K$98, X86:$X$98)-K86*$AZ$3)/Z86, 0)</f>
        <v>-23442.458300460883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1000000</v>
      </c>
      <c r="S87">
        <f t="shared" si="29"/>
        <v>-49476.460966746548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-3.5166912055083124</v>
      </c>
      <c r="AC87">
        <f t="shared" si="30"/>
        <v>-3.1586295726152782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-84.672560688792473</v>
      </c>
      <c r="AI87">
        <f t="shared" si="34"/>
        <v>-84.675752741650442</v>
      </c>
      <c r="AJ87">
        <f t="shared" si="35"/>
        <v>-0.35806163289303417</v>
      </c>
      <c r="AK87">
        <f t="shared" si="49"/>
        <v>-0.24616838438558189</v>
      </c>
      <c r="AL87">
        <f t="shared" si="26"/>
        <v>-85.279982758929066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-9.7522591146075675E-3</v>
      </c>
      <c r="AR87">
        <f t="shared" si="36"/>
        <v>-9.7526267629499015E-3</v>
      </c>
      <c r="AS87">
        <f t="shared" si="36"/>
        <v>-4.1240158494870716E-5</v>
      </c>
      <c r="AT87">
        <f t="shared" si="36"/>
        <v>-2.8352725497178381E-5</v>
      </c>
      <c r="AU87">
        <f t="shared" si="23"/>
        <v>-9.8222196469419515E-3</v>
      </c>
      <c r="AW87">
        <v>84</v>
      </c>
      <c r="AX87">
        <f>IF(Z87&gt;0, (R87*SUMPRODUCT(K87:$K$98, X87:$X$98)-K87*$AZ$3)/Z87, 0)</f>
        <v>-49476.460966746548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1000000</v>
      </c>
      <c r="S88">
        <f t="shared" si="29"/>
        <v>-111443.44224173854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-3.1586295726152782</v>
      </c>
      <c r="AC88">
        <f t="shared" si="30"/>
        <v>-2.8282632447125979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-37.82418386413476</v>
      </c>
      <c r="AI88">
        <f t="shared" si="34"/>
        <v>-37.825452787270933</v>
      </c>
      <c r="AJ88">
        <f t="shared" si="35"/>
        <v>-0.33036632790268028</v>
      </c>
      <c r="AK88">
        <f t="shared" si="49"/>
        <v>-0.22110407008306951</v>
      </c>
      <c r="AL88">
        <f t="shared" si="26"/>
        <v>-38.376923185256686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-3.8896818567157312E-3</v>
      </c>
      <c r="AR88">
        <f t="shared" si="36"/>
        <v>-3.8898123474969222E-3</v>
      </c>
      <c r="AS88">
        <f t="shared" si="36"/>
        <v>-3.3973500031849288E-5</v>
      </c>
      <c r="AT88">
        <f t="shared" si="36"/>
        <v>-2.2737423573694134E-5</v>
      </c>
      <c r="AU88">
        <f t="shared" si="23"/>
        <v>-3.9465232711024655E-3</v>
      </c>
      <c r="AW88">
        <v>85</v>
      </c>
      <c r="AX88">
        <f>IF(Z88&gt;0, (R88*SUMPRODUCT(K88:$K$98, X88:$X$98)-K88*$AZ$3)/Z88, 0)</f>
        <v>-111443.44224173854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1000000</v>
      </c>
      <c r="S89">
        <f t="shared" si="29"/>
        <v>-272984.29444530705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-2.8282632447125979</v>
      </c>
      <c r="AC89">
        <f t="shared" si="30"/>
        <v>-2.5284756167324498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-15.862329792070106</v>
      </c>
      <c r="AI89">
        <f t="shared" si="34"/>
        <v>-15.862792909485316</v>
      </c>
      <c r="AJ89">
        <f t="shared" si="35"/>
        <v>-0.29978762798014813</v>
      </c>
      <c r="AK89">
        <f t="shared" si="49"/>
        <v>-0.19797842712988187</v>
      </c>
      <c r="AL89">
        <f t="shared" si="26"/>
        <v>-16.360558964595349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-1.4564429159520304E-3</v>
      </c>
      <c r="AR89">
        <f t="shared" si="36"/>
        <v>-1.4564854383360356E-3</v>
      </c>
      <c r="AS89">
        <f t="shared" si="36"/>
        <v>-2.7525815739881176E-5</v>
      </c>
      <c r="AT89">
        <f t="shared" si="36"/>
        <v>-1.8177927295950609E-5</v>
      </c>
      <c r="AU89">
        <f t="shared" si="23"/>
        <v>-1.5021891813718677E-3</v>
      </c>
      <c r="AW89">
        <v>86</v>
      </c>
      <c r="AX89">
        <f>IF(Z89&gt;0, (R89*SUMPRODUCT(K89:$K$98, X89:$X$98)-K89*$AZ$3)/Z89, 0)</f>
        <v>-272984.29444530705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1000000</v>
      </c>
      <c r="S90">
        <f t="shared" si="29"/>
        <v>-733242.12990387273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-2.5284756167324498</v>
      </c>
      <c r="AC90">
        <f t="shared" si="30"/>
        <v>-2.2587916044369156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-6.0891713282440945</v>
      </c>
      <c r="AI90">
        <f t="shared" si="34"/>
        <v>-6.0893253559187412</v>
      </c>
      <c r="AJ90">
        <f t="shared" si="35"/>
        <v>-0.26968401229553418</v>
      </c>
      <c r="AK90">
        <f t="shared" si="49"/>
        <v>-0.17699329317127149</v>
      </c>
      <c r="AL90">
        <f t="shared" si="26"/>
        <v>-6.5360026613855471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-4.991909043813935E-4</v>
      </c>
      <c r="AR90">
        <f t="shared" si="36"/>
        <v>-4.9920353158632209E-4</v>
      </c>
      <c r="AS90">
        <f t="shared" si="36"/>
        <v>-2.2108723623946936E-5</v>
      </c>
      <c r="AT90">
        <f t="shared" si="36"/>
        <v>-1.4509928744784754E-5</v>
      </c>
      <c r="AU90">
        <f t="shared" si="23"/>
        <v>-5.3582218395505381E-4</v>
      </c>
      <c r="AW90">
        <v>87</v>
      </c>
      <c r="AX90">
        <f>IF(Z90&gt;0, (R90*SUMPRODUCT(K90:$K$98, X90:$X$98)-K90*$AZ$3)/Z90, 0)</f>
        <v>-733242.12990387273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1000000</v>
      </c>
      <c r="S91">
        <f t="shared" si="29"/>
        <v>-2179632.3061455553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-2.2587916044369156</v>
      </c>
      <c r="AC91">
        <f t="shared" si="30"/>
        <v>-2.0172011031881847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-2.1242702535703799</v>
      </c>
      <c r="AI91">
        <f t="shared" si="34"/>
        <v>-2.1243165274556013</v>
      </c>
      <c r="AJ91">
        <f t="shared" si="35"/>
        <v>-0.24159050124873094</v>
      </c>
      <c r="AK91">
        <f t="shared" si="49"/>
        <v>-0.1581154123105841</v>
      </c>
      <c r="AL91">
        <f t="shared" si="26"/>
        <v>-2.5240224410149161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-1.5548919488548823E-4</v>
      </c>
      <c r="AR91">
        <f t="shared" si="36"/>
        <v>-1.5549258197295756E-4</v>
      </c>
      <c r="AS91">
        <f t="shared" si="36"/>
        <v>-1.7683584500611258E-5</v>
      </c>
      <c r="AT91">
        <f t="shared" si="36"/>
        <v>-1.1573498295632559E-5</v>
      </c>
      <c r="AU91">
        <f t="shared" si="23"/>
        <v>-1.8474966476920136E-4</v>
      </c>
      <c r="AW91">
        <v>88</v>
      </c>
      <c r="AX91">
        <f>IF(Z91&gt;0, (R91*SUMPRODUCT(K91:$K$98, X91:$X$98)-K91*$AZ$3)/Z91, 0)</f>
        <v>-2179632.3061455553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1000000</v>
      </c>
      <c r="S92">
        <f t="shared" si="29"/>
        <v>-7248042.6297292057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-2.0172011031881847</v>
      </c>
      <c r="AC92">
        <f t="shared" si="30"/>
        <v>-1.8012050815320766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-0.66771375414213618</v>
      </c>
      <c r="AI92">
        <f t="shared" si="34"/>
        <v>-0.66772617960079828</v>
      </c>
      <c r="AJ92">
        <f t="shared" si="35"/>
        <v>-0.21599602165610809</v>
      </c>
      <c r="AK92">
        <f t="shared" si="49"/>
        <v>-0.14120407722317294</v>
      </c>
      <c r="AL92">
        <f t="shared" si="26"/>
        <v>-1.0249262784800792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-4.3637789877920458E-5</v>
      </c>
      <c r="AR92">
        <f t="shared" si="36"/>
        <v>-4.3638601931814618E-5</v>
      </c>
      <c r="AS92">
        <f t="shared" si="36"/>
        <v>-1.4116212147832404E-5</v>
      </c>
      <c r="AT92">
        <f t="shared" si="36"/>
        <v>-9.2282565898122946E-6</v>
      </c>
      <c r="AU92">
        <f t="shared" si="23"/>
        <v>-6.6983070669459304E-5</v>
      </c>
      <c r="AW92">
        <v>89</v>
      </c>
      <c r="AX92">
        <f>IF(Z92&gt;0, (R92*SUMPRODUCT(K92:$K$98, X92:$X$98)-K92*$AZ$3)/Z92, 0)</f>
        <v>-7248042.6297292057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1000000</v>
      </c>
      <c r="S93">
        <f t="shared" si="29"/>
        <v>-27316753.549379438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-1.8012050815320766</v>
      </c>
      <c r="AC93">
        <f t="shared" si="30"/>
        <v>-1.6082562989192821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-0.18714972456853152</v>
      </c>
      <c r="AI93">
        <f t="shared" si="34"/>
        <v>-0.18715266828637853</v>
      </c>
      <c r="AJ93">
        <f t="shared" si="35"/>
        <v>-0.19294878261279447</v>
      </c>
      <c r="AK93">
        <f t="shared" si="49"/>
        <v>-0.12608435570724538</v>
      </c>
      <c r="AL93">
        <f t="shared" si="26"/>
        <v>-0.50618580660641843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-1.0920526928334933E-5</v>
      </c>
      <c r="AR93">
        <f t="shared" si="36"/>
        <v>-1.0920698699627098E-5</v>
      </c>
      <c r="AS93">
        <f t="shared" si="36"/>
        <v>-1.1258912516010006E-5</v>
      </c>
      <c r="AT93">
        <f t="shared" si="36"/>
        <v>-7.3572515530928812E-6</v>
      </c>
      <c r="AU93">
        <f t="shared" si="23"/>
        <v>-2.953686276872999E-5</v>
      </c>
      <c r="AW93">
        <v>90</v>
      </c>
      <c r="AX93">
        <f>IF(Z93&gt;0, (R93*SUMPRODUCT(K93:$K$98, X93:$X$98)-K93*$AZ$3)/Z93, 0)</f>
        <v>-27316753.549379438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1000000</v>
      </c>
      <c r="S94">
        <f t="shared" si="29"/>
        <v>-118709193.62261166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-1.6082562989192821</v>
      </c>
      <c r="AC94">
        <f t="shared" si="30"/>
        <v>-1.4359525583723958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-4.618922458634412E-2</v>
      </c>
      <c r="AI94">
        <f t="shared" si="34"/>
        <v>-4.6189829405783353E-2</v>
      </c>
      <c r="AJ94">
        <f t="shared" si="35"/>
        <v>-0.17230374054688635</v>
      </c>
      <c r="AK94">
        <f t="shared" si="49"/>
        <v>-0.11257794092434976</v>
      </c>
      <c r="AL94">
        <f t="shared" si="26"/>
        <v>-0.33107151087701947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-2.406451152837395E-6</v>
      </c>
      <c r="AR94">
        <f t="shared" si="36"/>
        <v>-2.4064826638326508E-6</v>
      </c>
      <c r="AS94">
        <f t="shared" si="36"/>
        <v>-8.9769970981465418E-6</v>
      </c>
      <c r="AT94">
        <f t="shared" si="36"/>
        <v>-5.8652925687251607E-6</v>
      </c>
      <c r="AU94">
        <f t="shared" si="23"/>
        <v>-1.7248772330704353E-5</v>
      </c>
      <c r="AW94">
        <v>91</v>
      </c>
      <c r="AX94">
        <f>IF(Z94&gt;0, (R94*SUMPRODUCT(K94:$K$98, X94:$X$98)-K94*$AZ$3)/Z94, 0)</f>
        <v>-118709193.62261166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1000000</v>
      </c>
      <c r="S95">
        <f t="shared" si="29"/>
        <v>-609095286.34521794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-1.4359525583723958</v>
      </c>
      <c r="AC95">
        <f t="shared" si="30"/>
        <v>-1.2821025888647857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-9.8704954750822929E-3</v>
      </c>
      <c r="AI95">
        <f t="shared" si="34"/>
        <v>-9.8706007215533798E-3</v>
      </c>
      <c r="AJ95">
        <f t="shared" si="35"/>
        <v>-0.1538499695076101</v>
      </c>
      <c r="AK95">
        <f t="shared" si="49"/>
        <v>-0.10051667908606772</v>
      </c>
      <c r="AL95">
        <f t="shared" si="26"/>
        <v>-0.26423724931523118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-4.5915287733330967E-7</v>
      </c>
      <c r="AR95">
        <f t="shared" si="36"/>
        <v>-4.5915777315846357E-7</v>
      </c>
      <c r="AS95">
        <f t="shared" si="36"/>
        <v>-7.156748752419866E-6</v>
      </c>
      <c r="AT95">
        <f t="shared" si="36"/>
        <v>-4.6758060462990199E-6</v>
      </c>
      <c r="AU95">
        <f t="shared" si="23"/>
        <v>-1.2291712571877349E-5</v>
      </c>
      <c r="AW95">
        <v>92</v>
      </c>
      <c r="AX95">
        <f>IF(Z95&gt;0, (R95*SUMPRODUCT(K95:$K$98, X95:$X$98)-K95*$AZ$3)/Z95, 0)</f>
        <v>-609095286.34521794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1000000</v>
      </c>
      <c r="S96">
        <f t="shared" si="29"/>
        <v>-3814676618.536953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-1.2821025888647857</v>
      </c>
      <c r="AC96">
        <f t="shared" si="30"/>
        <v>-1.1447348551973384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-1.7837931294073714E-3</v>
      </c>
      <c r="AI96">
        <f t="shared" si="34"/>
        <v>-1.7838081337572767E-3</v>
      </c>
      <c r="AJ96">
        <f t="shared" si="35"/>
        <v>-0.13736773366744726</v>
      </c>
      <c r="AK96">
        <f t="shared" si="49"/>
        <v>-8.9747181220535002E-2</v>
      </c>
      <c r="AL96">
        <f t="shared" si="26"/>
        <v>-0.22889872302173953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-7.4087479593169163E-8</v>
      </c>
      <c r="AR96">
        <f t="shared" si="36"/>
        <v>-7.4088102778923777E-8</v>
      </c>
      <c r="AS96">
        <f t="shared" si="36"/>
        <v>-5.7053864582537493E-6</v>
      </c>
      <c r="AT96">
        <f t="shared" si="36"/>
        <v>-3.7275300300264539E-6</v>
      </c>
      <c r="AU96">
        <f t="shared" si="23"/>
        <v>-9.5070045910591263E-6</v>
      </c>
      <c r="AW96">
        <v>93</v>
      </c>
      <c r="AX96">
        <f>IF(Z96&gt;0, (R96*SUMPRODUCT(K96:$K$98, X96:$X$98)-K96*$AZ$3)/Z96, 0)</f>
        <v>-3814676618.536953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1000000</v>
      </c>
      <c r="S97">
        <f t="shared" si="29"/>
        <v>-30652634301.065128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-1.1447348551973384</v>
      </c>
      <c r="AC97">
        <f t="shared" si="30"/>
        <v>-1.0220847571238143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-2.6374201984630518E-4</v>
      </c>
      <c r="AI97">
        <f t="shared" si="34"/>
        <v>-2.6374368705171905E-4</v>
      </c>
      <c r="AJ97">
        <f t="shared" si="35"/>
        <v>-0.12265009807352412</v>
      </c>
      <c r="AK97">
        <f t="shared" si="49"/>
        <v>-8.01314398638137E-2</v>
      </c>
      <c r="AL97">
        <f t="shared" si="26"/>
        <v>-0.20304528162438953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-9.7805130974885493E-9</v>
      </c>
      <c r="AR97">
        <f t="shared" si="36"/>
        <v>-9.7805749235274801E-9</v>
      </c>
      <c r="AS97">
        <f t="shared" si="36"/>
        <v>-4.5483116088798054E-6</v>
      </c>
      <c r="AT97">
        <f t="shared" si="36"/>
        <v>-2.9715651588827605E-6</v>
      </c>
      <c r="AU97">
        <f t="shared" si="23"/>
        <v>-7.529657342686093E-6</v>
      </c>
      <c r="AW97">
        <v>94</v>
      </c>
      <c r="AX97">
        <f>IF(Z97&gt;0, (R97*SUMPRODUCT(K97:$K$98, X97:$X$98)-K97*$AZ$3)/Z97, 0)</f>
        <v>-30652634301.065128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-1.0220847571238143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-1.0220847571238143</v>
      </c>
      <c r="AK98">
        <f t="shared" si="49"/>
        <v>-7.1545932998667003E-2</v>
      </c>
      <c r="AL98">
        <f t="shared" si="26"/>
        <v>-1.0936640342307586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-1.1040364094703548E-9</v>
      </c>
      <c r="AR98">
        <f t="shared" si="36"/>
        <v>-1.1040364094703548E-9</v>
      </c>
      <c r="AS98">
        <f t="shared" si="36"/>
        <v>-3.3841624314555785E-5</v>
      </c>
      <c r="AT98">
        <f t="shared" si="36"/>
        <v>-2.3689137020189048E-6</v>
      </c>
      <c r="AU98">
        <f t="shared" si="36"/>
        <v>-3.6211642052984153E-5</v>
      </c>
      <c r="AW98">
        <v>95</v>
      </c>
    </row>
    <row r="100" spans="5:50" x14ac:dyDescent="0.25">
      <c r="AN100" s="8">
        <f t="shared" ref="AN100:AU100" si="50">SUM(AN3:AN98)</f>
        <v>44343.202750764751</v>
      </c>
      <c r="AO100" s="8">
        <f t="shared" si="50"/>
        <v>-4434.3202750764749</v>
      </c>
      <c r="AP100" s="8">
        <f t="shared" si="50"/>
        <v>-834.58597061557668</v>
      </c>
      <c r="AQ100" s="8">
        <f t="shared" si="50"/>
        <v>-27561.611388045436</v>
      </c>
      <c r="AR100" s="8">
        <f t="shared" si="50"/>
        <v>11512.685117027231</v>
      </c>
      <c r="AS100" s="8">
        <f t="shared" si="50"/>
        <v>-142.57424243404287</v>
      </c>
      <c r="AT100" s="8">
        <f t="shared" si="50"/>
        <v>32.426975603459276</v>
      </c>
      <c r="AU100" s="8">
        <f t="shared" si="50"/>
        <v>11402.537850196653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4278-D6D6-4A4C-AFC8-1A12FE56D079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51474.368754395349</v>
      </c>
      <c r="K3">
        <v>1</v>
      </c>
      <c r="L3" s="2">
        <v>0</v>
      </c>
      <c r="O3">
        <f>$C$3</f>
        <v>51474.368754395349</v>
      </c>
      <c r="P3">
        <f>O3*C5</f>
        <v>5147.4368754395355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51474.368754395349</v>
      </c>
      <c r="AF3">
        <f t="shared" ref="AF3:AG34" si="4">-$Z3*P3</f>
        <v>-5147.4368754395355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45926.931878955817</v>
      </c>
      <c r="AJ3">
        <f t="shared" ref="AJ3:AJ66" si="7">AB3-AC3</f>
        <v>0</v>
      </c>
      <c r="AL3">
        <f t="shared" ref="AL3:AL34" si="8">SUM(AI3:AK3)</f>
        <v>45926.931878955817</v>
      </c>
      <c r="AN3">
        <f t="shared" ref="AN3:AU34" si="9">AE3*$K3</f>
        <v>51474.368754395349</v>
      </c>
      <c r="AO3">
        <f t="shared" si="9"/>
        <v>-5147.4368754395355</v>
      </c>
      <c r="AP3">
        <f t="shared" si="9"/>
        <v>-400</v>
      </c>
      <c r="AQ3">
        <f t="shared" si="9"/>
        <v>0</v>
      </c>
      <c r="AR3">
        <f t="shared" si="9"/>
        <v>45926.931878955817</v>
      </c>
      <c r="AS3">
        <f t="shared" si="9"/>
        <v>0</v>
      </c>
      <c r="AT3">
        <f t="shared" si="9"/>
        <v>0</v>
      </c>
      <c r="AU3">
        <f t="shared" si="9"/>
        <v>45926.931878955817</v>
      </c>
      <c r="AW3">
        <v>0</v>
      </c>
      <c r="AX3">
        <f>IF(Z3&gt;0, (R3*SUMPRODUCT(K3:$K$98, X3:$X$98)-K3*$AZ$3)/Z3, 0)</f>
        <v>0</v>
      </c>
      <c r="AZ3">
        <f>C6*SUMPRODUCT(X4:X89, K4:K89)/1</f>
        <v>31625.943839903164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2148.6140971419427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2121.3782648465713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-2121.3782648465713</v>
      </c>
      <c r="AK4">
        <f>G4*SUM(AB4, AE4:AF4)</f>
        <v>0</v>
      </c>
      <c r="AL4">
        <f t="shared" si="8"/>
        <v>-4797.3782648465713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-1979.0822509996933</v>
      </c>
      <c r="AT4">
        <f t="shared" si="9"/>
        <v>0</v>
      </c>
      <c r="AU4">
        <f t="shared" si="9"/>
        <v>-4475.583790322391</v>
      </c>
      <c r="AW4">
        <v>1</v>
      </c>
      <c r="AX4">
        <f>IF(Z4&gt;0, (R4*SUMPRODUCT(K4:$K$98, X4:$X$98)-K4*$AZ$3)/Z4, 0)</f>
        <v>2148.6140971419427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1000000</v>
      </c>
      <c r="S5">
        <f t="shared" si="1"/>
        <v>2139.7840546086018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2121.3782648465713</v>
      </c>
      <c r="AC5">
        <f t="shared" si="2"/>
        <v>2085.8441566239053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-2658.8635319999999</v>
      </c>
      <c r="AI5">
        <f t="shared" si="6"/>
        <v>-2707.6031268233996</v>
      </c>
      <c r="AJ5">
        <f t="shared" si="7"/>
        <v>35.534108222665964</v>
      </c>
      <c r="AK5">
        <f>G5*SUM(AB5, AE5:AF5)</f>
        <v>86.976508858709423</v>
      </c>
      <c r="AL5">
        <f t="shared" si="8"/>
        <v>-2585.092509742024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-2273.6155241098136</v>
      </c>
      <c r="AR5">
        <f t="shared" si="9"/>
        <v>-2315.2931424214044</v>
      </c>
      <c r="AS5">
        <f t="shared" si="9"/>
        <v>30.385500842038518</v>
      </c>
      <c r="AT5">
        <f t="shared" si="9"/>
        <v>74.374310074232298</v>
      </c>
      <c r="AU5">
        <f t="shared" si="9"/>
        <v>-2210.533331505133</v>
      </c>
      <c r="AW5">
        <v>2</v>
      </c>
      <c r="AX5">
        <f>IF(Z5&gt;0, (R5*SUMPRODUCT(K5:$K$98, X5:$X$98)-K5*$AZ$3)/Z5, 0)</f>
        <v>2139.7840546086018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1000000</v>
      </c>
      <c r="S6">
        <f t="shared" si="1"/>
        <v>2555.3492184346201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2085.8441566239053</v>
      </c>
      <c r="AC6">
        <f t="shared" si="2"/>
        <v>2459.2565067759679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-2648.5095827035557</v>
      </c>
      <c r="AI6">
        <f t="shared" si="6"/>
        <v>-2696.6293560995864</v>
      </c>
      <c r="AJ6">
        <f t="shared" si="7"/>
        <v>-373.41235015206257</v>
      </c>
      <c r="AK6">
        <f>G6*SUM(AB6, AE6:AF6)</f>
        <v>122.02188316249847</v>
      </c>
      <c r="AL6">
        <f t="shared" si="8"/>
        <v>-2948.0198230891506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-2043.0868552565187</v>
      </c>
      <c r="AR6">
        <f t="shared" si="9"/>
        <v>-2080.2069310702509</v>
      </c>
      <c r="AS6">
        <f t="shared" si="9"/>
        <v>-288.05403203689878</v>
      </c>
      <c r="AT6">
        <f t="shared" si="9"/>
        <v>94.128904486901874</v>
      </c>
      <c r="AU6">
        <f t="shared" si="9"/>
        <v>-2274.1320586202478</v>
      </c>
      <c r="AW6">
        <v>3</v>
      </c>
      <c r="AX6">
        <f>IF(Z6&gt;0, (R6*SUMPRODUCT(K6:$K$98, X6:$X$98)-K6*$AZ$3)/Z6, 0)</f>
        <v>2555.3492184346201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1000000</v>
      </c>
      <c r="S7">
        <f t="shared" si="1"/>
        <v>2753.1804383595822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2459.2565067759679</v>
      </c>
      <c r="AC7">
        <f t="shared" si="2"/>
        <v>2615.8786076897159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-2641.7755594420923</v>
      </c>
      <c r="AI7">
        <f t="shared" si="6"/>
        <v>-2689.2820463261905</v>
      </c>
      <c r="AJ7">
        <f t="shared" si="7"/>
        <v>-156.622100913748</v>
      </c>
      <c r="AK7">
        <f>G7*SUM(AB7, AE7:AF7)</f>
        <v>120.74949448270002</v>
      </c>
      <c r="AL7">
        <f t="shared" si="8"/>
        <v>-2725.1546527572386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-1854.1462671039144</v>
      </c>
      <c r="AR7">
        <f t="shared" si="9"/>
        <v>-1887.4889842793182</v>
      </c>
      <c r="AS7">
        <f t="shared" si="9"/>
        <v>-109.92617549105007</v>
      </c>
      <c r="AT7">
        <f t="shared" si="9"/>
        <v>84.748768172064146</v>
      </c>
      <c r="AU7">
        <f t="shared" si="9"/>
        <v>-1912.666391598304</v>
      </c>
      <c r="AW7">
        <v>4</v>
      </c>
      <c r="AX7">
        <f>IF(Z7&gt;0, (R7*SUMPRODUCT(K7:$K$98, X7:$X$98)-K7*$AZ$3)/Z7, 0)</f>
        <v>2753.1804383595822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1000000</v>
      </c>
      <c r="S8">
        <f t="shared" si="1"/>
        <v>2387.0487350666185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2615.8786076897159</v>
      </c>
      <c r="AC8">
        <f t="shared" si="2"/>
        <v>2239.0367479920278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-2634.7097625920978</v>
      </c>
      <c r="AI8">
        <f t="shared" si="6"/>
        <v>-2681.6094491192257</v>
      </c>
      <c r="AJ8">
        <f t="shared" si="7"/>
        <v>376.84185969768805</v>
      </c>
      <c r="AK8">
        <f t="shared" ref="AK8:AK71" si="22">G8*SUM(AB8:AB8, AE8:AF8)</f>
        <v>55.718214343790947</v>
      </c>
      <c r="AL8">
        <f t="shared" si="8"/>
        <v>-2249.0493750777468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-1726.115088722021</v>
      </c>
      <c r="AR8">
        <f t="shared" si="9"/>
        <v>-1756.8411511218367</v>
      </c>
      <c r="AS8">
        <f t="shared" si="9"/>
        <v>246.88579718408681</v>
      </c>
      <c r="AT8">
        <f t="shared" si="9"/>
        <v>36.503470652055704</v>
      </c>
      <c r="AU8">
        <f t="shared" si="9"/>
        <v>-1473.4518832856943</v>
      </c>
      <c r="AW8">
        <v>5</v>
      </c>
      <c r="AX8">
        <f>IF(Z8&gt;0, (R8*SUMPRODUCT(K8:$K$98, X8:$X$98)-K8*$AZ$3)/Z8, 0)</f>
        <v>2387.0487350666185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1000000</v>
      </c>
      <c r="S9">
        <f t="shared" si="1"/>
        <v>1738.5021413255295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2239.0367479920278</v>
      </c>
      <c r="AC9">
        <f t="shared" si="2"/>
        <v>1609.8278350934816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-2628.258432980243</v>
      </c>
      <c r="AI9">
        <f t="shared" si="6"/>
        <v>-2674.5577097204505</v>
      </c>
      <c r="AJ9">
        <f t="shared" si="7"/>
        <v>629.20891289854626</v>
      </c>
      <c r="AK9">
        <f t="shared" si="22"/>
        <v>13.210316813152964</v>
      </c>
      <c r="AL9">
        <f t="shared" si="8"/>
        <v>-2032.1384800087512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-1630.7306912450681</v>
      </c>
      <c r="AR9">
        <f t="shared" si="9"/>
        <v>-1659.4575662796103</v>
      </c>
      <c r="AS9">
        <f t="shared" si="9"/>
        <v>390.3993125611774</v>
      </c>
      <c r="AT9">
        <f t="shared" si="9"/>
        <v>8.1964805279257771</v>
      </c>
      <c r="AU9">
        <f t="shared" si="9"/>
        <v>-1260.8617731905072</v>
      </c>
      <c r="AW9">
        <v>6</v>
      </c>
      <c r="AX9">
        <f>IF(Z9&gt;0, (R9*SUMPRODUCT(K9:$K$98, X9:$X$98)-K9*$AZ$3)/Z9, 0)</f>
        <v>1738.5021413255295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1000000</v>
      </c>
      <c r="S10">
        <f t="shared" si="1"/>
        <v>1078.8751988146248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1609.8278350934816</v>
      </c>
      <c r="AC10">
        <f t="shared" si="2"/>
        <v>986.1983719187557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-2627.0209622393759</v>
      </c>
      <c r="AI10">
        <f t="shared" si="6"/>
        <v>-2672.7258951640692</v>
      </c>
      <c r="AJ10">
        <f t="shared" si="7"/>
        <v>623.62946317472586</v>
      </c>
      <c r="AK10">
        <f t="shared" si="22"/>
        <v>6.6002941238832751</v>
      </c>
      <c r="AL10">
        <f t="shared" si="8"/>
        <v>-2042.49613786546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-1546.3076458210121</v>
      </c>
      <c r="AR10">
        <f t="shared" si="9"/>
        <v>-1573.2103193242126</v>
      </c>
      <c r="AS10">
        <f t="shared" si="9"/>
        <v>367.07853531716972</v>
      </c>
      <c r="AT10">
        <f t="shared" si="9"/>
        <v>3.885041427202065</v>
      </c>
      <c r="AU10">
        <f t="shared" si="9"/>
        <v>-1202.2467425798409</v>
      </c>
      <c r="AW10">
        <v>7</v>
      </c>
      <c r="AX10">
        <f>IF(Z10&gt;0, (R10*SUMPRODUCT(K10:$K$98, X10:$X$98)-K10*$AZ$3)/Z10, 0)</f>
        <v>1078.8751988146248</v>
      </c>
    </row>
    <row r="11" spans="1:52" x14ac:dyDescent="0.25">
      <c r="A11" t="s">
        <v>33</v>
      </c>
      <c r="C11" s="12">
        <f>AU91</f>
        <v>13236.26625113025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1000000</v>
      </c>
      <c r="S11">
        <f t="shared" si="1"/>
        <v>406.47585255037245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986.1983719187557</v>
      </c>
      <c r="AC11">
        <f t="shared" si="2"/>
        <v>366.7766952316706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-2624.3772485359</v>
      </c>
      <c r="AI11">
        <f t="shared" si="6"/>
        <v>-2669.4939132689196</v>
      </c>
      <c r="AJ11">
        <f t="shared" si="7"/>
        <v>619.4216766870851</v>
      </c>
      <c r="AK11">
        <f t="shared" si="22"/>
        <v>2.3668760926050134</v>
      </c>
      <c r="AL11">
        <f t="shared" si="8"/>
        <v>-2047.7053604892296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-1467.8368610355226</v>
      </c>
      <c r="AR11">
        <f t="shared" si="9"/>
        <v>-1493.0710012792902</v>
      </c>
      <c r="AS11">
        <f t="shared" si="9"/>
        <v>346.44789352329803</v>
      </c>
      <c r="AT11">
        <f t="shared" si="9"/>
        <v>1.3238142405660476</v>
      </c>
      <c r="AU11">
        <f t="shared" si="9"/>
        <v>-1145.2992935154261</v>
      </c>
      <c r="AW11">
        <v>8</v>
      </c>
      <c r="AX11">
        <f>IF(Z11&gt;0, (R11*SUMPRODUCT(K11:$K$98, X11:$X$98)-K11*$AZ$3)/Z11, 0)</f>
        <v>406.47585255037245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1000000</v>
      </c>
      <c r="S12">
        <f t="shared" si="1"/>
        <v>-249.15901354990788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366.7766952316706</v>
      </c>
      <c r="AC12">
        <f t="shared" si="2"/>
        <v>-221.92198963676492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-2625.7898874617499</v>
      </c>
      <c r="AI12">
        <f t="shared" si="6"/>
        <v>-2670.3240960530666</v>
      </c>
      <c r="AJ12">
        <f t="shared" si="7"/>
        <v>588.69868486843552</v>
      </c>
      <c r="AK12">
        <f t="shared" si="22"/>
        <v>0.84358639903284238</v>
      </c>
      <c r="AL12">
        <f t="shared" si="8"/>
        <v>-2080.781824785598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-1395.6352391782505</v>
      </c>
      <c r="AR12">
        <f t="shared" si="9"/>
        <v>-1419.3056444744784</v>
      </c>
      <c r="AS12">
        <f t="shared" si="9"/>
        <v>312.89960928842561</v>
      </c>
      <c r="AT12">
        <f t="shared" si="9"/>
        <v>0.4483751390023854</v>
      </c>
      <c r="AU12">
        <f t="shared" si="9"/>
        <v>-1105.9576600470505</v>
      </c>
      <c r="AW12">
        <v>9</v>
      </c>
      <c r="AX12">
        <f>IF(Z12&gt;0, (R12*SUMPRODUCT(K12:$K$98, X12:$X$98)-K12*$AZ$3)/Z12, 0)</f>
        <v>-249.15901354990788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1000000</v>
      </c>
      <c r="S13">
        <f t="shared" si="1"/>
        <v>-894.80737657347584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-221.92198963676492</v>
      </c>
      <c r="AC13">
        <f t="shared" si="2"/>
        <v>-786.66814273134332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-2629.2996752313252</v>
      </c>
      <c r="AI13">
        <f t="shared" si="6"/>
        <v>-2673.2570767529669</v>
      </c>
      <c r="AJ13">
        <f t="shared" si="7"/>
        <v>564.7461530945784</v>
      </c>
      <c r="AK13">
        <f t="shared" si="22"/>
        <v>-0.44384397927352987</v>
      </c>
      <c r="AL13">
        <f t="shared" si="8"/>
        <v>-2108.9547676376619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-1328.4227459023678</v>
      </c>
      <c r="AR13">
        <f t="shared" si="9"/>
        <v>-1350.6317061750208</v>
      </c>
      <c r="AS13">
        <f t="shared" si="9"/>
        <v>285.33135362962935</v>
      </c>
      <c r="AT13">
        <f t="shared" si="9"/>
        <v>-0.22424695186063268</v>
      </c>
      <c r="AU13">
        <f t="shared" si="9"/>
        <v>-1065.524599497252</v>
      </c>
      <c r="AW13">
        <v>10</v>
      </c>
      <c r="AX13">
        <f>IF(Z13&gt;0, (R13*SUMPRODUCT(K13:$K$98, X13:$X$98)-K13*$AZ$3)/Z13, 0)</f>
        <v>-894.80737657347584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1000000</v>
      </c>
      <c r="S14">
        <f t="shared" si="1"/>
        <v>-464.54356682916176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-786.66814273134332</v>
      </c>
      <c r="AC14">
        <f t="shared" si="2"/>
        <v>-403.09414532945993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-2635.685795237639</v>
      </c>
      <c r="AI14">
        <f t="shared" si="6"/>
        <v>-2679.0718384543025</v>
      </c>
      <c r="AJ14">
        <f t="shared" si="7"/>
        <v>-383.57399740188339</v>
      </c>
      <c r="AK14">
        <f t="shared" si="22"/>
        <v>-55.066769991194036</v>
      </c>
      <c r="AL14">
        <f t="shared" si="8"/>
        <v>-3117.71260584738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-1188.9725517395364</v>
      </c>
      <c r="AR14">
        <f t="shared" si="9"/>
        <v>-1208.5442376386695</v>
      </c>
      <c r="AS14">
        <f t="shared" si="9"/>
        <v>-173.03236800679892</v>
      </c>
      <c r="AT14">
        <f t="shared" si="9"/>
        <v>-24.840926847496604</v>
      </c>
      <c r="AU14">
        <f t="shared" si="9"/>
        <v>-1406.4175324929652</v>
      </c>
      <c r="AW14">
        <v>11</v>
      </c>
      <c r="AX14">
        <f>IF(Z14&gt;0, (R14*SUMPRODUCT(K14:$K$98, X14:$X$98)-K14*$AZ$3)/Z14, 0)</f>
        <v>-464.54356682916176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1000000</v>
      </c>
      <c r="S15">
        <f t="shared" si="1"/>
        <v>-74.145490130524919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-403.09414532945993</v>
      </c>
      <c r="AC15">
        <f t="shared" si="2"/>
        <v>-63.498176261628032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-2643.9454736234702</v>
      </c>
      <c r="AI15">
        <f t="shared" si="6"/>
        <v>-2686.7654591342857</v>
      </c>
      <c r="AJ15">
        <f t="shared" si="7"/>
        <v>-339.5959690678319</v>
      </c>
      <c r="AK15">
        <f t="shared" si="22"/>
        <v>-28.216590173062198</v>
      </c>
      <c r="AL15">
        <f t="shared" si="8"/>
        <v>-3054.5780183751799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-1064.9094095474788</v>
      </c>
      <c r="AR15">
        <f t="shared" si="9"/>
        <v>-1082.156136434271</v>
      </c>
      <c r="AS15">
        <f t="shared" si="9"/>
        <v>-136.78003064454668</v>
      </c>
      <c r="AT15">
        <f t="shared" si="9"/>
        <v>-11.364875970554177</v>
      </c>
      <c r="AU15">
        <f t="shared" si="9"/>
        <v>-1230.3010430493719</v>
      </c>
      <c r="AW15">
        <v>12</v>
      </c>
      <c r="AX15">
        <f>IF(Z15&gt;0, (R15*SUMPRODUCT(K15:$K$98, X15:$X$98)-K15*$AZ$3)/Z15, 0)</f>
        <v>-74.145490130524919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1000000</v>
      </c>
      <c r="S16">
        <f t="shared" si="1"/>
        <v>279.6876996469976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-63.498176261628032</v>
      </c>
      <c r="AC16">
        <f t="shared" si="2"/>
        <v>236.38573634032949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-2658.2647005114354</v>
      </c>
      <c r="AI16">
        <f t="shared" si="6"/>
        <v>-2700.5235729321175</v>
      </c>
      <c r="AJ16">
        <f t="shared" si="7"/>
        <v>-299.88391260195749</v>
      </c>
      <c r="AK16">
        <f t="shared" si="22"/>
        <v>-4.4448723383139628</v>
      </c>
      <c r="AL16">
        <f t="shared" si="8"/>
        <v>-3004.8523578723889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-955.96143315362156</v>
      </c>
      <c r="AR16">
        <f t="shared" si="9"/>
        <v>-971.15850974082491</v>
      </c>
      <c r="AS16">
        <f t="shared" si="9"/>
        <v>-107.84383316511992</v>
      </c>
      <c r="AT16">
        <f t="shared" si="9"/>
        <v>-1.5984587727106321</v>
      </c>
      <c r="AU16">
        <f t="shared" si="9"/>
        <v>-1080.6008016786554</v>
      </c>
      <c r="AW16">
        <v>13</v>
      </c>
      <c r="AX16">
        <f>IF(Z16&gt;0, (R16*SUMPRODUCT(K16:$K$98, X16:$X$98)-K16*$AZ$3)/Z16, 0)</f>
        <v>279.6876996469976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1000000</v>
      </c>
      <c r="S17">
        <f t="shared" si="1"/>
        <v>598.27574658513549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236.38573634032949</v>
      </c>
      <c r="AC17">
        <f t="shared" si="2"/>
        <v>498.98976939156273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-2679.212511471233</v>
      </c>
      <c r="AI17">
        <f t="shared" si="6"/>
        <v>-2720.9148345421345</v>
      </c>
      <c r="AJ17">
        <f t="shared" si="7"/>
        <v>-262.60403305123327</v>
      </c>
      <c r="AK17">
        <f t="shared" si="22"/>
        <v>16.547001543823065</v>
      </c>
      <c r="AL17">
        <f t="shared" si="8"/>
        <v>-2966.9718660495446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-860.26308538275407</v>
      </c>
      <c r="AR17">
        <f t="shared" si="9"/>
        <v>-873.6532024261021</v>
      </c>
      <c r="AS17">
        <f t="shared" si="9"/>
        <v>-84.319013418818258</v>
      </c>
      <c r="AT17">
        <f t="shared" si="9"/>
        <v>5.3130442400426459</v>
      </c>
      <c r="AU17">
        <f t="shared" si="9"/>
        <v>-952.65917160487766</v>
      </c>
      <c r="AW17">
        <v>14</v>
      </c>
      <c r="AX17">
        <f>IF(Z17&gt;0, (R17*SUMPRODUCT(K17:$K$98, X17:$X$98)-K17*$AZ$3)/Z17, 0)</f>
        <v>598.27574658513549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1000000</v>
      </c>
      <c r="S18">
        <f t="shared" si="1"/>
        <v>883.02256744643626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498.98976939156273</v>
      </c>
      <c r="AC18">
        <f t="shared" si="2"/>
        <v>726.73156454885429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-2701.4764885330019</v>
      </c>
      <c r="AI18">
        <f t="shared" si="6"/>
        <v>-2742.6267145487677</v>
      </c>
      <c r="AJ18">
        <f t="shared" si="7"/>
        <v>-227.74179515729156</v>
      </c>
      <c r="AK18">
        <f t="shared" si="22"/>
        <v>34.929283857409395</v>
      </c>
      <c r="AL18">
        <f t="shared" si="8"/>
        <v>-2935.43922584865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-774.47480541793175</v>
      </c>
      <c r="AR18">
        <f t="shared" si="9"/>
        <v>-786.27198870704888</v>
      </c>
      <c r="AS18">
        <f t="shared" si="9"/>
        <v>-65.290326693072444</v>
      </c>
      <c r="AT18">
        <f t="shared" si="9"/>
        <v>10.013727838714216</v>
      </c>
      <c r="AU18">
        <f t="shared" si="9"/>
        <v>-841.54858756140709</v>
      </c>
      <c r="AW18">
        <v>15</v>
      </c>
      <c r="AX18">
        <f>IF(Z18&gt;0, (R18*SUMPRODUCT(K18:$K$98, X18:$X$98)-K18*$AZ$3)/Z18, 0)</f>
        <v>883.02256744643626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1000000</v>
      </c>
      <c r="S19">
        <f t="shared" si="1"/>
        <v>1137.4841369585292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726.73156454885429</v>
      </c>
      <c r="AC19">
        <f t="shared" si="2"/>
        <v>923.68968818453857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-2728.2599848452774</v>
      </c>
      <c r="AI19">
        <f t="shared" si="6"/>
        <v>-2768.8622956016434</v>
      </c>
      <c r="AJ19">
        <f t="shared" si="7"/>
        <v>-196.95812363568427</v>
      </c>
      <c r="AK19">
        <f t="shared" si="22"/>
        <v>50.871209518419803</v>
      </c>
      <c r="AL19">
        <f t="shared" si="8"/>
        <v>-2914.9492097189082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-698.35111791826932</v>
      </c>
      <c r="AR19">
        <f t="shared" si="9"/>
        <v>-708.74406773400369</v>
      </c>
      <c r="AS19">
        <f t="shared" si="9"/>
        <v>-50.415256092928836</v>
      </c>
      <c r="AT19">
        <f t="shared" si="9"/>
        <v>13.021473845740434</v>
      </c>
      <c r="AU19">
        <f t="shared" si="9"/>
        <v>-746.13784998119218</v>
      </c>
      <c r="AW19">
        <v>16</v>
      </c>
      <c r="AX19">
        <f>IF(Z19&gt;0, (R19*SUMPRODUCT(K19:$K$98, X19:$X$98)-K19*$AZ$3)/Z19, 0)</f>
        <v>1137.4841369585292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1000000</v>
      </c>
      <c r="S20">
        <f t="shared" si="1"/>
        <v>1363.8718062314099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923.68968818453857</v>
      </c>
      <c r="AC20">
        <f t="shared" si="2"/>
        <v>1092.6893997784255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-2758.5209927875026</v>
      </c>
      <c r="AI20">
        <f t="shared" si="6"/>
        <v>-2798.5793543866653</v>
      </c>
      <c r="AJ20">
        <f t="shared" si="7"/>
        <v>-168.9997115938869</v>
      </c>
      <c r="AK20">
        <f t="shared" si="22"/>
        <v>64.658278172917704</v>
      </c>
      <c r="AL20">
        <f t="shared" si="8"/>
        <v>-2902.9207878076345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-630.44375935802839</v>
      </c>
      <c r="AR20">
        <f t="shared" si="9"/>
        <v>-639.59886245361133</v>
      </c>
      <c r="AS20">
        <f t="shared" si="9"/>
        <v>-38.62389076836731</v>
      </c>
      <c r="AT20">
        <f t="shared" si="9"/>
        <v>14.777269439504868</v>
      </c>
      <c r="AU20">
        <f t="shared" si="9"/>
        <v>-663.44548378247384</v>
      </c>
      <c r="AW20">
        <v>17</v>
      </c>
      <c r="AX20">
        <f>IF(Z20&gt;0, (R20*SUMPRODUCT(K20:$K$98, X20:$X$98)-K20*$AZ$3)/Z20, 0)</f>
        <v>1363.8718062314099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1000000</v>
      </c>
      <c r="S21">
        <f t="shared" si="1"/>
        <v>1564.6896119548749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1092.6893997784255</v>
      </c>
      <c r="AC21">
        <f t="shared" si="2"/>
        <v>1236.6660239133953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-2796.8748068535547</v>
      </c>
      <c r="AI21">
        <f t="shared" si="6"/>
        <v>-2836.3927410963834</v>
      </c>
      <c r="AJ21">
        <f t="shared" si="7"/>
        <v>-143.97662413496982</v>
      </c>
      <c r="AK21">
        <f t="shared" si="22"/>
        <v>76.488257984489792</v>
      </c>
      <c r="AL21">
        <f t="shared" si="8"/>
        <v>-2903.8811072468634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-570.72258761929004</v>
      </c>
      <c r="AR21">
        <f t="shared" si="9"/>
        <v>-578.78650869046908</v>
      </c>
      <c r="AS21">
        <f t="shared" si="9"/>
        <v>-29.379474290964357</v>
      </c>
      <c r="AT21">
        <f t="shared" si="9"/>
        <v>15.607983744009445</v>
      </c>
      <c r="AU21">
        <f t="shared" si="9"/>
        <v>-592.55799923742404</v>
      </c>
      <c r="AW21">
        <v>18</v>
      </c>
      <c r="AX21">
        <f>IF(Z21&gt;0, (R21*SUMPRODUCT(K21:$K$98, X21:$X$98)-K21*$AZ$3)/Z21, 0)</f>
        <v>1564.6896119548749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1000000</v>
      </c>
      <c r="S22">
        <f t="shared" si="1"/>
        <v>1741.1130791668545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1236.6660239133953</v>
      </c>
      <c r="AC22">
        <f t="shared" si="2"/>
        <v>1357.3902072699939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-2844.500906798804</v>
      </c>
      <c r="AI22">
        <f t="shared" si="6"/>
        <v>-2883.4814366538644</v>
      </c>
      <c r="AJ22">
        <f t="shared" si="7"/>
        <v>-120.72418335659859</v>
      </c>
      <c r="AK22">
        <f t="shared" si="22"/>
        <v>86.566621673937675</v>
      </c>
      <c r="AL22">
        <f t="shared" si="8"/>
        <v>-2917.6389983365252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-518.25092741380809</v>
      </c>
      <c r="AR22">
        <f t="shared" si="9"/>
        <v>-525.35294509999744</v>
      </c>
      <c r="AS22">
        <f t="shared" si="9"/>
        <v>-21.995218857652901</v>
      </c>
      <c r="AT22">
        <f t="shared" si="9"/>
        <v>15.771916914622276</v>
      </c>
      <c r="AU22">
        <f t="shared" si="9"/>
        <v>-531.57624704302805</v>
      </c>
      <c r="AW22">
        <v>19</v>
      </c>
      <c r="AX22">
        <f>IF(Z22&gt;0, (R22*SUMPRODUCT(K22:$K$98, X22:$X$98)-K22*$AZ$3)/Z22, 0)</f>
        <v>1741.1130791668545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1000000</v>
      </c>
      <c r="S23">
        <f t="shared" si="1"/>
        <v>1894.2266553401155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1357.3902072699939</v>
      </c>
      <c r="AC23">
        <f t="shared" si="2"/>
        <v>1456.5024682275143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-2897.8125894251889</v>
      </c>
      <c r="AI23">
        <f t="shared" si="6"/>
        <v>-2936.2584233522275</v>
      </c>
      <c r="AJ23">
        <f t="shared" si="7"/>
        <v>-99.112260957520448</v>
      </c>
      <c r="AK23">
        <f t="shared" si="22"/>
        <v>95.017314508899574</v>
      </c>
      <c r="AL23">
        <f t="shared" si="8"/>
        <v>-2940.3533698008482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-471.3964239208164</v>
      </c>
      <c r="AR23">
        <f t="shared" si="9"/>
        <v>-477.65053044723413</v>
      </c>
      <c r="AS23">
        <f t="shared" si="9"/>
        <v>-16.122907862495524</v>
      </c>
      <c r="AT23">
        <f t="shared" si="9"/>
        <v>15.456769852373194</v>
      </c>
      <c r="AU23">
        <f t="shared" si="9"/>
        <v>-478.31666845735646</v>
      </c>
      <c r="AW23">
        <v>20</v>
      </c>
      <c r="AX23">
        <f>IF(Z23&gt;0, (R23*SUMPRODUCT(K23:$K$98, X23:$X$98)-K23*$AZ$3)/Z23, 0)</f>
        <v>1894.2266553401155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1000000</v>
      </c>
      <c r="S24">
        <f t="shared" si="1"/>
        <v>2026.1015219401536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1456.5024682275143</v>
      </c>
      <c r="AC24">
        <f t="shared" si="2"/>
        <v>1536.3231767811003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-2961.8670457390476</v>
      </c>
      <c r="AI24">
        <f t="shared" si="6"/>
        <v>-2999.780327974529</v>
      </c>
      <c r="AJ24">
        <f t="shared" si="7"/>
        <v>-79.820708553585973</v>
      </c>
      <c r="AK24">
        <f t="shared" si="22"/>
        <v>101.95517277592602</v>
      </c>
      <c r="AL24">
        <f t="shared" si="8"/>
        <v>-2977.6458637521891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-430.19318463859139</v>
      </c>
      <c r="AR24">
        <f t="shared" si="9"/>
        <v>-435.69985842681803</v>
      </c>
      <c r="AS24">
        <f t="shared" si="9"/>
        <v>-11.593472725987224</v>
      </c>
      <c r="AT24">
        <f t="shared" si="9"/>
        <v>14.808369109596322</v>
      </c>
      <c r="AU24">
        <f t="shared" si="9"/>
        <v>-432.48496204320895</v>
      </c>
      <c r="AW24">
        <v>21</v>
      </c>
      <c r="AX24">
        <f>IF(Z24&gt;0, (R24*SUMPRODUCT(K24:$K$98, X24:$X$98)-K24*$AZ$3)/Z24, 0)</f>
        <v>2026.1015219401536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1000000</v>
      </c>
      <c r="S25">
        <f t="shared" si="1"/>
        <v>2137.760195223063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1536.3231767811003</v>
      </c>
      <c r="AC25">
        <f t="shared" si="2"/>
        <v>1598.2881461375082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-3036.8539070620427</v>
      </c>
      <c r="AI25">
        <f t="shared" si="6"/>
        <v>-3074.2362137798159</v>
      </c>
      <c r="AJ25">
        <f t="shared" si="7"/>
        <v>-61.964969356407892</v>
      </c>
      <c r="AK25">
        <f t="shared" si="22"/>
        <v>107.54262237467704</v>
      </c>
      <c r="AL25">
        <f t="shared" si="8"/>
        <v>-3028.6585607615466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-393.82550931870628</v>
      </c>
      <c r="AR25">
        <f t="shared" si="9"/>
        <v>-398.67332433819064</v>
      </c>
      <c r="AS25">
        <f t="shared" si="9"/>
        <v>-8.0357456642733407</v>
      </c>
      <c r="AT25">
        <f t="shared" si="9"/>
        <v>13.946350178942346</v>
      </c>
      <c r="AU25">
        <f t="shared" si="9"/>
        <v>-392.76271982352159</v>
      </c>
      <c r="AW25">
        <v>22</v>
      </c>
      <c r="AX25">
        <f>IF(Z25&gt;0, (R25*SUMPRODUCT(K25:$K$98, X25:$X$98)-K25*$AZ$3)/Z25, 0)</f>
        <v>2137.760195223063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1000000</v>
      </c>
      <c r="S26">
        <f t="shared" si="1"/>
        <v>2230.3441010065608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1598.2881461375082</v>
      </c>
      <c r="AC26">
        <f t="shared" si="2"/>
        <v>1643.8895600286244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-3113.1985034561585</v>
      </c>
      <c r="AI26">
        <f t="shared" si="6"/>
        <v>-3150.0513271815812</v>
      </c>
      <c r="AJ26">
        <f t="shared" si="7"/>
        <v>-45.601413891116181</v>
      </c>
      <c r="AK26">
        <f t="shared" si="22"/>
        <v>111.88017022962559</v>
      </c>
      <c r="AL26">
        <f t="shared" si="8"/>
        <v>-3083.7725708430721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-360.46967394880193</v>
      </c>
      <c r="AR26">
        <f t="shared" si="9"/>
        <v>-364.73677266982725</v>
      </c>
      <c r="AS26">
        <f t="shared" si="9"/>
        <v>-5.2800766731341531</v>
      </c>
      <c r="AT26">
        <f t="shared" si="9"/>
        <v>12.954332478072748</v>
      </c>
      <c r="AU26">
        <f t="shared" si="9"/>
        <v>-357.06251686488872</v>
      </c>
      <c r="AW26">
        <v>23</v>
      </c>
      <c r="AX26">
        <f>IF(Z26&gt;0, (R26*SUMPRODUCT(K26:$K$98, X26:$X$98)-K26*$AZ$3)/Z26, 0)</f>
        <v>2230.3441010065608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1000000</v>
      </c>
      <c r="S27">
        <f t="shared" si="1"/>
        <v>2306.6574587797463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1643.8895600286244</v>
      </c>
      <c r="AC27">
        <f t="shared" si="2"/>
        <v>1675.7653532314489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-3195.1398169941513</v>
      </c>
      <c r="AI27">
        <f t="shared" si="6"/>
        <v>-3231.4643554914701</v>
      </c>
      <c r="AJ27">
        <f t="shared" si="7"/>
        <v>-31.875793202824525</v>
      </c>
      <c r="AK27">
        <f t="shared" si="22"/>
        <v>115.07226920200371</v>
      </c>
      <c r="AL27">
        <f t="shared" si="8"/>
        <v>-3148.2678794922913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-330.31915992223014</v>
      </c>
      <c r="AR27">
        <f t="shared" si="9"/>
        <v>-334.07445444085465</v>
      </c>
      <c r="AS27">
        <f t="shared" si="9"/>
        <v>-3.2953754250783089</v>
      </c>
      <c r="AT27">
        <f t="shared" si="9"/>
        <v>11.896373076064409</v>
      </c>
      <c r="AU27">
        <f t="shared" si="9"/>
        <v>-325.47345678986858</v>
      </c>
      <c r="AW27">
        <v>24</v>
      </c>
      <c r="AX27">
        <f>IF(Z27&gt;0, (R27*SUMPRODUCT(K27:$K$98, X27:$X$98)-K27*$AZ$3)/Z27, 0)</f>
        <v>2306.6574587797463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1000000</v>
      </c>
      <c r="S28">
        <f t="shared" si="1"/>
        <v>2368.5686745378248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1675.7653532314489</v>
      </c>
      <c r="AC28">
        <f t="shared" si="2"/>
        <v>1695.7546461231709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-3285.1912616975119</v>
      </c>
      <c r="AI28">
        <f t="shared" si="6"/>
        <v>-3320.9882952467729</v>
      </c>
      <c r="AJ28">
        <f t="shared" si="7"/>
        <v>-19.989292891722016</v>
      </c>
      <c r="AK28">
        <f t="shared" si="22"/>
        <v>117.30357472620143</v>
      </c>
      <c r="AL28">
        <f t="shared" si="8"/>
        <v>-3223.6740134122933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-303.24003237892907</v>
      </c>
      <c r="AR28">
        <f t="shared" si="9"/>
        <v>-306.54428249645144</v>
      </c>
      <c r="AS28">
        <f t="shared" si="9"/>
        <v>-1.8451144365292074</v>
      </c>
      <c r="AT28">
        <f t="shared" si="9"/>
        <v>10.8277226391249</v>
      </c>
      <c r="AU28">
        <f t="shared" si="9"/>
        <v>-297.56167429385573</v>
      </c>
      <c r="AW28">
        <v>25</v>
      </c>
      <c r="AX28">
        <f>IF(Z28&gt;0, (R28*SUMPRODUCT(K28:$K$98, X28:$X$98)-K28*$AZ$3)/Z28, 0)</f>
        <v>2368.5686745378248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1000000</v>
      </c>
      <c r="S29">
        <f t="shared" si="1"/>
        <v>2417.538781096775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1695.7546461231709</v>
      </c>
      <c r="AC29">
        <f t="shared" si="2"/>
        <v>1705.2900180424142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-3398.570365166815</v>
      </c>
      <c r="AI29">
        <f t="shared" si="6"/>
        <v>-3433.8394998623248</v>
      </c>
      <c r="AJ29">
        <f t="shared" si="7"/>
        <v>-9.5353719192432891</v>
      </c>
      <c r="AK29">
        <f t="shared" si="22"/>
        <v>118.70282522862198</v>
      </c>
      <c r="AL29">
        <f t="shared" si="8"/>
        <v>-3324.6720465529461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-280.09420192640442</v>
      </c>
      <c r="AR29">
        <f t="shared" si="9"/>
        <v>-283.00091830233237</v>
      </c>
      <c r="AS29">
        <f t="shared" si="9"/>
        <v>-0.78586055335676508</v>
      </c>
      <c r="AT29">
        <f t="shared" si="9"/>
        <v>9.7829291515017367</v>
      </c>
      <c r="AU29">
        <f t="shared" si="9"/>
        <v>-274.00384970418736</v>
      </c>
      <c r="AW29">
        <v>26</v>
      </c>
      <c r="AX29">
        <f>IF(Z29&gt;0, (R29*SUMPRODUCT(K29:$K$98, X29:$X$98)-K29*$AZ$3)/Z29, 0)</f>
        <v>2417.538781096775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1000000</v>
      </c>
      <c r="S30">
        <f t="shared" si="1"/>
        <v>2453.1264862675389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1705.2900180424142</v>
      </c>
      <c r="AC30">
        <f t="shared" si="2"/>
        <v>1704.4595699536637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-3517.7434945301466</v>
      </c>
      <c r="AI30">
        <f t="shared" si="6"/>
        <v>-3552.4840507039748</v>
      </c>
      <c r="AJ30">
        <f t="shared" si="7"/>
        <v>0.83044808875047238</v>
      </c>
      <c r="AK30">
        <f t="shared" si="22"/>
        <v>119.37030126296901</v>
      </c>
      <c r="AL30">
        <f t="shared" si="8"/>
        <v>-3432.2833013522554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-258.85347440629431</v>
      </c>
      <c r="AR30">
        <f t="shared" si="9"/>
        <v>-261.40986138629603</v>
      </c>
      <c r="AS30">
        <f t="shared" si="9"/>
        <v>6.1108598003629749E-2</v>
      </c>
      <c r="AT30">
        <f t="shared" si="9"/>
        <v>8.7838744555684904</v>
      </c>
      <c r="AU30">
        <f t="shared" si="9"/>
        <v>-252.56487833272391</v>
      </c>
      <c r="AW30">
        <v>27</v>
      </c>
      <c r="AX30">
        <f>IF(Z30&gt;0, (R30*SUMPRODUCT(K30:$K$98, X30:$X$98)-K30*$AZ$3)/Z30, 0)</f>
        <v>2453.1264862675389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1000000</v>
      </c>
      <c r="S31">
        <f t="shared" si="1"/>
        <v>2477.1527593824749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1704.4595699536637</v>
      </c>
      <c r="AC31">
        <f t="shared" si="2"/>
        <v>1694.9487329024148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-3630.3881201650452</v>
      </c>
      <c r="AI31">
        <f t="shared" si="6"/>
        <v>-3664.5997513711268</v>
      </c>
      <c r="AJ31">
        <f t="shared" si="7"/>
        <v>9.5108370512489273</v>
      </c>
      <c r="AK31">
        <f t="shared" si="22"/>
        <v>119.31216989675647</v>
      </c>
      <c r="AL31">
        <f t="shared" si="8"/>
        <v>-3535.7767444231213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-238.52003518765639</v>
      </c>
      <c r="AR31">
        <f t="shared" si="9"/>
        <v>-240.76777267714849</v>
      </c>
      <c r="AS31">
        <f t="shared" si="9"/>
        <v>0.62487125702274171</v>
      </c>
      <c r="AT31">
        <f t="shared" si="9"/>
        <v>7.838925762239497</v>
      </c>
      <c r="AU31">
        <f t="shared" si="9"/>
        <v>-232.30397565788624</v>
      </c>
      <c r="AW31">
        <v>28</v>
      </c>
      <c r="AX31">
        <f>IF(Z31&gt;0, (R31*SUMPRODUCT(K31:$K$98, X31:$X$98)-K31*$AZ$3)/Z31, 0)</f>
        <v>2477.1527593824749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1000000</v>
      </c>
      <c r="S32">
        <f t="shared" si="1"/>
        <v>2492.530051304288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1694.9487329024148</v>
      </c>
      <c r="AC32">
        <f t="shared" si="2"/>
        <v>1679.0560524960517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-3755.0686411795218</v>
      </c>
      <c r="AI32">
        <f t="shared" si="6"/>
        <v>-3788.7504026414836</v>
      </c>
      <c r="AJ32">
        <f t="shared" si="7"/>
        <v>15.89268040636307</v>
      </c>
      <c r="AK32">
        <f t="shared" si="22"/>
        <v>118.64641130316905</v>
      </c>
      <c r="AL32">
        <f t="shared" si="8"/>
        <v>-3654.2113109319516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-220.27827397022565</v>
      </c>
      <c r="AR32">
        <f t="shared" si="9"/>
        <v>-222.25409944456035</v>
      </c>
      <c r="AS32">
        <f t="shared" si="9"/>
        <v>0.93228980431484887</v>
      </c>
      <c r="AT32">
        <f t="shared" si="9"/>
        <v>6.9599864055784861</v>
      </c>
      <c r="AU32">
        <f t="shared" si="9"/>
        <v>-214.36182323466701</v>
      </c>
      <c r="AW32">
        <v>29</v>
      </c>
      <c r="AX32">
        <f>IF(Z32&gt;0, (R32*SUMPRODUCT(K32:$K$98, X32:$X$98)-K32*$AZ$3)/Z32, 0)</f>
        <v>2492.530051304288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1000000</v>
      </c>
      <c r="S33">
        <f t="shared" si="1"/>
        <v>2500.0258606719549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1679.0560524960517</v>
      </c>
      <c r="AC33">
        <f t="shared" si="2"/>
        <v>1657.5522024376951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-3884.8543670226813</v>
      </c>
      <c r="AI33">
        <f t="shared" si="6"/>
        <v>-3918.0050681516723</v>
      </c>
      <c r="AJ33">
        <f t="shared" si="7"/>
        <v>21.503850058356647</v>
      </c>
      <c r="AK33">
        <f t="shared" si="22"/>
        <v>117.53392367472364</v>
      </c>
      <c r="AL33">
        <f t="shared" si="8"/>
        <v>-3778.9672944185918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-203.47474125871639</v>
      </c>
      <c r="AR33">
        <f t="shared" si="9"/>
        <v>-205.2110561105743</v>
      </c>
      <c r="AS33">
        <f t="shared" si="9"/>
        <v>1.1262945565817157</v>
      </c>
      <c r="AT33">
        <f t="shared" si="9"/>
        <v>6.1560054636396844</v>
      </c>
      <c r="AU33">
        <f t="shared" si="9"/>
        <v>-197.92875609035289</v>
      </c>
      <c r="AW33">
        <v>30</v>
      </c>
      <c r="AX33">
        <f>IF(Z33&gt;0, (R33*SUMPRODUCT(K33:$K$98, X33:$X$98)-K33*$AZ$3)/Z33, 0)</f>
        <v>2500.0258606719549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1000000</v>
      </c>
      <c r="S34">
        <f t="shared" si="1"/>
        <v>2501.026156793313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1657.5522024376951</v>
      </c>
      <c r="AC34">
        <f t="shared" si="2"/>
        <v>1631.5546253860036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-4029.7992292401595</v>
      </c>
      <c r="AI34">
        <f t="shared" si="6"/>
        <v>-4062.4169333963987</v>
      </c>
      <c r="AJ34">
        <f t="shared" si="7"/>
        <v>25.997577051691451</v>
      </c>
      <c r="AK34">
        <f t="shared" si="22"/>
        <v>116.02865417063866</v>
      </c>
      <c r="AL34">
        <f t="shared" si="8"/>
        <v>-3920.3907021740683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-188.45217267129141</v>
      </c>
      <c r="AR34">
        <f t="shared" si="9"/>
        <v>-189.9775283692108</v>
      </c>
      <c r="AS34">
        <f t="shared" si="9"/>
        <v>1.2157677345390603</v>
      </c>
      <c r="AT34">
        <f t="shared" si="9"/>
        <v>5.426040039891932</v>
      </c>
      <c r="AU34">
        <f t="shared" ref="AU34:AU89" si="23">AL34*$K34</f>
        <v>-183.33572059477979</v>
      </c>
      <c r="AW34">
        <v>31</v>
      </c>
      <c r="AX34">
        <f>IF(Z34&gt;0, (R34*SUMPRODUCT(K34:$K$98, X34:$X$98)-K34*$AZ$3)/Z34, 0)</f>
        <v>2501.026156793313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1000000</v>
      </c>
      <c r="S35">
        <f t="shared" si="1"/>
        <v>2496.0791043790828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1631.5546253860036</v>
      </c>
      <c r="AC35">
        <f t="shared" si="2"/>
        <v>1601.5642064709843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-4198.5508789911091</v>
      </c>
      <c r="AI35">
        <f t="shared" ref="AI35:AI66" si="25">SUM(AE35:AH35)</f>
        <v>-4230.6324785618363</v>
      </c>
      <c r="AJ35">
        <f t="shared" si="7"/>
        <v>29.990418915019291</v>
      </c>
      <c r="AK35">
        <f t="shared" si="22"/>
        <v>114.20882377702027</v>
      </c>
      <c r="AL35">
        <f t="shared" ref="AL35:AL89" si="26">SUM(AI35:AK35)</f>
        <v>-4086.4332358697966</v>
      </c>
      <c r="AN35">
        <f t="shared" ref="AN35:AT66" si="27">AE35*$K35</f>
        <v>0</v>
      </c>
      <c r="AO35">
        <f t="shared" si="27"/>
        <v>0</v>
      </c>
      <c r="AP35">
        <f t="shared" si="27"/>
        <v>-1.3395401354182119</v>
      </c>
      <c r="AQ35">
        <f t="shared" si="27"/>
        <v>-175.30695128230829</v>
      </c>
      <c r="AR35">
        <f t="shared" si="27"/>
        <v>-176.64649141772651</v>
      </c>
      <c r="AS35">
        <f t="shared" si="27"/>
        <v>1.2522246506477164</v>
      </c>
      <c r="AT35">
        <f t="shared" si="27"/>
        <v>4.7686931236376768</v>
      </c>
      <c r="AU35">
        <f t="shared" si="23"/>
        <v>-170.6255736434411</v>
      </c>
      <c r="AW35">
        <v>32</v>
      </c>
      <c r="AX35">
        <f>IF(Z35&gt;0, (R35*SUMPRODUCT(K35:$K$98, X35:$X$98)-K35*$AZ$3)/Z35, 0)</f>
        <v>2496.0791043790828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1000000</v>
      </c>
      <c r="S36">
        <f t="shared" si="1"/>
        <v>2485.1651873133737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1601.5642064709843</v>
      </c>
      <c r="AC36">
        <f t="shared" si="2"/>
        <v>1567.7409638996339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-4375.9301814471955</v>
      </c>
      <c r="AI36">
        <f t="shared" si="25"/>
        <v>-4407.4721685131435</v>
      </c>
      <c r="AJ36">
        <f t="shared" si="7"/>
        <v>33.82324257135042</v>
      </c>
      <c r="AK36">
        <f t="shared" si="22"/>
        <v>112.10949445296892</v>
      </c>
      <c r="AL36">
        <f t="shared" si="26"/>
        <v>-4261.5394314888244</v>
      </c>
      <c r="AN36">
        <f t="shared" si="27"/>
        <v>0</v>
      </c>
      <c r="AO36">
        <f t="shared" si="27"/>
        <v>0</v>
      </c>
      <c r="AP36">
        <f t="shared" si="27"/>
        <v>-1.1759009556611408</v>
      </c>
      <c r="AQ36">
        <f t="shared" si="27"/>
        <v>-163.13685220628938</v>
      </c>
      <c r="AR36">
        <f t="shared" si="27"/>
        <v>-164.31275316195052</v>
      </c>
      <c r="AS36">
        <f t="shared" si="27"/>
        <v>1.2609472947932252</v>
      </c>
      <c r="AT36">
        <f t="shared" si="27"/>
        <v>4.1794976768681575</v>
      </c>
      <c r="AU36">
        <f t="shared" si="23"/>
        <v>-158.87230819028917</v>
      </c>
      <c r="AW36">
        <v>33</v>
      </c>
      <c r="AX36">
        <f>IF(Z36&gt;0, (R36*SUMPRODUCT(K36:$K$98, X36:$X$98)-K36*$AZ$3)/Z36, 0)</f>
        <v>2485.1651873133737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1000000</v>
      </c>
      <c r="S37">
        <f t="shared" si="1"/>
        <v>2469.3505464774867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1567.7409638996339</v>
      </c>
      <c r="AC37">
        <f t="shared" si="2"/>
        <v>1530.928851613842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-4559.0788105120673</v>
      </c>
      <c r="AI37">
        <f t="shared" si="25"/>
        <v>-4590.0774237668302</v>
      </c>
      <c r="AJ37">
        <f t="shared" si="7"/>
        <v>36.812112285791954</v>
      </c>
      <c r="AK37">
        <f t="shared" si="22"/>
        <v>109.74186747297439</v>
      </c>
      <c r="AL37">
        <f t="shared" si="26"/>
        <v>-4443.523444008064</v>
      </c>
      <c r="AN37">
        <f t="shared" si="27"/>
        <v>0</v>
      </c>
      <c r="AO37">
        <f t="shared" si="27"/>
        <v>0</v>
      </c>
      <c r="AP37">
        <f t="shared" si="27"/>
        <v>-1.0318247409803269</v>
      </c>
      <c r="AQ37">
        <f t="shared" si="27"/>
        <v>-151.75421797434043</v>
      </c>
      <c r="AR37">
        <f t="shared" si="27"/>
        <v>-152.78604271532078</v>
      </c>
      <c r="AS37">
        <f t="shared" si="27"/>
        <v>1.2253337887103808</v>
      </c>
      <c r="AT37">
        <f t="shared" si="27"/>
        <v>3.6528851484219929</v>
      </c>
      <c r="AU37">
        <f t="shared" si="23"/>
        <v>-147.9078237781884</v>
      </c>
      <c r="AW37">
        <v>34</v>
      </c>
      <c r="AX37">
        <f>IF(Z37&gt;0, (R37*SUMPRODUCT(K37:$K$98, X37:$X$98)-K37*$AZ$3)/Z37, 0)</f>
        <v>2469.3505464774867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1000000</v>
      </c>
      <c r="S38">
        <f t="shared" si="1"/>
        <v>2449.8298259544117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1530.928851613842</v>
      </c>
      <c r="AC38">
        <f t="shared" si="2"/>
        <v>1491.964579997089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-4765.1068295220948</v>
      </c>
      <c r="AI38">
        <f t="shared" si="25"/>
        <v>-4795.5572013028332</v>
      </c>
      <c r="AJ38">
        <f t="shared" si="7"/>
        <v>38.964271616752967</v>
      </c>
      <c r="AK38">
        <f t="shared" si="22"/>
        <v>107.16501961296895</v>
      </c>
      <c r="AL38">
        <f t="shared" si="26"/>
        <v>-4649.4279100731119</v>
      </c>
      <c r="AN38">
        <f t="shared" si="27"/>
        <v>0</v>
      </c>
      <c r="AO38">
        <f t="shared" si="27"/>
        <v>0</v>
      </c>
      <c r="AP38">
        <f t="shared" si="27"/>
        <v>-0.90497847197441861</v>
      </c>
      <c r="AQ38">
        <f t="shared" si="27"/>
        <v>-141.61794569954984</v>
      </c>
      <c r="AR38">
        <f t="shared" si="27"/>
        <v>-142.52292417152427</v>
      </c>
      <c r="AS38">
        <f t="shared" si="27"/>
        <v>1.1580097360791493</v>
      </c>
      <c r="AT38">
        <f t="shared" si="27"/>
        <v>3.1849212350109517</v>
      </c>
      <c r="AU38">
        <f t="shared" si="23"/>
        <v>-138.17999320043418</v>
      </c>
      <c r="AW38">
        <v>35</v>
      </c>
      <c r="AX38">
        <f>IF(Z38&gt;0, (R38*SUMPRODUCT(K38:$K$98, X38:$X$98)-K38*$AZ$3)/Z38, 0)</f>
        <v>2449.8298259544117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1000000</v>
      </c>
      <c r="S39">
        <f t="shared" si="1"/>
        <v>2426.8261353089015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1491.964579997089</v>
      </c>
      <c r="AC39">
        <f t="shared" si="2"/>
        <v>1451.0519435453848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-4995.6879943480071</v>
      </c>
      <c r="AI39">
        <f t="shared" si="25"/>
        <v>-5025.5840780112212</v>
      </c>
      <c r="AJ39">
        <f t="shared" si="7"/>
        <v>40.912636451704202</v>
      </c>
      <c r="AK39">
        <f t="shared" si="22"/>
        <v>104.43752059979624</v>
      </c>
      <c r="AL39">
        <f t="shared" si="26"/>
        <v>-4880.2339209597212</v>
      </c>
      <c r="AN39">
        <f t="shared" si="27"/>
        <v>0</v>
      </c>
      <c r="AO39">
        <f t="shared" si="27"/>
        <v>0</v>
      </c>
      <c r="AP39">
        <f t="shared" si="27"/>
        <v>-0.79330816861523945</v>
      </c>
      <c r="AQ39">
        <f t="shared" si="27"/>
        <v>-132.56318581439564</v>
      </c>
      <c r="AR39">
        <f t="shared" si="27"/>
        <v>-133.35649398301086</v>
      </c>
      <c r="AS39">
        <f t="shared" si="27"/>
        <v>1.0856381411809743</v>
      </c>
      <c r="AT39">
        <f t="shared" si="27"/>
        <v>2.7713040656119743</v>
      </c>
      <c r="AU39">
        <f t="shared" si="23"/>
        <v>-129.49955177621794</v>
      </c>
      <c r="AW39">
        <v>36</v>
      </c>
      <c r="AX39">
        <f>IF(Z39&gt;0, (R39*SUMPRODUCT(K39:$K$98, X39:$X$98)-K39*$AZ$3)/Z39, 0)</f>
        <v>2426.8261353089015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1000000</v>
      </c>
      <c r="S40">
        <f t="shared" si="1"/>
        <v>2400.6191537245218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1451.0519435453848</v>
      </c>
      <c r="AC40">
        <f t="shared" si="2"/>
        <v>1408.4042124165658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-5258.7211163593438</v>
      </c>
      <c r="AI40">
        <f t="shared" si="25"/>
        <v>-5288.0553031301079</v>
      </c>
      <c r="AJ40">
        <f t="shared" si="7"/>
        <v>42.647731128819032</v>
      </c>
      <c r="AK40">
        <f t="shared" si="22"/>
        <v>101.57363604817695</v>
      </c>
      <c r="AL40">
        <f t="shared" si="26"/>
        <v>-5143.8339359531119</v>
      </c>
      <c r="AN40">
        <f t="shared" si="27"/>
        <v>0</v>
      </c>
      <c r="AO40">
        <f t="shared" si="27"/>
        <v>0</v>
      </c>
      <c r="AP40">
        <f t="shared" si="27"/>
        <v>-0.69499816213046062</v>
      </c>
      <c r="AQ40">
        <f t="shared" si="27"/>
        <v>-124.59188112448267</v>
      </c>
      <c r="AR40">
        <f t="shared" si="27"/>
        <v>-125.28687928661314</v>
      </c>
      <c r="AS40">
        <f t="shared" si="27"/>
        <v>1.0104283778237972</v>
      </c>
      <c r="AT40">
        <f t="shared" si="27"/>
        <v>2.4065262461868802</v>
      </c>
      <c r="AU40">
        <f t="shared" si="23"/>
        <v>-121.86992466260246</v>
      </c>
      <c r="AW40">
        <v>37</v>
      </c>
      <c r="AX40">
        <f>IF(Z40&gt;0, (R40*SUMPRODUCT(K40:$K$98, X40:$X$98)-K40*$AZ$3)/Z40, 0)</f>
        <v>2400.6191537245218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1000000</v>
      </c>
      <c r="S41">
        <f t="shared" si="1"/>
        <v>2371.2803570462052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1408.4042124165658</v>
      </c>
      <c r="AC41">
        <f t="shared" si="2"/>
        <v>1364.093987261348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-5560.5884442660054</v>
      </c>
      <c r="AI41">
        <f t="shared" si="25"/>
        <v>-5589.351259746848</v>
      </c>
      <c r="AJ41">
        <f t="shared" si="7"/>
        <v>44.310225155217722</v>
      </c>
      <c r="AK41">
        <f t="shared" si="22"/>
        <v>98.588294869159611</v>
      </c>
      <c r="AL41">
        <f t="shared" si="26"/>
        <v>-5446.4527397224701</v>
      </c>
      <c r="AN41">
        <f t="shared" si="27"/>
        <v>0</v>
      </c>
      <c r="AO41">
        <f t="shared" si="27"/>
        <v>0</v>
      </c>
      <c r="AP41">
        <f t="shared" si="27"/>
        <v>-0.60844731065043156</v>
      </c>
      <c r="AQ41">
        <f t="shared" si="27"/>
        <v>-117.62843894058047</v>
      </c>
      <c r="AR41">
        <f t="shared" si="27"/>
        <v>-118.23688625123089</v>
      </c>
      <c r="AS41">
        <f t="shared" si="27"/>
        <v>0.93733651867161338</v>
      </c>
      <c r="AT41">
        <f t="shared" si="27"/>
        <v>2.0855323747671553</v>
      </c>
      <c r="AU41">
        <f t="shared" si="23"/>
        <v>-115.2140173577921</v>
      </c>
      <c r="AW41">
        <v>38</v>
      </c>
      <c r="AX41">
        <f>IF(Z41&gt;0, (R41*SUMPRODUCT(K41:$K$98, X41:$X$98)-K41*$AZ$3)/Z41, 0)</f>
        <v>2371.2803570462052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1000000</v>
      </c>
      <c r="S42">
        <f t="shared" si="1"/>
        <v>2338.8015330164521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1364.093987261348</v>
      </c>
      <c r="AC42">
        <f t="shared" si="2"/>
        <v>1318.1455982933267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-5905.0060182170591</v>
      </c>
      <c r="AI42">
        <f t="shared" si="25"/>
        <v>-5933.1859552421829</v>
      </c>
      <c r="AJ42">
        <f t="shared" si="7"/>
        <v>45.948388968021391</v>
      </c>
      <c r="AK42">
        <f t="shared" si="22"/>
        <v>95.486579108294379</v>
      </c>
      <c r="AL42">
        <f t="shared" si="26"/>
        <v>-5791.7509871658667</v>
      </c>
      <c r="AN42">
        <f t="shared" si="27"/>
        <v>0</v>
      </c>
      <c r="AO42">
        <f t="shared" si="27"/>
        <v>0</v>
      </c>
      <c r="AP42">
        <f t="shared" si="27"/>
        <v>-0.53224743383937545</v>
      </c>
      <c r="AQ42">
        <f t="shared" si="27"/>
        <v>-111.53056506833357</v>
      </c>
      <c r="AR42">
        <f t="shared" si="27"/>
        <v>-112.06281250217295</v>
      </c>
      <c r="AS42">
        <f t="shared" si="27"/>
        <v>0.86784835947217753</v>
      </c>
      <c r="AT42">
        <f t="shared" si="27"/>
        <v>1.8034989450536985</v>
      </c>
      <c r="AU42">
        <f t="shared" si="23"/>
        <v>-109.39146519764707</v>
      </c>
      <c r="AW42">
        <v>39</v>
      </c>
      <c r="AX42">
        <f>IF(Z42&gt;0, (R42*SUMPRODUCT(K42:$K$98, X42:$X$98)-K42*$AZ$3)/Z42, 0)</f>
        <v>2338.8015330164521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1000000</v>
      </c>
      <c r="S43">
        <f t="shared" si="1"/>
        <v>2303.3068800129363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1318.1455982933267</v>
      </c>
      <c r="AC43">
        <f t="shared" si="2"/>
        <v>1270.615077843348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-6314.5602885897133</v>
      </c>
      <c r="AI43">
        <f t="shared" si="25"/>
        <v>-6342.1426982301564</v>
      </c>
      <c r="AJ43">
        <f t="shared" si="7"/>
        <v>47.530520449978667</v>
      </c>
      <c r="AK43">
        <f t="shared" si="22"/>
        <v>92.270191880532877</v>
      </c>
      <c r="AL43">
        <f t="shared" si="26"/>
        <v>-6202.3419858996449</v>
      </c>
      <c r="AN43">
        <f t="shared" si="27"/>
        <v>0</v>
      </c>
      <c r="AO43">
        <f t="shared" si="27"/>
        <v>0</v>
      </c>
      <c r="AP43">
        <f t="shared" si="27"/>
        <v>-0.46514433861807625</v>
      </c>
      <c r="AQ43">
        <f t="shared" si="27"/>
        <v>-106.48750444172076</v>
      </c>
      <c r="AR43">
        <f t="shared" si="27"/>
        <v>-106.95264878033883</v>
      </c>
      <c r="AS43">
        <f t="shared" si="27"/>
        <v>0.80154536123129028</v>
      </c>
      <c r="AT43">
        <f t="shared" si="27"/>
        <v>1.5560263927595051</v>
      </c>
      <c r="AU43">
        <f t="shared" si="23"/>
        <v>-104.59507702634804</v>
      </c>
      <c r="AW43">
        <v>40</v>
      </c>
      <c r="AX43">
        <f>IF(Z43&gt;0, (R43*SUMPRODUCT(K43:$K$98, X43:$X$98)-K43*$AZ$3)/Z43, 0)</f>
        <v>2303.3068800129363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1000000</v>
      </c>
      <c r="S44">
        <f t="shared" si="1"/>
        <v>2264.3177881388983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1270.615077843348</v>
      </c>
      <c r="AC44">
        <f t="shared" si="2"/>
        <v>1221.2704703823024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-6776.9980486568347</v>
      </c>
      <c r="AI44">
        <f t="shared" si="25"/>
        <v>-6803.9657842984407</v>
      </c>
      <c r="AJ44">
        <f t="shared" si="7"/>
        <v>49.344607461045598</v>
      </c>
      <c r="AK44">
        <f t="shared" si="22"/>
        <v>88.943055449034361</v>
      </c>
      <c r="AL44">
        <f t="shared" si="26"/>
        <v>-6665.6781213883605</v>
      </c>
      <c r="AN44">
        <f t="shared" si="27"/>
        <v>0</v>
      </c>
      <c r="AO44">
        <f t="shared" si="27"/>
        <v>0</v>
      </c>
      <c r="AP44">
        <f t="shared" si="27"/>
        <v>-0.40605231877854675</v>
      </c>
      <c r="AQ44">
        <f t="shared" si="27"/>
        <v>-102.04103928434047</v>
      </c>
      <c r="AR44">
        <f t="shared" si="27"/>
        <v>-102.44709160311902</v>
      </c>
      <c r="AS44">
        <f t="shared" si="27"/>
        <v>0.74298015024526365</v>
      </c>
      <c r="AT44">
        <f t="shared" si="27"/>
        <v>1.3392126941726024</v>
      </c>
      <c r="AU44">
        <f t="shared" si="23"/>
        <v>-100.36489875870114</v>
      </c>
      <c r="AW44">
        <v>41</v>
      </c>
      <c r="AX44">
        <f>IF(Z44&gt;0, (R44*SUMPRODUCT(K44:$K$98, X44:$X$98)-K44*$AZ$3)/Z44, 0)</f>
        <v>2264.3177881388983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1000000</v>
      </c>
      <c r="S45">
        <f t="shared" si="1"/>
        <v>2222.0014135187189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1221.2704703823024</v>
      </c>
      <c r="AC45">
        <f t="shared" si="2"/>
        <v>1170.2498748307066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-7296.3905551928337</v>
      </c>
      <c r="AI45">
        <f t="shared" si="25"/>
        <v>-7322.7237939502638</v>
      </c>
      <c r="AJ45">
        <f t="shared" si="7"/>
        <v>51.020595551595761</v>
      </c>
      <c r="AK45">
        <f t="shared" si="22"/>
        <v>85.48893292676118</v>
      </c>
      <c r="AL45">
        <f t="shared" si="26"/>
        <v>-7186.2142654719073</v>
      </c>
      <c r="AN45">
        <f t="shared" si="27"/>
        <v>0</v>
      </c>
      <c r="AO45">
        <f t="shared" si="27"/>
        <v>0</v>
      </c>
      <c r="AP45">
        <f t="shared" si="27"/>
        <v>-0.35401671412707586</v>
      </c>
      <c r="AQ45">
        <f t="shared" si="27"/>
        <v>-98.09063872207463</v>
      </c>
      <c r="AR45">
        <f t="shared" si="27"/>
        <v>-98.444655436201714</v>
      </c>
      <c r="AS45">
        <f t="shared" si="27"/>
        <v>0.68590665038823462</v>
      </c>
      <c r="AT45">
        <f t="shared" si="27"/>
        <v>1.1492893604066372</v>
      </c>
      <c r="AU45">
        <f t="shared" si="23"/>
        <v>-96.60945942540684</v>
      </c>
      <c r="AW45">
        <v>42</v>
      </c>
      <c r="AX45">
        <f>IF(Z45&gt;0, (R45*SUMPRODUCT(K45:$K$98, X45:$X$98)-K45*$AZ$3)/Z45, 0)</f>
        <v>2222.0014135187189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1000000</v>
      </c>
      <c r="S46">
        <f t="shared" si="1"/>
        <v>2176.5818961469981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1170.2498748307066</v>
      </c>
      <c r="AC46">
        <f t="shared" si="2"/>
        <v>1117.7132037271545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-7880.485030548497</v>
      </c>
      <c r="AI46">
        <f t="shared" si="25"/>
        <v>-7906.1609126668254</v>
      </c>
      <c r="AJ46">
        <f t="shared" si="7"/>
        <v>52.53667110355218</v>
      </c>
      <c r="AK46">
        <f t="shared" si="22"/>
        <v>81.917491238149466</v>
      </c>
      <c r="AL46">
        <f t="shared" si="26"/>
        <v>-7771.7067503251237</v>
      </c>
      <c r="AN46">
        <f t="shared" si="27"/>
        <v>0</v>
      </c>
      <c r="AO46">
        <f t="shared" si="27"/>
        <v>0</v>
      </c>
      <c r="AP46">
        <f t="shared" si="27"/>
        <v>-0.30819588829671574</v>
      </c>
      <c r="AQ46">
        <f t="shared" si="27"/>
        <v>-94.59200166934707</v>
      </c>
      <c r="AR46">
        <f t="shared" si="27"/>
        <v>-94.900197557643793</v>
      </c>
      <c r="AS46">
        <f t="shared" si="27"/>
        <v>0.63061459560735389</v>
      </c>
      <c r="AT46">
        <f t="shared" si="27"/>
        <v>0.98328204899951843</v>
      </c>
      <c r="AU46">
        <f t="shared" si="23"/>
        <v>-93.286300913036925</v>
      </c>
      <c r="AW46">
        <v>43</v>
      </c>
      <c r="AX46">
        <f>IF(Z46&gt;0, (R46*SUMPRODUCT(K46:$K$98, X46:$X$98)-K46*$AZ$3)/Z46, 0)</f>
        <v>2176.5818961469981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1000000</v>
      </c>
      <c r="S47">
        <f t="shared" si="1"/>
        <v>2128.1229096903321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1117.7132037271545</v>
      </c>
      <c r="AC47">
        <f t="shared" si="2"/>
        <v>1063.7943874314878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-8507.960298729251</v>
      </c>
      <c r="AI47">
        <f t="shared" si="25"/>
        <v>-8532.9540240114602</v>
      </c>
      <c r="AJ47">
        <f t="shared" si="7"/>
        <v>53.918816295666602</v>
      </c>
      <c r="AK47">
        <f t="shared" si="22"/>
        <v>78.239924260900821</v>
      </c>
      <c r="AL47">
        <f t="shared" si="26"/>
        <v>-8400.7952834548923</v>
      </c>
      <c r="AN47">
        <f t="shared" si="27"/>
        <v>0</v>
      </c>
      <c r="AO47">
        <f t="shared" si="27"/>
        <v>0</v>
      </c>
      <c r="AP47">
        <f t="shared" si="27"/>
        <v>-0.26786405351468628</v>
      </c>
      <c r="AQ47">
        <f t="shared" si="27"/>
        <v>-91.181954951785471</v>
      </c>
      <c r="AR47">
        <f t="shared" si="27"/>
        <v>-91.449819005300171</v>
      </c>
      <c r="AS47">
        <f t="shared" si="27"/>
        <v>0.57786154447140348</v>
      </c>
      <c r="AT47">
        <f t="shared" si="27"/>
        <v>0.83851698866696767</v>
      </c>
      <c r="AU47">
        <f t="shared" si="23"/>
        <v>-90.033440472161786</v>
      </c>
      <c r="AW47">
        <v>44</v>
      </c>
      <c r="AX47">
        <f>IF(Z47&gt;0, (R47*SUMPRODUCT(K47:$K$98, X47:$X$98)-K47*$AZ$3)/Z47, 0)</f>
        <v>2128.1229096903321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1000000</v>
      </c>
      <c r="S48">
        <f t="shared" si="1"/>
        <v>2077.2607917283472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1063.7943874314878</v>
      </c>
      <c r="AC48">
        <f t="shared" si="2"/>
        <v>1008.9277765633458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-9174.6966765931011</v>
      </c>
      <c r="AI48">
        <f t="shared" si="25"/>
        <v>-9198.9817297886584</v>
      </c>
      <c r="AJ48">
        <f t="shared" si="7"/>
        <v>54.866610868142061</v>
      </c>
      <c r="AK48">
        <f t="shared" si="22"/>
        <v>74.465607120204155</v>
      </c>
      <c r="AL48">
        <f t="shared" si="26"/>
        <v>-9069.6495118003113</v>
      </c>
      <c r="AN48">
        <f t="shared" si="27"/>
        <v>0</v>
      </c>
      <c r="AO48">
        <f t="shared" si="27"/>
        <v>0</v>
      </c>
      <c r="AP48">
        <f t="shared" si="27"/>
        <v>-0.23238306798333108</v>
      </c>
      <c r="AQ48">
        <f t="shared" si="27"/>
        <v>-87.792443539438423</v>
      </c>
      <c r="AR48">
        <f t="shared" si="27"/>
        <v>-88.024826607421758</v>
      </c>
      <c r="AS48">
        <f t="shared" si="27"/>
        <v>0.52501723017511037</v>
      </c>
      <c r="AT48">
        <f t="shared" si="27"/>
        <v>0.71255953620890111</v>
      </c>
      <c r="AU48">
        <f t="shared" si="23"/>
        <v>-86.787249841037735</v>
      </c>
      <c r="AW48">
        <v>45</v>
      </c>
      <c r="AX48">
        <f>IF(Z48&gt;0, (R48*SUMPRODUCT(K48:$K$98, X48:$X$98)-K48*$AZ$3)/Z48, 0)</f>
        <v>2077.2607917283472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1000000</v>
      </c>
      <c r="S49">
        <f t="shared" si="1"/>
        <v>2024.6166455588148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1008.9277765633458</v>
      </c>
      <c r="AC49">
        <f t="shared" si="2"/>
        <v>953.55974738430291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-9861.1887005877834</v>
      </c>
      <c r="AI49">
        <f t="shared" si="25"/>
        <v>-9884.737843816356</v>
      </c>
      <c r="AJ49">
        <f t="shared" si="7"/>
        <v>55.368029179042878</v>
      </c>
      <c r="AK49">
        <f t="shared" si="22"/>
        <v>70.62494435943421</v>
      </c>
      <c r="AL49">
        <f t="shared" si="26"/>
        <v>-9758.7448702778802</v>
      </c>
      <c r="AN49">
        <f t="shared" si="27"/>
        <v>0</v>
      </c>
      <c r="AO49">
        <f t="shared" si="27"/>
        <v>0</v>
      </c>
      <c r="AP49">
        <f t="shared" si="27"/>
        <v>-0.2011974677448502</v>
      </c>
      <c r="AQ49">
        <f t="shared" si="27"/>
        <v>-84.251311236885215</v>
      </c>
      <c r="AR49">
        <f t="shared" si="27"/>
        <v>-84.452508704630063</v>
      </c>
      <c r="AS49">
        <f t="shared" si="27"/>
        <v>0.47304936560624106</v>
      </c>
      <c r="AT49">
        <f t="shared" si="27"/>
        <v>0.60340029472914591</v>
      </c>
      <c r="AU49">
        <f t="shared" si="23"/>
        <v>-83.376059044294692</v>
      </c>
      <c r="AW49">
        <v>46</v>
      </c>
      <c r="AX49">
        <f>IF(Z49&gt;0, (R49*SUMPRODUCT(K49:$K$98, X49:$X$98)-K49*$AZ$3)/Z49, 0)</f>
        <v>2024.6166455588148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1000000</v>
      </c>
      <c r="S50">
        <f t="shared" si="1"/>
        <v>1971.1567612167923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953.55974738430291</v>
      </c>
      <c r="AC50">
        <f t="shared" si="2"/>
        <v>898.25880611205685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-10571.68137817046</v>
      </c>
      <c r="AI50">
        <f t="shared" si="25"/>
        <v>-10594.466445897839</v>
      </c>
      <c r="AJ50">
        <f t="shared" si="7"/>
        <v>55.300941272246064</v>
      </c>
      <c r="AK50">
        <f t="shared" si="22"/>
        <v>66.749182316901212</v>
      </c>
      <c r="AL50">
        <f t="shared" si="26"/>
        <v>-10472.416322308691</v>
      </c>
      <c r="AN50">
        <f t="shared" si="27"/>
        <v>0</v>
      </c>
      <c r="AO50">
        <f t="shared" si="27"/>
        <v>0</v>
      </c>
      <c r="AP50">
        <f t="shared" si="27"/>
        <v>-0.17381197741642929</v>
      </c>
      <c r="AQ50">
        <f t="shared" si="27"/>
        <v>-80.644256446444771</v>
      </c>
      <c r="AR50">
        <f t="shared" si="27"/>
        <v>-80.818068423861206</v>
      </c>
      <c r="AS50">
        <f t="shared" si="27"/>
        <v>0.42185373642622892</v>
      </c>
      <c r="AT50">
        <f t="shared" si="27"/>
        <v>0.50918467780063303</v>
      </c>
      <c r="AU50">
        <f t="shared" si="23"/>
        <v>-79.887030009634344</v>
      </c>
      <c r="AW50">
        <v>47</v>
      </c>
      <c r="AX50">
        <f>IF(Z50&gt;0, (R50*SUMPRODUCT(K50:$K$98, X50:$X$98)-K50*$AZ$3)/Z50, 0)</f>
        <v>1971.1567612167923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1000000</v>
      </c>
      <c r="S51">
        <f t="shared" si="1"/>
        <v>1917.7573245710212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898.25880611205685</v>
      </c>
      <c r="AC51">
        <f t="shared" si="2"/>
        <v>843.46309427689721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-11326.912868633941</v>
      </c>
      <c r="AI51">
        <f t="shared" si="25"/>
        <v>-11348.903740040612</v>
      </c>
      <c r="AJ51">
        <f t="shared" si="7"/>
        <v>54.795711835159636</v>
      </c>
      <c r="AK51">
        <f t="shared" si="22"/>
        <v>62.878116427843985</v>
      </c>
      <c r="AL51">
        <f t="shared" si="26"/>
        <v>-11231.229911777609</v>
      </c>
      <c r="AN51">
        <f t="shared" si="27"/>
        <v>0</v>
      </c>
      <c r="AO51">
        <f t="shared" si="27"/>
        <v>0</v>
      </c>
      <c r="AP51">
        <f t="shared" si="27"/>
        <v>-0.14977998851035909</v>
      </c>
      <c r="AQ51">
        <f t="shared" si="27"/>
        <v>-77.147687690406528</v>
      </c>
      <c r="AR51">
        <f t="shared" si="27"/>
        <v>-77.297467678916888</v>
      </c>
      <c r="AS51">
        <f t="shared" si="27"/>
        <v>0.37321400036003288</v>
      </c>
      <c r="AT51">
        <f t="shared" si="27"/>
        <v>0.42826331808106871</v>
      </c>
      <c r="AU51">
        <f t="shared" si="23"/>
        <v>-76.495990360475787</v>
      </c>
      <c r="AW51">
        <v>48</v>
      </c>
      <c r="AX51">
        <f>IF(Z51&gt;0, (R51*SUMPRODUCT(K51:$K$98, X51:$X$98)-K51*$AZ$3)/Z51, 0)</f>
        <v>1917.7573245710212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1000000</v>
      </c>
      <c r="S52">
        <f t="shared" si="1"/>
        <v>1864.8771758192017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843.46309427689721</v>
      </c>
      <c r="AC52">
        <f t="shared" si="2"/>
        <v>789.39446427513815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-12123.56740649833</v>
      </c>
      <c r="AI52">
        <f t="shared" si="25"/>
        <v>-12144.73219082061</v>
      </c>
      <c r="AJ52">
        <f t="shared" si="7"/>
        <v>54.068630001759061</v>
      </c>
      <c r="AK52">
        <f t="shared" si="22"/>
        <v>59.042416599382811</v>
      </c>
      <c r="AL52">
        <f t="shared" si="26"/>
        <v>-12031.621144219469</v>
      </c>
      <c r="AN52">
        <f t="shared" si="27"/>
        <v>0</v>
      </c>
      <c r="AO52">
        <f t="shared" si="27"/>
        <v>0</v>
      </c>
      <c r="AP52">
        <f t="shared" si="27"/>
        <v>-0.12870848503747093</v>
      </c>
      <c r="AQ52">
        <f t="shared" si="27"/>
        <v>-73.726524701572288</v>
      </c>
      <c r="AR52">
        <f t="shared" si="27"/>
        <v>-73.855233186609766</v>
      </c>
      <c r="AS52">
        <f t="shared" si="27"/>
        <v>0.32880521481393155</v>
      </c>
      <c r="AT52">
        <f t="shared" si="27"/>
        <v>0.35905208754988072</v>
      </c>
      <c r="AU52">
        <f t="shared" si="23"/>
        <v>-73.167375884245956</v>
      </c>
      <c r="AW52">
        <v>49</v>
      </c>
      <c r="AX52">
        <f>IF(Z52&gt;0, (R52*SUMPRODUCT(K52:$K$98, X52:$X$98)-K52*$AZ$3)/Z52, 0)</f>
        <v>1864.8771758192017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1000000</v>
      </c>
      <c r="S53">
        <f t="shared" si="1"/>
        <v>1813.0323612132565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789.39446427513815</v>
      </c>
      <c r="AC53">
        <f t="shared" si="2"/>
        <v>736.27424108128616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-12961.737214651001</v>
      </c>
      <c r="AI53">
        <f t="shared" si="25"/>
        <v>-12982.042264269327</v>
      </c>
      <c r="AJ53">
        <f t="shared" si="7"/>
        <v>53.120223193851984</v>
      </c>
      <c r="AK53">
        <f t="shared" si="22"/>
        <v>55.257612499259679</v>
      </c>
      <c r="AL53">
        <f t="shared" si="26"/>
        <v>-12873.664428576216</v>
      </c>
      <c r="AN53">
        <f t="shared" si="27"/>
        <v>0</v>
      </c>
      <c r="AO53">
        <f t="shared" si="27"/>
        <v>0</v>
      </c>
      <c r="AP53">
        <f t="shared" si="27"/>
        <v>-0.11025019434532485</v>
      </c>
      <c r="AQ53">
        <f t="shared" si="27"/>
        <v>-70.37825929164994</v>
      </c>
      <c r="AR53">
        <f t="shared" si="27"/>
        <v>-70.48850948599528</v>
      </c>
      <c r="AS53">
        <f t="shared" si="27"/>
        <v>0.28842652644905464</v>
      </c>
      <c r="AT53">
        <f t="shared" si="27"/>
        <v>0.30003189510080852</v>
      </c>
      <c r="AU53">
        <f t="shared" si="23"/>
        <v>-69.900051064445421</v>
      </c>
      <c r="AW53">
        <v>50</v>
      </c>
      <c r="AX53">
        <f>IF(Z53&gt;0, (R53*SUMPRODUCT(K53:$K$98, X53:$X$98)-K53*$AZ$3)/Z53, 0)</f>
        <v>1813.0323612132565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1000000</v>
      </c>
      <c r="S54">
        <f t="shared" si="1"/>
        <v>1762.443475932507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736.27424108128616</v>
      </c>
      <c r="AC54">
        <f t="shared" si="2"/>
        <v>684.29446527867276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-13775.351762064121</v>
      </c>
      <c r="AI54">
        <f t="shared" si="25"/>
        <v>-13794.764993598161</v>
      </c>
      <c r="AJ54">
        <f t="shared" si="7"/>
        <v>51.979775802613403</v>
      </c>
      <c r="AK54">
        <f t="shared" si="22"/>
        <v>51.539196875690038</v>
      </c>
      <c r="AL54">
        <f t="shared" si="26"/>
        <v>-13691.246020919856</v>
      </c>
      <c r="AN54">
        <f t="shared" si="27"/>
        <v>0</v>
      </c>
      <c r="AO54">
        <f t="shared" si="27"/>
        <v>0</v>
      </c>
      <c r="AP54">
        <f t="shared" si="27"/>
        <v>-9.4114192463824839E-2</v>
      </c>
      <c r="AQ54">
        <f t="shared" si="27"/>
        <v>-66.782086471210079</v>
      </c>
      <c r="AR54">
        <f t="shared" si="27"/>
        <v>-66.876200663673899</v>
      </c>
      <c r="AS54">
        <f t="shared" si="27"/>
        <v>0.25199486317031033</v>
      </c>
      <c r="AT54">
        <f t="shared" si="27"/>
        <v>0.24985896272265595</v>
      </c>
      <c r="AU54">
        <f t="shared" si="23"/>
        <v>-66.374346837780934</v>
      </c>
      <c r="AW54">
        <v>51</v>
      </c>
      <c r="AX54">
        <f>IF(Z54&gt;0, (R54*SUMPRODUCT(K54:$K$98, X54:$X$98)-K54*$AZ$3)/Z54, 0)</f>
        <v>1762.443475932507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1000000</v>
      </c>
      <c r="S55">
        <f t="shared" si="1"/>
        <v>1713.9389128515818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684.29446527867276</v>
      </c>
      <c r="AC55">
        <f t="shared" si="2"/>
        <v>633.93959620838814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-14509.060983909809</v>
      </c>
      <c r="AI55">
        <f t="shared" si="25"/>
        <v>-14527.554630079312</v>
      </c>
      <c r="AJ55">
        <f t="shared" si="7"/>
        <v>50.354869070284622</v>
      </c>
      <c r="AK55">
        <f t="shared" si="22"/>
        <v>47.900612569507096</v>
      </c>
      <c r="AL55">
        <f t="shared" si="26"/>
        <v>-14429.299148439521</v>
      </c>
      <c r="AN55">
        <f t="shared" si="27"/>
        <v>0</v>
      </c>
      <c r="AO55">
        <f t="shared" si="27"/>
        <v>0</v>
      </c>
      <c r="AP55">
        <f t="shared" si="27"/>
        <v>-8.0050086858040992E-2</v>
      </c>
      <c r="AQ55">
        <f t="shared" si="27"/>
        <v>-62.802736753226256</v>
      </c>
      <c r="AR55">
        <f t="shared" si="27"/>
        <v>-62.8827868400843</v>
      </c>
      <c r="AS55">
        <f t="shared" si="27"/>
        <v>0.21796197493216893</v>
      </c>
      <c r="AT55">
        <f t="shared" si="27"/>
        <v>0.20733868062565552</v>
      </c>
      <c r="AU55">
        <f t="shared" si="23"/>
        <v>-62.457486184526481</v>
      </c>
      <c r="AW55">
        <v>52</v>
      </c>
      <c r="AX55">
        <f>IF(Z55&gt;0, (R55*SUMPRODUCT(K55:$K$98, X55:$X$98)-K55*$AZ$3)/Z55, 0)</f>
        <v>1713.9389128515818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1000000</v>
      </c>
      <c r="S56">
        <f t="shared" si="1"/>
        <v>1685.8747498521352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633.93959620838814</v>
      </c>
      <c r="AC56">
        <f t="shared" si="2"/>
        <v>585.80401784884543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-18696.412725342743</v>
      </c>
      <c r="AI56">
        <f t="shared" si="25"/>
        <v>-18713.786614414283</v>
      </c>
      <c r="AJ56">
        <f t="shared" si="7"/>
        <v>48.135578359542706</v>
      </c>
      <c r="AK56">
        <f t="shared" si="22"/>
        <v>44.375771734587175</v>
      </c>
      <c r="AL56">
        <f t="shared" si="26"/>
        <v>-18621.275264320153</v>
      </c>
      <c r="AN56">
        <f t="shared" si="27"/>
        <v>0</v>
      </c>
      <c r="AO56">
        <f t="shared" si="27"/>
        <v>0</v>
      </c>
      <c r="AP56">
        <f t="shared" si="27"/>
        <v>-6.7145712239859309E-2</v>
      </c>
      <c r="AQ56">
        <f t="shared" si="27"/>
        <v>-72.256933586038372</v>
      </c>
      <c r="AR56">
        <f t="shared" si="27"/>
        <v>-72.324079298278221</v>
      </c>
      <c r="AS56">
        <f t="shared" si="27"/>
        <v>0.18603190567870082</v>
      </c>
      <c r="AT56">
        <f t="shared" si="27"/>
        <v>0.17150119855393187</v>
      </c>
      <c r="AU56">
        <f t="shared" si="23"/>
        <v>-71.966546194045591</v>
      </c>
      <c r="AW56">
        <v>53</v>
      </c>
      <c r="AX56">
        <f>IF(Z56&gt;0, (R56*SUMPRODUCT(K56:$K$98, X56:$X$98)-K56*$AZ$3)/Z56, 0)</f>
        <v>1685.8747498521352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1000000</v>
      </c>
      <c r="S57">
        <f t="shared" si="1"/>
        <v>1638.1211904662566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585.80401784884543</v>
      </c>
      <c r="AC57">
        <f t="shared" si="2"/>
        <v>526.64276140002426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-22511.06244325883</v>
      </c>
      <c r="AI57">
        <f t="shared" si="25"/>
        <v>-22527.137040317491</v>
      </c>
      <c r="AJ57">
        <f t="shared" si="7"/>
        <v>59.161256448821177</v>
      </c>
      <c r="AK57">
        <f t="shared" si="22"/>
        <v>41.006281249419182</v>
      </c>
      <c r="AL57">
        <f t="shared" si="26"/>
        <v>-22426.969502619253</v>
      </c>
      <c r="AN57">
        <f t="shared" si="27"/>
        <v>0</v>
      </c>
      <c r="AO57">
        <f t="shared" si="27"/>
        <v>0</v>
      </c>
      <c r="AP57">
        <f t="shared" si="27"/>
        <v>-5.5468102985515085E-2</v>
      </c>
      <c r="AQ57">
        <f t="shared" si="27"/>
        <v>-77.678210244353991</v>
      </c>
      <c r="AR57">
        <f t="shared" si="27"/>
        <v>-77.733678347339506</v>
      </c>
      <c r="AS57">
        <f t="shared" si="27"/>
        <v>0.2041458739824098</v>
      </c>
      <c r="AT57">
        <f t="shared" si="27"/>
        <v>0.14149907603252032</v>
      </c>
      <c r="AU57">
        <f t="shared" si="23"/>
        <v>-77.388033397324577</v>
      </c>
      <c r="AW57">
        <v>54</v>
      </c>
      <c r="AX57">
        <f>IF(Z57&gt;0, (R57*SUMPRODUCT(K57:$K$98, X57:$X$98)-K57*$AZ$3)/Z57, 0)</f>
        <v>1638.1211904662566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1000000</v>
      </c>
      <c r="S58">
        <f t="shared" si="1"/>
        <v>1575.4006961819625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526.64276140002426</v>
      </c>
      <c r="AC58">
        <f t="shared" si="2"/>
        <v>460.65712002818577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-25870.701804562159</v>
      </c>
      <c r="AI58">
        <f t="shared" si="25"/>
        <v>-25885.322120560006</v>
      </c>
      <c r="AJ58">
        <f t="shared" si="7"/>
        <v>65.985641371838483</v>
      </c>
      <c r="AK58">
        <f t="shared" si="22"/>
        <v>36.8649932980017</v>
      </c>
      <c r="AL58">
        <f t="shared" si="26"/>
        <v>-25782.471485890168</v>
      </c>
      <c r="AN58">
        <f t="shared" si="27"/>
        <v>0</v>
      </c>
      <c r="AO58">
        <f t="shared" si="27"/>
        <v>0</v>
      </c>
      <c r="AP58">
        <f t="shared" si="27"/>
        <v>-4.5044519094868708E-2</v>
      </c>
      <c r="AQ58">
        <f t="shared" si="27"/>
        <v>-79.706438739410288</v>
      </c>
      <c r="AR58">
        <f t="shared" si="27"/>
        <v>-79.751483258505147</v>
      </c>
      <c r="AS58">
        <f t="shared" si="27"/>
        <v>0.20329871688125831</v>
      </c>
      <c r="AT58">
        <f t="shared" si="27"/>
        <v>0.11357934361942111</v>
      </c>
      <c r="AU58">
        <f t="shared" si="23"/>
        <v>-79.434605198004476</v>
      </c>
      <c r="AW58">
        <v>55</v>
      </c>
      <c r="AX58">
        <f>IF(Z58&gt;0, (R58*SUMPRODUCT(K58:$K$98, X58:$X$98)-K58*$AZ$3)/Z58, 0)</f>
        <v>1575.4006961819625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1000000</v>
      </c>
      <c r="S59">
        <f t="shared" si="1"/>
        <v>1500.2728767454462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460.65712002818577</v>
      </c>
      <c r="AC59">
        <f t="shared" si="2"/>
        <v>391.39047492494967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-28602.73211117402</v>
      </c>
      <c r="AI59">
        <f t="shared" si="25"/>
        <v>-28615.776087406331</v>
      </c>
      <c r="AJ59">
        <f t="shared" si="7"/>
        <v>69.266645103236101</v>
      </c>
      <c r="AK59">
        <f t="shared" si="22"/>
        <v>32.245998401973004</v>
      </c>
      <c r="AL59">
        <f t="shared" si="26"/>
        <v>-28514.263443901124</v>
      </c>
      <c r="AN59">
        <f t="shared" si="27"/>
        <v>0</v>
      </c>
      <c r="AO59">
        <f t="shared" si="27"/>
        <v>0</v>
      </c>
      <c r="AP59">
        <f t="shared" si="27"/>
        <v>-3.5882043750176888E-2</v>
      </c>
      <c r="AQ59">
        <f t="shared" si="27"/>
        <v>-78.681873280748249</v>
      </c>
      <c r="AR59">
        <f t="shared" si="27"/>
        <v>-78.717755324498427</v>
      </c>
      <c r="AS59">
        <f t="shared" si="27"/>
        <v>0.19054226608185662</v>
      </c>
      <c r="AT59">
        <f t="shared" si="27"/>
        <v>8.8703958426547325E-2</v>
      </c>
      <c r="AU59">
        <f t="shared" si="23"/>
        <v>-78.438509099990029</v>
      </c>
      <c r="AW59">
        <v>56</v>
      </c>
      <c r="AX59">
        <f>IF(Z59&gt;0, (R59*SUMPRODUCT(K59:$K$98, X59:$X$98)-K59*$AZ$3)/Z59, 0)</f>
        <v>1500.2728767454462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1000000</v>
      </c>
      <c r="S60">
        <f t="shared" si="1"/>
        <v>1410.8207436806613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391.39047492494967</v>
      </c>
      <c r="AC60">
        <f t="shared" si="2"/>
        <v>322.02984596221432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-30013.633376279107</v>
      </c>
      <c r="AI60">
        <f t="shared" si="25"/>
        <v>-30025.04623108028</v>
      </c>
      <c r="AJ60">
        <f t="shared" si="7"/>
        <v>69.360628962735348</v>
      </c>
      <c r="AK60">
        <f t="shared" si="22"/>
        <v>27.397333244746481</v>
      </c>
      <c r="AL60">
        <f t="shared" si="26"/>
        <v>-29928.288268872799</v>
      </c>
      <c r="AN60">
        <f t="shared" si="27"/>
        <v>0</v>
      </c>
      <c r="AO60">
        <f t="shared" si="27"/>
        <v>0</v>
      </c>
      <c r="AP60">
        <f t="shared" si="27"/>
        <v>-2.8031313074868301E-2</v>
      </c>
      <c r="AQ60">
        <f t="shared" si="27"/>
        <v>-73.717011943261042</v>
      </c>
      <c r="AR60">
        <f t="shared" si="27"/>
        <v>-73.745043256335919</v>
      </c>
      <c r="AS60">
        <f t="shared" si="27"/>
        <v>0.17035785869494563</v>
      </c>
      <c r="AT60">
        <f t="shared" si="27"/>
        <v>6.7291071250729792E-2</v>
      </c>
      <c r="AU60">
        <f t="shared" si="23"/>
        <v>-73.507394326390241</v>
      </c>
      <c r="AW60">
        <v>57</v>
      </c>
      <c r="AX60">
        <f>IF(Z60&gt;0, (R60*SUMPRODUCT(K60:$K$98, X60:$X$98)-K60*$AZ$3)/Z60, 0)</f>
        <v>1410.8207436806613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1000000</v>
      </c>
      <c r="S61">
        <f t="shared" si="1"/>
        <v>1312.9360406177982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322.02984596221432</v>
      </c>
      <c r="AC61">
        <f t="shared" si="2"/>
        <v>256.63537358860771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-30507.750103006507</v>
      </c>
      <c r="AI61">
        <f t="shared" si="25"/>
        <v>-30517.523441754518</v>
      </c>
      <c r="AJ61">
        <f t="shared" si="7"/>
        <v>65.394472373606618</v>
      </c>
      <c r="AK61">
        <f t="shared" si="22"/>
        <v>22.542089217355006</v>
      </c>
      <c r="AL61">
        <f t="shared" si="26"/>
        <v>-30429.586880163559</v>
      </c>
      <c r="AN61">
        <f t="shared" si="27"/>
        <v>0</v>
      </c>
      <c r="AO61">
        <f t="shared" si="27"/>
        <v>0</v>
      </c>
      <c r="AP61">
        <f t="shared" si="27"/>
        <v>-2.1432561525466385E-2</v>
      </c>
      <c r="AQ61">
        <f t="shared" si="27"/>
        <v>-66.902339921379792</v>
      </c>
      <c r="AR61">
        <f t="shared" si="27"/>
        <v>-66.923772482905264</v>
      </c>
      <c r="AS61">
        <f t="shared" si="27"/>
        <v>0.14340759987040652</v>
      </c>
      <c r="AT61">
        <f t="shared" si="27"/>
        <v>4.9433947448288933E-2</v>
      </c>
      <c r="AU61">
        <f t="shared" si="23"/>
        <v>-66.730930935586571</v>
      </c>
      <c r="AW61">
        <v>58</v>
      </c>
      <c r="AX61">
        <f>IF(Z61&gt;0, (R61*SUMPRODUCT(K61:$K$98, X61:$X$98)-K61*$AZ$3)/Z61, 0)</f>
        <v>1312.9360406177982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1000000</v>
      </c>
      <c r="S62">
        <f t="shared" si="1"/>
        <v>1205.3354508403709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256.63537358860771</v>
      </c>
      <c r="AC62">
        <f t="shared" si="2"/>
        <v>197.16387256870502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-29936.172867000139</v>
      </c>
      <c r="AI62">
        <f t="shared" si="25"/>
        <v>-29944.35166371732</v>
      </c>
      <c r="AJ62">
        <f t="shared" si="7"/>
        <v>59.471501019902689</v>
      </c>
      <c r="AK62">
        <f t="shared" si="22"/>
        <v>17.96447615120254</v>
      </c>
      <c r="AL62">
        <f t="shared" si="26"/>
        <v>-29866.915686546214</v>
      </c>
      <c r="AN62">
        <f t="shared" si="27"/>
        <v>0</v>
      </c>
      <c r="AO62">
        <f t="shared" si="27"/>
        <v>0</v>
      </c>
      <c r="AP62">
        <f t="shared" si="27"/>
        <v>-1.6014099352776087E-2</v>
      </c>
      <c r="AQ62">
        <f t="shared" si="27"/>
        <v>-58.615082769687533</v>
      </c>
      <c r="AR62">
        <f t="shared" si="27"/>
        <v>-58.631096869040306</v>
      </c>
      <c r="AS62">
        <f t="shared" si="27"/>
        <v>0.11644531083536838</v>
      </c>
      <c r="AT62">
        <f t="shared" si="27"/>
        <v>3.5174478086928987E-2</v>
      </c>
      <c r="AU62">
        <f t="shared" si="23"/>
        <v>-58.479477080118002</v>
      </c>
      <c r="AW62">
        <v>59</v>
      </c>
      <c r="AX62">
        <f>IF(Z62&gt;0, (R62*SUMPRODUCT(K62:$K$98, X62:$X$98)-K62*$AZ$3)/Z62, 0)</f>
        <v>1205.3354508403709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1000000</v>
      </c>
      <c r="S63">
        <f t="shared" si="1"/>
        <v>1086.7598753674506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197.16387256870502</v>
      </c>
      <c r="AC63">
        <f t="shared" si="2"/>
        <v>145.18346738962228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-28347.216076731784</v>
      </c>
      <c r="AI63">
        <f t="shared" si="25"/>
        <v>-28353.895724677957</v>
      </c>
      <c r="AJ63">
        <f t="shared" si="7"/>
        <v>51.980405179082737</v>
      </c>
      <c r="AK63">
        <f t="shared" si="22"/>
        <v>13.801471079809353</v>
      </c>
      <c r="AL63">
        <f t="shared" si="26"/>
        <v>-28288.113848419067</v>
      </c>
      <c r="AN63">
        <f t="shared" si="27"/>
        <v>0</v>
      </c>
      <c r="AO63">
        <f t="shared" si="27"/>
        <v>0</v>
      </c>
      <c r="AP63">
        <f t="shared" si="27"/>
        <v>-1.167746717851418E-2</v>
      </c>
      <c r="AQ63">
        <f t="shared" si="27"/>
        <v>-49.557055702008</v>
      </c>
      <c r="AR63">
        <f t="shared" si="27"/>
        <v>-49.568733169186515</v>
      </c>
      <c r="AS63">
        <f t="shared" si="27"/>
        <v>9.0872974189066855E-2</v>
      </c>
      <c r="AT63">
        <f t="shared" si="27"/>
        <v>2.4127952078976073E-2</v>
      </c>
      <c r="AU63">
        <f t="shared" si="23"/>
        <v>-49.453732242918477</v>
      </c>
      <c r="AW63">
        <v>60</v>
      </c>
      <c r="AX63">
        <f>IF(Z63&gt;0, (R63*SUMPRODUCT(K63:$K$98, X63:$X$98)-K63*$AZ$3)/Z63, 0)</f>
        <v>1086.7598753674506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1000000</v>
      </c>
      <c r="S64">
        <f t="shared" si="1"/>
        <v>956.05324853307934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145.18346738962228</v>
      </c>
      <c r="AC64">
        <f t="shared" si="2"/>
        <v>101.55023096493983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-26038.854644940322</v>
      </c>
      <c r="AI64">
        <f t="shared" si="25"/>
        <v>-26044.165553674786</v>
      </c>
      <c r="AJ64">
        <f t="shared" si="7"/>
        <v>43.633236424682451</v>
      </c>
      <c r="AK64">
        <f t="shared" si="22"/>
        <v>10.162842717273561</v>
      </c>
      <c r="AL64">
        <f t="shared" si="26"/>
        <v>-25990.369474532832</v>
      </c>
      <c r="AN64">
        <f t="shared" si="27"/>
        <v>0</v>
      </c>
      <c r="AO64">
        <f t="shared" si="27"/>
        <v>0</v>
      </c>
      <c r="AP64">
        <f t="shared" si="27"/>
        <v>-8.2898352116107226E-3</v>
      </c>
      <c r="AQ64">
        <f t="shared" si="27"/>
        <v>-40.644233387946919</v>
      </c>
      <c r="AR64">
        <f t="shared" si="27"/>
        <v>-40.652523223158525</v>
      </c>
      <c r="AS64">
        <f t="shared" si="27"/>
        <v>6.8107429028598288E-2</v>
      </c>
      <c r="AT64">
        <f t="shared" si="27"/>
        <v>1.5863253469411958E-2</v>
      </c>
      <c r="AU64">
        <f t="shared" si="23"/>
        <v>-40.568552540660519</v>
      </c>
      <c r="AW64">
        <v>61</v>
      </c>
      <c r="AX64">
        <f>IF(Z64&gt;0, (R64*SUMPRODUCT(K64:$K$98, X64:$X$98)-K64*$AZ$3)/Z64, 0)</f>
        <v>956.05324853307934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1000000</v>
      </c>
      <c r="S65">
        <f t="shared" si="1"/>
        <v>806.35598046372036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101.55023096493983</v>
      </c>
      <c r="AC65">
        <f t="shared" si="2"/>
        <v>66.195121931747849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-23064.306968060318</v>
      </c>
      <c r="AI65">
        <f t="shared" si="25"/>
        <v>-23068.411552359034</v>
      </c>
      <c r="AJ65">
        <f t="shared" si="7"/>
        <v>35.35510903319198</v>
      </c>
      <c r="AK65">
        <f t="shared" si="22"/>
        <v>7.1085161675457886</v>
      </c>
      <c r="AL65">
        <f t="shared" si="26"/>
        <v>-23025.947927158293</v>
      </c>
      <c r="AN65">
        <f t="shared" si="27"/>
        <v>0</v>
      </c>
      <c r="AO65">
        <f t="shared" si="27"/>
        <v>0</v>
      </c>
      <c r="AP65">
        <f t="shared" si="27"/>
        <v>-5.7204239474991023E-3</v>
      </c>
      <c r="AQ65">
        <f t="shared" si="27"/>
        <v>-32.143964969564671</v>
      </c>
      <c r="AR65">
        <f t="shared" si="27"/>
        <v>-32.149685393512172</v>
      </c>
      <c r="AS65">
        <f t="shared" si="27"/>
        <v>4.9273250994787507E-2</v>
      </c>
      <c r="AT65">
        <f t="shared" si="27"/>
        <v>9.9069048548304246E-3</v>
      </c>
      <c r="AU65">
        <f t="shared" si="23"/>
        <v>-32.090505237662548</v>
      </c>
      <c r="AW65">
        <v>62</v>
      </c>
      <c r="AX65">
        <f>IF(Z65&gt;0, (R65*SUMPRODUCT(K65:$K$98, X65:$X$98)-K65*$AZ$3)/Z65, 0)</f>
        <v>806.35598046372036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1000000</v>
      </c>
      <c r="S66">
        <f t="shared" si="1"/>
        <v>630.33630401173832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66.195121931747849</v>
      </c>
      <c r="AC66">
        <f t="shared" si="2"/>
        <v>38.773589421785807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-19758.22545334461</v>
      </c>
      <c r="AI66">
        <f t="shared" si="25"/>
        <v>-19761.301080527672</v>
      </c>
      <c r="AJ66">
        <f t="shared" si="7"/>
        <v>27.421532509962042</v>
      </c>
      <c r="AK66">
        <f t="shared" si="22"/>
        <v>4.6336585352223496</v>
      </c>
      <c r="AL66">
        <f t="shared" si="26"/>
        <v>-19729.245889482489</v>
      </c>
      <c r="AN66">
        <f t="shared" si="27"/>
        <v>0</v>
      </c>
      <c r="AO66">
        <f t="shared" si="27"/>
        <v>0</v>
      </c>
      <c r="AP66">
        <f t="shared" si="27"/>
        <v>-3.8271431298233798E-3</v>
      </c>
      <c r="AQ66">
        <f t="shared" si="27"/>
        <v>-24.586060761105802</v>
      </c>
      <c r="AR66">
        <f t="shared" si="27"/>
        <v>-24.589887904235624</v>
      </c>
      <c r="AS66">
        <f t="shared" si="27"/>
        <v>3.4121863121996138E-2</v>
      </c>
      <c r="AT66">
        <f t="shared" si="27"/>
        <v>5.7658725760672304E-3</v>
      </c>
      <c r="AU66">
        <f t="shared" si="23"/>
        <v>-24.550000168537565</v>
      </c>
      <c r="AW66">
        <v>63</v>
      </c>
      <c r="AX66">
        <f>IF(Z66&gt;0, (R66*SUMPRODUCT(K66:$K$98, X66:$X$98)-K66*$AZ$3)/Z66, 0)</f>
        <v>630.33630401173832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413.02384301160498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38.773589421785807</v>
      </c>
      <c r="AC67">
        <f t="shared" ref="AC67:AC89" si="30">S67*Z67</f>
        <v>18.403986213896651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-16338.28071890223</v>
      </c>
      <c r="AI67">
        <f t="shared" ref="AI67:AI89" si="34">SUM(AE67:AH67)</f>
        <v>-16340.508675777515</v>
      </c>
      <c r="AJ67">
        <f t="shared" ref="AJ67:AJ89" si="35">AB67-AC67</f>
        <v>20.369603207889156</v>
      </c>
      <c r="AK67">
        <f t="shared" si="22"/>
        <v>2.7141512595250066</v>
      </c>
      <c r="AL67">
        <f t="shared" si="26"/>
        <v>-16317.424921310101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-18.152203217639457</v>
      </c>
      <c r="AR67">
        <f t="shared" si="36"/>
        <v>-18.154678528637973</v>
      </c>
      <c r="AS67">
        <f t="shared" si="36"/>
        <v>2.2631094620898906E-2</v>
      </c>
      <c r="AT67">
        <f t="shared" si="36"/>
        <v>3.0154840692209824E-3</v>
      </c>
      <c r="AU67">
        <f t="shared" si="23"/>
        <v>-18.129031949947851</v>
      </c>
      <c r="AW67">
        <v>64</v>
      </c>
      <c r="AX67">
        <f>IF(Z67&gt;0, (R67*SUMPRODUCT(K67:$K$98, X67:$X$98)-K67*$AZ$3)/Z67, 0)</f>
        <v>413.02384301160498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1000000</v>
      </c>
      <c r="S68">
        <f t="shared" si="29"/>
        <v>128.95168681106571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18.403986213896651</v>
      </c>
      <c r="AC68">
        <f t="shared" si="30"/>
        <v>4.0164772402006257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-12966.398392418119</v>
      </c>
      <c r="AI68">
        <f t="shared" si="34"/>
        <v>-12967.955749805033</v>
      </c>
      <c r="AJ68">
        <f t="shared" si="35"/>
        <v>14.387508973696026</v>
      </c>
      <c r="AK68">
        <f t="shared" si="22"/>
        <v>1.2882790349727657</v>
      </c>
      <c r="AL68">
        <f t="shared" si="26"/>
        <v>-12952.279961796365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-12.862468663839886</v>
      </c>
      <c r="AR68">
        <f t="shared" si="36"/>
        <v>-12.864013538521453</v>
      </c>
      <c r="AS68">
        <f t="shared" si="36"/>
        <v>1.427218860042819E-2</v>
      </c>
      <c r="AT68">
        <f t="shared" si="36"/>
        <v>1.2779530765696953E-3</v>
      </c>
      <c r="AU68">
        <f t="shared" si="23"/>
        <v>-12.848463396844457</v>
      </c>
      <c r="AW68">
        <v>65</v>
      </c>
      <c r="AX68">
        <f>IF(Z68&gt;0, (R68*SUMPRODUCT(K68:$K$98, X68:$X$98)-K68*$AZ$3)/Z68, 0)</f>
        <v>128.95168681106571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1000000</v>
      </c>
      <c r="S69">
        <f t="shared" si="29"/>
        <v>-261.84982546173171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4.0164772402006257</v>
      </c>
      <c r="AC69">
        <f t="shared" si="30"/>
        <v>-5.484657277261193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-9889.8640282635188</v>
      </c>
      <c r="AI69">
        <f t="shared" si="34"/>
        <v>-9890.9113188751489</v>
      </c>
      <c r="AJ69">
        <f t="shared" si="35"/>
        <v>9.5011345174618178</v>
      </c>
      <c r="AK69">
        <f t="shared" si="22"/>
        <v>0.28115340681404383</v>
      </c>
      <c r="AL69">
        <f t="shared" si="26"/>
        <v>-9881.1290309508731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-8.7594586450714811</v>
      </c>
      <c r="AR69">
        <f t="shared" si="36"/>
        <v>-8.7603862310095426</v>
      </c>
      <c r="AS69">
        <f t="shared" si="36"/>
        <v>8.4151606785620031E-3</v>
      </c>
      <c r="AT69">
        <f t="shared" si="36"/>
        <v>2.4901774512475175E-4</v>
      </c>
      <c r="AU69">
        <f t="shared" si="23"/>
        <v>-8.7517220525858548</v>
      </c>
      <c r="AW69">
        <v>66</v>
      </c>
      <c r="AX69">
        <f>IF(Z69&gt;0, (R69*SUMPRODUCT(K69:$K$98, X69:$X$98)-K69*$AZ$3)/Z69, 0)</f>
        <v>-261.84982546173171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1000000</v>
      </c>
      <c r="S70">
        <f t="shared" si="29"/>
        <v>-831.19413973697556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-5.484657277261193</v>
      </c>
      <c r="AC70">
        <f t="shared" si="30"/>
        <v>-11.242924720209418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-7210.1221715297997</v>
      </c>
      <c r="AI70">
        <f t="shared" si="34"/>
        <v>-7210.7984831267368</v>
      </c>
      <c r="AJ70">
        <f t="shared" si="35"/>
        <v>5.7582674429482248</v>
      </c>
      <c r="AK70">
        <f t="shared" si="22"/>
        <v>-0.38392600940828353</v>
      </c>
      <c r="AL70">
        <f t="shared" si="26"/>
        <v>-7205.4241416931964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-5.7017943182370097</v>
      </c>
      <c r="AR70">
        <f t="shared" si="36"/>
        <v>-5.7023291482342051</v>
      </c>
      <c r="AS70">
        <f t="shared" si="36"/>
        <v>4.5536616173766104E-3</v>
      </c>
      <c r="AT70">
        <f t="shared" si="36"/>
        <v>-3.0361026997731123E-4</v>
      </c>
      <c r="AU70">
        <f t="shared" si="23"/>
        <v>-5.6980790968868051</v>
      </c>
      <c r="AW70">
        <v>67</v>
      </c>
      <c r="AX70">
        <f>IF(Z70&gt;0, (R70*SUMPRODUCT(K70:$K$98, X70:$X$98)-K70*$AZ$3)/Z70, 0)</f>
        <v>-831.19413973697556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1000000</v>
      </c>
      <c r="S71">
        <f t="shared" si="29"/>
        <v>-1702.3700492980438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-11.242924720209418</v>
      </c>
      <c r="AC71">
        <f t="shared" si="30"/>
        <v>-14.265084036550654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-5011.4260280979661</v>
      </c>
      <c r="AI71">
        <f t="shared" si="34"/>
        <v>-5011.8450052775288</v>
      </c>
      <c r="AJ71">
        <f t="shared" si="35"/>
        <v>3.0221593163412361</v>
      </c>
      <c r="AK71">
        <f t="shared" si="22"/>
        <v>-0.78700473041465935</v>
      </c>
      <c r="AL71">
        <f t="shared" si="26"/>
        <v>-5009.6098506916023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-3.5384431692858547</v>
      </c>
      <c r="AR71">
        <f t="shared" si="36"/>
        <v>-3.538738998642768</v>
      </c>
      <c r="AS71">
        <f t="shared" si="36"/>
        <v>2.1338714628219208E-3</v>
      </c>
      <c r="AT71">
        <f t="shared" si="36"/>
        <v>-5.5568444928006603E-4</v>
      </c>
      <c r="AU71">
        <f t="shared" si="23"/>
        <v>-3.5371608116292261</v>
      </c>
      <c r="AW71">
        <v>68</v>
      </c>
      <c r="AX71">
        <f>IF(Z71&gt;0, (R71*SUMPRODUCT(K71:$K$98, X71:$X$98)-K71*$AZ$3)/Z71, 0)</f>
        <v>-1702.3700492980438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1000000</v>
      </c>
      <c r="S72">
        <f t="shared" si="29"/>
        <v>-3103.4492187549117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-14.265084036550654</v>
      </c>
      <c r="AC72">
        <f t="shared" si="30"/>
        <v>-15.410995954143857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-3329.9843010502791</v>
      </c>
      <c r="AI72">
        <f t="shared" si="34"/>
        <v>-3330.232589242994</v>
      </c>
      <c r="AJ72">
        <f t="shared" si="35"/>
        <v>1.1459119175932031</v>
      </c>
      <c r="AK72">
        <f t="shared" ref="AK72:AK89" si="49">G72*SUM(AB72:AB72, AE72:AF72)</f>
        <v>-0.99855588255854588</v>
      </c>
      <c r="AL72">
        <f t="shared" si="26"/>
        <v>-3330.0852332079589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-2.0993026980843412</v>
      </c>
      <c r="AR72">
        <f t="shared" si="36"/>
        <v>-2.0994592249702801</v>
      </c>
      <c r="AS72">
        <f t="shared" si="36"/>
        <v>7.2241060704450759E-4</v>
      </c>
      <c r="AT72">
        <f t="shared" si="36"/>
        <v>-6.2951379614071472E-4</v>
      </c>
      <c r="AU72">
        <f t="shared" si="23"/>
        <v>-2.099366328159376</v>
      </c>
      <c r="AW72">
        <v>69</v>
      </c>
      <c r="AX72">
        <f>IF(Z72&gt;0, (R72*SUMPRODUCT(K72:$K$98, X72:$X$98)-K72*$AZ$3)/Z72, 0)</f>
        <v>-3103.4492187549117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1000000</v>
      </c>
      <c r="S73">
        <f t="shared" si="29"/>
        <v>-5477.3858601198699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-15.410995954143857</v>
      </c>
      <c r="AC73">
        <f t="shared" si="30"/>
        <v>-15.374110034645469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-2109.2727321803104</v>
      </c>
      <c r="AI73">
        <f t="shared" si="34"/>
        <v>-2109.4130738544891</v>
      </c>
      <c r="AJ73">
        <f t="shared" si="35"/>
        <v>-3.6885919498388375E-2</v>
      </c>
      <c r="AK73">
        <f t="shared" si="49"/>
        <v>-1.0787697167900701</v>
      </c>
      <c r="AL73">
        <f t="shared" si="26"/>
        <v>-2110.5287294907776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-1.1872648040351712</v>
      </c>
      <c r="AR73">
        <f t="shared" si="36"/>
        <v>-1.1873437993816476</v>
      </c>
      <c r="AS73">
        <f t="shared" si="36"/>
        <v>-2.0762300349676884E-5</v>
      </c>
      <c r="AT73">
        <f t="shared" si="36"/>
        <v>-6.072165523516341E-4</v>
      </c>
      <c r="AU73">
        <f t="shared" si="23"/>
        <v>-1.1879717782343489</v>
      </c>
      <c r="AW73">
        <v>70</v>
      </c>
      <c r="AX73">
        <f>IF(Z73&gt;0, (R73*SUMPRODUCT(K73:$K$98, X73:$X$98)-K73*$AZ$3)/Z73, 0)</f>
        <v>-5477.3858601198699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1000000</v>
      </c>
      <c r="S74">
        <f t="shared" si="29"/>
        <v>-9711.8686862004415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-15.374110034645469</v>
      </c>
      <c r="AC74">
        <f t="shared" si="30"/>
        <v>-14.654063572981778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-1269.8831769512317</v>
      </c>
      <c r="AI74">
        <f t="shared" si="34"/>
        <v>-1269.9586210498212</v>
      </c>
      <c r="AJ74">
        <f t="shared" si="35"/>
        <v>-0.72004646166369035</v>
      </c>
      <c r="AK74">
        <f t="shared" si="49"/>
        <v>-1.0761877024251829</v>
      </c>
      <c r="AL74">
        <f t="shared" si="26"/>
        <v>-1271.7548552139101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-0.63820558783992576</v>
      </c>
      <c r="AR74">
        <f t="shared" si="36"/>
        <v>-0.63824350380429418</v>
      </c>
      <c r="AS74">
        <f t="shared" si="36"/>
        <v>-3.6187397681840624E-4</v>
      </c>
      <c r="AT74">
        <f t="shared" si="36"/>
        <v>-5.4085999225638988E-4</v>
      </c>
      <c r="AU74">
        <f t="shared" si="23"/>
        <v>-0.63914623777336899</v>
      </c>
      <c r="AW74">
        <v>71</v>
      </c>
      <c r="AX74">
        <f>IF(Z74&gt;0, (R74*SUMPRODUCT(K74:$K$98, X74:$X$98)-K74*$AZ$3)/Z74, 0)</f>
        <v>-9711.8686862004415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1000000</v>
      </c>
      <c r="S75">
        <f t="shared" si="29"/>
        <v>-17666.427503203027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-14.654063572981778</v>
      </c>
      <c r="AC75">
        <f t="shared" si="30"/>
        <v>-13.589312673590577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-724.57636100559876</v>
      </c>
      <c r="AI75">
        <f t="shared" si="34"/>
        <v>-724.61482184515194</v>
      </c>
      <c r="AJ75">
        <f t="shared" si="35"/>
        <v>-1.0647508993912016</v>
      </c>
      <c r="AK75">
        <f t="shared" si="49"/>
        <v>-1.0257844501087245</v>
      </c>
      <c r="AL75">
        <f t="shared" si="26"/>
        <v>-726.70535719465192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-0.32513443728224267</v>
      </c>
      <c r="AR75">
        <f t="shared" si="36"/>
        <v>-0.32515169556459705</v>
      </c>
      <c r="AS75">
        <f t="shared" si="36"/>
        <v>-4.7777874513994139E-4</v>
      </c>
      <c r="AT75">
        <f t="shared" si="36"/>
        <v>-4.6029358382062625E-4</v>
      </c>
      <c r="AU75">
        <f t="shared" si="23"/>
        <v>-0.32608976789355765</v>
      </c>
      <c r="AW75">
        <v>72</v>
      </c>
      <c r="AX75">
        <f>IF(Z75&gt;0, (R75*SUMPRODUCT(K75:$K$98, X75:$X$98)-K75*$AZ$3)/Z75, 0)</f>
        <v>-17666.427503203027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1000000</v>
      </c>
      <c r="S76">
        <f t="shared" si="29"/>
        <v>-33437.771524862423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-13.589312673590577</v>
      </c>
      <c r="AC76">
        <f t="shared" si="30"/>
        <v>-12.393950247273599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-390.86743871641949</v>
      </c>
      <c r="AI76">
        <f t="shared" si="34"/>
        <v>-390.88597157564135</v>
      </c>
      <c r="AJ76">
        <f t="shared" si="35"/>
        <v>-1.1953624263169775</v>
      </c>
      <c r="AK76">
        <f t="shared" si="49"/>
        <v>-0.95125188715134046</v>
      </c>
      <c r="AL76">
        <f t="shared" si="26"/>
        <v>-393.03258588910967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-0.15659946721271667</v>
      </c>
      <c r="AR76">
        <f t="shared" si="36"/>
        <v>-0.15660689232822286</v>
      </c>
      <c r="AS76">
        <f t="shared" si="36"/>
        <v>-4.7891714823334404E-4</v>
      </c>
      <c r="AT76">
        <f t="shared" si="36"/>
        <v>-3.811152425543128E-4</v>
      </c>
      <c r="AU76">
        <f t="shared" si="23"/>
        <v>-0.1574669247190105</v>
      </c>
      <c r="AW76">
        <v>73</v>
      </c>
      <c r="AX76">
        <f>IF(Z76&gt;0, (R76*SUMPRODUCT(K76:$K$98, X76:$X$98)-K76*$AZ$3)/Z76, 0)</f>
        <v>-33437.771524862423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1000000</v>
      </c>
      <c r="S77">
        <f t="shared" si="29"/>
        <v>-66553.406333468345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-12.393950247273599</v>
      </c>
      <c r="AC77">
        <f t="shared" si="30"/>
        <v>-11.19296322912987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-198.77044202394558</v>
      </c>
      <c r="AI77">
        <f t="shared" si="34"/>
        <v>-198.77885103247405</v>
      </c>
      <c r="AJ77">
        <f t="shared" si="35"/>
        <v>-1.2009870181437297</v>
      </c>
      <c r="AK77">
        <f t="shared" si="49"/>
        <v>-0.86757651730915197</v>
      </c>
      <c r="AL77">
        <f t="shared" si="26"/>
        <v>-200.84741456792693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-7.1104087608699865E-2</v>
      </c>
      <c r="AR77">
        <f t="shared" si="36"/>
        <v>-7.1107095676061494E-2</v>
      </c>
      <c r="AS77">
        <f t="shared" si="36"/>
        <v>-4.2961662350539799E-4</v>
      </c>
      <c r="AT77">
        <f t="shared" si="36"/>
        <v>-3.1034914480176668E-4</v>
      </c>
      <c r="AU77">
        <f t="shared" si="23"/>
        <v>-7.1847061444368671E-2</v>
      </c>
      <c r="AW77">
        <v>74</v>
      </c>
      <c r="AX77">
        <f>IF(Z77&gt;0, (R77*SUMPRODUCT(K77:$K$98, X77:$X$98)-K77*$AZ$3)/Z77, 0)</f>
        <v>-66553.406333468345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1000000</v>
      </c>
      <c r="S78">
        <f t="shared" si="29"/>
        <v>-140444.89642032902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-11.19296322912987</v>
      </c>
      <c r="AC78">
        <f t="shared" si="30"/>
        <v>-10.051936526241743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-94.926266334800872</v>
      </c>
      <c r="AI78">
        <f t="shared" si="34"/>
        <v>-94.929844939927307</v>
      </c>
      <c r="AJ78">
        <f t="shared" si="35"/>
        <v>-1.1410267028881265</v>
      </c>
      <c r="AK78">
        <f t="shared" si="49"/>
        <v>-0.78350742603909096</v>
      </c>
      <c r="AL78">
        <f t="shared" si="26"/>
        <v>-96.854379068854527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-3.031873948009969E-2</v>
      </c>
      <c r="AR78">
        <f t="shared" si="36"/>
        <v>-3.0319882459811417E-2</v>
      </c>
      <c r="AS78">
        <f t="shared" si="36"/>
        <v>-3.6443539475880082E-4</v>
      </c>
      <c r="AT78">
        <f t="shared" si="36"/>
        <v>-2.5024641174677576E-4</v>
      </c>
      <c r="AU78">
        <f t="shared" si="23"/>
        <v>-3.0934564266316994E-2</v>
      </c>
      <c r="AW78">
        <v>75</v>
      </c>
      <c r="AX78">
        <f>IF(Z78&gt;0, (R78*SUMPRODUCT(K78:$K$98, X78:$X$98)-K78*$AZ$3)/Z78, 0)</f>
        <v>-140444.89642032902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1000000</v>
      </c>
      <c r="S79">
        <f t="shared" si="29"/>
        <v>-316324.82878474571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-10.051936526241743</v>
      </c>
      <c r="AC79">
        <f t="shared" si="30"/>
        <v>-8.9999956313496732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-42.404629341257007</v>
      </c>
      <c r="AI79">
        <f t="shared" si="34"/>
        <v>-42.406051928865118</v>
      </c>
      <c r="AJ79">
        <f t="shared" si="35"/>
        <v>-1.0519408948920699</v>
      </c>
      <c r="AK79">
        <f t="shared" si="49"/>
        <v>-0.70363555683692203</v>
      </c>
      <c r="AL79">
        <f t="shared" si="26"/>
        <v>-44.161628380594109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-1.2092608439575925E-2</v>
      </c>
      <c r="AR79">
        <f t="shared" si="36"/>
        <v>-1.2093014121577705E-2</v>
      </c>
      <c r="AS79">
        <f t="shared" si="36"/>
        <v>-2.9998397677610296E-4</v>
      </c>
      <c r="AT79">
        <f t="shared" si="36"/>
        <v>-2.0065708403005326E-4</v>
      </c>
      <c r="AU79">
        <f t="shared" si="23"/>
        <v>-1.2593655182383862E-2</v>
      </c>
      <c r="AW79">
        <v>76</v>
      </c>
      <c r="AX79">
        <f>IF(Z79&gt;0, (R79*SUMPRODUCT(K79:$K$98, X79:$X$98)-K79*$AZ$3)/Z79, 0)</f>
        <v>-316324.82878474571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1000000</v>
      </c>
      <c r="S80">
        <f t="shared" si="29"/>
        <v>-774824.97182604834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-8.9999956313496732</v>
      </c>
      <c r="AC80">
        <f t="shared" si="30"/>
        <v>-8.0457849948140989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-17.78323143038946</v>
      </c>
      <c r="AI80">
        <f t="shared" si="34"/>
        <v>-17.783750630549971</v>
      </c>
      <c r="AJ80">
        <f t="shared" si="35"/>
        <v>-0.95421063653557425</v>
      </c>
      <c r="AK80">
        <f t="shared" si="49"/>
        <v>-0.62999969419447721</v>
      </c>
      <c r="AL80">
        <f t="shared" si="26"/>
        <v>-19.367960961280023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-4.5279265878245935E-3</v>
      </c>
      <c r="AR80">
        <f t="shared" si="36"/>
        <v>-4.5280587854074896E-3</v>
      </c>
      <c r="AS80">
        <f t="shared" si="36"/>
        <v>-2.4295897674542232E-4</v>
      </c>
      <c r="AT80">
        <f t="shared" si="36"/>
        <v>-1.6040911219261254E-4</v>
      </c>
      <c r="AU80">
        <f t="shared" si="23"/>
        <v>-4.9314268743455248E-3</v>
      </c>
      <c r="AW80">
        <v>77</v>
      </c>
      <c r="AX80">
        <f>IF(Z80&gt;0, (R80*SUMPRODUCT(K80:$K$98, X80:$X$98)-K80*$AZ$3)/Z80, 0)</f>
        <v>-774824.97182604834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1000000</v>
      </c>
      <c r="S81">
        <f t="shared" si="29"/>
        <v>-2081171.862375885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-8.0457849948140989</v>
      </c>
      <c r="AC81">
        <f t="shared" si="30"/>
        <v>-7.1875421669598261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-6.8265598035662203</v>
      </c>
      <c r="AI81">
        <f t="shared" si="34"/>
        <v>-6.8267324837349488</v>
      </c>
      <c r="AJ81">
        <f t="shared" si="35"/>
        <v>-0.85824282785427286</v>
      </c>
      <c r="AK81">
        <f t="shared" si="49"/>
        <v>-0.56320494963698697</v>
      </c>
      <c r="AL81">
        <f t="shared" si="26"/>
        <v>-8.2481802612262083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-1.5519315886618392E-3</v>
      </c>
      <c r="AR81">
        <f t="shared" si="36"/>
        <v>-1.551970845303002E-3</v>
      </c>
      <c r="AS81">
        <f t="shared" si="36"/>
        <v>-1.9511059649601306E-4</v>
      </c>
      <c r="AT81">
        <f t="shared" si="36"/>
        <v>-1.28037485553958E-4</v>
      </c>
      <c r="AU81">
        <f t="shared" si="23"/>
        <v>-1.8751189273529729E-3</v>
      </c>
      <c r="AW81">
        <v>78</v>
      </c>
      <c r="AX81">
        <f>IF(Z81&gt;0, (R81*SUMPRODUCT(K81:$K$98, X81:$X$98)-K81*$AZ$3)/Z81, 0)</f>
        <v>-2081171.862375885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1000000</v>
      </c>
      <c r="S82">
        <f t="shared" si="29"/>
        <v>-6186452.4471497498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-7.1875421669598261</v>
      </c>
      <c r="AC82">
        <f t="shared" si="30"/>
        <v>-6.4187630677966148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-2.3815158324863046</v>
      </c>
      <c r="AI82">
        <f t="shared" si="34"/>
        <v>-2.3815677100617214</v>
      </c>
      <c r="AJ82">
        <f t="shared" si="35"/>
        <v>-0.7687790991632113</v>
      </c>
      <c r="AK82">
        <f t="shared" si="49"/>
        <v>-0.50312795168718782</v>
      </c>
      <c r="AL82">
        <f t="shared" si="26"/>
        <v>-3.6534747609121205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-4.8339941918096443E-4</v>
      </c>
      <c r="AR82">
        <f t="shared" si="36"/>
        <v>-4.8340994927674751E-4</v>
      </c>
      <c r="AS82">
        <f t="shared" si="36"/>
        <v>-1.5604656704128734E-4</v>
      </c>
      <c r="AT82">
        <f t="shared" si="36"/>
        <v>-1.0212477124931882E-4</v>
      </c>
      <c r="AU82">
        <f t="shared" si="23"/>
        <v>-7.4158128756735366E-4</v>
      </c>
      <c r="AW82">
        <v>79</v>
      </c>
      <c r="AX82">
        <f>IF(Z82&gt;0, (R82*SUMPRODUCT(K82:$K$98, X82:$X$98)-K82*$AZ$3)/Z82, 0)</f>
        <v>-6186452.4471497498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1000000</v>
      </c>
      <c r="S83">
        <f t="shared" si="29"/>
        <v>-20572091.468916941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-6.4187630677966148</v>
      </c>
      <c r="AC83">
        <f t="shared" si="30"/>
        <v>-5.7314509040444808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-0.74857277429068936</v>
      </c>
      <c r="AI83">
        <f t="shared" si="34"/>
        <v>-0.74858670445163755</v>
      </c>
      <c r="AJ83">
        <f t="shared" si="35"/>
        <v>-0.687312163752134</v>
      </c>
      <c r="AK83">
        <f t="shared" si="49"/>
        <v>-0.44931341474576308</v>
      </c>
      <c r="AL83">
        <f t="shared" si="26"/>
        <v>-1.8852122829495346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-1.3566526147918505E-4</v>
      </c>
      <c r="AR83">
        <f t="shared" si="36"/>
        <v>-1.3566778606863365E-4</v>
      </c>
      <c r="AS83">
        <f t="shared" si="36"/>
        <v>-1.2456288502024602E-4</v>
      </c>
      <c r="AT83">
        <f t="shared" si="36"/>
        <v>-8.142992103252562E-5</v>
      </c>
      <c r="AU83">
        <f t="shared" si="23"/>
        <v>-3.4166059212140527E-4</v>
      </c>
      <c r="AW83">
        <v>80</v>
      </c>
      <c r="AX83">
        <f>IF(Z83&gt;0, (R83*SUMPRODUCT(K83:$K$98, X83:$X$98)-K83*$AZ$3)/Z83, 0)</f>
        <v>-20572091.468916941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1000000</v>
      </c>
      <c r="S84">
        <f t="shared" si="29"/>
        <v>-77532994.832746312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-5.7314509040444808</v>
      </c>
      <c r="AC84">
        <f t="shared" si="30"/>
        <v>-5.1174833879030004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-0.20981324356272271</v>
      </c>
      <c r="AI84">
        <f t="shared" si="34"/>
        <v>-0.20981654375988326</v>
      </c>
      <c r="AJ84">
        <f t="shared" si="35"/>
        <v>-0.61396751614148037</v>
      </c>
      <c r="AK84">
        <f t="shared" si="49"/>
        <v>-0.40120156328311368</v>
      </c>
      <c r="AL84">
        <f t="shared" si="26"/>
        <v>-1.2249856231844773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-3.3950760232535444E-5</v>
      </c>
      <c r="AR84">
        <f t="shared" si="36"/>
        <v>-3.3951294251268554E-5</v>
      </c>
      <c r="AS84">
        <f t="shared" si="36"/>
        <v>-9.9348656820384728E-5</v>
      </c>
      <c r="AT84">
        <f t="shared" si="36"/>
        <v>-6.4920106322418218E-5</v>
      </c>
      <c r="AU84">
        <f t="shared" si="23"/>
        <v>-1.9822005739407149E-4</v>
      </c>
      <c r="AW84">
        <v>81</v>
      </c>
      <c r="AX84">
        <f>IF(Z84&gt;0, (R84*SUMPRODUCT(K84:$K$98, X84:$X$98)-K84*$AZ$3)/Z84, 0)</f>
        <v>-77532994.832746312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1000000</v>
      </c>
      <c r="S85">
        <f t="shared" si="29"/>
        <v>-336931615.59881419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-5.1174833879030004</v>
      </c>
      <c r="AC85">
        <f t="shared" si="30"/>
        <v>-4.5692109266963046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-5.1782662520345732E-2</v>
      </c>
      <c r="AI85">
        <f t="shared" si="34"/>
        <v>-5.1783340582408646E-2</v>
      </c>
      <c r="AJ85">
        <f t="shared" si="35"/>
        <v>-0.54827246120669582</v>
      </c>
      <c r="AK85">
        <f t="shared" si="49"/>
        <v>-0.35822383715321005</v>
      </c>
      <c r="AL85">
        <f t="shared" si="26"/>
        <v>-0.95827963894231449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-7.4814014596041094E-6</v>
      </c>
      <c r="AR85">
        <f t="shared" si="36"/>
        <v>-7.4814994239470044E-6</v>
      </c>
      <c r="AS85">
        <f t="shared" si="36"/>
        <v>-7.9212736307656461E-5</v>
      </c>
      <c r="AT85">
        <f t="shared" si="36"/>
        <v>-5.1755089593742217E-5</v>
      </c>
      <c r="AU85">
        <f t="shared" si="23"/>
        <v>-1.3844932532534567E-4</v>
      </c>
      <c r="AW85">
        <v>82</v>
      </c>
      <c r="AX85">
        <f>IF(Z85&gt;0, (R85*SUMPRODUCT(K85:$K$98, X85:$X$98)-K85*$AZ$3)/Z85, 0)</f>
        <v>-336931615.59881419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1000000</v>
      </c>
      <c r="S86">
        <f t="shared" si="29"/>
        <v>-1728791552.9643717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-4.5692109266963046</v>
      </c>
      <c r="AC86">
        <f t="shared" si="30"/>
        <v>-4.0796591116987218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-1.1065795987532104E-2</v>
      </c>
      <c r="AI86">
        <f t="shared" si="34"/>
        <v>-1.1065913979175016E-2</v>
      </c>
      <c r="AJ86">
        <f t="shared" si="35"/>
        <v>-0.48955181499758282</v>
      </c>
      <c r="AK86">
        <f t="shared" si="49"/>
        <v>-0.31984476486874136</v>
      </c>
      <c r="AL86">
        <f t="shared" si="26"/>
        <v>-0.82046249384549919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-1.4274576081100123E-6</v>
      </c>
      <c r="AR86">
        <f t="shared" si="36"/>
        <v>-1.4274728287112737E-6</v>
      </c>
      <c r="AS86">
        <f t="shared" si="36"/>
        <v>-6.3150853645749754E-5</v>
      </c>
      <c r="AT86">
        <f t="shared" si="36"/>
        <v>-4.1259105403755595E-5</v>
      </c>
      <c r="AU86">
        <f t="shared" si="23"/>
        <v>-1.0583743187821663E-4</v>
      </c>
      <c r="AW86">
        <v>83</v>
      </c>
      <c r="AX86">
        <f>IF(Z86&gt;0, (R86*SUMPRODUCT(K86:$K$98, X86:$X$98)-K86*$AZ$3)/Z86, 0)</f>
        <v>-1728791552.9643717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1000000</v>
      </c>
      <c r="S87">
        <f t="shared" si="29"/>
        <v>-10827174023.833845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-4.0796591116987218</v>
      </c>
      <c r="AC87">
        <f t="shared" si="30"/>
        <v>-3.6425540245143262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-1.9998074973859273E-3</v>
      </c>
      <c r="AI87">
        <f t="shared" si="34"/>
        <v>-1.9998243187375397E-3</v>
      </c>
      <c r="AJ87">
        <f t="shared" si="35"/>
        <v>-0.43710508718439556</v>
      </c>
      <c r="AK87">
        <f t="shared" si="49"/>
        <v>-0.28557613781891056</v>
      </c>
      <c r="AL87">
        <f t="shared" si="26"/>
        <v>-0.72468104932204369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-2.3033011798855267E-7</v>
      </c>
      <c r="AR87">
        <f t="shared" si="36"/>
        <v>-2.3033205540698254E-7</v>
      </c>
      <c r="AS87">
        <f t="shared" si="36"/>
        <v>-5.0344078835678692E-5</v>
      </c>
      <c r="AT87">
        <f t="shared" si="36"/>
        <v>-3.2891558614779563E-5</v>
      </c>
      <c r="AU87">
        <f t="shared" si="23"/>
        <v>-8.3465969505865239E-5</v>
      </c>
      <c r="AW87">
        <v>84</v>
      </c>
      <c r="AX87">
        <f>IF(Z87&gt;0, (R87*SUMPRODUCT(K87:$K$98, X87:$X$98)-K87*$AZ$3)/Z87, 0)</f>
        <v>-10827174023.833845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1000000</v>
      </c>
      <c r="S88">
        <f t="shared" si="29"/>
        <v>-87001190027.223541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-3.6425540245143262</v>
      </c>
      <c r="AC88">
        <f t="shared" si="30"/>
        <v>-3.2522805810569428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-2.9568073784406708E-4</v>
      </c>
      <c r="AI88">
        <f t="shared" si="34"/>
        <v>-2.9568260694527135E-4</v>
      </c>
      <c r="AJ88">
        <f t="shared" si="35"/>
        <v>-0.39027344345738335</v>
      </c>
      <c r="AK88">
        <f t="shared" si="49"/>
        <v>-0.25497878171600286</v>
      </c>
      <c r="AL88">
        <f t="shared" si="26"/>
        <v>-0.64554790778033144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-3.0406578116889058E-8</v>
      </c>
      <c r="AR88">
        <f t="shared" si="36"/>
        <v>-3.0406770327488205E-8</v>
      </c>
      <c r="AS88">
        <f t="shared" si="36"/>
        <v>-4.0134098798456191E-5</v>
      </c>
      <c r="AT88">
        <f t="shared" si="36"/>
        <v>-2.6220958121680403E-5</v>
      </c>
      <c r="AU88">
        <f t="shared" si="23"/>
        <v>-6.6385463690464073E-5</v>
      </c>
      <c r="AW88">
        <v>85</v>
      </c>
      <c r="AX88">
        <f>IF(Z88&gt;0, (R88*SUMPRODUCT(K88:$K$98, X88:$X$98)-K88*$AZ$3)/Z88, 0)</f>
        <v>-87001190027.223541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-3.2522805810569428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-3.2522805810569428</v>
      </c>
      <c r="AK89">
        <f t="shared" si="49"/>
        <v>-0.22765964067398603</v>
      </c>
      <c r="AL89">
        <f t="shared" si="26"/>
        <v>-3.4799776037550143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-3.4323321275516914E-9</v>
      </c>
      <c r="AR89">
        <f t="shared" si="36"/>
        <v>-3.4323321275516914E-9</v>
      </c>
      <c r="AS89">
        <f t="shared" si="36"/>
        <v>-2.986169796656692E-4</v>
      </c>
      <c r="AT89">
        <f t="shared" si="36"/>
        <v>-2.0903188576596849E-5</v>
      </c>
      <c r="AU89">
        <f t="shared" si="23"/>
        <v>-3.195236005743936E-4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51474.368754395349</v>
      </c>
      <c r="AO91" s="8">
        <f t="shared" si="50"/>
        <v>-5147.4368754395355</v>
      </c>
      <c r="AP91" s="8">
        <f t="shared" si="50"/>
        <v>-832.76731365495789</v>
      </c>
      <c r="AQ91" s="8">
        <f t="shared" si="50"/>
        <v>-31625.943839903146</v>
      </c>
      <c r="AR91" s="8">
        <f t="shared" si="50"/>
        <v>13868.220725397707</v>
      </c>
      <c r="AS91" s="8">
        <f t="shared" si="50"/>
        <v>-1131.6895408468718</v>
      </c>
      <c r="AT91" s="8">
        <f t="shared" si="50"/>
        <v>499.73506657940356</v>
      </c>
      <c r="AU91" s="8">
        <f t="shared" si="50"/>
        <v>13236.26625113025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FB237-40CB-4141-910F-B68651CBB6C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70196.893848161999</v>
      </c>
      <c r="K3">
        <v>1</v>
      </c>
      <c r="L3" s="2">
        <v>0</v>
      </c>
      <c r="O3">
        <f>$C$3</f>
        <v>70196.893848161999</v>
      </c>
      <c r="P3">
        <f>O3*C5</f>
        <v>7019.6893848161999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70196.893848161999</v>
      </c>
      <c r="AF3">
        <f t="shared" ref="AF3:AG34" si="4">-$Z3*P3</f>
        <v>-7019.6893848161999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62777.204463345799</v>
      </c>
      <c r="AJ3">
        <f t="shared" ref="AJ3:AJ66" si="7">AB3-AC3</f>
        <v>0</v>
      </c>
      <c r="AL3">
        <f t="shared" ref="AL3:AL34" si="8">SUM(AI3:AK3)</f>
        <v>62777.204463345799</v>
      </c>
      <c r="AN3">
        <f t="shared" ref="AN3:AU34" si="9">AE3*$K3</f>
        <v>70196.893848161999</v>
      </c>
      <c r="AO3">
        <f t="shared" si="9"/>
        <v>-7019.6893848161999</v>
      </c>
      <c r="AP3">
        <f t="shared" si="9"/>
        <v>-400</v>
      </c>
      <c r="AQ3">
        <f t="shared" si="9"/>
        <v>0</v>
      </c>
      <c r="AR3">
        <f t="shared" si="9"/>
        <v>62777.204463345799</v>
      </c>
      <c r="AS3">
        <f t="shared" si="9"/>
        <v>0</v>
      </c>
      <c r="AT3">
        <f t="shared" si="9"/>
        <v>0</v>
      </c>
      <c r="AU3">
        <f t="shared" si="9"/>
        <v>62777.204463345799</v>
      </c>
      <c r="AW3">
        <v>0</v>
      </c>
      <c r="AX3">
        <f>IF(Z3&gt;0, (R3*SUMPRODUCT(K3:$K$98, X3:$X$98)-K3*$AZ$3)/Z3, 0)</f>
        <v>0</v>
      </c>
      <c r="AZ3">
        <f>C6*ABS(SUMPRODUCT(X4:X79, K4:K79))/1</f>
        <v>42445.22966240676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2884.5991723200596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2847.1051522782436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-2847.1051522782436</v>
      </c>
      <c r="AK4">
        <f>G4*SUM(AB4, AE4:AF4)</f>
        <v>0</v>
      </c>
      <c r="AL4">
        <f t="shared" si="8"/>
        <v>-5845.1051522782436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-2656.1294451704857</v>
      </c>
      <c r="AT4">
        <f t="shared" si="9"/>
        <v>0</v>
      </c>
      <c r="AU4">
        <f t="shared" si="9"/>
        <v>-5453.0321413175143</v>
      </c>
      <c r="AW4">
        <v>1</v>
      </c>
      <c r="AX4">
        <f>IF(Z4&gt;0, (R4*SUMPRODUCT(K4:$K$98, X4:$X$98)-K4*$AZ$3)/Z4, 0)</f>
        <v>2884.5991723200596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1000000</v>
      </c>
      <c r="S5">
        <f t="shared" si="1"/>
        <v>3442.1375067904382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2847.1051522782436</v>
      </c>
      <c r="AC5">
        <f t="shared" si="2"/>
        <v>3353.0707699916093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-3007.395094</v>
      </c>
      <c r="AI5">
        <f t="shared" si="6"/>
        <v>-3056.1013232453001</v>
      </c>
      <c r="AJ5">
        <f t="shared" si="7"/>
        <v>-505.96561771336565</v>
      </c>
      <c r="AK5">
        <f>G5*SUM(AB5, AE5:AF5)</f>
        <v>116.73131124340799</v>
      </c>
      <c r="AL5">
        <f t="shared" si="8"/>
        <v>-3445.3356297152577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-2571.6476571878802</v>
      </c>
      <c r="AR5">
        <f t="shared" si="9"/>
        <v>-2613.2967443261236</v>
      </c>
      <c r="AS5">
        <f t="shared" si="9"/>
        <v>-432.65525637324038</v>
      </c>
      <c r="AT5">
        <f t="shared" si="9"/>
        <v>99.817880157644296</v>
      </c>
      <c r="AU5">
        <f t="shared" si="9"/>
        <v>-2946.1341205417193</v>
      </c>
      <c r="AW5">
        <v>2</v>
      </c>
      <c r="AX5">
        <f>IF(Z5&gt;0, (R5*SUMPRODUCT(K5:$K$98, X5:$X$98)-K5*$AZ$3)/Z5, 0)</f>
        <v>3442.1375067904382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1000000</v>
      </c>
      <c r="S6">
        <f t="shared" si="1"/>
        <v>4508.201915424328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3353.0707699916093</v>
      </c>
      <c r="AC6">
        <f t="shared" si="2"/>
        <v>4334.0034441479693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-3023.6827115482238</v>
      </c>
      <c r="AI6">
        <f t="shared" si="6"/>
        <v>-3071.7506943654935</v>
      </c>
      <c r="AJ6">
        <f t="shared" si="7"/>
        <v>-980.93267415636001</v>
      </c>
      <c r="AK6">
        <f>G6*SUM(AB6, AE6:AF6)</f>
        <v>196.15464004450916</v>
      </c>
      <c r="AL6">
        <f t="shared" si="8"/>
        <v>-3856.5287284773444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-2332.4991696365782</v>
      </c>
      <c r="AR6">
        <f t="shared" si="9"/>
        <v>-2369.5792936784219</v>
      </c>
      <c r="AS6">
        <f t="shared" si="9"/>
        <v>-756.70130308333671</v>
      </c>
      <c r="AT6">
        <f t="shared" si="9"/>
        <v>151.31565665827054</v>
      </c>
      <c r="AU6">
        <f t="shared" si="9"/>
        <v>-2974.9649401034881</v>
      </c>
      <c r="AW6">
        <v>3</v>
      </c>
      <c r="AX6">
        <f>IF(Z6&gt;0, (R6*SUMPRODUCT(K6:$K$98, X6:$X$98)-K6*$AZ$3)/Z6, 0)</f>
        <v>4508.201915424328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1000000</v>
      </c>
      <c r="S7">
        <f t="shared" si="1"/>
        <v>5221.6135191181374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4334.0034441479693</v>
      </c>
      <c r="AC7">
        <f t="shared" si="2"/>
        <v>4953.7371725315497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-3047.5101106148923</v>
      </c>
      <c r="AI7">
        <f t="shared" si="6"/>
        <v>-3094.9450380984586</v>
      </c>
      <c r="AJ7">
        <f t="shared" si="7"/>
        <v>-619.73372838358046</v>
      </c>
      <c r="AK7">
        <f>G7*SUM(AB7, AE7:AF7)</f>
        <v>212.79956910766529</v>
      </c>
      <c r="AL7">
        <f t="shared" si="8"/>
        <v>-3501.8791973743737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-2138.9135331206394</v>
      </c>
      <c r="AR7">
        <f t="shared" si="9"/>
        <v>-2172.2060258949209</v>
      </c>
      <c r="AS7">
        <f t="shared" si="9"/>
        <v>-434.9638919831163</v>
      </c>
      <c r="AT7">
        <f t="shared" si="9"/>
        <v>149.35467371256368</v>
      </c>
      <c r="AU7">
        <f t="shared" si="9"/>
        <v>-2457.8152441654734</v>
      </c>
      <c r="AW7">
        <v>4</v>
      </c>
      <c r="AX7">
        <f>IF(Z7&gt;0, (R7*SUMPRODUCT(K7:$K$98, X7:$X$98)-K7*$AZ$3)/Z7, 0)</f>
        <v>5221.6135191181374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1000000</v>
      </c>
      <c r="S8">
        <f t="shared" si="1"/>
        <v>5124.7919661289616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4953.7371725315497</v>
      </c>
      <c r="AC8">
        <f t="shared" si="2"/>
        <v>4797.5162404939074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-3072.8346023854151</v>
      </c>
      <c r="AI8">
        <f t="shared" si="6"/>
        <v>-3119.6415388640262</v>
      </c>
      <c r="AJ8">
        <f t="shared" si="7"/>
        <v>156.22093203764234</v>
      </c>
      <c r="AK8">
        <f t="shared" ref="AK8:AK71" si="22">G8*SUM(AB8:AB8, AE8:AF8)</f>
        <v>105.51460177492201</v>
      </c>
      <c r="AL8">
        <f t="shared" si="8"/>
        <v>-2857.9060050514618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-2013.1500811331548</v>
      </c>
      <c r="AR8">
        <f t="shared" si="9"/>
        <v>-2043.8153788671627</v>
      </c>
      <c r="AS8">
        <f t="shared" si="9"/>
        <v>102.34725349751531</v>
      </c>
      <c r="AT8">
        <f t="shared" si="9"/>
        <v>69.127290144096762</v>
      </c>
      <c r="AU8">
        <f t="shared" si="9"/>
        <v>-1872.3408352255506</v>
      </c>
      <c r="AW8">
        <v>5</v>
      </c>
      <c r="AX8">
        <f>IF(Z8&gt;0, (R8*SUMPRODUCT(K8:$K$98, X8:$X$98)-K8*$AZ$3)/Z8, 0)</f>
        <v>5124.7919661289616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1000000</v>
      </c>
      <c r="S9">
        <f t="shared" si="1"/>
        <v>4608.2551764682148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4797.5162404939074</v>
      </c>
      <c r="AC9">
        <f t="shared" si="2"/>
        <v>4256.5256872036844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-3103.2998885319234</v>
      </c>
      <c r="AI9">
        <f t="shared" si="6"/>
        <v>-3149.4835906513217</v>
      </c>
      <c r="AJ9">
        <f t="shared" si="7"/>
        <v>540.99055329022303</v>
      </c>
      <c r="AK9">
        <f t="shared" si="22"/>
        <v>28.305345818914052</v>
      </c>
      <c r="AL9">
        <f t="shared" si="8"/>
        <v>-2580.1876915421844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-1925.4751773508142</v>
      </c>
      <c r="AR9">
        <f t="shared" si="9"/>
        <v>-1954.1303428917552</v>
      </c>
      <c r="AS9">
        <f t="shared" si="9"/>
        <v>335.66330002170264</v>
      </c>
      <c r="AT9">
        <f t="shared" si="9"/>
        <v>17.56235063264625</v>
      </c>
      <c r="AU9">
        <f t="shared" si="9"/>
        <v>-1600.9046922374062</v>
      </c>
      <c r="AW9">
        <v>6</v>
      </c>
      <c r="AX9">
        <f>IF(Z9&gt;0, (R9*SUMPRODUCT(K9:$K$98, X9:$X$98)-K9*$AZ$3)/Z9, 0)</f>
        <v>4608.2551764682148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1000000</v>
      </c>
      <c r="S10">
        <f t="shared" si="1"/>
        <v>4041.1328501678086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4256.5256872036844</v>
      </c>
      <c r="AC10">
        <f t="shared" si="2"/>
        <v>3682.6826741016121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-3137.7207219919342</v>
      </c>
      <c r="AI10">
        <f t="shared" si="6"/>
        <v>-3183.2857010540392</v>
      </c>
      <c r="AJ10">
        <f t="shared" si="7"/>
        <v>573.84301310207229</v>
      </c>
      <c r="AK10">
        <f t="shared" si="22"/>
        <v>17.451755317535106</v>
      </c>
      <c r="AL10">
        <f t="shared" si="8"/>
        <v>-2591.9909326344318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-1846.9139046120208</v>
      </c>
      <c r="AR10">
        <f t="shared" si="9"/>
        <v>-1873.734198975164</v>
      </c>
      <c r="AS10">
        <f t="shared" si="9"/>
        <v>337.77341384603949</v>
      </c>
      <c r="AT10">
        <f t="shared" si="9"/>
        <v>10.272389550138305</v>
      </c>
      <c r="AU10">
        <f t="shared" si="9"/>
        <v>-1525.6883955789863</v>
      </c>
      <c r="AW10">
        <v>7</v>
      </c>
      <c r="AX10">
        <f>IF(Z10&gt;0, (R10*SUMPRODUCT(K10:$K$98, X10:$X$98)-K10*$AZ$3)/Z10, 0)</f>
        <v>4041.1328501678086</v>
      </c>
    </row>
    <row r="11" spans="1:52" x14ac:dyDescent="0.25">
      <c r="A11" t="s">
        <v>33</v>
      </c>
      <c r="C11" s="12">
        <f>AU81</f>
        <v>18050.629846670239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1000000</v>
      </c>
      <c r="S11">
        <f t="shared" si="1"/>
        <v>3425.7240943589482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3682.6826741016121</v>
      </c>
      <c r="AC11">
        <f t="shared" si="2"/>
        <v>3079.7439067980267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-3181.3468381161661</v>
      </c>
      <c r="AI11">
        <f t="shared" si="6"/>
        <v>-3226.2971000457442</v>
      </c>
      <c r="AJ11">
        <f t="shared" si="7"/>
        <v>602.93876730358534</v>
      </c>
      <c r="AK11">
        <f t="shared" si="22"/>
        <v>8.838438417843868</v>
      </c>
      <c r="AL11">
        <f t="shared" si="8"/>
        <v>-2614.5198943243149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-1779.35476286074</v>
      </c>
      <c r="AR11">
        <f t="shared" si="9"/>
        <v>-1804.4958325793737</v>
      </c>
      <c r="AS11">
        <f t="shared" si="9"/>
        <v>337.22885994734895</v>
      </c>
      <c r="AT11">
        <f t="shared" si="9"/>
        <v>4.9434149419415094</v>
      </c>
      <c r="AU11">
        <f t="shared" si="9"/>
        <v>-1462.3235576900831</v>
      </c>
      <c r="AW11">
        <v>8</v>
      </c>
      <c r="AX11">
        <f>IF(Z11&gt;0, (R11*SUMPRODUCT(K11:$K$98, X11:$X$98)-K11*$AZ$3)/Z11, 0)</f>
        <v>3425.7240943589482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1000000</v>
      </c>
      <c r="S12">
        <f t="shared" si="1"/>
        <v>2796.9539517786293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3079.7439067980267</v>
      </c>
      <c r="AC12">
        <f t="shared" si="2"/>
        <v>2480.2818921600337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-3235.5198536910293</v>
      </c>
      <c r="AI12">
        <f t="shared" si="6"/>
        <v>-3279.8588370086272</v>
      </c>
      <c r="AJ12">
        <f t="shared" si="7"/>
        <v>599.46201463799298</v>
      </c>
      <c r="AK12">
        <f t="shared" si="22"/>
        <v>7.083410985635461</v>
      </c>
      <c r="AL12">
        <f t="shared" si="8"/>
        <v>-2673.3134113849987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-1719.7131980872696</v>
      </c>
      <c r="AR12">
        <f t="shared" si="9"/>
        <v>-1743.2798390751341</v>
      </c>
      <c r="AS12">
        <f t="shared" si="9"/>
        <v>318.62043348270703</v>
      </c>
      <c r="AT12">
        <f t="shared" si="9"/>
        <v>3.7649082405033836</v>
      </c>
      <c r="AU12">
        <f t="shared" si="9"/>
        <v>-1420.8944973519237</v>
      </c>
      <c r="AW12">
        <v>9</v>
      </c>
      <c r="AX12">
        <f>IF(Z12&gt;0, (R12*SUMPRODUCT(K12:$K$98, X12:$X$98)-K12*$AZ$3)/Z12, 0)</f>
        <v>2796.9539517786293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1000000</v>
      </c>
      <c r="S13">
        <f t="shared" si="1"/>
        <v>2144.6061862539996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2480.2818921600337</v>
      </c>
      <c r="AC13">
        <f t="shared" si="2"/>
        <v>1875.7062615502218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-3296.1600198302149</v>
      </c>
      <c r="AI13">
        <f t="shared" si="6"/>
        <v>-3339.8908053136452</v>
      </c>
      <c r="AJ13">
        <f t="shared" si="7"/>
        <v>604.57563060981192</v>
      </c>
      <c r="AK13">
        <f t="shared" si="22"/>
        <v>4.9605637843200672</v>
      </c>
      <c r="AL13">
        <f t="shared" si="8"/>
        <v>-2730.3546109195131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-1665.3460941424337</v>
      </c>
      <c r="AR13">
        <f t="shared" si="9"/>
        <v>-1687.4405593263064</v>
      </c>
      <c r="AS13">
        <f t="shared" si="9"/>
        <v>305.45472883370837</v>
      </c>
      <c r="AT13">
        <f t="shared" si="9"/>
        <v>2.5062665262796799</v>
      </c>
      <c r="AU13">
        <f t="shared" si="9"/>
        <v>-1379.4795639663182</v>
      </c>
      <c r="AW13">
        <v>10</v>
      </c>
      <c r="AX13">
        <f>IF(Z13&gt;0, (R13*SUMPRODUCT(K13:$K$98, X13:$X$98)-K13*$AZ$3)/Z13, 0)</f>
        <v>2144.6061862539996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1000000</v>
      </c>
      <c r="S14">
        <f t="shared" si="1"/>
        <v>2907.8633939612942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1875.7062615502218</v>
      </c>
      <c r="AC14">
        <f t="shared" si="2"/>
        <v>2508.0337267706891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-3369.0197136434654</v>
      </c>
      <c r="AI14">
        <f t="shared" si="6"/>
        <v>-3412.1447402863791</v>
      </c>
      <c r="AJ14">
        <f t="shared" si="7"/>
        <v>-632.32746522046727</v>
      </c>
      <c r="AK14">
        <f t="shared" si="22"/>
        <v>131.29943830851553</v>
      </c>
      <c r="AL14">
        <f t="shared" si="8"/>
        <v>-3913.1727671983308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-1519.7835694335156</v>
      </c>
      <c r="AR14">
        <f t="shared" si="9"/>
        <v>-1539.2375093015028</v>
      </c>
      <c r="AS14">
        <f t="shared" si="9"/>
        <v>-285.24644372125783</v>
      </c>
      <c r="AT14">
        <f t="shared" si="9"/>
        <v>59.229908394133233</v>
      </c>
      <c r="AU14">
        <f t="shared" si="9"/>
        <v>-1765.2540446286273</v>
      </c>
      <c r="AW14">
        <v>11</v>
      </c>
      <c r="AX14">
        <f>IF(Z14&gt;0, (R14*SUMPRODUCT(K14:$K$98, X14:$X$98)-K14*$AZ$3)/Z14, 0)</f>
        <v>2907.8633939612942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1000000</v>
      </c>
      <c r="S15">
        <f t="shared" si="1"/>
        <v>3574.3986164436292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2508.0337267706891</v>
      </c>
      <c r="AC15">
        <f t="shared" si="2"/>
        <v>3039.7444067683282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-3454.3146340973926</v>
      </c>
      <c r="AI15">
        <f t="shared" si="6"/>
        <v>-3496.8356947421726</v>
      </c>
      <c r="AJ15">
        <f t="shared" si="7"/>
        <v>-531.71067999763909</v>
      </c>
      <c r="AK15">
        <f t="shared" si="22"/>
        <v>175.56236087394825</v>
      </c>
      <c r="AL15">
        <f t="shared" si="8"/>
        <v>-3852.9840138658633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-1391.3040923444314</v>
      </c>
      <c r="AR15">
        <f t="shared" si="9"/>
        <v>-1408.4304204159814</v>
      </c>
      <c r="AS15">
        <f t="shared" si="9"/>
        <v>-214.15861708765763</v>
      </c>
      <c r="AT15">
        <f t="shared" si="9"/>
        <v>70.711749513054713</v>
      </c>
      <c r="AU15">
        <f t="shared" si="9"/>
        <v>-1551.8772879905841</v>
      </c>
      <c r="AW15">
        <v>12</v>
      </c>
      <c r="AX15">
        <f>IF(Z15&gt;0, (R15*SUMPRODUCT(K15:$K$98, X15:$X$98)-K15*$AZ$3)/Z15, 0)</f>
        <v>3574.3986164436292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1000000</v>
      </c>
      <c r="S16">
        <f t="shared" si="1"/>
        <v>4151.0399204511496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3039.7444067683282</v>
      </c>
      <c r="AC16">
        <f t="shared" si="2"/>
        <v>3480.1316085588637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-3541.1539304972584</v>
      </c>
      <c r="AI16">
        <f t="shared" si="6"/>
        <v>-3583.0727228390656</v>
      </c>
      <c r="AJ16">
        <f t="shared" si="7"/>
        <v>-440.38720179053553</v>
      </c>
      <c r="AK16">
        <f t="shared" si="22"/>
        <v>212.78210847378298</v>
      </c>
      <c r="AL16">
        <f t="shared" si="8"/>
        <v>-3810.6778161558182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-1273.4648230345324</v>
      </c>
      <c r="AR16">
        <f t="shared" si="9"/>
        <v>-1288.5396004994827</v>
      </c>
      <c r="AS16">
        <f t="shared" si="9"/>
        <v>-158.37142948375185</v>
      </c>
      <c r="AT16">
        <f t="shared" si="9"/>
        <v>76.520404204634588</v>
      </c>
      <c r="AU16">
        <f t="shared" si="9"/>
        <v>-1370.3906257786</v>
      </c>
      <c r="AW16">
        <v>13</v>
      </c>
      <c r="AX16">
        <f>IF(Z16&gt;0, (R16*SUMPRODUCT(K16:$K$98, X16:$X$98)-K16*$AZ$3)/Z16, 0)</f>
        <v>4151.0399204511496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1000000</v>
      </c>
      <c r="S17">
        <f t="shared" si="1"/>
        <v>4649.4457616047785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3480.1316085588637</v>
      </c>
      <c r="AC17">
        <f t="shared" si="2"/>
        <v>3842.1054410019788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-3634.3592960346755</v>
      </c>
      <c r="AI17">
        <f t="shared" si="6"/>
        <v>-3675.6771824882626</v>
      </c>
      <c r="AJ17">
        <f t="shared" si="7"/>
        <v>-361.97383244311504</v>
      </c>
      <c r="AK17">
        <f t="shared" si="22"/>
        <v>243.6092125991205</v>
      </c>
      <c r="AL17">
        <f t="shared" si="8"/>
        <v>-3794.0418023322572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-1166.9492912600015</v>
      </c>
      <c r="AR17">
        <f t="shared" si="9"/>
        <v>-1180.2159703046357</v>
      </c>
      <c r="AS17">
        <f t="shared" si="9"/>
        <v>-116.22546721922384</v>
      </c>
      <c r="AT17">
        <f t="shared" si="9"/>
        <v>78.220003811158236</v>
      </c>
      <c r="AU17">
        <f t="shared" si="9"/>
        <v>-1218.2214337127014</v>
      </c>
      <c r="AW17">
        <v>14</v>
      </c>
      <c r="AX17">
        <f>IF(Z17&gt;0, (R17*SUMPRODUCT(K17:$K$98, X17:$X$98)-K17*$AZ$3)/Z17, 0)</f>
        <v>4649.4457616047785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1000000</v>
      </c>
      <c r="S18">
        <f t="shared" si="1"/>
        <v>5078.0768091452337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3842.1054410019788</v>
      </c>
      <c r="AC18">
        <f t="shared" si="2"/>
        <v>4135.3692349898829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-3736.7896508624344</v>
      </c>
      <c r="AI18">
        <f t="shared" si="6"/>
        <v>-3777.5075189689428</v>
      </c>
      <c r="AJ18">
        <f t="shared" si="7"/>
        <v>-293.26379398790414</v>
      </c>
      <c r="AK18">
        <f t="shared" si="22"/>
        <v>268.94738087013855</v>
      </c>
      <c r="AL18">
        <f t="shared" si="8"/>
        <v>-3801.8239320867083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-1071.2843328542153</v>
      </c>
      <c r="AR18">
        <f t="shared" si="9"/>
        <v>-1082.9575652930976</v>
      </c>
      <c r="AS18">
        <f t="shared" si="9"/>
        <v>-84.074549880033828</v>
      </c>
      <c r="AT18">
        <f t="shared" si="9"/>
        <v>77.103380818307045</v>
      </c>
      <c r="AU18">
        <f t="shared" si="9"/>
        <v>-1089.9287343548242</v>
      </c>
      <c r="AW18">
        <v>15</v>
      </c>
      <c r="AX18">
        <f>IF(Z18&gt;0, (R18*SUMPRODUCT(K18:$K$98, X18:$X$98)-K18*$AZ$3)/Z18, 0)</f>
        <v>5078.0768091452337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1000000</v>
      </c>
      <c r="S19">
        <f t="shared" si="1"/>
        <v>5443.8303575245791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4135.3692349898829</v>
      </c>
      <c r="AC19">
        <f t="shared" si="2"/>
        <v>4367.8465853927155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-3865.7543980318983</v>
      </c>
      <c r="AI19">
        <f t="shared" si="6"/>
        <v>-3905.8717997374397</v>
      </c>
      <c r="AJ19">
        <f t="shared" si="7"/>
        <v>-232.4773504028326</v>
      </c>
      <c r="AK19">
        <f t="shared" si="22"/>
        <v>289.47584644929185</v>
      </c>
      <c r="AL19">
        <f t="shared" si="8"/>
        <v>-3848.8733036909803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-989.51489977453252</v>
      </c>
      <c r="AR19">
        <f t="shared" si="9"/>
        <v>-999.78372770319856</v>
      </c>
      <c r="AS19">
        <f t="shared" si="9"/>
        <v>-59.507091863058811</v>
      </c>
      <c r="AT19">
        <f t="shared" si="9"/>
        <v>74.096963669561973</v>
      </c>
      <c r="AU19">
        <f t="shared" si="9"/>
        <v>-985.19385589669537</v>
      </c>
      <c r="AW19">
        <v>16</v>
      </c>
      <c r="AX19">
        <f>IF(Z19&gt;0, (R19*SUMPRODUCT(K19:$K$98, X19:$X$98)-K19*$AZ$3)/Z19, 0)</f>
        <v>5443.8303575245791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1000000</v>
      </c>
      <c r="S20">
        <f t="shared" si="1"/>
        <v>5747.5275475856024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4367.8465853927155</v>
      </c>
      <c r="AC20">
        <f t="shared" si="2"/>
        <v>4542.404617097689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-4001.3096461107211</v>
      </c>
      <c r="AI20">
        <f t="shared" si="6"/>
        <v>-4040.8258083169017</v>
      </c>
      <c r="AJ20">
        <f t="shared" si="7"/>
        <v>-174.55803170497347</v>
      </c>
      <c r="AK20">
        <f t="shared" si="22"/>
        <v>305.74926097749011</v>
      </c>
      <c r="AL20">
        <f t="shared" si="8"/>
        <v>-3909.6345790443856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-914.47580143317373</v>
      </c>
      <c r="AR20">
        <f t="shared" si="9"/>
        <v>-923.50698804433364</v>
      </c>
      <c r="AS20">
        <f t="shared" si="9"/>
        <v>-39.894212160051815</v>
      </c>
      <c r="AT20">
        <f t="shared" si="9"/>
        <v>69.877196517835799</v>
      </c>
      <c r="AU20">
        <f t="shared" si="9"/>
        <v>-893.5240036865498</v>
      </c>
      <c r="AW20">
        <v>17</v>
      </c>
      <c r="AX20">
        <f>IF(Z20&gt;0, (R20*SUMPRODUCT(K20:$K$98, X20:$X$98)-K20*$AZ$3)/Z20, 0)</f>
        <v>5747.5275475856024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1000000</v>
      </c>
      <c r="S21">
        <f t="shared" si="1"/>
        <v>5996.8343583557917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4542.404617097689</v>
      </c>
      <c r="AC21">
        <f t="shared" si="2"/>
        <v>4667.2796473426533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-4129.4389505458794</v>
      </c>
      <c r="AI21">
        <f t="shared" si="6"/>
        <v>-4168.3534791824713</v>
      </c>
      <c r="AJ21">
        <f t="shared" si="7"/>
        <v>-124.87503024496436</v>
      </c>
      <c r="AK21">
        <f t="shared" si="22"/>
        <v>317.96832319683824</v>
      </c>
      <c r="AL21">
        <f t="shared" si="8"/>
        <v>-3975.2601862305974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-842.64196505912139</v>
      </c>
      <c r="AR21">
        <f t="shared" si="9"/>
        <v>-850.58275684037596</v>
      </c>
      <c r="AS21">
        <f t="shared" si="9"/>
        <v>-25.481655530595525</v>
      </c>
      <c r="AT21">
        <f t="shared" si="9"/>
        <v>64.88374229378519</v>
      </c>
      <c r="AU21">
        <f t="shared" si="9"/>
        <v>-811.18067007718628</v>
      </c>
      <c r="AW21">
        <v>18</v>
      </c>
      <c r="AX21">
        <f>IF(Z21&gt;0, (R21*SUMPRODUCT(K21:$K$98, X21:$X$98)-K21*$AZ$3)/Z21, 0)</f>
        <v>5996.8343583557917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1000000</v>
      </c>
      <c r="S22">
        <f t="shared" si="1"/>
        <v>6202.5628703413859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4667.2796473426533</v>
      </c>
      <c r="AC22">
        <f t="shared" si="2"/>
        <v>4752.6294962818647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-4271.25866315229</v>
      </c>
      <c r="AI22">
        <f t="shared" si="6"/>
        <v>-4309.5704835693577</v>
      </c>
      <c r="AJ22">
        <f t="shared" si="7"/>
        <v>-85.34984893921137</v>
      </c>
      <c r="AK22">
        <f t="shared" si="22"/>
        <v>326.70957531398574</v>
      </c>
      <c r="AL22">
        <f t="shared" si="8"/>
        <v>-4068.2107571945835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-778.19759456294196</v>
      </c>
      <c r="AR22">
        <f t="shared" si="9"/>
        <v>-785.17777741842974</v>
      </c>
      <c r="AS22">
        <f t="shared" si="9"/>
        <v>-15.550228253276968</v>
      </c>
      <c r="AT22">
        <f t="shared" si="9"/>
        <v>59.52451623297042</v>
      </c>
      <c r="AU22">
        <f t="shared" si="9"/>
        <v>-741.20348943873637</v>
      </c>
      <c r="AW22">
        <v>19</v>
      </c>
      <c r="AX22">
        <f>IF(Z22&gt;0, (R22*SUMPRODUCT(K22:$K$98, X22:$X$98)-K22*$AZ$3)/Z22, 0)</f>
        <v>6202.5628703413859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1000000</v>
      </c>
      <c r="S23">
        <f t="shared" si="1"/>
        <v>6368.7106886902702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4752.6294962818647</v>
      </c>
      <c r="AC23">
        <f t="shared" si="2"/>
        <v>4802.9960213602917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-4418.8853669046284</v>
      </c>
      <c r="AI23">
        <f t="shared" si="6"/>
        <v>-4456.5931248491806</v>
      </c>
      <c r="AJ23">
        <f t="shared" si="7"/>
        <v>-50.366525078427003</v>
      </c>
      <c r="AK23">
        <f t="shared" si="22"/>
        <v>332.68406473973056</v>
      </c>
      <c r="AL23">
        <f t="shared" si="8"/>
        <v>-4174.2755851878774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-718.83418799283368</v>
      </c>
      <c r="AR23">
        <f t="shared" si="9"/>
        <v>-724.96822934319573</v>
      </c>
      <c r="AS23">
        <f t="shared" si="9"/>
        <v>-8.1932834076058025</v>
      </c>
      <c r="AT23">
        <f t="shared" si="9"/>
        <v>54.1187787595534</v>
      </c>
      <c r="AU23">
        <f t="shared" si="9"/>
        <v>-679.04273399124816</v>
      </c>
      <c r="AW23">
        <v>20</v>
      </c>
      <c r="AX23">
        <f>IF(Z23&gt;0, (R23*SUMPRODUCT(K23:$K$98, X23:$X$98)-K23*$AZ$3)/Z23, 0)</f>
        <v>6368.7106886902702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1000000</v>
      </c>
      <c r="S24">
        <f t="shared" si="1"/>
        <v>6501.0204256615161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4802.9960213602917</v>
      </c>
      <c r="AC24">
        <f t="shared" si="2"/>
        <v>4823.9512259043941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-4583.7550557397562</v>
      </c>
      <c r="AI24">
        <f t="shared" si="6"/>
        <v>-4620.8565483520761</v>
      </c>
      <c r="AJ24">
        <f t="shared" si="7"/>
        <v>-20.955204544102344</v>
      </c>
      <c r="AK24">
        <f t="shared" si="22"/>
        <v>336.20972149522044</v>
      </c>
      <c r="AL24">
        <f t="shared" si="8"/>
        <v>-4305.6020314009584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-665.7625594196445</v>
      </c>
      <c r="AR24">
        <f t="shared" si="9"/>
        <v>-671.1513256995828</v>
      </c>
      <c r="AS24">
        <f t="shared" si="9"/>
        <v>-3.0436160834934074</v>
      </c>
      <c r="AT24">
        <f t="shared" si="9"/>
        <v>48.832418391148032</v>
      </c>
      <c r="AU24">
        <f t="shared" si="9"/>
        <v>-625.36252339192822</v>
      </c>
      <c r="AW24">
        <v>21</v>
      </c>
      <c r="AX24">
        <f>IF(Z24&gt;0, (R24*SUMPRODUCT(K24:$K$98, X24:$X$98)-K24*$AZ$3)/Z24, 0)</f>
        <v>6501.0204256615161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1000000</v>
      </c>
      <c r="S25">
        <f t="shared" si="1"/>
        <v>6602.4820751958241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4823.9512259043941</v>
      </c>
      <c r="AC25">
        <f t="shared" si="2"/>
        <v>4818.7149098212985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-4775.7041290577818</v>
      </c>
      <c r="AI25">
        <f t="shared" si="6"/>
        <v>-4812.1958215375253</v>
      </c>
      <c r="AJ25">
        <f t="shared" si="7"/>
        <v>5.2363160830955167</v>
      </c>
      <c r="AK25">
        <f t="shared" si="22"/>
        <v>337.67658581330761</v>
      </c>
      <c r="AL25">
        <f t="shared" si="8"/>
        <v>-4469.2829196411221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-619.32321031576214</v>
      </c>
      <c r="AR25">
        <f t="shared" si="9"/>
        <v>-624.05552863483467</v>
      </c>
      <c r="AS25">
        <f t="shared" si="9"/>
        <v>0.67905632325061804</v>
      </c>
      <c r="AT25">
        <f t="shared" si="9"/>
        <v>43.790599568743367</v>
      </c>
      <c r="AU25">
        <f t="shared" si="9"/>
        <v>-579.58587274284059</v>
      </c>
      <c r="AW25">
        <v>22</v>
      </c>
      <c r="AX25">
        <f>IF(Z25&gt;0, (R25*SUMPRODUCT(K25:$K$98, X25:$X$98)-K25*$AZ$3)/Z25, 0)</f>
        <v>6602.4820751958241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1000000</v>
      </c>
      <c r="S26">
        <f t="shared" si="1"/>
        <v>6674.2297885522494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4818.7149098212985</v>
      </c>
      <c r="AC26">
        <f t="shared" si="2"/>
        <v>4789.1472739131686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-4977.4668542370182</v>
      </c>
      <c r="AI26">
        <f t="shared" si="6"/>
        <v>-5013.3447564492526</v>
      </c>
      <c r="AJ26">
        <f t="shared" si="7"/>
        <v>29.567635908129887</v>
      </c>
      <c r="AK26">
        <f t="shared" si="22"/>
        <v>337.31004368749092</v>
      </c>
      <c r="AL26">
        <f t="shared" si="8"/>
        <v>-4646.4670768536316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-576.32876671561519</v>
      </c>
      <c r="AR26">
        <f t="shared" si="9"/>
        <v>-580.4829816486025</v>
      </c>
      <c r="AS26">
        <f t="shared" si="9"/>
        <v>3.4235645633929499</v>
      </c>
      <c r="AT26">
        <f t="shared" si="9"/>
        <v>39.05630859474627</v>
      </c>
      <c r="AU26">
        <f t="shared" si="9"/>
        <v>-538.00310849046321</v>
      </c>
      <c r="AW26">
        <v>23</v>
      </c>
      <c r="AX26">
        <f>IF(Z26&gt;0, (R26*SUMPRODUCT(K26:$K$98, X26:$X$98)-K26*$AZ$3)/Z26, 0)</f>
        <v>6674.2297885522494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1000000</v>
      </c>
      <c r="S27">
        <f t="shared" si="1"/>
        <v>6720.6584684231066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4789.1472739131686</v>
      </c>
      <c r="AC27">
        <f t="shared" si="2"/>
        <v>4739.3859843472283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-5185.7919857563375</v>
      </c>
      <c r="AI27">
        <f t="shared" si="6"/>
        <v>-5221.0518193471617</v>
      </c>
      <c r="AJ27">
        <f t="shared" si="7"/>
        <v>49.761289565940388</v>
      </c>
      <c r="AK27">
        <f t="shared" si="22"/>
        <v>335.24030917392184</v>
      </c>
      <c r="AL27">
        <f t="shared" si="8"/>
        <v>-4836.0502206072997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-536.11627358390581</v>
      </c>
      <c r="AR27">
        <f t="shared" si="9"/>
        <v>-539.76149704134923</v>
      </c>
      <c r="AS27">
        <f t="shared" si="9"/>
        <v>5.1444094179050923</v>
      </c>
      <c r="AT27">
        <f t="shared" si="9"/>
        <v>34.657731317239964</v>
      </c>
      <c r="AU27">
        <f t="shared" si="9"/>
        <v>-499.9593563062042</v>
      </c>
      <c r="AW27">
        <v>24</v>
      </c>
      <c r="AX27">
        <f>IF(Z27&gt;0, (R27*SUMPRODUCT(K27:$K$98, X27:$X$98)-K27*$AZ$3)/Z27, 0)</f>
        <v>6720.6584684231066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1000000</v>
      </c>
      <c r="S28">
        <f t="shared" si="1"/>
        <v>6746.4321179310009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4739.3859843472283</v>
      </c>
      <c r="AC28">
        <f t="shared" si="2"/>
        <v>4673.4192439326735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-5420.1416195814791</v>
      </c>
      <c r="AI28">
        <f t="shared" si="6"/>
        <v>-5454.7778477554157</v>
      </c>
      <c r="AJ28">
        <f t="shared" si="7"/>
        <v>65.966740414554806</v>
      </c>
      <c r="AK28">
        <f t="shared" si="22"/>
        <v>331.75701890430599</v>
      </c>
      <c r="AL28">
        <f t="shared" si="8"/>
        <v>-5057.0540884365546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-500.30691953411315</v>
      </c>
      <c r="AR28">
        <f t="shared" si="9"/>
        <v>-503.50402135141235</v>
      </c>
      <c r="AS28">
        <f t="shared" si="9"/>
        <v>6.0890690695754923</v>
      </c>
      <c r="AT28">
        <f t="shared" si="9"/>
        <v>30.622877373202325</v>
      </c>
      <c r="AU28">
        <f t="shared" si="9"/>
        <v>-466.7920749086345</v>
      </c>
      <c r="AW28">
        <v>25</v>
      </c>
      <c r="AX28">
        <f>IF(Z28&gt;0, (R28*SUMPRODUCT(K28:$K$98, X28:$X$98)-K28*$AZ$3)/Z28, 0)</f>
        <v>6746.4321179310009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1000000</v>
      </c>
      <c r="S29">
        <f t="shared" si="1"/>
        <v>6753.1070192985253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4673.4192439326735</v>
      </c>
      <c r="AC29">
        <f t="shared" si="2"/>
        <v>4592.8886932997675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-5682.4195942160668</v>
      </c>
      <c r="AI29">
        <f t="shared" si="6"/>
        <v>-5716.4253391285538</v>
      </c>
      <c r="AJ29">
        <f t="shared" si="7"/>
        <v>80.530550632905943</v>
      </c>
      <c r="AK29">
        <f t="shared" si="22"/>
        <v>327.13934707528716</v>
      </c>
      <c r="AL29">
        <f t="shared" si="8"/>
        <v>-5308.7554414203605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-468.31832513045219</v>
      </c>
      <c r="AR29">
        <f t="shared" si="9"/>
        <v>-471.12091885627268</v>
      </c>
      <c r="AS29">
        <f t="shared" si="9"/>
        <v>6.6369496248786808</v>
      </c>
      <c r="AT29">
        <f t="shared" si="9"/>
        <v>26.961287980653605</v>
      </c>
      <c r="AU29">
        <f t="shared" si="9"/>
        <v>-437.52268125074039</v>
      </c>
      <c r="AW29">
        <v>26</v>
      </c>
      <c r="AX29">
        <f>IF(Z29&gt;0, (R29*SUMPRODUCT(K29:$K$98, X29:$X$98)-K29*$AZ$3)/Z29, 0)</f>
        <v>6753.1070192985253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1000000</v>
      </c>
      <c r="S30">
        <f t="shared" si="1"/>
        <v>6742.3258020512567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4592.8886932997675</v>
      </c>
      <c r="AC30">
        <f t="shared" si="2"/>
        <v>4499.3706975453897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-5981.6105301063935</v>
      </c>
      <c r="AI30">
        <f t="shared" si="6"/>
        <v>-6014.97713704325</v>
      </c>
      <c r="AJ30">
        <f t="shared" si="7"/>
        <v>93.517995754377807</v>
      </c>
      <c r="AK30">
        <f t="shared" si="22"/>
        <v>321.50220853098375</v>
      </c>
      <c r="AL30">
        <f t="shared" si="8"/>
        <v>-5599.9569327578884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-440.15735390340774</v>
      </c>
      <c r="AR30">
        <f t="shared" si="9"/>
        <v>-442.61263870407174</v>
      </c>
      <c r="AS30">
        <f t="shared" si="9"/>
        <v>6.8815302076955698</v>
      </c>
      <c r="AT30">
        <f t="shared" si="9"/>
        <v>23.657769202600086</v>
      </c>
      <c r="AU30">
        <f t="shared" si="9"/>
        <v>-412.07333929377609</v>
      </c>
      <c r="AW30">
        <v>27</v>
      </c>
      <c r="AX30">
        <f>IF(Z30&gt;0, (R30*SUMPRODUCT(K30:$K$98, X30:$X$98)-K30*$AZ$3)/Z30, 0)</f>
        <v>6742.3258020512567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1000000</v>
      </c>
      <c r="S31">
        <f t="shared" si="1"/>
        <v>6715.0072391953818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4499.3706975453897</v>
      </c>
      <c r="AC31">
        <f t="shared" si="2"/>
        <v>4393.8564948706226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-6324.9740109505028</v>
      </c>
      <c r="AI31">
        <f t="shared" si="6"/>
        <v>-6357.6907031174433</v>
      </c>
      <c r="AJ31">
        <f t="shared" si="7"/>
        <v>105.51420267476715</v>
      </c>
      <c r="AK31">
        <f t="shared" si="22"/>
        <v>314.95594882817733</v>
      </c>
      <c r="AL31">
        <f t="shared" si="8"/>
        <v>-5937.2205516144986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-415.55695251237779</v>
      </c>
      <c r="AR31">
        <f t="shared" si="9"/>
        <v>-417.70647105105337</v>
      </c>
      <c r="AS31">
        <f t="shared" si="9"/>
        <v>6.9323858776947551</v>
      </c>
      <c r="AT31">
        <f t="shared" si="9"/>
        <v>20.692912578626249</v>
      </c>
      <c r="AU31">
        <f t="shared" si="9"/>
        <v>-390.08117259473232</v>
      </c>
      <c r="AW31">
        <v>28</v>
      </c>
      <c r="AX31">
        <f>IF(Z31&gt;0, (R31*SUMPRODUCT(K31:$K$98, X31:$X$98)-K31*$AZ$3)/Z31, 0)</f>
        <v>6715.0072391953818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1000000</v>
      </c>
      <c r="S32">
        <f t="shared" si="1"/>
        <v>6671.7564868717318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4393.8564948706226</v>
      </c>
      <c r="AC32">
        <f t="shared" si="2"/>
        <v>4277.0880702409595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-6716.7369018728486</v>
      </c>
      <c r="AI32">
        <f t="shared" si="6"/>
        <v>-6748.7905902730263</v>
      </c>
      <c r="AJ32">
        <f t="shared" si="7"/>
        <v>116.76842462966306</v>
      </c>
      <c r="AK32">
        <f t="shared" si="22"/>
        <v>307.56995464094359</v>
      </c>
      <c r="AL32">
        <f t="shared" si="8"/>
        <v>-6324.45221100242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-394.01442499115637</v>
      </c>
      <c r="AR32">
        <f t="shared" si="9"/>
        <v>-395.89474512105755</v>
      </c>
      <c r="AS32">
        <f t="shared" si="9"/>
        <v>6.8498207328548464</v>
      </c>
      <c r="AT32">
        <f t="shared" si="9"/>
        <v>18.042540684988939</v>
      </c>
      <c r="AU32">
        <f t="shared" si="9"/>
        <v>-371.00238370321375</v>
      </c>
      <c r="AW32">
        <v>29</v>
      </c>
      <c r="AX32">
        <f>IF(Z32&gt;0, (R32*SUMPRODUCT(K32:$K$98, X32:$X$98)-K32*$AZ$3)/Z32, 0)</f>
        <v>6671.7564868717318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1000000</v>
      </c>
      <c r="S33">
        <f t="shared" si="1"/>
        <v>6613.5115187321635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4277.0880702409595</v>
      </c>
      <c r="AC33">
        <f t="shared" si="2"/>
        <v>4149.8491165736559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-7182.5904967117258</v>
      </c>
      <c r="AI33">
        <f t="shared" si="6"/>
        <v>-7213.9645187030656</v>
      </c>
      <c r="AJ33">
        <f t="shared" si="7"/>
        <v>127.23895366730358</v>
      </c>
      <c r="AK33">
        <f t="shared" si="22"/>
        <v>299.39616491686718</v>
      </c>
      <c r="AL33">
        <f t="shared" si="8"/>
        <v>-6787.3294001188951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-376.19833456094159</v>
      </c>
      <c r="AR33">
        <f t="shared" si="9"/>
        <v>-377.84159333046546</v>
      </c>
      <c r="AS33">
        <f t="shared" si="9"/>
        <v>6.6643201339169389</v>
      </c>
      <c r="AT33">
        <f t="shared" si="9"/>
        <v>15.681297530079553</v>
      </c>
      <c r="AU33">
        <f t="shared" si="9"/>
        <v>-355.49597566646901</v>
      </c>
      <c r="AW33">
        <v>30</v>
      </c>
      <c r="AX33">
        <f>IF(Z33&gt;0, (R33*SUMPRODUCT(K33:$K$98, X33:$X$98)-K33*$AZ$3)/Z33, 0)</f>
        <v>6613.5115187321635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1000000</v>
      </c>
      <c r="S34">
        <f t="shared" si="1"/>
        <v>6539.3032356421327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4149.8491165736559</v>
      </c>
      <c r="AC34">
        <f t="shared" si="2"/>
        <v>4011.8431671232966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-7708.5972032722193</v>
      </c>
      <c r="AI34">
        <f t="shared" si="6"/>
        <v>-7739.2720551834818</v>
      </c>
      <c r="AJ34">
        <f t="shared" si="7"/>
        <v>138.00594945035937</v>
      </c>
      <c r="AK34">
        <f t="shared" si="22"/>
        <v>290.48943816015594</v>
      </c>
      <c r="AL34">
        <f t="shared" si="8"/>
        <v>-7310.7766675729663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-360.4898925643015</v>
      </c>
      <c r="AR34">
        <f t="shared" si="9"/>
        <v>-361.924391446306</v>
      </c>
      <c r="AS34">
        <f t="shared" si="9"/>
        <v>6.4538006823700975</v>
      </c>
      <c r="AT34">
        <f t="shared" si="9"/>
        <v>13.584638500629792</v>
      </c>
      <c r="AU34">
        <f t="shared" ref="AU34:AU79" si="23">AL34*$K34</f>
        <v>-341.88595226330608</v>
      </c>
      <c r="AW34">
        <v>31</v>
      </c>
      <c r="AX34">
        <f>IF(Z34&gt;0, (R34*SUMPRODUCT(K34:$K$98, X34:$X$98)-K34*$AZ$3)/Z34, 0)</f>
        <v>6539.3032356421327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1000000</v>
      </c>
      <c r="S35">
        <f t="shared" si="1"/>
        <v>6450.1181204617014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4011.8431671232966</v>
      </c>
      <c r="AC35">
        <f t="shared" si="2"/>
        <v>3864.0250469791577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-8299.387933111293</v>
      </c>
      <c r="AI35">
        <f t="shared" ref="AI35:AI66" si="25">SUM(AE35:AH35)</f>
        <v>-8329.3410671067886</v>
      </c>
      <c r="AJ35">
        <f t="shared" si="7"/>
        <v>147.8181201441389</v>
      </c>
      <c r="AK35">
        <f t="shared" si="22"/>
        <v>280.82902169863081</v>
      </c>
      <c r="AL35">
        <f t="shared" ref="AL35:AL79" si="26">SUM(AI35:AK35)</f>
        <v>-7900.6939252640195</v>
      </c>
      <c r="AN35">
        <f t="shared" ref="AN35:AT66" si="27">AE35*$K35</f>
        <v>0</v>
      </c>
      <c r="AO35">
        <f t="shared" si="27"/>
        <v>0</v>
      </c>
      <c r="AP35">
        <f t="shared" si="27"/>
        <v>-1.2506678502756248</v>
      </c>
      <c r="AQ35">
        <f t="shared" si="27"/>
        <v>-346.53394420994459</v>
      </c>
      <c r="AR35">
        <f t="shared" si="27"/>
        <v>-347.78461206022024</v>
      </c>
      <c r="AS35">
        <f t="shared" si="27"/>
        <v>6.1720209504708556</v>
      </c>
      <c r="AT35">
        <f t="shared" si="27"/>
        <v>11.725778975771327</v>
      </c>
      <c r="AU35">
        <f t="shared" si="23"/>
        <v>-329.88681213397808</v>
      </c>
      <c r="AW35">
        <v>32</v>
      </c>
      <c r="AX35">
        <f>IF(Z35&gt;0, (R35*SUMPRODUCT(K35:$K$98, X35:$X$98)-K35*$AZ$3)/Z35, 0)</f>
        <v>6450.1181204617014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1000000</v>
      </c>
      <c r="S36">
        <f t="shared" si="1"/>
        <v>6347.0708292042809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3864.0250469791577</v>
      </c>
      <c r="AC36">
        <f t="shared" si="2"/>
        <v>3707.3766138586457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-8963.7748794917497</v>
      </c>
      <c r="AI36">
        <f t="shared" si="25"/>
        <v>-8992.9802934033141</v>
      </c>
      <c r="AJ36">
        <f t="shared" si="7"/>
        <v>156.64843312051198</v>
      </c>
      <c r="AK36">
        <f t="shared" si="22"/>
        <v>270.48175328854109</v>
      </c>
      <c r="AL36">
        <f t="shared" si="26"/>
        <v>-8565.8501069942613</v>
      </c>
      <c r="AN36">
        <f t="shared" si="27"/>
        <v>0</v>
      </c>
      <c r="AO36">
        <f t="shared" si="27"/>
        <v>0</v>
      </c>
      <c r="AP36">
        <f t="shared" si="27"/>
        <v>-1.0887923470796379</v>
      </c>
      <c r="AQ36">
        <f t="shared" si="27"/>
        <v>-334.17398292275311</v>
      </c>
      <c r="AR36">
        <f t="shared" si="27"/>
        <v>-335.26277526983273</v>
      </c>
      <c r="AS36">
        <f t="shared" si="27"/>
        <v>5.8399314483295175</v>
      </c>
      <c r="AT36">
        <f t="shared" si="27"/>
        <v>10.083694204677114</v>
      </c>
      <c r="AU36">
        <f t="shared" si="23"/>
        <v>-319.33914961682609</v>
      </c>
      <c r="AW36">
        <v>33</v>
      </c>
      <c r="AX36">
        <f>IF(Z36&gt;0, (R36*SUMPRODUCT(K36:$K$98, X36:$X$98)-K36*$AZ$3)/Z36, 0)</f>
        <v>6347.0708292042809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1000000</v>
      </c>
      <c r="S37">
        <f t="shared" si="1"/>
        <v>6230.7553782449286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3707.3766138586457</v>
      </c>
      <c r="AC37">
        <f t="shared" si="2"/>
        <v>3542.7432658371708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-9677.5059537362413</v>
      </c>
      <c r="AI37">
        <f t="shared" si="25"/>
        <v>-9705.9354382110032</v>
      </c>
      <c r="AJ37">
        <f t="shared" si="7"/>
        <v>164.63334802147483</v>
      </c>
      <c r="AK37">
        <f t="shared" si="22"/>
        <v>259.51636297010521</v>
      </c>
      <c r="AL37">
        <f t="shared" si="26"/>
        <v>-9281.7857272194233</v>
      </c>
      <c r="AN37">
        <f t="shared" si="27"/>
        <v>0</v>
      </c>
      <c r="AO37">
        <f t="shared" si="27"/>
        <v>0</v>
      </c>
      <c r="AP37">
        <f t="shared" si="27"/>
        <v>-0.94630831428788043</v>
      </c>
      <c r="AQ37">
        <f t="shared" si="27"/>
        <v>-322.12699297170434</v>
      </c>
      <c r="AR37">
        <f t="shared" si="27"/>
        <v>-323.07330128599222</v>
      </c>
      <c r="AS37">
        <f t="shared" si="27"/>
        <v>5.4800116470656501</v>
      </c>
      <c r="AT37">
        <f t="shared" si="27"/>
        <v>8.6383026815125401</v>
      </c>
      <c r="AU37">
        <f t="shared" si="23"/>
        <v>-308.95498695741401</v>
      </c>
      <c r="AW37">
        <v>34</v>
      </c>
      <c r="AX37">
        <f>IF(Z37&gt;0, (R37*SUMPRODUCT(K37:$K$98, X37:$X$98)-K37*$AZ$3)/Z37, 0)</f>
        <v>6230.7553782449286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1000000</v>
      </c>
      <c r="S38">
        <f t="shared" si="1"/>
        <v>6103.5072904160043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3542.7432658371708</v>
      </c>
      <c r="AC38">
        <f t="shared" si="2"/>
        <v>3371.9918397416054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-10435.8951609959</v>
      </c>
      <c r="AI38">
        <f t="shared" si="25"/>
        <v>-10463.518555867866</v>
      </c>
      <c r="AJ38">
        <f t="shared" si="7"/>
        <v>170.75142609556542</v>
      </c>
      <c r="AK38">
        <f t="shared" si="22"/>
        <v>247.99202860860197</v>
      </c>
      <c r="AL38">
        <f t="shared" si="26"/>
        <v>-10044.775101163699</v>
      </c>
      <c r="AN38">
        <f t="shared" si="27"/>
        <v>0</v>
      </c>
      <c r="AO38">
        <f t="shared" si="27"/>
        <v>0</v>
      </c>
      <c r="AP38">
        <f t="shared" si="27"/>
        <v>-0.82096132887907314</v>
      </c>
      <c r="AQ38">
        <f t="shared" si="27"/>
        <v>-310.15255000785282</v>
      </c>
      <c r="AR38">
        <f t="shared" si="27"/>
        <v>-310.97351133673186</v>
      </c>
      <c r="AS38">
        <f t="shared" si="27"/>
        <v>5.0746955008661798</v>
      </c>
      <c r="AT38">
        <f t="shared" si="27"/>
        <v>7.3702695234088793</v>
      </c>
      <c r="AU38">
        <f t="shared" si="23"/>
        <v>-298.52854631245685</v>
      </c>
      <c r="AW38">
        <v>35</v>
      </c>
      <c r="AX38">
        <f>IF(Z38&gt;0, (R38*SUMPRODUCT(K38:$K$98, X38:$X$98)-K38*$AZ$3)/Z38, 0)</f>
        <v>6103.5072904160043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1000000</v>
      </c>
      <c r="S39">
        <f t="shared" si="1"/>
        <v>5967.5903062597563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3371.9918397416054</v>
      </c>
      <c r="AC39">
        <f t="shared" si="2"/>
        <v>3196.9960458731653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-11216.755721710231</v>
      </c>
      <c r="AI39">
        <f t="shared" si="25"/>
        <v>-11243.542044847391</v>
      </c>
      <c r="AJ39">
        <f t="shared" si="7"/>
        <v>174.99579386844016</v>
      </c>
      <c r="AK39">
        <f t="shared" si="22"/>
        <v>236.03942878191239</v>
      </c>
      <c r="AL39">
        <f t="shared" si="26"/>
        <v>-10832.506822197038</v>
      </c>
      <c r="AN39">
        <f t="shared" si="27"/>
        <v>0</v>
      </c>
      <c r="AO39">
        <f t="shared" si="27"/>
        <v>0</v>
      </c>
      <c r="AP39">
        <f t="shared" si="27"/>
        <v>-0.71078905154468797</v>
      </c>
      <c r="AQ39">
        <f t="shared" si="27"/>
        <v>-297.64246178985394</v>
      </c>
      <c r="AR39">
        <f t="shared" si="27"/>
        <v>-298.35325084139862</v>
      </c>
      <c r="AS39">
        <f t="shared" si="27"/>
        <v>4.6436046377526639</v>
      </c>
      <c r="AT39">
        <f t="shared" si="27"/>
        <v>6.2634293199537909</v>
      </c>
      <c r="AU39">
        <f t="shared" si="23"/>
        <v>-287.44621688369216</v>
      </c>
      <c r="AW39">
        <v>36</v>
      </c>
      <c r="AX39">
        <f>IF(Z39&gt;0, (R39*SUMPRODUCT(K39:$K$98, X39:$X$98)-K39*$AZ$3)/Z39, 0)</f>
        <v>5967.5903062597563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1000000</v>
      </c>
      <c r="S40">
        <f t="shared" si="1"/>
        <v>5826.2999409298673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3196.9960458731653</v>
      </c>
      <c r="AC40">
        <f t="shared" si="2"/>
        <v>3020.0292592077872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-12024.91618273393</v>
      </c>
      <c r="AI40">
        <f t="shared" si="25"/>
        <v>-12050.833396830581</v>
      </c>
      <c r="AJ40">
        <f t="shared" si="7"/>
        <v>176.96678666537809</v>
      </c>
      <c r="AK40">
        <f t="shared" si="22"/>
        <v>223.78972321112158</v>
      </c>
      <c r="AL40">
        <f t="shared" si="26"/>
        <v>-11650.076886954083</v>
      </c>
      <c r="AN40">
        <f t="shared" si="27"/>
        <v>0</v>
      </c>
      <c r="AO40">
        <f t="shared" si="27"/>
        <v>0</v>
      </c>
      <c r="AP40">
        <f t="shared" si="27"/>
        <v>-0.61404177676631155</v>
      </c>
      <c r="AQ40">
        <f t="shared" si="27"/>
        <v>-284.89948305307257</v>
      </c>
      <c r="AR40">
        <f t="shared" si="27"/>
        <v>-285.5135248298389</v>
      </c>
      <c r="AS40">
        <f t="shared" si="27"/>
        <v>4.1927731779887427</v>
      </c>
      <c r="AT40">
        <f t="shared" si="27"/>
        <v>5.3021223172420573</v>
      </c>
      <c r="AU40">
        <f t="shared" si="23"/>
        <v>-276.01862933460808</v>
      </c>
      <c r="AW40">
        <v>37</v>
      </c>
      <c r="AX40">
        <f>IF(Z40&gt;0, (R40*SUMPRODUCT(K40:$K$98, X40:$X$98)-K40*$AZ$3)/Z40, 0)</f>
        <v>5826.2999409298673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1000000</v>
      </c>
      <c r="S41">
        <f t="shared" si="1"/>
        <v>5682.6051021762887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3020.0292592077872</v>
      </c>
      <c r="AC41">
        <f t="shared" si="2"/>
        <v>2842.8759146587117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-12883.965471727564</v>
      </c>
      <c r="AI41">
        <f t="shared" si="25"/>
        <v>-12908.979315409664</v>
      </c>
      <c r="AJ41">
        <f t="shared" si="7"/>
        <v>177.15334454907543</v>
      </c>
      <c r="AK41">
        <f t="shared" si="22"/>
        <v>211.40204814454512</v>
      </c>
      <c r="AL41">
        <f t="shared" si="26"/>
        <v>-12520.423922716043</v>
      </c>
      <c r="AN41">
        <f t="shared" si="27"/>
        <v>0</v>
      </c>
      <c r="AO41">
        <f t="shared" si="27"/>
        <v>0</v>
      </c>
      <c r="AP41">
        <f t="shared" si="27"/>
        <v>-0.52914172910298662</v>
      </c>
      <c r="AQ41">
        <f t="shared" si="27"/>
        <v>-272.54682863041859</v>
      </c>
      <c r="AR41">
        <f t="shared" si="27"/>
        <v>-273.07597035952159</v>
      </c>
      <c r="AS41">
        <f t="shared" si="27"/>
        <v>3.7474939174645523</v>
      </c>
      <c r="AT41">
        <f t="shared" si="27"/>
        <v>4.4719894596275402</v>
      </c>
      <c r="AU41">
        <f t="shared" si="23"/>
        <v>-264.85648698242949</v>
      </c>
      <c r="AW41">
        <v>38</v>
      </c>
      <c r="AX41">
        <f>IF(Z41&gt;0, (R41*SUMPRODUCT(K41:$K$98, X41:$X$98)-K41*$AZ$3)/Z41, 0)</f>
        <v>5682.6051021762887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1000000</v>
      </c>
      <c r="S42">
        <f t="shared" si="1"/>
        <v>5538.151102801924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2842.8759146587117</v>
      </c>
      <c r="AC42">
        <f t="shared" si="2"/>
        <v>2666.5309954068607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-13790.132021941148</v>
      </c>
      <c r="AI42">
        <f t="shared" si="25"/>
        <v>-13814.206220585329</v>
      </c>
      <c r="AJ42">
        <f t="shared" si="7"/>
        <v>176.34491925185102</v>
      </c>
      <c r="AK42">
        <f t="shared" si="22"/>
        <v>199.00131402610984</v>
      </c>
      <c r="AL42">
        <f t="shared" si="26"/>
        <v>-13438.859987307369</v>
      </c>
      <c r="AN42">
        <f t="shared" si="27"/>
        <v>0</v>
      </c>
      <c r="AO42">
        <f t="shared" si="27"/>
        <v>0</v>
      </c>
      <c r="AP42">
        <f t="shared" si="27"/>
        <v>-0.4547004643296722</v>
      </c>
      <c r="AQ42">
        <f t="shared" si="27"/>
        <v>-260.46056719149686</v>
      </c>
      <c r="AR42">
        <f t="shared" si="27"/>
        <v>-260.91526765582654</v>
      </c>
      <c r="AS42">
        <f t="shared" si="27"/>
        <v>3.3307076115439851</v>
      </c>
      <c r="AT42">
        <f t="shared" si="27"/>
        <v>3.7586293619687687</v>
      </c>
      <c r="AU42">
        <f t="shared" si="23"/>
        <v>-253.82593068231378</v>
      </c>
      <c r="AW42">
        <v>39</v>
      </c>
      <c r="AX42">
        <f>IF(Z42&gt;0, (R42*SUMPRODUCT(K42:$K$98, X42:$X$98)-K42*$AZ$3)/Z42, 0)</f>
        <v>5538.151102801924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1000000</v>
      </c>
      <c r="S43">
        <f t="shared" si="1"/>
        <v>5394.7322320995763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2666.5309954068607</v>
      </c>
      <c r="AC43">
        <f t="shared" si="2"/>
        <v>2491.9649901605126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-14743.520733669266</v>
      </c>
      <c r="AI43">
        <f t="shared" si="25"/>
        <v>-14766.617014290321</v>
      </c>
      <c r="AJ43">
        <f t="shared" si="7"/>
        <v>174.56600524634814</v>
      </c>
      <c r="AK43">
        <f t="shared" si="22"/>
        <v>186.65716967848027</v>
      </c>
      <c r="AL43">
        <f t="shared" si="26"/>
        <v>-14405.393839365493</v>
      </c>
      <c r="AN43">
        <f t="shared" si="27"/>
        <v>0</v>
      </c>
      <c r="AO43">
        <f t="shared" si="27"/>
        <v>0</v>
      </c>
      <c r="AP43">
        <f t="shared" si="27"/>
        <v>-0.38949113997155055</v>
      </c>
      <c r="AQ43">
        <f t="shared" si="27"/>
        <v>-248.63183782569448</v>
      </c>
      <c r="AR43">
        <f t="shared" si="27"/>
        <v>-249.02132896566602</v>
      </c>
      <c r="AS43">
        <f t="shared" si="27"/>
        <v>2.9438468253496737</v>
      </c>
      <c r="AT43">
        <f t="shared" si="27"/>
        <v>3.1477498474649015</v>
      </c>
      <c r="AU43">
        <f t="shared" si="23"/>
        <v>-242.92973229285144</v>
      </c>
      <c r="AW43">
        <v>40</v>
      </c>
      <c r="AX43">
        <f>IF(Z43&gt;0, (R43*SUMPRODUCT(K43:$K$98, X43:$X$98)-K43*$AZ$3)/Z43, 0)</f>
        <v>5394.7322320995763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1000000</v>
      </c>
      <c r="S44">
        <f t="shared" si="1"/>
        <v>5253.2345385224926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2491.9649901605126</v>
      </c>
      <c r="AC44">
        <f t="shared" si="2"/>
        <v>2320.0247255001291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-15668.978698936558</v>
      </c>
      <c r="AI44">
        <f t="shared" si="25"/>
        <v>-15691.060567816457</v>
      </c>
      <c r="AJ44">
        <f t="shared" si="7"/>
        <v>171.94026466038349</v>
      </c>
      <c r="AK44">
        <f t="shared" si="22"/>
        <v>174.4375493112359</v>
      </c>
      <c r="AL44">
        <f t="shared" si="26"/>
        <v>-15344.682753844838</v>
      </c>
      <c r="AN44">
        <f t="shared" si="27"/>
        <v>0</v>
      </c>
      <c r="AO44">
        <f t="shared" si="27"/>
        <v>0</v>
      </c>
      <c r="AP44">
        <f t="shared" si="27"/>
        <v>-0.33248598179719641</v>
      </c>
      <c r="AQ44">
        <f t="shared" si="27"/>
        <v>-235.92730283883861</v>
      </c>
      <c r="AR44">
        <f t="shared" si="27"/>
        <v>-236.25978882063583</v>
      </c>
      <c r="AS44">
        <f t="shared" si="27"/>
        <v>2.5888989748561912</v>
      </c>
      <c r="AT44">
        <f t="shared" si="27"/>
        <v>2.626500508652164</v>
      </c>
      <c r="AU44">
        <f t="shared" si="23"/>
        <v>-231.04438933712746</v>
      </c>
      <c r="AW44">
        <v>41</v>
      </c>
      <c r="AX44">
        <f>IF(Z44&gt;0, (R44*SUMPRODUCT(K44:$K$98, X44:$X$98)-K44*$AZ$3)/Z44, 0)</f>
        <v>5253.2345385224926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1000000</v>
      </c>
      <c r="S45">
        <f t="shared" si="1"/>
        <v>5116.4314850524825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2320.0247255001291</v>
      </c>
      <c r="AC45">
        <f t="shared" si="2"/>
        <v>2152.5720415588903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-16503.547163458352</v>
      </c>
      <c r="AI45">
        <f t="shared" si="25"/>
        <v>-16524.583036291278</v>
      </c>
      <c r="AJ45">
        <f t="shared" si="7"/>
        <v>167.45268394123877</v>
      </c>
      <c r="AK45">
        <f t="shared" si="22"/>
        <v>162.40173078500905</v>
      </c>
      <c r="AL45">
        <f t="shared" si="26"/>
        <v>-16194.728621565029</v>
      </c>
      <c r="AN45">
        <f t="shared" si="27"/>
        <v>0</v>
      </c>
      <c r="AO45">
        <f t="shared" si="27"/>
        <v>0</v>
      </c>
      <c r="AP45">
        <f t="shared" si="27"/>
        <v>-0.28280040475486157</v>
      </c>
      <c r="AQ45">
        <f t="shared" si="27"/>
        <v>-221.86908310320416</v>
      </c>
      <c r="AR45">
        <f t="shared" si="27"/>
        <v>-222.15188350795901</v>
      </c>
      <c r="AS45">
        <f t="shared" si="27"/>
        <v>2.2511871588112511</v>
      </c>
      <c r="AT45">
        <f t="shared" si="27"/>
        <v>2.1832835539394915</v>
      </c>
      <c r="AU45">
        <f t="shared" si="23"/>
        <v>-217.71741279520828</v>
      </c>
      <c r="AW45">
        <v>42</v>
      </c>
      <c r="AX45">
        <f>IF(Z45&gt;0, (R45*SUMPRODUCT(K45:$K$98, X45:$X$98)-K45*$AZ$3)/Z45, 0)</f>
        <v>5116.4314850524825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1000000</v>
      </c>
      <c r="S46">
        <f t="shared" si="1"/>
        <v>5039.525389459538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2152.5720415588903</v>
      </c>
      <c r="AC46">
        <f t="shared" si="2"/>
        <v>1991.8410110428297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-21266.512666971288</v>
      </c>
      <c r="AI46">
        <f t="shared" si="25"/>
        <v>-21286.274855442538</v>
      </c>
      <c r="AJ46">
        <f t="shared" si="7"/>
        <v>160.73103051606063</v>
      </c>
      <c r="AK46">
        <f t="shared" si="22"/>
        <v>150.68004290912234</v>
      </c>
      <c r="AL46">
        <f t="shared" si="26"/>
        <v>-20974.863782017354</v>
      </c>
      <c r="AN46">
        <f t="shared" si="27"/>
        <v>0</v>
      </c>
      <c r="AO46">
        <f t="shared" si="27"/>
        <v>0</v>
      </c>
      <c r="AP46">
        <f t="shared" si="27"/>
        <v>-0.23721191749185791</v>
      </c>
      <c r="AQ46">
        <f t="shared" si="27"/>
        <v>-255.2688056505736</v>
      </c>
      <c r="AR46">
        <f t="shared" si="27"/>
        <v>-255.50601756806546</v>
      </c>
      <c r="AS46">
        <f t="shared" si="27"/>
        <v>1.9293063622294406</v>
      </c>
      <c r="AT46">
        <f t="shared" si="27"/>
        <v>1.8086611185916996</v>
      </c>
      <c r="AU46">
        <f t="shared" si="23"/>
        <v>-251.76805008724432</v>
      </c>
      <c r="AW46">
        <v>43</v>
      </c>
      <c r="AX46">
        <f>IF(Z46&gt;0, (R46*SUMPRODUCT(K46:$K$98, X46:$X$98)-K46*$AZ$3)/Z46, 0)</f>
        <v>5039.525389459538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1000000</v>
      </c>
      <c r="S47">
        <f t="shared" si="1"/>
        <v>4898.0841097231596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1991.8410110428297</v>
      </c>
      <c r="AC47">
        <f t="shared" si="2"/>
        <v>1791.1597523450619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-25605.542711818238</v>
      </c>
      <c r="AI47">
        <f t="shared" si="25"/>
        <v>-25623.827001269183</v>
      </c>
      <c r="AJ47">
        <f t="shared" si="7"/>
        <v>200.68125869776782</v>
      </c>
      <c r="AK47">
        <f t="shared" si="22"/>
        <v>139.4288707729981</v>
      </c>
      <c r="AL47">
        <f t="shared" si="26"/>
        <v>-25283.716871798417</v>
      </c>
      <c r="AN47">
        <f t="shared" si="27"/>
        <v>0</v>
      </c>
      <c r="AO47">
        <f t="shared" si="27"/>
        <v>0</v>
      </c>
      <c r="AP47">
        <f t="shared" si="27"/>
        <v>-0.19595733859859418</v>
      </c>
      <c r="AQ47">
        <f t="shared" si="27"/>
        <v>-274.42105511631848</v>
      </c>
      <c r="AR47">
        <f t="shared" si="27"/>
        <v>-274.61701245491707</v>
      </c>
      <c r="AS47">
        <f t="shared" si="27"/>
        <v>2.1507516311495407</v>
      </c>
      <c r="AT47">
        <f t="shared" si="27"/>
        <v>1.4942943511032489</v>
      </c>
      <c r="AU47">
        <f t="shared" si="23"/>
        <v>-270.97196647266429</v>
      </c>
      <c r="AW47">
        <v>44</v>
      </c>
      <c r="AX47">
        <f>IF(Z47&gt;0, (R47*SUMPRODUCT(K47:$K$98, X47:$X$98)-K47*$AZ$3)/Z47, 0)</f>
        <v>4898.0841097231596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1000000</v>
      </c>
      <c r="S48">
        <f t="shared" si="1"/>
        <v>4706.7605446145208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1791.1597523450619</v>
      </c>
      <c r="AC48">
        <f t="shared" si="2"/>
        <v>1565.4775784366047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-29427.014460608098</v>
      </c>
      <c r="AI48">
        <f t="shared" si="25"/>
        <v>-29443.644556441504</v>
      </c>
      <c r="AJ48">
        <f t="shared" si="7"/>
        <v>225.68217390845712</v>
      </c>
      <c r="AK48">
        <f t="shared" si="22"/>
        <v>125.38118266415434</v>
      </c>
      <c r="AL48">
        <f t="shared" si="26"/>
        <v>-29092.581199868895</v>
      </c>
      <c r="AN48">
        <f t="shared" si="27"/>
        <v>0</v>
      </c>
      <c r="AO48">
        <f t="shared" si="27"/>
        <v>0</v>
      </c>
      <c r="AP48">
        <f t="shared" si="27"/>
        <v>-0.15913297201797322</v>
      </c>
      <c r="AQ48">
        <f t="shared" si="27"/>
        <v>-281.5863670085397</v>
      </c>
      <c r="AR48">
        <f t="shared" si="27"/>
        <v>-281.74549998055767</v>
      </c>
      <c r="AS48">
        <f t="shared" si="27"/>
        <v>2.1595470901249789</v>
      </c>
      <c r="AT48">
        <f t="shared" si="27"/>
        <v>1.1997694079667687</v>
      </c>
      <c r="AU48">
        <f t="shared" si="23"/>
        <v>-278.38618348246598</v>
      </c>
      <c r="AW48">
        <v>45</v>
      </c>
      <c r="AX48">
        <f>IF(Z48&gt;0, (R48*SUMPRODUCT(K48:$K$98, X48:$X$98)-K48*$AZ$3)/Z48, 0)</f>
        <v>4706.7605446145208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1000000</v>
      </c>
      <c r="S49">
        <f t="shared" si="1"/>
        <v>4473.2839481960527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1565.4775784366047</v>
      </c>
      <c r="AC49">
        <f t="shared" si="2"/>
        <v>1327.40806964937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-32534.602957697472</v>
      </c>
      <c r="AI49">
        <f t="shared" si="25"/>
        <v>-32549.44002242466</v>
      </c>
      <c r="AJ49">
        <f t="shared" si="7"/>
        <v>238.06950878723478</v>
      </c>
      <c r="AK49">
        <f t="shared" si="22"/>
        <v>109.58343049056234</v>
      </c>
      <c r="AL49">
        <f t="shared" si="26"/>
        <v>-32201.787083146864</v>
      </c>
      <c r="AN49">
        <f t="shared" si="27"/>
        <v>0</v>
      </c>
      <c r="AO49">
        <f t="shared" si="27"/>
        <v>0</v>
      </c>
      <c r="AP49">
        <f t="shared" si="27"/>
        <v>-0.12676384116830439</v>
      </c>
      <c r="AQ49">
        <f t="shared" si="27"/>
        <v>-277.96678909451066</v>
      </c>
      <c r="AR49">
        <f t="shared" si="27"/>
        <v>-278.09355293567893</v>
      </c>
      <c r="AS49">
        <f t="shared" si="27"/>
        <v>2.0340010611144823</v>
      </c>
      <c r="AT49">
        <f t="shared" si="27"/>
        <v>0.93625099255180366</v>
      </c>
      <c r="AU49">
        <f t="shared" si="23"/>
        <v>-275.1233008820127</v>
      </c>
      <c r="AW49">
        <v>46</v>
      </c>
      <c r="AX49">
        <f>IF(Z49&gt;0, (R49*SUMPRODUCT(K49:$K$98, X49:$X$98)-K49*$AZ$3)/Z49, 0)</f>
        <v>4473.2839481960527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1000000</v>
      </c>
      <c r="S50">
        <f t="shared" si="1"/>
        <v>4191.6460253965915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1327.40806964937</v>
      </c>
      <c r="AC50">
        <f t="shared" si="2"/>
        <v>1088.2956182524538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-34139.453581557093</v>
      </c>
      <c r="AI50">
        <f t="shared" si="25"/>
        <v>-34152.435302957929</v>
      </c>
      <c r="AJ50">
        <f t="shared" si="7"/>
        <v>239.11245139691619</v>
      </c>
      <c r="AK50">
        <f t="shared" si="22"/>
        <v>92.9185648754559</v>
      </c>
      <c r="AL50">
        <f t="shared" si="26"/>
        <v>-33820.404286685553</v>
      </c>
      <c r="AN50">
        <f t="shared" si="27"/>
        <v>0</v>
      </c>
      <c r="AO50">
        <f t="shared" si="27"/>
        <v>0</v>
      </c>
      <c r="AP50">
        <f t="shared" si="27"/>
        <v>-9.9028833003529826E-2</v>
      </c>
      <c r="AQ50">
        <f t="shared" si="27"/>
        <v>-260.42696058335514</v>
      </c>
      <c r="AR50">
        <f t="shared" si="27"/>
        <v>-260.52598941635864</v>
      </c>
      <c r="AS50">
        <f t="shared" si="27"/>
        <v>1.8240282846405746</v>
      </c>
      <c r="AT50">
        <f t="shared" si="27"/>
        <v>0.70881331988731233</v>
      </c>
      <c r="AU50">
        <f t="shared" si="23"/>
        <v>-257.99314781183074</v>
      </c>
      <c r="AW50">
        <v>47</v>
      </c>
      <c r="AX50">
        <f>IF(Z50&gt;0, (R50*SUMPRODUCT(K50:$K$98, X50:$X$98)-K50*$AZ$3)/Z50, 0)</f>
        <v>4191.6460253965915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1000000</v>
      </c>
      <c r="S51">
        <f t="shared" si="1"/>
        <v>3879.5235261754688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1088.2956182524538</v>
      </c>
      <c r="AC51">
        <f t="shared" si="2"/>
        <v>862.56003061337901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-34701.493999806247</v>
      </c>
      <c r="AI51">
        <f t="shared" si="25"/>
        <v>-34712.610829293088</v>
      </c>
      <c r="AJ51">
        <f t="shared" si="7"/>
        <v>225.73558763907477</v>
      </c>
      <c r="AK51">
        <f t="shared" si="22"/>
        <v>76.180693277671779</v>
      </c>
      <c r="AL51">
        <f t="shared" si="26"/>
        <v>-34410.694548376341</v>
      </c>
      <c r="AN51">
        <f t="shared" si="27"/>
        <v>0</v>
      </c>
      <c r="AO51">
        <f t="shared" si="27"/>
        <v>0</v>
      </c>
      <c r="AP51">
        <f t="shared" si="27"/>
        <v>-7.5716808216386433E-2</v>
      </c>
      <c r="AQ51">
        <f t="shared" si="27"/>
        <v>-236.35213341324479</v>
      </c>
      <c r="AR51">
        <f t="shared" si="27"/>
        <v>-236.4278502214612</v>
      </c>
      <c r="AS51">
        <f t="shared" si="27"/>
        <v>1.5374867642899093</v>
      </c>
      <c r="AT51">
        <f t="shared" si="27"/>
        <v>0.5188672678236359</v>
      </c>
      <c r="AU51">
        <f t="shared" si="23"/>
        <v>-234.37149618934765</v>
      </c>
      <c r="AW51">
        <v>48</v>
      </c>
      <c r="AX51">
        <f>IF(Z51&gt;0, (R51*SUMPRODUCT(K51:$K$98, X51:$X$98)-K51*$AZ$3)/Z51, 0)</f>
        <v>3879.5235261754688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1000000</v>
      </c>
      <c r="S52">
        <f t="shared" si="1"/>
        <v>3532.0633185826914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862.56003061337901</v>
      </c>
      <c r="AC52">
        <f t="shared" si="2"/>
        <v>657.18233732895669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-34051.344973452899</v>
      </c>
      <c r="AI52">
        <f t="shared" si="25"/>
        <v>-34060.648067396192</v>
      </c>
      <c r="AJ52">
        <f t="shared" si="7"/>
        <v>205.37769328442232</v>
      </c>
      <c r="AK52">
        <f t="shared" si="22"/>
        <v>60.379202142936535</v>
      </c>
      <c r="AL52">
        <f t="shared" si="26"/>
        <v>-33794.891171968833</v>
      </c>
      <c r="AN52">
        <f t="shared" si="27"/>
        <v>0</v>
      </c>
      <c r="AO52">
        <f t="shared" si="27"/>
        <v>0</v>
      </c>
      <c r="AP52">
        <f t="shared" si="27"/>
        <v>-5.657450174639915E-2</v>
      </c>
      <c r="AQ52">
        <f t="shared" si="27"/>
        <v>-207.07496746884857</v>
      </c>
      <c r="AR52">
        <f t="shared" si="27"/>
        <v>-207.13154197059495</v>
      </c>
      <c r="AS52">
        <f t="shared" si="27"/>
        <v>1.2489544594745092</v>
      </c>
      <c r="AT52">
        <f t="shared" si="27"/>
        <v>0.36718142350298405</v>
      </c>
      <c r="AU52">
        <f t="shared" si="23"/>
        <v>-205.51540608761746</v>
      </c>
      <c r="AW52">
        <v>49</v>
      </c>
      <c r="AX52">
        <f>IF(Z52&gt;0, (R52*SUMPRODUCT(K52:$K$98, X52:$X$98)-K52*$AZ$3)/Z52, 0)</f>
        <v>3532.0633185826914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1000000</v>
      </c>
      <c r="S53">
        <f t="shared" si="1"/>
        <v>3144.0617029842429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657.18233732895669</v>
      </c>
      <c r="AC53">
        <f t="shared" si="2"/>
        <v>477.76311997512784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-32243.962444840443</v>
      </c>
      <c r="AI53">
        <f t="shared" si="25"/>
        <v>-32251.560309722066</v>
      </c>
      <c r="AJ53">
        <f t="shared" si="7"/>
        <v>179.41921735382886</v>
      </c>
      <c r="AK53">
        <f t="shared" si="22"/>
        <v>46.002763613026971</v>
      </c>
      <c r="AL53">
        <f t="shared" si="26"/>
        <v>-32026.138328755213</v>
      </c>
      <c r="AN53">
        <f t="shared" si="27"/>
        <v>0</v>
      </c>
      <c r="AO53">
        <f t="shared" si="27"/>
        <v>0</v>
      </c>
      <c r="AP53">
        <f t="shared" si="27"/>
        <v>-4.1254076968733427E-2</v>
      </c>
      <c r="AQ53">
        <f t="shared" si="27"/>
        <v>-175.07483078488758</v>
      </c>
      <c r="AR53">
        <f t="shared" si="27"/>
        <v>-175.11608486185631</v>
      </c>
      <c r="AS53">
        <f t="shared" si="27"/>
        <v>0.97419134424047638</v>
      </c>
      <c r="AT53">
        <f t="shared" si="27"/>
        <v>0.24978090298193603</v>
      </c>
      <c r="AU53">
        <f t="shared" si="23"/>
        <v>-173.8921126146339</v>
      </c>
      <c r="AW53">
        <v>50</v>
      </c>
      <c r="AX53">
        <f>IF(Z53&gt;0, (R53*SUMPRODUCT(K53:$K$98, X53:$X$98)-K53*$AZ$3)/Z53, 0)</f>
        <v>3144.0617029842429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1000000</v>
      </c>
      <c r="S54">
        <f t="shared" si="1"/>
        <v>2709.6708702952396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477.76311997512784</v>
      </c>
      <c r="AC54">
        <f t="shared" si="2"/>
        <v>327.38092322150783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-29618.282409300824</v>
      </c>
      <c r="AI54">
        <f t="shared" si="25"/>
        <v>-29624.323381413164</v>
      </c>
      <c r="AJ54">
        <f t="shared" si="7"/>
        <v>150.38219675362001</v>
      </c>
      <c r="AK54">
        <f t="shared" si="22"/>
        <v>33.443418398258949</v>
      </c>
      <c r="AL54">
        <f t="shared" si="26"/>
        <v>-29440.497766261284</v>
      </c>
      <c r="AN54">
        <f t="shared" si="27"/>
        <v>0</v>
      </c>
      <c r="AO54">
        <f t="shared" si="27"/>
        <v>0</v>
      </c>
      <c r="AP54">
        <f t="shared" si="27"/>
        <v>-2.9286273697017532E-2</v>
      </c>
      <c r="AQ54">
        <f t="shared" si="27"/>
        <v>-143.58767247118672</v>
      </c>
      <c r="AR54">
        <f t="shared" si="27"/>
        <v>-143.61695874488373</v>
      </c>
      <c r="AS54">
        <f t="shared" si="27"/>
        <v>0.72904395044108428</v>
      </c>
      <c r="AT54">
        <f t="shared" si="27"/>
        <v>0.16213170436169883</v>
      </c>
      <c r="AU54">
        <f t="shared" si="23"/>
        <v>-142.72578309008094</v>
      </c>
      <c r="AW54">
        <v>51</v>
      </c>
      <c r="AX54">
        <f>IF(Z54&gt;0, (R54*SUMPRODUCT(K54:$K$98, X54:$X$98)-K54*$AZ$3)/Z54, 0)</f>
        <v>2709.6708702952396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1000000</v>
      </c>
      <c r="S55">
        <f t="shared" si="1"/>
        <v>2204.4138111910984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327.38092322150783</v>
      </c>
      <c r="AC55">
        <f t="shared" si="2"/>
        <v>205.84024542109572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-26234.838923207222</v>
      </c>
      <c r="AI55">
        <f t="shared" si="25"/>
        <v>-26239.507743652281</v>
      </c>
      <c r="AJ55">
        <f t="shared" si="7"/>
        <v>121.54067780041211</v>
      </c>
      <c r="AK55">
        <f t="shared" si="22"/>
        <v>22.91666462550555</v>
      </c>
      <c r="AL55">
        <f t="shared" si="26"/>
        <v>-26095.050401226363</v>
      </c>
      <c r="AN55">
        <f t="shared" si="27"/>
        <v>0</v>
      </c>
      <c r="AO55">
        <f t="shared" si="27"/>
        <v>0</v>
      </c>
      <c r="AP55">
        <f t="shared" si="27"/>
        <v>-2.0209074983154086E-2</v>
      </c>
      <c r="AQ55">
        <f t="shared" si="27"/>
        <v>-113.5579817663353</v>
      </c>
      <c r="AR55">
        <f t="shared" si="27"/>
        <v>-113.57819084131846</v>
      </c>
      <c r="AS55">
        <f t="shared" si="27"/>
        <v>0.52609105449159521</v>
      </c>
      <c r="AT55">
        <f t="shared" si="27"/>
        <v>9.9195203420377603E-2</v>
      </c>
      <c r="AU55">
        <f t="shared" si="23"/>
        <v>-112.95290458340649</v>
      </c>
      <c r="AW55">
        <v>52</v>
      </c>
      <c r="AX55">
        <f>IF(Z55&gt;0, (R55*SUMPRODUCT(K55:$K$98, X55:$X$98)-K55*$AZ$3)/Z55, 0)</f>
        <v>2204.4138111910984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1000000</v>
      </c>
      <c r="S56">
        <f t="shared" si="1"/>
        <v>1600.2530911943161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205.84024542109572</v>
      </c>
      <c r="AC56">
        <f t="shared" si="2"/>
        <v>111.967080325095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-22474.287343414668</v>
      </c>
      <c r="AI56">
        <f t="shared" si="25"/>
        <v>-22477.785761288102</v>
      </c>
      <c r="AJ56">
        <f t="shared" si="7"/>
        <v>93.873165096000719</v>
      </c>
      <c r="AK56">
        <f t="shared" si="22"/>
        <v>14.408817179476701</v>
      </c>
      <c r="AL56">
        <f t="shared" si="26"/>
        <v>-22369.503779012626</v>
      </c>
      <c r="AN56">
        <f t="shared" si="27"/>
        <v>0</v>
      </c>
      <c r="AO56">
        <f t="shared" si="27"/>
        <v>0</v>
      </c>
      <c r="AP56">
        <f t="shared" si="27"/>
        <v>-1.352050533172058E-2</v>
      </c>
      <c r="AQ56">
        <f t="shared" si="27"/>
        <v>-86.85746896063381</v>
      </c>
      <c r="AR56">
        <f t="shared" si="27"/>
        <v>-86.870989465965522</v>
      </c>
      <c r="AS56">
        <f t="shared" si="27"/>
        <v>0.36279617675847992</v>
      </c>
      <c r="AT56">
        <f t="shared" si="27"/>
        <v>5.5686455005326728E-2</v>
      </c>
      <c r="AU56">
        <f t="shared" si="23"/>
        <v>-86.452506834201728</v>
      </c>
      <c r="AW56">
        <v>53</v>
      </c>
      <c r="AX56">
        <f>IF(Z56&gt;0, (R56*SUMPRODUCT(K56:$K$98, X56:$X$98)-K56*$AZ$3)/Z56, 0)</f>
        <v>1600.2530911943161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1000000</v>
      </c>
      <c r="S57">
        <f t="shared" si="1"/>
        <v>842.17817399078604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111.967080325095</v>
      </c>
      <c r="AC57">
        <f t="shared" si="2"/>
        <v>42.685340534402627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-18584.22035121698</v>
      </c>
      <c r="AI57">
        <f t="shared" si="25"/>
        <v>-18586.754573894119</v>
      </c>
      <c r="AJ57">
        <f t="shared" si="7"/>
        <v>69.28173979069237</v>
      </c>
      <c r="AK57">
        <f t="shared" si="22"/>
        <v>7.8376956227566508</v>
      </c>
      <c r="AL57">
        <f t="shared" si="26"/>
        <v>-18509.635138480673</v>
      </c>
      <c r="AN57">
        <f t="shared" si="27"/>
        <v>0</v>
      </c>
      <c r="AO57">
        <f t="shared" si="27"/>
        <v>0</v>
      </c>
      <c r="AP57">
        <f t="shared" si="27"/>
        <v>-8.7447619328100811E-3</v>
      </c>
      <c r="AQ57">
        <f t="shared" si="27"/>
        <v>-64.127980601001454</v>
      </c>
      <c r="AR57">
        <f t="shared" si="27"/>
        <v>-64.136725362934271</v>
      </c>
      <c r="AS57">
        <f t="shared" si="27"/>
        <v>0.23906830533303539</v>
      </c>
      <c r="AT57">
        <f t="shared" si="27"/>
        <v>2.7045288064493866E-2</v>
      </c>
      <c r="AU57">
        <f t="shared" si="23"/>
        <v>-63.870611769536744</v>
      </c>
      <c r="AW57">
        <v>54</v>
      </c>
      <c r="AX57">
        <f>IF(Z57&gt;0, (R57*SUMPRODUCT(K57:$K$98, X57:$X$98)-K57*$AZ$3)/Z57, 0)</f>
        <v>842.17817399078604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1000000</v>
      </c>
      <c r="S58">
        <f t="shared" si="1"/>
        <v>-162.29810075499307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42.685340534402627</v>
      </c>
      <c r="AC58">
        <f t="shared" si="2"/>
        <v>-5.750024736293966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-14748.822659631398</v>
      </c>
      <c r="AI58">
        <f t="shared" si="25"/>
        <v>-14750.594098948786</v>
      </c>
      <c r="AJ58">
        <f t="shared" si="7"/>
        <v>48.435365270696593</v>
      </c>
      <c r="AK58">
        <f t="shared" si="22"/>
        <v>2.9879738374081843</v>
      </c>
      <c r="AL58">
        <f t="shared" si="26"/>
        <v>-14699.170759840683</v>
      </c>
      <c r="AN58">
        <f t="shared" si="27"/>
        <v>0</v>
      </c>
      <c r="AO58">
        <f t="shared" si="27"/>
        <v>0</v>
      </c>
      <c r="AP58">
        <f t="shared" si="27"/>
        <v>-5.4577228131872137E-3</v>
      </c>
      <c r="AQ58">
        <f t="shared" si="27"/>
        <v>-45.440442191291069</v>
      </c>
      <c r="AR58">
        <f t="shared" si="27"/>
        <v>-45.44589991410426</v>
      </c>
      <c r="AS58">
        <f t="shared" si="27"/>
        <v>0.14922712587908768</v>
      </c>
      <c r="AT58">
        <f t="shared" si="27"/>
        <v>9.2058095456976647E-3</v>
      </c>
      <c r="AU58">
        <f t="shared" si="23"/>
        <v>-45.287466978679475</v>
      </c>
      <c r="AW58">
        <v>55</v>
      </c>
      <c r="AX58">
        <f>IF(Z58&gt;0, (R58*SUMPRODUCT(K58:$K$98, X58:$X$98)-K58*$AZ$3)/Z58, 0)</f>
        <v>-162.29810075499307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1000000</v>
      </c>
      <c r="S59">
        <f t="shared" si="1"/>
        <v>-1560.5039775190501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-5.750024736293966</v>
      </c>
      <c r="AC59">
        <f t="shared" si="2"/>
        <v>-37.179203239812793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-11249.372899572318</v>
      </c>
      <c r="AI59">
        <f t="shared" si="25"/>
        <v>-11250.564155851553</v>
      </c>
      <c r="AJ59">
        <f t="shared" si="7"/>
        <v>31.429178503518827</v>
      </c>
      <c r="AK59">
        <f t="shared" si="22"/>
        <v>-0.40250173154057767</v>
      </c>
      <c r="AL59">
        <f t="shared" si="26"/>
        <v>-11219.537479079574</v>
      </c>
      <c r="AN59">
        <f t="shared" si="27"/>
        <v>0</v>
      </c>
      <c r="AO59">
        <f t="shared" si="27"/>
        <v>0</v>
      </c>
      <c r="AP59">
        <f t="shared" si="27"/>
        <v>-3.2769693203902311E-3</v>
      </c>
      <c r="AQ59">
        <f t="shared" si="27"/>
        <v>-30.945356182469318</v>
      </c>
      <c r="AR59">
        <f t="shared" si="27"/>
        <v>-30.948633151789707</v>
      </c>
      <c r="AS59">
        <f t="shared" si="27"/>
        <v>8.6457008048046333E-2</v>
      </c>
      <c r="AT59">
        <f t="shared" si="27"/>
        <v>-1.1072225587843531E-3</v>
      </c>
      <c r="AU59">
        <f t="shared" si="23"/>
        <v>-30.863283366300447</v>
      </c>
      <c r="AW59">
        <v>56</v>
      </c>
      <c r="AX59">
        <f>IF(Z59&gt;0, (R59*SUMPRODUCT(K59:$K$98, X59:$X$98)-K59*$AZ$3)/Z59, 0)</f>
        <v>-1560.5039775190501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1000000</v>
      </c>
      <c r="S60">
        <f t="shared" si="1"/>
        <v>-3614.7081174532377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-37.179203239812793</v>
      </c>
      <c r="AC60">
        <f t="shared" si="2"/>
        <v>-55.614502558199703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-8201.2606773173375</v>
      </c>
      <c r="AI60">
        <f t="shared" si="25"/>
        <v>-8202.0299579999137</v>
      </c>
      <c r="AJ60">
        <f t="shared" si="7"/>
        <v>18.43529931838691</v>
      </c>
      <c r="AK60">
        <f t="shared" si="22"/>
        <v>-2.6025442267868959</v>
      </c>
      <c r="AL60">
        <f t="shared" si="26"/>
        <v>-8186.1972029083136</v>
      </c>
      <c r="AN60">
        <f t="shared" si="27"/>
        <v>0</v>
      </c>
      <c r="AO60">
        <f t="shared" si="27"/>
        <v>0</v>
      </c>
      <c r="AP60">
        <f t="shared" si="27"/>
        <v>-1.8894437922349753E-3</v>
      </c>
      <c r="AQ60">
        <f t="shared" si="27"/>
        <v>-20.143260355056363</v>
      </c>
      <c r="AR60">
        <f t="shared" si="27"/>
        <v>-20.145149798848596</v>
      </c>
      <c r="AS60">
        <f t="shared" si="27"/>
        <v>4.5279262360324049E-2</v>
      </c>
      <c r="AT60">
        <f t="shared" si="27"/>
        <v>-6.3921545733460683E-3</v>
      </c>
      <c r="AU60">
        <f t="shared" si="23"/>
        <v>-20.106262691061616</v>
      </c>
      <c r="AW60">
        <v>57</v>
      </c>
      <c r="AX60">
        <f>IF(Z60&gt;0, (R60*SUMPRODUCT(K60:$K$98, X60:$X$98)-K60*$AZ$3)/Z60, 0)</f>
        <v>-3614.7081174532377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1000000</v>
      </c>
      <c r="S61">
        <f t="shared" si="1"/>
        <v>-6776.3206053658359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-55.614502558199703</v>
      </c>
      <c r="AC61">
        <f t="shared" si="2"/>
        <v>-64.588069284611109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-5700.3210547268854</v>
      </c>
      <c r="AI61">
        <f t="shared" si="25"/>
        <v>-5700.7976265499001</v>
      </c>
      <c r="AJ61">
        <f t="shared" si="7"/>
        <v>8.9735667264114056</v>
      </c>
      <c r="AK61">
        <f t="shared" si="22"/>
        <v>-3.8930151790739798</v>
      </c>
      <c r="AL61">
        <f t="shared" si="26"/>
        <v>-5695.7170750025625</v>
      </c>
      <c r="AN61">
        <f t="shared" si="27"/>
        <v>0</v>
      </c>
      <c r="AO61">
        <f t="shared" si="27"/>
        <v>0</v>
      </c>
      <c r="AP61">
        <f t="shared" si="27"/>
        <v>-1.0451039487547108E-3</v>
      </c>
      <c r="AQ61">
        <f t="shared" si="27"/>
        <v>-12.500588066202665</v>
      </c>
      <c r="AR61">
        <f t="shared" si="27"/>
        <v>-12.50163317015142</v>
      </c>
      <c r="AS61">
        <f t="shared" si="27"/>
        <v>1.9678691788497214E-2</v>
      </c>
      <c r="AT61">
        <f t="shared" si="27"/>
        <v>-8.5372347665792422E-3</v>
      </c>
      <c r="AU61">
        <f t="shared" si="23"/>
        <v>-12.490491713129503</v>
      </c>
      <c r="AW61">
        <v>58</v>
      </c>
      <c r="AX61">
        <f>IF(Z61&gt;0, (R61*SUMPRODUCT(K61:$K$98, X61:$X$98)-K61*$AZ$3)/Z61, 0)</f>
        <v>-6776.3206053658359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1000000</v>
      </c>
      <c r="S62">
        <f t="shared" si="1"/>
        <v>-11882.29078161494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-64.588069284611109</v>
      </c>
      <c r="AC62">
        <f t="shared" si="2"/>
        <v>-67.115716610952205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-3787.740159539243</v>
      </c>
      <c r="AI62">
        <f t="shared" si="25"/>
        <v>-3788.0225786360506</v>
      </c>
      <c r="AJ62">
        <f t="shared" si="7"/>
        <v>2.5276473263410963</v>
      </c>
      <c r="AK62">
        <f t="shared" si="22"/>
        <v>-4.5211648499227781</v>
      </c>
      <c r="AL62">
        <f t="shared" si="26"/>
        <v>-3790.0160961596321</v>
      </c>
      <c r="AN62">
        <f t="shared" si="27"/>
        <v>0</v>
      </c>
      <c r="AO62">
        <f t="shared" si="27"/>
        <v>0</v>
      </c>
      <c r="AP62">
        <f t="shared" si="27"/>
        <v>-5.5297712264881272E-4</v>
      </c>
      <c r="AQ62">
        <f t="shared" si="27"/>
        <v>-7.4164023553659533</v>
      </c>
      <c r="AR62">
        <f t="shared" si="27"/>
        <v>-7.4169553324886026</v>
      </c>
      <c r="AS62">
        <f t="shared" si="27"/>
        <v>4.9491382183119211E-3</v>
      </c>
      <c r="AT62">
        <f t="shared" si="27"/>
        <v>-8.852449278369685E-3</v>
      </c>
      <c r="AU62">
        <f t="shared" si="23"/>
        <v>-7.4208586435486596</v>
      </c>
      <c r="AW62">
        <v>59</v>
      </c>
      <c r="AX62">
        <f>IF(Z62&gt;0, (R62*SUMPRODUCT(K62:$K$98, X62:$X$98)-K62*$AZ$3)/Z62, 0)</f>
        <v>-11882.29078161494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1000000</v>
      </c>
      <c r="S63">
        <f t="shared" si="1"/>
        <v>-20555.71526008322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-67.115716610952205</v>
      </c>
      <c r="AC63">
        <f t="shared" si="2"/>
        <v>-65.627707591441748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-2399.2236337512377</v>
      </c>
      <c r="AI63">
        <f t="shared" si="25"/>
        <v>-2399.3832674753894</v>
      </c>
      <c r="AJ63">
        <f t="shared" si="7"/>
        <v>-1.4880090195104572</v>
      </c>
      <c r="AK63">
        <f t="shared" si="22"/>
        <v>-4.6981001627666545</v>
      </c>
      <c r="AL63">
        <f t="shared" si="26"/>
        <v>-2405.5693766576669</v>
      </c>
      <c r="AN63">
        <f t="shared" si="27"/>
        <v>0</v>
      </c>
      <c r="AO63">
        <f t="shared" si="27"/>
        <v>0</v>
      </c>
      <c r="AP63">
        <f t="shared" si="27"/>
        <v>-2.7907422507728166E-4</v>
      </c>
      <c r="AQ63">
        <f t="shared" si="27"/>
        <v>-4.1943610595673073</v>
      </c>
      <c r="AR63">
        <f t="shared" si="27"/>
        <v>-4.194640133792384</v>
      </c>
      <c r="AS63">
        <f t="shared" si="27"/>
        <v>-2.6013611236236729E-3</v>
      </c>
      <c r="AT63">
        <f t="shared" si="27"/>
        <v>-8.2132937086174269E-3</v>
      </c>
      <c r="AU63">
        <f t="shared" si="23"/>
        <v>-4.2054547886246256</v>
      </c>
      <c r="AW63">
        <v>60</v>
      </c>
      <c r="AX63">
        <f>IF(Z63&gt;0, (R63*SUMPRODUCT(K63:$K$98, X63:$X$98)-K63*$AZ$3)/Z63, 0)</f>
        <v>-20555.71526008322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1000000</v>
      </c>
      <c r="S64">
        <f t="shared" si="1"/>
        <v>-36049.462714892201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-65.627707591441748</v>
      </c>
      <c r="AC64">
        <f t="shared" si="2"/>
        <v>-61.871701352012273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-1444.4475025736265</v>
      </c>
      <c r="AI64">
        <f t="shared" si="25"/>
        <v>-1444.5333175854082</v>
      </c>
      <c r="AJ64">
        <f t="shared" si="7"/>
        <v>-3.7560062394294746</v>
      </c>
      <c r="AK64">
        <f t="shared" si="22"/>
        <v>-4.593939531400923</v>
      </c>
      <c r="AL64">
        <f t="shared" si="26"/>
        <v>-1452.8832633562388</v>
      </c>
      <c r="AN64">
        <f t="shared" si="27"/>
        <v>0</v>
      </c>
      <c r="AO64">
        <f t="shared" si="27"/>
        <v>0</v>
      </c>
      <c r="AP64">
        <f t="shared" si="27"/>
        <v>-1.3394926215468244E-4</v>
      </c>
      <c r="AQ64">
        <f t="shared" si="27"/>
        <v>-2.2546483788082945</v>
      </c>
      <c r="AR64">
        <f t="shared" si="27"/>
        <v>-2.2547823280704495</v>
      </c>
      <c r="AS64">
        <f t="shared" si="27"/>
        <v>-5.8627768495808303E-3</v>
      </c>
      <c r="AT64">
        <f t="shared" si="27"/>
        <v>-7.1707128838962245E-3</v>
      </c>
      <c r="AU64">
        <f t="shared" si="23"/>
        <v>-2.2678158178039269</v>
      </c>
      <c r="AW64">
        <v>61</v>
      </c>
      <c r="AX64">
        <f>IF(Z64&gt;0, (R64*SUMPRODUCT(K64:$K$98, X64:$X$98)-K64*$AZ$3)/Z64, 0)</f>
        <v>-36049.462714892201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1000000</v>
      </c>
      <c r="S65">
        <f t="shared" si="1"/>
        <v>-65177.834422672378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-61.871701352012273</v>
      </c>
      <c r="AC65">
        <f t="shared" si="2"/>
        <v>-57.027807499573427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-824.18015615511808</v>
      </c>
      <c r="AI65">
        <f t="shared" si="25"/>
        <v>-824.22390400897416</v>
      </c>
      <c r="AJ65">
        <f t="shared" si="7"/>
        <v>-4.8438938524388462</v>
      </c>
      <c r="AK65">
        <f t="shared" si="22"/>
        <v>-4.33101909464086</v>
      </c>
      <c r="AL65">
        <f t="shared" si="26"/>
        <v>-833.39881695605391</v>
      </c>
      <c r="AN65">
        <f t="shared" si="27"/>
        <v>0</v>
      </c>
      <c r="AO65">
        <f t="shared" si="27"/>
        <v>0</v>
      </c>
      <c r="AP65">
        <f t="shared" si="27"/>
        <v>-6.0969943028886234E-5</v>
      </c>
      <c r="AQ65">
        <f t="shared" si="27"/>
        <v>-1.1486327382282686</v>
      </c>
      <c r="AR65">
        <f t="shared" si="27"/>
        <v>-1.1486937081712973</v>
      </c>
      <c r="AS65">
        <f t="shared" si="27"/>
        <v>-6.7507753224365927E-3</v>
      </c>
      <c r="AT65">
        <f t="shared" si="27"/>
        <v>-6.0359986646656835E-3</v>
      </c>
      <c r="AU65">
        <f t="shared" si="23"/>
        <v>-1.1614804821583997</v>
      </c>
      <c r="AW65">
        <v>62</v>
      </c>
      <c r="AX65">
        <f>IF(Z65&gt;0, (R65*SUMPRODUCT(K65:$K$98, X65:$X$98)-K65*$AZ$3)/Z65, 0)</f>
        <v>-65177.834422672378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1000000</v>
      </c>
      <c r="S66">
        <f t="shared" si="1"/>
        <v>-122953.711669094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-57.027807499573427</v>
      </c>
      <c r="AC66">
        <f t="shared" si="2"/>
        <v>-51.838456102759615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-444.59798030143099</v>
      </c>
      <c r="AI66">
        <f t="shared" si="25"/>
        <v>-444.61906077773347</v>
      </c>
      <c r="AJ66">
        <f t="shared" si="7"/>
        <v>-5.1893513968138123</v>
      </c>
      <c r="AK66">
        <f t="shared" si="22"/>
        <v>-3.9919465249701402</v>
      </c>
      <c r="AL66">
        <f t="shared" si="26"/>
        <v>-453.80035869951746</v>
      </c>
      <c r="AN66">
        <f t="shared" si="27"/>
        <v>0</v>
      </c>
      <c r="AO66">
        <f t="shared" si="27"/>
        <v>0</v>
      </c>
      <c r="AP66">
        <f t="shared" si="27"/>
        <v>-2.6231397777538156E-5</v>
      </c>
      <c r="AQ66">
        <f t="shared" si="27"/>
        <v>-0.55323353728133273</v>
      </c>
      <c r="AR66">
        <f t="shared" si="27"/>
        <v>-0.55325976867911031</v>
      </c>
      <c r="AS66">
        <f t="shared" si="27"/>
        <v>-6.4573465392458286E-3</v>
      </c>
      <c r="AT66">
        <f t="shared" si="27"/>
        <v>-4.9673610643706442E-3</v>
      </c>
      <c r="AU66">
        <f t="shared" si="23"/>
        <v>-0.56468447628272689</v>
      </c>
      <c r="AW66">
        <v>63</v>
      </c>
      <c r="AX66">
        <f>IF(Z66&gt;0, (R66*SUMPRODUCT(K66:$K$98, X66:$X$98)-K66*$AZ$3)/Z66, 0)</f>
        <v>-122953.711669094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-244291.74476599824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-51.838456102759615</v>
      </c>
      <c r="AC67">
        <f t="shared" ref="AC67:AC79" si="30">S67*Z67</f>
        <v>-46.732775233753372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-226.09439496336461</v>
      </c>
      <c r="AI67">
        <f t="shared" ref="AI67:AI79" si="34">SUM(AE67:AH67)</f>
        <v>-226.10395991515585</v>
      </c>
      <c r="AJ67">
        <f t="shared" ref="AJ67:AJ79" si="35">AB67-AC67</f>
        <v>-5.1056808690062425</v>
      </c>
      <c r="AK67">
        <f t="shared" si="22"/>
        <v>-3.6286919271931732</v>
      </c>
      <c r="AL67">
        <f t="shared" si="26"/>
        <v>-234.83833271135526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-0.25119603918887673</v>
      </c>
      <c r="AR67">
        <f t="shared" si="36"/>
        <v>-0.25120666606888137</v>
      </c>
      <c r="AS67">
        <f t="shared" si="36"/>
        <v>-5.6725281131564786E-3</v>
      </c>
      <c r="AT67">
        <f t="shared" si="36"/>
        <v>-4.0315596487709247E-3</v>
      </c>
      <c r="AU67">
        <f t="shared" si="23"/>
        <v>-0.26091075383080875</v>
      </c>
      <c r="AW67">
        <v>64</v>
      </c>
      <c r="AX67">
        <f>IF(Z67&gt;0, (R67*SUMPRODUCT(K67:$K$98, X67:$X$98)-K67*$AZ$3)/Z67, 0)</f>
        <v>-244291.74476599824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1000000</v>
      </c>
      <c r="S68">
        <f t="shared" si="29"/>
        <v>-515059.34961600543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-46.732775233753372</v>
      </c>
      <c r="AC68">
        <f t="shared" si="30"/>
        <v>-41.931369124471196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-107.97529318022283</v>
      </c>
      <c r="AI68">
        <f t="shared" si="34"/>
        <v>-107.97936371783716</v>
      </c>
      <c r="AJ68">
        <f t="shared" si="35"/>
        <v>-4.8014061092821763</v>
      </c>
      <c r="AK68">
        <f t="shared" si="22"/>
        <v>-3.2712942663627365</v>
      </c>
      <c r="AL68">
        <f t="shared" si="26"/>
        <v>-116.05206409348207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-0.10710983751753568</v>
      </c>
      <c r="AR68">
        <f t="shared" si="36"/>
        <v>-0.10711387542852104</v>
      </c>
      <c r="AS68">
        <f t="shared" si="36"/>
        <v>-4.7629213412973088E-3</v>
      </c>
      <c r="AT68">
        <f t="shared" si="36"/>
        <v>-3.2450738221874741E-3</v>
      </c>
      <c r="AU68">
        <f t="shared" si="23"/>
        <v>-0.11512187059200582</v>
      </c>
      <c r="AW68">
        <v>65</v>
      </c>
      <c r="AX68">
        <f>IF(Z68&gt;0, (R68*SUMPRODUCT(K68:$K$98, X68:$X$98)-K68*$AZ$3)/Z68, 0)</f>
        <v>-515059.34961600543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1000000</v>
      </c>
      <c r="S69">
        <f t="shared" si="29"/>
        <v>-1159576.6599871721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-41.931369124471196</v>
      </c>
      <c r="AC69">
        <f t="shared" si="30"/>
        <v>-37.527227043711008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-48.233776193958732</v>
      </c>
      <c r="AI69">
        <f t="shared" si="34"/>
        <v>-48.23539433738722</v>
      </c>
      <c r="AJ69">
        <f t="shared" si="35"/>
        <v>-4.4041420807601881</v>
      </c>
      <c r="AK69">
        <f t="shared" si="22"/>
        <v>-2.9351958387129842</v>
      </c>
      <c r="AL69">
        <f t="shared" si="26"/>
        <v>-55.574732256860393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-4.2720685204485923E-2</v>
      </c>
      <c r="AR69">
        <f t="shared" si="36"/>
        <v>-4.2722118395114542E-2</v>
      </c>
      <c r="AS69">
        <f t="shared" si="36"/>
        <v>-3.9007513463470249E-3</v>
      </c>
      <c r="AT69">
        <f t="shared" si="36"/>
        <v>-2.5997047574077342E-3</v>
      </c>
      <c r="AU69">
        <f t="shared" si="23"/>
        <v>-4.9222574498869298E-2</v>
      </c>
      <c r="AW69">
        <v>66</v>
      </c>
      <c r="AX69">
        <f>IF(Z69&gt;0, (R69*SUMPRODUCT(K69:$K$98, X69:$X$98)-K69*$AZ$3)/Z69, 0)</f>
        <v>-1159576.6599871721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1000000</v>
      </c>
      <c r="S70">
        <f t="shared" si="29"/>
        <v>-2839793.2401273511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-37.527227043711008</v>
      </c>
      <c r="AC70">
        <f t="shared" si="30"/>
        <v>-33.542044230453243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-20.227801024173537</v>
      </c>
      <c r="AI70">
        <f t="shared" si="34"/>
        <v>-20.228391596116531</v>
      </c>
      <c r="AJ70">
        <f t="shared" si="35"/>
        <v>-3.9851828132577651</v>
      </c>
      <c r="AK70">
        <f t="shared" si="22"/>
        <v>-2.6269058930597708</v>
      </c>
      <c r="AL70">
        <f t="shared" si="26"/>
        <v>-26.840480302434067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-1.599622838645887E-2</v>
      </c>
      <c r="AR70">
        <f t="shared" si="36"/>
        <v>-1.5996695413184485E-2</v>
      </c>
      <c r="AS70">
        <f t="shared" si="36"/>
        <v>-3.1514989872838376E-3</v>
      </c>
      <c r="AT70">
        <f t="shared" si="36"/>
        <v>-2.0773680028245019E-3</v>
      </c>
      <c r="AU70">
        <f t="shared" si="23"/>
        <v>-2.1225562403292826E-2</v>
      </c>
      <c r="AW70">
        <v>67</v>
      </c>
      <c r="AX70">
        <f>IF(Z70&gt;0, (R70*SUMPRODUCT(K70:$K$98, X70:$X$98)-K70*$AZ$3)/Z70, 0)</f>
        <v>-2839793.2401273511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1000000</v>
      </c>
      <c r="S71">
        <f t="shared" si="29"/>
        <v>-7627039.0579884024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-33.542044230453243</v>
      </c>
      <c r="AC71">
        <f t="shared" si="30"/>
        <v>-29.961698049498409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-7.7649719583689061</v>
      </c>
      <c r="AI71">
        <f t="shared" si="34"/>
        <v>-7.7651683759945511</v>
      </c>
      <c r="AJ71">
        <f t="shared" si="35"/>
        <v>-3.5803461809548338</v>
      </c>
      <c r="AK71">
        <f t="shared" si="22"/>
        <v>-2.3479430961317274</v>
      </c>
      <c r="AL71">
        <f t="shared" si="26"/>
        <v>-13.693457653081113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-5.4826534067818726E-3</v>
      </c>
      <c r="AR71">
        <f t="shared" si="36"/>
        <v>-5.4827920923779276E-3</v>
      </c>
      <c r="AS71">
        <f t="shared" si="36"/>
        <v>-2.52799331301048E-3</v>
      </c>
      <c r="AT71">
        <f t="shared" si="36"/>
        <v>-1.6578241729594937E-3</v>
      </c>
      <c r="AU71">
        <f t="shared" si="23"/>
        <v>-9.6686095783479024E-3</v>
      </c>
      <c r="AW71">
        <v>68</v>
      </c>
      <c r="AX71">
        <f>IF(Z71&gt;0, (R71*SUMPRODUCT(K71:$K$98, X71:$X$98)-K71*$AZ$3)/Z71, 0)</f>
        <v>-7627039.0579884024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1000000</v>
      </c>
      <c r="S72">
        <f t="shared" si="29"/>
        <v>-22671285.027833216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-29.961698049498409</v>
      </c>
      <c r="AC72">
        <f t="shared" si="30"/>
        <v>-26.756160694564748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-2.7088905964036578</v>
      </c>
      <c r="AI72">
        <f t="shared" si="34"/>
        <v>-2.7089496053232267</v>
      </c>
      <c r="AJ72">
        <f t="shared" si="35"/>
        <v>-3.2055373549336608</v>
      </c>
      <c r="AK72">
        <f t="shared" ref="AK72:AK79" si="49">G72*SUM(AB72:AB72, AE72:AF72)</f>
        <v>-2.0973188634648889</v>
      </c>
      <c r="AL72">
        <f t="shared" si="26"/>
        <v>-8.011805823721776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-1.707750194513495E-3</v>
      </c>
      <c r="AR72">
        <f t="shared" si="36"/>
        <v>-1.7077873951645678E-3</v>
      </c>
      <c r="AS72">
        <f t="shared" si="36"/>
        <v>-2.0208483312969135E-3</v>
      </c>
      <c r="AT72">
        <f t="shared" si="36"/>
        <v>-1.3222005723649644E-3</v>
      </c>
      <c r="AU72">
        <f t="shared" si="23"/>
        <v>-5.0508362988264457E-3</v>
      </c>
      <c r="AW72">
        <v>69</v>
      </c>
      <c r="AX72">
        <f>IF(Z72&gt;0, (R72*SUMPRODUCT(K72:$K$98, X72:$X$98)-K72*$AZ$3)/Z72, 0)</f>
        <v>-22671285.027833216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1000000</v>
      </c>
      <c r="S73">
        <f t="shared" si="29"/>
        <v>-75389027.123350561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-26.756160694564748</v>
      </c>
      <c r="AC73">
        <f t="shared" si="30"/>
        <v>-23.890886294455299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-0.85147523326889651</v>
      </c>
      <c r="AI73">
        <f t="shared" si="34"/>
        <v>-0.85149107833760618</v>
      </c>
      <c r="AJ73">
        <f t="shared" si="35"/>
        <v>-2.865274400109449</v>
      </c>
      <c r="AK73">
        <f t="shared" si="49"/>
        <v>-1.8729312486195326</v>
      </c>
      <c r="AL73">
        <f t="shared" si="26"/>
        <v>-5.5896967270665874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-4.7927731703184008E-4</v>
      </c>
      <c r="AR73">
        <f t="shared" si="36"/>
        <v>-4.7928623588434764E-4</v>
      </c>
      <c r="AS73">
        <f t="shared" si="36"/>
        <v>-1.6128020797180308E-3</v>
      </c>
      <c r="AT73">
        <f t="shared" si="36"/>
        <v>-1.0542332046198039E-3</v>
      </c>
      <c r="AU73">
        <f t="shared" si="23"/>
        <v>-3.1463215202221823E-3</v>
      </c>
      <c r="AW73">
        <v>70</v>
      </c>
      <c r="AX73">
        <f>IF(Z73&gt;0, (R73*SUMPRODUCT(K73:$K$98, X73:$X$98)-K73*$AZ$3)/Z73, 0)</f>
        <v>-75389027.123350561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1000000</v>
      </c>
      <c r="S74">
        <f t="shared" si="29"/>
        <v>-284128464.42943686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-23.890886294455299</v>
      </c>
      <c r="AC74">
        <f t="shared" si="30"/>
        <v>-21.331560080429501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-0.23865519377825872</v>
      </c>
      <c r="AI74">
        <f t="shared" si="34"/>
        <v>-0.23865894763659234</v>
      </c>
      <c r="AJ74">
        <f t="shared" si="35"/>
        <v>-2.5593262140257984</v>
      </c>
      <c r="AK74">
        <f t="shared" si="49"/>
        <v>-1.6723620406118711</v>
      </c>
      <c r="AL74">
        <f t="shared" si="26"/>
        <v>-4.4703472022742616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-1.1994101583578529E-4</v>
      </c>
      <c r="AR74">
        <f t="shared" si="36"/>
        <v>-1.1994290241354925E-4</v>
      </c>
      <c r="AS74">
        <f t="shared" si="36"/>
        <v>-1.2862413807370205E-3</v>
      </c>
      <c r="AT74">
        <f t="shared" si="36"/>
        <v>-8.404795169995907E-4</v>
      </c>
      <c r="AU74">
        <f t="shared" si="23"/>
        <v>-2.2466638001501604E-3</v>
      </c>
      <c r="AW74">
        <v>71</v>
      </c>
      <c r="AX74">
        <f>IF(Z74&gt;0, (R74*SUMPRODUCT(K74:$K$98, X74:$X$98)-K74*$AZ$3)/Z74, 0)</f>
        <v>-284128464.42943686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1000000</v>
      </c>
      <c r="S75">
        <f t="shared" si="29"/>
        <v>-1234722959.7613337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-21.331560080429501</v>
      </c>
      <c r="AC75">
        <f t="shared" si="30"/>
        <v>-19.046139404174955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-5.8900959483298064E-2</v>
      </c>
      <c r="AI75">
        <f t="shared" si="34"/>
        <v>-5.8901730755074197E-2</v>
      </c>
      <c r="AJ75">
        <f t="shared" si="35"/>
        <v>-2.2854206762545459</v>
      </c>
      <c r="AK75">
        <f t="shared" si="49"/>
        <v>-1.4932092056300652</v>
      </c>
      <c r="AL75">
        <f t="shared" si="26"/>
        <v>-3.8375316126396855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-2.6430244412622116E-5</v>
      </c>
      <c r="AR75">
        <f t="shared" si="36"/>
        <v>-2.6430590500389288E-5</v>
      </c>
      <c r="AS75">
        <f t="shared" si="36"/>
        <v>-1.0255219539538397E-3</v>
      </c>
      <c r="AT75">
        <f t="shared" si="36"/>
        <v>-6.7003805388214221E-4</v>
      </c>
      <c r="AU75">
        <f t="shared" si="23"/>
        <v>-1.7219905983363712E-3</v>
      </c>
      <c r="AW75">
        <v>72</v>
      </c>
      <c r="AX75">
        <f>IF(Z75&gt;0, (R75*SUMPRODUCT(K75:$K$98, X75:$X$98)-K75*$AZ$3)/Z75, 0)</f>
        <v>-1234722959.7613337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1000000</v>
      </c>
      <c r="S76">
        <f t="shared" si="29"/>
        <v>-6335345232.7248821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-19.046139404174955</v>
      </c>
      <c r="AC76">
        <f t="shared" si="30"/>
        <v>-17.005504568999388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-1.2586954192553929E-2</v>
      </c>
      <c r="AI76">
        <f t="shared" si="34"/>
        <v>-1.2587088403902673E-2</v>
      </c>
      <c r="AJ76">
        <f t="shared" si="35"/>
        <v>-2.0406348351755668</v>
      </c>
      <c r="AK76">
        <f t="shared" si="49"/>
        <v>-1.333229758292247</v>
      </c>
      <c r="AL76">
        <f t="shared" si="26"/>
        <v>-3.3864516818717165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-5.0429125712231233E-6</v>
      </c>
      <c r="AR76">
        <f t="shared" si="36"/>
        <v>-5.0429663424601861E-6</v>
      </c>
      <c r="AS76">
        <f t="shared" si="36"/>
        <v>-8.1757213907002158E-4</v>
      </c>
      <c r="AT76">
        <f t="shared" si="36"/>
        <v>-5.3415314027265481E-4</v>
      </c>
      <c r="AU76">
        <f t="shared" si="23"/>
        <v>-1.3567682456851367E-3</v>
      </c>
      <c r="AW76">
        <v>73</v>
      </c>
      <c r="AX76">
        <f>IF(Z76&gt;0, (R76*SUMPRODUCT(K76:$K$98, X76:$X$98)-K76*$AZ$3)/Z76, 0)</f>
        <v>-6335345232.7248821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1000000</v>
      </c>
      <c r="S77">
        <f t="shared" si="29"/>
        <v>-39677358233.22287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-17.005504568999388</v>
      </c>
      <c r="AC77">
        <f t="shared" si="30"/>
        <v>-15.183490624929831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-2.2747107747046321E-3</v>
      </c>
      <c r="AI77">
        <f t="shared" si="34"/>
        <v>-2.2747299084011547E-3</v>
      </c>
      <c r="AJ77">
        <f t="shared" si="35"/>
        <v>-1.8220139440695569</v>
      </c>
      <c r="AK77">
        <f t="shared" si="49"/>
        <v>-1.1903853198299572</v>
      </c>
      <c r="AL77">
        <f t="shared" si="26"/>
        <v>-3.0146739938079152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-8.13708681040046E-7</v>
      </c>
      <c r="AR77">
        <f t="shared" si="36"/>
        <v>-8.1371552553875502E-7</v>
      </c>
      <c r="AS77">
        <f t="shared" si="36"/>
        <v>-6.5177014139651372E-4</v>
      </c>
      <c r="AT77">
        <f t="shared" si="36"/>
        <v>-4.2582418798013677E-4</v>
      </c>
      <c r="AU77">
        <f t="shared" si="23"/>
        <v>-1.0784080449021893E-3</v>
      </c>
      <c r="AW77">
        <v>74</v>
      </c>
      <c r="AX77">
        <f>IF(Z77&gt;0, (R77*SUMPRODUCT(K77:$K$98, X77:$X$98)-K77*$AZ$3)/Z77, 0)</f>
        <v>-39677358233.22287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1000000</v>
      </c>
      <c r="S78">
        <f t="shared" si="29"/>
        <v>-318825331811.66754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-15.183490624929831</v>
      </c>
      <c r="AC78">
        <f t="shared" si="30"/>
        <v>-13.556688771690183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-3.36326451983852E-4</v>
      </c>
      <c r="AI78">
        <f t="shared" si="34"/>
        <v>-3.3632857802081003E-4</v>
      </c>
      <c r="AJ78">
        <f t="shared" si="35"/>
        <v>-1.6268018532396482</v>
      </c>
      <c r="AK78">
        <f t="shared" si="49"/>
        <v>-1.0628443437450883</v>
      </c>
      <c r="AL78">
        <f t="shared" si="26"/>
        <v>-2.6899825255627574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-1.0742015325874406E-7</v>
      </c>
      <c r="AR78">
        <f t="shared" si="36"/>
        <v>-1.0742083229904707E-7</v>
      </c>
      <c r="AS78">
        <f t="shared" si="36"/>
        <v>-5.1958834449632348E-4</v>
      </c>
      <c r="AT78">
        <f t="shared" si="36"/>
        <v>-3.3946453400212576E-4</v>
      </c>
      <c r="AU78">
        <f t="shared" si="23"/>
        <v>-8.5916029933074821E-4</v>
      </c>
      <c r="AW78">
        <v>75</v>
      </c>
      <c r="AX78">
        <f>IF(Z78&gt;0, (R78*SUMPRODUCT(K78:$K$98, X78:$X$98)-K78*$AZ$3)/Z78, 0)</f>
        <v>-318825331811.66754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-13.556688771690183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-13.556688771690183</v>
      </c>
      <c r="AK79">
        <f t="shared" si="49"/>
        <v>-0.94896821401831288</v>
      </c>
      <c r="AL79">
        <f t="shared" si="26"/>
        <v>-14.505699506447657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-1.2125719696545578E-8</v>
      </c>
      <c r="AR79">
        <f t="shared" si="36"/>
        <v>-1.2125719696545578E-8</v>
      </c>
      <c r="AS79">
        <f t="shared" si="36"/>
        <v>-3.865986605706417E-3</v>
      </c>
      <c r="AT79">
        <f t="shared" si="36"/>
        <v>-2.7061906239944921E-4</v>
      </c>
      <c r="AU79">
        <f t="shared" si="23"/>
        <v>-4.136617793825563E-3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70196.893848161999</v>
      </c>
      <c r="AO81" s="8">
        <f t="shared" si="50"/>
        <v>-7019.6893848161999</v>
      </c>
      <c r="AP81" s="8">
        <f t="shared" si="50"/>
        <v>-827.89404503897379</v>
      </c>
      <c r="AQ81" s="8">
        <f t="shared" si="50"/>
        <v>-42445.229662406709</v>
      </c>
      <c r="AR81" s="8">
        <f t="shared" si="50"/>
        <v>19904.080755900122</v>
      </c>
      <c r="AS81" s="8">
        <f t="shared" si="50"/>
        <v>-3435.1210537604611</v>
      </c>
      <c r="AT81" s="8">
        <f t="shared" si="50"/>
        <v>1581.6701445305878</v>
      </c>
      <c r="AU81" s="8">
        <f t="shared" si="50"/>
        <v>18050.629846670239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2959-2821-44D6-9D38-F5970E5B6DAC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113910.71446335792</v>
      </c>
      <c r="K3">
        <v>1</v>
      </c>
      <c r="L3" s="2">
        <v>0</v>
      </c>
      <c r="O3">
        <f>$C$3</f>
        <v>113910.71446335792</v>
      </c>
      <c r="P3" s="2">
        <f>O3*C5</f>
        <v>11391.071446335793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113910.71446335792</v>
      </c>
      <c r="AF3">
        <f t="shared" ref="AF3:AG34" si="4">-$Z3*P3</f>
        <v>-11391.071446335793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102119.64301702213</v>
      </c>
      <c r="AJ3">
        <f t="shared" ref="AJ3:AJ66" si="7">AB3-AC3</f>
        <v>0</v>
      </c>
      <c r="AL3">
        <f t="shared" ref="AL3:AL34" si="8">SUM(AI3:AK3)</f>
        <v>102119.64301702213</v>
      </c>
      <c r="AN3">
        <f t="shared" ref="AN3:AU34" si="9">AE3*$K3</f>
        <v>113910.71446335792</v>
      </c>
      <c r="AO3">
        <f t="shared" si="9"/>
        <v>-11391.071446335793</v>
      </c>
      <c r="AP3">
        <f t="shared" si="9"/>
        <v>-400</v>
      </c>
      <c r="AQ3">
        <f t="shared" si="9"/>
        <v>0</v>
      </c>
      <c r="AR3">
        <f t="shared" si="9"/>
        <v>102119.64301702213</v>
      </c>
      <c r="AS3">
        <f t="shared" si="9"/>
        <v>0</v>
      </c>
      <c r="AT3">
        <f t="shared" si="9"/>
        <v>0</v>
      </c>
      <c r="AU3">
        <f t="shared" si="9"/>
        <v>102119.64301702213</v>
      </c>
      <c r="AW3">
        <v>0</v>
      </c>
      <c r="AX3">
        <f>IF(Z3&gt;0, (R3*SUMPRODUCT(K3:$K$98, X3:$X$98)-K3*$AZ$3)/Z3, 0)</f>
        <v>0</v>
      </c>
      <c r="AZ3">
        <f>C6*ABS(SUMPRODUCT(X4:X69, K4:K69))/1</f>
        <v>68056.664162794477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4629.1705257481162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4565.0472556254535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-4565.0472556254535</v>
      </c>
      <c r="AK4">
        <f>G4*SUM(AB4, AE4:AF4)</f>
        <v>0</v>
      </c>
      <c r="AL4">
        <f t="shared" si="8"/>
        <v>-8417.0472556254535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-4258.8368836882673</v>
      </c>
      <c r="AT4">
        <f t="shared" si="9"/>
        <v>0</v>
      </c>
      <c r="AU4">
        <f t="shared" si="9"/>
        <v>-7852.455691412868</v>
      </c>
      <c r="AW4">
        <v>1</v>
      </c>
      <c r="AX4">
        <f>IF(Z4&gt;0, (R4*SUMPRODUCT(K4:$K$98, X4:$X$98)-K4*$AZ$3)/Z4, 0)</f>
        <v>4629.1705257481162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1000000</v>
      </c>
      <c r="S5">
        <f t="shared" si="1"/>
        <v>6445.5494248299283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4565.0472556254535</v>
      </c>
      <c r="AC5">
        <f t="shared" si="2"/>
        <v>6267.2461734300523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-3949.5227399999999</v>
      </c>
      <c r="AI5">
        <f t="shared" si="6"/>
        <v>-3998.1395898629999</v>
      </c>
      <c r="AJ5">
        <f t="shared" si="7"/>
        <v>-1702.1989178045988</v>
      </c>
      <c r="AK5">
        <f>G5*SUM(AB5, AE5:AF5)</f>
        <v>187.16693748064361</v>
      </c>
      <c r="AL5">
        <f t="shared" si="8"/>
        <v>-5513.1715701869553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-3377.2685609532541</v>
      </c>
      <c r="AR5">
        <f t="shared" si="9"/>
        <v>-3418.8412190650779</v>
      </c>
      <c r="AS5">
        <f t="shared" si="9"/>
        <v>-1455.5639422879037</v>
      </c>
      <c r="AT5">
        <f t="shared" si="9"/>
        <v>160.04794888287717</v>
      </c>
      <c r="AU5">
        <f t="shared" si="9"/>
        <v>-4714.357212470105</v>
      </c>
      <c r="AW5">
        <v>2</v>
      </c>
      <c r="AX5">
        <f>IF(Z5&gt;0, (R5*SUMPRODUCT(K5:$K$98, X5:$X$98)-K5*$AZ$3)/Z5, 0)</f>
        <v>6445.5494248299283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1000000</v>
      </c>
      <c r="S6">
        <f t="shared" si="1"/>
        <v>8957.3321936860921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6267.2461734300523</v>
      </c>
      <c r="AC6">
        <f t="shared" si="2"/>
        <v>8586.183486367554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-4048.8112565906404</v>
      </c>
      <c r="AI6">
        <f t="shared" si="6"/>
        <v>-4096.739497392181</v>
      </c>
      <c r="AJ6">
        <f t="shared" si="7"/>
        <v>-2318.9373129375017</v>
      </c>
      <c r="AK6">
        <f>G6*SUM(AB6, AE6:AF6)</f>
        <v>366.63390114565806</v>
      </c>
      <c r="AL6">
        <f t="shared" si="8"/>
        <v>-6049.0429091840242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-3123.2936107827732</v>
      </c>
      <c r="AR6">
        <f t="shared" si="9"/>
        <v>-3160.2659364321448</v>
      </c>
      <c r="AS6">
        <f t="shared" si="9"/>
        <v>-1788.8515009223497</v>
      </c>
      <c r="AT6">
        <f t="shared" si="9"/>
        <v>282.82506848907775</v>
      </c>
      <c r="AU6">
        <f t="shared" si="9"/>
        <v>-4666.2923688654164</v>
      </c>
      <c r="AW6">
        <v>3</v>
      </c>
      <c r="AX6">
        <f>IF(Z6&gt;0, (R6*SUMPRODUCT(K6:$K$98, X6:$X$98)-K6*$AZ$3)/Z6, 0)</f>
        <v>8957.3321936860921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1000000</v>
      </c>
      <c r="S7">
        <f t="shared" si="1"/>
        <v>10791.958279315912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8586.183486367554</v>
      </c>
      <c r="AC7">
        <f t="shared" si="2"/>
        <v>10196.498916434502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-4155.3784774935593</v>
      </c>
      <c r="AI7">
        <f t="shared" si="6"/>
        <v>-4202.61966696321</v>
      </c>
      <c r="AJ7">
        <f t="shared" si="7"/>
        <v>-1610.3154300669485</v>
      </c>
      <c r="AK7">
        <f>G7*SUM(AB7, AE7:AF7)</f>
        <v>421.58160918064686</v>
      </c>
      <c r="AL7">
        <f t="shared" si="8"/>
        <v>-5391.353487849512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-2916.4776942957847</v>
      </c>
      <c r="AR7">
        <f t="shared" si="9"/>
        <v>-2949.6342108649665</v>
      </c>
      <c r="AS7">
        <f t="shared" si="9"/>
        <v>-1130.2096928132</v>
      </c>
      <c r="AT7">
        <f t="shared" si="9"/>
        <v>295.88962020189058</v>
      </c>
      <c r="AU7">
        <f t="shared" si="9"/>
        <v>-3783.9542834762765</v>
      </c>
      <c r="AW7">
        <v>4</v>
      </c>
      <c r="AX7">
        <f>IF(Z7&gt;0, (R7*SUMPRODUCT(K7:$K$98, X7:$X$98)-K7*$AZ$3)/Z7, 0)</f>
        <v>10791.958279315912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1000000</v>
      </c>
      <c r="S8">
        <f t="shared" si="1"/>
        <v>11232.988279308551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10196.498916434502</v>
      </c>
      <c r="AC8">
        <f t="shared" si="2"/>
        <v>10459.069740975574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-4272.4931756351807</v>
      </c>
      <c r="AI8">
        <f t="shared" si="6"/>
        <v>-4319.0483285513528</v>
      </c>
      <c r="AJ8">
        <f t="shared" si="7"/>
        <v>-262.57082454107149</v>
      </c>
      <c r="AK8">
        <f t="shared" ref="AK8:AK69" si="22">G8*SUM(AB8:AB8, AE8:AF8)</f>
        <v>217.18542692005491</v>
      </c>
      <c r="AL8">
        <f t="shared" si="8"/>
        <v>-4364.4337261723695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-2799.0995598961949</v>
      </c>
      <c r="AR8">
        <f t="shared" si="9"/>
        <v>-2829.5999030639014</v>
      </c>
      <c r="AS8">
        <f t="shared" si="9"/>
        <v>-172.02177960301347</v>
      </c>
      <c r="AT8">
        <f t="shared" si="9"/>
        <v>142.28779495181158</v>
      </c>
      <c r="AU8">
        <f t="shared" si="9"/>
        <v>-2859.3338877151036</v>
      </c>
      <c r="AW8">
        <v>5</v>
      </c>
      <c r="AX8">
        <f>IF(Z8&gt;0, (R8*SUMPRODUCT(K8:$K$98, X8:$X$98)-K8*$AZ$3)/Z8, 0)</f>
        <v>11232.988279308551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1000000</v>
      </c>
      <c r="S9">
        <f t="shared" si="1"/>
        <v>10922.972671098079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10459.069740975574</v>
      </c>
      <c r="AC9">
        <f t="shared" si="2"/>
        <v>10020.430175696951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-4419.9462178613821</v>
      </c>
      <c r="AI9">
        <f t="shared" si="6"/>
        <v>-4465.8148219374998</v>
      </c>
      <c r="AJ9">
        <f t="shared" si="7"/>
        <v>438.63956527862319</v>
      </c>
      <c r="AK9">
        <f t="shared" si="22"/>
        <v>61.708511471755884</v>
      </c>
      <c r="AL9">
        <f t="shared" si="8"/>
        <v>-3965.4667451871205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-2742.4022922076547</v>
      </c>
      <c r="AR9">
        <f t="shared" si="9"/>
        <v>-2770.8619518411547</v>
      </c>
      <c r="AS9">
        <f t="shared" si="9"/>
        <v>272.15854899137406</v>
      </c>
      <c r="AT9">
        <f t="shared" si="9"/>
        <v>38.287697398894693</v>
      </c>
      <c r="AU9">
        <f t="shared" si="9"/>
        <v>-2460.4157054508855</v>
      </c>
      <c r="AW9">
        <v>6</v>
      </c>
      <c r="AX9">
        <f>IF(Z9&gt;0, (R9*SUMPRODUCT(K9:$K$98, X9:$X$98)-K9*$AZ$3)/Z9, 0)</f>
        <v>10922.972671098079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1000000</v>
      </c>
      <c r="S10">
        <f t="shared" si="1"/>
        <v>10452.622274521202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10020.430175696951</v>
      </c>
      <c r="AC10">
        <f t="shared" si="2"/>
        <v>9445.2343518142879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-4574.9345705519427</v>
      </c>
      <c r="AI10">
        <f t="shared" si="6"/>
        <v>-4620.1157418587709</v>
      </c>
      <c r="AJ10">
        <f t="shared" si="7"/>
        <v>575.19582388266281</v>
      </c>
      <c r="AK10">
        <f t="shared" si="22"/>
        <v>41.083763720357503</v>
      </c>
      <c r="AL10">
        <f t="shared" si="8"/>
        <v>-4003.8361542557504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-2692.8815594775319</v>
      </c>
      <c r="AR10">
        <f t="shared" si="9"/>
        <v>-2719.4759382979214</v>
      </c>
      <c r="AS10">
        <f t="shared" si="9"/>
        <v>338.56970047010702</v>
      </c>
      <c r="AT10">
        <f t="shared" si="9"/>
        <v>24.182577479602156</v>
      </c>
      <c r="AU10">
        <f t="shared" si="9"/>
        <v>-2356.723660348212</v>
      </c>
      <c r="AW10">
        <v>7</v>
      </c>
      <c r="AX10">
        <f>IF(Z10&gt;0, (R10*SUMPRODUCT(K10:$K$98, X10:$X$98)-K10*$AZ$3)/Z10, 0)</f>
        <v>10452.622274521202</v>
      </c>
    </row>
    <row r="11" spans="1:52" x14ac:dyDescent="0.25">
      <c r="A11" t="s">
        <v>33</v>
      </c>
      <c r="C11" s="12">
        <f>AU71</f>
        <v>29291.326576292049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1000000</v>
      </c>
      <c r="S11">
        <f t="shared" si="1"/>
        <v>9829.5073541828078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9445.2343518142879</v>
      </c>
      <c r="AC11">
        <f t="shared" si="2"/>
        <v>8746.9420269816328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-4721.4324015635839</v>
      </c>
      <c r="AI11">
        <f t="shared" si="6"/>
        <v>-4765.9256895372664</v>
      </c>
      <c r="AJ11">
        <f t="shared" si="7"/>
        <v>698.29232483265514</v>
      </c>
      <c r="AK11">
        <f t="shared" si="22"/>
        <v>22.66856244435429</v>
      </c>
      <c r="AL11">
        <f t="shared" si="8"/>
        <v>-4044.9648022602569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-2640.737919736503</v>
      </c>
      <c r="AR11">
        <f t="shared" si="9"/>
        <v>-2665.623399974862</v>
      </c>
      <c r="AS11">
        <f t="shared" si="9"/>
        <v>390.56092821235296</v>
      </c>
      <c r="AT11">
        <f t="shared" si="9"/>
        <v>12.678722756445039</v>
      </c>
      <c r="AU11">
        <f t="shared" si="9"/>
        <v>-2262.3837490060641</v>
      </c>
      <c r="AW11">
        <v>8</v>
      </c>
      <c r="AX11">
        <f>IF(Z11&gt;0, (R11*SUMPRODUCT(K11:$K$98, X11:$X$98)-K11*$AZ$3)/Z11, 0)</f>
        <v>9829.5073541828078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1000000</v>
      </c>
      <c r="S12">
        <f t="shared" si="1"/>
        <v>9129.3164353527391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8746.9420269816328</v>
      </c>
      <c r="AC12">
        <f t="shared" si="2"/>
        <v>7998.0436650136908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-4883.5832879913469</v>
      </c>
      <c r="AI12">
        <f t="shared" si="6"/>
        <v>-4927.3874639208925</v>
      </c>
      <c r="AJ12">
        <f t="shared" si="7"/>
        <v>748.89836196794204</v>
      </c>
      <c r="AK12">
        <f t="shared" si="22"/>
        <v>20.117966662057754</v>
      </c>
      <c r="AL12">
        <f t="shared" si="8"/>
        <v>-4158.3711352908931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-2595.6764334907189</v>
      </c>
      <c r="AR12">
        <f t="shared" si="9"/>
        <v>-2618.958818666455</v>
      </c>
      <c r="AS12">
        <f t="shared" si="9"/>
        <v>398.0474407019949</v>
      </c>
      <c r="AT12">
        <f t="shared" si="9"/>
        <v>10.692913149011451</v>
      </c>
      <c r="AU12">
        <f t="shared" si="9"/>
        <v>-2210.2184648154489</v>
      </c>
      <c r="AW12">
        <v>9</v>
      </c>
      <c r="AX12">
        <f>IF(Z12&gt;0, (R12*SUMPRODUCT(K12:$K$98, X12:$X$98)-K12*$AZ$3)/Z12, 0)</f>
        <v>9129.3164353527391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1000000</v>
      </c>
      <c r="S13">
        <f t="shared" si="1"/>
        <v>8338.8912701820354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7998.0436650136908</v>
      </c>
      <c r="AC13">
        <f t="shared" si="2"/>
        <v>7190.378358538881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-5052.3736517138032</v>
      </c>
      <c r="AI13">
        <f t="shared" si="6"/>
        <v>-5095.4871672014679</v>
      </c>
      <c r="AJ13">
        <f t="shared" si="7"/>
        <v>807.66530647480977</v>
      </c>
      <c r="AK13">
        <f t="shared" si="22"/>
        <v>15.996087330027382</v>
      </c>
      <c r="AL13">
        <f t="shared" si="8"/>
        <v>-4271.8257733966311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-2552.6523822903264</v>
      </c>
      <c r="AR13">
        <f t="shared" si="9"/>
        <v>-2574.4349790666292</v>
      </c>
      <c r="AS13">
        <f t="shared" si="9"/>
        <v>408.06339965905516</v>
      </c>
      <c r="AT13">
        <f t="shared" si="9"/>
        <v>8.0818350433103507</v>
      </c>
      <c r="AU13">
        <f t="shared" si="9"/>
        <v>-2158.2897443642637</v>
      </c>
      <c r="AW13">
        <v>10</v>
      </c>
      <c r="AX13">
        <f>IF(Z13&gt;0, (R13*SUMPRODUCT(K13:$K$98, X13:$X$98)-K13*$AZ$3)/Z13, 0)</f>
        <v>8338.8912701820354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1000000</v>
      </c>
      <c r="S14">
        <f t="shared" si="1"/>
        <v>9808.75630169756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7190.378358538881</v>
      </c>
      <c r="AC14">
        <f t="shared" si="2"/>
        <v>8321.8148368582588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-5240.8789426805051</v>
      </c>
      <c r="AI14">
        <f t="shared" si="6"/>
        <v>-5283.2992790661592</v>
      </c>
      <c r="AJ14">
        <f t="shared" si="7"/>
        <v>-1131.4364783193778</v>
      </c>
      <c r="AK14">
        <f t="shared" si="22"/>
        <v>503.32648509772173</v>
      </c>
      <c r="AL14">
        <f t="shared" si="8"/>
        <v>-5911.4092722878149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-2364.1897001137118</v>
      </c>
      <c r="AR14">
        <f t="shared" si="9"/>
        <v>-2383.325750279188</v>
      </c>
      <c r="AS14">
        <f t="shared" si="9"/>
        <v>-510.3973012220506</v>
      </c>
      <c r="AT14">
        <f t="shared" si="9"/>
        <v>227.05338262475752</v>
      </c>
      <c r="AU14">
        <f t="shared" si="9"/>
        <v>-2666.669668876481</v>
      </c>
      <c r="AW14">
        <v>11</v>
      </c>
      <c r="AX14">
        <f>IF(Z14&gt;0, (R14*SUMPRODUCT(K14:$K$98, X14:$X$98)-K14*$AZ$3)/Z14, 0)</f>
        <v>9808.75630169756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1000000</v>
      </c>
      <c r="S15">
        <f t="shared" si="1"/>
        <v>11081.375428897072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8321.8148368582588</v>
      </c>
      <c r="AC15">
        <f t="shared" si="2"/>
        <v>9246.9901908603606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-5460.3456995613687</v>
      </c>
      <c r="AI15">
        <f t="shared" si="6"/>
        <v>-5502.0688152981884</v>
      </c>
      <c r="AJ15">
        <f t="shared" si="7"/>
        <v>-925.17535400210181</v>
      </c>
      <c r="AK15">
        <f t="shared" si="22"/>
        <v>582.52703858007817</v>
      </c>
      <c r="AL15">
        <f t="shared" si="8"/>
        <v>-5844.7171307202116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-2199.2789083036541</v>
      </c>
      <c r="AR15">
        <f t="shared" si="9"/>
        <v>-2216.0838458437938</v>
      </c>
      <c r="AS15">
        <f t="shared" si="9"/>
        <v>-372.63549864665868</v>
      </c>
      <c r="AT15">
        <f t="shared" si="9"/>
        <v>234.62606581276881</v>
      </c>
      <c r="AU15">
        <f t="shared" si="9"/>
        <v>-2354.0932786776834</v>
      </c>
      <c r="AW15">
        <v>12</v>
      </c>
      <c r="AX15">
        <f>IF(Z15&gt;0, (R15*SUMPRODUCT(K15:$K$98, X15:$X$98)-K15*$AZ$3)/Z15, 0)</f>
        <v>11081.375428897072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1000000</v>
      </c>
      <c r="S16">
        <f t="shared" si="1"/>
        <v>12170.063298035795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9246.9901908603606</v>
      </c>
      <c r="AC16">
        <f t="shared" si="2"/>
        <v>9984.6443665886691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-5691.0329865021504</v>
      </c>
      <c r="AI16">
        <f t="shared" si="6"/>
        <v>-5732.0543194322763</v>
      </c>
      <c r="AJ16">
        <f t="shared" si="7"/>
        <v>-737.65417572830847</v>
      </c>
      <c r="AK16">
        <f t="shared" si="22"/>
        <v>647.28931336022526</v>
      </c>
      <c r="AL16">
        <f t="shared" si="8"/>
        <v>-5822.4191818003592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-2046.601321852721</v>
      </c>
      <c r="AR16">
        <f t="shared" si="9"/>
        <v>-2061.3533562194302</v>
      </c>
      <c r="AS16">
        <f t="shared" si="9"/>
        <v>-265.27416282709413</v>
      </c>
      <c r="AT16">
        <f t="shared" si="9"/>
        <v>232.77727742681685</v>
      </c>
      <c r="AU16">
        <f t="shared" si="9"/>
        <v>-2093.8502416197075</v>
      </c>
      <c r="AW16">
        <v>13</v>
      </c>
      <c r="AX16">
        <f>IF(Z16&gt;0, (R16*SUMPRODUCT(K16:$K$98, X16:$X$98)-K16*$AZ$3)/Z16, 0)</f>
        <v>12170.063298035795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1000000</v>
      </c>
      <c r="S17">
        <f t="shared" si="1"/>
        <v>13097.351110931493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9984.6443665886691</v>
      </c>
      <c r="AC17">
        <f t="shared" si="2"/>
        <v>10560.304726907343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-5929.2234617204103</v>
      </c>
      <c r="AI17">
        <f t="shared" si="6"/>
        <v>-5969.5381201481487</v>
      </c>
      <c r="AJ17">
        <f t="shared" si="7"/>
        <v>-575.66036031867407</v>
      </c>
      <c r="AK17">
        <f t="shared" si="22"/>
        <v>698.92510566120689</v>
      </c>
      <c r="AL17">
        <f t="shared" si="8"/>
        <v>-5846.2733748056162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-1903.8027208608685</v>
      </c>
      <c r="AR17">
        <f t="shared" si="9"/>
        <v>-1916.747275388256</v>
      </c>
      <c r="AS17">
        <f t="shared" si="9"/>
        <v>-184.83765493777543</v>
      </c>
      <c r="AT17">
        <f t="shared" si="9"/>
        <v>224.41649002206557</v>
      </c>
      <c r="AU17">
        <f t="shared" si="9"/>
        <v>-1877.1684403039658</v>
      </c>
      <c r="AW17">
        <v>14</v>
      </c>
      <c r="AX17">
        <f>IF(Z17&gt;0, (R17*SUMPRODUCT(K17:$K$98, X17:$X$98)-K17*$AZ$3)/Z17, 0)</f>
        <v>13097.351110931493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1000000</v>
      </c>
      <c r="S18">
        <f t="shared" si="1"/>
        <v>13885.540300831539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10560.304726907343</v>
      </c>
      <c r="AC18">
        <f t="shared" si="2"/>
        <v>10997.807079413811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-6197.1692935119936</v>
      </c>
      <c r="AI18">
        <f t="shared" si="6"/>
        <v>-6236.7709468907797</v>
      </c>
      <c r="AJ18">
        <f t="shared" si="7"/>
        <v>-437.50235250646801</v>
      </c>
      <c r="AK18">
        <f t="shared" si="22"/>
        <v>739.22133088351404</v>
      </c>
      <c r="AL18">
        <f t="shared" si="8"/>
        <v>-5935.0519685137333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-1776.6401088839425</v>
      </c>
      <c r="AR18">
        <f t="shared" si="9"/>
        <v>-1787.9933384696712</v>
      </c>
      <c r="AS18">
        <f t="shared" si="9"/>
        <v>-125.42568879114454</v>
      </c>
      <c r="AT18">
        <f t="shared" si="9"/>
        <v>211.92421952474092</v>
      </c>
      <c r="AU18">
        <f t="shared" si="9"/>
        <v>-1701.4948077360748</v>
      </c>
      <c r="AW18">
        <v>15</v>
      </c>
      <c r="AX18">
        <f>IF(Z18&gt;0, (R18*SUMPRODUCT(K18:$K$98, X18:$X$98)-K18*$AZ$3)/Z18, 0)</f>
        <v>13885.540300831539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1000000</v>
      </c>
      <c r="S19">
        <f t="shared" si="1"/>
        <v>14546.54025053662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10997.807079413811</v>
      </c>
      <c r="AC19">
        <f t="shared" si="2"/>
        <v>11311.617928893549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-6497.0472533235852</v>
      </c>
      <c r="AI19">
        <f t="shared" si="6"/>
        <v>-6535.9280378059166</v>
      </c>
      <c r="AJ19">
        <f t="shared" si="7"/>
        <v>-313.81084947973795</v>
      </c>
      <c r="AK19">
        <f t="shared" si="22"/>
        <v>769.84649555896681</v>
      </c>
      <c r="AL19">
        <f t="shared" si="8"/>
        <v>-6079.8923917266875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-1663.0453980666573</v>
      </c>
      <c r="AR19">
        <f t="shared" si="9"/>
        <v>-1672.9976898055677</v>
      </c>
      <c r="AS19">
        <f t="shared" si="9"/>
        <v>-80.325980209501552</v>
      </c>
      <c r="AT19">
        <f t="shared" si="9"/>
        <v>197.05715869653662</v>
      </c>
      <c r="AU19">
        <f t="shared" si="9"/>
        <v>-1556.2665113185326</v>
      </c>
      <c r="AW19">
        <v>16</v>
      </c>
      <c r="AX19">
        <f>IF(Z19&gt;0, (R19*SUMPRODUCT(K19:$K$98, X19:$X$98)-K19*$AZ$3)/Z19, 0)</f>
        <v>14546.54025053662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1000000</v>
      </c>
      <c r="S20">
        <f t="shared" si="1"/>
        <v>15091.796228606507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11311.617928893549</v>
      </c>
      <c r="AC20">
        <f t="shared" si="2"/>
        <v>11515.046600794465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-6839.129990442143</v>
      </c>
      <c r="AI20">
        <f t="shared" si="6"/>
        <v>-6877.2800105801289</v>
      </c>
      <c r="AJ20">
        <f t="shared" si="7"/>
        <v>-203.42867190091602</v>
      </c>
      <c r="AK20">
        <f t="shared" si="22"/>
        <v>791.81325502254856</v>
      </c>
      <c r="AL20">
        <f t="shared" si="8"/>
        <v>-6288.8954274584967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-1563.0429614949551</v>
      </c>
      <c r="AR20">
        <f t="shared" si="9"/>
        <v>-1571.7619243660959</v>
      </c>
      <c r="AS20">
        <f t="shared" si="9"/>
        <v>-46.492427286125761</v>
      </c>
      <c r="AT20">
        <f t="shared" si="9"/>
        <v>180.96426545643013</v>
      </c>
      <c r="AU20">
        <f t="shared" si="9"/>
        <v>-1437.2900861957914</v>
      </c>
      <c r="AW20">
        <v>17</v>
      </c>
      <c r="AX20">
        <f>IF(Z20&gt;0, (R20*SUMPRODUCT(K20:$K$98, X20:$X$98)-K20*$AZ$3)/Z20, 0)</f>
        <v>15091.796228606507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1000000</v>
      </c>
      <c r="S21">
        <f t="shared" si="1"/>
        <v>15529.872523662883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11515.046600794465</v>
      </c>
      <c r="AC21">
        <f t="shared" si="2"/>
        <v>11618.498344627698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-7231.7178173566745</v>
      </c>
      <c r="AI21">
        <f t="shared" si="6"/>
        <v>-7269.1247514024126</v>
      </c>
      <c r="AJ21">
        <f t="shared" si="7"/>
        <v>-103.45174383323319</v>
      </c>
      <c r="AK21">
        <f t="shared" si="22"/>
        <v>806.05326205561266</v>
      </c>
      <c r="AL21">
        <f t="shared" si="8"/>
        <v>-6566.5232331800335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-1475.684465940571</v>
      </c>
      <c r="AR21">
        <f t="shared" si="9"/>
        <v>-1483.3176221123001</v>
      </c>
      <c r="AS21">
        <f t="shared" si="9"/>
        <v>-21.110078573968238</v>
      </c>
      <c r="AT21">
        <f t="shared" si="9"/>
        <v>164.4810137200526</v>
      </c>
      <c r="AU21">
        <f t="shared" si="9"/>
        <v>-1339.9466869662158</v>
      </c>
      <c r="AW21">
        <v>18</v>
      </c>
      <c r="AX21">
        <f>IF(Z21&gt;0, (R21*SUMPRODUCT(K21:$K$98, X21:$X$98)-K21*$AZ$3)/Z21, 0)</f>
        <v>15529.872523662883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1000000</v>
      </c>
      <c r="S22">
        <f t="shared" si="1"/>
        <v>15867.817485579068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11618.498344627698</v>
      </c>
      <c r="AC22">
        <f t="shared" si="2"/>
        <v>11630.755579873012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-7679.6435595901257</v>
      </c>
      <c r="AI22">
        <f t="shared" si="6"/>
        <v>-7716.2924421174275</v>
      </c>
      <c r="AJ22">
        <f t="shared" si="7"/>
        <v>-12.257235245313495</v>
      </c>
      <c r="AK22">
        <f t="shared" si="22"/>
        <v>813.29488412393891</v>
      </c>
      <c r="AL22">
        <f t="shared" si="8"/>
        <v>-6915.2547932388024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-1399.184787549998</v>
      </c>
      <c r="AR22">
        <f t="shared" si="9"/>
        <v>-1405.861993140988</v>
      </c>
      <c r="AS22">
        <f t="shared" si="9"/>
        <v>-2.2331944132026407</v>
      </c>
      <c r="AT22">
        <f t="shared" si="9"/>
        <v>148.17742787520567</v>
      </c>
      <c r="AU22">
        <f t="shared" si="9"/>
        <v>-1259.9177596789852</v>
      </c>
      <c r="AW22">
        <v>19</v>
      </c>
      <c r="AX22">
        <f>IF(Z22&gt;0, (R22*SUMPRODUCT(K22:$K$98, X22:$X$98)-K22*$AZ$3)/Z22, 0)</f>
        <v>15867.817485579068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1000000</v>
      </c>
      <c r="S23">
        <f t="shared" si="1"/>
        <v>16113.070344062278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11630.755579873012</v>
      </c>
      <c r="AC23">
        <f t="shared" si="2"/>
        <v>11560.090168381837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-8212.2815967177594</v>
      </c>
      <c r="AI23">
        <f t="shared" si="6"/>
        <v>-8248.153376339953</v>
      </c>
      <c r="AJ23">
        <f t="shared" si="7"/>
        <v>70.665411491174382</v>
      </c>
      <c r="AK23">
        <f t="shared" si="22"/>
        <v>814.15289059111092</v>
      </c>
      <c r="AL23">
        <f t="shared" si="8"/>
        <v>-7363.3350742576677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-1335.9180614545485</v>
      </c>
      <c r="AR23">
        <f t="shared" si="9"/>
        <v>-1341.7534383506547</v>
      </c>
      <c r="AS23">
        <f t="shared" si="9"/>
        <v>11.495368055682384</v>
      </c>
      <c r="AT23">
        <f t="shared" si="9"/>
        <v>132.44084953940165</v>
      </c>
      <c r="AU23">
        <f t="shared" si="9"/>
        <v>-1197.8172207555708</v>
      </c>
      <c r="AW23">
        <v>20</v>
      </c>
      <c r="AX23">
        <f>IF(Z23&gt;0, (R23*SUMPRODUCT(K23:$K$98, X23:$X$98)-K23*$AZ$3)/Z23, 0)</f>
        <v>16113.070344062278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1000000</v>
      </c>
      <c r="S24">
        <f t="shared" si="1"/>
        <v>16266.861691374057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11560.090168381837</v>
      </c>
      <c r="AC24">
        <f t="shared" si="2"/>
        <v>11410.350121265526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-8813.696253172764</v>
      </c>
      <c r="AI24">
        <f t="shared" si="6"/>
        <v>-8848.7686301860758</v>
      </c>
      <c r="AJ24">
        <f t="shared" si="7"/>
        <v>149.74004711631096</v>
      </c>
      <c r="AK24">
        <f t="shared" si="22"/>
        <v>809.20631178672875</v>
      </c>
      <c r="AL24">
        <f t="shared" si="8"/>
        <v>-7889.8222712830357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-1280.1358065832867</v>
      </c>
      <c r="AR24">
        <f t="shared" si="9"/>
        <v>-1285.2298561564799</v>
      </c>
      <c r="AS24">
        <f t="shared" si="9"/>
        <v>21.748831646433715</v>
      </c>
      <c r="AT24">
        <f t="shared" si="9"/>
        <v>117.53229801384275</v>
      </c>
      <c r="AU24">
        <f t="shared" si="9"/>
        <v>-1145.9487264962033</v>
      </c>
      <c r="AW24">
        <v>21</v>
      </c>
      <c r="AX24">
        <f>IF(Z24&gt;0, (R24*SUMPRODUCT(K24:$K$98, X24:$X$98)-K24*$AZ$3)/Z24, 0)</f>
        <v>16266.861691374057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1000000</v>
      </c>
      <c r="S25">
        <f t="shared" si="1"/>
        <v>16336.085499456103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11410.350121265526</v>
      </c>
      <c r="AC25">
        <f t="shared" si="2"/>
        <v>11189.301827484232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-9489.182324721749</v>
      </c>
      <c r="AI25">
        <f t="shared" si="6"/>
        <v>-9523.4295188486922</v>
      </c>
      <c r="AJ25">
        <f t="shared" si="7"/>
        <v>221.04829378129398</v>
      </c>
      <c r="AK25">
        <f t="shared" si="22"/>
        <v>798.72450848858693</v>
      </c>
      <c r="AL25">
        <f t="shared" si="8"/>
        <v>-8503.656716578811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-1230.5768326099658</v>
      </c>
      <c r="AR25">
        <f t="shared" si="9"/>
        <v>-1235.0180797303544</v>
      </c>
      <c r="AS25">
        <f t="shared" si="9"/>
        <v>28.666000916280034</v>
      </c>
      <c r="AT25">
        <f t="shared" si="9"/>
        <v>103.58024982017177</v>
      </c>
      <c r="AU25">
        <f t="shared" si="9"/>
        <v>-1102.7718289939025</v>
      </c>
      <c r="AW25">
        <v>22</v>
      </c>
      <c r="AX25">
        <f>IF(Z25&gt;0, (R25*SUMPRODUCT(K25:$K$98, X25:$X$98)-K25*$AZ$3)/Z25, 0)</f>
        <v>16336.085499456103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1000000</v>
      </c>
      <c r="S26">
        <f t="shared" si="1"/>
        <v>16327.633785265898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11189.301827484232</v>
      </c>
      <c r="AC26">
        <f t="shared" si="2"/>
        <v>10904.338845590337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-10248.815314428961</v>
      </c>
      <c r="AI26">
        <f t="shared" si="6"/>
        <v>-10282.207595848913</v>
      </c>
      <c r="AJ26">
        <f t="shared" si="7"/>
        <v>284.96298189389563</v>
      </c>
      <c r="AK26">
        <f t="shared" si="22"/>
        <v>783.25112792389632</v>
      </c>
      <c r="AL26">
        <f t="shared" si="8"/>
        <v>-9213.9934860311205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-1186.6853689709546</v>
      </c>
      <c r="AR26">
        <f t="shared" si="9"/>
        <v>-1190.5517799249924</v>
      </c>
      <c r="AS26">
        <f t="shared" si="9"/>
        <v>32.995169776914118</v>
      </c>
      <c r="AT26">
        <f t="shared" si="9"/>
        <v>90.690740853600147</v>
      </c>
      <c r="AU26">
        <f t="shared" si="9"/>
        <v>-1066.865869294478</v>
      </c>
      <c r="AW26">
        <v>23</v>
      </c>
      <c r="AX26">
        <f>IF(Z26&gt;0, (R26*SUMPRODUCT(K26:$K$98, X26:$X$98)-K26*$AZ$3)/Z26, 0)</f>
        <v>16327.633785265898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1000000</v>
      </c>
      <c r="S27">
        <f t="shared" si="1"/>
        <v>16246.599134166552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10904.338845590337</v>
      </c>
      <c r="AC27">
        <f t="shared" si="2"/>
        <v>10561.951557615868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-11064.866371315333</v>
      </c>
      <c r="AI27">
        <f t="shared" si="6"/>
        <v>-11097.37148660252</v>
      </c>
      <c r="AJ27">
        <f t="shared" si="7"/>
        <v>342.38728797446856</v>
      </c>
      <c r="AK27">
        <f t="shared" si="22"/>
        <v>763.30371919132369</v>
      </c>
      <c r="AL27">
        <f t="shared" si="8"/>
        <v>-9991.6804794367272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-1143.9052979731641</v>
      </c>
      <c r="AR27">
        <f t="shared" si="9"/>
        <v>-1147.265733819424</v>
      </c>
      <c r="AS27">
        <f t="shared" si="9"/>
        <v>35.396598524497115</v>
      </c>
      <c r="AT27">
        <f t="shared" si="9"/>
        <v>78.911677651085853</v>
      </c>
      <c r="AU27">
        <f t="shared" si="9"/>
        <v>-1032.9574576438408</v>
      </c>
      <c r="AW27">
        <v>24</v>
      </c>
      <c r="AX27">
        <f>IF(Z27&gt;0, (R27*SUMPRODUCT(K27:$K$98, X27:$X$98)-K27*$AZ$3)/Z27, 0)</f>
        <v>16246.599134166552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1000000</v>
      </c>
      <c r="S28">
        <f t="shared" si="1"/>
        <v>16103.178913367619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10561.951557615868</v>
      </c>
      <c r="AC28">
        <f t="shared" si="2"/>
        <v>10171.883831960999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-11931.977719620538</v>
      </c>
      <c r="AI28">
        <f t="shared" si="6"/>
        <v>-11963.561184868871</v>
      </c>
      <c r="AJ28">
        <f t="shared" si="7"/>
        <v>390.06772565486972</v>
      </c>
      <c r="AK28">
        <f t="shared" si="22"/>
        <v>739.3366090331109</v>
      </c>
      <c r="AL28">
        <f t="shared" si="8"/>
        <v>-10834.156850180891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-1101.3828486116151</v>
      </c>
      <c r="AR28">
        <f t="shared" si="9"/>
        <v>-1104.2981647261463</v>
      </c>
      <c r="AS28">
        <f t="shared" si="9"/>
        <v>36.005255199795755</v>
      </c>
      <c r="AT28">
        <f t="shared" si="9"/>
        <v>68.244567637831295</v>
      </c>
      <c r="AU28">
        <f t="shared" si="9"/>
        <v>-1000.0483418885193</v>
      </c>
      <c r="AW28">
        <v>25</v>
      </c>
      <c r="AX28">
        <f>IF(Z28&gt;0, (R28*SUMPRODUCT(K28:$K$98, X28:$X$98)-K28*$AZ$3)/Z28, 0)</f>
        <v>16103.178913367619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1000000</v>
      </c>
      <c r="S29">
        <f t="shared" si="1"/>
        <v>15907.147017397057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10171.883831960999</v>
      </c>
      <c r="AC29">
        <f t="shared" si="2"/>
        <v>9743.5702443478694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-12824.781898738476</v>
      </c>
      <c r="AI29">
        <f t="shared" si="6"/>
        <v>-12855.408290239389</v>
      </c>
      <c r="AJ29">
        <f t="shared" si="7"/>
        <v>428.31358761312913</v>
      </c>
      <c r="AK29">
        <f t="shared" si="22"/>
        <v>712.03186823726992</v>
      </c>
      <c r="AL29">
        <f t="shared" si="8"/>
        <v>-11715.062834388991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-1056.9582691665219</v>
      </c>
      <c r="AR29">
        <f t="shared" si="9"/>
        <v>-1059.4823524614437</v>
      </c>
      <c r="AS29">
        <f t="shared" si="9"/>
        <v>35.299593536838834</v>
      </c>
      <c r="AT29">
        <f t="shared" si="9"/>
        <v>58.682321226647836</v>
      </c>
      <c r="AU29">
        <f t="shared" si="9"/>
        <v>-965.50043769795718</v>
      </c>
      <c r="AW29">
        <v>26</v>
      </c>
      <c r="AX29">
        <f>IF(Z29&gt;0, (R29*SUMPRODUCT(K29:$K$98, X29:$X$98)-K29*$AZ$3)/Z29, 0)</f>
        <v>15907.147017397057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1000000</v>
      </c>
      <c r="S30">
        <f t="shared" si="1"/>
        <v>15671.151393956536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9743.5702443478694</v>
      </c>
      <c r="AC30">
        <f t="shared" si="2"/>
        <v>9287.5666725014162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-13748.799672590165</v>
      </c>
      <c r="AI30">
        <f t="shared" si="6"/>
        <v>-13778.432360192441</v>
      </c>
      <c r="AJ30">
        <f t="shared" si="7"/>
        <v>456.00357184645327</v>
      </c>
      <c r="AK30">
        <f t="shared" si="22"/>
        <v>682.04991710435093</v>
      </c>
      <c r="AL30">
        <f t="shared" si="8"/>
        <v>-12640.378871241637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-1011.7066721038567</v>
      </c>
      <c r="AR30">
        <f t="shared" si="9"/>
        <v>-1013.8871961112986</v>
      </c>
      <c r="AS30">
        <f t="shared" si="9"/>
        <v>33.555064232987988</v>
      </c>
      <c r="AT30">
        <f t="shared" si="9"/>
        <v>50.188705070597429</v>
      </c>
      <c r="AU30">
        <f t="shared" si="9"/>
        <v>-930.14342680771324</v>
      </c>
      <c r="AW30">
        <v>27</v>
      </c>
      <c r="AX30">
        <f>IF(Z30&gt;0, (R30*SUMPRODUCT(K30:$K$98, X30:$X$98)-K30*$AZ$3)/Z30, 0)</f>
        <v>15671.151393956536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1000000</v>
      </c>
      <c r="S31">
        <f t="shared" si="1"/>
        <v>15406.442378885977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9287.5666725014162</v>
      </c>
      <c r="AC31">
        <f t="shared" si="2"/>
        <v>8812.426694433334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-14731.001660842961</v>
      </c>
      <c r="AI31">
        <f t="shared" si="6"/>
        <v>-14759.601471486172</v>
      </c>
      <c r="AJ31">
        <f t="shared" si="7"/>
        <v>475.1399780680822</v>
      </c>
      <c r="AK31">
        <f t="shared" si="22"/>
        <v>650.12966707509918</v>
      </c>
      <c r="AL31">
        <f t="shared" si="8"/>
        <v>-13634.33182634299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-967.84115587452686</v>
      </c>
      <c r="AR31">
        <f t="shared" si="9"/>
        <v>-969.72019128759689</v>
      </c>
      <c r="AS31">
        <f t="shared" si="9"/>
        <v>31.21715930546539</v>
      </c>
      <c r="AT31">
        <f t="shared" si="9"/>
        <v>42.714152298471667</v>
      </c>
      <c r="AU31">
        <f t="shared" si="9"/>
        <v>-895.78887968365973</v>
      </c>
      <c r="AW31">
        <v>28</v>
      </c>
      <c r="AX31">
        <f>IF(Z31&gt;0, (R31*SUMPRODUCT(K31:$K$98, X31:$X$98)-K31*$AZ$3)/Z31, 0)</f>
        <v>15406.442378885977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1000000</v>
      </c>
      <c r="S32">
        <f t="shared" si="1"/>
        <v>15119.934998382474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8812.426694433334</v>
      </c>
      <c r="AC32">
        <f t="shared" si="2"/>
        <v>8323.6629439478911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-15767.075607601742</v>
      </c>
      <c r="AI32">
        <f t="shared" si="6"/>
        <v>-15794.60106635814</v>
      </c>
      <c r="AJ32">
        <f t="shared" si="7"/>
        <v>488.76375048544287</v>
      </c>
      <c r="AK32">
        <f t="shared" si="22"/>
        <v>616.86986861033347</v>
      </c>
      <c r="AL32">
        <f t="shared" si="8"/>
        <v>-14688.967447262363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-924.92162787990833</v>
      </c>
      <c r="AR32">
        <f t="shared" si="9"/>
        <v>-926.53631488685301</v>
      </c>
      <c r="AS32">
        <f t="shared" si="9"/>
        <v>28.671655733656191</v>
      </c>
      <c r="AT32">
        <f t="shared" si="9"/>
        <v>36.186563524186688</v>
      </c>
      <c r="AU32">
        <f t="shared" si="9"/>
        <v>-861.67809562901016</v>
      </c>
      <c r="AW32">
        <v>29</v>
      </c>
      <c r="AX32">
        <f>IF(Z32&gt;0, (R32*SUMPRODUCT(K32:$K$98, X32:$X$98)-K32*$AZ$3)/Z32, 0)</f>
        <v>15119.934998382474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1000000</v>
      </c>
      <c r="S33">
        <f t="shared" si="1"/>
        <v>14818.771781435835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8323.6629439478911</v>
      </c>
      <c r="AC33">
        <f t="shared" si="2"/>
        <v>7826.4889994510959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-16857.141451593227</v>
      </c>
      <c r="AI33">
        <f t="shared" si="6"/>
        <v>-16883.54879868948</v>
      </c>
      <c r="AJ33">
        <f t="shared" si="7"/>
        <v>497.17394449679523</v>
      </c>
      <c r="AK33">
        <f t="shared" si="22"/>
        <v>582.65640607635248</v>
      </c>
      <c r="AL33">
        <f t="shared" si="8"/>
        <v>-15803.718448116331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-882.91662213665916</v>
      </c>
      <c r="AR33">
        <f t="shared" si="9"/>
        <v>-884.29974428490516</v>
      </c>
      <c r="AS33">
        <f t="shared" si="9"/>
        <v>26.040188423997673</v>
      </c>
      <c r="AT33">
        <f t="shared" si="9"/>
        <v>30.517453234670313</v>
      </c>
      <c r="AU33">
        <f t="shared" si="9"/>
        <v>-827.74210262623706</v>
      </c>
      <c r="AW33">
        <v>30</v>
      </c>
      <c r="AX33">
        <f>IF(Z33&gt;0, (R33*SUMPRODUCT(K33:$K$98, X33:$X$98)-K33*$AZ$3)/Z33, 0)</f>
        <v>14818.771781435835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1000000</v>
      </c>
      <c r="S34">
        <f t="shared" si="1"/>
        <v>14507.351319942982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7826.4889994510959</v>
      </c>
      <c r="AC34">
        <f t="shared" si="2"/>
        <v>7325.4899517636431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-17915.272417040844</v>
      </c>
      <c r="AI34">
        <f t="shared" si="6"/>
        <v>-17940.519927045283</v>
      </c>
      <c r="AJ34">
        <f t="shared" si="7"/>
        <v>500.99904768745273</v>
      </c>
      <c r="AK34">
        <f t="shared" si="22"/>
        <v>547.85422996157672</v>
      </c>
      <c r="AL34">
        <f t="shared" si="8"/>
        <v>-16891.666649396255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-837.80154269025468</v>
      </c>
      <c r="AR34">
        <f t="shared" si="9"/>
        <v>-838.98223379773049</v>
      </c>
      <c r="AS34">
        <f t="shared" si="9"/>
        <v>23.429047868657896</v>
      </c>
      <c r="AT34">
        <f t="shared" si="9"/>
        <v>25.620214325884348</v>
      </c>
      <c r="AU34">
        <f t="shared" ref="AU34:AU69" si="23">AL34*$K34</f>
        <v>-789.93297160318832</v>
      </c>
      <c r="AW34">
        <v>31</v>
      </c>
      <c r="AX34">
        <f>IF(Z34&gt;0, (R34*SUMPRODUCT(K34:$K$98, X34:$X$98)-K34*$AZ$3)/Z34, 0)</f>
        <v>14507.351319942982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1000000</v>
      </c>
      <c r="S35">
        <f t="shared" si="1"/>
        <v>14195.931664717482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7325.4899517636431</v>
      </c>
      <c r="AC35">
        <f t="shared" si="2"/>
        <v>6828.6862434030372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-18869.484027118153</v>
      </c>
      <c r="AI35">
        <f t="shared" ref="AI35:AI66" si="25">SUM(AE35:AH35)</f>
        <v>-18893.535587821192</v>
      </c>
      <c r="AJ35">
        <f t="shared" si="7"/>
        <v>496.80370836060592</v>
      </c>
      <c r="AK35">
        <f t="shared" si="22"/>
        <v>512.78429662345502</v>
      </c>
      <c r="AL35">
        <f t="shared" ref="AL35:AL69" si="26">SUM(AI35:AK35)</f>
        <v>-17883.947582837129</v>
      </c>
      <c r="AN35">
        <f t="shared" ref="AN35:AT69" si="27">AE35*$K35</f>
        <v>0</v>
      </c>
      <c r="AO35">
        <f t="shared" si="27"/>
        <v>0</v>
      </c>
      <c r="AP35">
        <f t="shared" si="27"/>
        <v>-1.0042526342909039</v>
      </c>
      <c r="AQ35">
        <f t="shared" si="27"/>
        <v>-787.87939277257988</v>
      </c>
      <c r="AR35">
        <f t="shared" si="27"/>
        <v>-788.88364540687076</v>
      </c>
      <c r="AS35">
        <f t="shared" si="27"/>
        <v>20.743619884242271</v>
      </c>
      <c r="AT35">
        <f t="shared" si="27"/>
        <v>21.410875870605622</v>
      </c>
      <c r="AU35">
        <f t="shared" si="23"/>
        <v>-746.72914965202278</v>
      </c>
      <c r="AW35">
        <v>32</v>
      </c>
      <c r="AX35">
        <f>IF(Z35&gt;0, (R35*SUMPRODUCT(K35:$K$98, X35:$X$98)-K35*$AZ$3)/Z35, 0)</f>
        <v>14195.931664717482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1000000</v>
      </c>
      <c r="S36">
        <f t="shared" si="1"/>
        <v>14041.137536060485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6828.6862434030372</v>
      </c>
      <c r="AC36">
        <f t="shared" si="2"/>
        <v>6345.2692027105004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-24315.264900774819</v>
      </c>
      <c r="AI36">
        <f t="shared" si="25"/>
        <v>-24337.860182625787</v>
      </c>
      <c r="AJ36">
        <f t="shared" si="7"/>
        <v>483.41704069253683</v>
      </c>
      <c r="AK36">
        <f t="shared" si="22"/>
        <v>478.00803703821265</v>
      </c>
      <c r="AL36">
        <f t="shared" si="26"/>
        <v>-23376.435104895038</v>
      </c>
      <c r="AN36">
        <f t="shared" si="27"/>
        <v>0</v>
      </c>
      <c r="AO36">
        <f t="shared" si="27"/>
        <v>0</v>
      </c>
      <c r="AP36">
        <f t="shared" si="27"/>
        <v>-0.84236333831590671</v>
      </c>
      <c r="AQ36">
        <f t="shared" si="27"/>
        <v>-906.48516132462976</v>
      </c>
      <c r="AR36">
        <f t="shared" si="27"/>
        <v>-907.32752466294551</v>
      </c>
      <c r="AS36">
        <f t="shared" si="27"/>
        <v>18.022027557893704</v>
      </c>
      <c r="AT36">
        <f t="shared" si="27"/>
        <v>17.820377213132733</v>
      </c>
      <c r="AU36">
        <f t="shared" si="23"/>
        <v>-871.48511989191911</v>
      </c>
      <c r="AW36">
        <v>33</v>
      </c>
      <c r="AX36">
        <f>IF(Z36&gt;0, (R36*SUMPRODUCT(K36:$K$98, X36:$X$98)-K36*$AZ$3)/Z36, 0)</f>
        <v>14041.137536060485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1000000</v>
      </c>
      <c r="S37">
        <f t="shared" si="1"/>
        <v>13658.181041263038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6345.2692027105004</v>
      </c>
      <c r="AC37">
        <f t="shared" si="2"/>
        <v>5710.6254271716225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-29276.335227868556</v>
      </c>
      <c r="AI37">
        <f t="shared" si="25"/>
        <v>-29297.240740139623</v>
      </c>
      <c r="AJ37">
        <f t="shared" si="7"/>
        <v>634.64377553887789</v>
      </c>
      <c r="AK37">
        <f t="shared" si="22"/>
        <v>444.16884418973507</v>
      </c>
      <c r="AL37">
        <f t="shared" si="26"/>
        <v>-28218.428120411008</v>
      </c>
      <c r="AN37">
        <f t="shared" si="27"/>
        <v>0</v>
      </c>
      <c r="AO37">
        <f t="shared" si="27"/>
        <v>0</v>
      </c>
      <c r="AP37">
        <f t="shared" si="27"/>
        <v>-0.69586418614519263</v>
      </c>
      <c r="AQ37">
        <f t="shared" si="27"/>
        <v>-974.49672232378418</v>
      </c>
      <c r="AR37">
        <f t="shared" si="27"/>
        <v>-975.19258650992936</v>
      </c>
      <c r="AS37">
        <f t="shared" si="27"/>
        <v>21.124853035468345</v>
      </c>
      <c r="AT37">
        <f t="shared" si="27"/>
        <v>14.784674360785871</v>
      </c>
      <c r="AU37">
        <f t="shared" si="23"/>
        <v>-939.28305911367511</v>
      </c>
      <c r="AW37">
        <v>34</v>
      </c>
      <c r="AX37">
        <f>IF(Z37&gt;0, (R37*SUMPRODUCT(K37:$K$98, X37:$X$98)-K37*$AZ$3)/Z37, 0)</f>
        <v>13658.181041263038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1000000</v>
      </c>
      <c r="S38">
        <f t="shared" si="1"/>
        <v>13092.454250749241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5710.6254271716225</v>
      </c>
      <c r="AC38">
        <f t="shared" si="2"/>
        <v>4978.8442278708262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-33645.650467172723</v>
      </c>
      <c r="AI38">
        <f t="shared" si="25"/>
        <v>-33664.664641797724</v>
      </c>
      <c r="AJ38">
        <f t="shared" si="7"/>
        <v>731.78119930079629</v>
      </c>
      <c r="AK38">
        <f t="shared" si="22"/>
        <v>399.74377990201361</v>
      </c>
      <c r="AL38">
        <f t="shared" si="26"/>
        <v>-32533.139662594909</v>
      </c>
      <c r="AN38">
        <f t="shared" si="27"/>
        <v>0</v>
      </c>
      <c r="AO38">
        <f t="shared" si="27"/>
        <v>0</v>
      </c>
      <c r="AP38">
        <f t="shared" si="27"/>
        <v>-0.5650971627502348</v>
      </c>
      <c r="AQ38">
        <f t="shared" si="27"/>
        <v>-999.94146434781567</v>
      </c>
      <c r="AR38">
        <f t="shared" si="27"/>
        <v>-1000.506561510566</v>
      </c>
      <c r="AS38">
        <f t="shared" si="27"/>
        <v>21.748379176826408</v>
      </c>
      <c r="AT38">
        <f t="shared" si="27"/>
        <v>11.880298793127755</v>
      </c>
      <c r="AU38">
        <f t="shared" si="23"/>
        <v>-966.87788354061172</v>
      </c>
      <c r="AW38">
        <v>35</v>
      </c>
      <c r="AX38">
        <f>IF(Z38&gt;0, (R38*SUMPRODUCT(K38:$K$98, X38:$X$98)-K38*$AZ$3)/Z38, 0)</f>
        <v>13092.454250749241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1000000</v>
      </c>
      <c r="S39">
        <f t="shared" si="1"/>
        <v>12366.155821206348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4978.8442278708262</v>
      </c>
      <c r="AC39">
        <f t="shared" si="2"/>
        <v>4195.6130519363987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-37198.740656081929</v>
      </c>
      <c r="AI39">
        <f t="shared" si="25"/>
        <v>-37215.704751927871</v>
      </c>
      <c r="AJ39">
        <f t="shared" si="7"/>
        <v>783.23117593442748</v>
      </c>
      <c r="AK39">
        <f t="shared" si="22"/>
        <v>348.51909595095788</v>
      </c>
      <c r="AL39">
        <f t="shared" si="26"/>
        <v>-36083.954480042485</v>
      </c>
      <c r="AN39">
        <f t="shared" si="27"/>
        <v>0</v>
      </c>
      <c r="AO39">
        <f t="shared" si="27"/>
        <v>0</v>
      </c>
      <c r="AP39">
        <f t="shared" si="27"/>
        <v>-0.45015112880214131</v>
      </c>
      <c r="AQ39">
        <f t="shared" si="27"/>
        <v>-987.087979720254</v>
      </c>
      <c r="AR39">
        <f t="shared" si="27"/>
        <v>-987.53813084905607</v>
      </c>
      <c r="AS39">
        <f t="shared" si="27"/>
        <v>20.783447650952382</v>
      </c>
      <c r="AT39">
        <f t="shared" si="27"/>
        <v>9.2481359381695594</v>
      </c>
      <c r="AU39">
        <f t="shared" si="23"/>
        <v>-957.50654725993411</v>
      </c>
      <c r="AW39">
        <v>36</v>
      </c>
      <c r="AX39">
        <f>IF(Z39&gt;0, (R39*SUMPRODUCT(K39:$K$98, X39:$X$98)-K39*$AZ$3)/Z39, 0)</f>
        <v>12366.155821206348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1000000</v>
      </c>
      <c r="S40">
        <f t="shared" si="1"/>
        <v>11460.17888201682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4195.6130519363987</v>
      </c>
      <c r="AC40">
        <f t="shared" si="2"/>
        <v>3402.016401156669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-39033.661531751655</v>
      </c>
      <c r="AI40">
        <f t="shared" si="25"/>
        <v>-39048.504303562549</v>
      </c>
      <c r="AJ40">
        <f t="shared" si="7"/>
        <v>793.59665077972977</v>
      </c>
      <c r="AK40">
        <f t="shared" si="22"/>
        <v>293.69291363554794</v>
      </c>
      <c r="AL40">
        <f t="shared" si="26"/>
        <v>-37961.214739147275</v>
      </c>
      <c r="AN40">
        <f t="shared" si="27"/>
        <v>0</v>
      </c>
      <c r="AO40">
        <f t="shared" si="27"/>
        <v>0</v>
      </c>
      <c r="AP40">
        <f t="shared" si="27"/>
        <v>-0.35166132983704368</v>
      </c>
      <c r="AQ40">
        <f t="shared" si="27"/>
        <v>-924.80228743983696</v>
      </c>
      <c r="AR40">
        <f t="shared" si="27"/>
        <v>-925.153948769674</v>
      </c>
      <c r="AS40">
        <f t="shared" si="27"/>
        <v>18.802232973934192</v>
      </c>
      <c r="AT40">
        <f t="shared" si="27"/>
        <v>6.9582987523240094</v>
      </c>
      <c r="AU40">
        <f t="shared" si="23"/>
        <v>-899.39341704341587</v>
      </c>
      <c r="AW40">
        <v>37</v>
      </c>
      <c r="AX40">
        <f>IF(Z40&gt;0, (R40*SUMPRODUCT(K40:$K$98, X40:$X$98)-K40*$AZ$3)/Z40, 0)</f>
        <v>11460.17888201682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1000000</v>
      </c>
      <c r="S41">
        <f t="shared" si="1"/>
        <v>10424.325989287392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3402.016401156669</v>
      </c>
      <c r="AC41">
        <f t="shared" si="2"/>
        <v>2649.9742288423013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-39676.275667349692</v>
      </c>
      <c r="AI41">
        <f t="shared" si="25"/>
        <v>-39688.986197659113</v>
      </c>
      <c r="AJ41">
        <f t="shared" si="7"/>
        <v>752.04217231436769</v>
      </c>
      <c r="AK41">
        <f t="shared" si="22"/>
        <v>238.14114808096684</v>
      </c>
      <c r="AL41">
        <f t="shared" si="26"/>
        <v>-38698.802877263777</v>
      </c>
      <c r="AN41">
        <f t="shared" si="27"/>
        <v>0</v>
      </c>
      <c r="AO41">
        <f t="shared" si="27"/>
        <v>0</v>
      </c>
      <c r="AP41">
        <f t="shared" si="27"/>
        <v>-0.26887798897359272</v>
      </c>
      <c r="AQ41">
        <f t="shared" si="27"/>
        <v>-839.31015871873808</v>
      </c>
      <c r="AR41">
        <f t="shared" si="27"/>
        <v>-839.57903670771168</v>
      </c>
      <c r="AS41">
        <f t="shared" si="27"/>
        <v>15.90866643584139</v>
      </c>
      <c r="AT41">
        <f t="shared" si="27"/>
        <v>5.0376271822755498</v>
      </c>
      <c r="AU41">
        <f t="shared" si="23"/>
        <v>-818.63274308959467</v>
      </c>
      <c r="AW41">
        <v>38</v>
      </c>
      <c r="AX41">
        <f>IF(Z41&gt;0, (R41*SUMPRODUCT(K41:$K$98, X41:$X$98)-K41*$AZ$3)/Z41, 0)</f>
        <v>10424.325989287392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1000000</v>
      </c>
      <c r="S42">
        <f t="shared" si="1"/>
        <v>9236.4154025310472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2649.9742288423013</v>
      </c>
      <c r="AC42">
        <f t="shared" si="2"/>
        <v>1964.9141729141611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-38932.921735827367</v>
      </c>
      <c r="AI42">
        <f t="shared" si="25"/>
        <v>-38943.558514746903</v>
      </c>
      <c r="AJ42">
        <f t="shared" si="7"/>
        <v>685.06005592814017</v>
      </c>
      <c r="AK42">
        <f t="shared" si="22"/>
        <v>185.4981960189611</v>
      </c>
      <c r="AL42">
        <f t="shared" si="26"/>
        <v>-38073.000262799804</v>
      </c>
      <c r="AN42">
        <f t="shared" si="27"/>
        <v>0</v>
      </c>
      <c r="AO42">
        <f t="shared" si="27"/>
        <v>0</v>
      </c>
      <c r="AP42">
        <f t="shared" si="27"/>
        <v>-0.20090173655078544</v>
      </c>
      <c r="AQ42">
        <f t="shared" si="27"/>
        <v>-735.34400262459133</v>
      </c>
      <c r="AR42">
        <f t="shared" si="27"/>
        <v>-735.54490436114213</v>
      </c>
      <c r="AS42">
        <f t="shared" si="27"/>
        <v>12.939044415483799</v>
      </c>
      <c r="AT42">
        <f t="shared" si="27"/>
        <v>3.503589760505939</v>
      </c>
      <c r="AU42">
        <f t="shared" si="23"/>
        <v>-719.10227018515241</v>
      </c>
      <c r="AW42">
        <v>39</v>
      </c>
      <c r="AX42">
        <f>IF(Z42&gt;0, (R42*SUMPRODUCT(K42:$K$98, X42:$X$98)-K42*$AZ$3)/Z42, 0)</f>
        <v>9236.4154025310472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1000000</v>
      </c>
      <c r="S43">
        <f t="shared" si="1"/>
        <v>7869.686897420218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1964.9141729141611</v>
      </c>
      <c r="AC43">
        <f t="shared" si="2"/>
        <v>1367.293476352603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-36866.434124602914</v>
      </c>
      <c r="AI43">
        <f t="shared" si="25"/>
        <v>-36875.121214027022</v>
      </c>
      <c r="AJ43">
        <f t="shared" si="7"/>
        <v>597.62069656155813</v>
      </c>
      <c r="AK43">
        <f t="shared" si="22"/>
        <v>137.54399210399129</v>
      </c>
      <c r="AL43">
        <f t="shared" si="26"/>
        <v>-36139.956525361471</v>
      </c>
      <c r="AN43">
        <f t="shared" si="27"/>
        <v>0</v>
      </c>
      <c r="AO43">
        <f t="shared" si="27"/>
        <v>0</v>
      </c>
      <c r="AP43">
        <f t="shared" si="27"/>
        <v>-0.14649736978630704</v>
      </c>
      <c r="AQ43">
        <f t="shared" si="27"/>
        <v>-621.70830401095839</v>
      </c>
      <c r="AR43">
        <f t="shared" si="27"/>
        <v>-621.85480138074468</v>
      </c>
      <c r="AS43">
        <f t="shared" si="27"/>
        <v>10.078158046025445</v>
      </c>
      <c r="AT43">
        <f t="shared" si="27"/>
        <v>2.3195148673411365</v>
      </c>
      <c r="AU43">
        <f t="shared" si="23"/>
        <v>-609.45712846737808</v>
      </c>
      <c r="AW43">
        <v>40</v>
      </c>
      <c r="AX43">
        <f>IF(Z43&gt;0, (R43*SUMPRODUCT(K43:$K$98, X43:$X$98)-K43*$AZ$3)/Z43, 0)</f>
        <v>7869.686897420218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1000000</v>
      </c>
      <c r="S44">
        <f t="shared" si="1"/>
        <v>6287.4779773889168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1367.293476352603</v>
      </c>
      <c r="AC44">
        <f t="shared" si="2"/>
        <v>868.55240989792492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-33864.338453883152</v>
      </c>
      <c r="AI44">
        <f t="shared" si="25"/>
        <v>-33871.245455490323</v>
      </c>
      <c r="AJ44">
        <f t="shared" si="7"/>
        <v>498.74106645467805</v>
      </c>
      <c r="AK44">
        <f t="shared" si="22"/>
        <v>95.710543344682222</v>
      </c>
      <c r="AL44">
        <f t="shared" si="26"/>
        <v>-33276.793845690961</v>
      </c>
      <c r="AN44">
        <f t="shared" si="27"/>
        <v>0</v>
      </c>
      <c r="AO44">
        <f t="shared" si="27"/>
        <v>0</v>
      </c>
      <c r="AP44">
        <f t="shared" si="27"/>
        <v>-0.10399849863824735</v>
      </c>
      <c r="AQ44">
        <f t="shared" si="27"/>
        <v>-509.89424310012373</v>
      </c>
      <c r="AR44">
        <f t="shared" si="27"/>
        <v>-509.99824159876192</v>
      </c>
      <c r="AS44">
        <f t="shared" si="27"/>
        <v>7.5095280224999028</v>
      </c>
      <c r="AT44">
        <f t="shared" si="27"/>
        <v>1.4411105393922814</v>
      </c>
      <c r="AU44">
        <f t="shared" si="23"/>
        <v>-501.04760303686976</v>
      </c>
      <c r="AW44">
        <v>41</v>
      </c>
      <c r="AX44">
        <f>IF(Z44&gt;0, (R44*SUMPRODUCT(K44:$K$98, X44:$X$98)-K44*$AZ$3)/Z44, 0)</f>
        <v>6287.4779773889168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1000000</v>
      </c>
      <c r="S45">
        <f t="shared" si="1"/>
        <v>4387.7681115909863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868.55240989792492</v>
      </c>
      <c r="AC45">
        <f t="shared" si="2"/>
        <v>468.45034318733633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-29995.846899603155</v>
      </c>
      <c r="AI45">
        <f t="shared" si="25"/>
        <v>-30001.185038849278</v>
      </c>
      <c r="AJ45">
        <f t="shared" si="7"/>
        <v>400.10206671058859</v>
      </c>
      <c r="AK45">
        <f t="shared" si="22"/>
        <v>60.798668692854747</v>
      </c>
      <c r="AL45">
        <f t="shared" si="26"/>
        <v>-29540.284303445835</v>
      </c>
      <c r="AN45">
        <f t="shared" si="27"/>
        <v>0</v>
      </c>
      <c r="AO45">
        <f t="shared" si="27"/>
        <v>0</v>
      </c>
      <c r="AP45">
        <f t="shared" si="27"/>
        <v>-7.1764454531128133E-2</v>
      </c>
      <c r="AQ45">
        <f t="shared" si="27"/>
        <v>-403.2557960178811</v>
      </c>
      <c r="AR45">
        <f t="shared" si="27"/>
        <v>-403.32756047241224</v>
      </c>
      <c r="AS45">
        <f t="shared" si="27"/>
        <v>5.3788605449213813</v>
      </c>
      <c r="AT45">
        <f t="shared" si="27"/>
        <v>0.8173603373368642</v>
      </c>
      <c r="AU45">
        <f t="shared" si="23"/>
        <v>-397.13133959015397</v>
      </c>
      <c r="AW45">
        <v>42</v>
      </c>
      <c r="AX45">
        <f>IF(Z45&gt;0, (R45*SUMPRODUCT(K45:$K$98, X45:$X$98)-K45*$AZ$3)/Z45, 0)</f>
        <v>4387.7681115909863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1000000</v>
      </c>
      <c r="S46">
        <f t="shared" si="1"/>
        <v>2040.3171750112301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468.45034318733633</v>
      </c>
      <c r="AC46">
        <f t="shared" si="2"/>
        <v>163.22327608868295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-25696.185301691261</v>
      </c>
      <c r="AI46">
        <f t="shared" si="25"/>
        <v>-25700.185250279836</v>
      </c>
      <c r="AJ46">
        <f t="shared" si="7"/>
        <v>305.22706709865338</v>
      </c>
      <c r="AK46">
        <f t="shared" si="22"/>
        <v>32.791524023113546</v>
      </c>
      <c r="AL46">
        <f t="shared" si="26"/>
        <v>-25362.166659158069</v>
      </c>
      <c r="AN46">
        <f t="shared" si="27"/>
        <v>0</v>
      </c>
      <c r="AO46">
        <f t="shared" si="27"/>
        <v>0</v>
      </c>
      <c r="AP46">
        <f t="shared" si="27"/>
        <v>-4.8012672075538068E-2</v>
      </c>
      <c r="AQ46">
        <f t="shared" si="27"/>
        <v>-308.43959395025377</v>
      </c>
      <c r="AR46">
        <f t="shared" si="27"/>
        <v>-308.48760662232928</v>
      </c>
      <c r="AS46">
        <f t="shared" si="27"/>
        <v>3.6637388598041891</v>
      </c>
      <c r="AT46">
        <f t="shared" si="27"/>
        <v>0.39360723142175663</v>
      </c>
      <c r="AU46">
        <f t="shared" si="23"/>
        <v>-304.43026053110333</v>
      </c>
      <c r="AW46">
        <v>43</v>
      </c>
      <c r="AX46">
        <f>IF(Z46&gt;0, (R46*SUMPRODUCT(K46:$K$98, X46:$X$98)-K46*$AZ$3)/Z46, 0)</f>
        <v>2040.3171750112301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1000000</v>
      </c>
      <c r="S47">
        <f t="shared" si="1"/>
        <v>-995.51559044741521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163.22327608868295</v>
      </c>
      <c r="AC47">
        <f t="shared" si="2"/>
        <v>-57.690667040832409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-21248.441053338294</v>
      </c>
      <c r="AI47">
        <f t="shared" si="25"/>
        <v>-21251.338580388317</v>
      </c>
      <c r="AJ47">
        <f t="shared" si="7"/>
        <v>220.91394312951536</v>
      </c>
      <c r="AK47">
        <f t="shared" si="22"/>
        <v>11.425629326207808</v>
      </c>
      <c r="AL47">
        <f t="shared" si="26"/>
        <v>-21018.999007932594</v>
      </c>
      <c r="AN47">
        <f t="shared" si="27"/>
        <v>0</v>
      </c>
      <c r="AO47">
        <f t="shared" si="27"/>
        <v>0</v>
      </c>
      <c r="AP47">
        <f t="shared" si="27"/>
        <v>-3.1053527716425139E-2</v>
      </c>
      <c r="AQ47">
        <f t="shared" si="27"/>
        <v>-227.72489843547373</v>
      </c>
      <c r="AR47">
        <f t="shared" si="27"/>
        <v>-227.75595196319014</v>
      </c>
      <c r="AS47">
        <f t="shared" si="27"/>
        <v>2.3675904098500999</v>
      </c>
      <c r="AT47">
        <f t="shared" si="27"/>
        <v>0.12245134931737801</v>
      </c>
      <c r="AU47">
        <f t="shared" si="23"/>
        <v>-225.26591020402267</v>
      </c>
      <c r="AW47">
        <v>44</v>
      </c>
      <c r="AX47">
        <f>IF(Z47&gt;0, (R47*SUMPRODUCT(K47:$K$98, X47:$X$98)-K47*$AZ$3)/Z47, 0)</f>
        <v>-995.51559044741521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1000000</v>
      </c>
      <c r="S48">
        <f t="shared" si="1"/>
        <v>-5116.7305690306748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-57.690667040832409</v>
      </c>
      <c r="AC48">
        <f t="shared" si="2"/>
        <v>-207.26766295778936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-16863.203457916148</v>
      </c>
      <c r="AI48">
        <f t="shared" si="25"/>
        <v>-16865.228849522777</v>
      </c>
      <c r="AJ48">
        <f t="shared" si="7"/>
        <v>149.57699591695695</v>
      </c>
      <c r="AK48">
        <f t="shared" si="22"/>
        <v>-4.0383466928582692</v>
      </c>
      <c r="AL48">
        <f t="shared" si="26"/>
        <v>-16719.690200298679</v>
      </c>
      <c r="AN48">
        <f t="shared" si="27"/>
        <v>0</v>
      </c>
      <c r="AO48">
        <f t="shared" si="27"/>
        <v>0</v>
      </c>
      <c r="AP48">
        <f t="shared" si="27"/>
        <v>-1.938092173921686E-2</v>
      </c>
      <c r="AQ48">
        <f t="shared" si="27"/>
        <v>-161.36357305960721</v>
      </c>
      <c r="AR48">
        <f t="shared" si="27"/>
        <v>-161.38295398134642</v>
      </c>
      <c r="AS48">
        <f t="shared" si="27"/>
        <v>1.43129854116491</v>
      </c>
      <c r="AT48">
        <f t="shared" si="27"/>
        <v>-3.8642838725115182E-2</v>
      </c>
      <c r="AU48">
        <f t="shared" si="23"/>
        <v>-159.99029827890664</v>
      </c>
      <c r="AW48">
        <v>45</v>
      </c>
      <c r="AX48">
        <f>IF(Z48&gt;0, (R48*SUMPRODUCT(K48:$K$98, X48:$X$98)-K48*$AZ$3)/Z48, 0)</f>
        <v>-5116.7305690306748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1000000</v>
      </c>
      <c r="S49">
        <f t="shared" si="1"/>
        <v>-10970.957284064736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-207.26766295778936</v>
      </c>
      <c r="AC49">
        <f t="shared" si="2"/>
        <v>-298.85632305443505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-12862.07505217892</v>
      </c>
      <c r="AI49">
        <f t="shared" si="25"/>
        <v>-12863.437086116872</v>
      </c>
      <c r="AJ49">
        <f t="shared" si="7"/>
        <v>91.588660096645697</v>
      </c>
      <c r="AK49">
        <f t="shared" si="22"/>
        <v>-14.508736407045257</v>
      </c>
      <c r="AL49">
        <f t="shared" si="26"/>
        <v>-12786.357162427272</v>
      </c>
      <c r="AN49">
        <f t="shared" si="27"/>
        <v>0</v>
      </c>
      <c r="AO49">
        <f t="shared" si="27"/>
        <v>0</v>
      </c>
      <c r="AP49">
        <f t="shared" si="27"/>
        <v>-1.1636847108988414E-2</v>
      </c>
      <c r="AQ49">
        <f t="shared" si="27"/>
        <v>-109.89006713852977</v>
      </c>
      <c r="AR49">
        <f t="shared" si="27"/>
        <v>-109.90170398563876</v>
      </c>
      <c r="AS49">
        <f t="shared" si="27"/>
        <v>0.78250857395233087</v>
      </c>
      <c r="AT49">
        <f t="shared" si="27"/>
        <v>-0.1239586933988026</v>
      </c>
      <c r="AU49">
        <f t="shared" si="23"/>
        <v>-109.24315410508524</v>
      </c>
      <c r="AW49">
        <v>46</v>
      </c>
      <c r="AX49">
        <f>IF(Z49&gt;0, (R49*SUMPRODUCT(K49:$K$98, X49:$X$98)-K49*$AZ$3)/Z49, 0)</f>
        <v>-10970.957284064736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1000000</v>
      </c>
      <c r="S50">
        <f t="shared" si="1"/>
        <v>-19694.261870746959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-298.85632305443505</v>
      </c>
      <c r="AC50">
        <f t="shared" si="2"/>
        <v>-346.447360761749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-9376.9876148518197</v>
      </c>
      <c r="AI50">
        <f t="shared" si="25"/>
        <v>-9377.8671790696499</v>
      </c>
      <c r="AJ50">
        <f t="shared" si="7"/>
        <v>47.591037707313944</v>
      </c>
      <c r="AK50">
        <f t="shared" si="22"/>
        <v>-20.919942613810456</v>
      </c>
      <c r="AL50">
        <f t="shared" si="26"/>
        <v>-9351.1960839761468</v>
      </c>
      <c r="AN50">
        <f t="shared" si="27"/>
        <v>0</v>
      </c>
      <c r="AO50">
        <f t="shared" si="27"/>
        <v>0</v>
      </c>
      <c r="AP50">
        <f t="shared" si="27"/>
        <v>-6.7096046320773532E-3</v>
      </c>
      <c r="AQ50">
        <f t="shared" si="27"/>
        <v>-71.530740178069479</v>
      </c>
      <c r="AR50">
        <f t="shared" si="27"/>
        <v>-71.537449782701557</v>
      </c>
      <c r="AS50">
        <f t="shared" si="27"/>
        <v>0.36304006071787659</v>
      </c>
      <c r="AT50">
        <f t="shared" si="27"/>
        <v>-0.15958419069238011</v>
      </c>
      <c r="AU50">
        <f t="shared" si="23"/>
        <v>-71.333993912676064</v>
      </c>
      <c r="AW50">
        <v>47</v>
      </c>
      <c r="AX50">
        <f>IF(Z50&gt;0, (R50*SUMPRODUCT(K50:$K$98, X50:$X$98)-K50*$AZ$3)/Z50, 0)</f>
        <v>-19694.261870746959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1000000</v>
      </c>
      <c r="S51">
        <f t="shared" si="1"/>
        <v>-33250.022047908431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-346.447360761749</v>
      </c>
      <c r="AC51">
        <f t="shared" si="2"/>
        <v>-362.35396751909013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-6517.5150545680926</v>
      </c>
      <c r="AI51">
        <f t="shared" si="25"/>
        <v>-6518.0599473910161</v>
      </c>
      <c r="AJ51">
        <f t="shared" si="7"/>
        <v>15.906606757341137</v>
      </c>
      <c r="AK51">
        <f t="shared" si="22"/>
        <v>-24.251315253322431</v>
      </c>
      <c r="AL51">
        <f t="shared" si="26"/>
        <v>-6526.4046558869968</v>
      </c>
      <c r="AN51">
        <f t="shared" si="27"/>
        <v>0</v>
      </c>
      <c r="AO51">
        <f t="shared" si="27"/>
        <v>0</v>
      </c>
      <c r="AP51">
        <f t="shared" si="27"/>
        <v>-3.7112690646766188E-3</v>
      </c>
      <c r="AQ51">
        <f t="shared" si="27"/>
        <v>-44.390843452120826</v>
      </c>
      <c r="AR51">
        <f t="shared" si="27"/>
        <v>-44.3945547211855</v>
      </c>
      <c r="AS51">
        <f t="shared" si="27"/>
        <v>0.10834001678671543</v>
      </c>
      <c r="AT51">
        <f t="shared" si="27"/>
        <v>-0.16517588834163524</v>
      </c>
      <c r="AU51">
        <f t="shared" si="23"/>
        <v>-44.451390592740417</v>
      </c>
      <c r="AW51">
        <v>48</v>
      </c>
      <c r="AX51">
        <f>IF(Z51&gt;0, (R51*SUMPRODUCT(K51:$K$98, X51:$X$98)-K51*$AZ$3)/Z51, 0)</f>
        <v>-33250.022047908431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1000000</v>
      </c>
      <c r="S52">
        <f t="shared" si="1"/>
        <v>-55291.610296124316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-362.35396751909013</v>
      </c>
      <c r="AC52">
        <f t="shared" si="2"/>
        <v>-357.08040613127508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-4330.7479132457311</v>
      </c>
      <c r="AI52">
        <f t="shared" si="25"/>
        <v>-4331.070819744763</v>
      </c>
      <c r="AJ52">
        <f t="shared" si="7"/>
        <v>-5.2735613878150502</v>
      </c>
      <c r="AK52">
        <f t="shared" si="22"/>
        <v>-25.36477772633631</v>
      </c>
      <c r="AL52">
        <f t="shared" si="26"/>
        <v>-4361.7091588589137</v>
      </c>
      <c r="AN52">
        <f t="shared" si="27"/>
        <v>0</v>
      </c>
      <c r="AO52">
        <f t="shared" si="27"/>
        <v>0</v>
      </c>
      <c r="AP52">
        <f t="shared" si="27"/>
        <v>-1.963677288948887E-3</v>
      </c>
      <c r="AQ52">
        <f t="shared" si="27"/>
        <v>-26.336389471555336</v>
      </c>
      <c r="AR52">
        <f t="shared" si="27"/>
        <v>-26.338353148844284</v>
      </c>
      <c r="AS52">
        <f t="shared" si="27"/>
        <v>-3.2069880167087082E-2</v>
      </c>
      <c r="AT52">
        <f t="shared" si="27"/>
        <v>-0.15424972278277257</v>
      </c>
      <c r="AU52">
        <f t="shared" si="23"/>
        <v>-26.524672751794139</v>
      </c>
      <c r="AW52">
        <v>49</v>
      </c>
      <c r="AX52">
        <f>IF(Z52&gt;0, (R52*SUMPRODUCT(K52:$K$98, X52:$X$98)-K52*$AZ$3)/Z52, 0)</f>
        <v>-55291.610296124316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1000000</v>
      </c>
      <c r="S53">
        <f t="shared" si="1"/>
        <v>-92887.351576132991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-357.08040613127508</v>
      </c>
      <c r="AC53">
        <f t="shared" si="2"/>
        <v>-339.0735769957447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-2743.1746391341553</v>
      </c>
      <c r="AI53">
        <f t="shared" si="25"/>
        <v>-2743.3571578362403</v>
      </c>
      <c r="AJ53">
        <f t="shared" si="7"/>
        <v>-18.006829135530381</v>
      </c>
      <c r="AK53">
        <f t="shared" si="22"/>
        <v>-24.995628429189257</v>
      </c>
      <c r="AL53">
        <f t="shared" si="26"/>
        <v>-2786.3596154009601</v>
      </c>
      <c r="AN53">
        <f t="shared" si="27"/>
        <v>0</v>
      </c>
      <c r="AO53">
        <f t="shared" si="27"/>
        <v>0</v>
      </c>
      <c r="AP53">
        <f t="shared" si="27"/>
        <v>-9.9102059609670651E-4</v>
      </c>
      <c r="AQ53">
        <f t="shared" si="27"/>
        <v>-14.894597293412268</v>
      </c>
      <c r="AR53">
        <f t="shared" si="27"/>
        <v>-14.895588314008364</v>
      </c>
      <c r="AS53">
        <f t="shared" si="27"/>
        <v>-9.7771561707665447E-2</v>
      </c>
      <c r="AT53">
        <f t="shared" si="27"/>
        <v>-0.13571859925988972</v>
      </c>
      <c r="AU53">
        <f t="shared" si="23"/>
        <v>-15.12907847497592</v>
      </c>
      <c r="AW53">
        <v>50</v>
      </c>
      <c r="AX53">
        <f>IF(Z53&gt;0, (R53*SUMPRODUCT(K53:$K$98, X53:$X$98)-K53*$AZ$3)/Z53, 0)</f>
        <v>-92887.351576132991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1000000</v>
      </c>
      <c r="S54">
        <f t="shared" si="1"/>
        <v>-160204.02234688346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-339.0735769957447</v>
      </c>
      <c r="AC54">
        <f t="shared" si="2"/>
        <v>-314.37601481854483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-1651.522476220938</v>
      </c>
      <c r="AI54">
        <f t="shared" si="25"/>
        <v>-1651.620593612191</v>
      </c>
      <c r="AJ54">
        <f t="shared" si="7"/>
        <v>-24.69756217719987</v>
      </c>
      <c r="AK54">
        <f t="shared" si="22"/>
        <v>-23.735150389702131</v>
      </c>
      <c r="AL54">
        <f t="shared" si="26"/>
        <v>-1700.0533061790929</v>
      </c>
      <c r="AN54">
        <f t="shared" si="27"/>
        <v>0</v>
      </c>
      <c r="AO54">
        <f t="shared" si="27"/>
        <v>0</v>
      </c>
      <c r="AP54">
        <f t="shared" si="27"/>
        <v>-4.7566728023875032E-4</v>
      </c>
      <c r="AQ54">
        <f t="shared" si="27"/>
        <v>-8.0064827905060554</v>
      </c>
      <c r="AR54">
        <f t="shared" si="27"/>
        <v>-8.0069584577862951</v>
      </c>
      <c r="AS54">
        <f t="shared" si="27"/>
        <v>-0.11973231329656492</v>
      </c>
      <c r="AT54">
        <f t="shared" si="27"/>
        <v>-0.1150665981610296</v>
      </c>
      <c r="AU54">
        <f t="shared" si="23"/>
        <v>-8.2417573692438886</v>
      </c>
      <c r="AW54">
        <v>51</v>
      </c>
      <c r="AX54">
        <f>IF(Z54&gt;0, (R54*SUMPRODUCT(K54:$K$98, X54:$X$98)-K54*$AZ$3)/Z54, 0)</f>
        <v>-160204.02234688346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1000000</v>
      </c>
      <c r="S55">
        <f t="shared" si="1"/>
        <v>-286920.36858365743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-314.37601481854483</v>
      </c>
      <c r="AC55">
        <f t="shared" si="2"/>
        <v>-287.03235522457567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-942.33404116123563</v>
      </c>
      <c r="AI55">
        <f t="shared" si="25"/>
        <v>-942.38406067651817</v>
      </c>
      <c r="AJ55">
        <f t="shared" si="7"/>
        <v>-27.343659593969164</v>
      </c>
      <c r="AK55">
        <f t="shared" si="22"/>
        <v>-22.006321037298139</v>
      </c>
      <c r="AL55">
        <f t="shared" si="26"/>
        <v>-991.73404130778545</v>
      </c>
      <c r="AN55">
        <f t="shared" si="27"/>
        <v>0</v>
      </c>
      <c r="AO55">
        <f t="shared" si="27"/>
        <v>0</v>
      </c>
      <c r="AP55">
        <f t="shared" si="27"/>
        <v>-2.1651038990697468E-4</v>
      </c>
      <c r="AQ55">
        <f t="shared" si="27"/>
        <v>-4.078910191795555</v>
      </c>
      <c r="AR55">
        <f t="shared" si="27"/>
        <v>-4.0791267021854622</v>
      </c>
      <c r="AS55">
        <f t="shared" si="27"/>
        <v>-0.11835753238988177</v>
      </c>
      <c r="AT55">
        <f t="shared" si="27"/>
        <v>-9.5254764491312524E-2</v>
      </c>
      <c r="AU55">
        <f t="shared" si="23"/>
        <v>-4.292738999066656</v>
      </c>
      <c r="AW55">
        <v>52</v>
      </c>
      <c r="AX55">
        <f>IF(Z55&gt;0, (R55*SUMPRODUCT(K55:$K$98, X55:$X$98)-K55*$AZ$3)/Z55, 0)</f>
        <v>-286920.36858365743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1000000</v>
      </c>
      <c r="S56">
        <f t="shared" si="1"/>
        <v>-538425.49193944153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-287.03235522457567</v>
      </c>
      <c r="AC56">
        <f t="shared" si="2"/>
        <v>-259.54863828737552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-508.33523270453378</v>
      </c>
      <c r="AI56">
        <f t="shared" si="25"/>
        <v>-508.35933526302824</v>
      </c>
      <c r="AJ56">
        <f t="shared" si="7"/>
        <v>-27.483716937200143</v>
      </c>
      <c r="AK56">
        <f t="shared" si="22"/>
        <v>-20.092264865720299</v>
      </c>
      <c r="AL56">
        <f t="shared" si="26"/>
        <v>-555.93531706594865</v>
      </c>
      <c r="AN56">
        <f t="shared" si="27"/>
        <v>0</v>
      </c>
      <c r="AO56">
        <f t="shared" si="27"/>
        <v>0</v>
      </c>
      <c r="AP56">
        <f t="shared" si="27"/>
        <v>-9.3150327497091052E-5</v>
      </c>
      <c r="AQ56">
        <f t="shared" si="27"/>
        <v>-1.9645878430564816</v>
      </c>
      <c r="AR56">
        <f t="shared" si="27"/>
        <v>-1.9646809933839788</v>
      </c>
      <c r="AS56">
        <f t="shared" si="27"/>
        <v>-0.10621765461654052</v>
      </c>
      <c r="AT56">
        <f t="shared" si="27"/>
        <v>-7.765155109287572E-2</v>
      </c>
      <c r="AU56">
        <f t="shared" si="23"/>
        <v>-2.1485501990933948</v>
      </c>
      <c r="AW56">
        <v>53</v>
      </c>
      <c r="AX56">
        <f>IF(Z56&gt;0, (R56*SUMPRODUCT(K56:$K$98, X56:$X$98)-K56*$AZ$3)/Z56, 0)</f>
        <v>-538425.49193944153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1000000</v>
      </c>
      <c r="S57">
        <f t="shared" si="1"/>
        <v>-1066791.0697462708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-259.54863828737552</v>
      </c>
      <c r="AC57">
        <f t="shared" si="2"/>
        <v>-233.33230905097153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-258.50712771787823</v>
      </c>
      <c r="AI57">
        <f t="shared" si="25"/>
        <v>-258.51806389440185</v>
      </c>
      <c r="AJ57">
        <f t="shared" si="7"/>
        <v>-26.216329236403993</v>
      </c>
      <c r="AK57">
        <f t="shared" si="22"/>
        <v>-18.168404680116289</v>
      </c>
      <c r="AL57">
        <f t="shared" si="26"/>
        <v>-302.90279781092215</v>
      </c>
      <c r="AN57">
        <f t="shared" si="27"/>
        <v>0</v>
      </c>
      <c r="AO57">
        <f t="shared" si="27"/>
        <v>0</v>
      </c>
      <c r="AP57">
        <f t="shared" si="27"/>
        <v>-3.7737117979706918E-5</v>
      </c>
      <c r="AQ57">
        <f t="shared" si="27"/>
        <v>-0.89202235865800683</v>
      </c>
      <c r="AR57">
        <f t="shared" si="27"/>
        <v>-0.89206009577598655</v>
      </c>
      <c r="AS57">
        <f t="shared" si="27"/>
        <v>-9.0463857021125457E-2</v>
      </c>
      <c r="AT57">
        <f t="shared" si="27"/>
        <v>-6.2693138633676676E-2</v>
      </c>
      <c r="AU57">
        <f t="shared" si="23"/>
        <v>-1.0452170914307888</v>
      </c>
      <c r="AW57">
        <v>54</v>
      </c>
      <c r="AX57">
        <f>IF(Z57&gt;0, (R57*SUMPRODUCT(K57:$K$98, X57:$X$98)-K57*$AZ$3)/Z57, 0)</f>
        <v>-1066791.0697462708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1000000</v>
      </c>
      <c r="S58">
        <f t="shared" si="1"/>
        <v>-2246012.9966544462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-233.33230905097153</v>
      </c>
      <c r="AC58">
        <f t="shared" si="2"/>
        <v>-209.06279830296845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-123.45455493948894</v>
      </c>
      <c r="AI58">
        <f t="shared" si="25"/>
        <v>-123.45920902650033</v>
      </c>
      <c r="AJ58">
        <f t="shared" si="7"/>
        <v>-24.269510748003086</v>
      </c>
      <c r="AK58">
        <f t="shared" si="22"/>
        <v>-16.333261633568007</v>
      </c>
      <c r="AL58">
        <f t="shared" si="26"/>
        <v>-164.06198140807143</v>
      </c>
      <c r="AN58">
        <f t="shared" si="27"/>
        <v>0</v>
      </c>
      <c r="AO58">
        <f t="shared" si="27"/>
        <v>0</v>
      </c>
      <c r="AP58">
        <f t="shared" si="27"/>
        <v>-1.4339027370182599E-5</v>
      </c>
      <c r="AQ58">
        <f t="shared" si="27"/>
        <v>-0.38035778830902389</v>
      </c>
      <c r="AR58">
        <f t="shared" si="27"/>
        <v>-0.38037212733639408</v>
      </c>
      <c r="AS58">
        <f t="shared" si="27"/>
        <v>-7.4773242963592113E-2</v>
      </c>
      <c r="AT58">
        <f t="shared" si="27"/>
        <v>-5.0322025573390966E-2</v>
      </c>
      <c r="AU58">
        <f t="shared" si="23"/>
        <v>-0.50546739587337719</v>
      </c>
      <c r="AW58">
        <v>55</v>
      </c>
      <c r="AX58">
        <f>IF(Z58&gt;0, (R58*SUMPRODUCT(K58:$K$98, X58:$X$98)-K58*$AZ$3)/Z58, 0)</f>
        <v>-2246012.9966544462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1000000</v>
      </c>
      <c r="S59">
        <f t="shared" si="1"/>
        <v>-5053120.0546027571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-209.06279830296845</v>
      </c>
      <c r="AC59">
        <f t="shared" si="2"/>
        <v>-186.97750153175861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-55.148536277989699</v>
      </c>
      <c r="AI59">
        <f t="shared" si="25"/>
        <v>-55.150386397317078</v>
      </c>
      <c r="AJ59">
        <f t="shared" si="7"/>
        <v>-22.08529677120984</v>
      </c>
      <c r="AK59">
        <f t="shared" si="22"/>
        <v>-14.634395881207793</v>
      </c>
      <c r="AL59">
        <f t="shared" si="26"/>
        <v>-91.870079049734713</v>
      </c>
      <c r="AN59">
        <f t="shared" si="27"/>
        <v>0</v>
      </c>
      <c r="AO59">
        <f t="shared" si="27"/>
        <v>0</v>
      </c>
      <c r="AP59">
        <f t="shared" si="27"/>
        <v>-5.08940383405693E-6</v>
      </c>
      <c r="AQ59">
        <f t="shared" si="27"/>
        <v>-0.15170544289887516</v>
      </c>
      <c r="AR59">
        <f t="shared" si="27"/>
        <v>-0.15171053230270923</v>
      </c>
      <c r="AS59">
        <f t="shared" si="27"/>
        <v>-6.0753375417629832E-2</v>
      </c>
      <c r="AT59">
        <f t="shared" si="27"/>
        <v>-4.025705229101742E-2</v>
      </c>
      <c r="AU59">
        <f t="shared" si="23"/>
        <v>-0.25272096001135647</v>
      </c>
      <c r="AW59">
        <v>56</v>
      </c>
      <c r="AX59">
        <f>IF(Z59&gt;0, (R59*SUMPRODUCT(K59:$K$98, X59:$X$98)-K59*$AZ$3)/Z59, 0)</f>
        <v>-5053120.0546027571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1000000</v>
      </c>
      <c r="S60">
        <f t="shared" si="1"/>
        <v>-12371275.13426045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-186.97750153175861</v>
      </c>
      <c r="AC60">
        <f t="shared" si="2"/>
        <v>-167.07058683222994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-23.127644290585561</v>
      </c>
      <c r="AI60">
        <f t="shared" si="25"/>
        <v>-23.128319526505138</v>
      </c>
      <c r="AJ60">
        <f t="shared" si="7"/>
        <v>-19.90691469952867</v>
      </c>
      <c r="AK60">
        <f t="shared" si="22"/>
        <v>-13.088425107223104</v>
      </c>
      <c r="AL60">
        <f t="shared" si="26"/>
        <v>-56.12365933325691</v>
      </c>
      <c r="AN60">
        <f t="shared" si="27"/>
        <v>0</v>
      </c>
      <c r="AO60">
        <f t="shared" si="27"/>
        <v>0</v>
      </c>
      <c r="AP60">
        <f t="shared" si="27"/>
        <v>-1.6584587985022682E-6</v>
      </c>
      <c r="AQ60">
        <f t="shared" si="27"/>
        <v>-5.6804213239175352E-2</v>
      </c>
      <c r="AR60">
        <f t="shared" si="27"/>
        <v>-5.680587169797386E-2</v>
      </c>
      <c r="AS60">
        <f t="shared" si="27"/>
        <v>-4.8893722737962032E-2</v>
      </c>
      <c r="AT60">
        <f t="shared" si="27"/>
        <v>-3.214671072480655E-2</v>
      </c>
      <c r="AU60">
        <f t="shared" si="23"/>
        <v>-0.13784630516074242</v>
      </c>
      <c r="AW60">
        <v>57</v>
      </c>
      <c r="AX60">
        <f>IF(Z60&gt;0, (R60*SUMPRODUCT(K60:$K$98, X60:$X$98)-K60*$AZ$3)/Z60, 0)</f>
        <v>-12371275.13426045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1000000</v>
      </c>
      <c r="S61">
        <f t="shared" si="1"/>
        <v>-33222152.734526597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-167.07058683222994</v>
      </c>
      <c r="AC61">
        <f t="shared" si="2"/>
        <v>-149.21790877544456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-8.8781528533383955</v>
      </c>
      <c r="AI61">
        <f t="shared" si="25"/>
        <v>-8.8783774292561084</v>
      </c>
      <c r="AJ61">
        <f t="shared" si="7"/>
        <v>-17.852678056785379</v>
      </c>
      <c r="AK61">
        <f t="shared" si="22"/>
        <v>-11.694941078256097</v>
      </c>
      <c r="AL61">
        <f t="shared" si="26"/>
        <v>-38.425996564297584</v>
      </c>
      <c r="AN61">
        <f t="shared" si="27"/>
        <v>0</v>
      </c>
      <c r="AO61">
        <f t="shared" si="27"/>
        <v>0</v>
      </c>
      <c r="AP61">
        <f t="shared" si="27"/>
        <v>-4.9248647751114925E-7</v>
      </c>
      <c r="AQ61">
        <f t="shared" si="27"/>
        <v>-1.9469452780442115E-2</v>
      </c>
      <c r="AR61">
        <f t="shared" si="27"/>
        <v>-1.9469945266919624E-2</v>
      </c>
      <c r="AS61">
        <f t="shared" si="27"/>
        <v>-3.915024647275802E-2</v>
      </c>
      <c r="AT61">
        <f t="shared" si="27"/>
        <v>-2.564656261888322E-2</v>
      </c>
      <c r="AU61">
        <f t="shared" si="23"/>
        <v>-8.4266754358560861E-2</v>
      </c>
      <c r="AW61">
        <v>58</v>
      </c>
      <c r="AX61">
        <f>IF(Z61&gt;0, (R61*SUMPRODUCT(K61:$K$98, X61:$X$98)-K61*$AZ$3)/Z61, 0)</f>
        <v>-33222152.734526597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1000000</v>
      </c>
      <c r="S62">
        <f t="shared" si="1"/>
        <v>-98747543.873743787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-149.21790877544456</v>
      </c>
      <c r="AC62">
        <f t="shared" si="2"/>
        <v>-133.2467690585602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-3.0972352388114177</v>
      </c>
      <c r="AI62">
        <f t="shared" si="25"/>
        <v>-3.0973027072080135</v>
      </c>
      <c r="AJ62">
        <f t="shared" si="7"/>
        <v>-15.971139716884352</v>
      </c>
      <c r="AK62">
        <f t="shared" si="22"/>
        <v>-10.445253614281119</v>
      </c>
      <c r="AL62">
        <f t="shared" si="26"/>
        <v>-29.513696038373482</v>
      </c>
      <c r="AN62">
        <f t="shared" si="27"/>
        <v>0</v>
      </c>
      <c r="AO62">
        <f t="shared" si="27"/>
        <v>0</v>
      </c>
      <c r="AP62">
        <f t="shared" si="27"/>
        <v>-1.3210324741130207E-7</v>
      </c>
      <c r="AQ62">
        <f t="shared" si="27"/>
        <v>-6.0643924220603451E-3</v>
      </c>
      <c r="AR62">
        <f t="shared" si="27"/>
        <v>-6.0645245253077565E-3</v>
      </c>
      <c r="AS62">
        <f t="shared" si="27"/>
        <v>-3.1271521599989686E-2</v>
      </c>
      <c r="AT62">
        <f t="shared" si="27"/>
        <v>-2.0451826219455495E-2</v>
      </c>
      <c r="AU62">
        <f t="shared" si="23"/>
        <v>-5.7787872344752939E-2</v>
      </c>
      <c r="AW62">
        <v>59</v>
      </c>
      <c r="AX62">
        <f>IF(Z62&gt;0, (R62*SUMPRODUCT(K62:$K$98, X62:$X$98)-K62*$AZ$3)/Z62, 0)</f>
        <v>-98747543.873743787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1000000</v>
      </c>
      <c r="S63">
        <f t="shared" si="1"/>
        <v>-328360345.50191844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-133.2467690585602</v>
      </c>
      <c r="AC63">
        <f t="shared" si="2"/>
        <v>-118.97550383521009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-0.97354212124948458</v>
      </c>
      <c r="AI63">
        <f t="shared" si="25"/>
        <v>-0.97356023785605184</v>
      </c>
      <c r="AJ63">
        <f t="shared" si="7"/>
        <v>-14.271265223350113</v>
      </c>
      <c r="AK63">
        <f t="shared" si="22"/>
        <v>-9.3272738340992145</v>
      </c>
      <c r="AL63">
        <f t="shared" si="26"/>
        <v>-24.572099295305378</v>
      </c>
      <c r="AN63">
        <f t="shared" si="27"/>
        <v>0</v>
      </c>
      <c r="AO63">
        <f t="shared" si="27"/>
        <v>0</v>
      </c>
      <c r="AP63">
        <f t="shared" si="27"/>
        <v>-3.167174082833225E-8</v>
      </c>
      <c r="AQ63">
        <f t="shared" si="27"/>
        <v>-1.7019618787403024E-3</v>
      </c>
      <c r="AR63">
        <f t="shared" si="27"/>
        <v>-1.7019935504811307E-3</v>
      </c>
      <c r="AS63">
        <f t="shared" si="27"/>
        <v>-2.4949253700867501E-2</v>
      </c>
      <c r="AT63">
        <f t="shared" si="27"/>
        <v>-1.6306089024514477E-2</v>
      </c>
      <c r="AU63">
        <f t="shared" si="23"/>
        <v>-4.2957336275863109E-2</v>
      </c>
      <c r="AW63">
        <v>60</v>
      </c>
      <c r="AX63">
        <f>IF(Z63&gt;0, (R63*SUMPRODUCT(K63:$K$98, X63:$X$98)-K63*$AZ$3)/Z63, 0)</f>
        <v>-328360345.50191844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1000000</v>
      </c>
      <c r="S64">
        <f t="shared" si="1"/>
        <v>-1237527632.2132897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-118.97550383521009</v>
      </c>
      <c r="AC64">
        <f t="shared" si="2"/>
        <v>-106.22959006872087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-0.27286863377824083</v>
      </c>
      <c r="AI64">
        <f t="shared" si="25"/>
        <v>-0.27287292578705352</v>
      </c>
      <c r="AJ64">
        <f t="shared" si="7"/>
        <v>-12.745913766489224</v>
      </c>
      <c r="AK64">
        <f t="shared" si="22"/>
        <v>-8.3282852684647075</v>
      </c>
      <c r="AL64">
        <f t="shared" si="26"/>
        <v>-21.347071960740983</v>
      </c>
      <c r="AN64">
        <f t="shared" si="27"/>
        <v>0</v>
      </c>
      <c r="AO64">
        <f t="shared" si="27"/>
        <v>0</v>
      </c>
      <c r="AP64">
        <f t="shared" si="27"/>
        <v>-6.6994270779476757E-9</v>
      </c>
      <c r="AQ64">
        <f t="shared" si="27"/>
        <v>-4.259225909419202E-4</v>
      </c>
      <c r="AR64">
        <f t="shared" si="27"/>
        <v>-4.2592929036899813E-4</v>
      </c>
      <c r="AS64">
        <f t="shared" si="27"/>
        <v>-1.9895187439379052E-2</v>
      </c>
      <c r="AT64">
        <f t="shared" si="27"/>
        <v>-1.2999679701297995E-2</v>
      </c>
      <c r="AU64">
        <f t="shared" si="23"/>
        <v>-3.3320796431046039E-2</v>
      </c>
      <c r="AW64">
        <v>61</v>
      </c>
      <c r="AX64">
        <f>IF(Z64&gt;0, (R64*SUMPRODUCT(K64:$K$98, X64:$X$98)-K64*$AZ$3)/Z64, 0)</f>
        <v>-1237527632.2132897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1000000</v>
      </c>
      <c r="S65">
        <f t="shared" si="1"/>
        <v>-5377853988.6394053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-106.22959006872087</v>
      </c>
      <c r="AC65">
        <f t="shared" si="2"/>
        <v>-94.848216233840375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-6.7344959428656842E-2</v>
      </c>
      <c r="AI65">
        <f t="shared" si="25"/>
        <v>-6.7345841269409998E-2</v>
      </c>
      <c r="AJ65">
        <f t="shared" si="7"/>
        <v>-11.381373834880492</v>
      </c>
      <c r="AK65">
        <f t="shared" si="22"/>
        <v>-7.4360713048104614</v>
      </c>
      <c r="AL65">
        <f t="shared" si="26"/>
        <v>-18.884790980960361</v>
      </c>
      <c r="AN65">
        <f t="shared" si="27"/>
        <v>0</v>
      </c>
      <c r="AO65">
        <f t="shared" si="27"/>
        <v>0</v>
      </c>
      <c r="AP65">
        <f t="shared" si="27"/>
        <v>-1.2289924131411533E-9</v>
      </c>
      <c r="AQ65">
        <f t="shared" si="27"/>
        <v>-9.3856451865180463E-5</v>
      </c>
      <c r="AR65">
        <f t="shared" si="27"/>
        <v>-9.3857680857593605E-5</v>
      </c>
      <c r="AS65">
        <f t="shared" si="27"/>
        <v>-1.5861845853878929E-2</v>
      </c>
      <c r="AT65">
        <f t="shared" si="27"/>
        <v>-1.0363407661197732E-2</v>
      </c>
      <c r="AU65">
        <f t="shared" si="23"/>
        <v>-2.6319111195934251E-2</v>
      </c>
      <c r="AW65">
        <v>62</v>
      </c>
      <c r="AX65">
        <f>IF(Z65&gt;0, (R65*SUMPRODUCT(K65:$K$98, X65:$X$98)-K65*$AZ$3)/Z65, 0)</f>
        <v>-5377853988.6394053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1000000</v>
      </c>
      <c r="S66">
        <f t="shared" si="1"/>
        <v>-27593678535.491203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-94.848216233840375</v>
      </c>
      <c r="AC66">
        <f t="shared" si="2"/>
        <v>-84.685988878264183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-1.4391411054488353E-2</v>
      </c>
      <c r="AI66">
        <f t="shared" si="25"/>
        <v>-1.439156450628125E-2</v>
      </c>
      <c r="AJ66">
        <f t="shared" si="7"/>
        <v>-10.162227355576192</v>
      </c>
      <c r="AK66">
        <f t="shared" si="22"/>
        <v>-6.6393751363688267</v>
      </c>
      <c r="AL66">
        <f t="shared" si="26"/>
        <v>-16.815994056451302</v>
      </c>
      <c r="AN66">
        <f t="shared" si="27"/>
        <v>0</v>
      </c>
      <c r="AO66">
        <f t="shared" si="27"/>
        <v>0</v>
      </c>
      <c r="AP66">
        <f t="shared" si="27"/>
        <v>-1.9094706217375466E-10</v>
      </c>
      <c r="AQ66">
        <f t="shared" si="27"/>
        <v>-1.7907888917413151E-5</v>
      </c>
      <c r="AR66">
        <f t="shared" si="27"/>
        <v>-1.7908079864475326E-5</v>
      </c>
      <c r="AS66">
        <f t="shared" si="27"/>
        <v>-1.2645322821239199E-2</v>
      </c>
      <c r="AT66">
        <f t="shared" si="27"/>
        <v>-8.2616771887733982E-3</v>
      </c>
      <c r="AU66">
        <f t="shared" si="23"/>
        <v>-2.0924908089877074E-2</v>
      </c>
      <c r="AW66">
        <v>63</v>
      </c>
      <c r="AX66">
        <f>IF(Z66&gt;0, (R66*SUMPRODUCT(K66:$K$98, X66:$X$98)-K66*$AZ$3)/Z66, 0)</f>
        <v>-27593678535.491203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-172815235306.37253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-84.685988878264183</v>
      </c>
      <c r="AC67">
        <f t="shared" ref="AC67:AC69" si="30">S67*Z67</f>
        <v>-75.612505703985192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-2.6008117045674033E-3</v>
      </c>
      <c r="AI67">
        <f t="shared" ref="AI67:AI69" si="33">SUM(AE67:AH67)</f>
        <v>-2.6008335812571434E-3</v>
      </c>
      <c r="AJ67">
        <f t="shared" ref="AJ67:AJ69" si="34">AB67-AC67</f>
        <v>-9.0734831742789908</v>
      </c>
      <c r="AK67">
        <f t="shared" si="22"/>
        <v>-5.9280192214784933</v>
      </c>
      <c r="AL67">
        <f t="shared" si="26"/>
        <v>-15.004103229338741</v>
      </c>
      <c r="AN67">
        <f t="shared" si="27"/>
        <v>0</v>
      </c>
      <c r="AO67">
        <f t="shared" si="27"/>
        <v>0</v>
      </c>
      <c r="AP67">
        <f t="shared" si="27"/>
        <v>-2.4305502196216443E-11</v>
      </c>
      <c r="AQ67">
        <f t="shared" si="27"/>
        <v>-2.8895612337902624E-6</v>
      </c>
      <c r="AR67">
        <f t="shared" si="27"/>
        <v>-2.8895855392924584E-6</v>
      </c>
      <c r="AS67">
        <f t="shared" si="27"/>
        <v>-1.0080847140837413E-2</v>
      </c>
      <c r="AT67">
        <f t="shared" si="27"/>
        <v>-6.5861648136487988E-3</v>
      </c>
      <c r="AU67">
        <f t="shared" si="23"/>
        <v>-1.6669901540025504E-2</v>
      </c>
      <c r="AW67">
        <v>64</v>
      </c>
      <c r="AX67">
        <f>IF(Z67&gt;0, (R67*SUMPRODUCT(K67:$K$98, X67:$X$98)-K67*$AZ$3)/Z67, 0)</f>
        <v>-172815235306.37253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1000000</v>
      </c>
      <c r="S68">
        <f t="shared" si="29"/>
        <v>-1388647741680.1921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-75.612505703985192</v>
      </c>
      <c r="AC68">
        <f t="shared" si="30"/>
        <v>-67.511168341610798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-3.8454197456765045E-4</v>
      </c>
      <c r="AI68">
        <f t="shared" si="33"/>
        <v>-3.8454440539176498E-4</v>
      </c>
      <c r="AJ68">
        <f t="shared" si="34"/>
        <v>-8.1013373623743945</v>
      </c>
      <c r="AK68">
        <f t="shared" si="22"/>
        <v>-5.2928753992789641</v>
      </c>
      <c r="AL68">
        <f t="shared" si="26"/>
        <v>-13.394597306058751</v>
      </c>
      <c r="AN68">
        <f t="shared" si="27"/>
        <v>0</v>
      </c>
      <c r="AO68">
        <f t="shared" si="27"/>
        <v>0</v>
      </c>
      <c r="AP68">
        <f t="shared" si="27"/>
        <v>-2.4113403008568415E-12</v>
      </c>
      <c r="AQ68">
        <f t="shared" si="27"/>
        <v>-3.8145975066597523E-7</v>
      </c>
      <c r="AR68">
        <f t="shared" si="27"/>
        <v>-3.8146216200627607E-7</v>
      </c>
      <c r="AS68">
        <f t="shared" si="27"/>
        <v>-8.0364026158310058E-3</v>
      </c>
      <c r="AT68">
        <f t="shared" si="27"/>
        <v>-5.2504513515983743E-3</v>
      </c>
      <c r="AU68">
        <f t="shared" si="23"/>
        <v>-1.3287235429591386E-2</v>
      </c>
      <c r="AW68">
        <v>65</v>
      </c>
      <c r="AX68">
        <f>IF(Z68&gt;0, (R68*SUMPRODUCT(K68:$K$98, X68:$X$98)-K68*$AZ$3)/Z68, 0)</f>
        <v>-1388647741680.1921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-67.511168341610798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-67.511168341610798</v>
      </c>
      <c r="AK69">
        <f t="shared" si="22"/>
        <v>-4.7257817839127565</v>
      </c>
      <c r="AL69">
        <f t="shared" si="26"/>
        <v>-72.236998742005838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-4.3059648229586451E-8</v>
      </c>
      <c r="AR69">
        <f t="shared" si="27"/>
        <v>-4.3059648229586451E-8</v>
      </c>
      <c r="AS69">
        <f t="shared" si="27"/>
        <v>-5.9794683271558707E-2</v>
      </c>
      <c r="AT69">
        <f t="shared" si="27"/>
        <v>-4.1856278290091095E-3</v>
      </c>
      <c r="AU69">
        <f t="shared" si="23"/>
        <v>-6.3980354160216038E-2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113910.71446335792</v>
      </c>
      <c r="AO71" s="8">
        <f t="shared" si="47"/>
        <v>-11391.071446335793</v>
      </c>
      <c r="AP71" s="8">
        <f t="shared" si="47"/>
        <v>-816.27948036845669</v>
      </c>
      <c r="AQ71" s="8">
        <f t="shared" si="47"/>
        <v>-68056.664162794463</v>
      </c>
      <c r="AR71" s="8">
        <f t="shared" si="47"/>
        <v>33646.699373859206</v>
      </c>
      <c r="AS71" s="8">
        <f t="shared" si="47"/>
        <v>-8081.5112192110337</v>
      </c>
      <c r="AT71" s="8">
        <f t="shared" si="47"/>
        <v>3726.1384216438464</v>
      </c>
      <c r="AU71" s="8">
        <f t="shared" si="47"/>
        <v>29291.326576292049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6028-D961-49B2-A2D1-A4E918C4EB70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87388.160658349705</v>
      </c>
      <c r="K3">
        <v>1</v>
      </c>
      <c r="L3" s="2">
        <v>0</v>
      </c>
      <c r="O3">
        <f>$C$3</f>
        <v>87388.160658349705</v>
      </c>
      <c r="P3">
        <f>O3*C5</f>
        <v>8738.8160658349716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87388.160658349705</v>
      </c>
      <c r="AF3">
        <f t="shared" ref="AF3:AG34" si="4">-$Z3*P3</f>
        <v>-8738.8160658349716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78249.344592514739</v>
      </c>
      <c r="AJ3">
        <f t="shared" ref="AJ3:AJ66" si="7">AB3-AC3</f>
        <v>0</v>
      </c>
      <c r="AL3">
        <f t="shared" ref="AL3:AL34" si="8">SUM(AI3:AK3)</f>
        <v>78249.344592514739</v>
      </c>
      <c r="AN3">
        <f t="shared" ref="AN3:AU34" si="9">AE3*$K3</f>
        <v>87388.160658349705</v>
      </c>
      <c r="AO3">
        <f t="shared" si="9"/>
        <v>-8738.8160658349716</v>
      </c>
      <c r="AP3">
        <f t="shared" si="9"/>
        <v>-400</v>
      </c>
      <c r="AQ3">
        <f t="shared" si="9"/>
        <v>0</v>
      </c>
      <c r="AR3">
        <f t="shared" si="9"/>
        <v>78249.344592514739</v>
      </c>
      <c r="AS3">
        <f t="shared" si="9"/>
        <v>0</v>
      </c>
      <c r="AT3">
        <f t="shared" si="9"/>
        <v>0</v>
      </c>
      <c r="AU3">
        <f t="shared" si="9"/>
        <v>78249.344592514739</v>
      </c>
      <c r="AW3">
        <v>0</v>
      </c>
      <c r="AX3">
        <f>IF(Z3&gt;0, (R3*SUMPRODUCT(K3:$K$98, X3:$X$98)-K3*$AZ$3)/Z3, 0)</f>
        <v>0</v>
      </c>
      <c r="AZ3">
        <f>C6*SUMPRODUCT(X4:X98, K4:K98)/1</f>
        <v>55123.222776090908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3744.6729888356062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3697.5088325412216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-3697.5088325412216</v>
      </c>
      <c r="AK4">
        <f>G4*SUM(AB4, AE4:AF4)</f>
        <v>0</v>
      </c>
      <c r="AL4">
        <f t="shared" si="8"/>
        <v>-8887.5088325412216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-3449.4904678992643</v>
      </c>
      <c r="AT4">
        <f t="shared" si="9"/>
        <v>0</v>
      </c>
      <c r="AU4">
        <f t="shared" si="9"/>
        <v>-8291.3600452852152</v>
      </c>
      <c r="AW4">
        <v>1</v>
      </c>
      <c r="AX4">
        <f>IF(Z4&gt;0, (R4*SUMPRODUCT(K4:$K$98, X4:$X$98)-K4*$AZ$3)/Z4, 0)</f>
        <v>3744.6729888356062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2000000</v>
      </c>
      <c r="S5">
        <f t="shared" si="1"/>
        <v>3225.8024246796854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3697.5088325412216</v>
      </c>
      <c r="AC5">
        <f t="shared" si="2"/>
        <v>3145.0434429307134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-5132.5311900000006</v>
      </c>
      <c r="AI5">
        <f t="shared" si="6"/>
        <v>-5181.2794242202508</v>
      </c>
      <c r="AJ5">
        <f t="shared" si="7"/>
        <v>552.46538961050828</v>
      </c>
      <c r="AK5">
        <f>G5*SUM(AB5, AE5:AF5)</f>
        <v>151.59786213419008</v>
      </c>
      <c r="AL5">
        <f t="shared" si="8"/>
        <v>-4477.2161724755524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-4388.8685715223901</v>
      </c>
      <c r="AR5">
        <f t="shared" si="9"/>
        <v>-4430.5535774514956</v>
      </c>
      <c r="AS5">
        <f t="shared" si="9"/>
        <v>472.4175841424223</v>
      </c>
      <c r="AT5">
        <f t="shared" si="9"/>
        <v>129.63254737293295</v>
      </c>
      <c r="AU5">
        <f t="shared" si="9"/>
        <v>-3828.50344593614</v>
      </c>
      <c r="AW5">
        <v>2</v>
      </c>
      <c r="AX5">
        <f>IF(Z5&gt;0, (R5*SUMPRODUCT(K5:$K$98, X5:$X$98)-K5*$AZ$3)/Z5, 0)</f>
        <v>3225.8024246796854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2000000</v>
      </c>
      <c r="S6">
        <f t="shared" si="1"/>
        <v>3500.5271809151022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3145.0434429307134</v>
      </c>
      <c r="AC6">
        <f t="shared" si="2"/>
        <v>3369.8777207556632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-5075.66614701243</v>
      </c>
      <c r="AI6">
        <f t="shared" si="6"/>
        <v>-5123.8000072368022</v>
      </c>
      <c r="AJ6">
        <f t="shared" si="7"/>
        <v>-224.83427782494982</v>
      </c>
      <c r="AK6">
        <f>G6*SUM(AB6, AE6:AF6)</f>
        <v>183.98504141144673</v>
      </c>
      <c r="AL6">
        <f t="shared" si="8"/>
        <v>-5164.6492436503049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-3915.419772068954</v>
      </c>
      <c r="AR6">
        <f t="shared" si="9"/>
        <v>-3952.5507146033524</v>
      </c>
      <c r="AS6">
        <f t="shared" si="9"/>
        <v>-173.43941688379471</v>
      </c>
      <c r="AT6">
        <f t="shared" si="9"/>
        <v>141.92790621804852</v>
      </c>
      <c r="AU6">
        <f t="shared" si="9"/>
        <v>-3984.0622252690982</v>
      </c>
      <c r="AW6">
        <v>3</v>
      </c>
      <c r="AX6">
        <f>IF(Z6&gt;0, (R6*SUMPRODUCT(K6:$K$98, X6:$X$98)-K6*$AZ$3)/Z6, 0)</f>
        <v>3500.5271809151022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2000000</v>
      </c>
      <c r="S7">
        <f t="shared" si="1"/>
        <v>3459.6082185576179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3369.8777207556632</v>
      </c>
      <c r="AC7">
        <f t="shared" si="2"/>
        <v>3288.4952013724542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-5021.324298606507</v>
      </c>
      <c r="AI7">
        <f t="shared" si="6"/>
        <v>-5068.8512871211706</v>
      </c>
      <c r="AJ7">
        <f t="shared" si="7"/>
        <v>81.382519383209001</v>
      </c>
      <c r="AK7">
        <f>G7*SUM(AB7, AE7:AF7)</f>
        <v>165.46099608910305</v>
      </c>
      <c r="AL7">
        <f t="shared" si="8"/>
        <v>-4822.0077716488586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-3524.2470432066684</v>
      </c>
      <c r="AR7">
        <f t="shared" si="9"/>
        <v>-3557.604149576357</v>
      </c>
      <c r="AS7">
        <f t="shared" si="9"/>
        <v>57.118816919388848</v>
      </c>
      <c r="AT7">
        <f t="shared" si="9"/>
        <v>116.12980790642771</v>
      </c>
      <c r="AU7">
        <f t="shared" si="9"/>
        <v>-3384.3555247505406</v>
      </c>
      <c r="AW7">
        <v>4</v>
      </c>
      <c r="AX7">
        <f>IF(Z7&gt;0, (R7*SUMPRODUCT(K7:$K$98, X7:$X$98)-K7*$AZ$3)/Z7, 0)</f>
        <v>3459.6082185576179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2000000</v>
      </c>
      <c r="S8">
        <f t="shared" si="1"/>
        <v>2492.3055122937626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3288.4952013724542</v>
      </c>
      <c r="AC8">
        <f t="shared" si="2"/>
        <v>2339.1524952438558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-4969.4219190931954</v>
      </c>
      <c r="AI8">
        <f t="shared" si="6"/>
        <v>-5016.3494021747347</v>
      </c>
      <c r="AJ8">
        <f t="shared" si="7"/>
        <v>949.34270612859837</v>
      </c>
      <c r="AK8">
        <f>G8*SUM(AB8, AE8:AF8)</f>
        <v>70.044947789233277</v>
      </c>
      <c r="AL8">
        <f t="shared" si="8"/>
        <v>-3996.9617482569029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-3255.6884551616204</v>
      </c>
      <c r="AR8">
        <f t="shared" si="9"/>
        <v>-3286.4327283156777</v>
      </c>
      <c r="AS8">
        <f t="shared" si="9"/>
        <v>621.9564646864925</v>
      </c>
      <c r="AT8">
        <f t="shared" si="9"/>
        <v>45.889548436937332</v>
      </c>
      <c r="AU8">
        <f t="shared" si="9"/>
        <v>-2618.5867151922475</v>
      </c>
      <c r="AW8">
        <v>5</v>
      </c>
      <c r="AX8">
        <f>IF(Z8&gt;0, (R8*SUMPRODUCT(K8:$K$98, X8:$X$98)-K8*$AZ$3)/Z8, 0)</f>
        <v>2492.3055122937626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2000000</v>
      </c>
      <c r="S9">
        <f t="shared" si="1"/>
        <v>1074.0717974732765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2339.1524952438558</v>
      </c>
      <c r="AC9">
        <f t="shared" si="2"/>
        <v>995.34384991410479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-4925.5086242383695</v>
      </c>
      <c r="AI9">
        <f t="shared" si="6"/>
        <v>-4971.8436947734872</v>
      </c>
      <c r="AJ9">
        <f t="shared" si="7"/>
        <v>1343.808645329751</v>
      </c>
      <c r="AK9">
        <f t="shared" ref="AK9:AK72" si="22">G9*SUM(AB9:AB9, AE9:AF9)</f>
        <v>13.80099972193875</v>
      </c>
      <c r="AL9">
        <f t="shared" si="8"/>
        <v>-3614.2340497217974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-3056.0838244623869</v>
      </c>
      <c r="AR9">
        <f t="shared" si="9"/>
        <v>-3084.8329081348561</v>
      </c>
      <c r="AS9">
        <f t="shared" si="9"/>
        <v>833.78026057156626</v>
      </c>
      <c r="AT9">
        <f t="shared" si="9"/>
        <v>8.5629759745164868</v>
      </c>
      <c r="AU9">
        <f t="shared" si="9"/>
        <v>-2242.489671588773</v>
      </c>
      <c r="AW9">
        <v>6</v>
      </c>
      <c r="AX9">
        <f>IF(Z9&gt;0, (R9*SUMPRODUCT(K9:$K$98, X9:$X$98)-K9*$AZ$3)/Z9, 0)</f>
        <v>1074.0717974732765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2000000</v>
      </c>
      <c r="S10">
        <f t="shared" si="1"/>
        <v>-333.76001631200228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995.34384991410479</v>
      </c>
      <c r="AC10">
        <f t="shared" si="2"/>
        <v>-305.38792453444694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-4883.7164344014373</v>
      </c>
      <c r="AI10">
        <f t="shared" si="6"/>
        <v>-4929.4660613203441</v>
      </c>
      <c r="AJ10">
        <f t="shared" si="7"/>
        <v>1300.7317744485517</v>
      </c>
      <c r="AK10">
        <f t="shared" si="22"/>
        <v>4.0809097846478304</v>
      </c>
      <c r="AL10">
        <f t="shared" si="8"/>
        <v>-3624.6533770871447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-2874.6356314185191</v>
      </c>
      <c r="AR10">
        <f t="shared" si="9"/>
        <v>-2901.5646125401086</v>
      </c>
      <c r="AS10">
        <f t="shared" si="9"/>
        <v>765.63206647486732</v>
      </c>
      <c r="AT10">
        <f t="shared" si="9"/>
        <v>2.4020904639175535</v>
      </c>
      <c r="AU10">
        <f t="shared" si="9"/>
        <v>-2133.5304556013239</v>
      </c>
      <c r="AW10">
        <v>7</v>
      </c>
      <c r="AX10">
        <f>IF(Z10&gt;0, (R10*SUMPRODUCT(K10:$K$98, X10:$X$98)-K10*$AZ$3)/Z10, 0)</f>
        <v>-333.76001631200228</v>
      </c>
    </row>
    <row r="11" spans="1:52" x14ac:dyDescent="0.25">
      <c r="A11" t="s">
        <v>33</v>
      </c>
      <c r="C11" s="12">
        <f>AU100</f>
        <v>22471.241312147111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2000000</v>
      </c>
      <c r="S11">
        <f t="shared" si="1"/>
        <v>-1731.7345120007683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-305.38792453444694</v>
      </c>
      <c r="AC11">
        <f t="shared" si="2"/>
        <v>-1564.4846799198785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-4843.9704981738505</v>
      </c>
      <c r="AI11">
        <f t="shared" si="6"/>
        <v>-4889.1415295611141</v>
      </c>
      <c r="AJ11">
        <f t="shared" si="7"/>
        <v>1259.0967553854316</v>
      </c>
      <c r="AK11">
        <f t="shared" si="22"/>
        <v>-0.73293101888267254</v>
      </c>
      <c r="AL11">
        <f t="shared" si="8"/>
        <v>-3630.777705194565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-2709.2745354940225</v>
      </c>
      <c r="AR11">
        <f t="shared" si="9"/>
        <v>-2734.5390834770565</v>
      </c>
      <c r="AS11">
        <f t="shared" si="9"/>
        <v>704.22368971382332</v>
      </c>
      <c r="AT11">
        <f t="shared" si="9"/>
        <v>-0.40993464895814608</v>
      </c>
      <c r="AU11">
        <f t="shared" si="9"/>
        <v>-2030.7253284121912</v>
      </c>
      <c r="AW11">
        <v>8</v>
      </c>
      <c r="AX11">
        <f>IF(Z11&gt;0, (R11*SUMPRODUCT(K11:$K$98, X11:$X$98)-K11*$AZ$3)/Z11, 0)</f>
        <v>-1731.7345120007683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2000000</v>
      </c>
      <c r="S12">
        <f t="shared" si="1"/>
        <v>-3073.4277714326759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-1564.4846799198785</v>
      </c>
      <c r="AC12">
        <f t="shared" si="2"/>
        <v>-2741.4435387294761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-4808.0045808603136</v>
      </c>
      <c r="AI12">
        <f t="shared" si="6"/>
        <v>-4852.6037018191828</v>
      </c>
      <c r="AJ12">
        <f t="shared" si="7"/>
        <v>1176.9588588095976</v>
      </c>
      <c r="AK12">
        <f t="shared" si="22"/>
        <v>-3.5983147638157207</v>
      </c>
      <c r="AL12">
        <f t="shared" si="8"/>
        <v>-3679.243157773401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-2555.5055471957889</v>
      </c>
      <c r="AR12">
        <f t="shared" si="9"/>
        <v>-2579.210454105435</v>
      </c>
      <c r="AS12">
        <f t="shared" si="9"/>
        <v>625.56614535732592</v>
      </c>
      <c r="AT12">
        <f t="shared" si="9"/>
        <v>-1.9125425495834683</v>
      </c>
      <c r="AU12">
        <f t="shared" si="9"/>
        <v>-1955.5568512976927</v>
      </c>
      <c r="AW12">
        <v>9</v>
      </c>
      <c r="AX12">
        <f>IF(Z12&gt;0, (R12*SUMPRODUCT(K12:$K$98, X12:$X$98)-K12*$AZ$3)/Z12, 0)</f>
        <v>-3073.4277714326759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2000000</v>
      </c>
      <c r="S13">
        <f t="shared" si="1"/>
        <v>-4370.2018520506308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-2741.4435387294761</v>
      </c>
      <c r="AC13">
        <f t="shared" si="2"/>
        <v>-3848.7303568252678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-4773.8899074373621</v>
      </c>
      <c r="AI13">
        <f t="shared" si="6"/>
        <v>-4817.9236899389571</v>
      </c>
      <c r="AJ13">
        <f t="shared" si="7"/>
        <v>1107.2868180957917</v>
      </c>
      <c r="AK13">
        <f t="shared" si="22"/>
        <v>-5.482887077458952</v>
      </c>
      <c r="AL13">
        <f t="shared" si="8"/>
        <v>-3716.1197589206245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-2411.9517448750285</v>
      </c>
      <c r="AR13">
        <f t="shared" si="9"/>
        <v>-2434.1992957397242</v>
      </c>
      <c r="AS13">
        <f t="shared" si="9"/>
        <v>559.44364548970395</v>
      </c>
      <c r="AT13">
        <f t="shared" si="9"/>
        <v>-2.7701642287198855</v>
      </c>
      <c r="AU13">
        <f t="shared" si="9"/>
        <v>-1877.5258144787401</v>
      </c>
      <c r="AW13">
        <v>10</v>
      </c>
      <c r="AX13">
        <f>IF(Z13&gt;0, (R13*SUMPRODUCT(K13:$K$98, X13:$X$98)-K13*$AZ$3)/Z13, 0)</f>
        <v>-4370.2018520506308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2000000</v>
      </c>
      <c r="S14">
        <f t="shared" si="1"/>
        <v>-3768.5168071166186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-3848.7303568252678</v>
      </c>
      <c r="AC14">
        <f t="shared" si="2"/>
        <v>-3276.714940093163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-4743.3190510717714</v>
      </c>
      <c r="AI14">
        <f t="shared" si="6"/>
        <v>-4786.7939127720729</v>
      </c>
      <c r="AJ14">
        <f t="shared" si="7"/>
        <v>-572.01541673210477</v>
      </c>
      <c r="AK14">
        <f t="shared" si="22"/>
        <v>-269.41112497776879</v>
      </c>
      <c r="AL14">
        <f t="shared" si="8"/>
        <v>-5628.2204544819469</v>
      </c>
      <c r="AN14">
        <f t="shared" si="9"/>
        <v>0</v>
      </c>
      <c r="AO14">
        <f t="shared" si="9"/>
        <v>0</v>
      </c>
      <c r="AP14">
        <f t="shared" si="9"/>
        <v>-19.611752412115887</v>
      </c>
      <c r="AQ14">
        <f t="shared" si="9"/>
        <v>-2139.7376599508802</v>
      </c>
      <c r="AR14">
        <f t="shared" si="9"/>
        <v>-2159.3494123629957</v>
      </c>
      <c r="AS14">
        <f t="shared" si="9"/>
        <v>-258.03934251009792</v>
      </c>
      <c r="AT14">
        <f t="shared" si="9"/>
        <v>-121.53285999060293</v>
      </c>
      <c r="AU14">
        <f t="shared" si="9"/>
        <v>-2538.921614863697</v>
      </c>
      <c r="AW14">
        <v>11</v>
      </c>
      <c r="AX14">
        <f>IF(Z14&gt;0, (R14*SUMPRODUCT(K14:$K$98, X14:$X$98)-K14*$AZ$3)/Z14, 0)</f>
        <v>-3768.5168071166186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2000000</v>
      </c>
      <c r="S15">
        <f t="shared" si="1"/>
        <v>-3206.0443667038885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-3276.714940093163</v>
      </c>
      <c r="AC15">
        <f t="shared" si="2"/>
        <v>-2752.1962057519559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-4724.8479695888054</v>
      </c>
      <c r="AI15">
        <f t="shared" si="6"/>
        <v>-4767.7699614728645</v>
      </c>
      <c r="AJ15">
        <f t="shared" si="7"/>
        <v>-524.51873434120716</v>
      </c>
      <c r="AK15">
        <f t="shared" si="22"/>
        <v>-229.37004580652143</v>
      </c>
      <c r="AL15">
        <f t="shared" si="8"/>
        <v>-5521.658741620593</v>
      </c>
      <c r="AN15">
        <f t="shared" si="9"/>
        <v>0</v>
      </c>
      <c r="AO15">
        <f t="shared" si="9"/>
        <v>0</v>
      </c>
      <c r="AP15">
        <f t="shared" si="9"/>
        <v>-17.287812282759834</v>
      </c>
      <c r="AQ15">
        <f t="shared" si="9"/>
        <v>-1903.0404037042447</v>
      </c>
      <c r="AR15">
        <f t="shared" si="9"/>
        <v>-1920.3282159870046</v>
      </c>
      <c r="AS15">
        <f t="shared" si="9"/>
        <v>-211.26189675855329</v>
      </c>
      <c r="AT15">
        <f t="shared" si="9"/>
        <v>-92.384023227585772</v>
      </c>
      <c r="AU15">
        <f t="shared" si="9"/>
        <v>-2223.9741359731438</v>
      </c>
      <c r="AW15">
        <v>12</v>
      </c>
      <c r="AX15">
        <f>IF(Z15&gt;0, (R15*SUMPRODUCT(K15:$K$98, X15:$X$98)-K15*$AZ$3)/Z15, 0)</f>
        <v>-3206.0443667038885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2.745E-3</v>
      </c>
      <c r="Q16" s="4">
        <f t="shared" si="21"/>
        <v>50</v>
      </c>
      <c r="R16">
        <f t="shared" si="0"/>
        <v>2000000</v>
      </c>
      <c r="S16">
        <f t="shared" si="1"/>
        <v>-2686.0635805479174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-2752.1962057519559</v>
      </c>
      <c r="AC16">
        <f t="shared" si="2"/>
        <v>-2276.4362574097031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-4712.8347088696928</v>
      </c>
      <c r="AI16">
        <f t="shared" si="6"/>
        <v>-4755.2096599671895</v>
      </c>
      <c r="AJ16">
        <f t="shared" si="7"/>
        <v>-475.75994834225276</v>
      </c>
      <c r="AK16">
        <f t="shared" si="22"/>
        <v>-192.65373440263693</v>
      </c>
      <c r="AL16">
        <f t="shared" si="8"/>
        <v>-5423.6233427120787</v>
      </c>
      <c r="AN16">
        <f t="shared" si="9"/>
        <v>0</v>
      </c>
      <c r="AO16">
        <f t="shared" si="9"/>
        <v>0</v>
      </c>
      <c r="AP16">
        <f t="shared" si="9"/>
        <v>-15.238820638585764</v>
      </c>
      <c r="AQ16">
        <f t="shared" si="9"/>
        <v>-1694.8230255777048</v>
      </c>
      <c r="AR16">
        <f t="shared" si="9"/>
        <v>-1710.0618462162906</v>
      </c>
      <c r="AS16">
        <f t="shared" si="9"/>
        <v>-171.09212711843571</v>
      </c>
      <c r="AT16">
        <f t="shared" si="9"/>
        <v>-69.281866477220561</v>
      </c>
      <c r="AU16">
        <f t="shared" si="9"/>
        <v>-1950.4358398119468</v>
      </c>
      <c r="AW16">
        <v>13</v>
      </c>
      <c r="AX16">
        <f>IF(Z16&gt;0, (R16*SUMPRODUCT(K16:$K$98, X16:$X$98)-K16*$AZ$3)/Z16, 0)</f>
        <v>-2686.0635805479174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2000000</v>
      </c>
      <c r="S17">
        <f t="shared" si="1"/>
        <v>-2207.9454848816617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-2276.4362574097031</v>
      </c>
      <c r="AC17">
        <f t="shared" si="2"/>
        <v>-1847.3303972316007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-4700.2295757343445</v>
      </c>
      <c r="AI17">
        <f t="shared" si="6"/>
        <v>-4742.0632715814727</v>
      </c>
      <c r="AJ17">
        <f t="shared" si="7"/>
        <v>-429.10586017810238</v>
      </c>
      <c r="AK17">
        <f t="shared" si="22"/>
        <v>-159.35053801867923</v>
      </c>
      <c r="AL17">
        <f t="shared" si="8"/>
        <v>-5330.519669778254</v>
      </c>
      <c r="AN17">
        <f t="shared" si="9"/>
        <v>0</v>
      </c>
      <c r="AO17">
        <f t="shared" si="9"/>
        <v>0</v>
      </c>
      <c r="AP17">
        <f t="shared" si="9"/>
        <v>-13.432299270150992</v>
      </c>
      <c r="AQ17">
        <f t="shared" si="9"/>
        <v>-1509.1874868142258</v>
      </c>
      <c r="AR17">
        <f t="shared" si="9"/>
        <v>-1522.6197860843768</v>
      </c>
      <c r="AS17">
        <f t="shared" si="9"/>
        <v>-137.78075820866013</v>
      </c>
      <c r="AT17">
        <f t="shared" si="9"/>
        <v>-51.165551409758983</v>
      </c>
      <c r="AU17">
        <f t="shared" si="9"/>
        <v>-1711.5660957027958</v>
      </c>
      <c r="AW17">
        <v>14</v>
      </c>
      <c r="AX17">
        <f>IF(Z17&gt;0, (R17*SUMPRODUCT(K17:$K$98, X17:$X$98)-K17*$AZ$3)/Z17, 0)</f>
        <v>-2207.9454848816617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2000000</v>
      </c>
      <c r="S18">
        <f t="shared" si="1"/>
        <v>-1767.8190550661491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-1847.3303972316007</v>
      </c>
      <c r="AC18">
        <f t="shared" si="2"/>
        <v>-1460.1528074781472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-4688.7206305461586</v>
      </c>
      <c r="AI18">
        <f t="shared" si="6"/>
        <v>-4730.0187714190524</v>
      </c>
      <c r="AJ18">
        <f t="shared" si="7"/>
        <v>-387.1775897534535</v>
      </c>
      <c r="AK18">
        <f t="shared" si="22"/>
        <v>-129.31312780621207</v>
      </c>
      <c r="AL18">
        <f t="shared" si="8"/>
        <v>-5246.5094889787179</v>
      </c>
      <c r="AN18">
        <f t="shared" si="9"/>
        <v>0</v>
      </c>
      <c r="AO18">
        <f t="shared" si="9"/>
        <v>0</v>
      </c>
      <c r="AP18">
        <f t="shared" si="9"/>
        <v>-11.839588370441533</v>
      </c>
      <c r="AQ18">
        <f t="shared" si="9"/>
        <v>-1344.1893769629667</v>
      </c>
      <c r="AR18">
        <f t="shared" si="9"/>
        <v>-1356.0289653334082</v>
      </c>
      <c r="AS18">
        <f t="shared" si="9"/>
        <v>-110.99829658311185</v>
      </c>
      <c r="AT18">
        <f t="shared" si="9"/>
        <v>-37.072230656386402</v>
      </c>
      <c r="AU18">
        <f t="shared" si="9"/>
        <v>-1504.0994925729065</v>
      </c>
      <c r="AW18">
        <v>15</v>
      </c>
      <c r="AX18">
        <f>IF(Z18&gt;0, (R18*SUMPRODUCT(K18:$K$98, X18:$X$98)-K18*$AZ$3)/Z18, 0)</f>
        <v>-1767.8190550661491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2000000</v>
      </c>
      <c r="S19">
        <f t="shared" si="1"/>
        <v>-1362.7835213679093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-1460.1528074781472</v>
      </c>
      <c r="AC19">
        <f t="shared" si="2"/>
        <v>-1111.159080362826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-4686.5130262559578</v>
      </c>
      <c r="AI19">
        <f t="shared" si="6"/>
        <v>-4727.2810228944663</v>
      </c>
      <c r="AJ19">
        <f t="shared" si="7"/>
        <v>-348.99372711532124</v>
      </c>
      <c r="AK19">
        <f t="shared" si="22"/>
        <v>-102.21069652347032</v>
      </c>
      <c r="AL19">
        <f t="shared" si="8"/>
        <v>-5178.4854465332583</v>
      </c>
      <c r="AN19">
        <f t="shared" si="9"/>
        <v>0</v>
      </c>
      <c r="AO19">
        <f t="shared" si="9"/>
        <v>0</v>
      </c>
      <c r="AP19">
        <f t="shared" si="9"/>
        <v>-10.43536033440194</v>
      </c>
      <c r="AQ19">
        <f t="shared" si="9"/>
        <v>-1199.604007390808</v>
      </c>
      <c r="AR19">
        <f t="shared" si="9"/>
        <v>-1210.0393677252098</v>
      </c>
      <c r="AS19">
        <f t="shared" si="9"/>
        <v>-89.331720888495028</v>
      </c>
      <c r="AT19">
        <f t="shared" si="9"/>
        <v>-26.162812406757649</v>
      </c>
      <c r="AU19">
        <f t="shared" si="9"/>
        <v>-1325.5339010204627</v>
      </c>
      <c r="AW19">
        <v>16</v>
      </c>
      <c r="AX19">
        <f>IF(Z19&gt;0, (R19*SUMPRODUCT(K19:$K$98, X19:$X$98)-K19*$AZ$3)/Z19, 0)</f>
        <v>-1362.7835213679093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2000000</v>
      </c>
      <c r="S20">
        <f t="shared" si="1"/>
        <v>-992.70315793519012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-1111.159080362826</v>
      </c>
      <c r="AC20">
        <f t="shared" si="2"/>
        <v>-798.99245911230901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-4681.7967339662819</v>
      </c>
      <c r="AI20">
        <f t="shared" si="6"/>
        <v>-4722.0400057200559</v>
      </c>
      <c r="AJ20">
        <f t="shared" si="7"/>
        <v>-312.16662125051698</v>
      </c>
      <c r="AK20">
        <f t="shared" si="22"/>
        <v>-77.781135625397823</v>
      </c>
      <c r="AL20">
        <f t="shared" si="8"/>
        <v>-5111.9877625959707</v>
      </c>
      <c r="AN20">
        <f t="shared" si="9"/>
        <v>0</v>
      </c>
      <c r="AO20">
        <f t="shared" si="9"/>
        <v>0</v>
      </c>
      <c r="AP20">
        <f t="shared" si="9"/>
        <v>-9.1973632245873684</v>
      </c>
      <c r="AQ20">
        <f t="shared" si="9"/>
        <v>-1069.9971257167133</v>
      </c>
      <c r="AR20">
        <f t="shared" si="9"/>
        <v>-1079.1944889413007</v>
      </c>
      <c r="AS20">
        <f t="shared" si="9"/>
        <v>-71.343846489418439</v>
      </c>
      <c r="AT20">
        <f t="shared" si="9"/>
        <v>-17.776421379074101</v>
      </c>
      <c r="AU20">
        <f t="shared" si="9"/>
        <v>-1168.3147568097932</v>
      </c>
      <c r="AW20">
        <v>17</v>
      </c>
      <c r="AX20">
        <f>IF(Z20&gt;0, (R20*SUMPRODUCT(K20:$K$98, X20:$X$98)-K20*$AZ$3)/Z20, 0)</f>
        <v>-992.70315793519012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2000000</v>
      </c>
      <c r="S21">
        <f t="shared" si="1"/>
        <v>-653.50656409421663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-798.99245911230901</v>
      </c>
      <c r="AC21">
        <f t="shared" si="2"/>
        <v>-519.19438068497948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-4684.3168321392886</v>
      </c>
      <c r="AI21">
        <f t="shared" si="6"/>
        <v>-4724.0405632547217</v>
      </c>
      <c r="AJ21">
        <f t="shared" si="7"/>
        <v>-279.79807842732953</v>
      </c>
      <c r="AK21">
        <f t="shared" si="22"/>
        <v>-55.929472137861637</v>
      </c>
      <c r="AL21">
        <f t="shared" si="8"/>
        <v>-5059.7681138199132</v>
      </c>
      <c r="AN21">
        <f t="shared" si="9"/>
        <v>0</v>
      </c>
      <c r="AO21">
        <f t="shared" si="9"/>
        <v>0</v>
      </c>
      <c r="AP21">
        <f t="shared" si="9"/>
        <v>-8.1059154154981652</v>
      </c>
      <c r="AQ21">
        <f t="shared" si="9"/>
        <v>-955.86882084104411</v>
      </c>
      <c r="AR21">
        <f t="shared" si="9"/>
        <v>-963.97473625654243</v>
      </c>
      <c r="AS21">
        <f t="shared" si="9"/>
        <v>-57.09482703324727</v>
      </c>
      <c r="AT21">
        <f t="shared" si="9"/>
        <v>-11.412814397156081</v>
      </c>
      <c r="AU21">
        <f t="shared" si="9"/>
        <v>-1032.4823776869457</v>
      </c>
      <c r="AW21">
        <v>18</v>
      </c>
      <c r="AX21">
        <f>IF(Z21&gt;0, (R21*SUMPRODUCT(K21:$K$98, X21:$X$98)-K21*$AZ$3)/Z21, 0)</f>
        <v>-653.50656409421663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2000000</v>
      </c>
      <c r="S22">
        <f t="shared" si="1"/>
        <v>-344.16503025648041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-519.19438068497948</v>
      </c>
      <c r="AC22">
        <f t="shared" si="2"/>
        <v>-269.88891211169721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-4690.5781701102978</v>
      </c>
      <c r="AI22">
        <f t="shared" si="6"/>
        <v>-4729.7873994603233</v>
      </c>
      <c r="AJ22">
        <f t="shared" si="7"/>
        <v>-249.30546857328227</v>
      </c>
      <c r="AK22">
        <f t="shared" si="22"/>
        <v>-36.343606647948569</v>
      </c>
      <c r="AL22">
        <f t="shared" si="8"/>
        <v>-5015.4364746815545</v>
      </c>
      <c r="AN22">
        <f t="shared" si="9"/>
        <v>0</v>
      </c>
      <c r="AO22">
        <f t="shared" si="9"/>
        <v>0</v>
      </c>
      <c r="AP22">
        <f t="shared" si="9"/>
        <v>-7.1436853562827078</v>
      </c>
      <c r="AQ22">
        <f t="shared" si="9"/>
        <v>-854.59508237680643</v>
      </c>
      <c r="AR22">
        <f t="shared" si="9"/>
        <v>-861.73876773308916</v>
      </c>
      <c r="AS22">
        <f t="shared" si="9"/>
        <v>-45.421954336039249</v>
      </c>
      <c r="AT22">
        <f t="shared" si="9"/>
        <v>-6.6215861650256889</v>
      </c>
      <c r="AU22">
        <f t="shared" si="9"/>
        <v>-913.78230823415413</v>
      </c>
      <c r="AW22">
        <v>19</v>
      </c>
      <c r="AX22">
        <f>IF(Z22&gt;0, (R22*SUMPRODUCT(K22:$K$98, X22:$X$98)-K22*$AZ$3)/Z22, 0)</f>
        <v>-344.16503025648041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2000000</v>
      </c>
      <c r="S23">
        <f t="shared" si="1"/>
        <v>-62.578860095116212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-269.88891211169721</v>
      </c>
      <c r="AC23">
        <f t="shared" si="2"/>
        <v>-48.435521797144247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-4701.970783655076</v>
      </c>
      <c r="AI23">
        <f t="shared" si="6"/>
        <v>-4740.67037144201</v>
      </c>
      <c r="AJ23">
        <f t="shared" si="7"/>
        <v>-221.45339031455296</v>
      </c>
      <c r="AK23">
        <f t="shared" si="22"/>
        <v>-18.892223847818805</v>
      </c>
      <c r="AL23">
        <f t="shared" si="8"/>
        <v>-4981.015985604382</v>
      </c>
      <c r="AN23">
        <f t="shared" si="9"/>
        <v>0</v>
      </c>
      <c r="AO23">
        <f t="shared" si="9"/>
        <v>0</v>
      </c>
      <c r="AP23">
        <f t="shared" si="9"/>
        <v>-6.2953854768051292</v>
      </c>
      <c r="AQ23">
        <f t="shared" si="9"/>
        <v>-764.88459636198411</v>
      </c>
      <c r="AR23">
        <f t="shared" si="9"/>
        <v>-771.17998183878922</v>
      </c>
      <c r="AS23">
        <f t="shared" si="9"/>
        <v>-36.02452989554039</v>
      </c>
      <c r="AT23">
        <f t="shared" si="9"/>
        <v>-3.0732583584847677</v>
      </c>
      <c r="AU23">
        <f t="shared" si="9"/>
        <v>-810.27777009281431</v>
      </c>
      <c r="AW23">
        <v>20</v>
      </c>
      <c r="AX23">
        <f>IF(Z23&gt;0, (R23*SUMPRODUCT(K23:$K$98, X23:$X$98)-K23*$AZ$3)/Z23, 0)</f>
        <v>-62.578860095116212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2000000</v>
      </c>
      <c r="S24">
        <f t="shared" si="1"/>
        <v>193.00785984013538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-48.435521797144247</v>
      </c>
      <c r="AC24">
        <f t="shared" si="2"/>
        <v>147.43744674387563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-4716.7057594715188</v>
      </c>
      <c r="AI24">
        <f t="shared" si="6"/>
        <v>-4754.9004337365968</v>
      </c>
      <c r="AJ24">
        <f t="shared" si="7"/>
        <v>-195.87296854101987</v>
      </c>
      <c r="AK24">
        <f t="shared" si="22"/>
        <v>-3.3904865258000978</v>
      </c>
      <c r="AL24">
        <f t="shared" si="8"/>
        <v>-4954.1638888034167</v>
      </c>
      <c r="AN24">
        <f t="shared" si="9"/>
        <v>0</v>
      </c>
      <c r="AO24">
        <f t="shared" si="9"/>
        <v>0</v>
      </c>
      <c r="AP24">
        <f t="shared" si="9"/>
        <v>-5.5475442700796895</v>
      </c>
      <c r="AQ24">
        <f t="shared" si="9"/>
        <v>-685.07284099375806</v>
      </c>
      <c r="AR24">
        <f t="shared" si="9"/>
        <v>-690.62038526383776</v>
      </c>
      <c r="AS24">
        <f t="shared" si="9"/>
        <v>-28.449358063690713</v>
      </c>
      <c r="AT24">
        <f t="shared" si="9"/>
        <v>-0.49244755874726831</v>
      </c>
      <c r="AU24">
        <f t="shared" si="9"/>
        <v>-719.56219088627574</v>
      </c>
      <c r="AW24">
        <v>21</v>
      </c>
      <c r="AX24">
        <f>IF(Z24&gt;0, (R24*SUMPRODUCT(K24:$K$98, X24:$X$98)-K24*$AZ$3)/Z24, 0)</f>
        <v>193.00785984013538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3.104E-3</v>
      </c>
      <c r="Q25" s="4">
        <f t="shared" si="21"/>
        <v>50</v>
      </c>
      <c r="R25">
        <f t="shared" si="0"/>
        <v>2000000</v>
      </c>
      <c r="S25">
        <f t="shared" si="1"/>
        <v>424.71269360776461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147.43744674387563</v>
      </c>
      <c r="AC25">
        <f t="shared" si="2"/>
        <v>320.18386012779774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-4742.2507567520715</v>
      </c>
      <c r="AI25">
        <f t="shared" si="6"/>
        <v>-4779.9449280055796</v>
      </c>
      <c r="AJ25">
        <f t="shared" si="7"/>
        <v>-172.74641338392212</v>
      </c>
      <c r="AK25">
        <f t="shared" si="22"/>
        <v>10.320621272071294</v>
      </c>
      <c r="AL25">
        <f t="shared" si="8"/>
        <v>-4942.3707201174302</v>
      </c>
      <c r="AN25">
        <f t="shared" si="9"/>
        <v>0</v>
      </c>
      <c r="AO25">
        <f t="shared" si="9"/>
        <v>0</v>
      </c>
      <c r="AP25">
        <f t="shared" si="9"/>
        <v>-4.8882582588969328</v>
      </c>
      <c r="AQ25">
        <f t="shared" si="9"/>
        <v>-614.98490765454835</v>
      </c>
      <c r="AR25">
        <f t="shared" si="9"/>
        <v>-619.87316591344529</v>
      </c>
      <c r="AS25">
        <f t="shared" si="9"/>
        <v>-22.402112948435953</v>
      </c>
      <c r="AT25">
        <f t="shared" si="9"/>
        <v>1.3383995586706088</v>
      </c>
      <c r="AU25">
        <f t="shared" si="9"/>
        <v>-640.93687930321062</v>
      </c>
      <c r="AW25">
        <v>22</v>
      </c>
      <c r="AX25">
        <f>IF(Z25&gt;0, (R25*SUMPRODUCT(K25:$K$98, X25:$X$98)-K25*$AZ$3)/Z25, 0)</f>
        <v>424.71269360776461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2000000</v>
      </c>
      <c r="S26">
        <f t="shared" si="1"/>
        <v>633.24951120754247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320.18386012779774</v>
      </c>
      <c r="AC26">
        <f t="shared" si="2"/>
        <v>471.10900102474619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-4779.620914944855</v>
      </c>
      <c r="AI26">
        <f t="shared" si="6"/>
        <v>-4816.8186539629551</v>
      </c>
      <c r="AJ26">
        <f t="shared" si="7"/>
        <v>-150.92514089694845</v>
      </c>
      <c r="AK26">
        <f t="shared" si="22"/>
        <v>22.412870208945844</v>
      </c>
      <c r="AL26">
        <f t="shared" si="8"/>
        <v>-4945.330924650958</v>
      </c>
      <c r="AN26">
        <f t="shared" si="9"/>
        <v>0</v>
      </c>
      <c r="AO26">
        <f t="shared" si="9"/>
        <v>0</v>
      </c>
      <c r="AP26">
        <f t="shared" si="9"/>
        <v>-4.3070356228814823</v>
      </c>
      <c r="AQ26">
        <f t="shared" si="9"/>
        <v>-553.42066716797422</v>
      </c>
      <c r="AR26">
        <f t="shared" si="9"/>
        <v>-557.7277027908558</v>
      </c>
      <c r="AS26">
        <f t="shared" si="9"/>
        <v>-17.475254555532757</v>
      </c>
      <c r="AT26">
        <f t="shared" si="9"/>
        <v>2.595131665233148</v>
      </c>
      <c r="AU26">
        <f t="shared" si="9"/>
        <v>-572.60782568115542</v>
      </c>
      <c r="AW26">
        <v>23</v>
      </c>
      <c r="AX26">
        <f>IF(Z26&gt;0, (R26*SUMPRODUCT(K26:$K$98, X26:$X$98)-K26*$AZ$3)/Z26, 0)</f>
        <v>633.24951120754247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2000000</v>
      </c>
      <c r="S27">
        <f t="shared" si="1"/>
        <v>819.41429378833561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471.10900102474619</v>
      </c>
      <c r="AC27">
        <f t="shared" si="2"/>
        <v>601.5365914920385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-4819.3390671849857</v>
      </c>
      <c r="AI27">
        <f t="shared" si="6"/>
        <v>-4856.044345336225</v>
      </c>
      <c r="AJ27">
        <f t="shared" si="7"/>
        <v>-130.4275904672923</v>
      </c>
      <c r="AK27">
        <f t="shared" si="22"/>
        <v>32.977630071732236</v>
      </c>
      <c r="AL27">
        <f t="shared" si="8"/>
        <v>-4953.4943057317851</v>
      </c>
      <c r="AN27">
        <f t="shared" si="9"/>
        <v>0</v>
      </c>
      <c r="AO27">
        <f t="shared" si="9"/>
        <v>0</v>
      </c>
      <c r="AP27">
        <f t="shared" si="9"/>
        <v>-3.7946560520269235</v>
      </c>
      <c r="AQ27">
        <f t="shared" si="9"/>
        <v>-498.23172794689714</v>
      </c>
      <c r="AR27">
        <f t="shared" si="9"/>
        <v>-502.02638399892413</v>
      </c>
      <c r="AS27">
        <f t="shared" si="9"/>
        <v>-13.483833128268868</v>
      </c>
      <c r="AT27">
        <f t="shared" si="9"/>
        <v>3.4092852536789646</v>
      </c>
      <c r="AU27">
        <f t="shared" si="9"/>
        <v>-512.10093187351401</v>
      </c>
      <c r="AW27">
        <v>24</v>
      </c>
      <c r="AX27">
        <f>IF(Z27&gt;0, (R27*SUMPRODUCT(K27:$K$98, X27:$X$98)-K27*$AZ$3)/Z27, 0)</f>
        <v>819.41429378833561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2000000</v>
      </c>
      <c r="S28">
        <f t="shared" si="1"/>
        <v>985.57664492365257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601.5365914920385</v>
      </c>
      <c r="AC28">
        <f t="shared" si="2"/>
        <v>713.88366500520169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-4867.1198828542902</v>
      </c>
      <c r="AI28">
        <f t="shared" si="6"/>
        <v>-4903.3364302269456</v>
      </c>
      <c r="AJ28">
        <f t="shared" si="7"/>
        <v>-112.3470735131632</v>
      </c>
      <c r="AK28">
        <f t="shared" si="22"/>
        <v>42.107561404442698</v>
      </c>
      <c r="AL28">
        <f t="shared" si="8"/>
        <v>-4973.5759423356658</v>
      </c>
      <c r="AN28">
        <f t="shared" si="9"/>
        <v>0</v>
      </c>
      <c r="AO28">
        <f t="shared" si="9"/>
        <v>0</v>
      </c>
      <c r="AP28">
        <f t="shared" si="9"/>
        <v>-3.3429733988340935</v>
      </c>
      <c r="AQ28">
        <f t="shared" si="9"/>
        <v>-449.26017187390175</v>
      </c>
      <c r="AR28">
        <f t="shared" si="9"/>
        <v>-452.60314527273584</v>
      </c>
      <c r="AS28">
        <f t="shared" si="9"/>
        <v>-10.370212111244316</v>
      </c>
      <c r="AT28">
        <f t="shared" si="9"/>
        <v>3.8867442613015939</v>
      </c>
      <c r="AU28">
        <f t="shared" si="9"/>
        <v>-459.08661312267856</v>
      </c>
      <c r="AW28">
        <v>25</v>
      </c>
      <c r="AX28">
        <f>IF(Z28&gt;0, (R28*SUMPRODUCT(K28:$K$98, X28:$X$98)-K28*$AZ$3)/Z28, 0)</f>
        <v>985.57664492365257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2000000</v>
      </c>
      <c r="S29">
        <f t="shared" si="1"/>
        <v>1133.1548347934718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713.88366500520169</v>
      </c>
      <c r="AC29">
        <f t="shared" si="2"/>
        <v>809.78313729206741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-4921.1044569963951</v>
      </c>
      <c r="AI29">
        <f t="shared" si="6"/>
        <v>-4956.8358112838987</v>
      </c>
      <c r="AJ29">
        <f t="shared" si="7"/>
        <v>-95.899472286865716</v>
      </c>
      <c r="AK29">
        <f t="shared" si="22"/>
        <v>49.971856550364123</v>
      </c>
      <c r="AL29">
        <f t="shared" si="8"/>
        <v>-5002.7634270203998</v>
      </c>
      <c r="AN29">
        <f t="shared" si="9"/>
        <v>0</v>
      </c>
      <c r="AO29">
        <f t="shared" si="9"/>
        <v>0</v>
      </c>
      <c r="AP29">
        <f t="shared" si="9"/>
        <v>-2.944810343044566</v>
      </c>
      <c r="AQ29">
        <f t="shared" si="9"/>
        <v>-405.57430842283628</v>
      </c>
      <c r="AR29">
        <f t="shared" si="9"/>
        <v>-408.51911876588082</v>
      </c>
      <c r="AS29">
        <f t="shared" si="9"/>
        <v>-7.9035839394882021</v>
      </c>
      <c r="AT29">
        <f t="shared" si="9"/>
        <v>4.1184456331149075</v>
      </c>
      <c r="AU29">
        <f t="shared" si="9"/>
        <v>-412.30425707225407</v>
      </c>
      <c r="AW29">
        <v>26</v>
      </c>
      <c r="AX29">
        <f>IF(Z29&gt;0, (R29*SUMPRODUCT(K29:$K$98, X29:$X$98)-K29*$AZ$3)/Z29, 0)</f>
        <v>1133.1548347934718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2000000</v>
      </c>
      <c r="S30">
        <f t="shared" si="1"/>
        <v>1263.7959417231043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809.78313729206741</v>
      </c>
      <c r="AC30">
        <f t="shared" si="2"/>
        <v>890.95851115563119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-4989.5263127070293</v>
      </c>
      <c r="AI30">
        <f t="shared" si="6"/>
        <v>-5024.77561529384</v>
      </c>
      <c r="AJ30">
        <f t="shared" si="7"/>
        <v>-81.175373863563777</v>
      </c>
      <c r="AK30">
        <f t="shared" si="22"/>
        <v>56.684819610444727</v>
      </c>
      <c r="AL30">
        <f t="shared" si="8"/>
        <v>-5049.2661695469587</v>
      </c>
      <c r="AN30">
        <f t="shared" si="9"/>
        <v>0</v>
      </c>
      <c r="AO30">
        <f t="shared" si="9"/>
        <v>0</v>
      </c>
      <c r="AP30">
        <f t="shared" si="9"/>
        <v>-2.593823130987992</v>
      </c>
      <c r="AQ30">
        <f t="shared" si="9"/>
        <v>-367.15474669887777</v>
      </c>
      <c r="AR30">
        <f t="shared" si="9"/>
        <v>-369.74856982986574</v>
      </c>
      <c r="AS30">
        <f t="shared" si="9"/>
        <v>-5.9732972553247388</v>
      </c>
      <c r="AT30">
        <f t="shared" si="9"/>
        <v>4.1711575972134654</v>
      </c>
      <c r="AU30">
        <f t="shared" si="9"/>
        <v>-371.55070948797703</v>
      </c>
      <c r="AW30">
        <v>27</v>
      </c>
      <c r="AX30">
        <f>IF(Z30&gt;0, (R30*SUMPRODUCT(K30:$K$98, X30:$X$98)-K30*$AZ$3)/Z30, 0)</f>
        <v>1263.7959417231043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2000000</v>
      </c>
      <c r="S31">
        <f t="shared" si="1"/>
        <v>1378.2041229792283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890.95851115563119</v>
      </c>
      <c r="AC31">
        <f t="shared" si="2"/>
        <v>958.40169506960956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-5074.4896003973226</v>
      </c>
      <c r="AI31">
        <f t="shared" si="6"/>
        <v>-5109.2595477182558</v>
      </c>
      <c r="AJ31">
        <f t="shared" si="7"/>
        <v>-67.443183913978373</v>
      </c>
      <c r="AK31">
        <f t="shared" si="22"/>
        <v>62.367095780894189</v>
      </c>
      <c r="AL31">
        <f t="shared" si="8"/>
        <v>-5114.3356358513402</v>
      </c>
      <c r="AN31">
        <f t="shared" si="9"/>
        <v>0</v>
      </c>
      <c r="AO31">
        <f t="shared" si="9"/>
        <v>0</v>
      </c>
      <c r="AP31">
        <f t="shared" si="9"/>
        <v>-2.2844194019907911</v>
      </c>
      <c r="AQ31">
        <f t="shared" si="9"/>
        <v>-333.39890887234941</v>
      </c>
      <c r="AR31">
        <f t="shared" si="9"/>
        <v>-335.68332827434023</v>
      </c>
      <c r="AS31">
        <f t="shared" si="9"/>
        <v>-4.4310828671393887</v>
      </c>
      <c r="AT31">
        <f t="shared" si="9"/>
        <v>4.0975789331126755</v>
      </c>
      <c r="AU31">
        <f t="shared" si="9"/>
        <v>-336.01683220836696</v>
      </c>
      <c r="AW31">
        <v>28</v>
      </c>
      <c r="AX31">
        <f>IF(Z31&gt;0, (R31*SUMPRODUCT(K31:$K$98, X31:$X$98)-K31*$AZ$3)/Z31, 0)</f>
        <v>1378.2041229792283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2000000</v>
      </c>
      <c r="S32">
        <f t="shared" si="1"/>
        <v>1477.0309069834032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958.40169506960956</v>
      </c>
      <c r="AC32">
        <f t="shared" si="2"/>
        <v>1013.0366528158826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-5169.5957676763228</v>
      </c>
      <c r="AI32">
        <f t="shared" si="6"/>
        <v>-5203.8887756298545</v>
      </c>
      <c r="AJ32">
        <f t="shared" si="7"/>
        <v>-54.634957746273017</v>
      </c>
      <c r="AK32">
        <f t="shared" si="22"/>
        <v>67.088118654872673</v>
      </c>
      <c r="AL32">
        <f t="shared" si="8"/>
        <v>-5191.4356147212557</v>
      </c>
      <c r="AN32">
        <f t="shared" si="9"/>
        <v>0</v>
      </c>
      <c r="AO32">
        <f t="shared" si="9"/>
        <v>0</v>
      </c>
      <c r="AP32">
        <f t="shared" si="9"/>
        <v>-2.0116821616550751</v>
      </c>
      <c r="AQ32">
        <f t="shared" si="9"/>
        <v>-303.25667561427753</v>
      </c>
      <c r="AR32">
        <f t="shared" si="9"/>
        <v>-305.2683577759326</v>
      </c>
      <c r="AS32">
        <f t="shared" si="9"/>
        <v>-3.2049731551657854</v>
      </c>
      <c r="AT32">
        <f t="shared" si="9"/>
        <v>3.9354952980468147</v>
      </c>
      <c r="AU32">
        <f t="shared" si="9"/>
        <v>-304.5378356330516</v>
      </c>
      <c r="AW32">
        <v>29</v>
      </c>
      <c r="AX32">
        <f>IF(Z32&gt;0, (R32*SUMPRODUCT(K32:$K$98, X32:$X$98)-K32*$AZ$3)/Z32, 0)</f>
        <v>1477.0309069834032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3.852E-3</v>
      </c>
      <c r="Q33" s="4">
        <f t="shared" si="21"/>
        <v>50</v>
      </c>
      <c r="R33">
        <f t="shared" si="0"/>
        <v>2000000</v>
      </c>
      <c r="S33">
        <f t="shared" si="1"/>
        <v>1561.6526311935177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1013.0366528158826</v>
      </c>
      <c r="AC33">
        <f t="shared" si="2"/>
        <v>1056.238786682517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-5283.8666654801791</v>
      </c>
      <c r="AI33">
        <f t="shared" si="6"/>
        <v>-5317.6846466875386</v>
      </c>
      <c r="AJ33">
        <f t="shared" si="7"/>
        <v>-43.202133866634426</v>
      </c>
      <c r="AK33">
        <f t="shared" si="22"/>
        <v>70.912565697111788</v>
      </c>
      <c r="AL33">
        <f t="shared" si="8"/>
        <v>-5289.9742148570613</v>
      </c>
      <c r="AN33">
        <f t="shared" si="9"/>
        <v>0</v>
      </c>
      <c r="AO33">
        <f t="shared" si="9"/>
        <v>0</v>
      </c>
      <c r="AP33">
        <f t="shared" si="9"/>
        <v>-1.7712645895998469</v>
      </c>
      <c r="AQ33">
        <f t="shared" si="9"/>
        <v>-276.74998881054813</v>
      </c>
      <c r="AR33">
        <f t="shared" si="9"/>
        <v>-278.52125340014794</v>
      </c>
      <c r="AS33">
        <f t="shared" si="9"/>
        <v>-2.262772855774994</v>
      </c>
      <c r="AT33">
        <f t="shared" si="9"/>
        <v>3.7141459097396603</v>
      </c>
      <c r="AU33">
        <f t="shared" si="9"/>
        <v>-277.06988034618331</v>
      </c>
      <c r="AW33">
        <v>30</v>
      </c>
      <c r="AX33">
        <f>IF(Z33&gt;0, (R33*SUMPRODUCT(K33:$K$98, X33:$X$98)-K33*$AZ$3)/Z33, 0)</f>
        <v>1561.6526311935177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2000000</v>
      </c>
      <c r="S34">
        <f t="shared" si="1"/>
        <v>1632.7004149971531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1056.238786682517</v>
      </c>
      <c r="AC34">
        <f t="shared" si="2"/>
        <v>1088.8270206227853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-5417.6405894189875</v>
      </c>
      <c r="AI34">
        <f t="shared" si="6"/>
        <v>-5450.9849497995383</v>
      </c>
      <c r="AJ34">
        <f t="shared" si="7"/>
        <v>-32.58823394026831</v>
      </c>
      <c r="AK34">
        <f t="shared" si="22"/>
        <v>73.936715067776191</v>
      </c>
      <c r="AL34">
        <f t="shared" si="8"/>
        <v>-5409.6364686720308</v>
      </c>
      <c r="AN34">
        <f t="shared" si="9"/>
        <v>0</v>
      </c>
      <c r="AO34">
        <f t="shared" si="9"/>
        <v>0</v>
      </c>
      <c r="AP34">
        <f t="shared" si="9"/>
        <v>-1.5593375259129469</v>
      </c>
      <c r="AQ34">
        <f t="shared" si="9"/>
        <v>-253.35409576240664</v>
      </c>
      <c r="AR34">
        <f t="shared" si="9"/>
        <v>-254.91343328831962</v>
      </c>
      <c r="AS34">
        <f t="shared" si="9"/>
        <v>-1.5239775334221457</v>
      </c>
      <c r="AT34">
        <f t="shared" si="9"/>
        <v>3.4576250086106337</v>
      </c>
      <c r="AU34">
        <f t="shared" ref="AU34:AU97" si="23">AL34*$K34</f>
        <v>-252.97978581313114</v>
      </c>
      <c r="AW34">
        <v>31</v>
      </c>
      <c r="AX34">
        <f>IF(Z34&gt;0, (R34*SUMPRODUCT(K34:$K$98, X34:$X$98)-K34*$AZ$3)/Z34, 0)</f>
        <v>1632.7004149971531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2000000</v>
      </c>
      <c r="S35">
        <f t="shared" si="1"/>
        <v>1690.9001129448609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1088.8270206227853</v>
      </c>
      <c r="AC35">
        <f t="shared" si="2"/>
        <v>1111.6677666021769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-5553.8366649844738</v>
      </c>
      <c r="AI35">
        <f t="shared" ref="AI35:AI66" si="25">SUM(AE35:AH35)</f>
        <v>-5586.7087358445942</v>
      </c>
      <c r="AJ35">
        <f t="shared" si="7"/>
        <v>-22.840745979391613</v>
      </c>
      <c r="AK35">
        <f t="shared" si="22"/>
        <v>76.217891443594979</v>
      </c>
      <c r="AL35">
        <f t="shared" ref="AL35:AL98" si="26">SUM(AI35:AK35)</f>
        <v>-5533.3315903803905</v>
      </c>
      <c r="AN35">
        <f t="shared" ref="AN35:AT66" si="27">AE35*$K35</f>
        <v>0</v>
      </c>
      <c r="AO35">
        <f t="shared" si="27"/>
        <v>0</v>
      </c>
      <c r="AP35">
        <f t="shared" si="27"/>
        <v>-1.3725455974963536</v>
      </c>
      <c r="AQ35">
        <f t="shared" si="27"/>
        <v>-231.89576635362539</v>
      </c>
      <c r="AR35">
        <f t="shared" si="27"/>
        <v>-233.26831195112175</v>
      </c>
      <c r="AS35">
        <f t="shared" si="27"/>
        <v>-0.95369608659427751</v>
      </c>
      <c r="AT35">
        <f t="shared" si="27"/>
        <v>3.1824137820983784</v>
      </c>
      <c r="AU35">
        <f t="shared" si="23"/>
        <v>-231.03959425561763</v>
      </c>
      <c r="AW35">
        <v>32</v>
      </c>
      <c r="AX35">
        <f>IF(Z35&gt;0, (R35*SUMPRODUCT(K35:$K$98, X35:$X$98)-K35*$AZ$3)/Z35, 0)</f>
        <v>1690.9001129448609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2000000</v>
      </c>
      <c r="S36">
        <f t="shared" si="1"/>
        <v>1738.1867251954341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1111.6677666021769</v>
      </c>
      <c r="AC36">
        <f t="shared" si="2"/>
        <v>1126.3745375180142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-5700.0170871448563</v>
      </c>
      <c r="AI36">
        <f t="shared" si="25"/>
        <v>-5732.4179368691966</v>
      </c>
      <c r="AJ36">
        <f t="shared" si="7"/>
        <v>-14.706770915837296</v>
      </c>
      <c r="AK36">
        <f t="shared" si="22"/>
        <v>77.81674366215239</v>
      </c>
      <c r="AL36">
        <f t="shared" si="26"/>
        <v>-5669.3079641228815</v>
      </c>
      <c r="AN36">
        <f t="shared" si="27"/>
        <v>0</v>
      </c>
      <c r="AO36">
        <f t="shared" si="27"/>
        <v>0</v>
      </c>
      <c r="AP36">
        <f t="shared" si="27"/>
        <v>-1.2079197824609313</v>
      </c>
      <c r="AQ36">
        <f t="shared" si="27"/>
        <v>-212.49947018381044</v>
      </c>
      <c r="AR36">
        <f t="shared" si="27"/>
        <v>-213.70738996627136</v>
      </c>
      <c r="AS36">
        <f t="shared" si="27"/>
        <v>-0.54827572969531291</v>
      </c>
      <c r="AT36">
        <f t="shared" si="27"/>
        <v>2.9010468822856947</v>
      </c>
      <c r="AU36">
        <f t="shared" si="23"/>
        <v>-211.35461881368099</v>
      </c>
      <c r="AW36">
        <v>33</v>
      </c>
      <c r="AX36">
        <f>IF(Z36&gt;0, (R36*SUMPRODUCT(K36:$K$98, X36:$X$98)-K36*$AZ$3)/Z36, 0)</f>
        <v>1738.1867251954341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4.522E-3</v>
      </c>
      <c r="Q37" s="4">
        <f t="shared" si="21"/>
        <v>50</v>
      </c>
      <c r="R37">
        <f t="shared" si="0"/>
        <v>2000000</v>
      </c>
      <c r="S37">
        <f t="shared" si="1"/>
        <v>1775.8289634289317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1126.3745375180142</v>
      </c>
      <c r="AC37">
        <f t="shared" si="2"/>
        <v>1134.055904181939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-5860.6656981387005</v>
      </c>
      <c r="AI37">
        <f t="shared" si="25"/>
        <v>-5892.5960227233436</v>
      </c>
      <c r="AJ37">
        <f t="shared" si="7"/>
        <v>-7.6813666639247913</v>
      </c>
      <c r="AK37">
        <f t="shared" si="22"/>
        <v>78.846217626261009</v>
      </c>
      <c r="AL37">
        <f t="shared" si="26"/>
        <v>-5821.4311717610071</v>
      </c>
      <c r="AN37">
        <f t="shared" si="27"/>
        <v>0</v>
      </c>
      <c r="AO37">
        <f t="shared" si="27"/>
        <v>0</v>
      </c>
      <c r="AP37">
        <f t="shared" si="27"/>
        <v>-1.0628378315893159</v>
      </c>
      <c r="AQ37">
        <f t="shared" si="27"/>
        <v>-195.07904486744042</v>
      </c>
      <c r="AR37">
        <f t="shared" si="27"/>
        <v>-196.14188269902971</v>
      </c>
      <c r="AS37">
        <f t="shared" si="27"/>
        <v>-0.25568318502639525</v>
      </c>
      <c r="AT37">
        <f t="shared" si="27"/>
        <v>2.6244876637181846</v>
      </c>
      <c r="AU37">
        <f t="shared" si="23"/>
        <v>-193.77307822033791</v>
      </c>
      <c r="AW37">
        <v>34</v>
      </c>
      <c r="AX37">
        <f>IF(Z37&gt;0, (R37*SUMPRODUCT(K37:$K$98, X37:$X$98)-K37*$AZ$3)/Z37, 0)</f>
        <v>1775.8289634289317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2000000</v>
      </c>
      <c r="S38">
        <f t="shared" si="1"/>
        <v>1804.8105755670265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1134.055904181939</v>
      </c>
      <c r="AC38">
        <f t="shared" si="2"/>
        <v>1135.5668922142631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-6062.9300321321234</v>
      </c>
      <c r="AI38">
        <f t="shared" si="25"/>
        <v>-6094.3894802201175</v>
      </c>
      <c r="AJ38">
        <f t="shared" si="7"/>
        <v>-1.5109880323241214</v>
      </c>
      <c r="AK38">
        <f t="shared" si="22"/>
        <v>79.383913292735741</v>
      </c>
      <c r="AL38">
        <f t="shared" si="26"/>
        <v>-6016.5165549597059</v>
      </c>
      <c r="AN38">
        <f t="shared" si="27"/>
        <v>0</v>
      </c>
      <c r="AO38">
        <f t="shared" si="27"/>
        <v>0</v>
      </c>
      <c r="AP38">
        <f t="shared" si="27"/>
        <v>-0.93496800186327522</v>
      </c>
      <c r="AQ38">
        <f t="shared" si="27"/>
        <v>-180.18897094837439</v>
      </c>
      <c r="AR38">
        <f t="shared" si="27"/>
        <v>-181.12393895023766</v>
      </c>
      <c r="AS38">
        <f t="shared" si="27"/>
        <v>-4.4906237943842284E-2</v>
      </c>
      <c r="AT38">
        <f t="shared" si="27"/>
        <v>2.3592727559553857</v>
      </c>
      <c r="AU38">
        <f t="shared" si="23"/>
        <v>-178.8095724322261</v>
      </c>
      <c r="AW38">
        <v>35</v>
      </c>
      <c r="AX38">
        <f>IF(Z38&gt;0, (R38*SUMPRODUCT(K38:$K$98, X38:$X$98)-K38*$AZ$3)/Z38, 0)</f>
        <v>1804.8105755670265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2000000</v>
      </c>
      <c r="S39">
        <f t="shared" si="1"/>
        <v>1824.748291739963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1135.5668922142631</v>
      </c>
      <c r="AC39">
        <f t="shared" si="2"/>
        <v>1130.9047363549626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-6275.5307045930113</v>
      </c>
      <c r="AI39">
        <f t="shared" si="25"/>
        <v>-6306.5186699325104</v>
      </c>
      <c r="AJ39">
        <f t="shared" si="7"/>
        <v>4.662155859300583</v>
      </c>
      <c r="AK39">
        <f t="shared" si="22"/>
        <v>79.48968245499843</v>
      </c>
      <c r="AL39">
        <f t="shared" si="26"/>
        <v>-6222.3668316182111</v>
      </c>
      <c r="AN39">
        <f t="shared" si="27"/>
        <v>0</v>
      </c>
      <c r="AO39">
        <f t="shared" si="27"/>
        <v>0</v>
      </c>
      <c r="AP39">
        <f t="shared" si="27"/>
        <v>-0.82228181823156266</v>
      </c>
      <c r="AQ39">
        <f t="shared" si="27"/>
        <v>-166.52447947471973</v>
      </c>
      <c r="AR39">
        <f t="shared" si="27"/>
        <v>-167.3467612929513</v>
      </c>
      <c r="AS39">
        <f t="shared" si="27"/>
        <v>0.1237127366984007</v>
      </c>
      <c r="AT39">
        <f t="shared" si="27"/>
        <v>2.109300171974513</v>
      </c>
      <c r="AU39">
        <f t="shared" si="23"/>
        <v>-165.11374838427838</v>
      </c>
      <c r="AW39">
        <v>36</v>
      </c>
      <c r="AX39">
        <f>IF(Z39&gt;0, (R39*SUMPRODUCT(K39:$K$98, X39:$X$98)-K39*$AZ$3)/Z39, 0)</f>
        <v>1824.748291739963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2000000</v>
      </c>
      <c r="S40">
        <f t="shared" si="1"/>
        <v>1836.8958103913485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1130.9047363549626</v>
      </c>
      <c r="AC40">
        <f t="shared" si="2"/>
        <v>1121.1006274954891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-6476.4847559553073</v>
      </c>
      <c r="AI40">
        <f t="shared" si="25"/>
        <v>-6507.0009295225127</v>
      </c>
      <c r="AJ40">
        <f t="shared" si="7"/>
        <v>9.8041088594734447</v>
      </c>
      <c r="AK40">
        <f t="shared" si="22"/>
        <v>79.163331544847381</v>
      </c>
      <c r="AL40">
        <f t="shared" si="26"/>
        <v>-6418.0334891181919</v>
      </c>
      <c r="AN40">
        <f t="shared" si="27"/>
        <v>0</v>
      </c>
      <c r="AO40">
        <f t="shared" si="27"/>
        <v>0</v>
      </c>
      <c r="AP40">
        <f t="shared" si="27"/>
        <v>-0.72300230138302413</v>
      </c>
      <c r="AQ40">
        <f t="shared" si="27"/>
        <v>-153.44366072356837</v>
      </c>
      <c r="AR40">
        <f t="shared" si="27"/>
        <v>-154.16666302495139</v>
      </c>
      <c r="AS40">
        <f t="shared" si="27"/>
        <v>0.23228316134715771</v>
      </c>
      <c r="AT40">
        <f t="shared" si="27"/>
        <v>1.8755716789335932</v>
      </c>
      <c r="AU40">
        <f t="shared" si="23"/>
        <v>-152.05880818467065</v>
      </c>
      <c r="AW40">
        <v>37</v>
      </c>
      <c r="AX40">
        <f>IF(Z40&gt;0, (R40*SUMPRODUCT(K40:$K$98, X40:$X$98)-K40*$AZ$3)/Z40, 0)</f>
        <v>1836.8958103913485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2000000</v>
      </c>
      <c r="S41">
        <f t="shared" si="1"/>
        <v>1843.3012610292151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1121.1006274954891</v>
      </c>
      <c r="AC41">
        <f t="shared" si="2"/>
        <v>1107.5858691069604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-6698.9104214728868</v>
      </c>
      <c r="AI41">
        <f t="shared" si="25"/>
        <v>-6728.9539605438831</v>
      </c>
      <c r="AJ41">
        <f t="shared" si="7"/>
        <v>13.514758388528662</v>
      </c>
      <c r="AK41">
        <f t="shared" si="22"/>
        <v>78.477043924684239</v>
      </c>
      <c r="AL41">
        <f t="shared" si="26"/>
        <v>-6636.96215823067</v>
      </c>
      <c r="AN41">
        <f t="shared" si="27"/>
        <v>0</v>
      </c>
      <c r="AO41">
        <f t="shared" si="27"/>
        <v>0</v>
      </c>
      <c r="AP41">
        <f t="shared" si="27"/>
        <v>-0.63553968012428907</v>
      </c>
      <c r="AQ41">
        <f t="shared" si="27"/>
        <v>-141.70845107107272</v>
      </c>
      <c r="AR41">
        <f t="shared" si="27"/>
        <v>-142.343990751197</v>
      </c>
      <c r="AS41">
        <f t="shared" si="27"/>
        <v>0.28589059374481068</v>
      </c>
      <c r="AT41">
        <f t="shared" si="27"/>
        <v>1.6600998728922252</v>
      </c>
      <c r="AU41">
        <f t="shared" si="23"/>
        <v>-140.39800028455997</v>
      </c>
      <c r="AW41">
        <v>38</v>
      </c>
      <c r="AX41">
        <f>IF(Z41&gt;0, (R41*SUMPRODUCT(K41:$K$98, X41:$X$98)-K41*$AZ$3)/Z41, 0)</f>
        <v>1843.3012610292151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2000000</v>
      </c>
      <c r="S42">
        <f t="shared" si="1"/>
        <v>1844.4703157291542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1107.5858691069604</v>
      </c>
      <c r="AC42">
        <f t="shared" si="2"/>
        <v>1090.8139379778879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-6930.4435928974335</v>
      </c>
      <c r="AI42">
        <f t="shared" si="25"/>
        <v>-6960.0134354878974</v>
      </c>
      <c r="AJ42">
        <f t="shared" si="7"/>
        <v>16.771931129072527</v>
      </c>
      <c r="AK42">
        <f t="shared" si="22"/>
        <v>77.531010837487244</v>
      </c>
      <c r="AL42">
        <f t="shared" si="26"/>
        <v>-6865.7104935213374</v>
      </c>
      <c r="AN42">
        <f t="shared" si="27"/>
        <v>0</v>
      </c>
      <c r="AO42">
        <f t="shared" si="27"/>
        <v>0</v>
      </c>
      <c r="AP42">
        <f t="shared" si="27"/>
        <v>-0.55849921963193683</v>
      </c>
      <c r="AQ42">
        <f t="shared" si="27"/>
        <v>-130.8984762598848</v>
      </c>
      <c r="AR42">
        <f t="shared" si="27"/>
        <v>-131.45697547951676</v>
      </c>
      <c r="AS42">
        <f t="shared" si="27"/>
        <v>0.31677917860571991</v>
      </c>
      <c r="AT42">
        <f t="shared" si="27"/>
        <v>1.4643638672590076</v>
      </c>
      <c r="AU42">
        <f t="shared" si="23"/>
        <v>-129.67583243365203</v>
      </c>
      <c r="AW42">
        <v>39</v>
      </c>
      <c r="AX42">
        <f>IF(Z42&gt;0, (R42*SUMPRODUCT(K42:$K$98, X42:$X$98)-K42*$AZ$3)/Z42, 0)</f>
        <v>1844.4703157291542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2000000</v>
      </c>
      <c r="S43">
        <f t="shared" si="1"/>
        <v>1841.359915840746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1090.8139379778879</v>
      </c>
      <c r="AC43">
        <f t="shared" si="2"/>
        <v>1071.4659259519317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-7189.0201305935907</v>
      </c>
      <c r="AI43">
        <f t="shared" si="25"/>
        <v>-7218.1145492548849</v>
      </c>
      <c r="AJ43">
        <f t="shared" si="7"/>
        <v>19.348012025956223</v>
      </c>
      <c r="AK43">
        <f t="shared" si="22"/>
        <v>76.356975658452157</v>
      </c>
      <c r="AL43">
        <f t="shared" si="26"/>
        <v>-7122.4095615704764</v>
      </c>
      <c r="AN43">
        <f t="shared" si="27"/>
        <v>0</v>
      </c>
      <c r="AO43">
        <f t="shared" si="27"/>
        <v>0</v>
      </c>
      <c r="AP43">
        <f t="shared" si="27"/>
        <v>-0.49064256176669158</v>
      </c>
      <c r="AQ43">
        <f t="shared" si="27"/>
        <v>-121.23422346153258</v>
      </c>
      <c r="AR43">
        <f t="shared" si="27"/>
        <v>-121.72486602329927</v>
      </c>
      <c r="AS43">
        <f t="shared" si="27"/>
        <v>0.32628107459444811</v>
      </c>
      <c r="AT43">
        <f t="shared" si="27"/>
        <v>1.287669039961256</v>
      </c>
      <c r="AU43">
        <f t="shared" si="23"/>
        <v>-120.11091590874356</v>
      </c>
      <c r="AW43">
        <v>40</v>
      </c>
      <c r="AX43">
        <f>IF(Z43&gt;0, (R43*SUMPRODUCT(K43:$K$98, X43:$X$98)-K43*$AZ$3)/Z43, 0)</f>
        <v>1841.359915840746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2000000</v>
      </c>
      <c r="S44">
        <f t="shared" si="1"/>
        <v>1834.3272254137783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1071.4659259519317</v>
      </c>
      <c r="AC44">
        <f t="shared" si="2"/>
        <v>1049.8303312706926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-7490.0671401636437</v>
      </c>
      <c r="AI44">
        <f t="shared" si="25"/>
        <v>-7518.6833629598214</v>
      </c>
      <c r="AJ44">
        <f t="shared" si="7"/>
        <v>21.635594681239127</v>
      </c>
      <c r="AK44">
        <f t="shared" si="22"/>
        <v>75.00261481663523</v>
      </c>
      <c r="AL44">
        <f t="shared" si="26"/>
        <v>-7422.0451534619469</v>
      </c>
      <c r="AN44">
        <f t="shared" si="27"/>
        <v>0</v>
      </c>
      <c r="AO44">
        <f t="shared" si="27"/>
        <v>0</v>
      </c>
      <c r="AP44">
        <f t="shared" si="27"/>
        <v>-0.43087353626919123</v>
      </c>
      <c r="AQ44">
        <f t="shared" si="27"/>
        <v>-112.77769741180096</v>
      </c>
      <c r="AR44">
        <f t="shared" si="27"/>
        <v>-113.20857094807015</v>
      </c>
      <c r="AS44">
        <f t="shared" si="27"/>
        <v>0.32576644569728741</v>
      </c>
      <c r="AT44">
        <f t="shared" si="27"/>
        <v>1.1293119328032541</v>
      </c>
      <c r="AU44">
        <f t="shared" si="23"/>
        <v>-111.7534925695696</v>
      </c>
      <c r="AW44">
        <v>41</v>
      </c>
      <c r="AX44">
        <f>IF(Z44&gt;0, (R44*SUMPRODUCT(K44:$K$98, X44:$X$98)-K44*$AZ$3)/Z44, 0)</f>
        <v>1834.3272254137783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2000000</v>
      </c>
      <c r="S45">
        <f t="shared" si="1"/>
        <v>1823.3227353135342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1049.8303312706926</v>
      </c>
      <c r="AC45">
        <f t="shared" si="2"/>
        <v>1025.9799809841543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-7806.5055787971987</v>
      </c>
      <c r="AI45">
        <f t="shared" si="25"/>
        <v>-7834.6404767259446</v>
      </c>
      <c r="AJ45">
        <f t="shared" si="7"/>
        <v>23.850350286538287</v>
      </c>
      <c r="AK45">
        <f t="shared" si="22"/>
        <v>73.488123188948492</v>
      </c>
      <c r="AL45">
        <f t="shared" si="26"/>
        <v>-7737.3020032504573</v>
      </c>
      <c r="AN45">
        <f t="shared" si="27"/>
        <v>0</v>
      </c>
      <c r="AO45">
        <f t="shared" si="27"/>
        <v>0</v>
      </c>
      <c r="AP45">
        <f t="shared" si="27"/>
        <v>-0.37823771731173517</v>
      </c>
      <c r="AQ45">
        <f t="shared" si="27"/>
        <v>-104.94848276271013</v>
      </c>
      <c r="AR45">
        <f t="shared" si="27"/>
        <v>-105.32672048002188</v>
      </c>
      <c r="AS45">
        <f t="shared" si="27"/>
        <v>0.32063745432140267</v>
      </c>
      <c r="AT45">
        <f t="shared" si="27"/>
        <v>0.98795382286111066</v>
      </c>
      <c r="AU45">
        <f t="shared" si="23"/>
        <v>-104.01812920283935</v>
      </c>
      <c r="AW45">
        <v>42</v>
      </c>
      <c r="AX45">
        <f>IF(Z45&gt;0, (R45*SUMPRODUCT(K45:$K$98, X45:$X$98)-K45*$AZ$3)/Z45, 0)</f>
        <v>1823.3227353135342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2000000</v>
      </c>
      <c r="S46">
        <f t="shared" si="1"/>
        <v>1809.0832299646572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1025.9799809841543</v>
      </c>
      <c r="AC46">
        <f t="shared" si="2"/>
        <v>1000.4309152975708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-8133.23629324181</v>
      </c>
      <c r="AI46">
        <f t="shared" si="25"/>
        <v>-8160.8865112839376</v>
      </c>
      <c r="AJ46">
        <f t="shared" si="7"/>
        <v>25.549065686583504</v>
      </c>
      <c r="AK46">
        <f t="shared" si="22"/>
        <v>71.8185986688908</v>
      </c>
      <c r="AL46">
        <f t="shared" si="26"/>
        <v>-8063.518846928464</v>
      </c>
      <c r="AN46">
        <f t="shared" si="27"/>
        <v>0</v>
      </c>
      <c r="AO46">
        <f t="shared" si="27"/>
        <v>0</v>
      </c>
      <c r="AP46">
        <f t="shared" si="27"/>
        <v>-0.33189447871036243</v>
      </c>
      <c r="AQ46">
        <f t="shared" si="27"/>
        <v>-97.625856536139636</v>
      </c>
      <c r="AR46">
        <f t="shared" si="27"/>
        <v>-97.957751014850004</v>
      </c>
      <c r="AS46">
        <f t="shared" si="27"/>
        <v>0.30667366979407296</v>
      </c>
      <c r="AT46">
        <f t="shared" si="27"/>
        <v>0.86206178665947519</v>
      </c>
      <c r="AU46">
        <f t="shared" si="23"/>
        <v>-96.789015558396457</v>
      </c>
      <c r="AW46">
        <v>43</v>
      </c>
      <c r="AX46">
        <f>IF(Z46&gt;0, (R46*SUMPRODUCT(K46:$K$98, X46:$X$98)-K46*$AZ$3)/Z46, 0)</f>
        <v>1809.0832299646572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2000000</v>
      </c>
      <c r="S47">
        <f t="shared" si="1"/>
        <v>1792.4420286752495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1000.4309152975708</v>
      </c>
      <c r="AC47">
        <f t="shared" si="2"/>
        <v>973.6973954365443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-8500.7830348715888</v>
      </c>
      <c r="AI47">
        <f t="shared" si="25"/>
        <v>-8527.9442311574221</v>
      </c>
      <c r="AJ47">
        <f t="shared" si="7"/>
        <v>26.73351986102648</v>
      </c>
      <c r="AK47">
        <f t="shared" si="22"/>
        <v>70.030164070829954</v>
      </c>
      <c r="AL47">
        <f t="shared" si="26"/>
        <v>-8431.1805472255655</v>
      </c>
      <c r="AN47">
        <f t="shared" si="27"/>
        <v>0</v>
      </c>
      <c r="AO47">
        <f t="shared" si="27"/>
        <v>0</v>
      </c>
      <c r="AP47">
        <f t="shared" si="27"/>
        <v>-0.29109338657133116</v>
      </c>
      <c r="AQ47">
        <f t="shared" si="27"/>
        <v>-91.105034405994473</v>
      </c>
      <c r="AR47">
        <f t="shared" si="27"/>
        <v>-91.396127792565792</v>
      </c>
      <c r="AS47">
        <f t="shared" si="27"/>
        <v>0.28650987053087928</v>
      </c>
      <c r="AT47">
        <f t="shared" si="27"/>
        <v>0.75053091944097328</v>
      </c>
      <c r="AU47">
        <f t="shared" si="23"/>
        <v>-90.359087002593938</v>
      </c>
      <c r="AW47">
        <v>44</v>
      </c>
      <c r="AX47">
        <f>IF(Z47&gt;0, (R47*SUMPRODUCT(K47:$K$98, X47:$X$98)-K47*$AZ$3)/Z47, 0)</f>
        <v>1792.4420286752495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2000000</v>
      </c>
      <c r="S48">
        <f t="shared" si="1"/>
        <v>1773.5344381202262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973.6973954365443</v>
      </c>
      <c r="AC48">
        <f t="shared" si="2"/>
        <v>945.88909020475819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-8912.1317253079014</v>
      </c>
      <c r="AI48">
        <f t="shared" si="25"/>
        <v>-8938.7985063377437</v>
      </c>
      <c r="AJ48">
        <f t="shared" si="7"/>
        <v>27.808305231786107</v>
      </c>
      <c r="AK48">
        <f t="shared" si="22"/>
        <v>68.158817680558101</v>
      </c>
      <c r="AL48">
        <f t="shared" si="26"/>
        <v>-8842.8313834253986</v>
      </c>
      <c r="AN48">
        <f t="shared" si="27"/>
        <v>0</v>
      </c>
      <c r="AO48">
        <f t="shared" si="27"/>
        <v>0</v>
      </c>
      <c r="AP48">
        <f t="shared" si="27"/>
        <v>-0.25517376219247612</v>
      </c>
      <c r="AQ48">
        <f t="shared" si="27"/>
        <v>-85.279966073022493</v>
      </c>
      <c r="AR48">
        <f t="shared" si="27"/>
        <v>-85.535139835214963</v>
      </c>
      <c r="AS48">
        <f t="shared" si="27"/>
        <v>0.26609697879359401</v>
      </c>
      <c r="AT48">
        <f t="shared" si="27"/>
        <v>0.65221002544983186</v>
      </c>
      <c r="AU48">
        <f t="shared" si="23"/>
        <v>-84.616832830971532</v>
      </c>
      <c r="AW48">
        <v>45</v>
      </c>
      <c r="AX48">
        <f>IF(Z48&gt;0, (R48*SUMPRODUCT(K48:$K$98, X48:$X$98)-K48*$AZ$3)/Z48, 0)</f>
        <v>1773.5344381202262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2000000</v>
      </c>
      <c r="S49">
        <f t="shared" si="1"/>
        <v>1752.5392139935898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945.88909020475819</v>
      </c>
      <c r="AC49">
        <f t="shared" si="2"/>
        <v>917.1240608944214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-9381.3735662988092</v>
      </c>
      <c r="AI49">
        <f t="shared" si="25"/>
        <v>-9407.5391451791966</v>
      </c>
      <c r="AJ49">
        <f t="shared" si="7"/>
        <v>28.765029310336786</v>
      </c>
      <c r="AK49">
        <f t="shared" si="22"/>
        <v>66.212236314333083</v>
      </c>
      <c r="AL49">
        <f t="shared" si="26"/>
        <v>-9312.561879554527</v>
      </c>
      <c r="AN49">
        <f t="shared" si="27"/>
        <v>0</v>
      </c>
      <c r="AO49">
        <f t="shared" si="27"/>
        <v>0</v>
      </c>
      <c r="AP49">
        <f t="shared" si="27"/>
        <v>-0.22355158154648974</v>
      </c>
      <c r="AQ49">
        <f t="shared" si="27"/>
        <v>-80.151901374386725</v>
      </c>
      <c r="AR49">
        <f t="shared" si="27"/>
        <v>-80.375452955933213</v>
      </c>
      <c r="AS49">
        <f t="shared" si="27"/>
        <v>0.24576057823727235</v>
      </c>
      <c r="AT49">
        <f t="shared" si="27"/>
        <v>0.56569931869132173</v>
      </c>
      <c r="AU49">
        <f t="shared" si="23"/>
        <v>-79.563993059004616</v>
      </c>
      <c r="AW49">
        <v>46</v>
      </c>
      <c r="AX49">
        <f>IF(Z49&gt;0, (R49*SUMPRODUCT(K49:$K$98, X49:$X$98)-K49*$AZ$3)/Z49, 0)</f>
        <v>1752.5392139935898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2000000</v>
      </c>
      <c r="S50">
        <f t="shared" si="1"/>
        <v>1729.4872413775997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917.1240608944214</v>
      </c>
      <c r="AC50">
        <f t="shared" si="2"/>
        <v>887.43192448671869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-9919.8942651323996</v>
      </c>
      <c r="AI50">
        <f t="shared" si="25"/>
        <v>-9945.5501908673541</v>
      </c>
      <c r="AJ50">
        <f t="shared" si="7"/>
        <v>29.692136407702719</v>
      </c>
      <c r="AK50">
        <f t="shared" si="22"/>
        <v>64.198684262609504</v>
      </c>
      <c r="AL50">
        <f t="shared" si="26"/>
        <v>-9851.6593701970414</v>
      </c>
      <c r="AN50">
        <f t="shared" si="27"/>
        <v>0</v>
      </c>
      <c r="AO50">
        <f t="shared" si="27"/>
        <v>0</v>
      </c>
      <c r="AP50">
        <f t="shared" si="27"/>
        <v>-0.19571182485814928</v>
      </c>
      <c r="AQ50">
        <f t="shared" si="27"/>
        <v>-75.672210353486776</v>
      </c>
      <c r="AR50">
        <f t="shared" si="27"/>
        <v>-75.867922178344926</v>
      </c>
      <c r="AS50">
        <f t="shared" si="27"/>
        <v>0.22650136503830112</v>
      </c>
      <c r="AT50">
        <f t="shared" si="27"/>
        <v>0.48972864126313626</v>
      </c>
      <c r="AU50">
        <f t="shared" si="23"/>
        <v>-75.151692172043482</v>
      </c>
      <c r="AW50">
        <v>47</v>
      </c>
      <c r="AX50">
        <f>IF(Z50&gt;0, (R50*SUMPRODUCT(K50:$K$98, X50:$X$98)-K50*$AZ$3)/Z50, 0)</f>
        <v>1729.4872413775997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1.0265E-2</v>
      </c>
      <c r="Q51" s="4">
        <f t="shared" si="21"/>
        <v>50</v>
      </c>
      <c r="R51">
        <f t="shared" si="0"/>
        <v>2000000</v>
      </c>
      <c r="S51">
        <f t="shared" si="1"/>
        <v>1704.3538935816159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887.43192448671869</v>
      </c>
      <c r="AC51">
        <f t="shared" si="2"/>
        <v>856.81307571062814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-10534.323106772534</v>
      </c>
      <c r="AI51">
        <f t="shared" si="25"/>
        <v>-10559.459115172471</v>
      </c>
      <c r="AJ51">
        <f t="shared" si="7"/>
        <v>30.618848776090545</v>
      </c>
      <c r="AK51">
        <f t="shared" si="22"/>
        <v>62.120234714070314</v>
      </c>
      <c r="AL51">
        <f t="shared" si="26"/>
        <v>-10466.720031682311</v>
      </c>
      <c r="AN51">
        <f t="shared" si="27"/>
        <v>0</v>
      </c>
      <c r="AO51">
        <f t="shared" si="27"/>
        <v>0</v>
      </c>
      <c r="AP51">
        <f t="shared" si="27"/>
        <v>-0.17120153993517759</v>
      </c>
      <c r="AQ51">
        <f t="shared" si="27"/>
        <v>-71.74935293460365</v>
      </c>
      <c r="AR51">
        <f t="shared" si="27"/>
        <v>-71.920554474538832</v>
      </c>
      <c r="AS51">
        <f t="shared" si="27"/>
        <v>0.20854520646652636</v>
      </c>
      <c r="AT51">
        <f t="shared" si="27"/>
        <v>0.42310138009862064</v>
      </c>
      <c r="AU51">
        <f t="shared" si="23"/>
        <v>-71.288907887973693</v>
      </c>
      <c r="AW51">
        <v>48</v>
      </c>
      <c r="AX51">
        <f>IF(Z51&gt;0, (R51*SUMPRODUCT(K51:$K$98, X51:$X$98)-K51*$AZ$3)/Z51, 0)</f>
        <v>1704.3538935816159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1.1204E-2</v>
      </c>
      <c r="Q52" s="4">
        <f t="shared" si="21"/>
        <v>50</v>
      </c>
      <c r="R52">
        <f t="shared" si="0"/>
        <v>2000000</v>
      </c>
      <c r="S52">
        <f t="shared" si="1"/>
        <v>1677.2123671502432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856.81307571062814</v>
      </c>
      <c r="AC52">
        <f t="shared" si="2"/>
        <v>825.28993847012862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-11264.953524515393</v>
      </c>
      <c r="AI52">
        <f t="shared" si="25"/>
        <v>-11289.556548993216</v>
      </c>
      <c r="AJ52">
        <f t="shared" si="7"/>
        <v>31.523137240499523</v>
      </c>
      <c r="AK52">
        <f t="shared" si="22"/>
        <v>59.976915299743979</v>
      </c>
      <c r="AL52">
        <f t="shared" si="26"/>
        <v>-11198.056496452973</v>
      </c>
      <c r="AN52">
        <f t="shared" si="27"/>
        <v>0</v>
      </c>
      <c r="AO52">
        <f t="shared" si="27"/>
        <v>0</v>
      </c>
      <c r="AP52">
        <f t="shared" si="27"/>
        <v>-0.14961730578785007</v>
      </c>
      <c r="AQ52">
        <f t="shared" si="27"/>
        <v>-68.505073336918912</v>
      </c>
      <c r="AR52">
        <f t="shared" si="27"/>
        <v>-68.654690642706754</v>
      </c>
      <c r="AS52">
        <f t="shared" si="27"/>
        <v>0.19170028742422876</v>
      </c>
      <c r="AT52">
        <f t="shared" si="27"/>
        <v>0.36473501396961056</v>
      </c>
      <c r="AU52">
        <f t="shared" si="23"/>
        <v>-68.098255341312921</v>
      </c>
      <c r="AW52">
        <v>49</v>
      </c>
      <c r="AX52">
        <f>IF(Z52&gt;0, (R52*SUMPRODUCT(K52:$K$98, X52:$X$98)-K52*$AZ$3)/Z52, 0)</f>
        <v>1677.2123671502432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2000000</v>
      </c>
      <c r="S53">
        <f t="shared" si="1"/>
        <v>1647.7021345336195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825.28993847012862</v>
      </c>
      <c r="AC53">
        <f t="shared" si="2"/>
        <v>792.70112914580204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-12089.926228402675</v>
      </c>
      <c r="AI53">
        <f t="shared" si="25"/>
        <v>-12113.980974480011</v>
      </c>
      <c r="AJ53">
        <f t="shared" si="7"/>
        <v>32.588809324326576</v>
      </c>
      <c r="AK53">
        <f t="shared" si="22"/>
        <v>57.770295692909009</v>
      </c>
      <c r="AL53">
        <f t="shared" si="26"/>
        <v>-12023.621869462775</v>
      </c>
      <c r="AN53">
        <f t="shared" si="27"/>
        <v>0</v>
      </c>
      <c r="AO53">
        <f t="shared" si="27"/>
        <v>0</v>
      </c>
      <c r="AP53">
        <f t="shared" si="27"/>
        <v>-0.13060989654318556</v>
      </c>
      <c r="AQ53">
        <f t="shared" si="27"/>
        <v>-65.644592914419221</v>
      </c>
      <c r="AR53">
        <f t="shared" si="27"/>
        <v>-65.775202810962412</v>
      </c>
      <c r="AS53">
        <f t="shared" si="27"/>
        <v>0.17694724361801911</v>
      </c>
      <c r="AT53">
        <f t="shared" si="27"/>
        <v>0.31367499450885222</v>
      </c>
      <c r="AU53">
        <f t="shared" si="23"/>
        <v>-65.284580572835537</v>
      </c>
      <c r="AW53">
        <v>50</v>
      </c>
      <c r="AX53">
        <f>IF(Z53&gt;0, (R53*SUMPRODUCT(K53:$K$98, X53:$X$98)-K53*$AZ$3)/Z53, 0)</f>
        <v>1647.7021345336195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1.3528E-2</v>
      </c>
      <c r="Q54" s="4">
        <f t="shared" si="21"/>
        <v>50</v>
      </c>
      <c r="R54">
        <f t="shared" si="0"/>
        <v>2000000</v>
      </c>
      <c r="S54">
        <f t="shared" si="1"/>
        <v>1615.9298925111891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792.70112914580204</v>
      </c>
      <c r="AC54">
        <f t="shared" si="2"/>
        <v>759.12462909976921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-13016.504197367847</v>
      </c>
      <c r="AI54">
        <f t="shared" si="25"/>
        <v>-13039.992983379476</v>
      </c>
      <c r="AJ54">
        <f t="shared" si="7"/>
        <v>33.576500046032834</v>
      </c>
      <c r="AK54">
        <f t="shared" si="22"/>
        <v>55.48907904020615</v>
      </c>
      <c r="AL54">
        <f t="shared" si="26"/>
        <v>-12950.927404293237</v>
      </c>
      <c r="AN54">
        <f t="shared" si="27"/>
        <v>0</v>
      </c>
      <c r="AO54">
        <f t="shared" si="27"/>
        <v>0</v>
      </c>
      <c r="AP54">
        <f t="shared" si="27"/>
        <v>-0.11387223830117632</v>
      </c>
      <c r="AQ54">
        <f t="shared" si="27"/>
        <v>-63.103238587007645</v>
      </c>
      <c r="AR54">
        <f t="shared" si="27"/>
        <v>-63.217110825308822</v>
      </c>
      <c r="AS54">
        <f t="shared" si="27"/>
        <v>0.16277687627911161</v>
      </c>
      <c r="AT54">
        <f t="shared" si="27"/>
        <v>0.26900775665677756</v>
      </c>
      <c r="AU54">
        <f t="shared" si="23"/>
        <v>-62.785326192372942</v>
      </c>
      <c r="AW54">
        <v>51</v>
      </c>
      <c r="AX54">
        <f>IF(Z54&gt;0, (R54*SUMPRODUCT(K54:$K$98, X54:$X$98)-K54*$AZ$3)/Z54, 0)</f>
        <v>1615.9298925111891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2000000</v>
      </c>
      <c r="S55">
        <f t="shared" si="1"/>
        <v>1582.0448833562552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759.12462909976921</v>
      </c>
      <c r="AC55">
        <f t="shared" si="2"/>
        <v>724.65361628810729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-14058.50820367963</v>
      </c>
      <c r="AI55">
        <f t="shared" si="25"/>
        <v>-14081.41063912605</v>
      </c>
      <c r="AJ55">
        <f t="shared" si="7"/>
        <v>34.471012811661922</v>
      </c>
      <c r="AK55">
        <f t="shared" si="22"/>
        <v>53.138724036983852</v>
      </c>
      <c r="AL55">
        <f t="shared" si="26"/>
        <v>-13993.800902277404</v>
      </c>
      <c r="AN55">
        <f t="shared" si="27"/>
        <v>0</v>
      </c>
      <c r="AO55">
        <f t="shared" si="27"/>
        <v>0</v>
      </c>
      <c r="AP55">
        <f t="shared" si="27"/>
        <v>-9.9133612157557185E-2</v>
      </c>
      <c r="AQ55">
        <f t="shared" si="27"/>
        <v>-60.852510775017905</v>
      </c>
      <c r="AR55">
        <f t="shared" si="27"/>
        <v>-60.951644387175463</v>
      </c>
      <c r="AS55">
        <f t="shared" si="27"/>
        <v>0.14920841160077039</v>
      </c>
      <c r="AT55">
        <f t="shared" si="27"/>
        <v>0.23001194224753549</v>
      </c>
      <c r="AU55">
        <f t="shared" si="23"/>
        <v>-60.57242403332716</v>
      </c>
      <c r="AW55">
        <v>52</v>
      </c>
      <c r="AX55">
        <f>IF(Z55&gt;0, (R55*SUMPRODUCT(K55:$K$98, X55:$X$98)-K55*$AZ$3)/Z55, 0)</f>
        <v>1582.0448833562552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2000000</v>
      </c>
      <c r="S56">
        <f t="shared" si="1"/>
        <v>1546.0812778533004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724.65361628810729</v>
      </c>
      <c r="AC56">
        <f t="shared" si="2"/>
        <v>689.36559281250447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-15177.902019051324</v>
      </c>
      <c r="AI56">
        <f t="shared" si="25"/>
        <v>-15200.195982592802</v>
      </c>
      <c r="AJ56">
        <f t="shared" si="7"/>
        <v>35.288023475602813</v>
      </c>
      <c r="AK56">
        <f t="shared" si="22"/>
        <v>50.725753140167512</v>
      </c>
      <c r="AL56">
        <f t="shared" si="26"/>
        <v>-15114.182205977031</v>
      </c>
      <c r="AN56">
        <f t="shared" si="27"/>
        <v>0</v>
      </c>
      <c r="AO56">
        <f t="shared" si="27"/>
        <v>0</v>
      </c>
      <c r="AP56">
        <f t="shared" si="27"/>
        <v>-8.6160562812281433E-2</v>
      </c>
      <c r="AQ56">
        <f t="shared" si="27"/>
        <v>-58.658774508085976</v>
      </c>
      <c r="AR56">
        <f t="shared" si="27"/>
        <v>-58.744935070898258</v>
      </c>
      <c r="AS56">
        <f t="shared" si="27"/>
        <v>0.13637933683411732</v>
      </c>
      <c r="AT56">
        <f t="shared" si="27"/>
        <v>0.19604227985310851</v>
      </c>
      <c r="AU56">
        <f t="shared" si="23"/>
        <v>-58.412513454211023</v>
      </c>
      <c r="AW56">
        <v>53</v>
      </c>
      <c r="AX56">
        <f>IF(Z56&gt;0, (R56*SUMPRODUCT(K56:$K$98, X56:$X$98)-K56*$AZ$3)/Z56, 0)</f>
        <v>1546.0812778533004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2000000</v>
      </c>
      <c r="S57">
        <f t="shared" si="1"/>
        <v>1508.4873637966898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689.36559281250447</v>
      </c>
      <c r="AC57">
        <f t="shared" si="2"/>
        <v>653.53225339318192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-16367.336273612453</v>
      </c>
      <c r="AI57">
        <f t="shared" si="25"/>
        <v>-16388.998114111677</v>
      </c>
      <c r="AJ57">
        <f t="shared" si="7"/>
        <v>35.833339419322556</v>
      </c>
      <c r="AK57">
        <f t="shared" si="22"/>
        <v>48.255591496875319</v>
      </c>
      <c r="AL57">
        <f t="shared" si="26"/>
        <v>-16304.909183195477</v>
      </c>
      <c r="AN57">
        <f t="shared" si="27"/>
        <v>0</v>
      </c>
      <c r="AO57">
        <f t="shared" si="27"/>
        <v>0</v>
      </c>
      <c r="AP57">
        <f t="shared" si="27"/>
        <v>-7.4747826977055357E-2</v>
      </c>
      <c r="AQ57">
        <f t="shared" si="27"/>
        <v>-56.478248923450479</v>
      </c>
      <c r="AR57">
        <f t="shared" si="27"/>
        <v>-56.552996750427532</v>
      </c>
      <c r="AS57">
        <f t="shared" si="27"/>
        <v>0.12364896948722089</v>
      </c>
      <c r="AT57">
        <f t="shared" si="27"/>
        <v>0.16651404131671455</v>
      </c>
      <c r="AU57">
        <f t="shared" si="23"/>
        <v>-56.262833739623595</v>
      </c>
      <c r="AW57">
        <v>54</v>
      </c>
      <c r="AX57">
        <f>IF(Z57&gt;0, (R57*SUMPRODUCT(K57:$K$98, X57:$X$98)-K57*$AZ$3)/Z57, 0)</f>
        <v>1508.4873637966898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2000000</v>
      </c>
      <c r="S58">
        <f t="shared" si="1"/>
        <v>1469.7011673383684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653.53225339318192</v>
      </c>
      <c r="AC58">
        <f t="shared" si="2"/>
        <v>617.43385722755625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-17592.013906229968</v>
      </c>
      <c r="AI58">
        <f t="shared" si="25"/>
        <v>-17613.019327976544</v>
      </c>
      <c r="AJ58">
        <f t="shared" si="7"/>
        <v>36.098396165625672</v>
      </c>
      <c r="AK58">
        <f t="shared" si="22"/>
        <v>45.747257737522737</v>
      </c>
      <c r="AL58">
        <f t="shared" si="26"/>
        <v>-17531.173674073398</v>
      </c>
      <c r="AN58">
        <f t="shared" si="27"/>
        <v>0</v>
      </c>
      <c r="AO58">
        <f t="shared" si="27"/>
        <v>0</v>
      </c>
      <c r="AP58">
        <f t="shared" si="27"/>
        <v>-6.4716735335865763E-2</v>
      </c>
      <c r="AQ58">
        <f t="shared" si="27"/>
        <v>-54.200183254112687</v>
      </c>
      <c r="AR58">
        <f t="shared" si="27"/>
        <v>-54.264899989448551</v>
      </c>
      <c r="AS58">
        <f t="shared" si="27"/>
        <v>0.11121749322080679</v>
      </c>
      <c r="AT58">
        <f t="shared" si="27"/>
        <v>0.14094519058268665</v>
      </c>
      <c r="AU58">
        <f t="shared" si="23"/>
        <v>-54.012737305645061</v>
      </c>
      <c r="AW58">
        <v>55</v>
      </c>
      <c r="AX58">
        <f>IF(Z58&gt;0, (R58*SUMPRODUCT(K58:$K$98, X58:$X$98)-K58*$AZ$3)/Z58, 0)</f>
        <v>1469.7011673383684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2000000</v>
      </c>
      <c r="S59">
        <f t="shared" si="1"/>
        <v>1430.4108661043983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617.43385722755625</v>
      </c>
      <c r="AC59">
        <f t="shared" si="2"/>
        <v>581.42997107864403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-18859.507860945992</v>
      </c>
      <c r="AI59">
        <f t="shared" si="25"/>
        <v>-18879.83174077858</v>
      </c>
      <c r="AJ59">
        <f t="shared" si="7"/>
        <v>36.003886148912216</v>
      </c>
      <c r="AK59">
        <f t="shared" si="22"/>
        <v>43.220370005928942</v>
      </c>
      <c r="AL59">
        <f t="shared" si="26"/>
        <v>-18800.607484623739</v>
      </c>
      <c r="AN59">
        <f t="shared" si="27"/>
        <v>0</v>
      </c>
      <c r="AO59">
        <f t="shared" si="27"/>
        <v>0</v>
      </c>
      <c r="AP59">
        <f t="shared" si="27"/>
        <v>-5.590797869746271E-2</v>
      </c>
      <c r="AQ59">
        <f t="shared" si="27"/>
        <v>-51.879708619601523</v>
      </c>
      <c r="AR59">
        <f t="shared" si="27"/>
        <v>-51.935616598298992</v>
      </c>
      <c r="AS59">
        <f t="shared" si="27"/>
        <v>9.9041350195931396E-2</v>
      </c>
      <c r="AT59">
        <f t="shared" si="27"/>
        <v>0.11889282683681265</v>
      </c>
      <c r="AU59">
        <f t="shared" si="23"/>
        <v>-51.717682421266247</v>
      </c>
      <c r="AW59">
        <v>56</v>
      </c>
      <c r="AX59">
        <f>IF(Z59&gt;0, (R59*SUMPRODUCT(K59:$K$98, X59:$X$98)-K59*$AZ$3)/Z59, 0)</f>
        <v>1430.4108661043983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2.4856E-2</v>
      </c>
      <c r="Q60" s="4">
        <f t="shared" si="21"/>
        <v>50</v>
      </c>
      <c r="R60">
        <f t="shared" si="0"/>
        <v>2000000</v>
      </c>
      <c r="S60">
        <f t="shared" si="1"/>
        <v>1391.2410394999772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581.42997107864403</v>
      </c>
      <c r="AC60">
        <f t="shared" si="2"/>
        <v>545.79695630297147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-20206.814284751101</v>
      </c>
      <c r="AI60">
        <f t="shared" si="25"/>
        <v>-20226.429755428242</v>
      </c>
      <c r="AJ60">
        <f t="shared" si="7"/>
        <v>35.633014775672564</v>
      </c>
      <c r="AK60">
        <f t="shared" si="22"/>
        <v>40.700097975505088</v>
      </c>
      <c r="AL60">
        <f t="shared" si="26"/>
        <v>-20150.096642677065</v>
      </c>
      <c r="AN60">
        <f t="shared" si="27"/>
        <v>0</v>
      </c>
      <c r="AO60">
        <f t="shared" si="27"/>
        <v>0</v>
      </c>
      <c r="AP60">
        <f t="shared" si="27"/>
        <v>-4.8177901957128524E-2</v>
      </c>
      <c r="AQ60">
        <f t="shared" si="27"/>
        <v>-49.630311375147606</v>
      </c>
      <c r="AR60">
        <f t="shared" si="27"/>
        <v>-49.678489277104731</v>
      </c>
      <c r="AS60">
        <f t="shared" si="27"/>
        <v>8.7518873268728523E-2</v>
      </c>
      <c r="AT60">
        <f t="shared" si="27"/>
        <v>9.9964225288479869E-2</v>
      </c>
      <c r="AU60">
        <f t="shared" si="23"/>
        <v>-49.491006178547522</v>
      </c>
      <c r="AW60">
        <v>57</v>
      </c>
      <c r="AX60">
        <f>IF(Z60&gt;0, (R60*SUMPRODUCT(K60:$K$98, X60:$X$98)-K60*$AZ$3)/Z60, 0)</f>
        <v>1391.2410394999772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2000000</v>
      </c>
      <c r="S61">
        <f t="shared" si="1"/>
        <v>1352.5160809645472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545.79695630297147</v>
      </c>
      <c r="AC61">
        <f t="shared" si="2"/>
        <v>510.67262157418912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-21628.017968616939</v>
      </c>
      <c r="AI61">
        <f t="shared" si="25"/>
        <v>-21646.896584138096</v>
      </c>
      <c r="AJ61">
        <f t="shared" si="7"/>
        <v>35.124334728782344</v>
      </c>
      <c r="AK61">
        <f t="shared" si="22"/>
        <v>38.205786941208004</v>
      </c>
      <c r="AL61">
        <f t="shared" si="26"/>
        <v>-21573.566462468105</v>
      </c>
      <c r="AN61">
        <f t="shared" si="27"/>
        <v>0</v>
      </c>
      <c r="AO61">
        <f t="shared" si="27"/>
        <v>0</v>
      </c>
      <c r="AP61">
        <f t="shared" si="27"/>
        <v>-4.1400088455454453E-2</v>
      </c>
      <c r="AQ61">
        <f t="shared" si="27"/>
        <v>-47.429423837437419</v>
      </c>
      <c r="AR61">
        <f t="shared" si="27"/>
        <v>-47.470823925892873</v>
      </c>
      <c r="AS61">
        <f t="shared" si="27"/>
        <v>7.7026335065781909E-2</v>
      </c>
      <c r="AT61">
        <f t="shared" si="27"/>
        <v>8.3783842999704344E-2</v>
      </c>
      <c r="AU61">
        <f t="shared" si="23"/>
        <v>-47.310013747827384</v>
      </c>
      <c r="AW61">
        <v>58</v>
      </c>
      <c r="AX61">
        <f>IF(Z61&gt;0, (R61*SUMPRODUCT(K61:$K$98, X61:$X$98)-K61*$AZ$3)/Z61, 0)</f>
        <v>1352.5160809645472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2000000</v>
      </c>
      <c r="S62">
        <f t="shared" si="1"/>
        <v>1314.6024931663167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510.67262157418912</v>
      </c>
      <c r="AC62">
        <f t="shared" si="2"/>
        <v>476.19496259957765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-23123.283434931873</v>
      </c>
      <c r="AI62">
        <f t="shared" si="25"/>
        <v>-23141.395182211942</v>
      </c>
      <c r="AJ62">
        <f t="shared" si="7"/>
        <v>34.477658974611472</v>
      </c>
      <c r="AK62">
        <f t="shared" si="22"/>
        <v>35.747083510193242</v>
      </c>
      <c r="AL62">
        <f t="shared" si="26"/>
        <v>-23071.170439727139</v>
      </c>
      <c r="AN62">
        <f t="shared" si="27"/>
        <v>0</v>
      </c>
      <c r="AO62">
        <f t="shared" si="27"/>
        <v>0</v>
      </c>
      <c r="AP62">
        <f t="shared" si="27"/>
        <v>-3.5462835234201281E-2</v>
      </c>
      <c r="AQ62">
        <f t="shared" si="27"/>
        <v>-45.275432449802537</v>
      </c>
      <c r="AR62">
        <f t="shared" si="27"/>
        <v>-45.310895285036736</v>
      </c>
      <c r="AS62">
        <f t="shared" si="27"/>
        <v>6.750732110882629E-2</v>
      </c>
      <c r="AT62">
        <f t="shared" si="27"/>
        <v>6.9992856736696085E-2</v>
      </c>
      <c r="AU62">
        <f t="shared" si="23"/>
        <v>-45.173395107191212</v>
      </c>
      <c r="AW62">
        <v>59</v>
      </c>
      <c r="AX62">
        <f>IF(Z62&gt;0, (R62*SUMPRODUCT(K62:$K$98, X62:$X$98)-K62*$AZ$3)/Z62, 0)</f>
        <v>1314.6024931663167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3.3921E-2</v>
      </c>
      <c r="Q63" s="4">
        <f t="shared" si="21"/>
        <v>50</v>
      </c>
      <c r="R63">
        <f t="shared" si="0"/>
        <v>2000000</v>
      </c>
      <c r="S63">
        <f t="shared" si="1"/>
        <v>1277.6534151905373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476.19496259957765</v>
      </c>
      <c r="AC63">
        <f t="shared" si="2"/>
        <v>442.48360592015564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-24574.743179490804</v>
      </c>
      <c r="AI63">
        <f t="shared" si="25"/>
        <v>-24592.059440718585</v>
      </c>
      <c r="AJ63">
        <f t="shared" si="7"/>
        <v>33.711356679422011</v>
      </c>
      <c r="AK63">
        <f t="shared" si="22"/>
        <v>33.333647381970437</v>
      </c>
      <c r="AL63">
        <f t="shared" si="26"/>
        <v>-24525.014436657195</v>
      </c>
      <c r="AN63">
        <f t="shared" si="27"/>
        <v>0</v>
      </c>
      <c r="AO63">
        <f t="shared" si="27"/>
        <v>0</v>
      </c>
      <c r="AP63">
        <f t="shared" si="27"/>
        <v>-3.0272564328464223E-2</v>
      </c>
      <c r="AQ63">
        <f t="shared" si="27"/>
        <v>-42.961958356405063</v>
      </c>
      <c r="AR63">
        <f t="shared" si="27"/>
        <v>-42.992230920733526</v>
      </c>
      <c r="AS63">
        <f t="shared" si="27"/>
        <v>5.8934731940879448E-2</v>
      </c>
      <c r="AT63">
        <f t="shared" si="27"/>
        <v>5.8274414517034134E-2</v>
      </c>
      <c r="AU63">
        <f t="shared" si="23"/>
        <v>-42.875021774275616</v>
      </c>
      <c r="AW63">
        <v>60</v>
      </c>
      <c r="AX63">
        <f>IF(Z63&gt;0, (R63*SUMPRODUCT(K63:$K$98, X63:$X$98)-K63*$AZ$3)/Z63, 0)</f>
        <v>1277.6534151905373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2000000</v>
      </c>
      <c r="S64">
        <f t="shared" si="1"/>
        <v>1242.2603512851128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442.48360592015564</v>
      </c>
      <c r="AC64">
        <f t="shared" si="2"/>
        <v>409.8467152158758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-25883.654632840149</v>
      </c>
      <c r="AI64">
        <f t="shared" si="25"/>
        <v>-25900.150640089832</v>
      </c>
      <c r="AJ64">
        <f t="shared" si="7"/>
        <v>32.636890704279836</v>
      </c>
      <c r="AK64">
        <f t="shared" si="22"/>
        <v>30.973852414410899</v>
      </c>
      <c r="AL64">
        <f t="shared" si="26"/>
        <v>-25836.539896971139</v>
      </c>
      <c r="AN64">
        <f t="shared" si="27"/>
        <v>0</v>
      </c>
      <c r="AO64">
        <f t="shared" si="27"/>
        <v>0</v>
      </c>
      <c r="AP64">
        <f t="shared" si="27"/>
        <v>-2.5748735025704642E-2</v>
      </c>
      <c r="AQ64">
        <f t="shared" si="27"/>
        <v>-40.401980585370694</v>
      </c>
      <c r="AR64">
        <f t="shared" si="27"/>
        <v>-40.427729320396402</v>
      </c>
      <c r="AS64">
        <f t="shared" si="27"/>
        <v>5.0943154794230582E-2</v>
      </c>
      <c r="AT64">
        <f t="shared" si="27"/>
        <v>4.8347306501046947E-2</v>
      </c>
      <c r="AU64">
        <f t="shared" si="23"/>
        <v>-40.328438859101119</v>
      </c>
      <c r="AW64">
        <v>61</v>
      </c>
      <c r="AX64">
        <f>IF(Z64&gt;0, (R64*SUMPRODUCT(K64:$K$98, X64:$X$98)-K64*$AZ$3)/Z64, 0)</f>
        <v>1242.2603512851128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2000000</v>
      </c>
      <c r="S65">
        <f t="shared" si="1"/>
        <v>1221.7157194829506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409.8467152158758</v>
      </c>
      <c r="AC65">
        <f t="shared" si="2"/>
        <v>378.66354503418825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-33353.742905380117</v>
      </c>
      <c r="AI65">
        <f t="shared" si="25"/>
        <v>-33369.240108984668</v>
      </c>
      <c r="AJ65">
        <f t="shared" si="7"/>
        <v>31.183170181687558</v>
      </c>
      <c r="AK65">
        <f t="shared" si="22"/>
        <v>28.689270065111309</v>
      </c>
      <c r="AL65">
        <f t="shared" si="26"/>
        <v>-33309.367668737876</v>
      </c>
      <c r="AN65">
        <f t="shared" si="27"/>
        <v>0</v>
      </c>
      <c r="AO65">
        <f t="shared" si="27"/>
        <v>0</v>
      </c>
      <c r="AP65">
        <f t="shared" si="27"/>
        <v>-2.1597942243865059E-2</v>
      </c>
      <c r="AQ65">
        <f t="shared" si="27"/>
        <v>-46.484012939954766</v>
      </c>
      <c r="AR65">
        <f t="shared" si="27"/>
        <v>-46.505610882198631</v>
      </c>
      <c r="AS65">
        <f t="shared" si="27"/>
        <v>4.3458957225474139E-2</v>
      </c>
      <c r="AT65">
        <f t="shared" si="27"/>
        <v>3.9983290772723931E-2</v>
      </c>
      <c r="AU65">
        <f t="shared" si="23"/>
        <v>-46.422168634200439</v>
      </c>
      <c r="AW65">
        <v>62</v>
      </c>
      <c r="AX65">
        <f>IF(Z65&gt;0, (R65*SUMPRODUCT(K65:$K$98, X65:$X$98)-K65*$AZ$3)/Z65, 0)</f>
        <v>1221.7157194829506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2000000</v>
      </c>
      <c r="S66">
        <f t="shared" si="1"/>
        <v>1187.0710287260599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378.66354503418825</v>
      </c>
      <c r="AC66">
        <f t="shared" si="2"/>
        <v>340.41061281180799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-40158.943872782365</v>
      </c>
      <c r="AI66">
        <f t="shared" si="25"/>
        <v>-40173.282130754051</v>
      </c>
      <c r="AJ66">
        <f t="shared" si="7"/>
        <v>38.252932222380252</v>
      </c>
      <c r="AK66">
        <f t="shared" si="22"/>
        <v>26.50644815239318</v>
      </c>
      <c r="AL66">
        <f t="shared" si="26"/>
        <v>-40108.522750379278</v>
      </c>
      <c r="AN66">
        <f t="shared" si="27"/>
        <v>0</v>
      </c>
      <c r="AO66">
        <f t="shared" si="27"/>
        <v>0</v>
      </c>
      <c r="AP66">
        <f t="shared" si="27"/>
        <v>-1.784174811309476E-2</v>
      </c>
      <c r="AQ66">
        <f t="shared" si="27"/>
        <v>-49.9716048128669</v>
      </c>
      <c r="AR66">
        <f t="shared" si="27"/>
        <v>-49.989446560979992</v>
      </c>
      <c r="AS66">
        <f t="shared" si="27"/>
        <v>4.7599867616183109E-2</v>
      </c>
      <c r="AT66">
        <f t="shared" si="27"/>
        <v>3.2983181934768513E-2</v>
      </c>
      <c r="AU66">
        <f t="shared" si="23"/>
        <v>-49.90886351142904</v>
      </c>
      <c r="AW66">
        <v>63</v>
      </c>
      <c r="AX66">
        <f>IF(Z66&gt;0, (R66*SUMPRODUCT(K66:$K$98, X66:$X$98)-K66*$AZ$3)/Z66, 0)</f>
        <v>1187.0710287260599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1141.7326385029919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340.41061281180799</v>
      </c>
      <c r="AC67">
        <f t="shared" ref="AC67:AC98" si="30">S67*Z67</f>
        <v>297.78818721106109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-46152.422362900172</v>
      </c>
      <c r="AI67">
        <f t="shared" ref="AI67:AI98" si="34">SUM(AE67:AH67)</f>
        <v>-46165.46342773307</v>
      </c>
      <c r="AJ67">
        <f t="shared" ref="AJ67:AJ98" si="35">AB67-AC67</f>
        <v>42.622425600746908</v>
      </c>
      <c r="AK67">
        <f t="shared" si="22"/>
        <v>23.828742896826562</v>
      </c>
      <c r="AL67">
        <f t="shared" si="26"/>
        <v>-46099.012259235496</v>
      </c>
      <c r="AN67">
        <f t="shared" ref="AN67:AU98" si="36">AE67*$K67</f>
        <v>0</v>
      </c>
      <c r="AO67">
        <f t="shared" si="36"/>
        <v>0</v>
      </c>
      <c r="AP67">
        <f t="shared" si="36"/>
        <v>-1.448892102504399E-2</v>
      </c>
      <c r="AQ67">
        <f t="shared" si="36"/>
        <v>-51.276395854090914</v>
      </c>
      <c r="AR67">
        <f t="shared" si="36"/>
        <v>-51.290884775115956</v>
      </c>
      <c r="AS67">
        <f t="shared" si="36"/>
        <v>4.7354488788919569E-2</v>
      </c>
      <c r="AT67">
        <f t="shared" si="36"/>
        <v>2.6474277858603297E-2</v>
      </c>
      <c r="AU67">
        <f t="shared" si="23"/>
        <v>-51.217056008468433</v>
      </c>
      <c r="AW67">
        <v>64</v>
      </c>
      <c r="AX67">
        <f>IF(Z67&gt;0, (R67*SUMPRODUCT(K67:$K$98, X67:$X$98)-K67*$AZ$3)/Z67, 0)</f>
        <v>1141.7326385029919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2000000</v>
      </c>
      <c r="S68">
        <f t="shared" si="29"/>
        <v>1087.5531303121252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297.78818721106109</v>
      </c>
      <c r="AC68">
        <f t="shared" si="30"/>
        <v>253.07355851064872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-51026.268367215336</v>
      </c>
      <c r="AI68">
        <f t="shared" si="34"/>
        <v>-51037.903364690726</v>
      </c>
      <c r="AJ68">
        <f t="shared" si="35"/>
        <v>44.714628700412362</v>
      </c>
      <c r="AK68">
        <f t="shared" si="22"/>
        <v>20.845173104774279</v>
      </c>
      <c r="AL68">
        <f t="shared" si="26"/>
        <v>-50972.343562885537</v>
      </c>
      <c r="AN68">
        <f t="shared" si="36"/>
        <v>0</v>
      </c>
      <c r="AO68">
        <f t="shared" si="36"/>
        <v>0</v>
      </c>
      <c r="AP68">
        <f t="shared" si="36"/>
        <v>-1.154173934055187E-2</v>
      </c>
      <c r="AQ68">
        <f t="shared" si="36"/>
        <v>-50.617276906266106</v>
      </c>
      <c r="AR68">
        <f t="shared" si="36"/>
        <v>-50.628818645606664</v>
      </c>
      <c r="AS68">
        <f t="shared" si="36"/>
        <v>4.4356227000598193E-2</v>
      </c>
      <c r="AT68">
        <f t="shared" si="36"/>
        <v>2.0678092538731183E-2</v>
      </c>
      <c r="AU68">
        <f t="shared" si="23"/>
        <v>-50.563784326067328</v>
      </c>
      <c r="AW68">
        <v>65</v>
      </c>
      <c r="AX68">
        <f>IF(Z68&gt;0, (R68*SUMPRODUCT(K68:$K$98, X68:$X$98)-K68*$AZ$3)/Z68, 0)</f>
        <v>1087.5531303121252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2000000</v>
      </c>
      <c r="S69">
        <f t="shared" si="29"/>
        <v>1023.1515475841163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253.07355851064872</v>
      </c>
      <c r="AC69">
        <f t="shared" si="30"/>
        <v>208.31500227730993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-53543.266614553067</v>
      </c>
      <c r="AI69">
        <f t="shared" si="34"/>
        <v>-53553.446680388341</v>
      </c>
      <c r="AJ69">
        <f t="shared" si="35"/>
        <v>44.758556233338794</v>
      </c>
      <c r="AK69">
        <f t="shared" si="22"/>
        <v>17.715149095745414</v>
      </c>
      <c r="AL69">
        <f t="shared" si="26"/>
        <v>-53490.972975059252</v>
      </c>
      <c r="AN69">
        <f t="shared" si="36"/>
        <v>0</v>
      </c>
      <c r="AO69">
        <f t="shared" si="36"/>
        <v>0</v>
      </c>
      <c r="AP69">
        <f t="shared" si="36"/>
        <v>-9.016490563805709E-3</v>
      </c>
      <c r="AQ69">
        <f t="shared" si="36"/>
        <v>-47.423304131569921</v>
      </c>
      <c r="AR69">
        <f t="shared" si="36"/>
        <v>-47.43232062213373</v>
      </c>
      <c r="AS69">
        <f t="shared" si="36"/>
        <v>3.9642680750574109E-2</v>
      </c>
      <c r="AT69">
        <f t="shared" si="36"/>
        <v>1.5690318436329741E-2</v>
      </c>
      <c r="AU69">
        <f t="shared" si="23"/>
        <v>-47.376987622946828</v>
      </c>
      <c r="AW69">
        <v>66</v>
      </c>
      <c r="AX69">
        <f>IF(Z69&gt;0, (R69*SUMPRODUCT(K69:$K$98, X69:$X$98)-K69*$AZ$3)/Z69, 0)</f>
        <v>1023.1515475841163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0.13365521</v>
      </c>
      <c r="Q70" s="4">
        <f t="shared" si="48"/>
        <v>50</v>
      </c>
      <c r="R70">
        <f t="shared" si="28"/>
        <v>2000000</v>
      </c>
      <c r="S70">
        <f t="shared" si="29"/>
        <v>952.79558420720639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208.31500227730993</v>
      </c>
      <c r="AC70">
        <f t="shared" si="30"/>
        <v>166.12269874656783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-54424.7534810777</v>
      </c>
      <c r="AI70">
        <f t="shared" si="34"/>
        <v>-54433.471127417593</v>
      </c>
      <c r="AJ70">
        <f t="shared" si="35"/>
        <v>42.192303530742095</v>
      </c>
      <c r="AK70">
        <f t="shared" si="22"/>
        <v>14.582050159411697</v>
      </c>
      <c r="AL70">
        <f t="shared" si="26"/>
        <v>-54376.696773727439</v>
      </c>
      <c r="AN70">
        <f t="shared" si="36"/>
        <v>0</v>
      </c>
      <c r="AO70">
        <f t="shared" si="36"/>
        <v>0</v>
      </c>
      <c r="AP70">
        <f t="shared" si="36"/>
        <v>-6.8939506414278416E-3</v>
      </c>
      <c r="AQ70">
        <f t="shared" si="36"/>
        <v>-43.039319277445365</v>
      </c>
      <c r="AR70">
        <f t="shared" si="36"/>
        <v>-43.046213228086799</v>
      </c>
      <c r="AS70">
        <f t="shared" si="36"/>
        <v>3.3365847460234306E-2</v>
      </c>
      <c r="AT70">
        <f t="shared" si="36"/>
        <v>1.1531545342669241E-2</v>
      </c>
      <c r="AU70">
        <f t="shared" si="23"/>
        <v>-43.00131583528389</v>
      </c>
      <c r="AW70">
        <v>67</v>
      </c>
      <c r="AX70">
        <f>IF(Z70&gt;0, (R70*SUMPRODUCT(K70:$K$98, X70:$X$98)-K70*$AZ$3)/Z70, 0)</f>
        <v>952.79558420720639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0.153152232</v>
      </c>
      <c r="Q71" s="4">
        <f t="shared" si="48"/>
        <v>50</v>
      </c>
      <c r="R71">
        <f t="shared" si="28"/>
        <v>2000000</v>
      </c>
      <c r="S71">
        <f t="shared" si="29"/>
        <v>875.58540969628859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166.12269874656783</v>
      </c>
      <c r="AC71">
        <f t="shared" si="30"/>
        <v>127.75391571986177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-53405.079789638345</v>
      </c>
      <c r="AI71">
        <f t="shared" si="34"/>
        <v>-53412.375132520094</v>
      </c>
      <c r="AJ71">
        <f t="shared" si="35"/>
        <v>38.368783026706069</v>
      </c>
      <c r="AK71">
        <f t="shared" si="22"/>
        <v>11.628588912259749</v>
      </c>
      <c r="AL71">
        <f t="shared" si="26"/>
        <v>-53362.377760581126</v>
      </c>
      <c r="AN71">
        <f t="shared" si="36"/>
        <v>0</v>
      </c>
      <c r="AO71">
        <f t="shared" si="36"/>
        <v>0</v>
      </c>
      <c r="AP71">
        <f t="shared" si="36"/>
        <v>-5.1510600062330868E-3</v>
      </c>
      <c r="AQ71">
        <f t="shared" si="36"/>
        <v>-37.707997429732337</v>
      </c>
      <c r="AR71">
        <f t="shared" si="36"/>
        <v>-37.713148489738572</v>
      </c>
      <c r="AS71">
        <f t="shared" si="36"/>
        <v>2.7091242583139073E-2</v>
      </c>
      <c r="AT71">
        <f t="shared" si="36"/>
        <v>8.210657161118606E-3</v>
      </c>
      <c r="AU71">
        <f t="shared" si="23"/>
        <v>-37.67784658999431</v>
      </c>
      <c r="AW71">
        <v>68</v>
      </c>
      <c r="AX71">
        <f>IF(Z71&gt;0, (R71*SUMPRODUCT(K71:$K$98, X71:$X$98)-K71*$AZ$3)/Z71, 0)</f>
        <v>875.58540969628859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2000000</v>
      </c>
      <c r="S72">
        <f t="shared" si="29"/>
        <v>790.65128756872593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127.75391571986177</v>
      </c>
      <c r="AC72">
        <f t="shared" si="30"/>
        <v>94.216039942575179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-50570.436746134546</v>
      </c>
      <c r="AI72">
        <f t="shared" si="34"/>
        <v>-50576.394874668826</v>
      </c>
      <c r="AJ72">
        <f t="shared" si="35"/>
        <v>33.537875777286587</v>
      </c>
      <c r="AK72">
        <f t="shared" si="22"/>
        <v>8.9427741003903236</v>
      </c>
      <c r="AL72">
        <f t="shared" si="26"/>
        <v>-50533.914224791151</v>
      </c>
      <c r="AN72">
        <f t="shared" si="36"/>
        <v>0</v>
      </c>
      <c r="AO72">
        <f t="shared" si="36"/>
        <v>0</v>
      </c>
      <c r="AP72">
        <f t="shared" si="36"/>
        <v>-3.7561484309710188E-3</v>
      </c>
      <c r="AQ72">
        <f t="shared" si="36"/>
        <v>-31.880827267257683</v>
      </c>
      <c r="AR72">
        <f t="shared" si="36"/>
        <v>-31.884583415688653</v>
      </c>
      <c r="AS72">
        <f t="shared" si="36"/>
        <v>2.114308859806608E-2</v>
      </c>
      <c r="AT72">
        <f t="shared" si="36"/>
        <v>5.6377412324097051E-3</v>
      </c>
      <c r="AU72">
        <f t="shared" si="23"/>
        <v>-31.857802585858181</v>
      </c>
      <c r="AW72">
        <v>69</v>
      </c>
      <c r="AX72">
        <f>IF(Z72&gt;0, (R72*SUMPRODUCT(K72:$K$98, X72:$X$98)-K72*$AZ$3)/Z72, 0)</f>
        <v>790.65128756872593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2000000</v>
      </c>
      <c r="S73">
        <f t="shared" si="29"/>
        <v>697.22638425712478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94.216039942575179</v>
      </c>
      <c r="AC73">
        <f t="shared" si="30"/>
        <v>66.058535579286897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-46452.401117604299</v>
      </c>
      <c r="AI73">
        <f t="shared" si="34"/>
        <v>-46457.138354825292</v>
      </c>
      <c r="AJ73">
        <f t="shared" si="35"/>
        <v>28.157504363288282</v>
      </c>
      <c r="AK73">
        <f t="shared" ref="AK73:AK98" si="49">G73*SUM(AB73:AB73, AE73:AF73)</f>
        <v>6.595122795980263</v>
      </c>
      <c r="AL73">
        <f t="shared" si="26"/>
        <v>-46422.38572766602</v>
      </c>
      <c r="AN73">
        <f t="shared" si="36"/>
        <v>0</v>
      </c>
      <c r="AO73">
        <f t="shared" si="36"/>
        <v>0</v>
      </c>
      <c r="AP73">
        <f t="shared" si="36"/>
        <v>-2.6664901769445051E-3</v>
      </c>
      <c r="AQ73">
        <f t="shared" si="36"/>
        <v>-26.147069588695107</v>
      </c>
      <c r="AR73">
        <f t="shared" si="36"/>
        <v>-26.149736078872049</v>
      </c>
      <c r="AS73">
        <f t="shared" si="36"/>
        <v>1.5849260927695508E-2</v>
      </c>
      <c r="AT73">
        <f t="shared" si="36"/>
        <v>3.7122544915581071E-3</v>
      </c>
      <c r="AU73">
        <f t="shared" si="23"/>
        <v>-26.130174563452794</v>
      </c>
      <c r="AW73">
        <v>70</v>
      </c>
      <c r="AX73">
        <f>IF(Z73&gt;0, (R73*SUMPRODUCT(K73:$K$98, X73:$X$98)-K73*$AZ$3)/Z73, 0)</f>
        <v>697.22638425712478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2000000</v>
      </c>
      <c r="S74">
        <f t="shared" si="29"/>
        <v>590.45750438893128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66.058535579286897</v>
      </c>
      <c r="AC74">
        <f t="shared" si="30"/>
        <v>43.235861440564491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-41145.912652040519</v>
      </c>
      <c r="AI74">
        <f t="shared" si="34"/>
        <v>-41149.573869073007</v>
      </c>
      <c r="AJ74">
        <f t="shared" si="35"/>
        <v>22.822674138722405</v>
      </c>
      <c r="AK74">
        <f t="shared" si="49"/>
        <v>4.6240974905500831</v>
      </c>
      <c r="AL74">
        <f t="shared" si="26"/>
        <v>-41122.127097443736</v>
      </c>
      <c r="AN74">
        <f t="shared" si="36"/>
        <v>0</v>
      </c>
      <c r="AO74">
        <f t="shared" si="36"/>
        <v>0</v>
      </c>
      <c r="AP74">
        <f t="shared" si="36"/>
        <v>-1.8400189961074872E-3</v>
      </c>
      <c r="AQ74">
        <f t="shared" si="36"/>
        <v>-20.678714269095497</v>
      </c>
      <c r="AR74">
        <f t="shared" si="36"/>
        <v>-20.680554288091606</v>
      </c>
      <c r="AS74">
        <f t="shared" si="36"/>
        <v>1.1469998523605748E-2</v>
      </c>
      <c r="AT74">
        <f t="shared" si="36"/>
        <v>2.3239341309101978E-3</v>
      </c>
      <c r="AU74">
        <f t="shared" si="23"/>
        <v>-20.666760355437091</v>
      </c>
      <c r="AW74">
        <v>71</v>
      </c>
      <c r="AX74">
        <f>IF(Z74&gt;0, (R74*SUMPRODUCT(K74:$K$98, X74:$X$98)-K74*$AZ$3)/Z74, 0)</f>
        <v>590.45750438893128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2000000</v>
      </c>
      <c r="S75">
        <f t="shared" si="29"/>
        <v>465.21300907762532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43.235861440564491</v>
      </c>
      <c r="AC75">
        <f t="shared" si="30"/>
        <v>25.525357394658954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-35247.979477053006</v>
      </c>
      <c r="AI75">
        <f t="shared" si="34"/>
        <v>-35250.722882428243</v>
      </c>
      <c r="AJ75">
        <f t="shared" si="35"/>
        <v>17.710504045905537</v>
      </c>
      <c r="AK75">
        <f t="shared" si="49"/>
        <v>3.0265103008395147</v>
      </c>
      <c r="AL75">
        <f t="shared" si="26"/>
        <v>-35229.985868081494</v>
      </c>
      <c r="AN75">
        <f t="shared" si="36"/>
        <v>0</v>
      </c>
      <c r="AO75">
        <f t="shared" si="36"/>
        <v>0</v>
      </c>
      <c r="AP75">
        <f t="shared" si="36"/>
        <v>-1.2310304488491563E-3</v>
      </c>
      <c r="AQ75">
        <f t="shared" si="36"/>
        <v>-15.816596551262752</v>
      </c>
      <c r="AR75">
        <f t="shared" si="36"/>
        <v>-15.817827581711603</v>
      </c>
      <c r="AS75">
        <f t="shared" si="36"/>
        <v>7.9471192780271854E-3</v>
      </c>
      <c r="AT75">
        <f t="shared" si="36"/>
        <v>1.3580662805873171E-3</v>
      </c>
      <c r="AU75">
        <f t="shared" si="23"/>
        <v>-15.808522396152986</v>
      </c>
      <c r="AW75">
        <v>72</v>
      </c>
      <c r="AX75">
        <f>IF(Z75&gt;0, (R75*SUMPRODUCT(K75:$K$98, X75:$X$98)-K75*$AZ$3)/Z75, 0)</f>
        <v>465.21300907762532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2000000</v>
      </c>
      <c r="S76">
        <f t="shared" si="29"/>
        <v>310.94849092703646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25.525357394658954</v>
      </c>
      <c r="AC76">
        <f t="shared" si="30"/>
        <v>12.358948542672911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-29146.918321691261</v>
      </c>
      <c r="AI76">
        <f t="shared" si="34"/>
        <v>-29148.905620054702</v>
      </c>
      <c r="AJ76">
        <f t="shared" si="35"/>
        <v>13.166408851986043</v>
      </c>
      <c r="AK76">
        <f t="shared" si="49"/>
        <v>1.786775017626127</v>
      </c>
      <c r="AL76">
        <f t="shared" si="26"/>
        <v>-29133.952436185089</v>
      </c>
      <c r="AN76">
        <f t="shared" si="36"/>
        <v>0</v>
      </c>
      <c r="AO76">
        <f t="shared" si="36"/>
        <v>0</v>
      </c>
      <c r="AP76">
        <f t="shared" si="36"/>
        <v>-7.9620309619420711E-4</v>
      </c>
      <c r="AQ76">
        <f t="shared" si="36"/>
        <v>-11.677595593684027</v>
      </c>
      <c r="AR76">
        <f t="shared" si="36"/>
        <v>-11.678391796780222</v>
      </c>
      <c r="AS76">
        <f t="shared" si="36"/>
        <v>5.2750687498983968E-3</v>
      </c>
      <c r="AT76">
        <f t="shared" si="36"/>
        <v>7.158642242191197E-4</v>
      </c>
      <c r="AU76">
        <f t="shared" si="23"/>
        <v>-11.672400863806104</v>
      </c>
      <c r="AW76">
        <v>73</v>
      </c>
      <c r="AX76">
        <f>IF(Z76&gt;0, (R76*SUMPRODUCT(K76:$K$98, X76:$X$98)-K76*$AZ$3)/Z76, 0)</f>
        <v>310.94849092703646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2000000</v>
      </c>
      <c r="S77">
        <f t="shared" si="29"/>
        <v>109.69384069235372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12.358948542672911</v>
      </c>
      <c r="AC77">
        <f t="shared" si="30"/>
        <v>3.0475919662002227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-23131.598812173735</v>
      </c>
      <c r="AI77">
        <f t="shared" si="34"/>
        <v>-23132.987947583239</v>
      </c>
      <c r="AJ77">
        <f t="shared" si="35"/>
        <v>9.3113565764726882</v>
      </c>
      <c r="AK77">
        <f t="shared" si="49"/>
        <v>0.86512639798710389</v>
      </c>
      <c r="AL77">
        <f t="shared" si="26"/>
        <v>-23122.811464608778</v>
      </c>
      <c r="AN77">
        <f t="shared" si="36"/>
        <v>0</v>
      </c>
      <c r="AO77">
        <f t="shared" si="36"/>
        <v>0</v>
      </c>
      <c r="AP77">
        <f t="shared" si="36"/>
        <v>-4.9692099515315561E-4</v>
      </c>
      <c r="AQ77">
        <f t="shared" si="36"/>
        <v>-8.27462680931181</v>
      </c>
      <c r="AR77">
        <f t="shared" si="36"/>
        <v>-8.275123730306964</v>
      </c>
      <c r="AS77">
        <f t="shared" si="36"/>
        <v>3.3308549652950833E-3</v>
      </c>
      <c r="AT77">
        <f t="shared" si="36"/>
        <v>3.0947268904127844E-4</v>
      </c>
      <c r="AU77">
        <f t="shared" si="23"/>
        <v>-8.2714834026526276</v>
      </c>
      <c r="AW77">
        <v>74</v>
      </c>
      <c r="AX77">
        <f>IF(Z77&gt;0, (R77*SUMPRODUCT(K77:$K$98, X77:$X$98)-K77*$AZ$3)/Z77, 0)</f>
        <v>109.69384069235372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2000000</v>
      </c>
      <c r="S78">
        <f t="shared" si="29"/>
        <v>-166.6901488046976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3.0475919662002227</v>
      </c>
      <c r="AC78">
        <f t="shared" si="30"/>
        <v>-3.1143214348871648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-17643.169682531781</v>
      </c>
      <c r="AI78">
        <f t="shared" si="34"/>
        <v>-17644.103847345126</v>
      </c>
      <c r="AJ78">
        <f t="shared" si="35"/>
        <v>6.1619134010873875</v>
      </c>
      <c r="AK78">
        <f t="shared" si="49"/>
        <v>0.2133314376340156</v>
      </c>
      <c r="AL78">
        <f t="shared" si="26"/>
        <v>-17637.728602506406</v>
      </c>
      <c r="AN78">
        <f t="shared" si="36"/>
        <v>0</v>
      </c>
      <c r="AO78">
        <f t="shared" si="36"/>
        <v>0</v>
      </c>
      <c r="AP78">
        <f t="shared" si="36"/>
        <v>-2.9836525443176914E-4</v>
      </c>
      <c r="AQ78">
        <f t="shared" si="36"/>
        <v>-5.6350964370729493</v>
      </c>
      <c r="AR78">
        <f t="shared" si="36"/>
        <v>-5.6353948023273812</v>
      </c>
      <c r="AS78">
        <f t="shared" si="36"/>
        <v>1.9680690531700918E-3</v>
      </c>
      <c r="AT78">
        <f t="shared" si="36"/>
        <v>6.8136465598770164E-5</v>
      </c>
      <c r="AU78">
        <f t="shared" si="23"/>
        <v>-5.6333585968086126</v>
      </c>
      <c r="AW78">
        <v>75</v>
      </c>
      <c r="AX78">
        <f>IF(Z78&gt;0, (R78*SUMPRODUCT(K78:$K$98, X78:$X$98)-K78*$AZ$3)/Z78, 0)</f>
        <v>-166.6901488046976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2000000</v>
      </c>
      <c r="S79">
        <f t="shared" si="29"/>
        <v>-568.8334009868712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-3.1143214348871648</v>
      </c>
      <c r="AC79">
        <f t="shared" si="30"/>
        <v>-6.8630666146168915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-12862.604434251305</v>
      </c>
      <c r="AI79">
        <f t="shared" si="34"/>
        <v>-12863.207692305659</v>
      </c>
      <c r="AJ79">
        <f t="shared" si="35"/>
        <v>3.7487451797297267</v>
      </c>
      <c r="AK79">
        <f t="shared" si="49"/>
        <v>-0.21800250044210157</v>
      </c>
      <c r="AL79">
        <f t="shared" si="26"/>
        <v>-12859.676949626371</v>
      </c>
      <c r="AN79">
        <f t="shared" si="36"/>
        <v>0</v>
      </c>
      <c r="AO79">
        <f t="shared" si="36"/>
        <v>0</v>
      </c>
      <c r="AP79">
        <f t="shared" si="36"/>
        <v>-1.7203224158887851E-4</v>
      </c>
      <c r="AQ79">
        <f t="shared" si="36"/>
        <v>-3.6680532609966989</v>
      </c>
      <c r="AR79">
        <f t="shared" si="36"/>
        <v>-3.6682252932382879</v>
      </c>
      <c r="AS79">
        <f t="shared" si="36"/>
        <v>1.0690367609018105E-3</v>
      </c>
      <c r="AT79">
        <f t="shared" si="36"/>
        <v>-6.2168185824228839E-5</v>
      </c>
      <c r="AU79">
        <f t="shared" si="23"/>
        <v>-3.66721842466321</v>
      </c>
      <c r="AW79">
        <v>76</v>
      </c>
      <c r="AX79">
        <f>IF(Z79&gt;0, (R79*SUMPRODUCT(K79:$K$98, X79:$X$98)-K79*$AZ$3)/Z79, 0)</f>
        <v>-568.8334009868712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2000000</v>
      </c>
      <c r="S80">
        <f t="shared" si="29"/>
        <v>-1183.6229123031571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-6.8630666146168915</v>
      </c>
      <c r="AC80">
        <f t="shared" si="30"/>
        <v>-8.8468776815571388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-8940.2078241426752</v>
      </c>
      <c r="AI80">
        <f t="shared" si="34"/>
        <v>-8940.581544420882</v>
      </c>
      <c r="AJ80">
        <f t="shared" si="35"/>
        <v>1.9838110669402473</v>
      </c>
      <c r="AK80">
        <f t="shared" si="49"/>
        <v>-0.48041466302318248</v>
      </c>
      <c r="AL80">
        <f t="shared" si="26"/>
        <v>-8939.0781480169644</v>
      </c>
      <c r="AN80">
        <f t="shared" si="36"/>
        <v>0</v>
      </c>
      <c r="AO80">
        <f t="shared" si="36"/>
        <v>0</v>
      </c>
      <c r="AP80">
        <f t="shared" si="36"/>
        <v>-9.5155820848732606E-5</v>
      </c>
      <c r="AQ80">
        <f t="shared" si="36"/>
        <v>-2.2763357079431841</v>
      </c>
      <c r="AR80">
        <f t="shared" si="36"/>
        <v>-2.2764308637640331</v>
      </c>
      <c r="AS80">
        <f t="shared" si="36"/>
        <v>5.0511353408297279E-4</v>
      </c>
      <c r="AT80">
        <f t="shared" si="36"/>
        <v>-1.2232210632799603E-4</v>
      </c>
      <c r="AU80">
        <f t="shared" si="23"/>
        <v>-2.2760480723362777</v>
      </c>
      <c r="AW80">
        <v>77</v>
      </c>
      <c r="AX80">
        <f>IF(Z80&gt;0, (R80*SUMPRODUCT(K80:$K$98, X80:$X$98)-K80*$AZ$3)/Z80, 0)</f>
        <v>-1183.6229123031571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2000000</v>
      </c>
      <c r="S81">
        <f t="shared" si="29"/>
        <v>-2171.7347857750992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-8.8468776815571388</v>
      </c>
      <c r="AC81">
        <f t="shared" si="30"/>
        <v>-9.6194257162356269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-5940.5749053470836</v>
      </c>
      <c r="AI81">
        <f t="shared" si="34"/>
        <v>-5940.7963740498744</v>
      </c>
      <c r="AJ81">
        <f t="shared" si="35"/>
        <v>0.77254803467848809</v>
      </c>
      <c r="AK81">
        <f t="shared" si="49"/>
        <v>-0.61928143770899979</v>
      </c>
      <c r="AL81">
        <f t="shared" si="26"/>
        <v>-5940.6431074529055</v>
      </c>
      <c r="AN81">
        <f t="shared" si="36"/>
        <v>0</v>
      </c>
      <c r="AO81">
        <f t="shared" si="36"/>
        <v>0</v>
      </c>
      <c r="AP81">
        <f t="shared" si="36"/>
        <v>-5.0348094157443398E-5</v>
      </c>
      <c r="AQ81">
        <f t="shared" si="36"/>
        <v>-1.3505141851395959</v>
      </c>
      <c r="AR81">
        <f t="shared" si="36"/>
        <v>-1.3505645332337535</v>
      </c>
      <c r="AS81">
        <f t="shared" si="36"/>
        <v>1.756289746630266E-4</v>
      </c>
      <c r="AT81">
        <f t="shared" si="36"/>
        <v>-1.4078576224446797E-4</v>
      </c>
      <c r="AU81">
        <f t="shared" si="23"/>
        <v>-1.3505296900213348</v>
      </c>
      <c r="AW81">
        <v>78</v>
      </c>
      <c r="AX81">
        <f>IF(Z81&gt;0, (R81*SUMPRODUCT(K81:$K$98, X81:$X$98)-K81*$AZ$3)/Z81, 0)</f>
        <v>-2171.7347857750992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2000000</v>
      </c>
      <c r="S82">
        <f t="shared" si="29"/>
        <v>-3845.3007617829535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-9.6194257162356269</v>
      </c>
      <c r="AC82">
        <f t="shared" si="30"/>
        <v>-9.6272723359603205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-3762.8683887101733</v>
      </c>
      <c r="AI82">
        <f t="shared" si="34"/>
        <v>-3762.9935710162185</v>
      </c>
      <c r="AJ82">
        <f t="shared" si="35"/>
        <v>7.846619724693582E-3</v>
      </c>
      <c r="AK82">
        <f t="shared" si="49"/>
        <v>-0.67335980013649399</v>
      </c>
      <c r="AL82">
        <f t="shared" si="26"/>
        <v>-3763.6590841966304</v>
      </c>
      <c r="AN82">
        <f t="shared" si="36"/>
        <v>0</v>
      </c>
      <c r="AO82">
        <f t="shared" si="36"/>
        <v>0</v>
      </c>
      <c r="AP82">
        <f t="shared" si="36"/>
        <v>-2.5409469552377866E-5</v>
      </c>
      <c r="AQ82">
        <f t="shared" si="36"/>
        <v>-0.76378597561449113</v>
      </c>
      <c r="AR82">
        <f t="shared" si="36"/>
        <v>-0.76381138508404345</v>
      </c>
      <c r="AS82">
        <f t="shared" si="36"/>
        <v>1.5927046823328601E-6</v>
      </c>
      <c r="AT82">
        <f t="shared" si="36"/>
        <v>-1.3667838434899986E-4</v>
      </c>
      <c r="AU82">
        <f t="shared" si="23"/>
        <v>-0.76394647076371014</v>
      </c>
      <c r="AW82">
        <v>79</v>
      </c>
      <c r="AX82">
        <f>IF(Z82&gt;0, (R82*SUMPRODUCT(K82:$K$98, X82:$X$98)-K82*$AZ$3)/Z82, 0)</f>
        <v>-3845.3007617829535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2000000</v>
      </c>
      <c r="S83">
        <f t="shared" si="29"/>
        <v>-6829.8343094476177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-9.6272723359603205</v>
      </c>
      <c r="AC83">
        <f t="shared" si="30"/>
        <v>-9.1922479853115071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-2265.4269364992465</v>
      </c>
      <c r="AI83">
        <f t="shared" si="34"/>
        <v>-2265.4942313088191</v>
      </c>
      <c r="AJ83">
        <f t="shared" si="35"/>
        <v>-0.4350243506488134</v>
      </c>
      <c r="AK83">
        <f t="shared" si="49"/>
        <v>-0.67390906351722246</v>
      </c>
      <c r="AL83">
        <f t="shared" si="26"/>
        <v>-2266.6031647229852</v>
      </c>
      <c r="AN83">
        <f t="shared" si="36"/>
        <v>0</v>
      </c>
      <c r="AO83">
        <f t="shared" si="36"/>
        <v>0</v>
      </c>
      <c r="AP83">
        <f t="shared" si="36"/>
        <v>-1.2195965776991265E-5</v>
      </c>
      <c r="AQ83">
        <f t="shared" si="36"/>
        <v>-0.41056761380799534</v>
      </c>
      <c r="AR83">
        <f t="shared" si="36"/>
        <v>-0.41057980977377234</v>
      </c>
      <c r="AS83">
        <f t="shared" si="36"/>
        <v>-7.8840286886610602E-5</v>
      </c>
      <c r="AT83">
        <f t="shared" si="36"/>
        <v>-1.221338157828242E-4</v>
      </c>
      <c r="AU83">
        <f t="shared" si="23"/>
        <v>-0.41078078387644179</v>
      </c>
      <c r="AW83">
        <v>80</v>
      </c>
      <c r="AX83">
        <f>IF(Z83&gt;0, (R83*SUMPRODUCT(K83:$K$98, X83:$X$98)-K83*$AZ$3)/Z83, 0)</f>
        <v>-6829.8343094476177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2000000</v>
      </c>
      <c r="S84">
        <f t="shared" si="29"/>
        <v>-12435.654936001736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-9.1922479853115071</v>
      </c>
      <c r="AC84">
        <f t="shared" si="30"/>
        <v>-8.5324492363844069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-1292.618750737041</v>
      </c>
      <c r="AI84">
        <f t="shared" si="34"/>
        <v>-1292.6530571297492</v>
      </c>
      <c r="AJ84">
        <f t="shared" si="35"/>
        <v>-0.65979874892710022</v>
      </c>
      <c r="AK84">
        <f t="shared" si="49"/>
        <v>-0.64345735897180556</v>
      </c>
      <c r="AL84">
        <f t="shared" si="26"/>
        <v>-1293.9563132376481</v>
      </c>
      <c r="AN84">
        <f t="shared" si="36"/>
        <v>0</v>
      </c>
      <c r="AO84">
        <f t="shared" si="36"/>
        <v>0</v>
      </c>
      <c r="AP84">
        <f t="shared" si="36"/>
        <v>-5.5512611763902131E-6</v>
      </c>
      <c r="AQ84">
        <f t="shared" si="36"/>
        <v>-0.20916405720229683</v>
      </c>
      <c r="AR84">
        <f t="shared" si="36"/>
        <v>-0.20916960846347321</v>
      </c>
      <c r="AS84">
        <f t="shared" si="36"/>
        <v>-1.0676480066833461E-4</v>
      </c>
      <c r="AT84">
        <f t="shared" si="36"/>
        <v>-1.0412053187567989E-4</v>
      </c>
      <c r="AU84">
        <f t="shared" si="23"/>
        <v>-0.20938049379601725</v>
      </c>
      <c r="AW84">
        <v>81</v>
      </c>
      <c r="AX84">
        <f>IF(Z84&gt;0, (R84*SUMPRODUCT(K84:$K$98, X84:$X$98)-K84*$AZ$3)/Z84, 0)</f>
        <v>-12435.654936001736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2000000</v>
      </c>
      <c r="S85">
        <f t="shared" si="29"/>
        <v>-23549.501823770497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-8.5324492363844069</v>
      </c>
      <c r="AC85">
        <f t="shared" si="30"/>
        <v>-7.7859290411446551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-697.29376712788064</v>
      </c>
      <c r="AI85">
        <f t="shared" si="34"/>
        <v>-697.31029811248368</v>
      </c>
      <c r="AJ85">
        <f t="shared" si="35"/>
        <v>-0.74652019523975177</v>
      </c>
      <c r="AK85">
        <f t="shared" si="49"/>
        <v>-0.59727144654690856</v>
      </c>
      <c r="AL85">
        <f t="shared" si="26"/>
        <v>-698.65408975427033</v>
      </c>
      <c r="AN85">
        <f t="shared" si="36"/>
        <v>0</v>
      </c>
      <c r="AO85">
        <f t="shared" si="36"/>
        <v>0</v>
      </c>
      <c r="AP85">
        <f t="shared" si="36"/>
        <v>-2.3883463367499914E-6</v>
      </c>
      <c r="AQ85">
        <f t="shared" si="36"/>
        <v>-0.10074288098094003</v>
      </c>
      <c r="AR85">
        <f t="shared" si="36"/>
        <v>-0.10074526932727679</v>
      </c>
      <c r="AS85">
        <f t="shared" si="36"/>
        <v>-1.0785496547413403E-4</v>
      </c>
      <c r="AT85">
        <f t="shared" si="36"/>
        <v>-8.6291960561514706E-5</v>
      </c>
      <c r="AU85">
        <f t="shared" si="23"/>
        <v>-0.10093941625331243</v>
      </c>
      <c r="AW85">
        <v>82</v>
      </c>
      <c r="AX85">
        <f>IF(Z85&gt;0, (R85*SUMPRODUCT(K85:$K$98, X85:$X$98)-K85*$AZ$3)/Z85, 0)</f>
        <v>-23549.501823770497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2000000</v>
      </c>
      <c r="S86">
        <f t="shared" si="29"/>
        <v>-46884.916600921766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-7.7859290411446551</v>
      </c>
      <c r="AC86">
        <f t="shared" si="30"/>
        <v>-7.0333824110166248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-354.59947947495442</v>
      </c>
      <c r="AI86">
        <f t="shared" si="34"/>
        <v>-354.60698016272454</v>
      </c>
      <c r="AJ86">
        <f t="shared" si="35"/>
        <v>-0.75254663012803036</v>
      </c>
      <c r="AK86">
        <f t="shared" si="49"/>
        <v>-0.54501503288012587</v>
      </c>
      <c r="AL86">
        <f t="shared" si="26"/>
        <v>-355.90454182573274</v>
      </c>
      <c r="AN86">
        <f t="shared" si="36"/>
        <v>0</v>
      </c>
      <c r="AO86">
        <f t="shared" si="36"/>
        <v>0</v>
      </c>
      <c r="AP86">
        <f t="shared" si="36"/>
        <v>-9.6756833720364417E-7</v>
      </c>
      <c r="AQ86">
        <f t="shared" si="36"/>
        <v>-4.5742369132657508E-2</v>
      </c>
      <c r="AR86">
        <f t="shared" si="36"/>
        <v>-4.5743336700994716E-2</v>
      </c>
      <c r="AS86">
        <f t="shared" si="36"/>
        <v>-9.7076470038318764E-5</v>
      </c>
      <c r="AT86">
        <f t="shared" si="36"/>
        <v>-7.0305458016361883E-5</v>
      </c>
      <c r="AU86">
        <f t="shared" si="23"/>
        <v>-4.5910718629049399E-2</v>
      </c>
      <c r="AW86">
        <v>83</v>
      </c>
      <c r="AX86">
        <f>IF(Z86&gt;0, (R86*SUMPRODUCT(K86:$K$98, X86:$X$98)-K86*$AZ$3)/Z86, 0)</f>
        <v>-46884.916600921766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2000000</v>
      </c>
      <c r="S87">
        <f t="shared" si="29"/>
        <v>-98952.921933493097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-7.0333824110166248</v>
      </c>
      <c r="AC87">
        <f t="shared" si="30"/>
        <v>-6.3172591452305564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-169.34512137758495</v>
      </c>
      <c r="AI87">
        <f t="shared" si="34"/>
        <v>-169.34831343044291</v>
      </c>
      <c r="AJ87">
        <f t="shared" si="35"/>
        <v>-0.71612326578606833</v>
      </c>
      <c r="AK87">
        <f t="shared" si="49"/>
        <v>-0.49233676877116378</v>
      </c>
      <c r="AL87">
        <f t="shared" si="26"/>
        <v>-170.55677346500016</v>
      </c>
      <c r="AN87">
        <f t="shared" si="36"/>
        <v>0</v>
      </c>
      <c r="AO87">
        <f t="shared" si="36"/>
        <v>0</v>
      </c>
      <c r="AP87">
        <f t="shared" si="36"/>
        <v>-3.6764834233355698E-7</v>
      </c>
      <c r="AQ87">
        <f t="shared" si="36"/>
        <v>-1.9504518229215135E-2</v>
      </c>
      <c r="AR87">
        <f t="shared" si="36"/>
        <v>-1.9504885877557467E-2</v>
      </c>
      <c r="AS87">
        <f t="shared" si="36"/>
        <v>-8.2480316989741432E-5</v>
      </c>
      <c r="AT87">
        <f t="shared" si="36"/>
        <v>-5.6705450994356762E-5</v>
      </c>
      <c r="AU87">
        <f t="shared" si="23"/>
        <v>-1.9644071645541567E-2</v>
      </c>
      <c r="AW87">
        <v>84</v>
      </c>
      <c r="AX87">
        <f>IF(Z87&gt;0, (R87*SUMPRODUCT(K87:$K$98, X87:$X$98)-K87*$AZ$3)/Z87, 0)</f>
        <v>-98952.921933493097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2000000</v>
      </c>
      <c r="S88">
        <f t="shared" si="29"/>
        <v>-222886.88448347707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-6.3172591452305564</v>
      </c>
      <c r="AC88">
        <f t="shared" si="30"/>
        <v>-5.6565264894251959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-75.64836772826952</v>
      </c>
      <c r="AI88">
        <f t="shared" si="34"/>
        <v>-75.6496366514057</v>
      </c>
      <c r="AJ88">
        <f t="shared" si="35"/>
        <v>-0.66073265580536056</v>
      </c>
      <c r="AK88">
        <f t="shared" si="49"/>
        <v>-0.44220814016613902</v>
      </c>
      <c r="AL88">
        <f t="shared" si="26"/>
        <v>-76.752577447377206</v>
      </c>
      <c r="AN88">
        <f t="shared" si="36"/>
        <v>0</v>
      </c>
      <c r="AO88">
        <f t="shared" si="36"/>
        <v>0</v>
      </c>
      <c r="AP88">
        <f t="shared" si="36"/>
        <v>-1.3049078119119683E-7</v>
      </c>
      <c r="AQ88">
        <f t="shared" si="36"/>
        <v>-7.7793637134314624E-3</v>
      </c>
      <c r="AR88">
        <f t="shared" si="36"/>
        <v>-7.7794942042126542E-3</v>
      </c>
      <c r="AS88">
        <f t="shared" si="36"/>
        <v>-6.7947000063698577E-5</v>
      </c>
      <c r="AT88">
        <f t="shared" si="36"/>
        <v>-4.5474847147388268E-5</v>
      </c>
      <c r="AU88">
        <f t="shared" si="23"/>
        <v>-7.8929160514237418E-3</v>
      </c>
      <c r="AW88">
        <v>85</v>
      </c>
      <c r="AX88">
        <f>IF(Z88&gt;0, (R88*SUMPRODUCT(K88:$K$98, X88:$X$98)-K88*$AZ$3)/Z88, 0)</f>
        <v>-222886.88448347707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2000000</v>
      </c>
      <c r="S89">
        <f t="shared" si="29"/>
        <v>-545968.5888906141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-5.6565264894251959</v>
      </c>
      <c r="AC89">
        <f t="shared" si="30"/>
        <v>-5.0569512334648996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-31.724659584140213</v>
      </c>
      <c r="AI89">
        <f t="shared" si="34"/>
        <v>-31.725122701555424</v>
      </c>
      <c r="AJ89">
        <f t="shared" si="35"/>
        <v>-0.59957525596029626</v>
      </c>
      <c r="AK89">
        <f t="shared" si="49"/>
        <v>-0.39595685425976374</v>
      </c>
      <c r="AL89">
        <f t="shared" si="26"/>
        <v>-32.720654811775489</v>
      </c>
      <c r="AN89">
        <f t="shared" si="36"/>
        <v>0</v>
      </c>
      <c r="AO89">
        <f t="shared" si="36"/>
        <v>0</v>
      </c>
      <c r="AP89">
        <f t="shared" si="36"/>
        <v>-4.2522384005331403E-8</v>
      </c>
      <c r="AQ89">
        <f t="shared" si="36"/>
        <v>-2.9128858319040609E-3</v>
      </c>
      <c r="AR89">
        <f t="shared" si="36"/>
        <v>-2.9129283542880663E-3</v>
      </c>
      <c r="AS89">
        <f t="shared" si="36"/>
        <v>-5.5051631479762353E-5</v>
      </c>
      <c r="AT89">
        <f t="shared" si="36"/>
        <v>-3.6355854591901219E-5</v>
      </c>
      <c r="AU89">
        <f t="shared" si="23"/>
        <v>-3.0043358403597305E-3</v>
      </c>
      <c r="AW89">
        <v>86</v>
      </c>
      <c r="AX89">
        <f>IF(Z89&gt;0, (R89*SUMPRODUCT(K89:$K$98, X89:$X$98)-K89*$AZ$3)/Z89, 0)</f>
        <v>-545968.5888906141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0.65741117999999998</v>
      </c>
      <c r="Q90" s="4">
        <f t="shared" si="48"/>
        <v>50</v>
      </c>
      <c r="R90">
        <f t="shared" si="28"/>
        <v>2000000</v>
      </c>
      <c r="S90">
        <f t="shared" si="29"/>
        <v>-1466484.2598077455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-5.0569512334648996</v>
      </c>
      <c r="AC90">
        <f t="shared" si="30"/>
        <v>-4.5175832088738312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-12.178342656488189</v>
      </c>
      <c r="AI90">
        <f t="shared" si="34"/>
        <v>-12.178496684162836</v>
      </c>
      <c r="AJ90">
        <f t="shared" si="35"/>
        <v>-0.53936802459106836</v>
      </c>
      <c r="AK90">
        <f t="shared" si="49"/>
        <v>-0.35398658634254299</v>
      </c>
      <c r="AL90">
        <f t="shared" si="26"/>
        <v>-13.071851295096447</v>
      </c>
      <c r="AN90">
        <f t="shared" si="36"/>
        <v>0</v>
      </c>
      <c r="AO90">
        <f t="shared" si="36"/>
        <v>0</v>
      </c>
      <c r="AP90">
        <f t="shared" si="36"/>
        <v>-1.262720492850004E-8</v>
      </c>
      <c r="AQ90">
        <f t="shared" si="36"/>
        <v>-9.98381808762787E-4</v>
      </c>
      <c r="AR90">
        <f t="shared" si="36"/>
        <v>-9.9839443596771559E-4</v>
      </c>
      <c r="AS90">
        <f t="shared" si="36"/>
        <v>-4.4217447247893872E-5</v>
      </c>
      <c r="AT90">
        <f t="shared" si="36"/>
        <v>-2.9019857489569508E-5</v>
      </c>
      <c r="AU90">
        <f t="shared" si="23"/>
        <v>-1.071631740705179E-3</v>
      </c>
      <c r="AW90">
        <v>87</v>
      </c>
      <c r="AX90">
        <f>IF(Z90&gt;0, (R90*SUMPRODUCT(K90:$K$98, X90:$X$98)-K90*$AZ$3)/Z90, 0)</f>
        <v>-1466484.2598077455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0.68957421399999996</v>
      </c>
      <c r="Q91" s="4">
        <f t="shared" si="48"/>
        <v>50</v>
      </c>
      <c r="R91">
        <f t="shared" si="28"/>
        <v>2000000</v>
      </c>
      <c r="S91">
        <f t="shared" si="29"/>
        <v>-4359264.6122911107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-4.5175832088738312</v>
      </c>
      <c r="AC91">
        <f t="shared" si="30"/>
        <v>-4.0344022063763694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-4.2485405071407598</v>
      </c>
      <c r="AI91">
        <f t="shared" si="34"/>
        <v>-4.2485867810259812</v>
      </c>
      <c r="AJ91">
        <f t="shared" si="35"/>
        <v>-0.48318100249746188</v>
      </c>
      <c r="AK91">
        <f t="shared" si="49"/>
        <v>-0.31623082462116819</v>
      </c>
      <c r="AL91">
        <f t="shared" si="26"/>
        <v>-5.0479986081446109</v>
      </c>
      <c r="AN91">
        <f t="shared" si="36"/>
        <v>0</v>
      </c>
      <c r="AO91">
        <f t="shared" si="36"/>
        <v>0</v>
      </c>
      <c r="AP91">
        <f t="shared" si="36"/>
        <v>-3.3870874693104443E-9</v>
      </c>
      <c r="AQ91">
        <f t="shared" si="36"/>
        <v>-3.1097838977097646E-4</v>
      </c>
      <c r="AR91">
        <f t="shared" si="36"/>
        <v>-3.1098177685844579E-4</v>
      </c>
      <c r="AS91">
        <f t="shared" si="36"/>
        <v>-3.5367169001222517E-5</v>
      </c>
      <c r="AT91">
        <f t="shared" si="36"/>
        <v>-2.3146996591265118E-5</v>
      </c>
      <c r="AU91">
        <f t="shared" si="23"/>
        <v>-3.6949594245093339E-4</v>
      </c>
      <c r="AW91">
        <v>88</v>
      </c>
      <c r="AX91">
        <f>IF(Z91&gt;0, (R91*SUMPRODUCT(K91:$K$98, X91:$X$98)-K91*$AZ$3)/Z91, 0)</f>
        <v>-4359264.6122911107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0.72148010799999995</v>
      </c>
      <c r="Q92" s="4">
        <f t="shared" si="48"/>
        <v>50</v>
      </c>
      <c r="R92">
        <f t="shared" si="28"/>
        <v>2000000</v>
      </c>
      <c r="S92">
        <f t="shared" si="29"/>
        <v>-14496085.259458411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-4.0344022063763694</v>
      </c>
      <c r="AC92">
        <f t="shared" si="30"/>
        <v>-3.6024101630641532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-1.3354275082842724</v>
      </c>
      <c r="AI92">
        <f t="shared" si="34"/>
        <v>-1.3354399337429343</v>
      </c>
      <c r="AJ92">
        <f t="shared" si="35"/>
        <v>-0.43199204331221619</v>
      </c>
      <c r="AK92">
        <f t="shared" si="49"/>
        <v>-0.28240815444634587</v>
      </c>
      <c r="AL92">
        <f t="shared" si="26"/>
        <v>-2.0498401315014965</v>
      </c>
      <c r="AN92">
        <f t="shared" si="36"/>
        <v>0</v>
      </c>
      <c r="AO92">
        <f t="shared" si="36"/>
        <v>0</v>
      </c>
      <c r="AP92">
        <f t="shared" si="36"/>
        <v>-8.1205389415517333E-10</v>
      </c>
      <c r="AQ92">
        <f t="shared" si="36"/>
        <v>-8.7275579755840917E-5</v>
      </c>
      <c r="AR92">
        <f t="shared" si="36"/>
        <v>-8.727639180973507E-5</v>
      </c>
      <c r="AS92">
        <f t="shared" si="36"/>
        <v>-2.8232424295664809E-5</v>
      </c>
      <c r="AT92">
        <f t="shared" si="36"/>
        <v>-1.8456513179624589E-5</v>
      </c>
      <c r="AU92">
        <f t="shared" si="23"/>
        <v>-1.3396532928502448E-4</v>
      </c>
      <c r="AW92">
        <v>89</v>
      </c>
      <c r="AX92">
        <f>IF(Z92&gt;0, (R92*SUMPRODUCT(K92:$K$98, X92:$X$98)-K92*$AZ$3)/Z92, 0)</f>
        <v>-14496085.259458411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2000000</v>
      </c>
      <c r="S93">
        <f t="shared" si="29"/>
        <v>-54633507.098758876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-3.6024101630641532</v>
      </c>
      <c r="AC93">
        <f t="shared" si="30"/>
        <v>-3.2165125978385642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-0.37429944913706303</v>
      </c>
      <c r="AI93">
        <f t="shared" si="34"/>
        <v>-0.37430239285491007</v>
      </c>
      <c r="AJ93">
        <f t="shared" si="35"/>
        <v>-0.38589756522558893</v>
      </c>
      <c r="AK93">
        <f t="shared" si="49"/>
        <v>-0.25216871141449076</v>
      </c>
      <c r="AL93">
        <f t="shared" si="26"/>
        <v>-1.0123686694949898</v>
      </c>
      <c r="AN93">
        <f t="shared" si="36"/>
        <v>0</v>
      </c>
      <c r="AO93">
        <f t="shared" si="36"/>
        <v>0</v>
      </c>
      <c r="AP93">
        <f t="shared" si="36"/>
        <v>-1.71771292166844E-10</v>
      </c>
      <c r="AQ93">
        <f t="shared" si="36"/>
        <v>-2.1841053856669866E-5</v>
      </c>
      <c r="AR93">
        <f t="shared" si="36"/>
        <v>-2.1841225627962033E-5</v>
      </c>
      <c r="AS93">
        <f t="shared" si="36"/>
        <v>-2.2517825032020012E-5</v>
      </c>
      <c r="AT93">
        <f t="shared" si="36"/>
        <v>-1.4714503106185762E-5</v>
      </c>
      <c r="AU93">
        <f t="shared" si="23"/>
        <v>-5.9073553766167811E-5</v>
      </c>
      <c r="AW93">
        <v>90</v>
      </c>
      <c r="AX93">
        <f>IF(Z93&gt;0, (R93*SUMPRODUCT(K93:$K$98, X93:$X$98)-K93*$AZ$3)/Z93, 0)</f>
        <v>-54633507.098758876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2000000</v>
      </c>
      <c r="S94">
        <f t="shared" si="29"/>
        <v>-237418387.24522331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-3.2165125978385642</v>
      </c>
      <c r="AC94">
        <f t="shared" si="30"/>
        <v>-2.8719051167447915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-9.237844917268824E-2</v>
      </c>
      <c r="AI94">
        <f t="shared" si="34"/>
        <v>-9.2379053992127466E-2</v>
      </c>
      <c r="AJ94">
        <f t="shared" si="35"/>
        <v>-0.34460748109377271</v>
      </c>
      <c r="AK94">
        <f t="shared" si="49"/>
        <v>-0.22515588184869953</v>
      </c>
      <c r="AL94">
        <f t="shared" si="26"/>
        <v>-0.66214241693459974</v>
      </c>
      <c r="AN94">
        <f t="shared" si="36"/>
        <v>0</v>
      </c>
      <c r="AO94">
        <f t="shared" si="36"/>
        <v>0</v>
      </c>
      <c r="AP94">
        <f t="shared" si="36"/>
        <v>-3.1510995255608408E-11</v>
      </c>
      <c r="AQ94">
        <f t="shared" si="36"/>
        <v>-4.81290230567479E-6</v>
      </c>
      <c r="AR94">
        <f t="shared" si="36"/>
        <v>-4.8129338166700454E-6</v>
      </c>
      <c r="AS94">
        <f t="shared" si="36"/>
        <v>-1.7953994196293084E-5</v>
      </c>
      <c r="AT94">
        <f t="shared" si="36"/>
        <v>-1.1730585137450321E-5</v>
      </c>
      <c r="AU94">
        <f t="shared" si="23"/>
        <v>-3.4497513150413456E-5</v>
      </c>
      <c r="AW94">
        <v>91</v>
      </c>
      <c r="AX94">
        <f>IF(Z94&gt;0, (R94*SUMPRODUCT(K94:$K$98, X94:$X$98)-K94*$AZ$3)/Z94, 0)</f>
        <v>-237418387.24522331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2000000</v>
      </c>
      <c r="S95">
        <f t="shared" si="29"/>
        <v>-1218190572.6904359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-2.8719051167447915</v>
      </c>
      <c r="AC95">
        <f t="shared" si="30"/>
        <v>-2.5642051777295713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-1.9740990950164586E-2</v>
      </c>
      <c r="AI95">
        <f t="shared" si="34"/>
        <v>-1.9741096196635673E-2</v>
      </c>
      <c r="AJ95">
        <f t="shared" si="35"/>
        <v>-0.30769993901522019</v>
      </c>
      <c r="AK95">
        <f t="shared" si="49"/>
        <v>-0.20103335817213544</v>
      </c>
      <c r="AL95">
        <f t="shared" si="26"/>
        <v>-0.52847439338399127</v>
      </c>
      <c r="AN95">
        <f t="shared" si="36"/>
        <v>0</v>
      </c>
      <c r="AO95">
        <f t="shared" si="36"/>
        <v>0</v>
      </c>
      <c r="AP95">
        <f t="shared" si="36"/>
        <v>-4.8958251539169468E-12</v>
      </c>
      <c r="AQ95">
        <f t="shared" si="36"/>
        <v>-9.1830575466661935E-7</v>
      </c>
      <c r="AR95">
        <f t="shared" si="36"/>
        <v>-9.183106504917733E-7</v>
      </c>
      <c r="AS95">
        <f t="shared" si="36"/>
        <v>-1.4313497504839732E-5</v>
      </c>
      <c r="AT95">
        <f t="shared" si="36"/>
        <v>-9.3516120925980398E-6</v>
      </c>
      <c r="AU95">
        <f t="shared" si="23"/>
        <v>-2.4583420247929543E-5</v>
      </c>
      <c r="AW95">
        <v>92</v>
      </c>
      <c r="AX95">
        <f>IF(Z95&gt;0, (R95*SUMPRODUCT(K95:$K$98, X95:$X$98)-K95*$AZ$3)/Z95, 0)</f>
        <v>-1218190572.6904359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2000000</v>
      </c>
      <c r="S96">
        <f t="shared" si="29"/>
        <v>-7629353237.0739059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-2.5642051777295713</v>
      </c>
      <c r="AC96">
        <f t="shared" si="30"/>
        <v>-2.2894697103946768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-3.5675862588147428E-3</v>
      </c>
      <c r="AI96">
        <f t="shared" si="34"/>
        <v>-3.5676012631646482E-3</v>
      </c>
      <c r="AJ96">
        <f t="shared" si="35"/>
        <v>-0.27473546733489451</v>
      </c>
      <c r="AK96">
        <f t="shared" si="49"/>
        <v>-0.17949436244107</v>
      </c>
      <c r="AL96">
        <f t="shared" si="26"/>
        <v>-0.45779743103912918</v>
      </c>
      <c r="AN96">
        <f t="shared" si="36"/>
        <v>0</v>
      </c>
      <c r="AO96">
        <f t="shared" si="36"/>
        <v>0</v>
      </c>
      <c r="AP96">
        <f t="shared" si="36"/>
        <v>-6.2318575460741365E-13</v>
      </c>
      <c r="AQ96">
        <f t="shared" si="36"/>
        <v>-1.4817495918633833E-7</v>
      </c>
      <c r="AR96">
        <f t="shared" si="36"/>
        <v>-1.4817558237209293E-7</v>
      </c>
      <c r="AS96">
        <f t="shared" si="36"/>
        <v>-1.1410772916507499E-5</v>
      </c>
      <c r="AT96">
        <f t="shared" si="36"/>
        <v>-7.4550600600529077E-6</v>
      </c>
      <c r="AU96">
        <f t="shared" si="23"/>
        <v>-1.9014008558932501E-5</v>
      </c>
      <c r="AW96">
        <v>93</v>
      </c>
      <c r="AX96">
        <f>IF(Z96&gt;0, (R96*SUMPRODUCT(K96:$K$98, X96:$X$98)-K96*$AZ$3)/Z96, 0)</f>
        <v>-7629353237.0739059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2000000</v>
      </c>
      <c r="S97">
        <f t="shared" si="29"/>
        <v>-61305268602.130257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-2.2894697103946768</v>
      </c>
      <c r="AC97">
        <f t="shared" si="30"/>
        <v>-2.0441695142476286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-5.2748403969261036E-4</v>
      </c>
      <c r="AI97">
        <f t="shared" si="34"/>
        <v>-5.2748570689802423E-4</v>
      </c>
      <c r="AJ97">
        <f t="shared" si="35"/>
        <v>-0.24530019614704823</v>
      </c>
      <c r="AK97">
        <f t="shared" si="49"/>
        <v>-0.1602628797276274</v>
      </c>
      <c r="AL97">
        <f t="shared" si="26"/>
        <v>-0.40609056158157364</v>
      </c>
      <c r="AN97">
        <f t="shared" si="36"/>
        <v>0</v>
      </c>
      <c r="AO97">
        <f t="shared" si="36"/>
        <v>0</v>
      </c>
      <c r="AP97">
        <f t="shared" si="36"/>
        <v>-6.1826038930339871E-14</v>
      </c>
      <c r="AQ97">
        <f t="shared" si="36"/>
        <v>-1.9561026194977099E-8</v>
      </c>
      <c r="AR97">
        <f t="shared" si="36"/>
        <v>-1.9561088021016029E-8</v>
      </c>
      <c r="AS97">
        <f t="shared" si="36"/>
        <v>-9.0966232177596108E-6</v>
      </c>
      <c r="AT97">
        <f t="shared" si="36"/>
        <v>-5.9431303177655209E-6</v>
      </c>
      <c r="AU97">
        <f t="shared" si="23"/>
        <v>-1.5059314623546147E-5</v>
      </c>
      <c r="AW97">
        <v>94</v>
      </c>
      <c r="AX97">
        <f>IF(Z97&gt;0, (R97*SUMPRODUCT(K97:$K$98, X97:$X$98)-K97*$AZ$3)/Z97, 0)</f>
        <v>-61305268602.130257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-2.0441695142476286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-2.0441695142476286</v>
      </c>
      <c r="AK98">
        <f t="shared" si="49"/>
        <v>-0.14309186599733401</v>
      </c>
      <c r="AL98">
        <f t="shared" si="26"/>
        <v>-2.1873280684615173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-2.2080728189407096E-9</v>
      </c>
      <c r="AR98">
        <f t="shared" si="36"/>
        <v>-2.2080728189407096E-9</v>
      </c>
      <c r="AS98">
        <f t="shared" si="36"/>
        <v>-6.7683248629111571E-5</v>
      </c>
      <c r="AT98">
        <f t="shared" si="36"/>
        <v>-4.7378274040378095E-6</v>
      </c>
      <c r="AU98">
        <f t="shared" si="36"/>
        <v>-7.2423284105968305E-5</v>
      </c>
      <c r="AW98">
        <v>95</v>
      </c>
    </row>
    <row r="100" spans="5:50" x14ac:dyDescent="0.25">
      <c r="AN100" s="8">
        <f t="shared" ref="AN100:AU100" si="50">SUM(AN3:AN98)</f>
        <v>87388.160658349705</v>
      </c>
      <c r="AO100" s="8">
        <f t="shared" si="50"/>
        <v>-8738.8160658349716</v>
      </c>
      <c r="AP100" s="8">
        <f t="shared" si="50"/>
        <v>-834.58597061557668</v>
      </c>
      <c r="AQ100" s="8">
        <f t="shared" si="50"/>
        <v>-55123.222776090872</v>
      </c>
      <c r="AR100" s="8">
        <f t="shared" si="50"/>
        <v>22691.535845808256</v>
      </c>
      <c r="AS100" s="8">
        <f t="shared" si="50"/>
        <v>-285.14848486808575</v>
      </c>
      <c r="AT100" s="8">
        <f t="shared" si="50"/>
        <v>64.853951206918552</v>
      </c>
      <c r="AU100" s="8">
        <f t="shared" si="50"/>
        <v>22471.241312147111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3407-445D-4676-B85F-9418A790FF1A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101653.32168754967</v>
      </c>
      <c r="K3">
        <v>1</v>
      </c>
      <c r="L3" s="2">
        <v>0</v>
      </c>
      <c r="O3">
        <f>$C$3</f>
        <v>101653.32168754967</v>
      </c>
      <c r="P3">
        <f>O3*C5</f>
        <v>10165.332168754969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101653.32168754967</v>
      </c>
      <c r="AF3">
        <f t="shared" ref="AF3:AG34" si="4">-$Z3*P3</f>
        <v>-10165.332168754969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91087.989518794697</v>
      </c>
      <c r="AJ3">
        <f t="shared" ref="AJ3:AJ66" si="7">AB3-AC3</f>
        <v>0</v>
      </c>
      <c r="AL3">
        <f t="shared" ref="AL3:AL34" si="8">SUM(AI3:AK3)</f>
        <v>91087.989518794697</v>
      </c>
      <c r="AN3">
        <f t="shared" ref="AN3:AU34" si="9">AE3*$K3</f>
        <v>101653.32168754967</v>
      </c>
      <c r="AO3">
        <f t="shared" si="9"/>
        <v>-10165.332168754969</v>
      </c>
      <c r="AP3">
        <f t="shared" si="9"/>
        <v>-400</v>
      </c>
      <c r="AQ3">
        <f t="shared" si="9"/>
        <v>0</v>
      </c>
      <c r="AR3">
        <f t="shared" si="9"/>
        <v>91087.989518794697</v>
      </c>
      <c r="AS3">
        <f t="shared" si="9"/>
        <v>0</v>
      </c>
      <c r="AT3">
        <f t="shared" si="9"/>
        <v>0</v>
      </c>
      <c r="AU3">
        <f t="shared" si="9"/>
        <v>91087.989518794697</v>
      </c>
      <c r="AW3">
        <v>0</v>
      </c>
      <c r="AX3">
        <f>IF(Z3&gt;0, (R3*SUMPRODUCT(K3:$K$98, X3:$X$98)-K3*$AZ$3)/Z3, 0)</f>
        <v>0</v>
      </c>
      <c r="AZ3">
        <f>C6*SUMPRODUCT(X4:X89, K4:K89)/1</f>
        <v>63251.887679806328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4297.2281942838854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4242.7565296931425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-4242.7565296931425</v>
      </c>
      <c r="AK4">
        <f>G4*SUM(AB4, AE4:AF4)</f>
        <v>0</v>
      </c>
      <c r="AL4">
        <f t="shared" si="8"/>
        <v>-9594.7565296931425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-3958.1645019993866</v>
      </c>
      <c r="AT4">
        <f t="shared" si="9"/>
        <v>0</v>
      </c>
      <c r="AU4">
        <f t="shared" si="9"/>
        <v>-8951.167580644782</v>
      </c>
      <c r="AW4">
        <v>1</v>
      </c>
      <c r="AX4">
        <f>IF(Z4&gt;0, (R4*SUMPRODUCT(K4:$K$98, X4:$X$98)-K4*$AZ$3)/Z4, 0)</f>
        <v>4297.2281942838854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2000000</v>
      </c>
      <c r="S5">
        <f t="shared" si="1"/>
        <v>4279.5681092172035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4242.7565296931425</v>
      </c>
      <c r="AC5">
        <f t="shared" si="2"/>
        <v>4171.6883132478106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-5317.7270639999997</v>
      </c>
      <c r="AI5">
        <f t="shared" si="6"/>
        <v>-5366.4666588233995</v>
      </c>
      <c r="AJ5">
        <f t="shared" si="7"/>
        <v>71.068216445331927</v>
      </c>
      <c r="AK5">
        <f>G5*SUM(AB5, AE5:AF5)</f>
        <v>173.95301771741885</v>
      </c>
      <c r="AL5">
        <f t="shared" si="8"/>
        <v>-5121.4454246606483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-4547.2310482196272</v>
      </c>
      <c r="AR5">
        <f t="shared" si="9"/>
        <v>-4588.9086665312179</v>
      </c>
      <c r="AS5">
        <f t="shared" si="9"/>
        <v>60.771001684077035</v>
      </c>
      <c r="AT5">
        <f t="shared" si="9"/>
        <v>148.7486201484646</v>
      </c>
      <c r="AU5">
        <f t="shared" si="9"/>
        <v>-4379.3890446986752</v>
      </c>
      <c r="AW5">
        <v>2</v>
      </c>
      <c r="AX5">
        <f>IF(Z5&gt;0, (R5*SUMPRODUCT(K5:$K$98, X5:$X$98)-K5*$AZ$3)/Z5, 0)</f>
        <v>4279.5681092172035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2000000</v>
      </c>
      <c r="S6">
        <f t="shared" si="1"/>
        <v>5110.6984368692401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4171.6883132478106</v>
      </c>
      <c r="AC6">
        <f t="shared" si="2"/>
        <v>4918.5130135519357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-5297.0191654071114</v>
      </c>
      <c r="AI6">
        <f t="shared" si="6"/>
        <v>-5345.1389388031421</v>
      </c>
      <c r="AJ6">
        <f t="shared" si="7"/>
        <v>-746.82470030412514</v>
      </c>
      <c r="AK6">
        <f>G6*SUM(AB6, AE6:AF6)</f>
        <v>244.04376632499694</v>
      </c>
      <c r="AL6">
        <f t="shared" si="8"/>
        <v>-5847.9198727822704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-4086.1737105130373</v>
      </c>
      <c r="AR6">
        <f t="shared" si="9"/>
        <v>-4123.2937863267698</v>
      </c>
      <c r="AS6">
        <f t="shared" si="9"/>
        <v>-576.10806407379755</v>
      </c>
      <c r="AT6">
        <f t="shared" si="9"/>
        <v>188.25780897380375</v>
      </c>
      <c r="AU6">
        <f t="shared" si="9"/>
        <v>-4511.1440414267636</v>
      </c>
      <c r="AW6">
        <v>3</v>
      </c>
      <c r="AX6">
        <f>IF(Z6&gt;0, (R6*SUMPRODUCT(K6:$K$98, X6:$X$98)-K6*$AZ$3)/Z6, 0)</f>
        <v>5110.6984368692401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2000000</v>
      </c>
      <c r="S7">
        <f t="shared" si="1"/>
        <v>5506.3608767191645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4918.5130135519357</v>
      </c>
      <c r="AC7">
        <f t="shared" si="2"/>
        <v>5231.7572153794317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-5283.5511188841847</v>
      </c>
      <c r="AI7">
        <f t="shared" si="6"/>
        <v>-5331.0576057682829</v>
      </c>
      <c r="AJ7">
        <f t="shared" si="7"/>
        <v>-313.244201827496</v>
      </c>
      <c r="AK7">
        <f>G7*SUM(AB7, AE7:AF7)</f>
        <v>241.49898896540003</v>
      </c>
      <c r="AL7">
        <f t="shared" si="8"/>
        <v>-5402.8028186303791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-3708.2925342078288</v>
      </c>
      <c r="AR7">
        <f t="shared" si="9"/>
        <v>-3741.6352513832326</v>
      </c>
      <c r="AS7">
        <f t="shared" si="9"/>
        <v>-219.85235098210015</v>
      </c>
      <c r="AT7">
        <f t="shared" si="9"/>
        <v>169.49753634412829</v>
      </c>
      <c r="AU7">
        <f t="shared" si="9"/>
        <v>-3791.9900660212043</v>
      </c>
      <c r="AW7">
        <v>4</v>
      </c>
      <c r="AX7">
        <f>IF(Z7&gt;0, (R7*SUMPRODUCT(K7:$K$98, X7:$X$98)-K7*$AZ$3)/Z7, 0)</f>
        <v>5506.3608767191645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2000000</v>
      </c>
      <c r="S8">
        <f t="shared" si="1"/>
        <v>4774.097470133237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5231.7572153794317</v>
      </c>
      <c r="AC8">
        <f t="shared" si="2"/>
        <v>4478.0734959840556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-5269.4195251841957</v>
      </c>
      <c r="AI8">
        <f t="shared" si="6"/>
        <v>-5316.3192117113231</v>
      </c>
      <c r="AJ8">
        <f t="shared" si="7"/>
        <v>753.6837193953761</v>
      </c>
      <c r="AK8">
        <f t="shared" ref="AK8:AK71" si="22">G8*SUM(AB8:AB8, AE8:AF8)</f>
        <v>111.43642868758189</v>
      </c>
      <c r="AL8">
        <f t="shared" si="8"/>
        <v>-4451.1990636283654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-3452.2301774440421</v>
      </c>
      <c r="AR8">
        <f t="shared" si="9"/>
        <v>-3482.9562398438575</v>
      </c>
      <c r="AS8">
        <f t="shared" si="9"/>
        <v>493.77159436817362</v>
      </c>
      <c r="AT8">
        <f t="shared" si="9"/>
        <v>73.006941304111407</v>
      </c>
      <c r="AU8">
        <f t="shared" si="9"/>
        <v>-2916.1777041715727</v>
      </c>
      <c r="AW8">
        <v>5</v>
      </c>
      <c r="AX8">
        <f>IF(Z8&gt;0, (R8*SUMPRODUCT(K8:$K$98, X8:$X$98)-K8*$AZ$3)/Z8, 0)</f>
        <v>4774.097470133237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2000000</v>
      </c>
      <c r="S9">
        <f t="shared" si="1"/>
        <v>3477.0042826510589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4478.0734959840556</v>
      </c>
      <c r="AC9">
        <f t="shared" si="2"/>
        <v>3219.6556701869631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-5256.516865960486</v>
      </c>
      <c r="AI9">
        <f t="shared" si="6"/>
        <v>-5302.8161427006935</v>
      </c>
      <c r="AJ9">
        <f t="shared" si="7"/>
        <v>1258.4178257970925</v>
      </c>
      <c r="AK9">
        <f t="shared" si="22"/>
        <v>26.420633626305928</v>
      </c>
      <c r="AL9">
        <f t="shared" si="8"/>
        <v>-4017.977683277295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-3261.4613824901362</v>
      </c>
      <c r="AR9">
        <f t="shared" si="9"/>
        <v>-3290.1882575246786</v>
      </c>
      <c r="AS9">
        <f t="shared" si="9"/>
        <v>780.79862512235479</v>
      </c>
      <c r="AT9">
        <f t="shared" si="9"/>
        <v>16.392961055851554</v>
      </c>
      <c r="AU9">
        <f t="shared" si="9"/>
        <v>-2492.9966713464723</v>
      </c>
      <c r="AW9">
        <v>6</v>
      </c>
      <c r="AX9">
        <f>IF(Z9&gt;0, (R9*SUMPRODUCT(K9:$K$98, X9:$X$98)-K9*$AZ$3)/Z9, 0)</f>
        <v>3477.0042826510589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2000000</v>
      </c>
      <c r="S10">
        <f t="shared" si="1"/>
        <v>2157.7503976292496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3219.6556701869631</v>
      </c>
      <c r="AC10">
        <f t="shared" si="2"/>
        <v>1972.3967438375114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-5254.0419244787518</v>
      </c>
      <c r="AI10">
        <f t="shared" si="6"/>
        <v>-5299.7468574034456</v>
      </c>
      <c r="AJ10">
        <f t="shared" si="7"/>
        <v>1247.2589263494517</v>
      </c>
      <c r="AK10">
        <f t="shared" si="22"/>
        <v>13.20058824776655</v>
      </c>
      <c r="AL10">
        <f t="shared" si="8"/>
        <v>-4039.2873428062271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-3092.6152916420242</v>
      </c>
      <c r="AR10">
        <f t="shared" si="9"/>
        <v>-3119.5179651452249</v>
      </c>
      <c r="AS10">
        <f t="shared" si="9"/>
        <v>734.15707063433945</v>
      </c>
      <c r="AT10">
        <f t="shared" si="9"/>
        <v>7.77008285440413</v>
      </c>
      <c r="AU10">
        <f t="shared" si="9"/>
        <v>-2377.5908116564815</v>
      </c>
      <c r="AW10">
        <v>7</v>
      </c>
      <c r="AX10">
        <f>IF(Z10&gt;0, (R10*SUMPRODUCT(K10:$K$98, X10:$X$98)-K10*$AZ$3)/Z10, 0)</f>
        <v>2157.7503976292496</v>
      </c>
    </row>
    <row r="11" spans="1:52" x14ac:dyDescent="0.25">
      <c r="A11" t="s">
        <v>33</v>
      </c>
      <c r="C11" s="12">
        <f>AU91</f>
        <v>26139.42557679848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2000000</v>
      </c>
      <c r="S11">
        <f t="shared" si="1"/>
        <v>812.9517051007449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1972.3967438375114</v>
      </c>
      <c r="AC11">
        <f t="shared" si="2"/>
        <v>733.5533904633412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-5248.7544970718</v>
      </c>
      <c r="AI11">
        <f t="shared" si="6"/>
        <v>-5293.8711618048201</v>
      </c>
      <c r="AJ11">
        <f t="shared" si="7"/>
        <v>1238.8433533741702</v>
      </c>
      <c r="AK11">
        <f t="shared" si="22"/>
        <v>4.7337521852100268</v>
      </c>
      <c r="AL11">
        <f t="shared" si="8"/>
        <v>-4050.2940562454401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-2935.6737220710452</v>
      </c>
      <c r="AR11">
        <f t="shared" si="9"/>
        <v>-2960.907862314813</v>
      </c>
      <c r="AS11">
        <f t="shared" si="9"/>
        <v>692.89578704659607</v>
      </c>
      <c r="AT11">
        <f t="shared" si="9"/>
        <v>2.6476284811320951</v>
      </c>
      <c r="AU11">
        <f t="shared" si="9"/>
        <v>-2265.3644467870849</v>
      </c>
      <c r="AW11">
        <v>8</v>
      </c>
      <c r="AX11">
        <f>IF(Z11&gt;0, (R11*SUMPRODUCT(K11:$K$98, X11:$X$98)-K11*$AZ$3)/Z11, 0)</f>
        <v>812.9517051007449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2000000</v>
      </c>
      <c r="S12">
        <f t="shared" si="1"/>
        <v>-498.31802709981577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733.5533904633412</v>
      </c>
      <c r="AC12">
        <f t="shared" si="2"/>
        <v>-443.84397927352984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-5251.5797749234998</v>
      </c>
      <c r="AI12">
        <f t="shared" si="6"/>
        <v>-5296.113983514816</v>
      </c>
      <c r="AJ12">
        <f t="shared" si="7"/>
        <v>1177.397369736871</v>
      </c>
      <c r="AK12">
        <f t="shared" si="22"/>
        <v>1.6871727980656848</v>
      </c>
      <c r="AL12">
        <f t="shared" si="8"/>
        <v>-4117.0294409798789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-2791.2704783565009</v>
      </c>
      <c r="AR12">
        <f t="shared" si="9"/>
        <v>-2814.9408836527286</v>
      </c>
      <c r="AS12">
        <f t="shared" si="9"/>
        <v>625.79921857685122</v>
      </c>
      <c r="AT12">
        <f t="shared" si="9"/>
        <v>0.89675027800477081</v>
      </c>
      <c r="AU12">
        <f t="shared" si="9"/>
        <v>-2188.2449147978728</v>
      </c>
      <c r="AW12">
        <v>9</v>
      </c>
      <c r="AX12">
        <f>IF(Z12&gt;0, (R12*SUMPRODUCT(K12:$K$98, X12:$X$98)-K12*$AZ$3)/Z12, 0)</f>
        <v>-498.31802709981577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2000000</v>
      </c>
      <c r="S13">
        <f t="shared" si="1"/>
        <v>-1789.6147531469517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-443.84397927352984</v>
      </c>
      <c r="AC13">
        <f t="shared" si="2"/>
        <v>-1573.3362854626866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-5258.5993504626504</v>
      </c>
      <c r="AI13">
        <f t="shared" si="6"/>
        <v>-5302.5567519842925</v>
      </c>
      <c r="AJ13">
        <f t="shared" si="7"/>
        <v>1129.4923061891568</v>
      </c>
      <c r="AK13">
        <f t="shared" si="22"/>
        <v>-0.88768795854705973</v>
      </c>
      <c r="AL13">
        <f t="shared" si="8"/>
        <v>-4173.9521337536826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-2656.8454918047355</v>
      </c>
      <c r="AR13">
        <f t="shared" si="9"/>
        <v>-2679.0544520773888</v>
      </c>
      <c r="AS13">
        <f t="shared" si="9"/>
        <v>570.6627072592587</v>
      </c>
      <c r="AT13">
        <f t="shared" si="9"/>
        <v>-0.44849390372126535</v>
      </c>
      <c r="AU13">
        <f t="shared" si="9"/>
        <v>-2108.8402387218512</v>
      </c>
      <c r="AW13">
        <v>10</v>
      </c>
      <c r="AX13">
        <f>IF(Z13&gt;0, (R13*SUMPRODUCT(K13:$K$98, X13:$X$98)-K13*$AZ$3)/Z13, 0)</f>
        <v>-1789.6147531469517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2000000</v>
      </c>
      <c r="S14">
        <f t="shared" si="1"/>
        <v>-929.08713365832352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-1573.3362854626866</v>
      </c>
      <c r="AC14">
        <f t="shared" si="2"/>
        <v>-806.18829065891987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-5271.371590475278</v>
      </c>
      <c r="AI14">
        <f t="shared" si="6"/>
        <v>-5314.7576336919419</v>
      </c>
      <c r="AJ14">
        <f t="shared" si="7"/>
        <v>-767.14799480376678</v>
      </c>
      <c r="AK14">
        <f t="shared" si="22"/>
        <v>-110.13353998238807</v>
      </c>
      <c r="AL14">
        <f t="shared" si="8"/>
        <v>-6192.0391684780971</v>
      </c>
      <c r="AN14">
        <f t="shared" si="9"/>
        <v>0</v>
      </c>
      <c r="AO14">
        <f t="shared" si="9"/>
        <v>0</v>
      </c>
      <c r="AP14">
        <f t="shared" si="9"/>
        <v>-19.57168589913319</v>
      </c>
      <c r="AQ14">
        <f t="shared" si="9"/>
        <v>-2377.9451034790727</v>
      </c>
      <c r="AR14">
        <f t="shared" si="9"/>
        <v>-2397.5167893782063</v>
      </c>
      <c r="AS14">
        <f t="shared" si="9"/>
        <v>-346.06473601359784</v>
      </c>
      <c r="AT14">
        <f t="shared" si="9"/>
        <v>-49.681853694993208</v>
      </c>
      <c r="AU14">
        <f t="shared" si="9"/>
        <v>-2793.2633790867976</v>
      </c>
      <c r="AW14">
        <v>11</v>
      </c>
      <c r="AX14">
        <f>IF(Z14&gt;0, (R14*SUMPRODUCT(K14:$K$98, X14:$X$98)-K14*$AZ$3)/Z14, 0)</f>
        <v>-929.08713365832352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2000000</v>
      </c>
      <c r="S15">
        <f t="shared" si="1"/>
        <v>-148.29098026104984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-806.18829065891987</v>
      </c>
      <c r="AC15">
        <f t="shared" si="2"/>
        <v>-126.99635252325606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-5287.8909472469404</v>
      </c>
      <c r="AI15">
        <f t="shared" si="6"/>
        <v>-5330.7109327577564</v>
      </c>
      <c r="AJ15">
        <f t="shared" si="7"/>
        <v>-679.1919381356638</v>
      </c>
      <c r="AK15">
        <f t="shared" si="22"/>
        <v>-56.433180346124395</v>
      </c>
      <c r="AL15">
        <f t="shared" si="8"/>
        <v>-6066.3360512395448</v>
      </c>
      <c r="AN15">
        <f t="shared" si="9"/>
        <v>0</v>
      </c>
      <c r="AO15">
        <f t="shared" si="9"/>
        <v>0</v>
      </c>
      <c r="AP15">
        <f t="shared" si="9"/>
        <v>-17.246726886792143</v>
      </c>
      <c r="AQ15">
        <f t="shared" si="9"/>
        <v>-2129.8188190949577</v>
      </c>
      <c r="AR15">
        <f t="shared" si="9"/>
        <v>-2147.0655459817499</v>
      </c>
      <c r="AS15">
        <f t="shared" si="9"/>
        <v>-273.56006128909337</v>
      </c>
      <c r="AT15">
        <f t="shared" si="9"/>
        <v>-22.729751941108354</v>
      </c>
      <c r="AU15">
        <f t="shared" si="9"/>
        <v>-2443.355359211952</v>
      </c>
      <c r="AW15">
        <v>12</v>
      </c>
      <c r="AX15">
        <f>IF(Z15&gt;0, (R15*SUMPRODUCT(K15:$K$98, X15:$X$98)-K15*$AZ$3)/Z15, 0)</f>
        <v>-148.29098026104984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3.104E-3</v>
      </c>
      <c r="Q16" s="4">
        <f t="shared" si="21"/>
        <v>50</v>
      </c>
      <c r="R16">
        <f t="shared" si="0"/>
        <v>2000000</v>
      </c>
      <c r="S16">
        <f t="shared" si="1"/>
        <v>559.3753992939952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-126.99635252325606</v>
      </c>
      <c r="AC16">
        <f t="shared" si="2"/>
        <v>472.77147268065897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-5316.5294010228708</v>
      </c>
      <c r="AI16">
        <f t="shared" si="6"/>
        <v>-5358.7882734435525</v>
      </c>
      <c r="AJ16">
        <f t="shared" si="7"/>
        <v>-599.76782520391498</v>
      </c>
      <c r="AK16">
        <f t="shared" si="22"/>
        <v>-8.8897446766279256</v>
      </c>
      <c r="AL16">
        <f t="shared" si="8"/>
        <v>-5967.4458433240952</v>
      </c>
      <c r="AN16">
        <f t="shared" si="9"/>
        <v>0</v>
      </c>
      <c r="AO16">
        <f t="shared" si="9"/>
        <v>0</v>
      </c>
      <c r="AP16">
        <f t="shared" si="9"/>
        <v>-15.197076587203227</v>
      </c>
      <c r="AQ16">
        <f t="shared" si="9"/>
        <v>-1911.9228663072431</v>
      </c>
      <c r="AR16">
        <f t="shared" si="9"/>
        <v>-1927.1199428944462</v>
      </c>
      <c r="AS16">
        <f t="shared" si="9"/>
        <v>-215.68766633023984</v>
      </c>
      <c r="AT16">
        <f t="shared" si="9"/>
        <v>-3.1969175454212642</v>
      </c>
      <c r="AU16">
        <f t="shared" si="9"/>
        <v>-2146.0045267701075</v>
      </c>
      <c r="AW16">
        <v>13</v>
      </c>
      <c r="AX16">
        <f>IF(Z16&gt;0, (R16*SUMPRODUCT(K16:$K$98, X16:$X$98)-K16*$AZ$3)/Z16, 0)</f>
        <v>559.3753992939952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2000000</v>
      </c>
      <c r="S17">
        <f t="shared" si="1"/>
        <v>1196.551493170271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472.77147268065897</v>
      </c>
      <c r="AC17">
        <f t="shared" si="2"/>
        <v>997.97953878312546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-5358.4250229424661</v>
      </c>
      <c r="AI17">
        <f t="shared" si="6"/>
        <v>-5400.127346013368</v>
      </c>
      <c r="AJ17">
        <f t="shared" si="7"/>
        <v>-525.20806610246655</v>
      </c>
      <c r="AK17">
        <f t="shared" si="22"/>
        <v>33.094003087646129</v>
      </c>
      <c r="AL17">
        <f t="shared" si="8"/>
        <v>-5892.2414090281882</v>
      </c>
      <c r="AN17">
        <f t="shared" si="9"/>
        <v>0</v>
      </c>
      <c r="AO17">
        <f t="shared" si="9"/>
        <v>0</v>
      </c>
      <c r="AP17">
        <f t="shared" si="9"/>
        <v>-13.390117043348003</v>
      </c>
      <c r="AQ17">
        <f t="shared" si="9"/>
        <v>-1720.5261707655081</v>
      </c>
      <c r="AR17">
        <f t="shared" si="9"/>
        <v>-1733.9162878088564</v>
      </c>
      <c r="AS17">
        <f t="shared" si="9"/>
        <v>-168.63802683763652</v>
      </c>
      <c r="AT17">
        <f t="shared" si="9"/>
        <v>10.626088480085292</v>
      </c>
      <c r="AU17">
        <f t="shared" si="9"/>
        <v>-1891.9282261664075</v>
      </c>
      <c r="AW17">
        <v>14</v>
      </c>
      <c r="AX17">
        <f>IF(Z17&gt;0, (R17*SUMPRODUCT(K17:$K$98, X17:$X$98)-K17*$AZ$3)/Z17, 0)</f>
        <v>1196.551493170271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2000000</v>
      </c>
      <c r="S18">
        <f t="shared" si="1"/>
        <v>1766.0451348928725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997.97953878312546</v>
      </c>
      <c r="AC18">
        <f t="shared" si="2"/>
        <v>1453.4631290977086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-5402.9529770660038</v>
      </c>
      <c r="AI18">
        <f t="shared" si="6"/>
        <v>-5444.1032030817696</v>
      </c>
      <c r="AJ18">
        <f t="shared" si="7"/>
        <v>-455.48359031458313</v>
      </c>
      <c r="AK18">
        <f t="shared" si="22"/>
        <v>69.85856771481879</v>
      </c>
      <c r="AL18">
        <f t="shared" si="8"/>
        <v>-5829.7282256815342</v>
      </c>
      <c r="AN18">
        <f t="shared" si="9"/>
        <v>0</v>
      </c>
      <c r="AO18">
        <f t="shared" si="9"/>
        <v>0</v>
      </c>
      <c r="AP18">
        <f t="shared" si="9"/>
        <v>-11.797183289117068</v>
      </c>
      <c r="AQ18">
        <f t="shared" si="9"/>
        <v>-1548.9496108358635</v>
      </c>
      <c r="AR18">
        <f t="shared" si="9"/>
        <v>-1560.7467941249806</v>
      </c>
      <c r="AS18">
        <f t="shared" si="9"/>
        <v>-130.58065338614489</v>
      </c>
      <c r="AT18">
        <f t="shared" si="9"/>
        <v>20.027455677428431</v>
      </c>
      <c r="AU18">
        <f t="shared" si="9"/>
        <v>-1671.2999918336973</v>
      </c>
      <c r="AW18">
        <v>15</v>
      </c>
      <c r="AX18">
        <f>IF(Z18&gt;0, (R18*SUMPRODUCT(K18:$K$98, X18:$X$98)-K18*$AZ$3)/Z18, 0)</f>
        <v>1766.0451348928725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2000000</v>
      </c>
      <c r="S19">
        <f t="shared" si="1"/>
        <v>2274.9682739170585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1453.4631290977086</v>
      </c>
      <c r="AC19">
        <f t="shared" si="2"/>
        <v>1847.3793763690771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-5456.5199696905547</v>
      </c>
      <c r="AI19">
        <f t="shared" si="6"/>
        <v>-5497.1222804469207</v>
      </c>
      <c r="AJ19">
        <f t="shared" si="7"/>
        <v>-393.91624727136855</v>
      </c>
      <c r="AK19">
        <f t="shared" si="22"/>
        <v>101.74241903683961</v>
      </c>
      <c r="AL19">
        <f t="shared" si="8"/>
        <v>-5789.2961086814503</v>
      </c>
      <c r="AN19">
        <f t="shared" si="9"/>
        <v>0</v>
      </c>
      <c r="AO19">
        <f t="shared" si="9"/>
        <v>0</v>
      </c>
      <c r="AP19">
        <f t="shared" si="9"/>
        <v>-10.392949815734353</v>
      </c>
      <c r="AQ19">
        <f t="shared" si="9"/>
        <v>-1396.7022358365386</v>
      </c>
      <c r="AR19">
        <f t="shared" si="9"/>
        <v>-1407.0951856522729</v>
      </c>
      <c r="AS19">
        <f t="shared" si="9"/>
        <v>-100.83051218585767</v>
      </c>
      <c r="AT19">
        <f t="shared" si="9"/>
        <v>26.042947691480869</v>
      </c>
      <c r="AU19">
        <f t="shared" si="9"/>
        <v>-1481.8827501466499</v>
      </c>
      <c r="AW19">
        <v>16</v>
      </c>
      <c r="AX19">
        <f>IF(Z19&gt;0, (R19*SUMPRODUCT(K19:$K$98, X19:$X$98)-K19*$AZ$3)/Z19, 0)</f>
        <v>2274.9682739170585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2000000</v>
      </c>
      <c r="S20">
        <f t="shared" si="1"/>
        <v>2727.7436124628198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1847.3793763690771</v>
      </c>
      <c r="AC20">
        <f t="shared" si="2"/>
        <v>2185.3787995568509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-5517.0419855750051</v>
      </c>
      <c r="AI20">
        <f t="shared" si="6"/>
        <v>-5557.1003471741678</v>
      </c>
      <c r="AJ20">
        <f t="shared" si="7"/>
        <v>-337.9994231877738</v>
      </c>
      <c r="AK20">
        <f t="shared" si="22"/>
        <v>129.31655634583541</v>
      </c>
      <c r="AL20">
        <f t="shared" si="8"/>
        <v>-5765.7832140161063</v>
      </c>
      <c r="AN20">
        <f t="shared" si="9"/>
        <v>0</v>
      </c>
      <c r="AO20">
        <f t="shared" si="9"/>
        <v>0</v>
      </c>
      <c r="AP20">
        <f t="shared" si="9"/>
        <v>-9.155103095582998</v>
      </c>
      <c r="AQ20">
        <f t="shared" si="9"/>
        <v>-1260.8875187160568</v>
      </c>
      <c r="AR20">
        <f t="shared" si="9"/>
        <v>-1270.0426218116397</v>
      </c>
      <c r="AS20">
        <f t="shared" si="9"/>
        <v>-77.247781536734621</v>
      </c>
      <c r="AT20">
        <f t="shared" si="9"/>
        <v>29.554538879009737</v>
      </c>
      <c r="AU20">
        <f t="shared" si="9"/>
        <v>-1317.7358644693647</v>
      </c>
      <c r="AW20">
        <v>17</v>
      </c>
      <c r="AX20">
        <f>IF(Z20&gt;0, (R20*SUMPRODUCT(K20:$K$98, X20:$X$98)-K20*$AZ$3)/Z20, 0)</f>
        <v>2727.7436124628198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2000000</v>
      </c>
      <c r="S21">
        <f t="shared" si="1"/>
        <v>3129.3792239097497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2185.3787995568509</v>
      </c>
      <c r="AC21">
        <f t="shared" si="2"/>
        <v>2473.3320478267906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-5593.7496137071093</v>
      </c>
      <c r="AI21">
        <f t="shared" si="6"/>
        <v>-5633.2675479499376</v>
      </c>
      <c r="AJ21">
        <f t="shared" si="7"/>
        <v>-287.95324826993965</v>
      </c>
      <c r="AK21">
        <f t="shared" si="22"/>
        <v>152.97651596897958</v>
      </c>
      <c r="AL21">
        <f t="shared" si="8"/>
        <v>-5768.2442802508976</v>
      </c>
      <c r="AN21">
        <f t="shared" si="9"/>
        <v>0</v>
      </c>
      <c r="AO21">
        <f t="shared" si="9"/>
        <v>0</v>
      </c>
      <c r="AP21">
        <f t="shared" si="9"/>
        <v>-8.0639210711790064</v>
      </c>
      <c r="AQ21">
        <f t="shared" si="9"/>
        <v>-1141.4451752385801</v>
      </c>
      <c r="AR21">
        <f t="shared" si="9"/>
        <v>-1149.5090963097591</v>
      </c>
      <c r="AS21">
        <f t="shared" si="9"/>
        <v>-58.758948581928713</v>
      </c>
      <c r="AT21">
        <f t="shared" si="9"/>
        <v>31.21596748801889</v>
      </c>
      <c r="AU21">
        <f t="shared" si="9"/>
        <v>-1177.0520774036688</v>
      </c>
      <c r="AW21">
        <v>18</v>
      </c>
      <c r="AX21">
        <f>IF(Z21&gt;0, (R21*SUMPRODUCT(K21:$K$98, X21:$X$98)-K21*$AZ$3)/Z21, 0)</f>
        <v>3129.3792239097497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2000000</v>
      </c>
      <c r="S22">
        <f t="shared" si="1"/>
        <v>3482.226158333709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2473.3320478267906</v>
      </c>
      <c r="AC22">
        <f t="shared" si="2"/>
        <v>2714.7804145399878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-5689.0018135976079</v>
      </c>
      <c r="AI22">
        <f t="shared" si="6"/>
        <v>-5727.9823434526679</v>
      </c>
      <c r="AJ22">
        <f t="shared" si="7"/>
        <v>-241.44836671319717</v>
      </c>
      <c r="AK22">
        <f t="shared" si="22"/>
        <v>173.13324334787535</v>
      </c>
      <c r="AL22">
        <f t="shared" si="8"/>
        <v>-5796.2974668179895</v>
      </c>
      <c r="AN22">
        <f t="shared" si="9"/>
        <v>0</v>
      </c>
      <c r="AO22">
        <f t="shared" si="9"/>
        <v>0</v>
      </c>
      <c r="AP22">
        <f t="shared" si="9"/>
        <v>-7.1020176861893258</v>
      </c>
      <c r="AQ22">
        <f t="shared" si="9"/>
        <v>-1036.5018548276162</v>
      </c>
      <c r="AR22">
        <f t="shared" si="9"/>
        <v>-1043.6038725138053</v>
      </c>
      <c r="AS22">
        <f t="shared" si="9"/>
        <v>-43.990437715305802</v>
      </c>
      <c r="AT22">
        <f t="shared" si="9"/>
        <v>31.543833829244551</v>
      </c>
      <c r="AU22">
        <f t="shared" si="9"/>
        <v>-1056.0504763998665</v>
      </c>
      <c r="AW22">
        <v>19</v>
      </c>
      <c r="AX22">
        <f>IF(Z22&gt;0, (R22*SUMPRODUCT(K22:$K$98, X22:$X$98)-K22*$AZ$3)/Z22, 0)</f>
        <v>3482.226158333709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2000000</v>
      </c>
      <c r="S23">
        <f t="shared" si="1"/>
        <v>3788.453310680231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2714.7804145399878</v>
      </c>
      <c r="AC23">
        <f t="shared" si="2"/>
        <v>2913.0049364550287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-5795.6251788503778</v>
      </c>
      <c r="AI23">
        <f t="shared" si="6"/>
        <v>-5834.0710127774164</v>
      </c>
      <c r="AJ23">
        <f t="shared" si="7"/>
        <v>-198.2245219150409</v>
      </c>
      <c r="AK23">
        <f t="shared" si="22"/>
        <v>190.03462901779915</v>
      </c>
      <c r="AL23">
        <f t="shared" si="8"/>
        <v>-5842.2609056746578</v>
      </c>
      <c r="AN23">
        <f t="shared" si="9"/>
        <v>0</v>
      </c>
      <c r="AO23">
        <f t="shared" si="9"/>
        <v>0</v>
      </c>
      <c r="AP23">
        <f t="shared" si="9"/>
        <v>-6.2541065264177371</v>
      </c>
      <c r="AQ23">
        <f t="shared" si="9"/>
        <v>-942.79284784163281</v>
      </c>
      <c r="AR23">
        <f t="shared" si="9"/>
        <v>-949.04695436805048</v>
      </c>
      <c r="AS23">
        <f t="shared" si="9"/>
        <v>-32.245815724991047</v>
      </c>
      <c r="AT23">
        <f t="shared" si="9"/>
        <v>30.913539704746388</v>
      </c>
      <c r="AU23">
        <f t="shared" si="9"/>
        <v>-950.37923038829513</v>
      </c>
      <c r="AW23">
        <v>20</v>
      </c>
      <c r="AX23">
        <f>IF(Z23&gt;0, (R23*SUMPRODUCT(K23:$K$98, X23:$X$98)-K23*$AZ$3)/Z23, 0)</f>
        <v>3788.453310680231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3.852E-3</v>
      </c>
      <c r="Q24" s="4">
        <f t="shared" si="21"/>
        <v>50</v>
      </c>
      <c r="R24">
        <f t="shared" si="0"/>
        <v>2000000</v>
      </c>
      <c r="S24">
        <f t="shared" si="1"/>
        <v>4052.2030438803072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2913.0049364550287</v>
      </c>
      <c r="AC24">
        <f t="shared" si="2"/>
        <v>3072.6463535622006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-5923.7340914780953</v>
      </c>
      <c r="AI24">
        <f t="shared" si="6"/>
        <v>-5961.6473737135766</v>
      </c>
      <c r="AJ24">
        <f t="shared" si="7"/>
        <v>-159.64141710717195</v>
      </c>
      <c r="AK24">
        <f t="shared" si="22"/>
        <v>203.91034555185203</v>
      </c>
      <c r="AL24">
        <f t="shared" si="8"/>
        <v>-5917.3784452688969</v>
      </c>
      <c r="AN24">
        <f t="shared" si="9"/>
        <v>0</v>
      </c>
      <c r="AO24">
        <f t="shared" si="9"/>
        <v>0</v>
      </c>
      <c r="AP24">
        <f t="shared" si="9"/>
        <v>-5.506673788226605</v>
      </c>
      <c r="AQ24">
        <f t="shared" si="9"/>
        <v>-860.38636927718278</v>
      </c>
      <c r="AR24">
        <f t="shared" si="9"/>
        <v>-865.89304306540942</v>
      </c>
      <c r="AS24">
        <f t="shared" si="9"/>
        <v>-23.186945451974449</v>
      </c>
      <c r="AT24">
        <f t="shared" si="9"/>
        <v>29.616738219192644</v>
      </c>
      <c r="AU24">
        <f t="shared" si="9"/>
        <v>-859.46325029819127</v>
      </c>
      <c r="AW24">
        <v>21</v>
      </c>
      <c r="AX24">
        <f>IF(Z24&gt;0, (R24*SUMPRODUCT(K24:$K$98, X24:$X$98)-K24*$AZ$3)/Z24, 0)</f>
        <v>4052.2030438803072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2000000</v>
      </c>
      <c r="S25">
        <f t="shared" si="1"/>
        <v>4275.5203904461259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3072.6463535622006</v>
      </c>
      <c r="AC25">
        <f t="shared" si="2"/>
        <v>3196.5762922750164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-6073.7078141240854</v>
      </c>
      <c r="AI25">
        <f t="shared" si="6"/>
        <v>-6111.0901208418591</v>
      </c>
      <c r="AJ25">
        <f t="shared" si="7"/>
        <v>-123.92993871281578</v>
      </c>
      <c r="AK25">
        <f t="shared" si="22"/>
        <v>215.08524474935408</v>
      </c>
      <c r="AL25">
        <f t="shared" si="8"/>
        <v>-6019.9348148053205</v>
      </c>
      <c r="AN25">
        <f t="shared" si="9"/>
        <v>0</v>
      </c>
      <c r="AO25">
        <f t="shared" si="9"/>
        <v>0</v>
      </c>
      <c r="AP25">
        <f t="shared" si="9"/>
        <v>-4.8478150194843677</v>
      </c>
      <c r="AQ25">
        <f t="shared" si="9"/>
        <v>-787.65101863741256</v>
      </c>
      <c r="AR25">
        <f t="shared" si="9"/>
        <v>-792.49883365689698</v>
      </c>
      <c r="AS25">
        <f t="shared" si="9"/>
        <v>-16.071491328546681</v>
      </c>
      <c r="AT25">
        <f t="shared" si="9"/>
        <v>27.892700357884692</v>
      </c>
      <c r="AU25">
        <f t="shared" si="9"/>
        <v>-780.67762462755888</v>
      </c>
      <c r="AW25">
        <v>22</v>
      </c>
      <c r="AX25">
        <f>IF(Z25&gt;0, (R25*SUMPRODUCT(K25:$K$98, X25:$X$98)-K25*$AZ$3)/Z25, 0)</f>
        <v>4275.5203904461259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2000000</v>
      </c>
      <c r="S26">
        <f t="shared" si="1"/>
        <v>4460.6882020131216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3196.5762922750164</v>
      </c>
      <c r="AC26">
        <f t="shared" si="2"/>
        <v>3287.7791200572487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-6226.397006912317</v>
      </c>
      <c r="AI26">
        <f t="shared" si="6"/>
        <v>-6263.2498306377402</v>
      </c>
      <c r="AJ26">
        <f t="shared" si="7"/>
        <v>-91.202827782232362</v>
      </c>
      <c r="AK26">
        <f t="shared" si="22"/>
        <v>223.76034045925118</v>
      </c>
      <c r="AL26">
        <f t="shared" si="8"/>
        <v>-6130.6923179607211</v>
      </c>
      <c r="AN26">
        <f t="shared" si="9"/>
        <v>0</v>
      </c>
      <c r="AO26">
        <f t="shared" si="9"/>
        <v>0</v>
      </c>
      <c r="AP26">
        <f t="shared" si="9"/>
        <v>-4.2670987210253495</v>
      </c>
      <c r="AQ26">
        <f t="shared" si="9"/>
        <v>-720.93934789760385</v>
      </c>
      <c r="AR26">
        <f t="shared" si="9"/>
        <v>-725.20644661862923</v>
      </c>
      <c r="AS26">
        <f t="shared" si="9"/>
        <v>-10.560153346268306</v>
      </c>
      <c r="AT26">
        <f t="shared" si="9"/>
        <v>25.908664956145497</v>
      </c>
      <c r="AU26">
        <f t="shared" si="9"/>
        <v>-709.85793500875207</v>
      </c>
      <c r="AW26">
        <v>23</v>
      </c>
      <c r="AX26">
        <f>IF(Z26&gt;0, (R26*SUMPRODUCT(K26:$K$98, X26:$X$98)-K26*$AZ$3)/Z26, 0)</f>
        <v>4460.6882020131216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2000000</v>
      </c>
      <c r="S27">
        <f t="shared" si="1"/>
        <v>4613.3149175594926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3287.7791200572487</v>
      </c>
      <c r="AC27">
        <f t="shared" si="2"/>
        <v>3351.5307064628978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-6390.2796339883025</v>
      </c>
      <c r="AI27">
        <f t="shared" si="6"/>
        <v>-6426.6041724856213</v>
      </c>
      <c r="AJ27">
        <f t="shared" si="7"/>
        <v>-63.75158640564905</v>
      </c>
      <c r="AK27">
        <f t="shared" si="22"/>
        <v>230.14453840400742</v>
      </c>
      <c r="AL27">
        <f t="shared" si="8"/>
        <v>-6260.2112204872628</v>
      </c>
      <c r="AN27">
        <f t="shared" si="9"/>
        <v>0</v>
      </c>
      <c r="AO27">
        <f t="shared" si="9"/>
        <v>0</v>
      </c>
      <c r="AP27">
        <f t="shared" si="9"/>
        <v>-3.7552945186245092</v>
      </c>
      <c r="AQ27">
        <f t="shared" si="9"/>
        <v>-660.63831984446028</v>
      </c>
      <c r="AR27">
        <f t="shared" si="9"/>
        <v>-664.39361436308479</v>
      </c>
      <c r="AS27">
        <f t="shared" si="9"/>
        <v>-6.5907508501566179</v>
      </c>
      <c r="AT27">
        <f t="shared" si="9"/>
        <v>23.792746152128817</v>
      </c>
      <c r="AU27">
        <f t="shared" si="9"/>
        <v>-647.19161906111253</v>
      </c>
      <c r="AW27">
        <v>24</v>
      </c>
      <c r="AX27">
        <f>IF(Z27&gt;0, (R27*SUMPRODUCT(K27:$K$98, X27:$X$98)-K27*$AZ$3)/Z27, 0)</f>
        <v>4613.3149175594926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4.522E-3</v>
      </c>
      <c r="Q28" s="4">
        <f t="shared" si="21"/>
        <v>50</v>
      </c>
      <c r="R28">
        <f t="shared" si="0"/>
        <v>2000000</v>
      </c>
      <c r="S28">
        <f t="shared" si="1"/>
        <v>4737.1373490756496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3351.5307064628978</v>
      </c>
      <c r="AC28">
        <f t="shared" si="2"/>
        <v>3391.5092922463418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-6570.3825233950238</v>
      </c>
      <c r="AI28">
        <f t="shared" si="6"/>
        <v>-6606.1795569442847</v>
      </c>
      <c r="AJ28">
        <f t="shared" si="7"/>
        <v>-39.978585783444032</v>
      </c>
      <c r="AK28">
        <f t="shared" si="22"/>
        <v>234.60714945240287</v>
      </c>
      <c r="AL28">
        <f t="shared" si="8"/>
        <v>-6411.5509932753257</v>
      </c>
      <c r="AN28">
        <f t="shared" si="9"/>
        <v>0</v>
      </c>
      <c r="AO28">
        <f t="shared" si="9"/>
        <v>0</v>
      </c>
      <c r="AP28">
        <f t="shared" si="9"/>
        <v>-3.3042501175223609</v>
      </c>
      <c r="AQ28">
        <f t="shared" si="9"/>
        <v>-606.48006475785814</v>
      </c>
      <c r="AR28">
        <f t="shared" si="9"/>
        <v>-609.78431487538046</v>
      </c>
      <c r="AS28">
        <f t="shared" si="9"/>
        <v>-3.6902288730584147</v>
      </c>
      <c r="AT28">
        <f t="shared" si="9"/>
        <v>21.6554452782498</v>
      </c>
      <c r="AU28">
        <f t="shared" si="9"/>
        <v>-591.81909847018915</v>
      </c>
      <c r="AW28">
        <v>25</v>
      </c>
      <c r="AX28">
        <f>IF(Z28&gt;0, (R28*SUMPRODUCT(K28:$K$98, X28:$X$98)-K28*$AZ$3)/Z28, 0)</f>
        <v>4737.1373490756496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2000000</v>
      </c>
      <c r="S29">
        <f t="shared" si="1"/>
        <v>4835.07756219355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3391.5092922463418</v>
      </c>
      <c r="AC29">
        <f t="shared" si="2"/>
        <v>3410.5800360848284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-6797.14073033363</v>
      </c>
      <c r="AI29">
        <f t="shared" si="6"/>
        <v>-6832.4098650291398</v>
      </c>
      <c r="AJ29">
        <f t="shared" si="7"/>
        <v>-19.070743838486578</v>
      </c>
      <c r="AK29">
        <f t="shared" si="22"/>
        <v>237.40565045724395</v>
      </c>
      <c r="AL29">
        <f t="shared" si="8"/>
        <v>-6614.0749584103833</v>
      </c>
      <c r="AN29">
        <f t="shared" si="9"/>
        <v>0</v>
      </c>
      <c r="AO29">
        <f t="shared" si="9"/>
        <v>0</v>
      </c>
      <c r="AP29">
        <f t="shared" si="9"/>
        <v>-2.9067163759279095</v>
      </c>
      <c r="AQ29">
        <f t="shared" si="9"/>
        <v>-560.18840385280885</v>
      </c>
      <c r="AR29">
        <f t="shared" si="9"/>
        <v>-563.09512022873685</v>
      </c>
      <c r="AS29">
        <f t="shared" si="9"/>
        <v>-1.5717211067135302</v>
      </c>
      <c r="AT29">
        <f t="shared" si="9"/>
        <v>19.565858303003473</v>
      </c>
      <c r="AU29">
        <f t="shared" si="9"/>
        <v>-545.10098303244695</v>
      </c>
      <c r="AW29">
        <v>26</v>
      </c>
      <c r="AX29">
        <f>IF(Z29&gt;0, (R29*SUMPRODUCT(K29:$K$98, X29:$X$98)-K29*$AZ$3)/Z29, 0)</f>
        <v>4835.07756219355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2000000</v>
      </c>
      <c r="S30">
        <f t="shared" si="1"/>
        <v>4906.2529725350778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3410.5800360848284</v>
      </c>
      <c r="AC30">
        <f t="shared" si="2"/>
        <v>3408.9191399073275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-7035.4869890602931</v>
      </c>
      <c r="AI30">
        <f t="shared" si="6"/>
        <v>-7070.227545234121</v>
      </c>
      <c r="AJ30">
        <f t="shared" si="7"/>
        <v>1.6608961775009448</v>
      </c>
      <c r="AK30">
        <f t="shared" si="22"/>
        <v>238.74060252593802</v>
      </c>
      <c r="AL30">
        <f t="shared" si="8"/>
        <v>-6829.8260465306821</v>
      </c>
      <c r="AN30">
        <f t="shared" si="9"/>
        <v>0</v>
      </c>
      <c r="AO30">
        <f t="shared" si="9"/>
        <v>0</v>
      </c>
      <c r="AP30">
        <f t="shared" si="9"/>
        <v>-2.5563869800016761</v>
      </c>
      <c r="AQ30">
        <f t="shared" si="9"/>
        <v>-517.70694881258862</v>
      </c>
      <c r="AR30">
        <f t="shared" si="9"/>
        <v>-520.26333579259028</v>
      </c>
      <c r="AS30">
        <f t="shared" si="9"/>
        <v>0.1222171960072595</v>
      </c>
      <c r="AT30">
        <f t="shared" si="9"/>
        <v>17.567748911136981</v>
      </c>
      <c r="AU30">
        <f t="shared" si="9"/>
        <v>-502.5733696854461</v>
      </c>
      <c r="AW30">
        <v>27</v>
      </c>
      <c r="AX30">
        <f>IF(Z30&gt;0, (R30*SUMPRODUCT(K30:$K$98, X30:$X$98)-K30*$AZ$3)/Z30, 0)</f>
        <v>4906.2529725350778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2000000</v>
      </c>
      <c r="S31">
        <f t="shared" si="1"/>
        <v>4954.3055187649497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3408.9191399073275</v>
      </c>
      <c r="AC31">
        <f t="shared" si="2"/>
        <v>3389.8974658048296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-7260.7762403300903</v>
      </c>
      <c r="AI31">
        <f t="shared" si="6"/>
        <v>-7294.987871536172</v>
      </c>
      <c r="AJ31">
        <f t="shared" si="7"/>
        <v>19.021674102497855</v>
      </c>
      <c r="AK31">
        <f t="shared" si="22"/>
        <v>238.62433979351295</v>
      </c>
      <c r="AL31">
        <f t="shared" si="8"/>
        <v>-7037.3418576401609</v>
      </c>
      <c r="AN31">
        <f t="shared" si="9"/>
        <v>0</v>
      </c>
      <c r="AO31">
        <f t="shared" si="9"/>
        <v>0</v>
      </c>
      <c r="AP31">
        <f t="shared" si="9"/>
        <v>-2.2477374894920987</v>
      </c>
      <c r="AQ31">
        <f t="shared" si="9"/>
        <v>-477.04007037531278</v>
      </c>
      <c r="AR31">
        <f t="shared" si="9"/>
        <v>-479.28780786480485</v>
      </c>
      <c r="AS31">
        <f t="shared" si="9"/>
        <v>1.2497425140454834</v>
      </c>
      <c r="AT31">
        <f t="shared" si="9"/>
        <v>15.677851524478994</v>
      </c>
      <c r="AU31">
        <f t="shared" si="9"/>
        <v>-462.36021382628036</v>
      </c>
      <c r="AW31">
        <v>28</v>
      </c>
      <c r="AX31">
        <f>IF(Z31&gt;0, (R31*SUMPRODUCT(K31:$K$98, X31:$X$98)-K31*$AZ$3)/Z31, 0)</f>
        <v>4954.3055187649497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2000000</v>
      </c>
      <c r="S32">
        <f t="shared" si="1"/>
        <v>4985.060102608576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3389.8974658048296</v>
      </c>
      <c r="AC32">
        <f t="shared" si="2"/>
        <v>3358.1121049921035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-7510.1372823590436</v>
      </c>
      <c r="AI32">
        <f t="shared" si="6"/>
        <v>-7543.8190438210058</v>
      </c>
      <c r="AJ32">
        <f t="shared" si="7"/>
        <v>31.78536081272614</v>
      </c>
      <c r="AK32">
        <f t="shared" si="22"/>
        <v>237.29282260633809</v>
      </c>
      <c r="AL32">
        <f t="shared" si="8"/>
        <v>-7274.740860401942</v>
      </c>
      <c r="AN32">
        <f t="shared" si="9"/>
        <v>0</v>
      </c>
      <c r="AO32">
        <f t="shared" si="9"/>
        <v>0</v>
      </c>
      <c r="AP32">
        <f t="shared" si="9"/>
        <v>-1.9758254743346835</v>
      </c>
      <c r="AQ32">
        <f t="shared" si="9"/>
        <v>-440.55654794045131</v>
      </c>
      <c r="AR32">
        <f t="shared" si="9"/>
        <v>-442.53237341478604</v>
      </c>
      <c r="AS32">
        <f t="shared" si="9"/>
        <v>1.8645796086296977</v>
      </c>
      <c r="AT32">
        <f t="shared" si="9"/>
        <v>13.919972811156972</v>
      </c>
      <c r="AU32">
        <f t="shared" si="9"/>
        <v>-426.74782099499936</v>
      </c>
      <c r="AW32">
        <v>29</v>
      </c>
      <c r="AX32">
        <f>IF(Z32&gt;0, (R32*SUMPRODUCT(K32:$K$98, X32:$X$98)-K32*$AZ$3)/Z32, 0)</f>
        <v>4985.060102608576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2000000</v>
      </c>
      <c r="S33">
        <f t="shared" si="1"/>
        <v>5000.0517213439098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3358.1121049921035</v>
      </c>
      <c r="AC33">
        <f t="shared" si="2"/>
        <v>3315.1044048753902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-7769.7087340453627</v>
      </c>
      <c r="AI33">
        <f t="shared" si="6"/>
        <v>-7802.8594351743541</v>
      </c>
      <c r="AJ33">
        <f t="shared" si="7"/>
        <v>43.007700116713295</v>
      </c>
      <c r="AK33">
        <f t="shared" si="22"/>
        <v>235.06784734944728</v>
      </c>
      <c r="AL33">
        <f t="shared" si="8"/>
        <v>-7524.7838877081931</v>
      </c>
      <c r="AN33">
        <f t="shared" si="9"/>
        <v>0</v>
      </c>
      <c r="AO33">
        <f t="shared" si="9"/>
        <v>0</v>
      </c>
      <c r="AP33">
        <f t="shared" si="9"/>
        <v>-1.7363148518579001</v>
      </c>
      <c r="AQ33">
        <f t="shared" si="9"/>
        <v>-406.94948251743278</v>
      </c>
      <c r="AR33">
        <f t="shared" si="9"/>
        <v>-408.6857973692907</v>
      </c>
      <c r="AS33">
        <f t="shared" si="9"/>
        <v>2.2525891131634315</v>
      </c>
      <c r="AT33">
        <f t="shared" si="9"/>
        <v>12.312010927279369</v>
      </c>
      <c r="AU33">
        <f t="shared" si="9"/>
        <v>-394.12119732884793</v>
      </c>
      <c r="AW33">
        <v>30</v>
      </c>
      <c r="AX33">
        <f>IF(Z33&gt;0, (R33*SUMPRODUCT(K33:$K$98, X33:$X$98)-K33*$AZ$3)/Z33, 0)</f>
        <v>5000.0517213439098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2000000</v>
      </c>
      <c r="S34">
        <f t="shared" si="1"/>
        <v>5002.052313586626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3315.1044048753902</v>
      </c>
      <c r="AC34">
        <f t="shared" si="2"/>
        <v>3263.1092507720073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-8059.5984584803191</v>
      </c>
      <c r="AI34">
        <f t="shared" si="6"/>
        <v>-8092.2161626365587</v>
      </c>
      <c r="AJ34">
        <f t="shared" si="7"/>
        <v>51.995154103382902</v>
      </c>
      <c r="AK34">
        <f t="shared" si="22"/>
        <v>232.05730834127732</v>
      </c>
      <c r="AL34">
        <f t="shared" si="8"/>
        <v>-7808.163700191898</v>
      </c>
      <c r="AN34">
        <f t="shared" si="9"/>
        <v>0</v>
      </c>
      <c r="AO34">
        <f t="shared" si="9"/>
        <v>0</v>
      </c>
      <c r="AP34">
        <f t="shared" si="9"/>
        <v>-1.525355697919401</v>
      </c>
      <c r="AQ34">
        <f t="shared" si="9"/>
        <v>-376.90434534258281</v>
      </c>
      <c r="AR34">
        <f t="shared" si="9"/>
        <v>-378.42970104050221</v>
      </c>
      <c r="AS34">
        <f t="shared" si="9"/>
        <v>2.4315354690781206</v>
      </c>
      <c r="AT34">
        <f t="shared" si="9"/>
        <v>10.852080079783864</v>
      </c>
      <c r="AU34">
        <f t="shared" ref="AU34:AU89" si="23">AL34*$K34</f>
        <v>-365.14608549164018</v>
      </c>
      <c r="AW34">
        <v>31</v>
      </c>
      <c r="AX34">
        <f>IF(Z34&gt;0, (R34*SUMPRODUCT(K34:$K$98, X34:$X$98)-K34*$AZ$3)/Z34, 0)</f>
        <v>5002.052313586626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2000000</v>
      </c>
      <c r="S35">
        <f t="shared" si="1"/>
        <v>4992.1582087581655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3263.1092507720073</v>
      </c>
      <c r="AC35">
        <f t="shared" si="2"/>
        <v>3203.1284129419687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-8397.1017579822183</v>
      </c>
      <c r="AI35">
        <f t="shared" ref="AI35:AI66" si="25">SUM(AE35:AH35)</f>
        <v>-8429.1833575529454</v>
      </c>
      <c r="AJ35">
        <f t="shared" si="7"/>
        <v>59.980837830038581</v>
      </c>
      <c r="AK35">
        <f t="shared" si="22"/>
        <v>228.41764755404054</v>
      </c>
      <c r="AL35">
        <f t="shared" ref="AL35:AL89" si="26">SUM(AI35:AK35)</f>
        <v>-8140.7848721688661</v>
      </c>
      <c r="AN35">
        <f t="shared" ref="AN35:AT66" si="27">AE35*$K35</f>
        <v>0</v>
      </c>
      <c r="AO35">
        <f t="shared" si="27"/>
        <v>0</v>
      </c>
      <c r="AP35">
        <f t="shared" si="27"/>
        <v>-1.3395401354182119</v>
      </c>
      <c r="AQ35">
        <f t="shared" si="27"/>
        <v>-350.61390256461658</v>
      </c>
      <c r="AR35">
        <f t="shared" si="27"/>
        <v>-351.95344270003483</v>
      </c>
      <c r="AS35">
        <f t="shared" si="27"/>
        <v>2.5044493012954328</v>
      </c>
      <c r="AT35">
        <f t="shared" si="27"/>
        <v>9.5373862472753537</v>
      </c>
      <c r="AU35">
        <f t="shared" si="23"/>
        <v>-339.91160715146401</v>
      </c>
      <c r="AW35">
        <v>32</v>
      </c>
      <c r="AX35">
        <f>IF(Z35&gt;0, (R35*SUMPRODUCT(K35:$K$98, X35:$X$98)-K35*$AZ$3)/Z35, 0)</f>
        <v>4992.1582087581655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2000000</v>
      </c>
      <c r="S36">
        <f t="shared" si="1"/>
        <v>4970.3303746267475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3203.1284129419687</v>
      </c>
      <c r="AC36">
        <f t="shared" si="2"/>
        <v>3135.4819277992679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-8751.8603628943911</v>
      </c>
      <c r="AI36">
        <f t="shared" si="25"/>
        <v>-8783.4023499603391</v>
      </c>
      <c r="AJ36">
        <f t="shared" si="7"/>
        <v>67.64648514270084</v>
      </c>
      <c r="AK36">
        <f t="shared" si="22"/>
        <v>224.21898890593783</v>
      </c>
      <c r="AL36">
        <f t="shared" si="26"/>
        <v>-8491.5368759117009</v>
      </c>
      <c r="AN36">
        <f t="shared" si="27"/>
        <v>0</v>
      </c>
      <c r="AO36">
        <f t="shared" si="27"/>
        <v>0</v>
      </c>
      <c r="AP36">
        <f t="shared" si="27"/>
        <v>-1.1759009556611408</v>
      </c>
      <c r="AQ36">
        <f t="shared" si="27"/>
        <v>-326.27370441257875</v>
      </c>
      <c r="AR36">
        <f t="shared" si="27"/>
        <v>-327.44960536823993</v>
      </c>
      <c r="AS36">
        <f t="shared" si="27"/>
        <v>2.5218945895864504</v>
      </c>
      <c r="AT36">
        <f t="shared" si="27"/>
        <v>8.3589953537363151</v>
      </c>
      <c r="AU36">
        <f t="shared" si="23"/>
        <v>-316.56871542491717</v>
      </c>
      <c r="AW36">
        <v>33</v>
      </c>
      <c r="AX36">
        <f>IF(Z36&gt;0, (R36*SUMPRODUCT(K36:$K$98, X36:$X$98)-K36*$AZ$3)/Z36, 0)</f>
        <v>4970.3303746267475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2000000</v>
      </c>
      <c r="S37">
        <f t="shared" si="1"/>
        <v>4938.7010929549733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3135.4819277992679</v>
      </c>
      <c r="AC37">
        <f t="shared" si="2"/>
        <v>3061.8577032276839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-9118.1576210241346</v>
      </c>
      <c r="AI37">
        <f t="shared" si="25"/>
        <v>-9149.1562342788966</v>
      </c>
      <c r="AJ37">
        <f t="shared" si="7"/>
        <v>73.624224571583909</v>
      </c>
      <c r="AK37">
        <f t="shared" si="22"/>
        <v>219.48373494594878</v>
      </c>
      <c r="AL37">
        <f t="shared" si="26"/>
        <v>-8856.0482747613642</v>
      </c>
      <c r="AN37">
        <f t="shared" si="27"/>
        <v>0</v>
      </c>
      <c r="AO37">
        <f t="shared" si="27"/>
        <v>0</v>
      </c>
      <c r="AP37">
        <f t="shared" si="27"/>
        <v>-1.0318247409803269</v>
      </c>
      <c r="AQ37">
        <f t="shared" si="27"/>
        <v>-303.50843594868087</v>
      </c>
      <c r="AR37">
        <f t="shared" si="27"/>
        <v>-304.54026068966118</v>
      </c>
      <c r="AS37">
        <f t="shared" si="27"/>
        <v>2.4506675774207616</v>
      </c>
      <c r="AT37">
        <f t="shared" si="27"/>
        <v>7.3057702968439857</v>
      </c>
      <c r="AU37">
        <f t="shared" si="23"/>
        <v>-294.78382281539643</v>
      </c>
      <c r="AW37">
        <v>34</v>
      </c>
      <c r="AX37">
        <f>IF(Z37&gt;0, (R37*SUMPRODUCT(K37:$K$98, X37:$X$98)-K37*$AZ$3)/Z37, 0)</f>
        <v>4938.7010929549733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2000000</v>
      </c>
      <c r="S38">
        <f t="shared" si="1"/>
        <v>4899.6596519088234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3061.8577032276839</v>
      </c>
      <c r="AC38">
        <f t="shared" si="2"/>
        <v>2983.929159994178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-9530.2136590441896</v>
      </c>
      <c r="AI38">
        <f t="shared" si="25"/>
        <v>-9560.664030824928</v>
      </c>
      <c r="AJ38">
        <f t="shared" si="7"/>
        <v>77.928543233505934</v>
      </c>
      <c r="AK38">
        <f t="shared" si="22"/>
        <v>214.3300392259379</v>
      </c>
      <c r="AL38">
        <f t="shared" si="26"/>
        <v>-9268.4054483654854</v>
      </c>
      <c r="AN38">
        <f t="shared" si="27"/>
        <v>0</v>
      </c>
      <c r="AO38">
        <f t="shared" si="27"/>
        <v>0</v>
      </c>
      <c r="AP38">
        <f t="shared" si="27"/>
        <v>-0.90497847197441861</v>
      </c>
      <c r="AQ38">
        <f t="shared" si="27"/>
        <v>-283.23589139909967</v>
      </c>
      <c r="AR38">
        <f t="shared" si="27"/>
        <v>-284.14086987107413</v>
      </c>
      <c r="AS38">
        <f t="shared" si="27"/>
        <v>2.3160194721582985</v>
      </c>
      <c r="AT38">
        <f t="shared" si="27"/>
        <v>6.3698424700219034</v>
      </c>
      <c r="AU38">
        <f t="shared" si="23"/>
        <v>-275.45500792889396</v>
      </c>
      <c r="AW38">
        <v>35</v>
      </c>
      <c r="AX38">
        <f>IF(Z38&gt;0, (R38*SUMPRODUCT(K38:$K$98, X38:$X$98)-K38*$AZ$3)/Z38, 0)</f>
        <v>4899.6596519088234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2000000</v>
      </c>
      <c r="S39">
        <f t="shared" si="1"/>
        <v>4853.652270617803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2983.929159994178</v>
      </c>
      <c r="AC39">
        <f t="shared" si="2"/>
        <v>2902.1038870907696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-9991.3759886960142</v>
      </c>
      <c r="AI39">
        <f t="shared" si="25"/>
        <v>-10021.272072359228</v>
      </c>
      <c r="AJ39">
        <f t="shared" si="7"/>
        <v>81.825272903408404</v>
      </c>
      <c r="AK39">
        <f t="shared" si="22"/>
        <v>208.87504119959249</v>
      </c>
      <c r="AL39">
        <f t="shared" si="26"/>
        <v>-9730.5717582562283</v>
      </c>
      <c r="AN39">
        <f t="shared" si="27"/>
        <v>0</v>
      </c>
      <c r="AO39">
        <f t="shared" si="27"/>
        <v>0</v>
      </c>
      <c r="AP39">
        <f t="shared" si="27"/>
        <v>-0.79330816861523945</v>
      </c>
      <c r="AQ39">
        <f t="shared" si="27"/>
        <v>-265.12637162879128</v>
      </c>
      <c r="AR39">
        <f t="shared" si="27"/>
        <v>-265.9196797974065</v>
      </c>
      <c r="AS39">
        <f t="shared" si="27"/>
        <v>2.1712762823619487</v>
      </c>
      <c r="AT39">
        <f t="shared" si="27"/>
        <v>5.5426081312239486</v>
      </c>
      <c r="AU39">
        <f t="shared" si="23"/>
        <v>-258.20579538382066</v>
      </c>
      <c r="AW39">
        <v>36</v>
      </c>
      <c r="AX39">
        <f>IF(Z39&gt;0, (R39*SUMPRODUCT(K39:$K$98, X39:$X$98)-K39*$AZ$3)/Z39, 0)</f>
        <v>4853.652270617803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2000000</v>
      </c>
      <c r="S40">
        <f t="shared" si="1"/>
        <v>4801.2383074490435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2902.1038870907696</v>
      </c>
      <c r="AC40">
        <f t="shared" si="2"/>
        <v>2816.8084248331315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-10517.442232718688</v>
      </c>
      <c r="AI40">
        <f t="shared" si="25"/>
        <v>-10546.776419489452</v>
      </c>
      <c r="AJ40">
        <f t="shared" si="7"/>
        <v>85.295462257638064</v>
      </c>
      <c r="AK40">
        <f t="shared" si="22"/>
        <v>203.1472720963539</v>
      </c>
      <c r="AL40">
        <f t="shared" si="26"/>
        <v>-10258.33368513546</v>
      </c>
      <c r="AN40">
        <f t="shared" si="27"/>
        <v>0</v>
      </c>
      <c r="AO40">
        <f t="shared" si="27"/>
        <v>0</v>
      </c>
      <c r="AP40">
        <f t="shared" si="27"/>
        <v>-0.69499816213046062</v>
      </c>
      <c r="AQ40">
        <f t="shared" si="27"/>
        <v>-249.18376224896534</v>
      </c>
      <c r="AR40">
        <f t="shared" si="27"/>
        <v>-249.87876041109581</v>
      </c>
      <c r="AS40">
        <f t="shared" si="27"/>
        <v>2.0208567556475945</v>
      </c>
      <c r="AT40">
        <f t="shared" si="27"/>
        <v>4.8130524923737603</v>
      </c>
      <c r="AU40">
        <f t="shared" si="23"/>
        <v>-243.04485116307444</v>
      </c>
      <c r="AW40">
        <v>37</v>
      </c>
      <c r="AX40">
        <f>IF(Z40&gt;0, (R40*SUMPRODUCT(K40:$K$98, X40:$X$98)-K40*$AZ$3)/Z40, 0)</f>
        <v>4801.2383074490435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2000000</v>
      </c>
      <c r="S41">
        <f t="shared" si="1"/>
        <v>4742.5607140924103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2816.8084248331315</v>
      </c>
      <c r="AC41">
        <f t="shared" si="2"/>
        <v>2728.1879745226961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-11121.176888532011</v>
      </c>
      <c r="AI41">
        <f t="shared" si="25"/>
        <v>-11149.939704012853</v>
      </c>
      <c r="AJ41">
        <f t="shared" si="7"/>
        <v>88.620450310435444</v>
      </c>
      <c r="AK41">
        <f t="shared" si="22"/>
        <v>197.17658973831922</v>
      </c>
      <c r="AL41">
        <f t="shared" si="26"/>
        <v>-10864.142663964099</v>
      </c>
      <c r="AN41">
        <f t="shared" si="27"/>
        <v>0</v>
      </c>
      <c r="AO41">
        <f t="shared" si="27"/>
        <v>0</v>
      </c>
      <c r="AP41">
        <f t="shared" si="27"/>
        <v>-0.60844731065043156</v>
      </c>
      <c r="AQ41">
        <f t="shared" si="27"/>
        <v>-235.25687788116093</v>
      </c>
      <c r="AR41">
        <f t="shared" si="27"/>
        <v>-235.86532519181137</v>
      </c>
      <c r="AS41">
        <f t="shared" si="27"/>
        <v>1.8746730373432268</v>
      </c>
      <c r="AT41">
        <f t="shared" si="27"/>
        <v>4.1710647495343105</v>
      </c>
      <c r="AU41">
        <f t="shared" si="23"/>
        <v>-229.81958740493383</v>
      </c>
      <c r="AW41">
        <v>38</v>
      </c>
      <c r="AX41">
        <f>IF(Z41&gt;0, (R41*SUMPRODUCT(K41:$K$98, X41:$X$98)-K41*$AZ$3)/Z41, 0)</f>
        <v>4742.5607140924103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1.0265E-2</v>
      </c>
      <c r="Q42" s="4">
        <f t="shared" si="21"/>
        <v>50</v>
      </c>
      <c r="R42">
        <f t="shared" si="0"/>
        <v>2000000</v>
      </c>
      <c r="S42">
        <f t="shared" si="1"/>
        <v>4677.6030660329043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2728.1879745226961</v>
      </c>
      <c r="AC42">
        <f t="shared" si="2"/>
        <v>2636.2911965866533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-11810.012036434118</v>
      </c>
      <c r="AI42">
        <f t="shared" si="25"/>
        <v>-11838.191973459241</v>
      </c>
      <c r="AJ42">
        <f t="shared" si="7"/>
        <v>91.896777936042781</v>
      </c>
      <c r="AK42">
        <f t="shared" si="22"/>
        <v>190.97315821658876</v>
      </c>
      <c r="AL42">
        <f t="shared" si="26"/>
        <v>-11555.322037306609</v>
      </c>
      <c r="AN42">
        <f t="shared" si="27"/>
        <v>0</v>
      </c>
      <c r="AO42">
        <f t="shared" si="27"/>
        <v>0</v>
      </c>
      <c r="AP42">
        <f t="shared" si="27"/>
        <v>-0.53224743383937545</v>
      </c>
      <c r="AQ42">
        <f t="shared" si="27"/>
        <v>-223.06113013666715</v>
      </c>
      <c r="AR42">
        <f t="shared" si="27"/>
        <v>-223.5933775705065</v>
      </c>
      <c r="AS42">
        <f t="shared" si="27"/>
        <v>1.7356967189443551</v>
      </c>
      <c r="AT42">
        <f t="shared" si="27"/>
        <v>3.6069978901073969</v>
      </c>
      <c r="AU42">
        <f t="shared" si="23"/>
        <v>-218.25068296145471</v>
      </c>
      <c r="AW42">
        <v>39</v>
      </c>
      <c r="AX42">
        <f>IF(Z42&gt;0, (R42*SUMPRODUCT(K42:$K$98, X42:$X$98)-K42*$AZ$3)/Z42, 0)</f>
        <v>4677.6030660329043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1.1204E-2</v>
      </c>
      <c r="Q43" s="4">
        <f t="shared" si="21"/>
        <v>50</v>
      </c>
      <c r="R43">
        <f t="shared" si="0"/>
        <v>2000000</v>
      </c>
      <c r="S43">
        <f t="shared" si="1"/>
        <v>4606.6137600258726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2636.2911965866533</v>
      </c>
      <c r="AC43">
        <f t="shared" si="2"/>
        <v>2541.230155686696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-12629.120577179427</v>
      </c>
      <c r="AI43">
        <f t="shared" si="25"/>
        <v>-12656.70298681987</v>
      </c>
      <c r="AJ43">
        <f t="shared" si="7"/>
        <v>95.061040899957334</v>
      </c>
      <c r="AK43">
        <f t="shared" si="22"/>
        <v>184.54038376106575</v>
      </c>
      <c r="AL43">
        <f t="shared" si="26"/>
        <v>-12377.101562158847</v>
      </c>
      <c r="AN43">
        <f t="shared" si="27"/>
        <v>0</v>
      </c>
      <c r="AO43">
        <f t="shared" si="27"/>
        <v>0</v>
      </c>
      <c r="AP43">
        <f t="shared" si="27"/>
        <v>-0.46514433861807625</v>
      </c>
      <c r="AQ43">
        <f t="shared" si="27"/>
        <v>-212.97500888344152</v>
      </c>
      <c r="AR43">
        <f t="shared" si="27"/>
        <v>-213.44015322205959</v>
      </c>
      <c r="AS43">
        <f t="shared" si="27"/>
        <v>1.6030907224625806</v>
      </c>
      <c r="AT43">
        <f t="shared" si="27"/>
        <v>3.1120527855190101</v>
      </c>
      <c r="AU43">
        <f t="shared" si="23"/>
        <v>-208.725009714078</v>
      </c>
      <c r="AW43">
        <v>40</v>
      </c>
      <c r="AX43">
        <f>IF(Z43&gt;0, (R43*SUMPRODUCT(K43:$K$98, X43:$X$98)-K43*$AZ$3)/Z43, 0)</f>
        <v>4606.6137600258726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2000000</v>
      </c>
      <c r="S44">
        <f t="shared" si="1"/>
        <v>4528.6355762777966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2541.230155686696</v>
      </c>
      <c r="AC44">
        <f t="shared" si="2"/>
        <v>2442.5409407646048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-13553.996097313669</v>
      </c>
      <c r="AI44">
        <f t="shared" si="25"/>
        <v>-13580.963832955274</v>
      </c>
      <c r="AJ44">
        <f t="shared" si="7"/>
        <v>98.689214922091196</v>
      </c>
      <c r="AK44">
        <f t="shared" si="22"/>
        <v>177.88611089806872</v>
      </c>
      <c r="AL44">
        <f t="shared" si="26"/>
        <v>-13304.388507135114</v>
      </c>
      <c r="AN44">
        <f t="shared" si="27"/>
        <v>0</v>
      </c>
      <c r="AO44">
        <f t="shared" si="27"/>
        <v>0</v>
      </c>
      <c r="AP44">
        <f t="shared" si="27"/>
        <v>-0.40605231877854675</v>
      </c>
      <c r="AQ44">
        <f t="shared" si="27"/>
        <v>-204.08207856868094</v>
      </c>
      <c r="AR44">
        <f t="shared" si="27"/>
        <v>-204.48813088745948</v>
      </c>
      <c r="AS44">
        <f t="shared" si="27"/>
        <v>1.4859603004905273</v>
      </c>
      <c r="AT44">
        <f t="shared" si="27"/>
        <v>2.6784253883452047</v>
      </c>
      <c r="AU44">
        <f t="shared" si="23"/>
        <v>-200.32374519862373</v>
      </c>
      <c r="AW44">
        <v>41</v>
      </c>
      <c r="AX44">
        <f>IF(Z44&gt;0, (R44*SUMPRODUCT(K44:$K$98, X44:$X$98)-K44*$AZ$3)/Z44, 0)</f>
        <v>4528.6355762777966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1.3528E-2</v>
      </c>
      <c r="Q45" s="4">
        <f t="shared" si="21"/>
        <v>50</v>
      </c>
      <c r="R45">
        <f t="shared" si="0"/>
        <v>2000000</v>
      </c>
      <c r="S45">
        <f t="shared" si="1"/>
        <v>4444.0028270374378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2442.5409407646048</v>
      </c>
      <c r="AC45">
        <f t="shared" si="2"/>
        <v>2340.4997496614133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-14592.781110385667</v>
      </c>
      <c r="AI45">
        <f t="shared" si="25"/>
        <v>-14619.114349143098</v>
      </c>
      <c r="AJ45">
        <f t="shared" si="7"/>
        <v>102.04119110319152</v>
      </c>
      <c r="AK45">
        <f t="shared" si="22"/>
        <v>170.97786585352236</v>
      </c>
      <c r="AL45">
        <f t="shared" si="26"/>
        <v>-14346.095292186385</v>
      </c>
      <c r="AN45">
        <f t="shared" si="27"/>
        <v>0</v>
      </c>
      <c r="AO45">
        <f t="shared" si="27"/>
        <v>0</v>
      </c>
      <c r="AP45">
        <f t="shared" si="27"/>
        <v>-0.35401671412707586</v>
      </c>
      <c r="AQ45">
        <f t="shared" si="27"/>
        <v>-196.18127744414926</v>
      </c>
      <c r="AR45">
        <f t="shared" si="27"/>
        <v>-196.53529415827634</v>
      </c>
      <c r="AS45">
        <f t="shared" si="27"/>
        <v>1.3718133007764692</v>
      </c>
      <c r="AT45">
        <f t="shared" si="27"/>
        <v>2.2985787208132744</v>
      </c>
      <c r="AU45">
        <f t="shared" si="23"/>
        <v>-192.8649021366866</v>
      </c>
      <c r="AW45">
        <v>42</v>
      </c>
      <c r="AX45">
        <f>IF(Z45&gt;0, (R45*SUMPRODUCT(K45:$K$98, X45:$X$98)-K45*$AZ$3)/Z45, 0)</f>
        <v>4444.0028270374378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2000000</v>
      </c>
      <c r="S46">
        <f t="shared" si="1"/>
        <v>4353.1637922939963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2340.4997496614133</v>
      </c>
      <c r="AC46">
        <f t="shared" si="2"/>
        <v>2235.4264074543089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-15760.970061096994</v>
      </c>
      <c r="AI46">
        <f t="shared" si="25"/>
        <v>-15786.645943215322</v>
      </c>
      <c r="AJ46">
        <f t="shared" si="7"/>
        <v>105.07334220710436</v>
      </c>
      <c r="AK46">
        <f t="shared" si="22"/>
        <v>163.83498247629893</v>
      </c>
      <c r="AL46">
        <f t="shared" si="26"/>
        <v>-15517.737618531919</v>
      </c>
      <c r="AN46">
        <f t="shared" si="27"/>
        <v>0</v>
      </c>
      <c r="AO46">
        <f t="shared" si="27"/>
        <v>0</v>
      </c>
      <c r="AP46">
        <f t="shared" si="27"/>
        <v>-0.30819588829671574</v>
      </c>
      <c r="AQ46">
        <f t="shared" si="27"/>
        <v>-189.18400333869414</v>
      </c>
      <c r="AR46">
        <f t="shared" si="27"/>
        <v>-189.49219922699086</v>
      </c>
      <c r="AS46">
        <f t="shared" si="27"/>
        <v>1.2612291912147078</v>
      </c>
      <c r="AT46">
        <f t="shared" si="27"/>
        <v>1.9665640979990369</v>
      </c>
      <c r="AU46">
        <f t="shared" si="23"/>
        <v>-186.26440593777713</v>
      </c>
      <c r="AW46">
        <v>43</v>
      </c>
      <c r="AX46">
        <f>IF(Z46&gt;0, (R46*SUMPRODUCT(K46:$K$98, X46:$X$98)-K46*$AZ$3)/Z46, 0)</f>
        <v>4353.1637922939963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2000000</v>
      </c>
      <c r="S47">
        <f t="shared" si="1"/>
        <v>4256.2458193806642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2235.4264074543089</v>
      </c>
      <c r="AC47">
        <f t="shared" si="2"/>
        <v>2127.5887748629757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-17015.920597458502</v>
      </c>
      <c r="AI47">
        <f t="shared" si="25"/>
        <v>-17040.914322740711</v>
      </c>
      <c r="AJ47">
        <f t="shared" si="7"/>
        <v>107.8376325913332</v>
      </c>
      <c r="AK47">
        <f t="shared" si="22"/>
        <v>156.47984852180164</v>
      </c>
      <c r="AL47">
        <f t="shared" si="26"/>
        <v>-16776.596841627575</v>
      </c>
      <c r="AN47">
        <f t="shared" si="27"/>
        <v>0</v>
      </c>
      <c r="AO47">
        <f t="shared" si="27"/>
        <v>0</v>
      </c>
      <c r="AP47">
        <f t="shared" si="27"/>
        <v>-0.26786405351468628</v>
      </c>
      <c r="AQ47">
        <f t="shared" si="27"/>
        <v>-182.36390990357094</v>
      </c>
      <c r="AR47">
        <f t="shared" si="27"/>
        <v>-182.63177395708564</v>
      </c>
      <c r="AS47">
        <f t="shared" si="27"/>
        <v>1.155723088942807</v>
      </c>
      <c r="AT47">
        <f t="shared" si="27"/>
        <v>1.6770339773339353</v>
      </c>
      <c r="AU47">
        <f t="shared" si="23"/>
        <v>-179.7990168908089</v>
      </c>
      <c r="AW47">
        <v>44</v>
      </c>
      <c r="AX47">
        <f>IF(Z47&gt;0, (R47*SUMPRODUCT(K47:$K$98, X47:$X$98)-K47*$AZ$3)/Z47, 0)</f>
        <v>4256.2458193806642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2000000</v>
      </c>
      <c r="S48">
        <f t="shared" si="1"/>
        <v>4154.5215834566943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2127.5887748629757</v>
      </c>
      <c r="AC48">
        <f t="shared" si="2"/>
        <v>2017.8555531266916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-18349.393353186202</v>
      </c>
      <c r="AI48">
        <f t="shared" si="25"/>
        <v>-18373.678406381758</v>
      </c>
      <c r="AJ48">
        <f t="shared" si="7"/>
        <v>109.73322173628412</v>
      </c>
      <c r="AK48">
        <f t="shared" si="22"/>
        <v>148.93121424040831</v>
      </c>
      <c r="AL48">
        <f t="shared" si="26"/>
        <v>-18115.013970405063</v>
      </c>
      <c r="AN48">
        <f t="shared" si="27"/>
        <v>0</v>
      </c>
      <c r="AO48">
        <f t="shared" si="27"/>
        <v>0</v>
      </c>
      <c r="AP48">
        <f t="shared" si="27"/>
        <v>-0.23238306798333108</v>
      </c>
      <c r="AQ48">
        <f t="shared" si="27"/>
        <v>-175.58488707887685</v>
      </c>
      <c r="AR48">
        <f t="shared" si="27"/>
        <v>-175.81727014686015</v>
      </c>
      <c r="AS48">
        <f t="shared" si="27"/>
        <v>1.0500344603502207</v>
      </c>
      <c r="AT48">
        <f t="shared" si="27"/>
        <v>1.4251190724178022</v>
      </c>
      <c r="AU48">
        <f t="shared" si="23"/>
        <v>-173.34211661409213</v>
      </c>
      <c r="AW48">
        <v>45</v>
      </c>
      <c r="AX48">
        <f>IF(Z48&gt;0, (R48*SUMPRODUCT(K48:$K$98, X48:$X$98)-K48*$AZ$3)/Z48, 0)</f>
        <v>4154.5215834566943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2000000</v>
      </c>
      <c r="S49">
        <f t="shared" si="1"/>
        <v>4049.2332911176295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2017.8555531266916</v>
      </c>
      <c r="AC49">
        <f t="shared" si="2"/>
        <v>1907.1194947686058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-19722.377401175567</v>
      </c>
      <c r="AI49">
        <f t="shared" si="25"/>
        <v>-19745.926544404138</v>
      </c>
      <c r="AJ49">
        <f t="shared" si="7"/>
        <v>110.73605835808576</v>
      </c>
      <c r="AK49">
        <f t="shared" si="22"/>
        <v>141.24988871886842</v>
      </c>
      <c r="AL49">
        <f t="shared" si="26"/>
        <v>-19493.940597327186</v>
      </c>
      <c r="AN49">
        <f t="shared" si="27"/>
        <v>0</v>
      </c>
      <c r="AO49">
        <f t="shared" si="27"/>
        <v>0</v>
      </c>
      <c r="AP49">
        <f t="shared" si="27"/>
        <v>-0.2011974677448502</v>
      </c>
      <c r="AQ49">
        <f t="shared" si="27"/>
        <v>-168.50262247377043</v>
      </c>
      <c r="AR49">
        <f t="shared" si="27"/>
        <v>-168.70381994151526</v>
      </c>
      <c r="AS49">
        <f t="shared" si="27"/>
        <v>0.94609873121248211</v>
      </c>
      <c r="AT49">
        <f t="shared" si="27"/>
        <v>1.2068005894582918</v>
      </c>
      <c r="AU49">
        <f t="shared" si="23"/>
        <v>-166.55092062084449</v>
      </c>
      <c r="AW49">
        <v>46</v>
      </c>
      <c r="AX49">
        <f>IF(Z49&gt;0, (R49*SUMPRODUCT(K49:$K$98, X49:$X$98)-K49*$AZ$3)/Z49, 0)</f>
        <v>4049.2332911176295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2000000</v>
      </c>
      <c r="S50">
        <f t="shared" si="1"/>
        <v>3942.3135224335847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1907.1194947686058</v>
      </c>
      <c r="AC50">
        <f t="shared" si="2"/>
        <v>1796.5176122241137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-21143.362756340921</v>
      </c>
      <c r="AI50">
        <f t="shared" si="25"/>
        <v>-21166.147824068299</v>
      </c>
      <c r="AJ50">
        <f t="shared" si="7"/>
        <v>110.60188254449213</v>
      </c>
      <c r="AK50">
        <f t="shared" si="22"/>
        <v>133.49836463380242</v>
      </c>
      <c r="AL50">
        <f t="shared" si="26"/>
        <v>-20922.047576890003</v>
      </c>
      <c r="AN50">
        <f t="shared" si="27"/>
        <v>0</v>
      </c>
      <c r="AO50">
        <f t="shared" si="27"/>
        <v>0</v>
      </c>
      <c r="AP50">
        <f t="shared" si="27"/>
        <v>-0.17381197741642929</v>
      </c>
      <c r="AQ50">
        <f t="shared" si="27"/>
        <v>-161.28851289288954</v>
      </c>
      <c r="AR50">
        <f t="shared" si="27"/>
        <v>-161.46232487030599</v>
      </c>
      <c r="AS50">
        <f t="shared" si="27"/>
        <v>0.84370747285245784</v>
      </c>
      <c r="AT50">
        <f t="shared" si="27"/>
        <v>1.0183693556012661</v>
      </c>
      <c r="AU50">
        <f t="shared" si="23"/>
        <v>-159.60024804185227</v>
      </c>
      <c r="AW50">
        <v>47</v>
      </c>
      <c r="AX50">
        <f>IF(Z50&gt;0, (R50*SUMPRODUCT(K50:$K$98, X50:$X$98)-K50*$AZ$3)/Z50, 0)</f>
        <v>3942.3135224335847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2.4856E-2</v>
      </c>
      <c r="Q51" s="4">
        <f t="shared" si="21"/>
        <v>50</v>
      </c>
      <c r="R51">
        <f t="shared" si="0"/>
        <v>2000000</v>
      </c>
      <c r="S51">
        <f t="shared" si="1"/>
        <v>3835.5146491420423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1796.5176122241137</v>
      </c>
      <c r="AC51">
        <f t="shared" si="2"/>
        <v>1686.9261885537944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-22653.825737267882</v>
      </c>
      <c r="AI51">
        <f t="shared" si="25"/>
        <v>-22675.816608674555</v>
      </c>
      <c r="AJ51">
        <f t="shared" si="7"/>
        <v>109.59142367031927</v>
      </c>
      <c r="AK51">
        <f t="shared" si="22"/>
        <v>125.75623285568797</v>
      </c>
      <c r="AL51">
        <f t="shared" si="26"/>
        <v>-22440.468952148549</v>
      </c>
      <c r="AN51">
        <f t="shared" si="27"/>
        <v>0</v>
      </c>
      <c r="AO51">
        <f t="shared" si="27"/>
        <v>0</v>
      </c>
      <c r="AP51">
        <f t="shared" si="27"/>
        <v>-0.14977998851035909</v>
      </c>
      <c r="AQ51">
        <f t="shared" si="27"/>
        <v>-154.29537538081306</v>
      </c>
      <c r="AR51">
        <f t="shared" si="27"/>
        <v>-154.44515536932343</v>
      </c>
      <c r="AS51">
        <f t="shared" si="27"/>
        <v>0.74642800072006577</v>
      </c>
      <c r="AT51">
        <f t="shared" si="27"/>
        <v>0.85652663616213742</v>
      </c>
      <c r="AU51">
        <f t="shared" si="23"/>
        <v>-152.84220073244123</v>
      </c>
      <c r="AW51">
        <v>48</v>
      </c>
      <c r="AX51">
        <f>IF(Z51&gt;0, (R51*SUMPRODUCT(K51:$K$98, X51:$X$98)-K51*$AZ$3)/Z51, 0)</f>
        <v>3835.5146491420423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2000000</v>
      </c>
      <c r="S52">
        <f t="shared" si="1"/>
        <v>3729.7543516384035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1686.9261885537944</v>
      </c>
      <c r="AC52">
        <f t="shared" si="2"/>
        <v>1578.7889285502763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-24247.134812996661</v>
      </c>
      <c r="AI52">
        <f t="shared" si="25"/>
        <v>-24268.299597318943</v>
      </c>
      <c r="AJ52">
        <f t="shared" si="7"/>
        <v>108.13726000351812</v>
      </c>
      <c r="AK52">
        <f t="shared" si="22"/>
        <v>118.08483319876562</v>
      </c>
      <c r="AL52">
        <f t="shared" si="26"/>
        <v>-24042.07750411666</v>
      </c>
      <c r="AN52">
        <f t="shared" si="27"/>
        <v>0</v>
      </c>
      <c r="AO52">
        <f t="shared" si="27"/>
        <v>0</v>
      </c>
      <c r="AP52">
        <f t="shared" si="27"/>
        <v>-0.12870848503747093</v>
      </c>
      <c r="AQ52">
        <f t="shared" si="27"/>
        <v>-147.45304940314458</v>
      </c>
      <c r="AR52">
        <f t="shared" si="27"/>
        <v>-147.58175788818207</v>
      </c>
      <c r="AS52">
        <f t="shared" si="27"/>
        <v>0.65761042962786309</v>
      </c>
      <c r="AT52">
        <f t="shared" si="27"/>
        <v>0.71810417509976143</v>
      </c>
      <c r="AU52">
        <f t="shared" si="23"/>
        <v>-146.20604328345445</v>
      </c>
      <c r="AW52">
        <v>49</v>
      </c>
      <c r="AX52">
        <f>IF(Z52&gt;0, (R52*SUMPRODUCT(K52:$K$98, X52:$X$98)-K52*$AZ$3)/Z52, 0)</f>
        <v>3729.7543516384035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2000000</v>
      </c>
      <c r="S53">
        <f t="shared" si="1"/>
        <v>3626.0647224265131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1578.7889285502763</v>
      </c>
      <c r="AC53">
        <f t="shared" si="2"/>
        <v>1472.5484821625723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-25923.474429302001</v>
      </c>
      <c r="AI53">
        <f t="shared" si="25"/>
        <v>-25943.779478920325</v>
      </c>
      <c r="AJ53">
        <f t="shared" si="7"/>
        <v>106.24044638770397</v>
      </c>
      <c r="AK53">
        <f t="shared" si="22"/>
        <v>110.51522499851936</v>
      </c>
      <c r="AL53">
        <f t="shared" si="26"/>
        <v>-25727.023807534104</v>
      </c>
      <c r="AN53">
        <f t="shared" si="27"/>
        <v>0</v>
      </c>
      <c r="AO53">
        <f t="shared" si="27"/>
        <v>0</v>
      </c>
      <c r="AP53">
        <f t="shared" si="27"/>
        <v>-0.11025019434532485</v>
      </c>
      <c r="AQ53">
        <f t="shared" si="27"/>
        <v>-140.75651858329988</v>
      </c>
      <c r="AR53">
        <f t="shared" si="27"/>
        <v>-140.86676877764521</v>
      </c>
      <c r="AS53">
        <f t="shared" si="27"/>
        <v>0.57685305289810929</v>
      </c>
      <c r="AT53">
        <f t="shared" si="27"/>
        <v>0.60006379020161704</v>
      </c>
      <c r="AU53">
        <f t="shared" si="23"/>
        <v>-139.68985193454549</v>
      </c>
      <c r="AW53">
        <v>50</v>
      </c>
      <c r="AX53">
        <f>IF(Z53&gt;0, (R53*SUMPRODUCT(K53:$K$98, X53:$X$98)-K53*$AZ$3)/Z53, 0)</f>
        <v>3626.0647224265131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3.3921E-2</v>
      </c>
      <c r="Q54" s="4">
        <f t="shared" si="21"/>
        <v>50</v>
      </c>
      <c r="R54">
        <f t="shared" si="0"/>
        <v>2000000</v>
      </c>
      <c r="S54">
        <f t="shared" si="1"/>
        <v>3524.886951865014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1472.5484821625723</v>
      </c>
      <c r="AC54">
        <f t="shared" si="2"/>
        <v>1368.5889305573455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-27550.703524128243</v>
      </c>
      <c r="AI54">
        <f t="shared" si="25"/>
        <v>-27570.116755662282</v>
      </c>
      <c r="AJ54">
        <f t="shared" si="7"/>
        <v>103.95955160522681</v>
      </c>
      <c r="AK54">
        <f t="shared" si="22"/>
        <v>103.07839375138008</v>
      </c>
      <c r="AL54">
        <f t="shared" si="26"/>
        <v>-27363.078810305673</v>
      </c>
      <c r="AN54">
        <f t="shared" si="27"/>
        <v>0</v>
      </c>
      <c r="AO54">
        <f t="shared" si="27"/>
        <v>0</v>
      </c>
      <c r="AP54">
        <f t="shared" si="27"/>
        <v>-9.4114192463824839E-2</v>
      </c>
      <c r="AQ54">
        <f t="shared" si="27"/>
        <v>-133.56417294242016</v>
      </c>
      <c r="AR54">
        <f t="shared" si="27"/>
        <v>-133.65828713488398</v>
      </c>
      <c r="AS54">
        <f t="shared" si="27"/>
        <v>0.50398972634062067</v>
      </c>
      <c r="AT54">
        <f t="shared" si="27"/>
        <v>0.49971792544531191</v>
      </c>
      <c r="AU54">
        <f t="shared" si="23"/>
        <v>-132.65457948309802</v>
      </c>
      <c r="AW54">
        <v>51</v>
      </c>
      <c r="AX54">
        <f>IF(Z54&gt;0, (R54*SUMPRODUCT(K54:$K$98, X54:$X$98)-K54*$AZ$3)/Z54, 0)</f>
        <v>3524.886951865014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2000000</v>
      </c>
      <c r="S55">
        <f t="shared" si="1"/>
        <v>3427.8778257031636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1368.5889305573455</v>
      </c>
      <c r="AC55">
        <f t="shared" si="2"/>
        <v>1267.8791924167763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-29018.121967819618</v>
      </c>
      <c r="AI55">
        <f t="shared" si="25"/>
        <v>-29036.615613989121</v>
      </c>
      <c r="AJ55">
        <f t="shared" si="7"/>
        <v>100.70973814056924</v>
      </c>
      <c r="AK55">
        <f t="shared" si="22"/>
        <v>95.801225139014193</v>
      </c>
      <c r="AL55">
        <f t="shared" si="26"/>
        <v>-28840.104650709538</v>
      </c>
      <c r="AN55">
        <f t="shared" si="27"/>
        <v>0</v>
      </c>
      <c r="AO55">
        <f t="shared" si="27"/>
        <v>0</v>
      </c>
      <c r="AP55">
        <f t="shared" si="27"/>
        <v>-8.0050086858040992E-2</v>
      </c>
      <c r="AQ55">
        <f t="shared" si="27"/>
        <v>-125.60547350645251</v>
      </c>
      <c r="AR55">
        <f t="shared" si="27"/>
        <v>-125.68552359331056</v>
      </c>
      <c r="AS55">
        <f t="shared" si="27"/>
        <v>0.43592394986433786</v>
      </c>
      <c r="AT55">
        <f t="shared" si="27"/>
        <v>0.41467736125131105</v>
      </c>
      <c r="AU55">
        <f t="shared" si="23"/>
        <v>-124.83492228219491</v>
      </c>
      <c r="AW55">
        <v>52</v>
      </c>
      <c r="AX55">
        <f>IF(Z55&gt;0, (R55*SUMPRODUCT(K55:$K$98, X55:$X$98)-K55*$AZ$3)/Z55, 0)</f>
        <v>3427.8778257031636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2000000</v>
      </c>
      <c r="S56">
        <f t="shared" si="1"/>
        <v>3371.7494997042704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1267.8791924167763</v>
      </c>
      <c r="AC56">
        <f t="shared" si="2"/>
        <v>1171.6080356976909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-37392.825450685486</v>
      </c>
      <c r="AI56">
        <f t="shared" si="25"/>
        <v>-37410.199339757026</v>
      </c>
      <c r="AJ56">
        <f t="shared" si="7"/>
        <v>96.271156719085411</v>
      </c>
      <c r="AK56">
        <f t="shared" si="22"/>
        <v>88.751543469174351</v>
      </c>
      <c r="AL56">
        <f t="shared" si="26"/>
        <v>-37225.176639568766</v>
      </c>
      <c r="AN56">
        <f t="shared" si="27"/>
        <v>0</v>
      </c>
      <c r="AO56">
        <f t="shared" si="27"/>
        <v>0</v>
      </c>
      <c r="AP56">
        <f t="shared" si="27"/>
        <v>-6.7145712239859309E-2</v>
      </c>
      <c r="AQ56">
        <f t="shared" si="27"/>
        <v>-144.51386717207674</v>
      </c>
      <c r="AR56">
        <f t="shared" si="27"/>
        <v>-144.58101288431658</v>
      </c>
      <c r="AS56">
        <f t="shared" si="27"/>
        <v>0.37206381135740163</v>
      </c>
      <c r="AT56">
        <f t="shared" si="27"/>
        <v>0.34300239710786373</v>
      </c>
      <c r="AU56">
        <f t="shared" si="23"/>
        <v>-143.86594667585132</v>
      </c>
      <c r="AW56">
        <v>53</v>
      </c>
      <c r="AX56">
        <f>IF(Z56&gt;0, (R56*SUMPRODUCT(K56:$K$98, X56:$X$98)-K56*$AZ$3)/Z56, 0)</f>
        <v>3371.7494997042704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2000000</v>
      </c>
      <c r="S57">
        <f t="shared" si="1"/>
        <v>3276.2423809325132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1171.6080356976909</v>
      </c>
      <c r="AC57">
        <f t="shared" si="2"/>
        <v>1053.2855228000485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-45022.12488651766</v>
      </c>
      <c r="AI57">
        <f t="shared" si="25"/>
        <v>-45038.199483576325</v>
      </c>
      <c r="AJ57">
        <f t="shared" si="7"/>
        <v>118.32251289764235</v>
      </c>
      <c r="AK57">
        <f t="shared" si="22"/>
        <v>82.012562498838363</v>
      </c>
      <c r="AL57">
        <f t="shared" si="26"/>
        <v>-44837.864408179848</v>
      </c>
      <c r="AN57">
        <f t="shared" si="27"/>
        <v>0</v>
      </c>
      <c r="AO57">
        <f t="shared" si="27"/>
        <v>0</v>
      </c>
      <c r="AP57">
        <f t="shared" si="27"/>
        <v>-5.5468102985515085E-2</v>
      </c>
      <c r="AQ57">
        <f t="shared" si="27"/>
        <v>-155.35642048870798</v>
      </c>
      <c r="AR57">
        <f t="shared" si="27"/>
        <v>-155.41188859169353</v>
      </c>
      <c r="AS57">
        <f t="shared" si="27"/>
        <v>0.4082917479648196</v>
      </c>
      <c r="AT57">
        <f t="shared" si="27"/>
        <v>0.28299815206504064</v>
      </c>
      <c r="AU57">
        <f t="shared" si="23"/>
        <v>-154.72059869166367</v>
      </c>
      <c r="AW57">
        <v>54</v>
      </c>
      <c r="AX57">
        <f>IF(Z57&gt;0, (R57*SUMPRODUCT(K57:$K$98, X57:$X$98)-K57*$AZ$3)/Z57, 0)</f>
        <v>3276.2423809325132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2000000</v>
      </c>
      <c r="S58">
        <f t="shared" si="1"/>
        <v>3150.8013923639251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1053.2855228000485</v>
      </c>
      <c r="AC58">
        <f t="shared" si="2"/>
        <v>921.31424005637155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-51741.403609124318</v>
      </c>
      <c r="AI58">
        <f t="shared" si="25"/>
        <v>-51756.023925122165</v>
      </c>
      <c r="AJ58">
        <f t="shared" si="7"/>
        <v>131.97128274367697</v>
      </c>
      <c r="AK58">
        <f t="shared" si="22"/>
        <v>73.7299865960034</v>
      </c>
      <c r="AL58">
        <f t="shared" si="26"/>
        <v>-51550.322655782489</v>
      </c>
      <c r="AN58">
        <f t="shared" si="27"/>
        <v>0</v>
      </c>
      <c r="AO58">
        <f t="shared" si="27"/>
        <v>0</v>
      </c>
      <c r="AP58">
        <f t="shared" si="27"/>
        <v>-4.5044519094868708E-2</v>
      </c>
      <c r="AQ58">
        <f t="shared" si="27"/>
        <v>-159.41287747882058</v>
      </c>
      <c r="AR58">
        <f t="shared" si="27"/>
        <v>-159.45792199791543</v>
      </c>
      <c r="AS58">
        <f t="shared" si="27"/>
        <v>0.40659743376251661</v>
      </c>
      <c r="AT58">
        <f t="shared" si="27"/>
        <v>0.22715868723884222</v>
      </c>
      <c r="AU58">
        <f t="shared" si="23"/>
        <v>-158.82416587691409</v>
      </c>
      <c r="AW58">
        <v>55</v>
      </c>
      <c r="AX58">
        <f>IF(Z58&gt;0, (R58*SUMPRODUCT(K58:$K$98, X58:$X$98)-K58*$AZ$3)/Z58, 0)</f>
        <v>3150.8013923639251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2000000</v>
      </c>
      <c r="S59">
        <f t="shared" si="1"/>
        <v>3000.5457534908924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921.31424005637155</v>
      </c>
      <c r="AC59">
        <f t="shared" si="2"/>
        <v>782.78094984989934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-57205.46422234804</v>
      </c>
      <c r="AI59">
        <f t="shared" si="25"/>
        <v>-57218.508198580348</v>
      </c>
      <c r="AJ59">
        <f t="shared" si="7"/>
        <v>138.5332902064722</v>
      </c>
      <c r="AK59">
        <f t="shared" si="22"/>
        <v>64.491996803946009</v>
      </c>
      <c r="AL59">
        <f t="shared" si="26"/>
        <v>-57015.482911569932</v>
      </c>
      <c r="AN59">
        <f t="shared" si="27"/>
        <v>0</v>
      </c>
      <c r="AO59">
        <f t="shared" si="27"/>
        <v>0</v>
      </c>
      <c r="AP59">
        <f t="shared" si="27"/>
        <v>-3.5882043750176888E-2</v>
      </c>
      <c r="AQ59">
        <f t="shared" si="27"/>
        <v>-157.3637465614965</v>
      </c>
      <c r="AR59">
        <f t="shared" si="27"/>
        <v>-157.39962860524668</v>
      </c>
      <c r="AS59">
        <f t="shared" si="27"/>
        <v>0.38108453216371324</v>
      </c>
      <c r="AT59">
        <f t="shared" si="27"/>
        <v>0.17740791685309465</v>
      </c>
      <c r="AU59">
        <f t="shared" si="23"/>
        <v>-156.84113615622988</v>
      </c>
      <c r="AW59">
        <v>56</v>
      </c>
      <c r="AX59">
        <f>IF(Z59&gt;0, (R59*SUMPRODUCT(K59:$K$98, X59:$X$98)-K59*$AZ$3)/Z59, 0)</f>
        <v>3000.5457534908924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2000000</v>
      </c>
      <c r="S60">
        <f t="shared" si="1"/>
        <v>2821.6414873613226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782.78094984989934</v>
      </c>
      <c r="AC60">
        <f t="shared" si="2"/>
        <v>644.05969192442865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-60027.266752558215</v>
      </c>
      <c r="AI60">
        <f t="shared" si="25"/>
        <v>-60038.679607359387</v>
      </c>
      <c r="AJ60">
        <f t="shared" si="7"/>
        <v>138.7212579254707</v>
      </c>
      <c r="AK60">
        <f t="shared" si="22"/>
        <v>54.794666489492961</v>
      </c>
      <c r="AL60">
        <f t="shared" si="26"/>
        <v>-59845.163682944425</v>
      </c>
      <c r="AN60">
        <f t="shared" si="27"/>
        <v>0</v>
      </c>
      <c r="AO60">
        <f t="shared" si="27"/>
        <v>0</v>
      </c>
      <c r="AP60">
        <f t="shared" si="27"/>
        <v>-2.8031313074868301E-2</v>
      </c>
      <c r="AQ60">
        <f t="shared" si="27"/>
        <v>-147.43402388652208</v>
      </c>
      <c r="AR60">
        <f t="shared" si="27"/>
        <v>-147.46205519959696</v>
      </c>
      <c r="AS60">
        <f t="shared" si="27"/>
        <v>0.34071571738989126</v>
      </c>
      <c r="AT60">
        <f t="shared" si="27"/>
        <v>0.13458214250145958</v>
      </c>
      <c r="AU60">
        <f t="shared" si="23"/>
        <v>-146.9867573397056</v>
      </c>
      <c r="AW60">
        <v>57</v>
      </c>
      <c r="AX60">
        <f>IF(Z60&gt;0, (R60*SUMPRODUCT(K60:$K$98, X60:$X$98)-K60*$AZ$3)/Z60, 0)</f>
        <v>2821.6414873613226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0.13365521</v>
      </c>
      <c r="Q61" s="4">
        <f t="shared" si="21"/>
        <v>50</v>
      </c>
      <c r="R61">
        <f t="shared" si="0"/>
        <v>2000000</v>
      </c>
      <c r="S61">
        <f t="shared" si="1"/>
        <v>2625.8720812355964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644.05969192442865</v>
      </c>
      <c r="AC61">
        <f t="shared" si="2"/>
        <v>513.27074717721541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-61015.500206013014</v>
      </c>
      <c r="AI61">
        <f t="shared" si="25"/>
        <v>-61025.273544761025</v>
      </c>
      <c r="AJ61">
        <f t="shared" si="7"/>
        <v>130.78894474721324</v>
      </c>
      <c r="AK61">
        <f t="shared" si="22"/>
        <v>45.084178434710012</v>
      </c>
      <c r="AL61">
        <f t="shared" si="26"/>
        <v>-60849.400421579106</v>
      </c>
      <c r="AN61">
        <f t="shared" si="27"/>
        <v>0</v>
      </c>
      <c r="AO61">
        <f t="shared" si="27"/>
        <v>0</v>
      </c>
      <c r="AP61">
        <f t="shared" si="27"/>
        <v>-2.1432561525466385E-2</v>
      </c>
      <c r="AQ61">
        <f t="shared" si="27"/>
        <v>-133.80467984275958</v>
      </c>
      <c r="AR61">
        <f t="shared" si="27"/>
        <v>-133.82611240428506</v>
      </c>
      <c r="AS61">
        <f t="shared" si="27"/>
        <v>0.28681519974081304</v>
      </c>
      <c r="AT61">
        <f t="shared" si="27"/>
        <v>9.8867894896577865E-2</v>
      </c>
      <c r="AU61">
        <f t="shared" si="23"/>
        <v>-133.44042930964767</v>
      </c>
      <c r="AW61">
        <v>58</v>
      </c>
      <c r="AX61">
        <f>IF(Z61&gt;0, (R61*SUMPRODUCT(K61:$K$98, X61:$X$98)-K61*$AZ$3)/Z61, 0)</f>
        <v>2625.8720812355964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2000000</v>
      </c>
      <c r="S62">
        <f t="shared" si="1"/>
        <v>2410.6709016807417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513.27074717721541</v>
      </c>
      <c r="AC62">
        <f t="shared" si="2"/>
        <v>394.32774513741003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-59872.345734000279</v>
      </c>
      <c r="AI62">
        <f t="shared" si="25"/>
        <v>-59880.524530717463</v>
      </c>
      <c r="AJ62">
        <f t="shared" si="7"/>
        <v>118.94300203980538</v>
      </c>
      <c r="AK62">
        <f t="shared" si="22"/>
        <v>35.928952302405079</v>
      </c>
      <c r="AL62">
        <f t="shared" si="26"/>
        <v>-59725.652576375251</v>
      </c>
      <c r="AN62">
        <f t="shared" si="27"/>
        <v>0</v>
      </c>
      <c r="AO62">
        <f t="shared" si="27"/>
        <v>0</v>
      </c>
      <c r="AP62">
        <f t="shared" si="27"/>
        <v>-1.6014099352776087E-2</v>
      </c>
      <c r="AQ62">
        <f t="shared" si="27"/>
        <v>-117.23016553937507</v>
      </c>
      <c r="AR62">
        <f t="shared" si="27"/>
        <v>-117.24617963872784</v>
      </c>
      <c r="AS62">
        <f t="shared" si="27"/>
        <v>0.23289062167073676</v>
      </c>
      <c r="AT62">
        <f t="shared" si="27"/>
        <v>7.0348956173857974E-2</v>
      </c>
      <c r="AU62">
        <f t="shared" si="23"/>
        <v>-116.94294006088325</v>
      </c>
      <c r="AW62">
        <v>59</v>
      </c>
      <c r="AX62">
        <f>IF(Z62&gt;0, (R62*SUMPRODUCT(K62:$K$98, X62:$X$98)-K62*$AZ$3)/Z62, 0)</f>
        <v>2410.6709016807417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2000000</v>
      </c>
      <c r="S63">
        <f t="shared" si="1"/>
        <v>2173.5197507349012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394.32774513741003</v>
      </c>
      <c r="AC63">
        <f t="shared" si="2"/>
        <v>290.36693477924456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-56694.432153463567</v>
      </c>
      <c r="AI63">
        <f t="shared" si="25"/>
        <v>-56701.111801409737</v>
      </c>
      <c r="AJ63">
        <f t="shared" si="7"/>
        <v>103.96081035816547</v>
      </c>
      <c r="AK63">
        <f t="shared" si="22"/>
        <v>27.602942159618706</v>
      </c>
      <c r="AL63">
        <f t="shared" si="26"/>
        <v>-56569.548048891957</v>
      </c>
      <c r="AN63">
        <f t="shared" si="27"/>
        <v>0</v>
      </c>
      <c r="AO63">
        <f t="shared" si="27"/>
        <v>0</v>
      </c>
      <c r="AP63">
        <f t="shared" si="27"/>
        <v>-1.167746717851418E-2</v>
      </c>
      <c r="AQ63">
        <f t="shared" si="27"/>
        <v>-99.114111404016001</v>
      </c>
      <c r="AR63">
        <f t="shared" si="27"/>
        <v>-99.125788871194516</v>
      </c>
      <c r="AS63">
        <f t="shared" si="27"/>
        <v>0.18174594837813371</v>
      </c>
      <c r="AT63">
        <f t="shared" si="27"/>
        <v>4.8255904157952147E-2</v>
      </c>
      <c r="AU63">
        <f t="shared" si="23"/>
        <v>-98.895787018658424</v>
      </c>
      <c r="AW63">
        <v>60</v>
      </c>
      <c r="AX63">
        <f>IF(Z63&gt;0, (R63*SUMPRODUCT(K63:$K$98, X63:$X$98)-K63*$AZ$3)/Z63, 0)</f>
        <v>2173.5197507349012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2000000</v>
      </c>
      <c r="S64">
        <f t="shared" si="1"/>
        <v>1912.1064970661587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290.36693477924456</v>
      </c>
      <c r="AC64">
        <f t="shared" si="2"/>
        <v>203.10046192987966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-52077.709289880644</v>
      </c>
      <c r="AI64">
        <f t="shared" si="25"/>
        <v>-52083.020198615108</v>
      </c>
      <c r="AJ64">
        <f t="shared" si="7"/>
        <v>87.266472849364902</v>
      </c>
      <c r="AK64">
        <f t="shared" si="22"/>
        <v>20.325685434547122</v>
      </c>
      <c r="AL64">
        <f t="shared" si="26"/>
        <v>-51975.4280403312</v>
      </c>
      <c r="AN64">
        <f t="shared" si="27"/>
        <v>0</v>
      </c>
      <c r="AO64">
        <f t="shared" si="27"/>
        <v>0</v>
      </c>
      <c r="AP64">
        <f t="shared" si="27"/>
        <v>-8.2898352116107226E-3</v>
      </c>
      <c r="AQ64">
        <f t="shared" si="27"/>
        <v>-81.288466775893838</v>
      </c>
      <c r="AR64">
        <f t="shared" si="27"/>
        <v>-81.296756611105437</v>
      </c>
      <c r="AS64">
        <f t="shared" si="27"/>
        <v>0.13621485805719658</v>
      </c>
      <c r="AT64">
        <f t="shared" si="27"/>
        <v>3.1726506938823916E-2</v>
      </c>
      <c r="AU64">
        <f t="shared" si="23"/>
        <v>-81.128815246109426</v>
      </c>
      <c r="AW64">
        <v>61</v>
      </c>
      <c r="AX64">
        <f>IF(Z64&gt;0, (R64*SUMPRODUCT(K64:$K$98, X64:$X$98)-K64*$AZ$3)/Z64, 0)</f>
        <v>1912.1064970661587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2000000</v>
      </c>
      <c r="S65">
        <f t="shared" si="1"/>
        <v>1612.7119609274407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203.10046192987966</v>
      </c>
      <c r="AC65">
        <f t="shared" si="2"/>
        <v>132.3902438634957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-46128.613936120637</v>
      </c>
      <c r="AI65">
        <f t="shared" si="25"/>
        <v>-46132.718520419352</v>
      </c>
      <c r="AJ65">
        <f t="shared" si="7"/>
        <v>70.710218066383959</v>
      </c>
      <c r="AK65">
        <f t="shared" si="22"/>
        <v>14.217032335091577</v>
      </c>
      <c r="AL65">
        <f t="shared" si="26"/>
        <v>-46047.791270017871</v>
      </c>
      <c r="AN65">
        <f t="shared" si="27"/>
        <v>0</v>
      </c>
      <c r="AO65">
        <f t="shared" si="27"/>
        <v>0</v>
      </c>
      <c r="AP65">
        <f t="shared" si="27"/>
        <v>-5.7204239474991023E-3</v>
      </c>
      <c r="AQ65">
        <f t="shared" si="27"/>
        <v>-64.287929939129342</v>
      </c>
      <c r="AR65">
        <f t="shared" si="27"/>
        <v>-64.29365036307685</v>
      </c>
      <c r="AS65">
        <f t="shared" si="27"/>
        <v>9.8546501989575014E-2</v>
      </c>
      <c r="AT65">
        <f t="shared" si="27"/>
        <v>1.9813809709660849E-2</v>
      </c>
      <c r="AU65">
        <f t="shared" si="23"/>
        <v>-64.175290051377601</v>
      </c>
      <c r="AW65">
        <v>62</v>
      </c>
      <c r="AX65">
        <f>IF(Z65&gt;0, (R65*SUMPRODUCT(K65:$K$98, X65:$X$98)-K65*$AZ$3)/Z65, 0)</f>
        <v>1612.7119609274407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2000000</v>
      </c>
      <c r="S66">
        <f t="shared" si="1"/>
        <v>1260.6726080234766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132.3902438634957</v>
      </c>
      <c r="AC66">
        <f t="shared" si="2"/>
        <v>77.547178843571615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-39516.450906689221</v>
      </c>
      <c r="AI66">
        <f t="shared" si="25"/>
        <v>-39519.526533872282</v>
      </c>
      <c r="AJ66">
        <f t="shared" si="7"/>
        <v>54.843065019924083</v>
      </c>
      <c r="AK66">
        <f t="shared" si="22"/>
        <v>9.2673170704446992</v>
      </c>
      <c r="AL66">
        <f t="shared" si="26"/>
        <v>-39455.416151781916</v>
      </c>
      <c r="AN66">
        <f t="shared" si="27"/>
        <v>0</v>
      </c>
      <c r="AO66">
        <f t="shared" si="27"/>
        <v>0</v>
      </c>
      <c r="AP66">
        <f t="shared" si="27"/>
        <v>-3.8271431298233798E-3</v>
      </c>
      <c r="AQ66">
        <f t="shared" si="27"/>
        <v>-49.172121522211604</v>
      </c>
      <c r="AR66">
        <f t="shared" si="27"/>
        <v>-49.17594866534143</v>
      </c>
      <c r="AS66">
        <f t="shared" si="27"/>
        <v>6.8243726243992275E-2</v>
      </c>
      <c r="AT66">
        <f t="shared" si="27"/>
        <v>1.1531745152134461E-2</v>
      </c>
      <c r="AU66">
        <f t="shared" si="23"/>
        <v>-49.096173193945305</v>
      </c>
      <c r="AW66">
        <v>63</v>
      </c>
      <c r="AX66">
        <f>IF(Z66&gt;0, (R66*SUMPRODUCT(K66:$K$98, X66:$X$98)-K66*$AZ$3)/Z66, 0)</f>
        <v>1260.6726080234766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826.04768602320996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77.547178843571615</v>
      </c>
      <c r="AC67">
        <f t="shared" ref="AC67:AC89" si="30">S67*Z67</f>
        <v>36.807972427793302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-32676.561437804459</v>
      </c>
      <c r="AI67">
        <f t="shared" ref="AI67:AI89" si="34">SUM(AE67:AH67)</f>
        <v>-32678.789394679745</v>
      </c>
      <c r="AJ67">
        <f t="shared" ref="AJ67:AJ89" si="35">AB67-AC67</f>
        <v>40.739206415778312</v>
      </c>
      <c r="AK67">
        <f t="shared" si="22"/>
        <v>5.4283025190500132</v>
      </c>
      <c r="AL67">
        <f t="shared" si="26"/>
        <v>-32632.621885744917</v>
      </c>
      <c r="AN67">
        <f t="shared" ref="AN67:AT89" si="36">AE67*$K67</f>
        <v>0</v>
      </c>
      <c r="AO67">
        <f t="shared" si="36"/>
        <v>0</v>
      </c>
      <c r="AP67">
        <f t="shared" si="36"/>
        <v>-2.4753109985154783E-3</v>
      </c>
      <c r="AQ67">
        <f t="shared" si="36"/>
        <v>-36.304406435278914</v>
      </c>
      <c r="AR67">
        <f t="shared" si="36"/>
        <v>-36.306881746277433</v>
      </c>
      <c r="AS67">
        <f t="shared" si="36"/>
        <v>4.5262189241797812E-2</v>
      </c>
      <c r="AT67">
        <f t="shared" si="36"/>
        <v>6.0309681384419648E-3</v>
      </c>
      <c r="AU67">
        <f t="shared" si="23"/>
        <v>-36.25558858889719</v>
      </c>
      <c r="AW67">
        <v>64</v>
      </c>
      <c r="AX67">
        <f>IF(Z67&gt;0, (R67*SUMPRODUCT(K67:$K$98, X67:$X$98)-K67*$AZ$3)/Z67, 0)</f>
        <v>826.04768602320996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2000000</v>
      </c>
      <c r="S68">
        <f t="shared" si="29"/>
        <v>257.90337362213143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36.807972427793302</v>
      </c>
      <c r="AC68">
        <f t="shared" si="30"/>
        <v>8.0329544804012514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-25932.796784836239</v>
      </c>
      <c r="AI68">
        <f t="shared" si="34"/>
        <v>-25934.35414222315</v>
      </c>
      <c r="AJ68">
        <f t="shared" si="35"/>
        <v>28.775017947392051</v>
      </c>
      <c r="AK68">
        <f t="shared" si="22"/>
        <v>2.5765580699455315</v>
      </c>
      <c r="AL68">
        <f t="shared" si="26"/>
        <v>-25903.002566205814</v>
      </c>
      <c r="AN68">
        <f t="shared" si="36"/>
        <v>0</v>
      </c>
      <c r="AO68">
        <f t="shared" si="36"/>
        <v>0</v>
      </c>
      <c r="AP68">
        <f t="shared" si="36"/>
        <v>-1.5448746815672229E-3</v>
      </c>
      <c r="AQ68">
        <f t="shared" si="36"/>
        <v>-25.724937327679772</v>
      </c>
      <c r="AR68">
        <f t="shared" si="36"/>
        <v>-25.726482202361336</v>
      </c>
      <c r="AS68">
        <f t="shared" si="36"/>
        <v>2.8544377200856379E-2</v>
      </c>
      <c r="AT68">
        <f t="shared" si="36"/>
        <v>2.5559061531393906E-3</v>
      </c>
      <c r="AU68">
        <f t="shared" si="23"/>
        <v>-25.695381919007342</v>
      </c>
      <c r="AW68">
        <v>65</v>
      </c>
      <c r="AX68">
        <f>IF(Z68&gt;0, (R68*SUMPRODUCT(K68:$K$98, X68:$X$98)-K68*$AZ$3)/Z68, 0)</f>
        <v>257.90337362213143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2000000</v>
      </c>
      <c r="S69">
        <f t="shared" si="29"/>
        <v>-523.69965092346342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8.0329544804012514</v>
      </c>
      <c r="AC69">
        <f t="shared" si="30"/>
        <v>-10.969314554522386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-19779.728056527038</v>
      </c>
      <c r="AI69">
        <f t="shared" si="34"/>
        <v>-19780.775347138668</v>
      </c>
      <c r="AJ69">
        <f t="shared" si="35"/>
        <v>19.002269034923636</v>
      </c>
      <c r="AK69">
        <f t="shared" si="22"/>
        <v>0.56230681362808765</v>
      </c>
      <c r="AL69">
        <f t="shared" si="26"/>
        <v>-19761.210771290116</v>
      </c>
      <c r="AN69">
        <f t="shared" si="36"/>
        <v>0</v>
      </c>
      <c r="AO69">
        <f t="shared" si="36"/>
        <v>0</v>
      </c>
      <c r="AP69">
        <f t="shared" si="36"/>
        <v>-9.275859380603105E-4</v>
      </c>
      <c r="AQ69">
        <f t="shared" si="36"/>
        <v>-17.518917290142962</v>
      </c>
      <c r="AR69">
        <f t="shared" si="36"/>
        <v>-17.519844876081024</v>
      </c>
      <c r="AS69">
        <f t="shared" si="36"/>
        <v>1.6830321357124006E-2</v>
      </c>
      <c r="AT69">
        <f t="shared" si="36"/>
        <v>4.9803549024950351E-4</v>
      </c>
      <c r="AU69">
        <f t="shared" si="23"/>
        <v>-17.502516519233652</v>
      </c>
      <c r="AW69">
        <v>66</v>
      </c>
      <c r="AX69">
        <f>IF(Z69&gt;0, (R69*SUMPRODUCT(K69:$K$98, X69:$X$98)-K69*$AZ$3)/Z69, 0)</f>
        <v>-523.69965092346342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0.344227385</v>
      </c>
      <c r="Q70" s="4">
        <f t="shared" si="48"/>
        <v>50</v>
      </c>
      <c r="R70">
        <f t="shared" si="28"/>
        <v>2000000</v>
      </c>
      <c r="S70">
        <f t="shared" si="29"/>
        <v>-1662.3882794739511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-10.969314554522386</v>
      </c>
      <c r="AC70">
        <f t="shared" si="30"/>
        <v>-22.485849440418836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-14420.244343059599</v>
      </c>
      <c r="AI70">
        <f t="shared" si="34"/>
        <v>-14420.920654656536</v>
      </c>
      <c r="AJ70">
        <f t="shared" si="35"/>
        <v>11.51653488589645</v>
      </c>
      <c r="AK70">
        <f t="shared" si="22"/>
        <v>-0.76785201881656706</v>
      </c>
      <c r="AL70">
        <f t="shared" si="26"/>
        <v>-14410.171971789456</v>
      </c>
      <c r="AN70">
        <f t="shared" si="36"/>
        <v>0</v>
      </c>
      <c r="AO70">
        <f t="shared" si="36"/>
        <v>0</v>
      </c>
      <c r="AP70">
        <f t="shared" si="36"/>
        <v>-5.3482999719503099E-4</v>
      </c>
      <c r="AQ70">
        <f t="shared" si="36"/>
        <v>-11.403588636474019</v>
      </c>
      <c r="AR70">
        <f t="shared" si="36"/>
        <v>-11.404123466471214</v>
      </c>
      <c r="AS70">
        <f t="shared" si="36"/>
        <v>9.1073232347532208E-3</v>
      </c>
      <c r="AT70">
        <f t="shared" si="36"/>
        <v>-6.0722053995462247E-4</v>
      </c>
      <c r="AU70">
        <f t="shared" si="23"/>
        <v>-11.395623363776416</v>
      </c>
      <c r="AW70">
        <v>67</v>
      </c>
      <c r="AX70">
        <f>IF(Z70&gt;0, (R70*SUMPRODUCT(K70:$K$98, X70:$X$98)-K70*$AZ$3)/Z70, 0)</f>
        <v>-1662.3882794739511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0.370496828</v>
      </c>
      <c r="Q71" s="4">
        <f t="shared" si="48"/>
        <v>50</v>
      </c>
      <c r="R71">
        <f t="shared" si="28"/>
        <v>2000000</v>
      </c>
      <c r="S71">
        <f t="shared" si="29"/>
        <v>-3404.7400985960876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-22.485849440418836</v>
      </c>
      <c r="AC71">
        <f t="shared" si="30"/>
        <v>-28.530168073101308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-10022.852056195932</v>
      </c>
      <c r="AI71">
        <f t="shared" si="34"/>
        <v>-10023.271033375495</v>
      </c>
      <c r="AJ71">
        <f t="shared" si="35"/>
        <v>6.0443186326824723</v>
      </c>
      <c r="AK71">
        <f t="shared" si="22"/>
        <v>-1.5740094608293187</v>
      </c>
      <c r="AL71">
        <f t="shared" si="26"/>
        <v>-10018.800724203642</v>
      </c>
      <c r="AN71">
        <f t="shared" si="36"/>
        <v>0</v>
      </c>
      <c r="AO71">
        <f t="shared" si="36"/>
        <v>0</v>
      </c>
      <c r="AP71">
        <f t="shared" si="36"/>
        <v>-2.9582935691345778E-4</v>
      </c>
      <c r="AQ71">
        <f t="shared" si="36"/>
        <v>-7.0768863385717093</v>
      </c>
      <c r="AR71">
        <f t="shared" si="36"/>
        <v>-7.0771821679286226</v>
      </c>
      <c r="AS71">
        <f t="shared" si="36"/>
        <v>4.2677429256438417E-3</v>
      </c>
      <c r="AT71">
        <f t="shared" si="36"/>
        <v>-1.1113688985601321E-3</v>
      </c>
      <c r="AU71">
        <f t="shared" si="23"/>
        <v>-7.074025793901539</v>
      </c>
      <c r="AW71">
        <v>68</v>
      </c>
      <c r="AX71">
        <f>IF(Z71&gt;0, (R71*SUMPRODUCT(K71:$K$98, X71:$X$98)-K71*$AZ$3)/Z71, 0)</f>
        <v>-3404.7400985960876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0.397394472</v>
      </c>
      <c r="Q72" s="4">
        <f t="shared" si="48"/>
        <v>50</v>
      </c>
      <c r="R72">
        <f t="shared" si="28"/>
        <v>2000000</v>
      </c>
      <c r="S72">
        <f t="shared" si="29"/>
        <v>-6206.8984375098235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-28.530168073101308</v>
      </c>
      <c r="AC72">
        <f t="shared" si="30"/>
        <v>-30.821991908287714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-6659.9686021005582</v>
      </c>
      <c r="AI72">
        <f t="shared" si="34"/>
        <v>-6660.2168902932735</v>
      </c>
      <c r="AJ72">
        <f t="shared" si="35"/>
        <v>2.2918238351864062</v>
      </c>
      <c r="AK72">
        <f t="shared" ref="AK72:AK89" si="49">G72*SUM(AB72:AB72, AE72:AF72)</f>
        <v>-1.9971117651170918</v>
      </c>
      <c r="AL72">
        <f t="shared" si="26"/>
        <v>-6659.9221782232034</v>
      </c>
      <c r="AN72">
        <f t="shared" si="36"/>
        <v>0</v>
      </c>
      <c r="AO72">
        <f t="shared" si="36"/>
        <v>0</v>
      </c>
      <c r="AP72">
        <f t="shared" si="36"/>
        <v>-1.5652688593892862E-4</v>
      </c>
      <c r="AQ72">
        <f t="shared" si="36"/>
        <v>-4.1986053961686824</v>
      </c>
      <c r="AR72">
        <f t="shared" si="36"/>
        <v>-4.1987619230546214</v>
      </c>
      <c r="AS72">
        <f t="shared" si="36"/>
        <v>1.4448212140890152E-3</v>
      </c>
      <c r="AT72">
        <f t="shared" si="36"/>
        <v>-1.2590275922814294E-3</v>
      </c>
      <c r="AU72">
        <f t="shared" si="23"/>
        <v>-4.198576129432813</v>
      </c>
      <c r="AW72">
        <v>69</v>
      </c>
      <c r="AX72">
        <f>IF(Z72&gt;0, (R72*SUMPRODUCT(K72:$K$98, X72:$X$98)-K72*$AZ$3)/Z72, 0)</f>
        <v>-6206.8984375098235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2000000</v>
      </c>
      <c r="S73">
        <f t="shared" si="29"/>
        <v>-10954.77172023974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-30.821991908287714</v>
      </c>
      <c r="AC73">
        <f t="shared" si="30"/>
        <v>-30.748220069290937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-4218.5454643606208</v>
      </c>
      <c r="AI73">
        <f t="shared" si="34"/>
        <v>-4218.6858060347995</v>
      </c>
      <c r="AJ73">
        <f t="shared" si="35"/>
        <v>-7.3771838996776751E-2</v>
      </c>
      <c r="AK73">
        <f t="shared" si="49"/>
        <v>-2.1575394335801401</v>
      </c>
      <c r="AL73">
        <f t="shared" si="26"/>
        <v>-4220.9171173073764</v>
      </c>
      <c r="AN73">
        <f t="shared" si="36"/>
        <v>0</v>
      </c>
      <c r="AO73">
        <f t="shared" si="36"/>
        <v>0</v>
      </c>
      <c r="AP73">
        <f t="shared" si="36"/>
        <v>-7.899534647640155E-5</v>
      </c>
      <c r="AQ73">
        <f t="shared" si="36"/>
        <v>-2.3745296080703424</v>
      </c>
      <c r="AR73">
        <f t="shared" si="36"/>
        <v>-2.374608603416819</v>
      </c>
      <c r="AS73">
        <f t="shared" si="36"/>
        <v>-4.1524600699353768E-5</v>
      </c>
      <c r="AT73">
        <f t="shared" si="36"/>
        <v>-1.2144331047032682E-3</v>
      </c>
      <c r="AU73">
        <f t="shared" si="23"/>
        <v>-2.3758645611222216</v>
      </c>
      <c r="AW73">
        <v>70</v>
      </c>
      <c r="AX73">
        <f>IF(Z73&gt;0, (R73*SUMPRODUCT(K73:$K$98, X73:$X$98)-K73*$AZ$3)/Z73, 0)</f>
        <v>-10954.77172023974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2000000</v>
      </c>
      <c r="S74">
        <f t="shared" si="29"/>
        <v>-19423.737372400883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-30.748220069290937</v>
      </c>
      <c r="AC74">
        <f t="shared" si="30"/>
        <v>-29.308127145963557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-2539.7663539024634</v>
      </c>
      <c r="AI74">
        <f t="shared" si="34"/>
        <v>-2539.8417980010527</v>
      </c>
      <c r="AJ74">
        <f t="shared" si="35"/>
        <v>-1.4400929233273807</v>
      </c>
      <c r="AK74">
        <f t="shared" si="49"/>
        <v>-2.1523754048503658</v>
      </c>
      <c r="AL74">
        <f t="shared" si="26"/>
        <v>-2543.4342663292305</v>
      </c>
      <c r="AN74">
        <f t="shared" si="36"/>
        <v>0</v>
      </c>
      <c r="AO74">
        <f t="shared" si="36"/>
        <v>0</v>
      </c>
      <c r="AP74">
        <f t="shared" si="36"/>
        <v>-3.791596436839437E-5</v>
      </c>
      <c r="AQ74">
        <f t="shared" si="36"/>
        <v>-1.2764111756798515</v>
      </c>
      <c r="AR74">
        <f t="shared" si="36"/>
        <v>-1.2764490916442199</v>
      </c>
      <c r="AS74">
        <f t="shared" si="36"/>
        <v>-7.2374795363681248E-4</v>
      </c>
      <c r="AT74">
        <f t="shared" si="36"/>
        <v>-1.0817199845127798E-3</v>
      </c>
      <c r="AU74">
        <f t="shared" si="23"/>
        <v>-1.2782545595823696</v>
      </c>
      <c r="AW74">
        <v>71</v>
      </c>
      <c r="AX74">
        <f>IF(Z74&gt;0, (R74*SUMPRODUCT(K74:$K$98, X74:$X$98)-K74*$AZ$3)/Z74, 0)</f>
        <v>-19423.737372400883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2000000</v>
      </c>
      <c r="S75">
        <f t="shared" si="29"/>
        <v>-35332.855006406055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-29.308127145963557</v>
      </c>
      <c r="AC75">
        <f t="shared" si="30"/>
        <v>-27.178625347181153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-1449.1527220111975</v>
      </c>
      <c r="AI75">
        <f t="shared" si="34"/>
        <v>-1449.1911828507507</v>
      </c>
      <c r="AJ75">
        <f t="shared" si="35"/>
        <v>-2.1295017987824032</v>
      </c>
      <c r="AK75">
        <f t="shared" si="49"/>
        <v>-2.0515689002174491</v>
      </c>
      <c r="AL75">
        <f t="shared" si="26"/>
        <v>-1453.3722535497507</v>
      </c>
      <c r="AN75">
        <f t="shared" si="36"/>
        <v>0</v>
      </c>
      <c r="AO75">
        <f t="shared" si="36"/>
        <v>0</v>
      </c>
      <c r="AP75">
        <f t="shared" si="36"/>
        <v>-1.7258282354379315E-5</v>
      </c>
      <c r="AQ75">
        <f t="shared" si="36"/>
        <v>-0.65026887456448534</v>
      </c>
      <c r="AR75">
        <f t="shared" si="36"/>
        <v>-0.65028613284683978</v>
      </c>
      <c r="AS75">
        <f t="shared" si="36"/>
        <v>-9.5555749027988277E-4</v>
      </c>
      <c r="AT75">
        <f t="shared" si="36"/>
        <v>-9.205871676412525E-4</v>
      </c>
      <c r="AU75">
        <f t="shared" si="23"/>
        <v>-0.65216227750476097</v>
      </c>
      <c r="AW75">
        <v>72</v>
      </c>
      <c r="AX75">
        <f>IF(Z75&gt;0, (R75*SUMPRODUCT(K75:$K$98, X75:$X$98)-K75*$AZ$3)/Z75, 0)</f>
        <v>-35332.855006406055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2000000</v>
      </c>
      <c r="S76">
        <f t="shared" si="29"/>
        <v>-66875.543049724845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-27.178625347181153</v>
      </c>
      <c r="AC76">
        <f t="shared" si="30"/>
        <v>-24.787900494547198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-781.73487743283897</v>
      </c>
      <c r="AI76">
        <f t="shared" si="34"/>
        <v>-781.75341029206083</v>
      </c>
      <c r="AJ76">
        <f t="shared" si="35"/>
        <v>-2.3907248526339551</v>
      </c>
      <c r="AK76">
        <f t="shared" si="49"/>
        <v>-1.9025037743026809</v>
      </c>
      <c r="AL76">
        <f t="shared" si="26"/>
        <v>-786.04663891899747</v>
      </c>
      <c r="AN76">
        <f t="shared" si="36"/>
        <v>0</v>
      </c>
      <c r="AO76">
        <f t="shared" si="36"/>
        <v>0</v>
      </c>
      <c r="AP76">
        <f t="shared" si="36"/>
        <v>-7.4251155061815941E-6</v>
      </c>
      <c r="AQ76">
        <f t="shared" si="36"/>
        <v>-0.31319893442543334</v>
      </c>
      <c r="AR76">
        <f t="shared" si="36"/>
        <v>-0.31320635954093951</v>
      </c>
      <c r="AS76">
        <f t="shared" si="36"/>
        <v>-9.5783429646668808E-4</v>
      </c>
      <c r="AT76">
        <f t="shared" si="36"/>
        <v>-7.622304851086256E-4</v>
      </c>
      <c r="AU76">
        <f t="shared" si="23"/>
        <v>-0.31492642432251483</v>
      </c>
      <c r="AW76">
        <v>73</v>
      </c>
      <c r="AX76">
        <f>IF(Z76&gt;0, (R76*SUMPRODUCT(K76:$K$98, X76:$X$98)-K76*$AZ$3)/Z76, 0)</f>
        <v>-66875.543049724845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2000000</v>
      </c>
      <c r="S77">
        <f t="shared" si="29"/>
        <v>-133106.81266693669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-24.787900494547198</v>
      </c>
      <c r="AC77">
        <f t="shared" si="30"/>
        <v>-22.385926458259739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-397.54088404789115</v>
      </c>
      <c r="AI77">
        <f t="shared" si="34"/>
        <v>-397.54929305641963</v>
      </c>
      <c r="AJ77">
        <f t="shared" si="35"/>
        <v>-2.4019740362874593</v>
      </c>
      <c r="AK77">
        <f t="shared" si="49"/>
        <v>-1.7351530346183039</v>
      </c>
      <c r="AL77">
        <f t="shared" si="26"/>
        <v>-401.68642012732539</v>
      </c>
      <c r="AN77">
        <f t="shared" si="36"/>
        <v>0</v>
      </c>
      <c r="AO77">
        <f t="shared" si="36"/>
        <v>0</v>
      </c>
      <c r="AP77">
        <f t="shared" si="36"/>
        <v>-3.0080673616362371E-6</v>
      </c>
      <c r="AQ77">
        <f t="shared" si="36"/>
        <v>-0.14220817521739973</v>
      </c>
      <c r="AR77">
        <f t="shared" si="36"/>
        <v>-0.14221118328476137</v>
      </c>
      <c r="AS77">
        <f t="shared" si="36"/>
        <v>-8.5923324701079598E-4</v>
      </c>
      <c r="AT77">
        <f t="shared" si="36"/>
        <v>-6.2069828960353336E-4</v>
      </c>
      <c r="AU77">
        <f t="shared" si="23"/>
        <v>-0.1436911148213757</v>
      </c>
      <c r="AW77">
        <v>74</v>
      </c>
      <c r="AX77">
        <f>IF(Z77&gt;0, (R77*SUMPRODUCT(K77:$K$98, X77:$X$98)-K77*$AZ$3)/Z77, 0)</f>
        <v>-133106.81266693669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2000000</v>
      </c>
      <c r="S78">
        <f t="shared" si="29"/>
        <v>-280889.79284065805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-22.385926458259739</v>
      </c>
      <c r="AC78">
        <f t="shared" si="30"/>
        <v>-20.103873052483486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-189.85253266960174</v>
      </c>
      <c r="AI78">
        <f t="shared" si="34"/>
        <v>-189.85611127472819</v>
      </c>
      <c r="AJ78">
        <f t="shared" si="35"/>
        <v>-2.2820534057762529</v>
      </c>
      <c r="AK78">
        <f t="shared" si="49"/>
        <v>-1.5670148520781819</v>
      </c>
      <c r="AL78">
        <f t="shared" si="26"/>
        <v>-193.70517953258263</v>
      </c>
      <c r="AN78">
        <f t="shared" si="36"/>
        <v>0</v>
      </c>
      <c r="AO78">
        <f t="shared" si="36"/>
        <v>0</v>
      </c>
      <c r="AP78">
        <f t="shared" si="36"/>
        <v>-1.1429797117270468E-6</v>
      </c>
      <c r="AQ78">
        <f t="shared" si="36"/>
        <v>-6.063747896019938E-2</v>
      </c>
      <c r="AR78">
        <f t="shared" si="36"/>
        <v>-6.0638621939911111E-2</v>
      </c>
      <c r="AS78">
        <f t="shared" si="36"/>
        <v>-7.2887078951760164E-4</v>
      </c>
      <c r="AT78">
        <f t="shared" si="36"/>
        <v>-5.0049282349355151E-4</v>
      </c>
      <c r="AU78">
        <f t="shared" si="23"/>
        <v>-6.1867985552922264E-2</v>
      </c>
      <c r="AW78">
        <v>75</v>
      </c>
      <c r="AX78">
        <f>IF(Z78&gt;0, (R78*SUMPRODUCT(K78:$K$98, X78:$X$98)-K78*$AZ$3)/Z78, 0)</f>
        <v>-280889.79284065805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2000000</v>
      </c>
      <c r="S79">
        <f t="shared" si="29"/>
        <v>-632649.65756949142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-20.103873052483486</v>
      </c>
      <c r="AC79">
        <f t="shared" si="30"/>
        <v>-17.999991262699346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-84.809258682514013</v>
      </c>
      <c r="AI79">
        <f t="shared" si="34"/>
        <v>-84.810681270122132</v>
      </c>
      <c r="AJ79">
        <f t="shared" si="35"/>
        <v>-2.1038817897841398</v>
      </c>
      <c r="AK79">
        <f t="shared" si="49"/>
        <v>-1.4072711136738441</v>
      </c>
      <c r="AL79">
        <f t="shared" si="26"/>
        <v>-88.321834173580115</v>
      </c>
      <c r="AN79">
        <f t="shared" si="36"/>
        <v>0</v>
      </c>
      <c r="AO79">
        <f t="shared" si="36"/>
        <v>0</v>
      </c>
      <c r="AP79">
        <f t="shared" si="36"/>
        <v>-4.0568200177993245E-7</v>
      </c>
      <c r="AQ79">
        <f t="shared" si="36"/>
        <v>-2.4185216879151851E-2</v>
      </c>
      <c r="AR79">
        <f t="shared" si="36"/>
        <v>-2.4185622561153634E-2</v>
      </c>
      <c r="AS79">
        <f t="shared" si="36"/>
        <v>-5.9996795355220592E-4</v>
      </c>
      <c r="AT79">
        <f t="shared" si="36"/>
        <v>-4.0131416806010652E-4</v>
      </c>
      <c r="AU79">
        <f t="shared" si="23"/>
        <v>-2.5186904682765947E-2</v>
      </c>
      <c r="AW79">
        <v>76</v>
      </c>
      <c r="AX79">
        <f>IF(Z79&gt;0, (R79*SUMPRODUCT(K79:$K$98, X79:$X$98)-K79*$AZ$3)/Z79, 0)</f>
        <v>-632649.65756949142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2000000</v>
      </c>
      <c r="S80">
        <f t="shared" si="29"/>
        <v>-1549649.9436520967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-17.999991262699346</v>
      </c>
      <c r="AC80">
        <f t="shared" si="30"/>
        <v>-16.091569989628198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-35.56646286077892</v>
      </c>
      <c r="AI80">
        <f t="shared" si="34"/>
        <v>-35.566982060939431</v>
      </c>
      <c r="AJ80">
        <f t="shared" si="35"/>
        <v>-1.9084212730711485</v>
      </c>
      <c r="AK80">
        <f t="shared" si="49"/>
        <v>-1.2599993883889544</v>
      </c>
      <c r="AL80">
        <f t="shared" si="26"/>
        <v>-38.735402722399535</v>
      </c>
      <c r="AN80">
        <f t="shared" si="36"/>
        <v>0</v>
      </c>
      <c r="AO80">
        <f t="shared" si="36"/>
        <v>0</v>
      </c>
      <c r="AP80">
        <f t="shared" si="36"/>
        <v>-1.3219758289638913E-7</v>
      </c>
      <c r="AQ80">
        <f t="shared" si="36"/>
        <v>-9.055853175649187E-3</v>
      </c>
      <c r="AR80">
        <f t="shared" si="36"/>
        <v>-9.0559853732320832E-3</v>
      </c>
      <c r="AS80">
        <f t="shared" si="36"/>
        <v>-4.8591795349084465E-4</v>
      </c>
      <c r="AT80">
        <f t="shared" si="36"/>
        <v>-3.2081822438522509E-4</v>
      </c>
      <c r="AU80">
        <f t="shared" si="23"/>
        <v>-9.8627215511081535E-3</v>
      </c>
      <c r="AW80">
        <v>77</v>
      </c>
      <c r="AX80">
        <f>IF(Z80&gt;0, (R80*SUMPRODUCT(K80:$K$98, X80:$X$98)-K80*$AZ$3)/Z80, 0)</f>
        <v>-1549649.9436520967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2000000</v>
      </c>
      <c r="S81">
        <f t="shared" si="29"/>
        <v>-4162343.72475177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-16.091569989628198</v>
      </c>
      <c r="AC81">
        <f t="shared" si="30"/>
        <v>-14.375084333919652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-13.653119607132441</v>
      </c>
      <c r="AI81">
        <f t="shared" si="34"/>
        <v>-13.653292287301168</v>
      </c>
      <c r="AJ81">
        <f t="shared" si="35"/>
        <v>-1.7164856557085457</v>
      </c>
      <c r="AK81">
        <f t="shared" si="49"/>
        <v>-1.1264098992739739</v>
      </c>
      <c r="AL81">
        <f t="shared" si="26"/>
        <v>-16.496187842283689</v>
      </c>
      <c r="AN81">
        <f t="shared" si="36"/>
        <v>0</v>
      </c>
      <c r="AO81">
        <f t="shared" si="36"/>
        <v>0</v>
      </c>
      <c r="AP81">
        <f t="shared" si="36"/>
        <v>-3.925664116282343E-8</v>
      </c>
      <c r="AQ81">
        <f t="shared" si="36"/>
        <v>-3.1038631773236784E-3</v>
      </c>
      <c r="AR81">
        <f t="shared" si="36"/>
        <v>-3.103902433964841E-3</v>
      </c>
      <c r="AS81">
        <f t="shared" si="36"/>
        <v>-3.9022119299202612E-4</v>
      </c>
      <c r="AT81">
        <f t="shared" si="36"/>
        <v>-2.5607497110791599E-4</v>
      </c>
      <c r="AU81">
        <f t="shared" si="23"/>
        <v>-3.7501985980647832E-3</v>
      </c>
      <c r="AW81">
        <v>78</v>
      </c>
      <c r="AX81">
        <f>IF(Z81&gt;0, (R81*SUMPRODUCT(K81:$K$98, X81:$X$98)-K81*$AZ$3)/Z81, 0)</f>
        <v>-4162343.72475177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2000000</v>
      </c>
      <c r="S82">
        <f t="shared" si="29"/>
        <v>-12372904.8942995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-14.375084333919652</v>
      </c>
      <c r="AC82">
        <f t="shared" si="30"/>
        <v>-12.83752613559323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-4.7630316649726092</v>
      </c>
      <c r="AI82">
        <f t="shared" si="34"/>
        <v>-4.763083542548026</v>
      </c>
      <c r="AJ82">
        <f t="shared" si="35"/>
        <v>-1.5375581983264226</v>
      </c>
      <c r="AK82">
        <f t="shared" si="49"/>
        <v>-1.0062559033743756</v>
      </c>
      <c r="AL82">
        <f t="shared" si="26"/>
        <v>-7.3068976442488243</v>
      </c>
      <c r="AN82">
        <f t="shared" si="36"/>
        <v>0</v>
      </c>
      <c r="AO82">
        <f t="shared" si="36"/>
        <v>0</v>
      </c>
      <c r="AP82">
        <f t="shared" si="36"/>
        <v>-1.053009578309034E-8</v>
      </c>
      <c r="AQ82">
        <f t="shared" si="36"/>
        <v>-9.6679883836192887E-4</v>
      </c>
      <c r="AR82">
        <f t="shared" si="36"/>
        <v>-9.6680936845771194E-4</v>
      </c>
      <c r="AS82">
        <f t="shared" si="36"/>
        <v>-3.1209313408257468E-4</v>
      </c>
      <c r="AT82">
        <f t="shared" si="36"/>
        <v>-2.0424954249863764E-4</v>
      </c>
      <c r="AU82">
        <f t="shared" si="23"/>
        <v>-1.4831520450389241E-3</v>
      </c>
      <c r="AW82">
        <v>79</v>
      </c>
      <c r="AX82">
        <f>IF(Z82&gt;0, (R82*SUMPRODUCT(K82:$K$98, X82:$X$98)-K82*$AZ$3)/Z82, 0)</f>
        <v>-12372904.8942995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2000000</v>
      </c>
      <c r="S83">
        <f t="shared" si="29"/>
        <v>-41144182.937833883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-12.83752613559323</v>
      </c>
      <c r="AC83">
        <f t="shared" si="30"/>
        <v>-11.462901808088962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-1.4971455485813787</v>
      </c>
      <c r="AI83">
        <f t="shared" si="34"/>
        <v>-1.4971594787423268</v>
      </c>
      <c r="AJ83">
        <f t="shared" si="35"/>
        <v>-1.374624327504268</v>
      </c>
      <c r="AK83">
        <f t="shared" si="49"/>
        <v>-0.89862682949152617</v>
      </c>
      <c r="AL83">
        <f t="shared" si="26"/>
        <v>-3.7704106357381209</v>
      </c>
      <c r="AN83">
        <f t="shared" si="36"/>
        <v>0</v>
      </c>
      <c r="AO83">
        <f t="shared" si="36"/>
        <v>0</v>
      </c>
      <c r="AP83">
        <f t="shared" si="36"/>
        <v>-2.5245894485938158E-9</v>
      </c>
      <c r="AQ83">
        <f t="shared" si="36"/>
        <v>-2.713305229583701E-4</v>
      </c>
      <c r="AR83">
        <f t="shared" si="36"/>
        <v>-2.7133304754781867E-4</v>
      </c>
      <c r="AS83">
        <f t="shared" si="36"/>
        <v>-2.4912577004049203E-4</v>
      </c>
      <c r="AT83">
        <f t="shared" si="36"/>
        <v>-1.6285984206505124E-4</v>
      </c>
      <c r="AU83">
        <f t="shared" si="23"/>
        <v>-6.8331865965336192E-4</v>
      </c>
      <c r="AW83">
        <v>80</v>
      </c>
      <c r="AX83">
        <f>IF(Z83&gt;0, (R83*SUMPRODUCT(K83:$K$98, X83:$X$98)-K83*$AZ$3)/Z83, 0)</f>
        <v>-41144182.937833883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2000000</v>
      </c>
      <c r="S84">
        <f t="shared" si="29"/>
        <v>-155065989.66549262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-11.462901808088962</v>
      </c>
      <c r="AC84">
        <f t="shared" si="30"/>
        <v>-10.234966775806001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-0.41962648712544542</v>
      </c>
      <c r="AI84">
        <f t="shared" si="34"/>
        <v>-0.41962978732260597</v>
      </c>
      <c r="AJ84">
        <f t="shared" si="35"/>
        <v>-1.2279350322829607</v>
      </c>
      <c r="AK84">
        <f t="shared" si="49"/>
        <v>-0.80240312656622736</v>
      </c>
      <c r="AL84">
        <f t="shared" si="26"/>
        <v>-2.4499679461717943</v>
      </c>
      <c r="AN84">
        <f t="shared" si="36"/>
        <v>0</v>
      </c>
      <c r="AO84">
        <f t="shared" si="36"/>
        <v>0</v>
      </c>
      <c r="AP84">
        <f t="shared" si="36"/>
        <v>-5.3401873311240427E-10</v>
      </c>
      <c r="AQ84">
        <f t="shared" si="36"/>
        <v>-6.7901520465070889E-5</v>
      </c>
      <c r="AR84">
        <f t="shared" si="36"/>
        <v>-6.7902054483803999E-5</v>
      </c>
      <c r="AS84">
        <f t="shared" si="36"/>
        <v>-1.9869731364076946E-4</v>
      </c>
      <c r="AT84">
        <f t="shared" si="36"/>
        <v>-1.2984021264483644E-4</v>
      </c>
      <c r="AU84">
        <f t="shared" si="23"/>
        <v>-3.9643958076940989E-4</v>
      </c>
      <c r="AW84">
        <v>81</v>
      </c>
      <c r="AX84">
        <f>IF(Z84&gt;0, (R84*SUMPRODUCT(K84:$K$98, X84:$X$98)-K84*$AZ$3)/Z84, 0)</f>
        <v>-155065989.66549262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2000000</v>
      </c>
      <c r="S85">
        <f t="shared" si="29"/>
        <v>-673863231.19762838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-10.234966775806001</v>
      </c>
      <c r="AC85">
        <f t="shared" si="30"/>
        <v>-9.1384218533926092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-0.10356532504069146</v>
      </c>
      <c r="AI85">
        <f t="shared" si="34"/>
        <v>-0.10356600310275438</v>
      </c>
      <c r="AJ85">
        <f t="shared" si="35"/>
        <v>-1.0965449224133916</v>
      </c>
      <c r="AK85">
        <f t="shared" si="49"/>
        <v>-0.71644767430642009</v>
      </c>
      <c r="AL85">
        <f t="shared" si="26"/>
        <v>-1.916558599822566</v>
      </c>
      <c r="AN85">
        <f t="shared" si="36"/>
        <v>0</v>
      </c>
      <c r="AO85">
        <f t="shared" si="36"/>
        <v>0</v>
      </c>
      <c r="AP85">
        <f t="shared" si="36"/>
        <v>-9.79643428959376E-11</v>
      </c>
      <c r="AQ85">
        <f t="shared" si="36"/>
        <v>-1.4962802919208219E-5</v>
      </c>
      <c r="AR85">
        <f t="shared" si="36"/>
        <v>-1.4962900883551115E-5</v>
      </c>
      <c r="AS85">
        <f t="shared" si="36"/>
        <v>-1.5842547261531292E-4</v>
      </c>
      <c r="AT85">
        <f t="shared" si="36"/>
        <v>-1.0351017918748443E-4</v>
      </c>
      <c r="AU85">
        <f t="shared" si="23"/>
        <v>-2.7689855268634843E-4</v>
      </c>
      <c r="AW85">
        <v>82</v>
      </c>
      <c r="AX85">
        <f>IF(Z85&gt;0, (R85*SUMPRODUCT(K85:$K$98, X85:$X$98)-K85*$AZ$3)/Z85, 0)</f>
        <v>-673863231.19762838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2000000</v>
      </c>
      <c r="S86">
        <f t="shared" si="29"/>
        <v>-3457583105.9287434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-9.1384218533926092</v>
      </c>
      <c r="AC86">
        <f t="shared" si="30"/>
        <v>-8.1593182233974435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-2.2131591975064209E-2</v>
      </c>
      <c r="AI86">
        <f t="shared" si="34"/>
        <v>-2.213170996670712E-2</v>
      </c>
      <c r="AJ86">
        <f t="shared" si="35"/>
        <v>-0.97910362999516565</v>
      </c>
      <c r="AK86">
        <f t="shared" si="49"/>
        <v>-0.63968952973748272</v>
      </c>
      <c r="AL86">
        <f t="shared" si="26"/>
        <v>-1.6409248696993555</v>
      </c>
      <c r="AN86">
        <f t="shared" si="36"/>
        <v>0</v>
      </c>
      <c r="AO86">
        <f t="shared" si="36"/>
        <v>0</v>
      </c>
      <c r="AP86">
        <f t="shared" si="36"/>
        <v>-1.5220601261444231E-11</v>
      </c>
      <c r="AQ86">
        <f t="shared" si="36"/>
        <v>-2.8549152162200245E-6</v>
      </c>
      <c r="AR86">
        <f t="shared" si="36"/>
        <v>-2.854930436821286E-6</v>
      </c>
      <c r="AS86">
        <f t="shared" si="36"/>
        <v>-1.2630170729149951E-4</v>
      </c>
      <c r="AT86">
        <f t="shared" si="36"/>
        <v>-8.2518210807511189E-5</v>
      </c>
      <c r="AU86">
        <f t="shared" si="23"/>
        <v>-2.1167484853583198E-4</v>
      </c>
      <c r="AW86">
        <v>83</v>
      </c>
      <c r="AX86">
        <f>IF(Z86&gt;0, (R86*SUMPRODUCT(K86:$K$98, X86:$X$98)-K86*$AZ$3)/Z86, 0)</f>
        <v>-3457583105.9287434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2000000</v>
      </c>
      <c r="S87">
        <f t="shared" si="29"/>
        <v>-21654348047.66769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-8.1593182233974435</v>
      </c>
      <c r="AC87">
        <f t="shared" si="30"/>
        <v>-7.2851080490286524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-3.9996149947718546E-3</v>
      </c>
      <c r="AI87">
        <f t="shared" si="34"/>
        <v>-3.9996318161234674E-3</v>
      </c>
      <c r="AJ87">
        <f t="shared" si="35"/>
        <v>-0.87421017436879112</v>
      </c>
      <c r="AK87">
        <f t="shared" si="49"/>
        <v>-0.57115227563782112</v>
      </c>
      <c r="AL87">
        <f t="shared" si="26"/>
        <v>-1.4493620818227357</v>
      </c>
      <c r="AN87">
        <f t="shared" si="36"/>
        <v>0</v>
      </c>
      <c r="AO87">
        <f t="shared" si="36"/>
        <v>0</v>
      </c>
      <c r="AP87">
        <f t="shared" si="36"/>
        <v>-1.9374184298846763E-12</v>
      </c>
      <c r="AQ87">
        <f t="shared" si="36"/>
        <v>-4.6066023597710534E-7</v>
      </c>
      <c r="AR87">
        <f t="shared" si="36"/>
        <v>-4.6066217339553526E-7</v>
      </c>
      <c r="AS87">
        <f t="shared" si="36"/>
        <v>-1.0068815767135738E-4</v>
      </c>
      <c r="AT87">
        <f t="shared" si="36"/>
        <v>-6.5783117229559126E-5</v>
      </c>
      <c r="AU87">
        <f t="shared" si="23"/>
        <v>-1.6693193707431204E-4</v>
      </c>
      <c r="AW87">
        <v>84</v>
      </c>
      <c r="AX87">
        <f>IF(Z87&gt;0, (R87*SUMPRODUCT(K87:$K$98, X87:$X$98)-K87*$AZ$3)/Z87, 0)</f>
        <v>-21654348047.66769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2000000</v>
      </c>
      <c r="S88">
        <f t="shared" si="29"/>
        <v>-174002380054.44708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-7.2851080490286524</v>
      </c>
      <c r="AC88">
        <f t="shared" si="30"/>
        <v>-6.5045611621138857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-5.9136147568813417E-4</v>
      </c>
      <c r="AI88">
        <f t="shared" si="34"/>
        <v>-5.9136334478933849E-4</v>
      </c>
      <c r="AJ88">
        <f t="shared" si="35"/>
        <v>-0.7805468869147667</v>
      </c>
      <c r="AK88">
        <f t="shared" si="49"/>
        <v>-0.50995756343200571</v>
      </c>
      <c r="AL88">
        <f t="shared" si="26"/>
        <v>-1.2910958136915618</v>
      </c>
      <c r="AN88">
        <f t="shared" si="36"/>
        <v>0</v>
      </c>
      <c r="AO88">
        <f t="shared" si="36"/>
        <v>0</v>
      </c>
      <c r="AP88">
        <f t="shared" si="36"/>
        <v>-1.9221059914289474E-13</v>
      </c>
      <c r="AQ88">
        <f t="shared" si="36"/>
        <v>-6.0813156233778116E-8</v>
      </c>
      <c r="AR88">
        <f t="shared" si="36"/>
        <v>-6.0813348444377262E-8</v>
      </c>
      <c r="AS88">
        <f t="shared" si="36"/>
        <v>-8.0268197596912382E-5</v>
      </c>
      <c r="AT88">
        <f t="shared" si="36"/>
        <v>-5.2441916243360806E-5</v>
      </c>
      <c r="AU88">
        <f t="shared" si="23"/>
        <v>-1.3277092718871756E-4</v>
      </c>
      <c r="AW88">
        <v>85</v>
      </c>
      <c r="AX88">
        <f>IF(Z88&gt;0, (R88*SUMPRODUCT(K88:$K$98, X88:$X$98)-K88*$AZ$3)/Z88, 0)</f>
        <v>-174002380054.44708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-6.5045611621138857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-6.5045611621138857</v>
      </c>
      <c r="AK89">
        <f t="shared" si="49"/>
        <v>-0.45531928134797206</v>
      </c>
      <c r="AL89">
        <f t="shared" si="26"/>
        <v>-6.9599552075100286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-6.8646642551033829E-9</v>
      </c>
      <c r="AR89">
        <f t="shared" si="36"/>
        <v>-6.8646642551033829E-9</v>
      </c>
      <c r="AS89">
        <f t="shared" si="36"/>
        <v>-5.972339593313384E-4</v>
      </c>
      <c r="AT89">
        <f t="shared" si="36"/>
        <v>-4.1806377153193698E-5</v>
      </c>
      <c r="AU89">
        <f t="shared" si="23"/>
        <v>-6.390472011487872E-4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101653.32168754967</v>
      </c>
      <c r="AO91" s="8">
        <f t="shared" si="50"/>
        <v>-10165.332168754969</v>
      </c>
      <c r="AP91" s="8">
        <f t="shared" si="50"/>
        <v>-832.76731365495789</v>
      </c>
      <c r="AQ91" s="8">
        <f t="shared" si="50"/>
        <v>-63251.887679806292</v>
      </c>
      <c r="AR91" s="8">
        <f t="shared" si="50"/>
        <v>27403.334525333386</v>
      </c>
      <c r="AS91" s="8">
        <f t="shared" si="50"/>
        <v>-2263.3790816937435</v>
      </c>
      <c r="AT91" s="8">
        <f t="shared" si="50"/>
        <v>999.47013315880713</v>
      </c>
      <c r="AU91" s="8">
        <f t="shared" si="50"/>
        <v>26139.42557679848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0DA8-CD66-46A3-BFB8-2506FFD25EA8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139105.95251515225</v>
      </c>
      <c r="K3">
        <v>1</v>
      </c>
      <c r="L3" s="2">
        <v>0</v>
      </c>
      <c r="O3">
        <f>$C$3</f>
        <v>139105.95251515225</v>
      </c>
      <c r="P3">
        <f>O3*C5</f>
        <v>13910.595251515226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139105.95251515225</v>
      </c>
      <c r="AF3">
        <f t="shared" ref="AF3:AG34" si="4">-$Z3*P3</f>
        <v>-13910.595251515226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124795.35726363702</v>
      </c>
      <c r="AJ3">
        <f t="shared" ref="AJ3:AJ66" si="7">AB3-AC3</f>
        <v>0</v>
      </c>
      <c r="AL3">
        <f t="shared" ref="AL3:AL34" si="8">SUM(AI3:AK3)</f>
        <v>124795.35726363702</v>
      </c>
      <c r="AN3">
        <f t="shared" ref="AN3:AU34" si="9">AE3*$K3</f>
        <v>139105.95251515225</v>
      </c>
      <c r="AO3">
        <f t="shared" si="9"/>
        <v>-13910.595251515226</v>
      </c>
      <c r="AP3">
        <f t="shared" si="9"/>
        <v>-400</v>
      </c>
      <c r="AQ3">
        <f t="shared" si="9"/>
        <v>0</v>
      </c>
      <c r="AR3">
        <f t="shared" si="9"/>
        <v>124795.35726363702</v>
      </c>
      <c r="AS3">
        <f t="shared" si="9"/>
        <v>0</v>
      </c>
      <c r="AT3">
        <f t="shared" si="9"/>
        <v>0</v>
      </c>
      <c r="AU3">
        <f t="shared" si="9"/>
        <v>124795.35726363702</v>
      </c>
      <c r="AW3">
        <v>0</v>
      </c>
      <c r="AX3">
        <f>IF(Z3&gt;0, (R3*SUMPRODUCT(K3:$K$98, X3:$X$98)-K3*$AZ$3)/Z3, 0)</f>
        <v>0</v>
      </c>
      <c r="AZ3">
        <f>C6*ABS(SUMPRODUCT(X4:X79, K4:K79))/1</f>
        <v>84890.459324813521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5769.1983446401191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5694.2103045564872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-5694.2103045564872</v>
      </c>
      <c r="AK4">
        <f>G4*SUM(AB4, AE4:AF4)</f>
        <v>0</v>
      </c>
      <c r="AL4">
        <f t="shared" si="8"/>
        <v>-11690.210304556487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-5312.2588903409714</v>
      </c>
      <c r="AT4">
        <f t="shared" si="9"/>
        <v>0</v>
      </c>
      <c r="AU4">
        <f t="shared" si="9"/>
        <v>-10906.064282635029</v>
      </c>
      <c r="AW4">
        <v>1</v>
      </c>
      <c r="AX4">
        <f>IF(Z4&gt;0, (R4*SUMPRODUCT(K4:$K$98, X4:$X$98)-K4*$AZ$3)/Z4, 0)</f>
        <v>5769.1983446401191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2000000</v>
      </c>
      <c r="S5">
        <f t="shared" si="1"/>
        <v>6884.2750135808765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5694.2103045564872</v>
      </c>
      <c r="AC5">
        <f t="shared" si="2"/>
        <v>6706.1415399832185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-6014.7901879999999</v>
      </c>
      <c r="AI5">
        <f t="shared" si="6"/>
        <v>-6063.4964172453001</v>
      </c>
      <c r="AJ5">
        <f t="shared" si="7"/>
        <v>-1011.9312354267313</v>
      </c>
      <c r="AK5">
        <f>G5*SUM(AB5, AE5:AF5)</f>
        <v>233.46262248681597</v>
      </c>
      <c r="AL5">
        <f t="shared" si="8"/>
        <v>-6841.9650301852153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-5143.2953143757604</v>
      </c>
      <c r="AR5">
        <f t="shared" si="9"/>
        <v>-5184.9444015140034</v>
      </c>
      <c r="AS5">
        <f t="shared" si="9"/>
        <v>-865.31051274648075</v>
      </c>
      <c r="AT5">
        <f t="shared" si="9"/>
        <v>199.63576031528859</v>
      </c>
      <c r="AU5">
        <f t="shared" si="9"/>
        <v>-5850.6191539451956</v>
      </c>
      <c r="AW5">
        <v>2</v>
      </c>
      <c r="AX5">
        <f>IF(Z5&gt;0, (R5*SUMPRODUCT(K5:$K$98, X5:$X$98)-K5*$AZ$3)/Z5, 0)</f>
        <v>6884.2750135808765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2000000</v>
      </c>
      <c r="S6">
        <f t="shared" si="1"/>
        <v>9016.4038308486561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6706.1415399832185</v>
      </c>
      <c r="AC6">
        <f t="shared" si="2"/>
        <v>8668.0068882959386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-6047.3654230964476</v>
      </c>
      <c r="AI6">
        <f t="shared" si="6"/>
        <v>-6095.4334059137173</v>
      </c>
      <c r="AJ6">
        <f t="shared" si="7"/>
        <v>-1961.86534831272</v>
      </c>
      <c r="AK6">
        <f>G6*SUM(AB6, AE6:AF6)</f>
        <v>392.30928008901833</v>
      </c>
      <c r="AL6">
        <f t="shared" si="8"/>
        <v>-7664.9894741374192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-4664.9983392731565</v>
      </c>
      <c r="AR6">
        <f t="shared" si="9"/>
        <v>-4702.0784633149997</v>
      </c>
      <c r="AS6">
        <f t="shared" si="9"/>
        <v>-1513.4026061666734</v>
      </c>
      <c r="AT6">
        <f t="shared" si="9"/>
        <v>302.63131331654108</v>
      </c>
      <c r="AU6">
        <f t="shared" si="9"/>
        <v>-5912.849756165132</v>
      </c>
      <c r="AW6">
        <v>3</v>
      </c>
      <c r="AX6">
        <f>IF(Z6&gt;0, (R6*SUMPRODUCT(K6:$K$98, X6:$X$98)-K6*$AZ$3)/Z6, 0)</f>
        <v>9016.4038308486561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2000000</v>
      </c>
      <c r="S7">
        <f t="shared" si="1"/>
        <v>10443.227038236275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8668.0068882959386</v>
      </c>
      <c r="AC7">
        <f t="shared" si="2"/>
        <v>9907.4743450630995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-6095.0202212297845</v>
      </c>
      <c r="AI7">
        <f t="shared" si="6"/>
        <v>-6142.4551487133504</v>
      </c>
      <c r="AJ7">
        <f t="shared" si="7"/>
        <v>-1239.4674567671609</v>
      </c>
      <c r="AK7">
        <f>G7*SUM(AB7, AE7:AF7)</f>
        <v>425.59913821533058</v>
      </c>
      <c r="AL7">
        <f t="shared" si="8"/>
        <v>-6956.3234672651806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-4277.8270662412788</v>
      </c>
      <c r="AR7">
        <f t="shared" si="9"/>
        <v>-4311.1195590155603</v>
      </c>
      <c r="AS7">
        <f t="shared" si="9"/>
        <v>-869.9277839662326</v>
      </c>
      <c r="AT7">
        <f t="shared" si="9"/>
        <v>298.70934742512736</v>
      </c>
      <c r="AU7">
        <f t="shared" si="9"/>
        <v>-4882.3379955566652</v>
      </c>
      <c r="AW7">
        <v>4</v>
      </c>
      <c r="AX7">
        <f>IF(Z7&gt;0, (R7*SUMPRODUCT(K7:$K$98, X7:$X$98)-K7*$AZ$3)/Z7, 0)</f>
        <v>10443.227038236275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2000000</v>
      </c>
      <c r="S8">
        <f t="shared" si="1"/>
        <v>10249.583932257923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9907.4743450630995</v>
      </c>
      <c r="AC8">
        <f t="shared" si="2"/>
        <v>9595.0324809878148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-6145.6692047708302</v>
      </c>
      <c r="AI8">
        <f t="shared" si="6"/>
        <v>-6192.4761412494418</v>
      </c>
      <c r="AJ8">
        <f t="shared" si="7"/>
        <v>312.44186407528468</v>
      </c>
      <c r="AK8">
        <f t="shared" ref="AK8:AK71" si="22">G8*SUM(AB8:AB8, AE8:AF8)</f>
        <v>211.02920354984403</v>
      </c>
      <c r="AL8">
        <f t="shared" si="8"/>
        <v>-5669.0050736243129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-4026.3001622663096</v>
      </c>
      <c r="AR8">
        <f t="shared" si="9"/>
        <v>-4056.9654600003178</v>
      </c>
      <c r="AS8">
        <f t="shared" si="9"/>
        <v>204.69450699503062</v>
      </c>
      <c r="AT8">
        <f t="shared" si="9"/>
        <v>138.25458028819352</v>
      </c>
      <c r="AU8">
        <f t="shared" si="9"/>
        <v>-3714.0163727170939</v>
      </c>
      <c r="AW8">
        <v>5</v>
      </c>
      <c r="AX8">
        <f>IF(Z8&gt;0, (R8*SUMPRODUCT(K8:$K$98, X8:$X$98)-K8*$AZ$3)/Z8, 0)</f>
        <v>10249.583932257923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2000000</v>
      </c>
      <c r="S9">
        <f t="shared" si="1"/>
        <v>9216.5103529364296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9595.0324809878148</v>
      </c>
      <c r="AC9">
        <f t="shared" si="2"/>
        <v>8513.0513744073687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-6206.5997770638469</v>
      </c>
      <c r="AI9">
        <f t="shared" si="6"/>
        <v>-6252.7834791832456</v>
      </c>
      <c r="AJ9">
        <f t="shared" si="7"/>
        <v>1081.9811065804461</v>
      </c>
      <c r="AK9">
        <f t="shared" si="22"/>
        <v>56.610691637828104</v>
      </c>
      <c r="AL9">
        <f t="shared" si="8"/>
        <v>-5114.1916809649711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-3850.9503547016284</v>
      </c>
      <c r="AR9">
        <f t="shared" si="9"/>
        <v>-3879.6055202425696</v>
      </c>
      <c r="AS9">
        <f t="shared" si="9"/>
        <v>671.32660004340528</v>
      </c>
      <c r="AT9">
        <f t="shared" si="9"/>
        <v>35.124701265292501</v>
      </c>
      <c r="AU9">
        <f t="shared" si="9"/>
        <v>-3173.1542189338716</v>
      </c>
      <c r="AW9">
        <v>6</v>
      </c>
      <c r="AX9">
        <f>IF(Z9&gt;0, (R9*SUMPRODUCT(K9:$K$98, X9:$X$98)-K9*$AZ$3)/Z9, 0)</f>
        <v>9216.5103529364296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2000000</v>
      </c>
      <c r="S10">
        <f t="shared" si="1"/>
        <v>8082.2657003356171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8513.0513744073687</v>
      </c>
      <c r="AC10">
        <f t="shared" si="2"/>
        <v>7365.3653482032241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-6275.4414439838683</v>
      </c>
      <c r="AI10">
        <f t="shared" si="6"/>
        <v>-6321.006423045973</v>
      </c>
      <c r="AJ10">
        <f t="shared" si="7"/>
        <v>1147.6860262041446</v>
      </c>
      <c r="AK10">
        <f t="shared" si="22"/>
        <v>34.903510635070212</v>
      </c>
      <c r="AL10">
        <f t="shared" si="8"/>
        <v>-5138.4168862067581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-3693.8278092240416</v>
      </c>
      <c r="AR10">
        <f t="shared" si="9"/>
        <v>-3720.6481035871848</v>
      </c>
      <c r="AS10">
        <f t="shared" si="9"/>
        <v>675.54682769207898</v>
      </c>
      <c r="AT10">
        <f t="shared" si="9"/>
        <v>20.54477910027661</v>
      </c>
      <c r="AU10">
        <f t="shared" si="9"/>
        <v>-3024.5564967948289</v>
      </c>
      <c r="AW10">
        <v>7</v>
      </c>
      <c r="AX10">
        <f>IF(Z10&gt;0, (R10*SUMPRODUCT(K10:$K$98, X10:$X$98)-K10*$AZ$3)/Z10, 0)</f>
        <v>8082.2657003356171</v>
      </c>
    </row>
    <row r="11" spans="1:52" x14ac:dyDescent="0.25">
      <c r="A11" t="s">
        <v>33</v>
      </c>
      <c r="C11" s="12">
        <f>AU81</f>
        <v>35770.102075324874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2000000</v>
      </c>
      <c r="S11">
        <f t="shared" si="1"/>
        <v>6851.4481887178963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7365.3653482032241</v>
      </c>
      <c r="AC11">
        <f t="shared" si="2"/>
        <v>6159.4878135960535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-6362.6936762323321</v>
      </c>
      <c r="AI11">
        <f t="shared" si="6"/>
        <v>-6407.6439381619102</v>
      </c>
      <c r="AJ11">
        <f t="shared" si="7"/>
        <v>1205.8775346071707</v>
      </c>
      <c r="AK11">
        <f t="shared" si="22"/>
        <v>17.676876835687736</v>
      </c>
      <c r="AL11">
        <f t="shared" si="8"/>
        <v>-5184.0895267190517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-3558.7095257214801</v>
      </c>
      <c r="AR11">
        <f t="shared" si="9"/>
        <v>-3583.8505954401139</v>
      </c>
      <c r="AS11">
        <f t="shared" si="9"/>
        <v>674.4577198946979</v>
      </c>
      <c r="AT11">
        <f t="shared" si="9"/>
        <v>9.8868298838830189</v>
      </c>
      <c r="AU11">
        <f t="shared" si="9"/>
        <v>-2899.5060456615329</v>
      </c>
      <c r="AW11">
        <v>8</v>
      </c>
      <c r="AX11">
        <f>IF(Z11&gt;0, (R11*SUMPRODUCT(K11:$K$98, X11:$X$98)-K11*$AZ$3)/Z11, 0)</f>
        <v>6851.4481887178963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2000000</v>
      </c>
      <c r="S12">
        <f t="shared" si="1"/>
        <v>5593.9079035572586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6159.4878135960535</v>
      </c>
      <c r="AC12">
        <f t="shared" si="2"/>
        <v>4960.5637843200675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-6471.0397073820586</v>
      </c>
      <c r="AI12">
        <f t="shared" si="6"/>
        <v>-6515.3786906996565</v>
      </c>
      <c r="AJ12">
        <f t="shared" si="7"/>
        <v>1198.924029275986</v>
      </c>
      <c r="AK12">
        <f t="shared" si="22"/>
        <v>14.166821971270922</v>
      </c>
      <c r="AL12">
        <f t="shared" si="8"/>
        <v>-5302.2878394523996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-3439.4263961745391</v>
      </c>
      <c r="AR12">
        <f t="shared" si="9"/>
        <v>-3462.9930371624037</v>
      </c>
      <c r="AS12">
        <f t="shared" si="9"/>
        <v>637.24086696541406</v>
      </c>
      <c r="AT12">
        <f t="shared" si="9"/>
        <v>7.5298164810067671</v>
      </c>
      <c r="AU12">
        <f t="shared" si="9"/>
        <v>-2818.222353715983</v>
      </c>
      <c r="AW12">
        <v>9</v>
      </c>
      <c r="AX12">
        <f>IF(Z12&gt;0, (R12*SUMPRODUCT(K12:$K$98, X12:$X$98)-K12*$AZ$3)/Z12, 0)</f>
        <v>5593.9079035572586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2000000</v>
      </c>
      <c r="S13">
        <f t="shared" si="1"/>
        <v>4289.2123725079991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4960.5637843200675</v>
      </c>
      <c r="AC13">
        <f t="shared" si="2"/>
        <v>3751.4125231004437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-6592.3200396604298</v>
      </c>
      <c r="AI13">
        <f t="shared" si="6"/>
        <v>-6636.0508251438596</v>
      </c>
      <c r="AJ13">
        <f t="shared" si="7"/>
        <v>1209.1512612196238</v>
      </c>
      <c r="AK13">
        <f t="shared" si="22"/>
        <v>9.9211275686401343</v>
      </c>
      <c r="AL13">
        <f t="shared" si="8"/>
        <v>-5416.9784363555955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-3330.6921882848674</v>
      </c>
      <c r="AR13">
        <f t="shared" si="9"/>
        <v>-3352.7866534687396</v>
      </c>
      <c r="AS13">
        <f t="shared" si="9"/>
        <v>610.90945766741675</v>
      </c>
      <c r="AT13">
        <f t="shared" si="9"/>
        <v>5.0125330525593599</v>
      </c>
      <c r="AU13">
        <f t="shared" si="9"/>
        <v>-2736.8646627487637</v>
      </c>
      <c r="AW13">
        <v>10</v>
      </c>
      <c r="AX13">
        <f>IF(Z13&gt;0, (R13*SUMPRODUCT(K13:$K$98, X13:$X$98)-K13*$AZ$3)/Z13, 0)</f>
        <v>4289.2123725079991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3.852E-3</v>
      </c>
      <c r="Q14" s="4">
        <f t="shared" si="21"/>
        <v>50</v>
      </c>
      <c r="R14">
        <f t="shared" si="0"/>
        <v>2000000</v>
      </c>
      <c r="S14">
        <f t="shared" si="1"/>
        <v>5815.7267879225883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3751.4125231004437</v>
      </c>
      <c r="AC14">
        <f t="shared" si="2"/>
        <v>5016.0674535413782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-6738.0394272869307</v>
      </c>
      <c r="AI14">
        <f t="shared" si="6"/>
        <v>-6781.1644539298441</v>
      </c>
      <c r="AJ14">
        <f t="shared" si="7"/>
        <v>-1264.6549304409345</v>
      </c>
      <c r="AK14">
        <f t="shared" si="22"/>
        <v>262.59887661703107</v>
      </c>
      <c r="AL14">
        <f t="shared" si="8"/>
        <v>-7783.2205077537474</v>
      </c>
      <c r="AN14">
        <f t="shared" si="9"/>
        <v>0</v>
      </c>
      <c r="AO14">
        <f t="shared" si="9"/>
        <v>0</v>
      </c>
      <c r="AP14">
        <f t="shared" si="9"/>
        <v>-19.453939867987057</v>
      </c>
      <c r="AQ14">
        <f t="shared" si="9"/>
        <v>-3039.5671388670312</v>
      </c>
      <c r="AR14">
        <f t="shared" si="9"/>
        <v>-3059.0210787350184</v>
      </c>
      <c r="AS14">
        <f t="shared" si="9"/>
        <v>-570.49288744251567</v>
      </c>
      <c r="AT14">
        <f t="shared" si="9"/>
        <v>118.45981678826647</v>
      </c>
      <c r="AU14">
        <f t="shared" si="9"/>
        <v>-3511.0541493892674</v>
      </c>
      <c r="AW14">
        <v>11</v>
      </c>
      <c r="AX14">
        <f>IF(Z14&gt;0, (R14*SUMPRODUCT(K14:$K$98, X14:$X$98)-K14*$AZ$3)/Z14, 0)</f>
        <v>5815.7267879225883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2000000</v>
      </c>
      <c r="S15">
        <f t="shared" si="1"/>
        <v>7148.7972328872584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5016.0674535413782</v>
      </c>
      <c r="AC15">
        <f t="shared" si="2"/>
        <v>6079.4888135366564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-6908.6292681947853</v>
      </c>
      <c r="AI15">
        <f t="shared" si="6"/>
        <v>-6951.1503288395652</v>
      </c>
      <c r="AJ15">
        <f t="shared" si="7"/>
        <v>-1063.4213599952782</v>
      </c>
      <c r="AK15">
        <f t="shared" si="22"/>
        <v>351.1247217478965</v>
      </c>
      <c r="AL15">
        <f t="shared" si="8"/>
        <v>-7663.4469670869466</v>
      </c>
      <c r="AN15">
        <f t="shared" si="9"/>
        <v>0</v>
      </c>
      <c r="AO15">
        <f t="shared" si="9"/>
        <v>0</v>
      </c>
      <c r="AP15">
        <f t="shared" si="9"/>
        <v>-17.12632807154991</v>
      </c>
      <c r="AQ15">
        <f t="shared" si="9"/>
        <v>-2782.6081846888628</v>
      </c>
      <c r="AR15">
        <f t="shared" si="9"/>
        <v>-2799.7345127604126</v>
      </c>
      <c r="AS15">
        <f t="shared" si="9"/>
        <v>-428.31723417531526</v>
      </c>
      <c r="AT15">
        <f t="shared" si="9"/>
        <v>141.42349902610943</v>
      </c>
      <c r="AU15">
        <f t="shared" si="9"/>
        <v>-3086.6282479096185</v>
      </c>
      <c r="AW15">
        <v>12</v>
      </c>
      <c r="AX15">
        <f>IF(Z15&gt;0, (R15*SUMPRODUCT(K15:$K$98, X15:$X$98)-K15*$AZ$3)/Z15, 0)</f>
        <v>7148.7972328872584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2000000</v>
      </c>
      <c r="S16">
        <f t="shared" si="1"/>
        <v>8302.0798409022991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6079.4888135366564</v>
      </c>
      <c r="AC16">
        <f t="shared" si="2"/>
        <v>6960.2632171177274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-7082.3078609945169</v>
      </c>
      <c r="AI16">
        <f t="shared" si="6"/>
        <v>-7124.2266533363236</v>
      </c>
      <c r="AJ16">
        <f t="shared" si="7"/>
        <v>-880.77440358107106</v>
      </c>
      <c r="AK16">
        <f t="shared" si="22"/>
        <v>425.56421694756597</v>
      </c>
      <c r="AL16">
        <f t="shared" si="8"/>
        <v>-7579.4368399698287</v>
      </c>
      <c r="AN16">
        <f t="shared" si="9"/>
        <v>0</v>
      </c>
      <c r="AO16">
        <f t="shared" si="9"/>
        <v>0</v>
      </c>
      <c r="AP16">
        <f t="shared" si="9"/>
        <v>-15.074777464950422</v>
      </c>
      <c r="AQ16">
        <f t="shared" si="9"/>
        <v>-2546.9296460690648</v>
      </c>
      <c r="AR16">
        <f t="shared" si="9"/>
        <v>-2562.0044235340151</v>
      </c>
      <c r="AS16">
        <f t="shared" si="9"/>
        <v>-316.74285896750371</v>
      </c>
      <c r="AT16">
        <f t="shared" si="9"/>
        <v>153.04080840926918</v>
      </c>
      <c r="AU16">
        <f t="shared" si="9"/>
        <v>-2725.7064740922497</v>
      </c>
      <c r="AW16">
        <v>13</v>
      </c>
      <c r="AX16">
        <f>IF(Z16&gt;0, (R16*SUMPRODUCT(K16:$K$98, X16:$X$98)-K16*$AZ$3)/Z16, 0)</f>
        <v>8302.0798409022991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2000000</v>
      </c>
      <c r="S17">
        <f t="shared" si="1"/>
        <v>9298.8915232095569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6960.2632171177274</v>
      </c>
      <c r="AC17">
        <f t="shared" si="2"/>
        <v>7684.2108820039575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-7268.718592069351</v>
      </c>
      <c r="AI17">
        <f t="shared" si="6"/>
        <v>-7310.0364785229385</v>
      </c>
      <c r="AJ17">
        <f t="shared" si="7"/>
        <v>-723.94766488623009</v>
      </c>
      <c r="AK17">
        <f t="shared" si="22"/>
        <v>487.21842519824099</v>
      </c>
      <c r="AL17">
        <f t="shared" si="8"/>
        <v>-7546.7657182109278</v>
      </c>
      <c r="AN17">
        <f t="shared" si="9"/>
        <v>0</v>
      </c>
      <c r="AO17">
        <f t="shared" si="9"/>
        <v>0</v>
      </c>
      <c r="AP17">
        <f t="shared" si="9"/>
        <v>-13.266679044634248</v>
      </c>
      <c r="AQ17">
        <f t="shared" si="9"/>
        <v>-2333.8985825200029</v>
      </c>
      <c r="AR17">
        <f t="shared" si="9"/>
        <v>-2347.1652615646371</v>
      </c>
      <c r="AS17">
        <f t="shared" si="9"/>
        <v>-232.45093443844769</v>
      </c>
      <c r="AT17">
        <f t="shared" si="9"/>
        <v>156.44000762231647</v>
      </c>
      <c r="AU17">
        <f t="shared" si="9"/>
        <v>-2423.1761883807685</v>
      </c>
      <c r="AW17">
        <v>14</v>
      </c>
      <c r="AX17">
        <f>IF(Z17&gt;0, (R17*SUMPRODUCT(K17:$K$98, X17:$X$98)-K17*$AZ$3)/Z17, 0)</f>
        <v>9298.8915232095569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4.522E-3</v>
      </c>
      <c r="Q18" s="4">
        <f t="shared" si="21"/>
        <v>50</v>
      </c>
      <c r="R18">
        <f t="shared" si="0"/>
        <v>2000000</v>
      </c>
      <c r="S18">
        <f t="shared" si="1"/>
        <v>10156.153618290467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7684.2108820039575</v>
      </c>
      <c r="AC18">
        <f t="shared" si="2"/>
        <v>8270.7384699797658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-7473.5793017248689</v>
      </c>
      <c r="AI18">
        <f t="shared" si="6"/>
        <v>-7514.2971698313768</v>
      </c>
      <c r="AJ18">
        <f t="shared" si="7"/>
        <v>-586.52758797580827</v>
      </c>
      <c r="AK18">
        <f t="shared" si="22"/>
        <v>537.89476174027709</v>
      </c>
      <c r="AL18">
        <f t="shared" si="8"/>
        <v>-7562.9299960669077</v>
      </c>
      <c r="AN18">
        <f t="shared" si="9"/>
        <v>0</v>
      </c>
      <c r="AO18">
        <f t="shared" si="9"/>
        <v>0</v>
      </c>
      <c r="AP18">
        <f t="shared" si="9"/>
        <v>-11.673232438882204</v>
      </c>
      <c r="AQ18">
        <f t="shared" si="9"/>
        <v>-2142.5686657084307</v>
      </c>
      <c r="AR18">
        <f t="shared" si="9"/>
        <v>-2154.2418981473129</v>
      </c>
      <c r="AS18">
        <f t="shared" si="9"/>
        <v>-168.14909976006766</v>
      </c>
      <c r="AT18">
        <f t="shared" si="9"/>
        <v>154.20676163661409</v>
      </c>
      <c r="AU18">
        <f t="shared" si="9"/>
        <v>-2168.1842362707662</v>
      </c>
      <c r="AW18">
        <v>15</v>
      </c>
      <c r="AX18">
        <f>IF(Z18&gt;0, (R18*SUMPRODUCT(K18:$K$98, X18:$X$98)-K18*$AZ$3)/Z18, 0)</f>
        <v>10156.153618290467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2000000</v>
      </c>
      <c r="S19">
        <f t="shared" si="1"/>
        <v>10887.660715049158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8270.7384699797658</v>
      </c>
      <c r="AC19">
        <f t="shared" si="2"/>
        <v>8735.693170785431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-7731.5087960637966</v>
      </c>
      <c r="AI19">
        <f t="shared" si="6"/>
        <v>-7771.6261977693384</v>
      </c>
      <c r="AJ19">
        <f t="shared" si="7"/>
        <v>-464.9547008056652</v>
      </c>
      <c r="AK19">
        <f t="shared" si="22"/>
        <v>578.9516928985837</v>
      </c>
      <c r="AL19">
        <f t="shared" si="8"/>
        <v>-7657.6292056764205</v>
      </c>
      <c r="AN19">
        <f t="shared" si="9"/>
        <v>0</v>
      </c>
      <c r="AO19">
        <f t="shared" si="9"/>
        <v>0</v>
      </c>
      <c r="AP19">
        <f t="shared" si="9"/>
        <v>-10.268827928666077</v>
      </c>
      <c r="AQ19">
        <f t="shared" si="9"/>
        <v>-1979.029799549065</v>
      </c>
      <c r="AR19">
        <f t="shared" si="9"/>
        <v>-1989.2986274777313</v>
      </c>
      <c r="AS19">
        <f t="shared" si="9"/>
        <v>-119.01418372611762</v>
      </c>
      <c r="AT19">
        <f t="shared" si="9"/>
        <v>148.19392733912395</v>
      </c>
      <c r="AU19">
        <f t="shared" si="9"/>
        <v>-1960.1188838647251</v>
      </c>
      <c r="AW19">
        <v>16</v>
      </c>
      <c r="AX19">
        <f>IF(Z19&gt;0, (R19*SUMPRODUCT(K19:$K$98, X19:$X$98)-K19*$AZ$3)/Z19, 0)</f>
        <v>10887.660715049158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2000000</v>
      </c>
      <c r="S20">
        <f t="shared" si="1"/>
        <v>11495.055095171205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8735.693170785431</v>
      </c>
      <c r="AC20">
        <f t="shared" si="2"/>
        <v>9084.8092341953779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-8002.6192922214423</v>
      </c>
      <c r="AI20">
        <f t="shared" si="6"/>
        <v>-8042.1354544276228</v>
      </c>
      <c r="AJ20">
        <f t="shared" si="7"/>
        <v>-349.11606340994695</v>
      </c>
      <c r="AK20">
        <f t="shared" si="22"/>
        <v>611.49852195498022</v>
      </c>
      <c r="AL20">
        <f t="shared" si="8"/>
        <v>-7779.7529958825889</v>
      </c>
      <c r="AN20">
        <f t="shared" si="9"/>
        <v>0</v>
      </c>
      <c r="AO20">
        <f t="shared" si="9"/>
        <v>0</v>
      </c>
      <c r="AP20">
        <f t="shared" si="9"/>
        <v>-9.0311866111599635</v>
      </c>
      <c r="AQ20">
        <f t="shared" si="9"/>
        <v>-1828.9516028663475</v>
      </c>
      <c r="AR20">
        <f t="shared" si="9"/>
        <v>-1837.9827894775074</v>
      </c>
      <c r="AS20">
        <f t="shared" si="9"/>
        <v>-79.78842432010363</v>
      </c>
      <c r="AT20">
        <f t="shared" si="9"/>
        <v>139.7543930356716</v>
      </c>
      <c r="AU20">
        <f t="shared" si="9"/>
        <v>-1778.0168207619392</v>
      </c>
      <c r="AW20">
        <v>17</v>
      </c>
      <c r="AX20">
        <f>IF(Z20&gt;0, (R20*SUMPRODUCT(K20:$K$98, X20:$X$98)-K20*$AZ$3)/Z20, 0)</f>
        <v>11495.055095171205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2000000</v>
      </c>
      <c r="S21">
        <f t="shared" si="1"/>
        <v>11993.668716711583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9084.8092341953779</v>
      </c>
      <c r="AC21">
        <f t="shared" si="2"/>
        <v>9334.5592946853067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-8258.8779010917588</v>
      </c>
      <c r="AI21">
        <f t="shared" si="6"/>
        <v>-8297.7924297283498</v>
      </c>
      <c r="AJ21">
        <f t="shared" si="7"/>
        <v>-249.75006048992873</v>
      </c>
      <c r="AK21">
        <f t="shared" si="22"/>
        <v>635.93664639367648</v>
      </c>
      <c r="AL21">
        <f t="shared" si="8"/>
        <v>-7911.6058438246018</v>
      </c>
      <c r="AN21">
        <f t="shared" si="9"/>
        <v>0</v>
      </c>
      <c r="AO21">
        <f t="shared" si="9"/>
        <v>0</v>
      </c>
      <c r="AP21">
        <f t="shared" si="9"/>
        <v>-7.9407917812545108</v>
      </c>
      <c r="AQ21">
        <f t="shared" si="9"/>
        <v>-1685.2839301182428</v>
      </c>
      <c r="AR21">
        <f t="shared" si="9"/>
        <v>-1693.2247218994971</v>
      </c>
      <c r="AS21">
        <f t="shared" si="9"/>
        <v>-50.96331106119105</v>
      </c>
      <c r="AT21">
        <f t="shared" si="9"/>
        <v>129.76748458757038</v>
      </c>
      <c r="AU21">
        <f t="shared" si="9"/>
        <v>-1614.4205483731178</v>
      </c>
      <c r="AW21">
        <v>18</v>
      </c>
      <c r="AX21">
        <f>IF(Z21&gt;0, (R21*SUMPRODUCT(K21:$K$98, X21:$X$98)-K21*$AZ$3)/Z21, 0)</f>
        <v>11993.668716711583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2000000</v>
      </c>
      <c r="S22">
        <f t="shared" si="1"/>
        <v>12405.125740682772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9334.5592946853067</v>
      </c>
      <c r="AC22">
        <f t="shared" si="2"/>
        <v>9505.2589925637294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-8542.5173263045799</v>
      </c>
      <c r="AI22">
        <f t="shared" si="6"/>
        <v>-8580.8291467216477</v>
      </c>
      <c r="AJ22">
        <f t="shared" si="7"/>
        <v>-170.69969787842274</v>
      </c>
      <c r="AK22">
        <f t="shared" si="22"/>
        <v>653.41915062797148</v>
      </c>
      <c r="AL22">
        <f t="shared" si="8"/>
        <v>-8098.1096939720992</v>
      </c>
      <c r="AN22">
        <f t="shared" si="9"/>
        <v>0</v>
      </c>
      <c r="AO22">
        <f t="shared" si="9"/>
        <v>0</v>
      </c>
      <c r="AP22">
        <f t="shared" si="9"/>
        <v>-6.9801828554878931</v>
      </c>
      <c r="AQ22">
        <f t="shared" si="9"/>
        <v>-1556.3951891258839</v>
      </c>
      <c r="AR22">
        <f t="shared" si="9"/>
        <v>-1563.3753719813717</v>
      </c>
      <c r="AS22">
        <f t="shared" si="9"/>
        <v>-31.100456506553936</v>
      </c>
      <c r="AT22">
        <f t="shared" si="9"/>
        <v>119.04903246594084</v>
      </c>
      <c r="AU22">
        <f t="shared" si="9"/>
        <v>-1475.4267960219847</v>
      </c>
      <c r="AW22">
        <v>19</v>
      </c>
      <c r="AX22">
        <f>IF(Z22&gt;0, (R22*SUMPRODUCT(K22:$K$98, X22:$X$98)-K22*$AZ$3)/Z22, 0)</f>
        <v>12405.125740682772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2000000</v>
      </c>
      <c r="S23">
        <f t="shared" si="1"/>
        <v>12737.42137738054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9505.2589925637294</v>
      </c>
      <c r="AC23">
        <f t="shared" si="2"/>
        <v>9605.9920427205834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-8837.7707338092569</v>
      </c>
      <c r="AI23">
        <f t="shared" si="6"/>
        <v>-8875.4784917538091</v>
      </c>
      <c r="AJ23">
        <f t="shared" si="7"/>
        <v>-100.73305015685401</v>
      </c>
      <c r="AK23">
        <f t="shared" si="22"/>
        <v>665.36812947946112</v>
      </c>
      <c r="AL23">
        <f t="shared" si="8"/>
        <v>-8310.8434124312025</v>
      </c>
      <c r="AN23">
        <f t="shared" si="9"/>
        <v>0</v>
      </c>
      <c r="AO23">
        <f t="shared" si="9"/>
        <v>0</v>
      </c>
      <c r="AP23">
        <f t="shared" si="9"/>
        <v>-6.1340413503619784</v>
      </c>
      <c r="AQ23">
        <f t="shared" si="9"/>
        <v>-1437.6683759856674</v>
      </c>
      <c r="AR23">
        <f t="shared" si="9"/>
        <v>-1443.8024173360293</v>
      </c>
      <c r="AS23">
        <f t="shared" si="9"/>
        <v>-16.386566815211605</v>
      </c>
      <c r="AT23">
        <f t="shared" si="9"/>
        <v>108.2375575191068</v>
      </c>
      <c r="AU23">
        <f t="shared" si="9"/>
        <v>-1351.9514266321344</v>
      </c>
      <c r="AW23">
        <v>20</v>
      </c>
      <c r="AX23">
        <f>IF(Z23&gt;0, (R23*SUMPRODUCT(K23:$K$98, X23:$X$98)-K23*$AZ$3)/Z23, 0)</f>
        <v>12737.42137738054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2000000</v>
      </c>
      <c r="S24">
        <f t="shared" si="1"/>
        <v>13002.040851323032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9605.9920427205834</v>
      </c>
      <c r="AC24">
        <f t="shared" si="2"/>
        <v>9647.9024518087881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-9167.5101114795125</v>
      </c>
      <c r="AI24">
        <f t="shared" si="6"/>
        <v>-9204.6116040918314</v>
      </c>
      <c r="AJ24">
        <f t="shared" si="7"/>
        <v>-41.910409088204688</v>
      </c>
      <c r="AK24">
        <f t="shared" si="22"/>
        <v>672.41944299044087</v>
      </c>
      <c r="AL24">
        <f t="shared" si="8"/>
        <v>-8574.102570189596</v>
      </c>
      <c r="AN24">
        <f t="shared" si="9"/>
        <v>0</v>
      </c>
      <c r="AO24">
        <f t="shared" si="9"/>
        <v>0</v>
      </c>
      <c r="AP24">
        <f t="shared" si="9"/>
        <v>-5.388766279938265</v>
      </c>
      <c r="AQ24">
        <f t="shared" si="9"/>
        <v>-1331.525118839289</v>
      </c>
      <c r="AR24">
        <f t="shared" si="9"/>
        <v>-1336.9138851192272</v>
      </c>
      <c r="AS24">
        <f t="shared" si="9"/>
        <v>-6.0872321669868148</v>
      </c>
      <c r="AT24">
        <f t="shared" si="9"/>
        <v>97.664836782296064</v>
      </c>
      <c r="AU24">
        <f t="shared" si="9"/>
        <v>-1245.336280503918</v>
      </c>
      <c r="AW24">
        <v>21</v>
      </c>
      <c r="AX24">
        <f>IF(Z24&gt;0, (R24*SUMPRODUCT(K24:$K$98, X24:$X$98)-K24*$AZ$3)/Z24, 0)</f>
        <v>13002.040851323032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2000000</v>
      </c>
      <c r="S25">
        <f t="shared" si="1"/>
        <v>13204.964150391648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9647.9024518087881</v>
      </c>
      <c r="AC25">
        <f t="shared" si="2"/>
        <v>9637.4298196425971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-9551.4082581155635</v>
      </c>
      <c r="AI25">
        <f t="shared" si="6"/>
        <v>-9587.899950595307</v>
      </c>
      <c r="AJ25">
        <f t="shared" si="7"/>
        <v>10.472632166191033</v>
      </c>
      <c r="AK25">
        <f t="shared" si="22"/>
        <v>675.35317162661522</v>
      </c>
      <c r="AL25">
        <f t="shared" si="8"/>
        <v>-8902.0741468025008</v>
      </c>
      <c r="AN25">
        <f t="shared" si="9"/>
        <v>0</v>
      </c>
      <c r="AO25">
        <f t="shared" si="9"/>
        <v>0</v>
      </c>
      <c r="AP25">
        <f t="shared" si="9"/>
        <v>-4.7323183190725002</v>
      </c>
      <c r="AQ25">
        <f t="shared" si="9"/>
        <v>-1238.6464206315243</v>
      </c>
      <c r="AR25">
        <f t="shared" si="9"/>
        <v>-1243.3787389505967</v>
      </c>
      <c r="AS25">
        <f t="shared" si="9"/>
        <v>1.3581126465012361</v>
      </c>
      <c r="AT25">
        <f t="shared" si="9"/>
        <v>87.581199137486735</v>
      </c>
      <c r="AU25">
        <f t="shared" si="9"/>
        <v>-1154.4394271666088</v>
      </c>
      <c r="AW25">
        <v>22</v>
      </c>
      <c r="AX25">
        <f>IF(Z25&gt;0, (R25*SUMPRODUCT(K25:$K$98, X25:$X$98)-K25*$AZ$3)/Z25, 0)</f>
        <v>13204.964150391648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2000000</v>
      </c>
      <c r="S26">
        <f t="shared" si="1"/>
        <v>13348.459577104499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9637.4298196425971</v>
      </c>
      <c r="AC26">
        <f t="shared" si="2"/>
        <v>9578.2945478263373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-9954.9337084740364</v>
      </c>
      <c r="AI26">
        <f t="shared" si="6"/>
        <v>-9990.8116106862708</v>
      </c>
      <c r="AJ26">
        <f t="shared" si="7"/>
        <v>59.135271816259774</v>
      </c>
      <c r="AK26">
        <f t="shared" si="22"/>
        <v>674.62008737498184</v>
      </c>
      <c r="AL26">
        <f t="shared" si="8"/>
        <v>-9257.0562514950288</v>
      </c>
      <c r="AN26">
        <f t="shared" si="9"/>
        <v>0</v>
      </c>
      <c r="AO26">
        <f t="shared" si="9"/>
        <v>0</v>
      </c>
      <c r="AP26">
        <f t="shared" si="9"/>
        <v>-4.154214932987232</v>
      </c>
      <c r="AQ26">
        <f t="shared" si="9"/>
        <v>-1152.6575334312304</v>
      </c>
      <c r="AR26">
        <f t="shared" si="9"/>
        <v>-1156.8117483642177</v>
      </c>
      <c r="AS26">
        <f t="shared" si="9"/>
        <v>6.8471291267858998</v>
      </c>
      <c r="AT26">
        <f t="shared" si="9"/>
        <v>78.112617189492539</v>
      </c>
      <c r="AU26">
        <f t="shared" si="9"/>
        <v>-1071.8520020479391</v>
      </c>
      <c r="AW26">
        <v>23</v>
      </c>
      <c r="AX26">
        <f>IF(Z26&gt;0, (R26*SUMPRODUCT(K26:$K$98, X26:$X$98)-K26*$AZ$3)/Z26, 0)</f>
        <v>13348.459577104499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2000000</v>
      </c>
      <c r="S27">
        <f t="shared" si="1"/>
        <v>13441.316936846213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9578.2945478263373</v>
      </c>
      <c r="AC27">
        <f t="shared" si="2"/>
        <v>9478.7719686944565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-10371.583971512675</v>
      </c>
      <c r="AI27">
        <f t="shared" si="6"/>
        <v>-10406.843805103499</v>
      </c>
      <c r="AJ27">
        <f t="shared" si="7"/>
        <v>99.522579131880775</v>
      </c>
      <c r="AK27">
        <f t="shared" si="22"/>
        <v>670.48061834784369</v>
      </c>
      <c r="AL27">
        <f t="shared" si="8"/>
        <v>-9636.8406076237752</v>
      </c>
      <c r="AN27">
        <f t="shared" si="9"/>
        <v>0</v>
      </c>
      <c r="AO27">
        <f t="shared" si="9"/>
        <v>0</v>
      </c>
      <c r="AP27">
        <f t="shared" si="9"/>
        <v>-3.6452234574434472</v>
      </c>
      <c r="AQ27">
        <f t="shared" si="9"/>
        <v>-1072.2325471678116</v>
      </c>
      <c r="AR27">
        <f t="shared" si="9"/>
        <v>-1075.8777706252549</v>
      </c>
      <c r="AS27">
        <f t="shared" si="9"/>
        <v>10.288818835810185</v>
      </c>
      <c r="AT27">
        <f t="shared" si="9"/>
        <v>69.315462634479928</v>
      </c>
      <c r="AU27">
        <f t="shared" si="9"/>
        <v>-996.27348915496498</v>
      </c>
      <c r="AW27">
        <v>24</v>
      </c>
      <c r="AX27">
        <f>IF(Z27&gt;0, (R27*SUMPRODUCT(K27:$K$98, X27:$X$98)-K27*$AZ$3)/Z27, 0)</f>
        <v>13441.316936846213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2000000</v>
      </c>
      <c r="S28">
        <f t="shared" si="1"/>
        <v>13492.864235862002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9478.7719686944565</v>
      </c>
      <c r="AC28">
        <f t="shared" si="2"/>
        <v>9346.8384878653469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-10840.283239162958</v>
      </c>
      <c r="AI28">
        <f t="shared" si="6"/>
        <v>-10874.919467336895</v>
      </c>
      <c r="AJ28">
        <f t="shared" si="7"/>
        <v>131.93348082910961</v>
      </c>
      <c r="AK28">
        <f t="shared" si="22"/>
        <v>663.51403780861199</v>
      </c>
      <c r="AL28">
        <f t="shared" si="8"/>
        <v>-10079.471948699173</v>
      </c>
      <c r="AN28">
        <f t="shared" si="9"/>
        <v>0</v>
      </c>
      <c r="AO28">
        <f t="shared" si="9"/>
        <v>0</v>
      </c>
      <c r="AP28">
        <f t="shared" si="9"/>
        <v>-3.1971018172991985</v>
      </c>
      <c r="AQ28">
        <f t="shared" si="9"/>
        <v>-1000.6138390682263</v>
      </c>
      <c r="AR28">
        <f t="shared" si="9"/>
        <v>-1003.8109408855255</v>
      </c>
      <c r="AS28">
        <f t="shared" si="9"/>
        <v>12.178138139150985</v>
      </c>
      <c r="AT28">
        <f t="shared" si="9"/>
        <v>61.24575474640465</v>
      </c>
      <c r="AU28">
        <f t="shared" si="9"/>
        <v>-930.38704799996981</v>
      </c>
      <c r="AW28">
        <v>25</v>
      </c>
      <c r="AX28">
        <f>IF(Z28&gt;0, (R28*SUMPRODUCT(K28:$K$98, X28:$X$98)-K28*$AZ$3)/Z28, 0)</f>
        <v>13492.864235862002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2000000</v>
      </c>
      <c r="S29">
        <f t="shared" si="1"/>
        <v>13506.214038597051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9346.8384878653469</v>
      </c>
      <c r="AC29">
        <f t="shared" si="2"/>
        <v>9185.777386599535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-11364.839188432134</v>
      </c>
      <c r="AI29">
        <f t="shared" si="6"/>
        <v>-11398.844933344621</v>
      </c>
      <c r="AJ29">
        <f t="shared" si="7"/>
        <v>161.06110126581189</v>
      </c>
      <c r="AK29">
        <f t="shared" si="22"/>
        <v>654.27869415057432</v>
      </c>
      <c r="AL29">
        <f t="shared" si="8"/>
        <v>-10583.505137928234</v>
      </c>
      <c r="AN29">
        <f t="shared" si="9"/>
        <v>0</v>
      </c>
      <c r="AO29">
        <f t="shared" si="9"/>
        <v>0</v>
      </c>
      <c r="AP29">
        <f t="shared" si="9"/>
        <v>-2.8025937258204476</v>
      </c>
      <c r="AQ29">
        <f t="shared" si="9"/>
        <v>-936.63665026090439</v>
      </c>
      <c r="AR29">
        <f t="shared" si="9"/>
        <v>-939.43924398672493</v>
      </c>
      <c r="AS29">
        <f t="shared" si="9"/>
        <v>13.273899249757362</v>
      </c>
      <c r="AT29">
        <f t="shared" si="9"/>
        <v>53.92257596130721</v>
      </c>
      <c r="AU29">
        <f t="shared" si="9"/>
        <v>-872.24276877566035</v>
      </c>
      <c r="AW29">
        <v>26</v>
      </c>
      <c r="AX29">
        <f>IF(Z29&gt;0, (R29*SUMPRODUCT(K29:$K$98, X29:$X$98)-K29*$AZ$3)/Z29, 0)</f>
        <v>13506.214038597051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2000000</v>
      </c>
      <c r="S30">
        <f t="shared" si="1"/>
        <v>13484.651604102513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9185.777386599535</v>
      </c>
      <c r="AC30">
        <f t="shared" si="2"/>
        <v>8998.7413950907794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-11963.221060212787</v>
      </c>
      <c r="AI30">
        <f t="shared" si="6"/>
        <v>-11996.587667149643</v>
      </c>
      <c r="AJ30">
        <f t="shared" si="7"/>
        <v>187.03599150875561</v>
      </c>
      <c r="AK30">
        <f t="shared" si="22"/>
        <v>643.0044170619675</v>
      </c>
      <c r="AL30">
        <f t="shared" si="8"/>
        <v>-11166.547258578919</v>
      </c>
      <c r="AN30">
        <f t="shared" si="9"/>
        <v>0</v>
      </c>
      <c r="AO30">
        <f t="shared" si="9"/>
        <v>0</v>
      </c>
      <c r="AP30">
        <f t="shared" si="9"/>
        <v>-2.4552848006639754</v>
      </c>
      <c r="AQ30">
        <f t="shared" si="9"/>
        <v>-880.31470780681548</v>
      </c>
      <c r="AR30">
        <f t="shared" si="9"/>
        <v>-882.76999260747937</v>
      </c>
      <c r="AS30">
        <f t="shared" si="9"/>
        <v>13.76306041539114</v>
      </c>
      <c r="AT30">
        <f t="shared" si="9"/>
        <v>47.315538405200172</v>
      </c>
      <c r="AU30">
        <f t="shared" si="9"/>
        <v>-821.69139378688806</v>
      </c>
      <c r="AW30">
        <v>27</v>
      </c>
      <c r="AX30">
        <f>IF(Z30&gt;0, (R30*SUMPRODUCT(K30:$K$98, X30:$X$98)-K30*$AZ$3)/Z30, 0)</f>
        <v>13484.651604102513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2000000</v>
      </c>
      <c r="S31">
        <f t="shared" si="1"/>
        <v>13430.014478390764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8998.7413950907794</v>
      </c>
      <c r="AC31">
        <f t="shared" si="2"/>
        <v>8787.7129897412451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-12649.948021901006</v>
      </c>
      <c r="AI31">
        <f t="shared" si="6"/>
        <v>-12682.664714067945</v>
      </c>
      <c r="AJ31">
        <f t="shared" si="7"/>
        <v>211.0284053495343</v>
      </c>
      <c r="AK31">
        <f t="shared" si="22"/>
        <v>629.91189765635465</v>
      </c>
      <c r="AL31">
        <f t="shared" si="8"/>
        <v>-11841.724411062056</v>
      </c>
      <c r="AN31">
        <f t="shared" si="9"/>
        <v>0</v>
      </c>
      <c r="AO31">
        <f t="shared" si="9"/>
        <v>0</v>
      </c>
      <c r="AP31">
        <f t="shared" si="9"/>
        <v>-2.1495185386755731</v>
      </c>
      <c r="AQ31">
        <f t="shared" si="9"/>
        <v>-831.11390502475558</v>
      </c>
      <c r="AR31">
        <f t="shared" si="9"/>
        <v>-833.26342356343105</v>
      </c>
      <c r="AS31">
        <f t="shared" si="9"/>
        <v>13.86477175538951</v>
      </c>
      <c r="AT31">
        <f t="shared" si="9"/>
        <v>41.385825157252498</v>
      </c>
      <c r="AU31">
        <f t="shared" si="9"/>
        <v>-778.01282665078907</v>
      </c>
      <c r="AW31">
        <v>28</v>
      </c>
      <c r="AX31">
        <f>IF(Z31&gt;0, (R31*SUMPRODUCT(K31:$K$98, X31:$X$98)-K31*$AZ$3)/Z31, 0)</f>
        <v>13430.014478390764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1.0265E-2</v>
      </c>
      <c r="Q32" s="4">
        <f t="shared" si="21"/>
        <v>50</v>
      </c>
      <c r="R32">
        <f t="shared" si="0"/>
        <v>2000000</v>
      </c>
      <c r="S32">
        <f t="shared" si="1"/>
        <v>13343.512973743464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8787.7129897412451</v>
      </c>
      <c r="AC32">
        <f t="shared" si="2"/>
        <v>8554.176140481919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-13433.473803745697</v>
      </c>
      <c r="AI32">
        <f t="shared" si="6"/>
        <v>-13465.527492145875</v>
      </c>
      <c r="AJ32">
        <f t="shared" si="7"/>
        <v>233.53684925932612</v>
      </c>
      <c r="AK32">
        <f t="shared" si="22"/>
        <v>615.13990928188718</v>
      </c>
      <c r="AL32">
        <f t="shared" si="8"/>
        <v>-12616.850733604662</v>
      </c>
      <c r="AN32">
        <f t="shared" si="9"/>
        <v>0</v>
      </c>
      <c r="AO32">
        <f t="shared" si="9"/>
        <v>0</v>
      </c>
      <c r="AP32">
        <f t="shared" si="9"/>
        <v>-1.8803201299011718</v>
      </c>
      <c r="AQ32">
        <f t="shared" si="9"/>
        <v>-788.02884998231275</v>
      </c>
      <c r="AR32">
        <f t="shared" si="9"/>
        <v>-789.90917011221393</v>
      </c>
      <c r="AS32">
        <f t="shared" si="9"/>
        <v>13.699641465709693</v>
      </c>
      <c r="AT32">
        <f t="shared" si="9"/>
        <v>36.085081369977878</v>
      </c>
      <c r="AU32">
        <f t="shared" si="9"/>
        <v>-740.12444727652633</v>
      </c>
      <c r="AW32">
        <v>29</v>
      </c>
      <c r="AX32">
        <f>IF(Z32&gt;0, (R32*SUMPRODUCT(K32:$K$98, X32:$X$98)-K32*$AZ$3)/Z32, 0)</f>
        <v>13343.512973743464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1.1204E-2</v>
      </c>
      <c r="Q33" s="4">
        <f t="shared" si="21"/>
        <v>50</v>
      </c>
      <c r="R33">
        <f t="shared" si="0"/>
        <v>2000000</v>
      </c>
      <c r="S33">
        <f t="shared" si="1"/>
        <v>13227.023037464327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8554.176140481919</v>
      </c>
      <c r="AC33">
        <f t="shared" si="2"/>
        <v>8299.6982331473118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-14365.180993423452</v>
      </c>
      <c r="AI33">
        <f t="shared" si="6"/>
        <v>-14396.555015414791</v>
      </c>
      <c r="AJ33">
        <f t="shared" si="7"/>
        <v>254.47790733460715</v>
      </c>
      <c r="AK33">
        <f t="shared" si="22"/>
        <v>598.79232983373436</v>
      </c>
      <c r="AL33">
        <f t="shared" si="8"/>
        <v>-13543.284778246451</v>
      </c>
      <c r="AN33">
        <f t="shared" si="9"/>
        <v>0</v>
      </c>
      <c r="AO33">
        <f t="shared" si="9"/>
        <v>0</v>
      </c>
      <c r="AP33">
        <f t="shared" si="9"/>
        <v>-1.6432587695238816</v>
      </c>
      <c r="AQ33">
        <f t="shared" si="9"/>
        <v>-752.39666912188318</v>
      </c>
      <c r="AR33">
        <f t="shared" si="9"/>
        <v>-754.03992789140705</v>
      </c>
      <c r="AS33">
        <f t="shared" si="9"/>
        <v>13.328640267833878</v>
      </c>
      <c r="AT33">
        <f t="shared" si="9"/>
        <v>31.362595060159105</v>
      </c>
      <c r="AU33">
        <f t="shared" si="9"/>
        <v>-709.34869256341415</v>
      </c>
      <c r="AW33">
        <v>30</v>
      </c>
      <c r="AX33">
        <f>IF(Z33&gt;0, (R33*SUMPRODUCT(K33:$K$98, X33:$X$98)-K33*$AZ$3)/Z33, 0)</f>
        <v>13227.023037464327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2000000</v>
      </c>
      <c r="S34">
        <f t="shared" si="1"/>
        <v>13078.606471284265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8299.6982331473118</v>
      </c>
      <c r="AC34">
        <f t="shared" si="2"/>
        <v>8023.6863342465931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-15417.194406544439</v>
      </c>
      <c r="AI34">
        <f t="shared" si="6"/>
        <v>-15447.869258455701</v>
      </c>
      <c r="AJ34">
        <f t="shared" si="7"/>
        <v>276.01189890071873</v>
      </c>
      <c r="AK34">
        <f t="shared" si="22"/>
        <v>580.97887632031188</v>
      </c>
      <c r="AL34">
        <f t="shared" si="8"/>
        <v>-14590.87848323467</v>
      </c>
      <c r="AN34">
        <f t="shared" si="9"/>
        <v>0</v>
      </c>
      <c r="AO34">
        <f t="shared" si="9"/>
        <v>0</v>
      </c>
      <c r="AP34">
        <f t="shared" si="9"/>
        <v>-1.4344988820045017</v>
      </c>
      <c r="AQ34">
        <f t="shared" si="9"/>
        <v>-720.979785128603</v>
      </c>
      <c r="AR34">
        <f t="shared" si="9"/>
        <v>-722.4142840106075</v>
      </c>
      <c r="AS34">
        <f t="shared" si="9"/>
        <v>12.907601364740195</v>
      </c>
      <c r="AT34">
        <f t="shared" si="9"/>
        <v>27.169277001259584</v>
      </c>
      <c r="AU34">
        <f t="shared" ref="AU34:AU79" si="23">AL34*$K34</f>
        <v>-682.33740564460777</v>
      </c>
      <c r="AW34">
        <v>31</v>
      </c>
      <c r="AX34">
        <f>IF(Z34&gt;0, (R34*SUMPRODUCT(K34:$K$98, X34:$X$98)-K34*$AZ$3)/Z34, 0)</f>
        <v>13078.606471284265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1.3528E-2</v>
      </c>
      <c r="Q35" s="4">
        <f t="shared" si="21"/>
        <v>50</v>
      </c>
      <c r="R35">
        <f t="shared" si="0"/>
        <v>2000000</v>
      </c>
      <c r="S35">
        <f t="shared" si="1"/>
        <v>12900.236240923403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8023.6863342465931</v>
      </c>
      <c r="AC35">
        <f t="shared" si="2"/>
        <v>7728.0500939583153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-16598.775866222586</v>
      </c>
      <c r="AI35">
        <f t="shared" ref="AI35:AI66" si="25">SUM(AE35:AH35)</f>
        <v>-16628.729000218082</v>
      </c>
      <c r="AJ35">
        <f t="shared" si="7"/>
        <v>295.6362402882778</v>
      </c>
      <c r="AK35">
        <f t="shared" si="22"/>
        <v>561.65804339726162</v>
      </c>
      <c r="AL35">
        <f t="shared" ref="AL35:AL79" si="26">SUM(AI35:AK35)</f>
        <v>-15771.434716532543</v>
      </c>
      <c r="AN35">
        <f t="shared" ref="AN35:AT66" si="27">AE35*$K35</f>
        <v>0</v>
      </c>
      <c r="AO35">
        <f t="shared" si="27"/>
        <v>0</v>
      </c>
      <c r="AP35">
        <f t="shared" si="27"/>
        <v>-1.2506678502756248</v>
      </c>
      <c r="AQ35">
        <f t="shared" si="27"/>
        <v>-693.06788841988919</v>
      </c>
      <c r="AR35">
        <f t="shared" si="27"/>
        <v>-694.31855627016489</v>
      </c>
      <c r="AS35">
        <f t="shared" si="27"/>
        <v>12.344041900941711</v>
      </c>
      <c r="AT35">
        <f t="shared" si="27"/>
        <v>23.451557951542654</v>
      </c>
      <c r="AU35">
        <f t="shared" si="23"/>
        <v>-658.52295641768058</v>
      </c>
      <c r="AW35">
        <v>32</v>
      </c>
      <c r="AX35">
        <f>IF(Z35&gt;0, (R35*SUMPRODUCT(K35:$K$98, X35:$X$98)-K35*$AZ$3)/Z35, 0)</f>
        <v>12900.236240923403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2000000</v>
      </c>
      <c r="S36">
        <f t="shared" si="1"/>
        <v>12694.141658408562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7728.0500939583153</v>
      </c>
      <c r="AC36">
        <f t="shared" si="2"/>
        <v>7414.7532277172913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-17927.549758983499</v>
      </c>
      <c r="AI36">
        <f t="shared" si="25"/>
        <v>-17956.755172895064</v>
      </c>
      <c r="AJ36">
        <f t="shared" si="7"/>
        <v>313.29686624102396</v>
      </c>
      <c r="AK36">
        <f t="shared" si="22"/>
        <v>540.96350657708217</v>
      </c>
      <c r="AL36">
        <f t="shared" si="26"/>
        <v>-17102.494800076958</v>
      </c>
      <c r="AN36">
        <f t="shared" si="27"/>
        <v>0</v>
      </c>
      <c r="AO36">
        <f t="shared" si="27"/>
        <v>0</v>
      </c>
      <c r="AP36">
        <f t="shared" si="27"/>
        <v>-1.0887923470796379</v>
      </c>
      <c r="AQ36">
        <f t="shared" si="27"/>
        <v>-668.34796584550622</v>
      </c>
      <c r="AR36">
        <f t="shared" si="27"/>
        <v>-669.43675819258578</v>
      </c>
      <c r="AS36">
        <f t="shared" si="27"/>
        <v>11.679862896659035</v>
      </c>
      <c r="AT36">
        <f t="shared" si="27"/>
        <v>20.167388409354228</v>
      </c>
      <c r="AU36">
        <f t="shared" si="23"/>
        <v>-637.58950688657251</v>
      </c>
      <c r="AW36">
        <v>33</v>
      </c>
      <c r="AX36">
        <f>IF(Z36&gt;0, (R36*SUMPRODUCT(K36:$K$98, X36:$X$98)-K36*$AZ$3)/Z36, 0)</f>
        <v>12694.141658408562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2000000</v>
      </c>
      <c r="S37">
        <f t="shared" si="1"/>
        <v>12461.510756489857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7414.7532277172913</v>
      </c>
      <c r="AC37">
        <f t="shared" si="2"/>
        <v>7085.4865316743417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-19355.011907472483</v>
      </c>
      <c r="AI37">
        <f t="shared" si="25"/>
        <v>-19383.441391947246</v>
      </c>
      <c r="AJ37">
        <f t="shared" si="7"/>
        <v>329.26669604294966</v>
      </c>
      <c r="AK37">
        <f t="shared" si="22"/>
        <v>519.03272594021041</v>
      </c>
      <c r="AL37">
        <f t="shared" si="26"/>
        <v>-18535.141969964086</v>
      </c>
      <c r="AN37">
        <f t="shared" si="27"/>
        <v>0</v>
      </c>
      <c r="AO37">
        <f t="shared" si="27"/>
        <v>0</v>
      </c>
      <c r="AP37">
        <f t="shared" si="27"/>
        <v>-0.94630831428788043</v>
      </c>
      <c r="AQ37">
        <f t="shared" si="27"/>
        <v>-644.25398594340868</v>
      </c>
      <c r="AR37">
        <f t="shared" si="27"/>
        <v>-645.20029425769656</v>
      </c>
      <c r="AS37">
        <f t="shared" si="27"/>
        <v>10.9600232941313</v>
      </c>
      <c r="AT37">
        <f t="shared" si="27"/>
        <v>17.27660536302508</v>
      </c>
      <c r="AU37">
        <f t="shared" si="23"/>
        <v>-616.96366560054025</v>
      </c>
      <c r="AW37">
        <v>34</v>
      </c>
      <c r="AX37">
        <f>IF(Z37&gt;0, (R37*SUMPRODUCT(K37:$K$98, X37:$X$98)-K37*$AZ$3)/Z37, 0)</f>
        <v>12461.510756489857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2000000</v>
      </c>
      <c r="S38">
        <f t="shared" si="1"/>
        <v>12207.014580832009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7085.4865316743417</v>
      </c>
      <c r="AC38">
        <f t="shared" si="2"/>
        <v>6743.9836794832108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-20871.790321991801</v>
      </c>
      <c r="AI38">
        <f t="shared" si="25"/>
        <v>-20899.413716863764</v>
      </c>
      <c r="AJ38">
        <f t="shared" si="7"/>
        <v>341.50285219113084</v>
      </c>
      <c r="AK38">
        <f t="shared" si="22"/>
        <v>495.98405721720394</v>
      </c>
      <c r="AL38">
        <f t="shared" si="26"/>
        <v>-20061.926807455431</v>
      </c>
      <c r="AN38">
        <f t="shared" si="27"/>
        <v>0</v>
      </c>
      <c r="AO38">
        <f t="shared" si="27"/>
        <v>0</v>
      </c>
      <c r="AP38">
        <f t="shared" si="27"/>
        <v>-0.82096132887907314</v>
      </c>
      <c r="AQ38">
        <f t="shared" si="27"/>
        <v>-620.30510001570565</v>
      </c>
      <c r="AR38">
        <f t="shared" si="27"/>
        <v>-621.12606134458463</v>
      </c>
      <c r="AS38">
        <f t="shared" si="27"/>
        <v>10.14939100173236</v>
      </c>
      <c r="AT38">
        <f t="shared" si="27"/>
        <v>14.740539046817759</v>
      </c>
      <c r="AU38">
        <f t="shared" si="23"/>
        <v>-596.23613129603461</v>
      </c>
      <c r="AW38">
        <v>35</v>
      </c>
      <c r="AX38">
        <f>IF(Z38&gt;0, (R38*SUMPRODUCT(K38:$K$98, X38:$X$98)-K38*$AZ$3)/Z38, 0)</f>
        <v>12207.014580832009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2000000</v>
      </c>
      <c r="S39">
        <f t="shared" si="1"/>
        <v>11935.180612519513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6743.9836794832108</v>
      </c>
      <c r="AC39">
        <f t="shared" si="2"/>
        <v>6393.9920917463305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-22433.511443420462</v>
      </c>
      <c r="AI39">
        <f t="shared" si="25"/>
        <v>-22460.297766557622</v>
      </c>
      <c r="AJ39">
        <f t="shared" si="7"/>
        <v>349.99158773688032</v>
      </c>
      <c r="AK39">
        <f t="shared" si="22"/>
        <v>472.07885756382478</v>
      </c>
      <c r="AL39">
        <f t="shared" si="26"/>
        <v>-21638.227321256916</v>
      </c>
      <c r="AN39">
        <f t="shared" si="27"/>
        <v>0</v>
      </c>
      <c r="AO39">
        <f t="shared" si="27"/>
        <v>0</v>
      </c>
      <c r="AP39">
        <f t="shared" si="27"/>
        <v>-0.71078905154468797</v>
      </c>
      <c r="AQ39">
        <f t="shared" si="27"/>
        <v>-595.28492357970788</v>
      </c>
      <c r="AR39">
        <f t="shared" si="27"/>
        <v>-595.99571263125256</v>
      </c>
      <c r="AS39">
        <f t="shared" si="27"/>
        <v>9.2872092755053277</v>
      </c>
      <c r="AT39">
        <f t="shared" si="27"/>
        <v>12.526858639907582</v>
      </c>
      <c r="AU39">
        <f t="shared" si="23"/>
        <v>-574.18164471583964</v>
      </c>
      <c r="AW39">
        <v>36</v>
      </c>
      <c r="AX39">
        <f>IF(Z39&gt;0, (R39*SUMPRODUCT(K39:$K$98, X39:$X$98)-K39*$AZ$3)/Z39, 0)</f>
        <v>11935.180612519513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2000000</v>
      </c>
      <c r="S40">
        <f t="shared" si="1"/>
        <v>11652.599881859735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6393.9920917463305</v>
      </c>
      <c r="AC40">
        <f t="shared" si="2"/>
        <v>6040.0585184155743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-24049.832365467861</v>
      </c>
      <c r="AI40">
        <f t="shared" si="25"/>
        <v>-24075.749579564512</v>
      </c>
      <c r="AJ40">
        <f t="shared" si="7"/>
        <v>353.93357333075619</v>
      </c>
      <c r="AK40">
        <f t="shared" si="22"/>
        <v>447.57944642224317</v>
      </c>
      <c r="AL40">
        <f t="shared" si="26"/>
        <v>-23274.236559811514</v>
      </c>
      <c r="AN40">
        <f t="shared" si="27"/>
        <v>0</v>
      </c>
      <c r="AO40">
        <f t="shared" si="27"/>
        <v>0</v>
      </c>
      <c r="AP40">
        <f t="shared" si="27"/>
        <v>-0.61404177676631155</v>
      </c>
      <c r="AQ40">
        <f t="shared" si="27"/>
        <v>-569.79896610614514</v>
      </c>
      <c r="AR40">
        <f t="shared" si="27"/>
        <v>-570.41300788291142</v>
      </c>
      <c r="AS40">
        <f t="shared" si="27"/>
        <v>8.3855463559774854</v>
      </c>
      <c r="AT40">
        <f t="shared" si="27"/>
        <v>10.604244634484115</v>
      </c>
      <c r="AU40">
        <f t="shared" si="23"/>
        <v>-551.42321689244989</v>
      </c>
      <c r="AW40">
        <v>37</v>
      </c>
      <c r="AX40">
        <f>IF(Z40&gt;0, (R40*SUMPRODUCT(K40:$K$98, X40:$X$98)-K40*$AZ$3)/Z40, 0)</f>
        <v>11652.599881859735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2.4856E-2</v>
      </c>
      <c r="Q41" s="4">
        <f t="shared" si="21"/>
        <v>50</v>
      </c>
      <c r="R41">
        <f t="shared" si="0"/>
        <v>2000000</v>
      </c>
      <c r="S41">
        <f t="shared" si="1"/>
        <v>11365.210204352577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6040.0585184155743</v>
      </c>
      <c r="AC41">
        <f t="shared" si="2"/>
        <v>5685.7518293174235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-25767.930943455129</v>
      </c>
      <c r="AI41">
        <f t="shared" si="25"/>
        <v>-25792.944787137229</v>
      </c>
      <c r="AJ41">
        <f t="shared" si="7"/>
        <v>354.30668909815085</v>
      </c>
      <c r="AK41">
        <f t="shared" si="22"/>
        <v>422.80409628909024</v>
      </c>
      <c r="AL41">
        <f t="shared" si="26"/>
        <v>-25015.834001749987</v>
      </c>
      <c r="AN41">
        <f t="shared" si="27"/>
        <v>0</v>
      </c>
      <c r="AO41">
        <f t="shared" si="27"/>
        <v>0</v>
      </c>
      <c r="AP41">
        <f t="shared" si="27"/>
        <v>-0.52914172910298662</v>
      </c>
      <c r="AQ41">
        <f t="shared" si="27"/>
        <v>-545.09365726083718</v>
      </c>
      <c r="AR41">
        <f t="shared" si="27"/>
        <v>-545.62279898994018</v>
      </c>
      <c r="AS41">
        <f t="shared" si="27"/>
        <v>7.4949878349291046</v>
      </c>
      <c r="AT41">
        <f t="shared" si="27"/>
        <v>8.9439789192550805</v>
      </c>
      <c r="AU41">
        <f t="shared" si="23"/>
        <v>-529.18383223575597</v>
      </c>
      <c r="AW41">
        <v>38</v>
      </c>
      <c r="AX41">
        <f>IF(Z41&gt;0, (R41*SUMPRODUCT(K41:$K$98, X41:$X$98)-K41*$AZ$3)/Z41, 0)</f>
        <v>11365.210204352577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2000000</v>
      </c>
      <c r="S42">
        <f t="shared" si="1"/>
        <v>11076.302205603848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5685.7518293174235</v>
      </c>
      <c r="AC42">
        <f t="shared" si="2"/>
        <v>5333.0619908137214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-27580.264043882296</v>
      </c>
      <c r="AI42">
        <f t="shared" si="25"/>
        <v>-27604.338242526479</v>
      </c>
      <c r="AJ42">
        <f t="shared" si="7"/>
        <v>352.68983850370205</v>
      </c>
      <c r="AK42">
        <f t="shared" si="22"/>
        <v>398.00262805221968</v>
      </c>
      <c r="AL42">
        <f t="shared" si="26"/>
        <v>-26853.645775970559</v>
      </c>
      <c r="AN42">
        <f t="shared" si="27"/>
        <v>0</v>
      </c>
      <c r="AO42">
        <f t="shared" si="27"/>
        <v>0</v>
      </c>
      <c r="AP42">
        <f t="shared" si="27"/>
        <v>-0.4547004643296722</v>
      </c>
      <c r="AQ42">
        <f t="shared" si="27"/>
        <v>-520.92113438299373</v>
      </c>
      <c r="AR42">
        <f t="shared" si="27"/>
        <v>-521.3758348473234</v>
      </c>
      <c r="AS42">
        <f t="shared" si="27"/>
        <v>6.6614152230879702</v>
      </c>
      <c r="AT42">
        <f t="shared" si="27"/>
        <v>7.5172587239375375</v>
      </c>
      <c r="AU42">
        <f t="shared" si="23"/>
        <v>-507.19716090029789</v>
      </c>
      <c r="AW42">
        <v>39</v>
      </c>
      <c r="AX42">
        <f>IF(Z42&gt;0, (R42*SUMPRODUCT(K42:$K$98, X42:$X$98)-K42*$AZ$3)/Z42, 0)</f>
        <v>11076.302205603848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2000000</v>
      </c>
      <c r="S43">
        <f t="shared" si="1"/>
        <v>10789.464464199153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5333.0619908137214</v>
      </c>
      <c r="AC43">
        <f t="shared" si="2"/>
        <v>4983.9299803210251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-29487.041467338531</v>
      </c>
      <c r="AI43">
        <f t="shared" si="25"/>
        <v>-29510.137747959587</v>
      </c>
      <c r="AJ43">
        <f t="shared" si="7"/>
        <v>349.13201049269628</v>
      </c>
      <c r="AK43">
        <f t="shared" si="22"/>
        <v>373.31433935696055</v>
      </c>
      <c r="AL43">
        <f t="shared" si="26"/>
        <v>-28787.691398109931</v>
      </c>
      <c r="AN43">
        <f t="shared" si="27"/>
        <v>0</v>
      </c>
      <c r="AO43">
        <f t="shared" si="27"/>
        <v>0</v>
      </c>
      <c r="AP43">
        <f t="shared" si="27"/>
        <v>-0.38949113997155055</v>
      </c>
      <c r="AQ43">
        <f t="shared" si="27"/>
        <v>-497.26367565138895</v>
      </c>
      <c r="AR43">
        <f t="shared" si="27"/>
        <v>-497.65316679136049</v>
      </c>
      <c r="AS43">
        <f t="shared" si="27"/>
        <v>5.8876936506993474</v>
      </c>
      <c r="AT43">
        <f t="shared" si="27"/>
        <v>6.295499694929803</v>
      </c>
      <c r="AU43">
        <f t="shared" si="23"/>
        <v>-485.46997344573134</v>
      </c>
      <c r="AW43">
        <v>40</v>
      </c>
      <c r="AX43">
        <f>IF(Z43&gt;0, (R43*SUMPRODUCT(K43:$K$98, X43:$X$98)-K43*$AZ$3)/Z43, 0)</f>
        <v>10789.464464199153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3.3921E-2</v>
      </c>
      <c r="Q44" s="4">
        <f t="shared" si="21"/>
        <v>50</v>
      </c>
      <c r="R44">
        <f t="shared" si="0"/>
        <v>2000000</v>
      </c>
      <c r="S44">
        <f t="shared" si="1"/>
        <v>10506.469077044985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4983.9299803210251</v>
      </c>
      <c r="AC44">
        <f t="shared" si="2"/>
        <v>4640.0494510002582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-31337.957397873117</v>
      </c>
      <c r="AI44">
        <f t="shared" si="25"/>
        <v>-31360.039266753014</v>
      </c>
      <c r="AJ44">
        <f t="shared" si="7"/>
        <v>343.88052932076698</v>
      </c>
      <c r="AK44">
        <f t="shared" si="22"/>
        <v>348.8750986224718</v>
      </c>
      <c r="AL44">
        <f t="shared" si="26"/>
        <v>-30667.283638809775</v>
      </c>
      <c r="AN44">
        <f t="shared" si="27"/>
        <v>0</v>
      </c>
      <c r="AO44">
        <f t="shared" si="27"/>
        <v>0</v>
      </c>
      <c r="AP44">
        <f t="shared" si="27"/>
        <v>-0.33248598179719641</v>
      </c>
      <c r="AQ44">
        <f t="shared" si="27"/>
        <v>-471.85460567767723</v>
      </c>
      <c r="AR44">
        <f t="shared" si="27"/>
        <v>-472.18709165947439</v>
      </c>
      <c r="AS44">
        <f t="shared" si="27"/>
        <v>5.1777979497123825</v>
      </c>
      <c r="AT44">
        <f t="shared" si="27"/>
        <v>5.253001017304328</v>
      </c>
      <c r="AU44">
        <f t="shared" si="23"/>
        <v>-461.75629269245769</v>
      </c>
      <c r="AW44">
        <v>41</v>
      </c>
      <c r="AX44">
        <f>IF(Z44&gt;0, (R44*SUMPRODUCT(K44:$K$98, X44:$X$98)-K44*$AZ$3)/Z44, 0)</f>
        <v>10506.469077044985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2000000</v>
      </c>
      <c r="S45">
        <f t="shared" si="1"/>
        <v>10232.862970104965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4640.0494510002582</v>
      </c>
      <c r="AC45">
        <f t="shared" si="2"/>
        <v>4305.1440831177806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-33007.094326916704</v>
      </c>
      <c r="AI45">
        <f t="shared" si="25"/>
        <v>-33028.130199749627</v>
      </c>
      <c r="AJ45">
        <f t="shared" si="7"/>
        <v>334.90536788247755</v>
      </c>
      <c r="AK45">
        <f t="shared" si="22"/>
        <v>324.8034615700181</v>
      </c>
      <c r="AL45">
        <f t="shared" si="26"/>
        <v>-32368.421370297128</v>
      </c>
      <c r="AN45">
        <f t="shared" si="27"/>
        <v>0</v>
      </c>
      <c r="AO45">
        <f t="shared" si="27"/>
        <v>0</v>
      </c>
      <c r="AP45">
        <f t="shared" si="27"/>
        <v>-0.28280040475486157</v>
      </c>
      <c r="AQ45">
        <f t="shared" si="27"/>
        <v>-443.73816620640832</v>
      </c>
      <c r="AR45">
        <f t="shared" si="27"/>
        <v>-444.02096661116315</v>
      </c>
      <c r="AS45">
        <f t="shared" si="27"/>
        <v>4.5023743176225022</v>
      </c>
      <c r="AT45">
        <f t="shared" si="27"/>
        <v>4.3665671078789829</v>
      </c>
      <c r="AU45">
        <f t="shared" si="23"/>
        <v>-435.15202518566161</v>
      </c>
      <c r="AW45">
        <v>42</v>
      </c>
      <c r="AX45">
        <f>IF(Z45&gt;0, (R45*SUMPRODUCT(K45:$K$98, X45:$X$98)-K45*$AZ$3)/Z45, 0)</f>
        <v>10232.862970104965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2000000</v>
      </c>
      <c r="S46">
        <f t="shared" si="1"/>
        <v>10079.050778919076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4305.1440831177806</v>
      </c>
      <c r="AC46">
        <f t="shared" si="2"/>
        <v>3983.6820220856594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-42533.025333942576</v>
      </c>
      <c r="AI46">
        <f t="shared" si="25"/>
        <v>-42552.787522413826</v>
      </c>
      <c r="AJ46">
        <f t="shared" si="7"/>
        <v>321.46206103212126</v>
      </c>
      <c r="AK46">
        <f t="shared" si="22"/>
        <v>301.36008581824467</v>
      </c>
      <c r="AL46">
        <f t="shared" si="26"/>
        <v>-41929.965375563457</v>
      </c>
      <c r="AN46">
        <f t="shared" si="27"/>
        <v>0</v>
      </c>
      <c r="AO46">
        <f t="shared" si="27"/>
        <v>0</v>
      </c>
      <c r="AP46">
        <f t="shared" si="27"/>
        <v>-0.23721191749185791</v>
      </c>
      <c r="AQ46">
        <f t="shared" si="27"/>
        <v>-510.53761130114719</v>
      </c>
      <c r="AR46">
        <f t="shared" si="27"/>
        <v>-510.77482321863909</v>
      </c>
      <c r="AS46">
        <f t="shared" si="27"/>
        <v>3.8586127244588813</v>
      </c>
      <c r="AT46">
        <f t="shared" si="27"/>
        <v>3.6173222371833993</v>
      </c>
      <c r="AU46">
        <f t="shared" si="23"/>
        <v>-503.29888825699675</v>
      </c>
      <c r="AW46">
        <v>43</v>
      </c>
      <c r="AX46">
        <f>IF(Z46&gt;0, (R46*SUMPRODUCT(K46:$K$98, X46:$X$98)-K46*$AZ$3)/Z46, 0)</f>
        <v>10079.050778919076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2000000</v>
      </c>
      <c r="S47">
        <f t="shared" si="1"/>
        <v>9796.1682194463192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3983.6820220856594</v>
      </c>
      <c r="AC47">
        <f t="shared" si="2"/>
        <v>3582.3195046901237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-51211.085423636476</v>
      </c>
      <c r="AI47">
        <f t="shared" si="25"/>
        <v>-51229.369713087421</v>
      </c>
      <c r="AJ47">
        <f t="shared" si="7"/>
        <v>401.36251739553563</v>
      </c>
      <c r="AK47">
        <f t="shared" si="22"/>
        <v>278.85774154599619</v>
      </c>
      <c r="AL47">
        <f t="shared" si="26"/>
        <v>-50549.149454145889</v>
      </c>
      <c r="AN47">
        <f t="shared" si="27"/>
        <v>0</v>
      </c>
      <c r="AO47">
        <f t="shared" si="27"/>
        <v>0</v>
      </c>
      <c r="AP47">
        <f t="shared" si="27"/>
        <v>-0.19595733859859418</v>
      </c>
      <c r="AQ47">
        <f t="shared" si="27"/>
        <v>-548.84211023263697</v>
      </c>
      <c r="AR47">
        <f t="shared" si="27"/>
        <v>-549.03806757123562</v>
      </c>
      <c r="AS47">
        <f t="shared" si="27"/>
        <v>4.3015032622990814</v>
      </c>
      <c r="AT47">
        <f t="shared" si="27"/>
        <v>2.9885887022064979</v>
      </c>
      <c r="AU47">
        <f t="shared" si="23"/>
        <v>-541.74797560673005</v>
      </c>
      <c r="AW47">
        <v>44</v>
      </c>
      <c r="AX47">
        <f>IF(Z47&gt;0, (R47*SUMPRODUCT(K47:$K$98, X47:$X$98)-K47*$AZ$3)/Z47, 0)</f>
        <v>9796.1682194463192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2000000</v>
      </c>
      <c r="S48">
        <f t="shared" si="1"/>
        <v>9413.5210892290415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3582.3195046901237</v>
      </c>
      <c r="AC48">
        <f t="shared" si="2"/>
        <v>3130.9551568732095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-58854.028921216195</v>
      </c>
      <c r="AI48">
        <f t="shared" si="25"/>
        <v>-58870.659017049598</v>
      </c>
      <c r="AJ48">
        <f t="shared" si="7"/>
        <v>451.36434781691423</v>
      </c>
      <c r="AK48">
        <f t="shared" si="22"/>
        <v>250.76236532830868</v>
      </c>
      <c r="AL48">
        <f t="shared" si="26"/>
        <v>-58168.532303904372</v>
      </c>
      <c r="AN48">
        <f t="shared" si="27"/>
        <v>0</v>
      </c>
      <c r="AO48">
        <f t="shared" si="27"/>
        <v>0</v>
      </c>
      <c r="AP48">
        <f t="shared" si="27"/>
        <v>-0.15913297201797322</v>
      </c>
      <c r="AQ48">
        <f t="shared" si="27"/>
        <v>-563.17273401707939</v>
      </c>
      <c r="AR48">
        <f t="shared" si="27"/>
        <v>-563.33186698909731</v>
      </c>
      <c r="AS48">
        <f t="shared" si="27"/>
        <v>4.3190941802499578</v>
      </c>
      <c r="AT48">
        <f t="shared" si="27"/>
        <v>2.3995388159335374</v>
      </c>
      <c r="AU48">
        <f t="shared" si="23"/>
        <v>-556.61323399291382</v>
      </c>
      <c r="AW48">
        <v>45</v>
      </c>
      <c r="AX48">
        <f>IF(Z48&gt;0, (R48*SUMPRODUCT(K48:$K$98, X48:$X$98)-K48*$AZ$3)/Z48, 0)</f>
        <v>9413.5210892290415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2000000</v>
      </c>
      <c r="S49">
        <f t="shared" si="1"/>
        <v>8946.5678963921055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3130.9551568732095</v>
      </c>
      <c r="AC49">
        <f t="shared" si="2"/>
        <v>2654.8161392987399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-65069.205915394945</v>
      </c>
      <c r="AI49">
        <f t="shared" si="25"/>
        <v>-65084.042980122133</v>
      </c>
      <c r="AJ49">
        <f t="shared" si="7"/>
        <v>476.13901757446956</v>
      </c>
      <c r="AK49">
        <f t="shared" si="22"/>
        <v>219.16686098112467</v>
      </c>
      <c r="AL49">
        <f t="shared" si="26"/>
        <v>-64388.737101566541</v>
      </c>
      <c r="AN49">
        <f t="shared" si="27"/>
        <v>0</v>
      </c>
      <c r="AO49">
        <f t="shared" si="27"/>
        <v>0</v>
      </c>
      <c r="AP49">
        <f t="shared" si="27"/>
        <v>-0.12676384116830439</v>
      </c>
      <c r="AQ49">
        <f t="shared" si="27"/>
        <v>-555.93357818902132</v>
      </c>
      <c r="AR49">
        <f t="shared" si="27"/>
        <v>-556.06034203018964</v>
      </c>
      <c r="AS49">
        <f t="shared" si="27"/>
        <v>4.0680021222289646</v>
      </c>
      <c r="AT49">
        <f t="shared" si="27"/>
        <v>1.8725019851036073</v>
      </c>
      <c r="AU49">
        <f t="shared" si="23"/>
        <v>-550.11983792285707</v>
      </c>
      <c r="AW49">
        <v>46</v>
      </c>
      <c r="AX49">
        <f>IF(Z49&gt;0, (R49*SUMPRODUCT(K49:$K$98, X49:$X$98)-K49*$AZ$3)/Z49, 0)</f>
        <v>8946.5678963921055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0.115047869</v>
      </c>
      <c r="Q50" s="4">
        <f t="shared" si="21"/>
        <v>50</v>
      </c>
      <c r="R50">
        <f t="shared" si="0"/>
        <v>2000000</v>
      </c>
      <c r="S50">
        <f t="shared" si="1"/>
        <v>8383.2920507931831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2654.8161392987399</v>
      </c>
      <c r="AC50">
        <f t="shared" si="2"/>
        <v>2176.5912365049076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-68278.907163114185</v>
      </c>
      <c r="AI50">
        <f t="shared" si="25"/>
        <v>-68291.888884515021</v>
      </c>
      <c r="AJ50">
        <f t="shared" si="7"/>
        <v>478.22490279383237</v>
      </c>
      <c r="AK50">
        <f t="shared" si="22"/>
        <v>185.8371297509118</v>
      </c>
      <c r="AL50">
        <f t="shared" si="26"/>
        <v>-67627.826851970269</v>
      </c>
      <c r="AN50">
        <f t="shared" si="27"/>
        <v>0</v>
      </c>
      <c r="AO50">
        <f t="shared" si="27"/>
        <v>0</v>
      </c>
      <c r="AP50">
        <f t="shared" si="27"/>
        <v>-9.9028833003529826E-2</v>
      </c>
      <c r="AQ50">
        <f t="shared" si="27"/>
        <v>-520.85392116671028</v>
      </c>
      <c r="AR50">
        <f t="shared" si="27"/>
        <v>-520.95294999971372</v>
      </c>
      <c r="AS50">
        <f t="shared" si="27"/>
        <v>3.6480565692811493</v>
      </c>
      <c r="AT50">
        <f t="shared" si="27"/>
        <v>1.4176266397746247</v>
      </c>
      <c r="AU50">
        <f t="shared" si="23"/>
        <v>-515.88726679065792</v>
      </c>
      <c r="AW50">
        <v>47</v>
      </c>
      <c r="AX50">
        <f>IF(Z50&gt;0, (R50*SUMPRODUCT(K50:$K$98, X50:$X$98)-K50*$AZ$3)/Z50, 0)</f>
        <v>8383.2920507931831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0.13365521</v>
      </c>
      <c r="Q51" s="4">
        <f t="shared" si="21"/>
        <v>50</v>
      </c>
      <c r="R51">
        <f t="shared" si="0"/>
        <v>2000000</v>
      </c>
      <c r="S51">
        <f t="shared" si="1"/>
        <v>7759.0470523509375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2176.5912365049076</v>
      </c>
      <c r="AC51">
        <f t="shared" si="2"/>
        <v>1725.120061226758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-69402.987999612495</v>
      </c>
      <c r="AI51">
        <f t="shared" si="25"/>
        <v>-69414.104829099335</v>
      </c>
      <c r="AJ51">
        <f t="shared" si="7"/>
        <v>451.47117527814953</v>
      </c>
      <c r="AK51">
        <f t="shared" si="22"/>
        <v>152.36138655534356</v>
      </c>
      <c r="AL51">
        <f t="shared" si="26"/>
        <v>-68810.272267265842</v>
      </c>
      <c r="AN51">
        <f t="shared" si="27"/>
        <v>0</v>
      </c>
      <c r="AO51">
        <f t="shared" si="27"/>
        <v>0</v>
      </c>
      <c r="AP51">
        <f t="shared" si="27"/>
        <v>-7.5716808216386433E-2</v>
      </c>
      <c r="AQ51">
        <f t="shared" si="27"/>
        <v>-472.70426682648957</v>
      </c>
      <c r="AR51">
        <f t="shared" si="27"/>
        <v>-472.77998363470596</v>
      </c>
      <c r="AS51">
        <f t="shared" si="27"/>
        <v>3.0749735285798185</v>
      </c>
      <c r="AT51">
        <f t="shared" si="27"/>
        <v>1.0377345356472718</v>
      </c>
      <c r="AU51">
        <f t="shared" si="23"/>
        <v>-468.66727557047892</v>
      </c>
      <c r="AW51">
        <v>48</v>
      </c>
      <c r="AX51">
        <f>IF(Z51&gt;0, (R51*SUMPRODUCT(K51:$K$98, X51:$X$98)-K51*$AZ$3)/Z51, 0)</f>
        <v>7759.0470523509375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2000000</v>
      </c>
      <c r="S52">
        <f t="shared" si="1"/>
        <v>7064.1266371653828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1725.120061226758</v>
      </c>
      <c r="AC52">
        <f t="shared" si="2"/>
        <v>1314.3646746579134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-68102.689946905797</v>
      </c>
      <c r="AI52">
        <f t="shared" si="25"/>
        <v>-68111.993040849091</v>
      </c>
      <c r="AJ52">
        <f t="shared" si="7"/>
        <v>410.75538656884464</v>
      </c>
      <c r="AK52">
        <f t="shared" si="22"/>
        <v>120.75840428587307</v>
      </c>
      <c r="AL52">
        <f t="shared" si="26"/>
        <v>-67580.479249994372</v>
      </c>
      <c r="AN52">
        <f t="shared" si="27"/>
        <v>0</v>
      </c>
      <c r="AO52">
        <f t="shared" si="27"/>
        <v>0</v>
      </c>
      <c r="AP52">
        <f t="shared" si="27"/>
        <v>-5.657450174639915E-2</v>
      </c>
      <c r="AQ52">
        <f t="shared" si="27"/>
        <v>-414.14993493769714</v>
      </c>
      <c r="AR52">
        <f t="shared" si="27"/>
        <v>-414.20650943944355</v>
      </c>
      <c r="AS52">
        <f t="shared" si="27"/>
        <v>2.4979089189490185</v>
      </c>
      <c r="AT52">
        <f t="shared" si="27"/>
        <v>0.7343628470059681</v>
      </c>
      <c r="AU52">
        <f t="shared" si="23"/>
        <v>-410.97423767348852</v>
      </c>
      <c r="AW52">
        <v>49</v>
      </c>
      <c r="AX52">
        <f>IF(Z52&gt;0, (R52*SUMPRODUCT(K52:$K$98, X52:$X$98)-K52*$AZ$3)/Z52, 0)</f>
        <v>7064.1266371653828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2000000</v>
      </c>
      <c r="S53">
        <f t="shared" si="1"/>
        <v>6288.1234059684857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1314.3646746579134</v>
      </c>
      <c r="AC53">
        <f t="shared" si="2"/>
        <v>955.52623995025567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-64487.924889680886</v>
      </c>
      <c r="AI53">
        <f t="shared" si="25"/>
        <v>-64495.522754562509</v>
      </c>
      <c r="AJ53">
        <f t="shared" si="7"/>
        <v>358.83843470765771</v>
      </c>
      <c r="AK53">
        <f t="shared" si="22"/>
        <v>92.005527226053943</v>
      </c>
      <c r="AL53">
        <f t="shared" si="26"/>
        <v>-64044.678792628802</v>
      </c>
      <c r="AN53">
        <f t="shared" si="27"/>
        <v>0</v>
      </c>
      <c r="AO53">
        <f t="shared" si="27"/>
        <v>0</v>
      </c>
      <c r="AP53">
        <f t="shared" si="27"/>
        <v>-4.1254076968733427E-2</v>
      </c>
      <c r="AQ53">
        <f t="shared" si="27"/>
        <v>-350.14966156977516</v>
      </c>
      <c r="AR53">
        <f t="shared" si="27"/>
        <v>-350.19091564674386</v>
      </c>
      <c r="AS53">
        <f t="shared" si="27"/>
        <v>1.9483826884809528</v>
      </c>
      <c r="AT53">
        <f t="shared" si="27"/>
        <v>0.49956180596387206</v>
      </c>
      <c r="AU53">
        <f t="shared" si="23"/>
        <v>-347.74297115229905</v>
      </c>
      <c r="AW53">
        <v>50</v>
      </c>
      <c r="AX53">
        <f>IF(Z53&gt;0, (R53*SUMPRODUCT(K53:$K$98, X53:$X$98)-K53*$AZ$3)/Z53, 0)</f>
        <v>6288.1234059684857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2000000</v>
      </c>
      <c r="S54">
        <f t="shared" si="1"/>
        <v>5419.3417405904793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955.52623995025567</v>
      </c>
      <c r="AC54">
        <f t="shared" si="2"/>
        <v>654.76184644301566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-59236.564818601648</v>
      </c>
      <c r="AI54">
        <f t="shared" si="25"/>
        <v>-59242.605790713991</v>
      </c>
      <c r="AJ54">
        <f t="shared" si="7"/>
        <v>300.76439350724002</v>
      </c>
      <c r="AK54">
        <f t="shared" si="22"/>
        <v>66.886836796517898</v>
      </c>
      <c r="AL54">
        <f t="shared" si="26"/>
        <v>-58874.954560410231</v>
      </c>
      <c r="AN54">
        <f t="shared" si="27"/>
        <v>0</v>
      </c>
      <c r="AO54">
        <f t="shared" si="27"/>
        <v>0</v>
      </c>
      <c r="AP54">
        <f t="shared" si="27"/>
        <v>-2.9286273697017532E-2</v>
      </c>
      <c r="AQ54">
        <f t="shared" si="27"/>
        <v>-287.17534494237344</v>
      </c>
      <c r="AR54">
        <f t="shared" si="27"/>
        <v>-287.20463121607048</v>
      </c>
      <c r="AS54">
        <f t="shared" si="27"/>
        <v>1.4580879008821686</v>
      </c>
      <c r="AT54">
        <f t="shared" si="27"/>
        <v>0.32426340872339765</v>
      </c>
      <c r="AU54">
        <f t="shared" si="23"/>
        <v>-285.42227990646489</v>
      </c>
      <c r="AW54">
        <v>51</v>
      </c>
      <c r="AX54">
        <f>IF(Z54&gt;0, (R54*SUMPRODUCT(K54:$K$98, X54:$X$98)-K54*$AZ$3)/Z54, 0)</f>
        <v>5419.3417405904793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2000000</v>
      </c>
      <c r="S55">
        <f t="shared" si="1"/>
        <v>4408.8276223821968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654.76184644301566</v>
      </c>
      <c r="AC55">
        <f t="shared" si="2"/>
        <v>411.68049084219143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-52469.677846414445</v>
      </c>
      <c r="AI55">
        <f t="shared" si="25"/>
        <v>-52474.346666859499</v>
      </c>
      <c r="AJ55">
        <f t="shared" si="7"/>
        <v>243.08135560082422</v>
      </c>
      <c r="AK55">
        <f t="shared" si="22"/>
        <v>45.833329251011101</v>
      </c>
      <c r="AL55">
        <f t="shared" si="26"/>
        <v>-52185.431982007663</v>
      </c>
      <c r="AN55">
        <f t="shared" si="27"/>
        <v>0</v>
      </c>
      <c r="AO55">
        <f t="shared" si="27"/>
        <v>0</v>
      </c>
      <c r="AP55">
        <f t="shared" si="27"/>
        <v>-2.0209074983154086E-2</v>
      </c>
      <c r="AQ55">
        <f t="shared" si="27"/>
        <v>-227.11596353267061</v>
      </c>
      <c r="AR55">
        <f t="shared" si="27"/>
        <v>-227.13617260765375</v>
      </c>
      <c r="AS55">
        <f t="shared" si="27"/>
        <v>1.0521821089831904</v>
      </c>
      <c r="AT55">
        <f t="shared" si="27"/>
        <v>0.19839040684075521</v>
      </c>
      <c r="AU55">
        <f t="shared" si="23"/>
        <v>-225.88560009182979</v>
      </c>
      <c r="AW55">
        <v>52</v>
      </c>
      <c r="AX55">
        <f>IF(Z55&gt;0, (R55*SUMPRODUCT(K55:$K$98, X55:$X$98)-K55*$AZ$3)/Z55, 0)</f>
        <v>4408.8276223821968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2000000</v>
      </c>
      <c r="S56">
        <f t="shared" si="1"/>
        <v>3200.5061823886322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411.68049084219143</v>
      </c>
      <c r="AC56">
        <f t="shared" si="2"/>
        <v>223.93416065018999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-44948.574686829335</v>
      </c>
      <c r="AI56">
        <f t="shared" si="25"/>
        <v>-44952.073104702773</v>
      </c>
      <c r="AJ56">
        <f t="shared" si="7"/>
        <v>187.74633019200144</v>
      </c>
      <c r="AK56">
        <f t="shared" si="22"/>
        <v>28.817634358953402</v>
      </c>
      <c r="AL56">
        <f t="shared" si="26"/>
        <v>-44735.509140151822</v>
      </c>
      <c r="AN56">
        <f t="shared" si="27"/>
        <v>0</v>
      </c>
      <c r="AO56">
        <f t="shared" si="27"/>
        <v>0</v>
      </c>
      <c r="AP56">
        <f t="shared" si="27"/>
        <v>-1.352050533172058E-2</v>
      </c>
      <c r="AQ56">
        <f t="shared" si="27"/>
        <v>-173.71493792126762</v>
      </c>
      <c r="AR56">
        <f t="shared" si="27"/>
        <v>-173.72845842659936</v>
      </c>
      <c r="AS56">
        <f t="shared" si="27"/>
        <v>0.72559235351695983</v>
      </c>
      <c r="AT56">
        <f t="shared" si="27"/>
        <v>0.11137291001065346</v>
      </c>
      <c r="AU56">
        <f t="shared" si="23"/>
        <v>-172.89149316307174</v>
      </c>
      <c r="AW56">
        <v>53</v>
      </c>
      <c r="AX56">
        <f>IF(Z56&gt;0, (R56*SUMPRODUCT(K56:$K$98, X56:$X$98)-K56*$AZ$3)/Z56, 0)</f>
        <v>3200.5061823886322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2000000</v>
      </c>
      <c r="S57">
        <f t="shared" si="1"/>
        <v>1684.3563479815721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223.93416065018999</v>
      </c>
      <c r="AC57">
        <f t="shared" si="2"/>
        <v>85.370681068805254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-37168.44070243396</v>
      </c>
      <c r="AI57">
        <f t="shared" si="25"/>
        <v>-37170.974925111099</v>
      </c>
      <c r="AJ57">
        <f t="shared" si="7"/>
        <v>138.56347958138474</v>
      </c>
      <c r="AK57">
        <f t="shared" si="22"/>
        <v>15.675391245513302</v>
      </c>
      <c r="AL57">
        <f t="shared" si="26"/>
        <v>-37016.736054284207</v>
      </c>
      <c r="AN57">
        <f t="shared" si="27"/>
        <v>0</v>
      </c>
      <c r="AO57">
        <f t="shared" si="27"/>
        <v>0</v>
      </c>
      <c r="AP57">
        <f t="shared" si="27"/>
        <v>-8.7447619328100811E-3</v>
      </c>
      <c r="AQ57">
        <f t="shared" si="27"/>
        <v>-128.25596120200291</v>
      </c>
      <c r="AR57">
        <f t="shared" si="27"/>
        <v>-128.26470596393574</v>
      </c>
      <c r="AS57">
        <f t="shared" si="27"/>
        <v>0.47813661066607077</v>
      </c>
      <c r="AT57">
        <f t="shared" si="27"/>
        <v>5.4090576128987732E-2</v>
      </c>
      <c r="AU57">
        <f t="shared" si="23"/>
        <v>-127.73247877714068</v>
      </c>
      <c r="AW57">
        <v>54</v>
      </c>
      <c r="AX57">
        <f>IF(Z57&gt;0, (R57*SUMPRODUCT(K57:$K$98, X57:$X$98)-K57*$AZ$3)/Z57, 0)</f>
        <v>1684.3563479815721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2000000</v>
      </c>
      <c r="S58">
        <f t="shared" si="1"/>
        <v>-324.59620150998614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85.370681068805254</v>
      </c>
      <c r="AC58">
        <f t="shared" si="2"/>
        <v>-11.500049472587932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-29497.645319262796</v>
      </c>
      <c r="AI58">
        <f t="shared" si="25"/>
        <v>-29499.416758580184</v>
      </c>
      <c r="AJ58">
        <f t="shared" si="7"/>
        <v>96.870730541393186</v>
      </c>
      <c r="AK58">
        <f t="shared" si="22"/>
        <v>5.9759476748163687</v>
      </c>
      <c r="AL58">
        <f t="shared" si="26"/>
        <v>-29396.570080363977</v>
      </c>
      <c r="AN58">
        <f t="shared" si="27"/>
        <v>0</v>
      </c>
      <c r="AO58">
        <f t="shared" si="27"/>
        <v>0</v>
      </c>
      <c r="AP58">
        <f t="shared" si="27"/>
        <v>-5.4577228131872137E-3</v>
      </c>
      <c r="AQ58">
        <f t="shared" si="27"/>
        <v>-90.880884382582138</v>
      </c>
      <c r="AR58">
        <f t="shared" si="27"/>
        <v>-90.886342105395329</v>
      </c>
      <c r="AS58">
        <f t="shared" si="27"/>
        <v>0.29845425175817536</v>
      </c>
      <c r="AT58">
        <f t="shared" si="27"/>
        <v>1.8411619091395329E-2</v>
      </c>
      <c r="AU58">
        <f t="shared" si="23"/>
        <v>-90.56947623454576</v>
      </c>
      <c r="AW58">
        <v>55</v>
      </c>
      <c r="AX58">
        <f>IF(Z58&gt;0, (R58*SUMPRODUCT(K58:$K$98, X58:$X$98)-K58*$AZ$3)/Z58, 0)</f>
        <v>-324.59620150998614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2000000</v>
      </c>
      <c r="S59">
        <f t="shared" si="1"/>
        <v>-3121.0079550381001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-11.500049472587932</v>
      </c>
      <c r="AC59">
        <f t="shared" si="2"/>
        <v>-74.358406479625586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-22498.745799144635</v>
      </c>
      <c r="AI59">
        <f t="shared" si="25"/>
        <v>-22499.93705542387</v>
      </c>
      <c r="AJ59">
        <f t="shared" si="7"/>
        <v>62.858357007037654</v>
      </c>
      <c r="AK59">
        <f t="shared" si="22"/>
        <v>-0.80500346308115533</v>
      </c>
      <c r="AL59">
        <f t="shared" si="26"/>
        <v>-22437.883701879913</v>
      </c>
      <c r="AN59">
        <f t="shared" si="27"/>
        <v>0</v>
      </c>
      <c r="AO59">
        <f t="shared" si="27"/>
        <v>0</v>
      </c>
      <c r="AP59">
        <f t="shared" si="27"/>
        <v>-3.2769693203902311E-3</v>
      </c>
      <c r="AQ59">
        <f t="shared" si="27"/>
        <v>-61.890712364938636</v>
      </c>
      <c r="AR59">
        <f t="shared" si="27"/>
        <v>-61.893989334259025</v>
      </c>
      <c r="AS59">
        <f t="shared" si="27"/>
        <v>0.17291401609609267</v>
      </c>
      <c r="AT59">
        <f t="shared" si="27"/>
        <v>-2.2144451175687063E-3</v>
      </c>
      <c r="AU59">
        <f t="shared" si="23"/>
        <v>-61.723289763280498</v>
      </c>
      <c r="AW59">
        <v>56</v>
      </c>
      <c r="AX59">
        <f>IF(Z59&gt;0, (R59*SUMPRODUCT(K59:$K$98, X59:$X$98)-K59*$AZ$3)/Z59, 0)</f>
        <v>-3121.0079550381001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2000000</v>
      </c>
      <c r="S60">
        <f t="shared" si="1"/>
        <v>-7229.4162349064754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-74.358406479625586</v>
      </c>
      <c r="AC60">
        <f t="shared" si="2"/>
        <v>-111.22900511639941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-16402.521354634675</v>
      </c>
      <c r="AI60">
        <f t="shared" si="25"/>
        <v>-16403.290635317251</v>
      </c>
      <c r="AJ60">
        <f t="shared" si="7"/>
        <v>36.870598636773821</v>
      </c>
      <c r="AK60">
        <f t="shared" si="22"/>
        <v>-5.2050884535737918</v>
      </c>
      <c r="AL60">
        <f t="shared" si="26"/>
        <v>-16371.625125134051</v>
      </c>
      <c r="AN60">
        <f t="shared" si="27"/>
        <v>0</v>
      </c>
      <c r="AO60">
        <f t="shared" si="27"/>
        <v>0</v>
      </c>
      <c r="AP60">
        <f t="shared" si="27"/>
        <v>-1.8894437922349753E-3</v>
      </c>
      <c r="AQ60">
        <f t="shared" si="27"/>
        <v>-40.286520710112725</v>
      </c>
      <c r="AR60">
        <f t="shared" si="27"/>
        <v>-40.288410153904955</v>
      </c>
      <c r="AS60">
        <f t="shared" si="27"/>
        <v>9.0558524720648098E-2</v>
      </c>
      <c r="AT60">
        <f t="shared" si="27"/>
        <v>-1.2784309146692137E-2</v>
      </c>
      <c r="AU60">
        <f t="shared" si="23"/>
        <v>-40.210635938331002</v>
      </c>
      <c r="AW60">
        <v>57</v>
      </c>
      <c r="AX60">
        <f>IF(Z60&gt;0, (R60*SUMPRODUCT(K60:$K$98, X60:$X$98)-K60*$AZ$3)/Z60, 0)</f>
        <v>-7229.4162349064754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2000000</v>
      </c>
      <c r="S61">
        <f t="shared" si="1"/>
        <v>-13552.641210731672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-111.22900511639941</v>
      </c>
      <c r="AC61">
        <f t="shared" si="2"/>
        <v>-129.17613856922222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-11400.642109453771</v>
      </c>
      <c r="AI61">
        <f t="shared" si="25"/>
        <v>-11401.118681276785</v>
      </c>
      <c r="AJ61">
        <f t="shared" si="7"/>
        <v>17.947133452822811</v>
      </c>
      <c r="AK61">
        <f t="shared" si="22"/>
        <v>-7.7860303581479595</v>
      </c>
      <c r="AL61">
        <f t="shared" si="26"/>
        <v>-11390.95757818211</v>
      </c>
      <c r="AN61">
        <f t="shared" si="27"/>
        <v>0</v>
      </c>
      <c r="AO61">
        <f t="shared" si="27"/>
        <v>0</v>
      </c>
      <c r="AP61">
        <f t="shared" si="27"/>
        <v>-1.0451039487547108E-3</v>
      </c>
      <c r="AQ61">
        <f t="shared" si="27"/>
        <v>-25.00117613240533</v>
      </c>
      <c r="AR61">
        <f t="shared" si="27"/>
        <v>-25.002221236354085</v>
      </c>
      <c r="AS61">
        <f t="shared" si="27"/>
        <v>3.9357383576994427E-2</v>
      </c>
      <c r="AT61">
        <f t="shared" si="27"/>
        <v>-1.7074469533158484E-2</v>
      </c>
      <c r="AU61">
        <f t="shared" si="23"/>
        <v>-24.979938322310247</v>
      </c>
      <c r="AW61">
        <v>58</v>
      </c>
      <c r="AX61">
        <f>IF(Z61&gt;0, (R61*SUMPRODUCT(K61:$K$98, X61:$X$98)-K61*$AZ$3)/Z61, 0)</f>
        <v>-13552.641210731672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2000000</v>
      </c>
      <c r="S62">
        <f t="shared" si="1"/>
        <v>-23764.58156322988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-129.17613856922222</v>
      </c>
      <c r="AC62">
        <f t="shared" si="2"/>
        <v>-134.23143322190441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-7575.480319078486</v>
      </c>
      <c r="AI62">
        <f t="shared" si="25"/>
        <v>-7575.7627381752936</v>
      </c>
      <c r="AJ62">
        <f t="shared" si="7"/>
        <v>5.0552946526821927</v>
      </c>
      <c r="AK62">
        <f t="shared" si="22"/>
        <v>-9.0423296998455562</v>
      </c>
      <c r="AL62">
        <f t="shared" si="26"/>
        <v>-7579.7497732224565</v>
      </c>
      <c r="AN62">
        <f t="shared" si="27"/>
        <v>0</v>
      </c>
      <c r="AO62">
        <f t="shared" si="27"/>
        <v>0</v>
      </c>
      <c r="AP62">
        <f t="shared" si="27"/>
        <v>-5.5297712264881272E-4</v>
      </c>
      <c r="AQ62">
        <f t="shared" si="27"/>
        <v>-14.832804710731907</v>
      </c>
      <c r="AR62">
        <f t="shared" si="27"/>
        <v>-14.833357687854555</v>
      </c>
      <c r="AS62">
        <f t="shared" si="27"/>
        <v>9.8982764366238422E-3</v>
      </c>
      <c r="AT62">
        <f t="shared" si="27"/>
        <v>-1.770489855673937E-2</v>
      </c>
      <c r="AU62">
        <f t="shared" si="23"/>
        <v>-14.841164309974671</v>
      </c>
      <c r="AW62">
        <v>59</v>
      </c>
      <c r="AX62">
        <f>IF(Z62&gt;0, (R62*SUMPRODUCT(K62:$K$98, X62:$X$98)-K62*$AZ$3)/Z62, 0)</f>
        <v>-23764.58156322988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2000000</v>
      </c>
      <c r="S63">
        <f t="shared" si="1"/>
        <v>-41111.430520166439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-134.23143322190441</v>
      </c>
      <c r="AC63">
        <f t="shared" si="2"/>
        <v>-131.2554151828835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-4798.4472675024754</v>
      </c>
      <c r="AI63">
        <f t="shared" si="25"/>
        <v>-4798.6069012266271</v>
      </c>
      <c r="AJ63">
        <f t="shared" si="7"/>
        <v>-2.9760180390209143</v>
      </c>
      <c r="AK63">
        <f t="shared" si="22"/>
        <v>-9.3962003255333091</v>
      </c>
      <c r="AL63">
        <f t="shared" si="26"/>
        <v>-4810.9791195911821</v>
      </c>
      <c r="AN63">
        <f t="shared" si="27"/>
        <v>0</v>
      </c>
      <c r="AO63">
        <f t="shared" si="27"/>
        <v>0</v>
      </c>
      <c r="AP63">
        <f t="shared" si="27"/>
        <v>-2.7907422507728166E-4</v>
      </c>
      <c r="AQ63">
        <f t="shared" si="27"/>
        <v>-8.3887221191346146</v>
      </c>
      <c r="AR63">
        <f t="shared" si="27"/>
        <v>-8.3890011933596913</v>
      </c>
      <c r="AS63">
        <f t="shared" si="27"/>
        <v>-5.2027222472473458E-3</v>
      </c>
      <c r="AT63">
        <f t="shared" si="27"/>
        <v>-1.6426587417234854E-2</v>
      </c>
      <c r="AU63">
        <f t="shared" si="23"/>
        <v>-8.4106305030241746</v>
      </c>
      <c r="AW63">
        <v>60</v>
      </c>
      <c r="AX63">
        <f>IF(Z63&gt;0, (R63*SUMPRODUCT(K63:$K$98, X63:$X$98)-K63*$AZ$3)/Z63, 0)</f>
        <v>-41111.430520166439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2000000</v>
      </c>
      <c r="S64">
        <f t="shared" si="1"/>
        <v>-72098.925429784402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-131.2554151828835</v>
      </c>
      <c r="AC64">
        <f t="shared" si="2"/>
        <v>-123.74340270402455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-2888.895005147253</v>
      </c>
      <c r="AI64">
        <f t="shared" si="25"/>
        <v>-2888.9808201590345</v>
      </c>
      <c r="AJ64">
        <f t="shared" si="7"/>
        <v>-7.5120124788589493</v>
      </c>
      <c r="AK64">
        <f t="shared" si="22"/>
        <v>-9.1878790628018461</v>
      </c>
      <c r="AL64">
        <f t="shared" si="26"/>
        <v>-2905.6807117006956</v>
      </c>
      <c r="AN64">
        <f t="shared" si="27"/>
        <v>0</v>
      </c>
      <c r="AO64">
        <f t="shared" si="27"/>
        <v>0</v>
      </c>
      <c r="AP64">
        <f t="shared" si="27"/>
        <v>-1.3394926215468244E-4</v>
      </c>
      <c r="AQ64">
        <f t="shared" si="27"/>
        <v>-4.509296757616589</v>
      </c>
      <c r="AR64">
        <f t="shared" si="27"/>
        <v>-4.509430706878744</v>
      </c>
      <c r="AS64">
        <f t="shared" si="27"/>
        <v>-1.1725553699161661E-2</v>
      </c>
      <c r="AT64">
        <f t="shared" si="27"/>
        <v>-1.4341425767792449E-2</v>
      </c>
      <c r="AU64">
        <f t="shared" si="23"/>
        <v>-4.5354976863456979</v>
      </c>
      <c r="AW64">
        <v>61</v>
      </c>
      <c r="AX64">
        <f>IF(Z64&gt;0, (R64*SUMPRODUCT(K64:$K$98, X64:$X$98)-K64*$AZ$3)/Z64, 0)</f>
        <v>-72098.925429784402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2000000</v>
      </c>
      <c r="S65">
        <f t="shared" si="1"/>
        <v>-130355.66884534476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-123.74340270402455</v>
      </c>
      <c r="AC65">
        <f t="shared" si="2"/>
        <v>-114.05561499914685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-1648.3603123102362</v>
      </c>
      <c r="AI65">
        <f t="shared" si="25"/>
        <v>-1648.4040601640922</v>
      </c>
      <c r="AJ65">
        <f t="shared" si="7"/>
        <v>-9.6877877048776924</v>
      </c>
      <c r="AK65">
        <f t="shared" si="22"/>
        <v>-8.66203818928172</v>
      </c>
      <c r="AL65">
        <f t="shared" si="26"/>
        <v>-1666.7538860582517</v>
      </c>
      <c r="AN65">
        <f t="shared" si="27"/>
        <v>0</v>
      </c>
      <c r="AO65">
        <f t="shared" si="27"/>
        <v>0</v>
      </c>
      <c r="AP65">
        <f t="shared" si="27"/>
        <v>-6.0969943028886234E-5</v>
      </c>
      <c r="AQ65">
        <f t="shared" si="27"/>
        <v>-2.2972654764565372</v>
      </c>
      <c r="AR65">
        <f t="shared" si="27"/>
        <v>-2.2973264463995662</v>
      </c>
      <c r="AS65">
        <f t="shared" si="27"/>
        <v>-1.3501550644873185E-2</v>
      </c>
      <c r="AT65">
        <f t="shared" si="27"/>
        <v>-1.2071997329331367E-2</v>
      </c>
      <c r="AU65">
        <f t="shared" si="23"/>
        <v>-2.3228999943737705</v>
      </c>
      <c r="AW65">
        <v>62</v>
      </c>
      <c r="AX65">
        <f>IF(Z65&gt;0, (R65*SUMPRODUCT(K65:$K$98, X65:$X$98)-K65*$AZ$3)/Z65, 0)</f>
        <v>-130355.66884534476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2000000</v>
      </c>
      <c r="S66">
        <f t="shared" si="1"/>
        <v>-245907.423338188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-114.05561499914685</v>
      </c>
      <c r="AC66">
        <f t="shared" si="2"/>
        <v>-103.67691220551923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-889.19596060286199</v>
      </c>
      <c r="AI66">
        <f t="shared" si="25"/>
        <v>-889.21704107916446</v>
      </c>
      <c r="AJ66">
        <f t="shared" si="7"/>
        <v>-10.378702793627625</v>
      </c>
      <c r="AK66">
        <f t="shared" si="22"/>
        <v>-7.9838930499402805</v>
      </c>
      <c r="AL66">
        <f t="shared" si="26"/>
        <v>-907.57963692273245</v>
      </c>
      <c r="AN66">
        <f t="shared" si="27"/>
        <v>0</v>
      </c>
      <c r="AO66">
        <f t="shared" si="27"/>
        <v>0</v>
      </c>
      <c r="AP66">
        <f t="shared" si="27"/>
        <v>-2.6231397777538156E-5</v>
      </c>
      <c r="AQ66">
        <f t="shared" si="27"/>
        <v>-1.1064670745626655</v>
      </c>
      <c r="AR66">
        <f t="shared" si="27"/>
        <v>-1.1064933059604432</v>
      </c>
      <c r="AS66">
        <f t="shared" si="27"/>
        <v>-1.2914693078491657E-2</v>
      </c>
      <c r="AT66">
        <f t="shared" si="27"/>
        <v>-9.9347221287412885E-3</v>
      </c>
      <c r="AU66">
        <f t="shared" si="23"/>
        <v>-1.1293427211676761</v>
      </c>
      <c r="AW66">
        <v>63</v>
      </c>
      <c r="AX66">
        <f>IF(Z66&gt;0, (R66*SUMPRODUCT(K66:$K$98, X66:$X$98)-K66*$AZ$3)/Z66, 0)</f>
        <v>-245907.423338188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-488583.48953199649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-103.67691220551923</v>
      </c>
      <c r="AC67">
        <f t="shared" ref="AC67:AC79" si="30">S67*Z67</f>
        <v>-93.465550467506745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-452.18878992672921</v>
      </c>
      <c r="AI67">
        <f t="shared" ref="AI67:AI79" si="34">SUM(AE67:AH67)</f>
        <v>-452.19835487852049</v>
      </c>
      <c r="AJ67">
        <f t="shared" ref="AJ67:AJ79" si="35">AB67-AC67</f>
        <v>-10.211361738012485</v>
      </c>
      <c r="AK67">
        <f t="shared" si="22"/>
        <v>-7.2573838543863465</v>
      </c>
      <c r="AL67">
        <f t="shared" si="26"/>
        <v>-469.66710047091931</v>
      </c>
      <c r="AN67">
        <f t="shared" ref="AN67:AT79" si="36">AE67*$K67</f>
        <v>0</v>
      </c>
      <c r="AO67">
        <f t="shared" si="36"/>
        <v>0</v>
      </c>
      <c r="AP67">
        <f t="shared" si="36"/>
        <v>-1.062688000463007E-5</v>
      </c>
      <c r="AQ67">
        <f t="shared" si="36"/>
        <v>-0.50239207837775346</v>
      </c>
      <c r="AR67">
        <f t="shared" si="36"/>
        <v>-0.5024027052577581</v>
      </c>
      <c r="AS67">
        <f t="shared" si="36"/>
        <v>-1.1345056226312957E-2</v>
      </c>
      <c r="AT67">
        <f t="shared" si="36"/>
        <v>-8.0631192975418493E-3</v>
      </c>
      <c r="AU67">
        <f t="shared" si="23"/>
        <v>-0.52181088078161286</v>
      </c>
      <c r="AW67">
        <v>64</v>
      </c>
      <c r="AX67">
        <f>IF(Z67&gt;0, (R67*SUMPRODUCT(K67:$K$98, X67:$X$98)-K67*$AZ$3)/Z67, 0)</f>
        <v>-488583.48953199649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0.564431978</v>
      </c>
      <c r="Q68" s="4">
        <f t="shared" si="21"/>
        <v>50</v>
      </c>
      <c r="R68">
        <f t="shared" si="28"/>
        <v>2000000</v>
      </c>
      <c r="S68">
        <f t="shared" si="29"/>
        <v>-1030118.6992320109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-93.465550467506745</v>
      </c>
      <c r="AC68">
        <f t="shared" si="30"/>
        <v>-83.862738248942392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-215.95058636044567</v>
      </c>
      <c r="AI68">
        <f t="shared" si="34"/>
        <v>-215.95465689805999</v>
      </c>
      <c r="AJ68">
        <f t="shared" si="35"/>
        <v>-9.6028122185643525</v>
      </c>
      <c r="AK68">
        <f t="shared" si="22"/>
        <v>-6.5425885327254729</v>
      </c>
      <c r="AL68">
        <f t="shared" si="26"/>
        <v>-232.10005764934982</v>
      </c>
      <c r="AN68">
        <f t="shared" si="36"/>
        <v>0</v>
      </c>
      <c r="AO68">
        <f t="shared" si="36"/>
        <v>0</v>
      </c>
      <c r="AP68">
        <f t="shared" si="36"/>
        <v>-4.0379109853587221E-6</v>
      </c>
      <c r="AQ68">
        <f t="shared" si="36"/>
        <v>-0.21421967503507136</v>
      </c>
      <c r="AR68">
        <f t="shared" si="36"/>
        <v>-0.21422371294605672</v>
      </c>
      <c r="AS68">
        <f t="shared" si="36"/>
        <v>-9.5258426825946176E-3</v>
      </c>
      <c r="AT68">
        <f t="shared" si="36"/>
        <v>-6.4901476443749483E-3</v>
      </c>
      <c r="AU68">
        <f t="shared" si="23"/>
        <v>-0.23023970327302629</v>
      </c>
      <c r="AW68">
        <v>65</v>
      </c>
      <c r="AX68">
        <f>IF(Z68&gt;0, (R68*SUMPRODUCT(K68:$K$98, X68:$X$98)-K68*$AZ$3)/Z68, 0)</f>
        <v>-1030118.6992320109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2000000</v>
      </c>
      <c r="S69">
        <f t="shared" si="29"/>
        <v>-2319153.3199743442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-83.862738248942392</v>
      </c>
      <c r="AC69">
        <f t="shared" si="30"/>
        <v>-75.054454087422016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-96.467552387917465</v>
      </c>
      <c r="AI69">
        <f t="shared" si="34"/>
        <v>-96.469170531345952</v>
      </c>
      <c r="AJ69">
        <f t="shared" si="35"/>
        <v>-8.8082841615203762</v>
      </c>
      <c r="AK69">
        <f t="shared" si="22"/>
        <v>-5.8703916774259683</v>
      </c>
      <c r="AL69">
        <f t="shared" si="26"/>
        <v>-111.1478463702923</v>
      </c>
      <c r="AN69">
        <f t="shared" si="36"/>
        <v>0</v>
      </c>
      <c r="AO69">
        <f t="shared" si="36"/>
        <v>0</v>
      </c>
      <c r="AP69">
        <f t="shared" si="36"/>
        <v>-1.4331906286195743E-6</v>
      </c>
      <c r="AQ69">
        <f t="shared" si="36"/>
        <v>-8.5441370408971845E-2</v>
      </c>
      <c r="AR69">
        <f t="shared" si="36"/>
        <v>-8.5442803599600464E-2</v>
      </c>
      <c r="AS69">
        <f t="shared" si="36"/>
        <v>-7.8015026926940498E-3</v>
      </c>
      <c r="AT69">
        <f t="shared" si="36"/>
        <v>-5.1994095148154684E-3</v>
      </c>
      <c r="AU69">
        <f t="shared" si="23"/>
        <v>-9.8443715807109977E-2</v>
      </c>
      <c r="AW69">
        <v>66</v>
      </c>
      <c r="AX69">
        <f>IF(Z69&gt;0, (R69*SUMPRODUCT(K69:$K$98, X69:$X$98)-K69*$AZ$3)/Z69, 0)</f>
        <v>-2319153.3199743442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2000000</v>
      </c>
      <c r="S70">
        <f t="shared" si="29"/>
        <v>-5679586.4802547023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-75.054454087422016</v>
      </c>
      <c r="AC70">
        <f t="shared" si="30"/>
        <v>-67.084088460906486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-40.455602048347075</v>
      </c>
      <c r="AI70">
        <f t="shared" si="34"/>
        <v>-40.456192620290068</v>
      </c>
      <c r="AJ70">
        <f t="shared" si="35"/>
        <v>-7.9703656265155303</v>
      </c>
      <c r="AK70">
        <f t="shared" si="22"/>
        <v>-5.2538117861195417</v>
      </c>
      <c r="AL70">
        <f t="shared" si="26"/>
        <v>-53.68037003292514</v>
      </c>
      <c r="AN70">
        <f t="shared" si="36"/>
        <v>0</v>
      </c>
      <c r="AO70">
        <f t="shared" si="36"/>
        <v>0</v>
      </c>
      <c r="AP70">
        <f t="shared" si="36"/>
        <v>-4.6702672561757299E-7</v>
      </c>
      <c r="AQ70">
        <f t="shared" si="36"/>
        <v>-3.1992456772917739E-2</v>
      </c>
      <c r="AR70">
        <f t="shared" si="36"/>
        <v>-3.1992923799643358E-2</v>
      </c>
      <c r="AS70">
        <f t="shared" si="36"/>
        <v>-6.3029979745676751E-3</v>
      </c>
      <c r="AT70">
        <f t="shared" si="36"/>
        <v>-4.1547360056490039E-3</v>
      </c>
      <c r="AU70">
        <f t="shared" si="23"/>
        <v>-4.2450657779860033E-2</v>
      </c>
      <c r="AW70">
        <v>67</v>
      </c>
      <c r="AX70">
        <f>IF(Z70&gt;0, (R70*SUMPRODUCT(K70:$K$98, X70:$X$98)-K70*$AZ$3)/Z70, 0)</f>
        <v>-5679586.4802547023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2000000</v>
      </c>
      <c r="S71">
        <f t="shared" si="29"/>
        <v>-15254078.115976805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-67.084088460906486</v>
      </c>
      <c r="AC71">
        <f t="shared" si="30"/>
        <v>-59.923396098996818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-15.529943916737812</v>
      </c>
      <c r="AI71">
        <f t="shared" si="34"/>
        <v>-15.530140334363457</v>
      </c>
      <c r="AJ71">
        <f t="shared" si="35"/>
        <v>-7.1606923619096676</v>
      </c>
      <c r="AK71">
        <f t="shared" si="22"/>
        <v>-4.6958861922634547</v>
      </c>
      <c r="AL71">
        <f t="shared" si="26"/>
        <v>-27.386718888536581</v>
      </c>
      <c r="AN71">
        <f t="shared" si="36"/>
        <v>0</v>
      </c>
      <c r="AO71">
        <f t="shared" si="36"/>
        <v>0</v>
      </c>
      <c r="AP71">
        <f t="shared" si="36"/>
        <v>-1.3868559605501102E-7</v>
      </c>
      <c r="AQ71">
        <f t="shared" si="36"/>
        <v>-1.0965306813563745E-2</v>
      </c>
      <c r="AR71">
        <f t="shared" si="36"/>
        <v>-1.0965445499159799E-2</v>
      </c>
      <c r="AS71">
        <f t="shared" si="36"/>
        <v>-5.0559866260209601E-3</v>
      </c>
      <c r="AT71">
        <f t="shared" si="36"/>
        <v>-3.3156483459189875E-3</v>
      </c>
      <c r="AU71">
        <f t="shared" si="23"/>
        <v>-1.9337080471099749E-2</v>
      </c>
      <c r="AW71">
        <v>68</v>
      </c>
      <c r="AX71">
        <f>IF(Z71&gt;0, (R71*SUMPRODUCT(K71:$K$98, X71:$X$98)-K71*$AZ$3)/Z71, 0)</f>
        <v>-15254078.115976805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2000000</v>
      </c>
      <c r="S72">
        <f t="shared" si="29"/>
        <v>-45342570.055666432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-59.923396098996818</v>
      </c>
      <c r="AC72">
        <f t="shared" si="30"/>
        <v>-53.512321389129497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-5.4177811928073156</v>
      </c>
      <c r="AI72">
        <f t="shared" si="34"/>
        <v>-5.4178402017268841</v>
      </c>
      <c r="AJ72">
        <f t="shared" si="35"/>
        <v>-6.4110747098673215</v>
      </c>
      <c r="AK72">
        <f t="shared" ref="AK72:AK79" si="49">G72*SUM(AB72:AB72, AE72:AF72)</f>
        <v>-4.1946377269297779</v>
      </c>
      <c r="AL72">
        <f t="shared" si="26"/>
        <v>-16.023552638523984</v>
      </c>
      <c r="AN72">
        <f t="shared" si="36"/>
        <v>0</v>
      </c>
      <c r="AO72">
        <f t="shared" si="36"/>
        <v>0</v>
      </c>
      <c r="AP72">
        <f t="shared" si="36"/>
        <v>-3.7200651072951058E-8</v>
      </c>
      <c r="AQ72">
        <f t="shared" si="36"/>
        <v>-3.41550038902699E-3</v>
      </c>
      <c r="AR72">
        <f t="shared" si="36"/>
        <v>-3.4155375896780626E-3</v>
      </c>
      <c r="AS72">
        <f t="shared" si="36"/>
        <v>-4.041696662593827E-3</v>
      </c>
      <c r="AT72">
        <f t="shared" si="36"/>
        <v>-2.6444011447299288E-3</v>
      </c>
      <c r="AU72">
        <f t="shared" si="23"/>
        <v>-1.010163539700182E-2</v>
      </c>
      <c r="AW72">
        <v>69</v>
      </c>
      <c r="AX72">
        <f>IF(Z72&gt;0, (R72*SUMPRODUCT(K72:$K$98, X72:$X$98)-K72*$AZ$3)/Z72, 0)</f>
        <v>-45342570.055666432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2000000</v>
      </c>
      <c r="S73">
        <f t="shared" si="29"/>
        <v>-150778054.24670112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-53.512321389129497</v>
      </c>
      <c r="AC73">
        <f t="shared" si="30"/>
        <v>-47.781772588910599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-1.702950466537793</v>
      </c>
      <c r="AI73">
        <f t="shared" si="34"/>
        <v>-1.7029663116065026</v>
      </c>
      <c r="AJ73">
        <f t="shared" si="35"/>
        <v>-5.730548800218898</v>
      </c>
      <c r="AK73">
        <f t="shared" si="49"/>
        <v>-3.7458624972390653</v>
      </c>
      <c r="AL73">
        <f t="shared" si="26"/>
        <v>-11.179377609064465</v>
      </c>
      <c r="AN73">
        <f t="shared" si="36"/>
        <v>0</v>
      </c>
      <c r="AO73">
        <f t="shared" si="36"/>
        <v>0</v>
      </c>
      <c r="AP73">
        <f t="shared" si="36"/>
        <v>-8.9188525075343792E-9</v>
      </c>
      <c r="AQ73">
        <f t="shared" si="36"/>
        <v>-9.5855463406368017E-4</v>
      </c>
      <c r="AR73">
        <f t="shared" si="36"/>
        <v>-9.5856355291618761E-4</v>
      </c>
      <c r="AS73">
        <f t="shared" si="36"/>
        <v>-3.2256041594360615E-3</v>
      </c>
      <c r="AT73">
        <f t="shared" si="36"/>
        <v>-2.1084664092396077E-3</v>
      </c>
      <c r="AU73">
        <f t="shared" si="23"/>
        <v>-6.2926341215918564E-3</v>
      </c>
      <c r="AW73">
        <v>70</v>
      </c>
      <c r="AX73">
        <f>IF(Z73&gt;0, (R73*SUMPRODUCT(K73:$K$98, X73:$X$98)-K73*$AZ$3)/Z73, 0)</f>
        <v>-150778054.24670112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2000000</v>
      </c>
      <c r="S74">
        <f t="shared" si="29"/>
        <v>-568256928.85887372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-47.781772588910599</v>
      </c>
      <c r="AC74">
        <f t="shared" si="30"/>
        <v>-42.663120160859002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-0.47731038755651745</v>
      </c>
      <c r="AI74">
        <f t="shared" si="34"/>
        <v>-0.47731414141485107</v>
      </c>
      <c r="AJ74">
        <f t="shared" si="35"/>
        <v>-5.1186524280515968</v>
      </c>
      <c r="AK74">
        <f t="shared" si="49"/>
        <v>-3.3447240812237422</v>
      </c>
      <c r="AL74">
        <f t="shared" si="26"/>
        <v>-8.9406906506901898</v>
      </c>
      <c r="AN74">
        <f t="shared" si="36"/>
        <v>0</v>
      </c>
      <c r="AO74">
        <f t="shared" si="36"/>
        <v>0</v>
      </c>
      <c r="AP74">
        <f t="shared" si="36"/>
        <v>-1.8865777639777328E-9</v>
      </c>
      <c r="AQ74">
        <f t="shared" si="36"/>
        <v>-2.3988203167157058E-4</v>
      </c>
      <c r="AR74">
        <f t="shared" si="36"/>
        <v>-2.3988391824933454E-4</v>
      </c>
      <c r="AS74">
        <f t="shared" si="36"/>
        <v>-2.572482761474041E-3</v>
      </c>
      <c r="AT74">
        <f t="shared" si="36"/>
        <v>-1.6809590339991814E-3</v>
      </c>
      <c r="AU74">
        <f t="shared" si="23"/>
        <v>-4.493325713722557E-3</v>
      </c>
      <c r="AW74">
        <v>71</v>
      </c>
      <c r="AX74">
        <f>IF(Z74&gt;0, (R74*SUMPRODUCT(K74:$K$98, X74:$X$98)-K74*$AZ$3)/Z74, 0)</f>
        <v>-568256928.85887372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2000000</v>
      </c>
      <c r="S75">
        <f t="shared" si="29"/>
        <v>-2469445919.5226674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-42.663120160859002</v>
      </c>
      <c r="AC75">
        <f t="shared" si="30"/>
        <v>-38.09227880834991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-0.11780191896659613</v>
      </c>
      <c r="AI75">
        <f t="shared" si="34"/>
        <v>-0.11780269023837227</v>
      </c>
      <c r="AJ75">
        <f t="shared" si="35"/>
        <v>-4.5708413525090918</v>
      </c>
      <c r="AK75">
        <f t="shared" si="49"/>
        <v>-2.9864184112601304</v>
      </c>
      <c r="AL75">
        <f t="shared" si="26"/>
        <v>-7.6750624540075947</v>
      </c>
      <c r="AN75">
        <f t="shared" si="36"/>
        <v>0</v>
      </c>
      <c r="AO75">
        <f t="shared" si="36"/>
        <v>0</v>
      </c>
      <c r="AP75">
        <f t="shared" si="36"/>
        <v>-3.4608776717063992E-10</v>
      </c>
      <c r="AQ75">
        <f t="shared" si="36"/>
        <v>-5.2860488825244231E-5</v>
      </c>
      <c r="AR75">
        <f t="shared" si="36"/>
        <v>-5.2860834913011407E-5</v>
      </c>
      <c r="AS75">
        <f t="shared" si="36"/>
        <v>-2.0510439079076794E-3</v>
      </c>
      <c r="AT75">
        <f t="shared" si="36"/>
        <v>-1.3400761077642844E-3</v>
      </c>
      <c r="AU75">
        <f t="shared" si="23"/>
        <v>-3.443980850584975E-3</v>
      </c>
      <c r="AW75">
        <v>72</v>
      </c>
      <c r="AX75">
        <f>IF(Z75&gt;0, (R75*SUMPRODUCT(K75:$K$98, X75:$X$98)-K75*$AZ$3)/Z75, 0)</f>
        <v>-2469445919.5226674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2000000</v>
      </c>
      <c r="S76">
        <f t="shared" si="29"/>
        <v>-12670690465.449764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-38.09227880834991</v>
      </c>
      <c r="AC76">
        <f t="shared" si="30"/>
        <v>-34.011009137998776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-2.5173908385107857E-2</v>
      </c>
      <c r="AI76">
        <f t="shared" si="34"/>
        <v>-2.5174042596456603E-2</v>
      </c>
      <c r="AJ76">
        <f t="shared" si="35"/>
        <v>-4.0812696703511335</v>
      </c>
      <c r="AK76">
        <f t="shared" si="49"/>
        <v>-2.666459516584494</v>
      </c>
      <c r="AL76">
        <f t="shared" si="26"/>
        <v>-6.7729032295320843</v>
      </c>
      <c r="AN76">
        <f t="shared" si="36"/>
        <v>0</v>
      </c>
      <c r="AO76">
        <f t="shared" si="36"/>
        <v>0</v>
      </c>
      <c r="AP76">
        <f t="shared" si="36"/>
        <v>-5.3771237062891546E-11</v>
      </c>
      <c r="AQ76">
        <f t="shared" si="36"/>
        <v>-1.0085825142446247E-5</v>
      </c>
      <c r="AR76">
        <f t="shared" si="36"/>
        <v>-1.0085878913683311E-5</v>
      </c>
      <c r="AS76">
        <f t="shared" si="36"/>
        <v>-1.6351442781400432E-3</v>
      </c>
      <c r="AT76">
        <f t="shared" si="36"/>
        <v>-1.0683062805453096E-3</v>
      </c>
      <c r="AU76">
        <f t="shared" si="23"/>
        <v>-2.7135364375990363E-3</v>
      </c>
      <c r="AW76">
        <v>73</v>
      </c>
      <c r="AX76">
        <f>IF(Z76&gt;0, (R76*SUMPRODUCT(K76:$K$98, X76:$X$98)-K76*$AZ$3)/Z76, 0)</f>
        <v>-12670690465.449764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2000000</v>
      </c>
      <c r="S77">
        <f t="shared" si="29"/>
        <v>-79354716466.44574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-34.011009137998776</v>
      </c>
      <c r="AC77">
        <f t="shared" si="30"/>
        <v>-30.366981249859663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-4.5494215494092643E-3</v>
      </c>
      <c r="AI77">
        <f t="shared" si="34"/>
        <v>-4.5494406831057864E-3</v>
      </c>
      <c r="AJ77">
        <f t="shared" si="35"/>
        <v>-3.6440278881391137</v>
      </c>
      <c r="AK77">
        <f t="shared" si="49"/>
        <v>-2.3807706396599144</v>
      </c>
      <c r="AL77">
        <f t="shared" si="26"/>
        <v>-6.0293479684821341</v>
      </c>
      <c r="AN77">
        <f t="shared" si="36"/>
        <v>0</v>
      </c>
      <c r="AO77">
        <f t="shared" si="36"/>
        <v>0</v>
      </c>
      <c r="AP77">
        <f t="shared" si="36"/>
        <v>-6.8444987089464703E-12</v>
      </c>
      <c r="AQ77">
        <f t="shared" si="36"/>
        <v>-1.627417362080092E-6</v>
      </c>
      <c r="AR77">
        <f t="shared" si="36"/>
        <v>-1.6274242065788009E-6</v>
      </c>
      <c r="AS77">
        <f t="shared" si="36"/>
        <v>-1.3035402827930274E-3</v>
      </c>
      <c r="AT77">
        <f t="shared" si="36"/>
        <v>-8.5164837596027354E-4</v>
      </c>
      <c r="AU77">
        <f t="shared" si="23"/>
        <v>-2.1568160829598796E-3</v>
      </c>
      <c r="AW77">
        <v>74</v>
      </c>
      <c r="AX77">
        <f>IF(Z77&gt;0, (R77*SUMPRODUCT(K77:$K$98, X77:$X$98)-K77*$AZ$3)/Z77, 0)</f>
        <v>-79354716466.44574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2000000</v>
      </c>
      <c r="S78">
        <f t="shared" si="29"/>
        <v>-637650663623.33508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-30.366981249859663</v>
      </c>
      <c r="AC78">
        <f t="shared" si="30"/>
        <v>-27.113377543380366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-6.7265290396770401E-4</v>
      </c>
      <c r="AI78">
        <f t="shared" si="34"/>
        <v>-6.7265503000466203E-4</v>
      </c>
      <c r="AJ78">
        <f t="shared" si="35"/>
        <v>-3.2536037064792964</v>
      </c>
      <c r="AK78">
        <f t="shared" si="49"/>
        <v>-2.1256886874901766</v>
      </c>
      <c r="AL78">
        <f t="shared" si="26"/>
        <v>-5.3799650489994777</v>
      </c>
      <c r="AN78">
        <f t="shared" si="36"/>
        <v>0</v>
      </c>
      <c r="AO78">
        <f t="shared" si="36"/>
        <v>0</v>
      </c>
      <c r="AP78">
        <f t="shared" si="36"/>
        <v>-6.790403030065525E-13</v>
      </c>
      <c r="AQ78">
        <f t="shared" si="36"/>
        <v>-2.1484030651748812E-7</v>
      </c>
      <c r="AR78">
        <f t="shared" si="36"/>
        <v>-2.1484098555779114E-7</v>
      </c>
      <c r="AS78">
        <f t="shared" si="36"/>
        <v>-1.039176688992647E-3</v>
      </c>
      <c r="AT78">
        <f t="shared" si="36"/>
        <v>-6.7892906800425153E-4</v>
      </c>
      <c r="AU78">
        <f t="shared" si="23"/>
        <v>-1.718320597982456E-3</v>
      </c>
      <c r="AW78">
        <v>75</v>
      </c>
      <c r="AX78">
        <f>IF(Z78&gt;0, (R78*SUMPRODUCT(K78:$K$98, X78:$X$98)-K78*$AZ$3)/Z78, 0)</f>
        <v>-637650663623.33508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-27.113377543380366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-27.113377543380366</v>
      </c>
      <c r="AK79">
        <f t="shared" si="49"/>
        <v>-1.8979364280366258</v>
      </c>
      <c r="AL79">
        <f t="shared" si="26"/>
        <v>-29.011399012895314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-2.4251439393091157E-8</v>
      </c>
      <c r="AR79">
        <f t="shared" si="36"/>
        <v>-2.4251439393091157E-8</v>
      </c>
      <c r="AS79">
        <f t="shared" si="36"/>
        <v>-7.7319732114128339E-3</v>
      </c>
      <c r="AT79">
        <f t="shared" si="36"/>
        <v>-5.4123812479889841E-4</v>
      </c>
      <c r="AU79">
        <f t="shared" si="23"/>
        <v>-8.273235587651126E-3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139105.95251515225</v>
      </c>
      <c r="AO81" s="8">
        <f t="shared" si="50"/>
        <v>-13910.595251515226</v>
      </c>
      <c r="AP81" s="8">
        <f t="shared" si="50"/>
        <v>-827.89404503897379</v>
      </c>
      <c r="AQ81" s="8">
        <f t="shared" si="50"/>
        <v>-84890.459324813419</v>
      </c>
      <c r="AR81" s="8">
        <f t="shared" si="50"/>
        <v>39477.003893784626</v>
      </c>
      <c r="AS81" s="8">
        <f t="shared" si="50"/>
        <v>-6870.2421075209222</v>
      </c>
      <c r="AT81" s="8">
        <f t="shared" si="50"/>
        <v>3163.3402890611756</v>
      </c>
      <c r="AU81" s="8">
        <f t="shared" si="50"/>
        <v>35770.102075324874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A1B1-C8B1-438D-9FFE-E9C1B110CA2A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226551.66084614268</v>
      </c>
      <c r="K3">
        <v>1</v>
      </c>
      <c r="L3" s="2">
        <v>0</v>
      </c>
      <c r="O3">
        <f>$C$3</f>
        <v>226551.66084614268</v>
      </c>
      <c r="P3" s="2">
        <f>O3*C5</f>
        <v>22655.166084614269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226551.66084614268</v>
      </c>
      <c r="AF3">
        <f t="shared" ref="AF3:AG34" si="4">-$Z3*P3</f>
        <v>-22655.166084614269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203496.49476152842</v>
      </c>
      <c r="AJ3">
        <f t="shared" ref="AJ3:AJ66" si="7">AB3-AC3</f>
        <v>0</v>
      </c>
      <c r="AL3">
        <f t="shared" ref="AL3:AL34" si="8">SUM(AI3:AK3)</f>
        <v>203496.49476152842</v>
      </c>
      <c r="AN3">
        <f t="shared" ref="AN3:AU34" si="9">AE3*$K3</f>
        <v>226551.66084614268</v>
      </c>
      <c r="AO3">
        <f t="shared" si="9"/>
        <v>-22655.166084614269</v>
      </c>
      <c r="AP3">
        <f t="shared" si="9"/>
        <v>-400</v>
      </c>
      <c r="AQ3">
        <f t="shared" si="9"/>
        <v>0</v>
      </c>
      <c r="AR3">
        <f t="shared" si="9"/>
        <v>203496.49476152842</v>
      </c>
      <c r="AS3">
        <f t="shared" si="9"/>
        <v>0</v>
      </c>
      <c r="AT3">
        <f t="shared" si="9"/>
        <v>0</v>
      </c>
      <c r="AU3">
        <f t="shared" si="9"/>
        <v>203496.49476152842</v>
      </c>
      <c r="AW3">
        <v>0</v>
      </c>
      <c r="AX3">
        <f>IF(Z3&gt;0, (R3*SUMPRODUCT(K3:$K$98, X3:$X$98)-K3*$AZ$3)/Z3, 0)</f>
        <v>0</v>
      </c>
      <c r="AZ3">
        <f>C6*ABS(SUMPRODUCT(X4:X69, K4:K69))/1</f>
        <v>136113.32832558895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9258.3410514962325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9130.0945112509071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-9130.0945112509071</v>
      </c>
      <c r="AK4">
        <f>G4*SUM(AB4, AE4:AF4)</f>
        <v>0</v>
      </c>
      <c r="AL4">
        <f t="shared" si="8"/>
        <v>-16834.094511250907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-8517.6737673765347</v>
      </c>
      <c r="AT4">
        <f t="shared" si="9"/>
        <v>0</v>
      </c>
      <c r="AU4">
        <f t="shared" si="9"/>
        <v>-15704.911382825736</v>
      </c>
      <c r="AW4">
        <v>1</v>
      </c>
      <c r="AX4">
        <f>IF(Z4&gt;0, (R4*SUMPRODUCT(K4:$K$98, X4:$X$98)-K4*$AZ$3)/Z4, 0)</f>
        <v>9258.3410514962325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2000000</v>
      </c>
      <c r="S5">
        <f t="shared" si="1"/>
        <v>12891.098849659857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9130.0945112509071</v>
      </c>
      <c r="AC5">
        <f t="shared" si="2"/>
        <v>12534.492346860105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-7899.0454799999998</v>
      </c>
      <c r="AI5">
        <f t="shared" si="6"/>
        <v>-7947.6623298630002</v>
      </c>
      <c r="AJ5">
        <f t="shared" si="7"/>
        <v>-3404.3978356091975</v>
      </c>
      <c r="AK5">
        <f>G5*SUM(AB5, AE5:AF5)</f>
        <v>374.33387496128722</v>
      </c>
      <c r="AL5">
        <f t="shared" si="8"/>
        <v>-10977.726290510911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-6754.5371219065082</v>
      </c>
      <c r="AR5">
        <f t="shared" si="9"/>
        <v>-6796.1097800183325</v>
      </c>
      <c r="AS5">
        <f t="shared" si="9"/>
        <v>-2911.1278845758075</v>
      </c>
      <c r="AT5">
        <f t="shared" si="9"/>
        <v>320.09589776575433</v>
      </c>
      <c r="AU5">
        <f t="shared" si="9"/>
        <v>-9387.1417668283866</v>
      </c>
      <c r="AW5">
        <v>2</v>
      </c>
      <c r="AX5">
        <f>IF(Z5&gt;0, (R5*SUMPRODUCT(K5:$K$98, X5:$X$98)-K5*$AZ$3)/Z5, 0)</f>
        <v>12891.098849659857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2000000</v>
      </c>
      <c r="S6">
        <f t="shared" si="1"/>
        <v>17914.664387372184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12534.492346860105</v>
      </c>
      <c r="AC6">
        <f t="shared" si="2"/>
        <v>17172.366972735108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-8097.6225131812807</v>
      </c>
      <c r="AI6">
        <f t="shared" si="6"/>
        <v>-8145.5507539828213</v>
      </c>
      <c r="AJ6">
        <f t="shared" si="7"/>
        <v>-4637.8746258750034</v>
      </c>
      <c r="AK6">
        <f>G6*SUM(AB6, AE6:AF6)</f>
        <v>733.26780229131612</v>
      </c>
      <c r="AL6">
        <f t="shared" si="8"/>
        <v>-12050.157577566508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-6246.5872215655463</v>
      </c>
      <c r="AR6">
        <f t="shared" si="9"/>
        <v>-6283.559547214918</v>
      </c>
      <c r="AS6">
        <f t="shared" si="9"/>
        <v>-3577.7030018446994</v>
      </c>
      <c r="AT6">
        <f t="shared" si="9"/>
        <v>565.6501369781555</v>
      </c>
      <c r="AU6">
        <f t="shared" si="9"/>
        <v>-9295.612412081462</v>
      </c>
      <c r="AW6">
        <v>3</v>
      </c>
      <c r="AX6">
        <f>IF(Z6&gt;0, (R6*SUMPRODUCT(K6:$K$98, X6:$X$98)-K6*$AZ$3)/Z6, 0)</f>
        <v>17914.664387372184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2000000</v>
      </c>
      <c r="S7">
        <f t="shared" si="1"/>
        <v>21583.916558631823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17172.366972735108</v>
      </c>
      <c r="AC7">
        <f t="shared" si="2"/>
        <v>20392.997832869005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-8310.7569549871187</v>
      </c>
      <c r="AI7">
        <f t="shared" si="6"/>
        <v>-8357.9981444567693</v>
      </c>
      <c r="AJ7">
        <f t="shared" si="7"/>
        <v>-3220.6308601338969</v>
      </c>
      <c r="AK7">
        <f>G7*SUM(AB7, AE7:AF7)</f>
        <v>843.16321836129373</v>
      </c>
      <c r="AL7">
        <f t="shared" si="8"/>
        <v>-10735.465786229372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-5832.9553885915693</v>
      </c>
      <c r="AR7">
        <f t="shared" si="9"/>
        <v>-5866.1119051607511</v>
      </c>
      <c r="AS7">
        <f t="shared" si="9"/>
        <v>-2260.4193856264001</v>
      </c>
      <c r="AT7">
        <f t="shared" si="9"/>
        <v>591.77924040378116</v>
      </c>
      <c r="AU7">
        <f t="shared" si="9"/>
        <v>-7534.7520503833694</v>
      </c>
      <c r="AW7">
        <v>4</v>
      </c>
      <c r="AX7">
        <f>IF(Z7&gt;0, (R7*SUMPRODUCT(K7:$K$98, X7:$X$98)-K7*$AZ$3)/Z7, 0)</f>
        <v>21583.916558631823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2000000</v>
      </c>
      <c r="S8">
        <f t="shared" si="1"/>
        <v>22465.976558617102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20392.997832869005</v>
      </c>
      <c r="AC8">
        <f t="shared" si="2"/>
        <v>20918.139481951148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-8544.9863512703614</v>
      </c>
      <c r="AI8">
        <f t="shared" si="6"/>
        <v>-8591.5415041865344</v>
      </c>
      <c r="AJ8">
        <f t="shared" si="7"/>
        <v>-525.14164908214298</v>
      </c>
      <c r="AK8">
        <f t="shared" ref="AK8:AK69" si="22">G8*SUM(AB8:AB8, AE8:AF8)</f>
        <v>434.37085384010982</v>
      </c>
      <c r="AL8">
        <f t="shared" si="8"/>
        <v>-8682.3122994285677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-5598.1991197923899</v>
      </c>
      <c r="AR8">
        <f t="shared" si="9"/>
        <v>-5628.6994629600968</v>
      </c>
      <c r="AS8">
        <f t="shared" si="9"/>
        <v>-344.04355920602694</v>
      </c>
      <c r="AT8">
        <f t="shared" si="9"/>
        <v>284.57558990362315</v>
      </c>
      <c r="AU8">
        <f t="shared" si="9"/>
        <v>-5688.1674322625013</v>
      </c>
      <c r="AW8">
        <v>5</v>
      </c>
      <c r="AX8">
        <f>IF(Z8&gt;0, (R8*SUMPRODUCT(K8:$K$98, X8:$X$98)-K8*$AZ$3)/Z8, 0)</f>
        <v>22465.976558617102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2000000</v>
      </c>
      <c r="S9">
        <f t="shared" si="1"/>
        <v>21845.945342196159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20918.139481951148</v>
      </c>
      <c r="AC9">
        <f t="shared" si="2"/>
        <v>20040.860351393902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-8839.8924357227643</v>
      </c>
      <c r="AI9">
        <f t="shared" si="6"/>
        <v>-8885.761039798881</v>
      </c>
      <c r="AJ9">
        <f t="shared" si="7"/>
        <v>877.27913055724639</v>
      </c>
      <c r="AK9">
        <f t="shared" si="22"/>
        <v>123.41702294351177</v>
      </c>
      <c r="AL9">
        <f t="shared" si="8"/>
        <v>-7885.0648862981225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-5484.8045844153094</v>
      </c>
      <c r="AR9">
        <f t="shared" si="9"/>
        <v>-5513.264244048808</v>
      </c>
      <c r="AS9">
        <f t="shared" si="9"/>
        <v>544.31709798274812</v>
      </c>
      <c r="AT9">
        <f t="shared" si="9"/>
        <v>76.575394797789386</v>
      </c>
      <c r="AU9">
        <f t="shared" si="9"/>
        <v>-4892.3717512682706</v>
      </c>
      <c r="AW9">
        <v>6</v>
      </c>
      <c r="AX9">
        <f>IF(Z9&gt;0, (R9*SUMPRODUCT(K9:$K$98, X9:$X$98)-K9*$AZ$3)/Z9, 0)</f>
        <v>21845.945342196159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2000000</v>
      </c>
      <c r="S10">
        <f t="shared" si="1"/>
        <v>20905.244549042403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20040.860351393902</v>
      </c>
      <c r="AC10">
        <f t="shared" si="2"/>
        <v>18890.468703628576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-9149.8691411038853</v>
      </c>
      <c r="AI10">
        <f t="shared" si="6"/>
        <v>-9195.0503124107145</v>
      </c>
      <c r="AJ10">
        <f t="shared" si="7"/>
        <v>1150.3916477653256</v>
      </c>
      <c r="AK10">
        <f t="shared" si="22"/>
        <v>82.167527440715006</v>
      </c>
      <c r="AL10">
        <f t="shared" si="8"/>
        <v>-7962.4911372046736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-5385.7631189550639</v>
      </c>
      <c r="AR10">
        <f t="shared" si="9"/>
        <v>-5412.3574977754542</v>
      </c>
      <c r="AS10">
        <f t="shared" si="9"/>
        <v>677.13940094021405</v>
      </c>
      <c r="AT10">
        <f t="shared" si="9"/>
        <v>48.365154959204311</v>
      </c>
      <c r="AU10">
        <f t="shared" si="9"/>
        <v>-4686.8529418760354</v>
      </c>
      <c r="AW10">
        <v>7</v>
      </c>
      <c r="AX10">
        <f>IF(Z10&gt;0, (R10*SUMPRODUCT(K10:$K$98, X10:$X$98)-K10*$AZ$3)/Z10, 0)</f>
        <v>20905.244549042403</v>
      </c>
    </row>
    <row r="11" spans="1:52" x14ac:dyDescent="0.25">
      <c r="A11" t="s">
        <v>33</v>
      </c>
      <c r="C11" s="12">
        <f>AU71</f>
        <v>58256.141360436683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2000000</v>
      </c>
      <c r="S11">
        <f t="shared" si="1"/>
        <v>19659.014708365616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18890.468703628576</v>
      </c>
      <c r="AC11">
        <f t="shared" si="2"/>
        <v>17493.884053963266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-9442.8648031271678</v>
      </c>
      <c r="AI11">
        <f t="shared" si="6"/>
        <v>-9487.3580911008503</v>
      </c>
      <c r="AJ11">
        <f t="shared" si="7"/>
        <v>1396.5846496653103</v>
      </c>
      <c r="AK11">
        <f t="shared" si="22"/>
        <v>45.33712488870858</v>
      </c>
      <c r="AL11">
        <f t="shared" si="8"/>
        <v>-8045.4363165468312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-5281.4758394730061</v>
      </c>
      <c r="AR11">
        <f t="shared" si="9"/>
        <v>-5306.3613197113655</v>
      </c>
      <c r="AS11">
        <f t="shared" si="9"/>
        <v>781.12185642470592</v>
      </c>
      <c r="AT11">
        <f t="shared" si="9"/>
        <v>25.357445512890077</v>
      </c>
      <c r="AU11">
        <f t="shared" si="9"/>
        <v>-4499.8820177737689</v>
      </c>
      <c r="AW11">
        <v>8</v>
      </c>
      <c r="AX11">
        <f>IF(Z11&gt;0, (R11*SUMPRODUCT(K11:$K$98, X11:$X$98)-K11*$AZ$3)/Z11, 0)</f>
        <v>19659.014708365616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2000000</v>
      </c>
      <c r="S12">
        <f t="shared" si="1"/>
        <v>18258.632870705478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17493.884053963266</v>
      </c>
      <c r="AC12">
        <f t="shared" si="2"/>
        <v>15996.087330027382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-9767.1665759826938</v>
      </c>
      <c r="AI12">
        <f t="shared" si="6"/>
        <v>-9810.9707519122403</v>
      </c>
      <c r="AJ12">
        <f t="shared" si="7"/>
        <v>1497.7967239358841</v>
      </c>
      <c r="AK12">
        <f t="shared" si="22"/>
        <v>40.235933324115507</v>
      </c>
      <c r="AL12">
        <f t="shared" si="8"/>
        <v>-8272.9380946522415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-5191.3528669814377</v>
      </c>
      <c r="AR12">
        <f t="shared" si="9"/>
        <v>-5214.6352521571744</v>
      </c>
      <c r="AS12">
        <f t="shared" si="9"/>
        <v>796.0948814039898</v>
      </c>
      <c r="AT12">
        <f t="shared" si="9"/>
        <v>21.385826298022902</v>
      </c>
      <c r="AU12">
        <f t="shared" si="9"/>
        <v>-4397.1545444551621</v>
      </c>
      <c r="AW12">
        <v>9</v>
      </c>
      <c r="AX12">
        <f>IF(Z12&gt;0, (R12*SUMPRODUCT(K12:$K$98, X12:$X$98)-K12*$AZ$3)/Z12, 0)</f>
        <v>18258.632870705478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2000000</v>
      </c>
      <c r="S13">
        <f t="shared" si="1"/>
        <v>16677.782540364071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15996.087330027382</v>
      </c>
      <c r="AC13">
        <f t="shared" si="2"/>
        <v>14380.756717077762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-10104.747303427606</v>
      </c>
      <c r="AI13">
        <f t="shared" si="6"/>
        <v>-10147.860818915271</v>
      </c>
      <c r="AJ13">
        <f t="shared" si="7"/>
        <v>1615.3306129496195</v>
      </c>
      <c r="AK13">
        <f t="shared" si="22"/>
        <v>31.992174660054765</v>
      </c>
      <c r="AL13">
        <f t="shared" si="8"/>
        <v>-8500.5380313055975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-5105.3047645806528</v>
      </c>
      <c r="AR13">
        <f t="shared" si="9"/>
        <v>-5127.0873613569556</v>
      </c>
      <c r="AS13">
        <f t="shared" si="9"/>
        <v>816.12679931811033</v>
      </c>
      <c r="AT13">
        <f t="shared" si="9"/>
        <v>16.163670086620701</v>
      </c>
      <c r="AU13">
        <f t="shared" si="9"/>
        <v>-4294.7968919522245</v>
      </c>
      <c r="AW13">
        <v>10</v>
      </c>
      <c r="AX13">
        <f>IF(Z13&gt;0, (R13*SUMPRODUCT(K13:$K$98, X13:$X$98)-K13*$AZ$3)/Z13, 0)</f>
        <v>16677.782540364071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2000000</v>
      </c>
      <c r="S14">
        <f t="shared" si="1"/>
        <v>19617.51260339512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14380.756717077762</v>
      </c>
      <c r="AC14">
        <f t="shared" si="2"/>
        <v>16643.629673716518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-10481.75788536101</v>
      </c>
      <c r="AI14">
        <f t="shared" si="6"/>
        <v>-10524.178221746664</v>
      </c>
      <c r="AJ14">
        <f t="shared" si="7"/>
        <v>-2262.8729566387556</v>
      </c>
      <c r="AK14">
        <f t="shared" si="22"/>
        <v>1006.6529701954435</v>
      </c>
      <c r="AL14">
        <f t="shared" si="8"/>
        <v>-11780.398208189976</v>
      </c>
      <c r="AN14">
        <f t="shared" si="9"/>
        <v>0</v>
      </c>
      <c r="AO14">
        <f t="shared" si="9"/>
        <v>0</v>
      </c>
      <c r="AP14">
        <f t="shared" si="9"/>
        <v>-19.136050165476171</v>
      </c>
      <c r="AQ14">
        <f t="shared" si="9"/>
        <v>-4728.3794002274235</v>
      </c>
      <c r="AR14">
        <f t="shared" si="9"/>
        <v>-4747.5154503928998</v>
      </c>
      <c r="AS14">
        <f t="shared" si="9"/>
        <v>-1020.7946024441012</v>
      </c>
      <c r="AT14">
        <f t="shared" si="9"/>
        <v>454.10676524951504</v>
      </c>
      <c r="AU14">
        <f t="shared" si="9"/>
        <v>-5314.2032875874856</v>
      </c>
      <c r="AW14">
        <v>11</v>
      </c>
      <c r="AX14">
        <f>IF(Z14&gt;0, (R14*SUMPRODUCT(K14:$K$98, X14:$X$98)-K14*$AZ$3)/Z14, 0)</f>
        <v>19617.51260339512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2000000</v>
      </c>
      <c r="S15">
        <f t="shared" si="1"/>
        <v>22162.750857794144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16643.629673716518</v>
      </c>
      <c r="AC15">
        <f t="shared" si="2"/>
        <v>18493.980381720721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-10920.691399122737</v>
      </c>
      <c r="AI15">
        <f t="shared" si="6"/>
        <v>-10962.414514859556</v>
      </c>
      <c r="AJ15">
        <f t="shared" si="7"/>
        <v>-1850.3507080042036</v>
      </c>
      <c r="AK15">
        <f t="shared" si="22"/>
        <v>1165.0540771601563</v>
      </c>
      <c r="AL15">
        <f t="shared" si="8"/>
        <v>-11647.711145703604</v>
      </c>
      <c r="AN15">
        <f t="shared" si="9"/>
        <v>0</v>
      </c>
      <c r="AO15">
        <f t="shared" si="9"/>
        <v>0</v>
      </c>
      <c r="AP15">
        <f t="shared" si="9"/>
        <v>-16.804937540139647</v>
      </c>
      <c r="AQ15">
        <f t="shared" si="9"/>
        <v>-4398.5578166073083</v>
      </c>
      <c r="AR15">
        <f t="shared" si="9"/>
        <v>-4415.362754147447</v>
      </c>
      <c r="AS15">
        <f t="shared" si="9"/>
        <v>-745.27099729331735</v>
      </c>
      <c r="AT15">
        <f t="shared" si="9"/>
        <v>469.25213162553763</v>
      </c>
      <c r="AU15">
        <f t="shared" si="9"/>
        <v>-4691.3816198152272</v>
      </c>
      <c r="AW15">
        <v>12</v>
      </c>
      <c r="AX15">
        <f>IF(Z15&gt;0, (R15*SUMPRODUCT(K15:$K$98, X15:$X$98)-K15*$AZ$3)/Z15, 0)</f>
        <v>22162.750857794144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2000000</v>
      </c>
      <c r="S16">
        <f t="shared" si="1"/>
        <v>24340.12659607159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18493.980381720721</v>
      </c>
      <c r="AC16">
        <f t="shared" si="2"/>
        <v>19969.288733177338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-11382.065973004301</v>
      </c>
      <c r="AI16">
        <f t="shared" si="6"/>
        <v>-11423.087305934427</v>
      </c>
      <c r="AJ16">
        <f t="shared" si="7"/>
        <v>-1475.3083514566169</v>
      </c>
      <c r="AK16">
        <f t="shared" si="22"/>
        <v>1294.5786267204505</v>
      </c>
      <c r="AL16">
        <f t="shared" si="8"/>
        <v>-11603.817030670592</v>
      </c>
      <c r="AN16">
        <f t="shared" si="9"/>
        <v>0</v>
      </c>
      <c r="AO16">
        <f t="shared" si="9"/>
        <v>0</v>
      </c>
      <c r="AP16">
        <f t="shared" si="9"/>
        <v>-14.752034366709371</v>
      </c>
      <c r="AQ16">
        <f t="shared" si="9"/>
        <v>-4093.2026437054419</v>
      </c>
      <c r="AR16">
        <f t="shared" si="9"/>
        <v>-4107.9546780721512</v>
      </c>
      <c r="AS16">
        <f t="shared" si="9"/>
        <v>-530.54832565418826</v>
      </c>
      <c r="AT16">
        <f t="shared" si="9"/>
        <v>465.5545548536337</v>
      </c>
      <c r="AU16">
        <f t="shared" si="9"/>
        <v>-4172.9484488727057</v>
      </c>
      <c r="AW16">
        <v>13</v>
      </c>
      <c r="AX16">
        <f>IF(Z16&gt;0, (R16*SUMPRODUCT(K16:$K$98, X16:$X$98)-K16*$AZ$3)/Z16, 0)</f>
        <v>24340.12659607159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2000000</v>
      </c>
      <c r="S17">
        <f t="shared" si="1"/>
        <v>26194.702221862986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19969.288733177338</v>
      </c>
      <c r="AC17">
        <f t="shared" si="2"/>
        <v>21120.609453814686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-11858.446923440821</v>
      </c>
      <c r="AI17">
        <f t="shared" si="6"/>
        <v>-11898.761581868559</v>
      </c>
      <c r="AJ17">
        <f t="shared" si="7"/>
        <v>-1151.3207206373481</v>
      </c>
      <c r="AK17">
        <f t="shared" si="22"/>
        <v>1397.8502113224138</v>
      </c>
      <c r="AL17">
        <f t="shared" si="8"/>
        <v>-11652.232091183494</v>
      </c>
      <c r="AN17">
        <f t="shared" si="9"/>
        <v>0</v>
      </c>
      <c r="AO17">
        <f t="shared" si="9"/>
        <v>0</v>
      </c>
      <c r="AP17">
        <f t="shared" si="9"/>
        <v>-12.944554527387561</v>
      </c>
      <c r="AQ17">
        <f t="shared" si="9"/>
        <v>-3807.605441721737</v>
      </c>
      <c r="AR17">
        <f t="shared" si="9"/>
        <v>-3820.5499962491244</v>
      </c>
      <c r="AS17">
        <f t="shared" si="9"/>
        <v>-369.67530987555085</v>
      </c>
      <c r="AT17">
        <f t="shared" si="9"/>
        <v>448.83298004413115</v>
      </c>
      <c r="AU17">
        <f t="shared" si="9"/>
        <v>-3741.3923260805441</v>
      </c>
      <c r="AW17">
        <v>14</v>
      </c>
      <c r="AX17">
        <f>IF(Z17&gt;0, (R17*SUMPRODUCT(K17:$K$98, X17:$X$98)-K17*$AZ$3)/Z17, 0)</f>
        <v>26194.702221862986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2000000</v>
      </c>
      <c r="S18">
        <f t="shared" si="1"/>
        <v>27771.080601663078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21120.609453814686</v>
      </c>
      <c r="AC18">
        <f t="shared" si="2"/>
        <v>21995.614158827622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-12394.338587023987</v>
      </c>
      <c r="AI18">
        <f t="shared" si="6"/>
        <v>-12433.940240402773</v>
      </c>
      <c r="AJ18">
        <f t="shared" si="7"/>
        <v>-875.00470501293603</v>
      </c>
      <c r="AK18">
        <f t="shared" si="22"/>
        <v>1478.4426617670281</v>
      </c>
      <c r="AL18">
        <f t="shared" si="8"/>
        <v>-11830.502283648681</v>
      </c>
      <c r="AN18">
        <f t="shared" si="9"/>
        <v>0</v>
      </c>
      <c r="AO18">
        <f t="shared" si="9"/>
        <v>0</v>
      </c>
      <c r="AP18">
        <f t="shared" si="9"/>
        <v>-11.353229585728736</v>
      </c>
      <c r="AQ18">
        <f t="shared" si="9"/>
        <v>-3553.280217767885</v>
      </c>
      <c r="AR18">
        <f t="shared" si="9"/>
        <v>-3564.633447353614</v>
      </c>
      <c r="AS18">
        <f t="shared" si="9"/>
        <v>-250.85137758228908</v>
      </c>
      <c r="AT18">
        <f t="shared" si="9"/>
        <v>423.84843904948184</v>
      </c>
      <c r="AU18">
        <f t="shared" si="9"/>
        <v>-3391.6363858864211</v>
      </c>
      <c r="AW18">
        <v>15</v>
      </c>
      <c r="AX18">
        <f>IF(Z18&gt;0, (R18*SUMPRODUCT(K18:$K$98, X18:$X$98)-K18*$AZ$3)/Z18, 0)</f>
        <v>27771.080601663078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2000000</v>
      </c>
      <c r="S19">
        <f t="shared" si="1"/>
        <v>29093.08050107324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21995.614158827622</v>
      </c>
      <c r="AC19">
        <f t="shared" si="2"/>
        <v>22623.235857787098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-12994.09450664717</v>
      </c>
      <c r="AI19">
        <f t="shared" si="6"/>
        <v>-13032.975291129502</v>
      </c>
      <c r="AJ19">
        <f t="shared" si="7"/>
        <v>-627.62169895947591</v>
      </c>
      <c r="AK19">
        <f t="shared" si="22"/>
        <v>1539.6929911179336</v>
      </c>
      <c r="AL19">
        <f t="shared" si="8"/>
        <v>-12120.903998971044</v>
      </c>
      <c r="AN19">
        <f t="shared" si="9"/>
        <v>0</v>
      </c>
      <c r="AO19">
        <f t="shared" si="9"/>
        <v>0</v>
      </c>
      <c r="AP19">
        <f t="shared" si="9"/>
        <v>-9.9522917389104588</v>
      </c>
      <c r="AQ19">
        <f t="shared" si="9"/>
        <v>-3326.0907961333146</v>
      </c>
      <c r="AR19">
        <f t="shared" si="9"/>
        <v>-3336.043087872225</v>
      </c>
      <c r="AS19">
        <f t="shared" si="9"/>
        <v>-160.6519604190031</v>
      </c>
      <c r="AT19">
        <f t="shared" si="9"/>
        <v>394.11431739307324</v>
      </c>
      <c r="AU19">
        <f t="shared" si="9"/>
        <v>-3102.5807308981548</v>
      </c>
      <c r="AW19">
        <v>16</v>
      </c>
      <c r="AX19">
        <f>IF(Z19&gt;0, (R19*SUMPRODUCT(K19:$K$98, X19:$X$98)-K19*$AZ$3)/Z19, 0)</f>
        <v>29093.08050107324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2000000</v>
      </c>
      <c r="S20">
        <f t="shared" si="1"/>
        <v>30183.592457213013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22623.235857787098</v>
      </c>
      <c r="AC20">
        <f t="shared" si="2"/>
        <v>23030.09320158893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-13678.259980884286</v>
      </c>
      <c r="AI20">
        <f t="shared" si="6"/>
        <v>-13716.410001022272</v>
      </c>
      <c r="AJ20">
        <f t="shared" si="7"/>
        <v>-406.85734380183203</v>
      </c>
      <c r="AK20">
        <f t="shared" si="22"/>
        <v>1583.6265100450971</v>
      </c>
      <c r="AL20">
        <f t="shared" si="8"/>
        <v>-12539.640834779007</v>
      </c>
      <c r="AN20">
        <f t="shared" si="9"/>
        <v>0</v>
      </c>
      <c r="AO20">
        <f t="shared" si="9"/>
        <v>0</v>
      </c>
      <c r="AP20">
        <f t="shared" si="9"/>
        <v>-8.7189628711407483</v>
      </c>
      <c r="AQ20">
        <f t="shared" si="9"/>
        <v>-3126.0859229899102</v>
      </c>
      <c r="AR20">
        <f t="shared" si="9"/>
        <v>-3134.8048858610509</v>
      </c>
      <c r="AS20">
        <f t="shared" si="9"/>
        <v>-92.984854572251521</v>
      </c>
      <c r="AT20">
        <f t="shared" si="9"/>
        <v>361.92853091286025</v>
      </c>
      <c r="AU20">
        <f t="shared" si="9"/>
        <v>-2865.8612095204421</v>
      </c>
      <c r="AW20">
        <v>17</v>
      </c>
      <c r="AX20">
        <f>IF(Z20&gt;0, (R20*SUMPRODUCT(K20:$K$98, X20:$X$98)-K20*$AZ$3)/Z20, 0)</f>
        <v>30183.592457213013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2000000</v>
      </c>
      <c r="S21">
        <f t="shared" si="1"/>
        <v>31059.745047325767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23030.09320158893</v>
      </c>
      <c r="AC21">
        <f t="shared" si="2"/>
        <v>23236.996689255397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-14463.435634713349</v>
      </c>
      <c r="AI21">
        <f t="shared" si="6"/>
        <v>-14500.842568759088</v>
      </c>
      <c r="AJ21">
        <f t="shared" si="7"/>
        <v>-206.90348766646639</v>
      </c>
      <c r="AK21">
        <f t="shared" si="22"/>
        <v>1612.1065241112253</v>
      </c>
      <c r="AL21">
        <f t="shared" si="8"/>
        <v>-13095.63953231433</v>
      </c>
      <c r="AN21">
        <f t="shared" si="9"/>
        <v>0</v>
      </c>
      <c r="AO21">
        <f t="shared" si="9"/>
        <v>0</v>
      </c>
      <c r="AP21">
        <f t="shared" si="9"/>
        <v>-7.6331561717291656</v>
      </c>
      <c r="AQ21">
        <f t="shared" si="9"/>
        <v>-2951.3689318811421</v>
      </c>
      <c r="AR21">
        <f t="shared" si="9"/>
        <v>-2959.0020880528714</v>
      </c>
      <c r="AS21">
        <f t="shared" si="9"/>
        <v>-42.220157147936476</v>
      </c>
      <c r="AT21">
        <f t="shared" si="9"/>
        <v>328.9620274401052</v>
      </c>
      <c r="AU21">
        <f t="shared" si="9"/>
        <v>-2672.2602177607027</v>
      </c>
      <c r="AW21">
        <v>18</v>
      </c>
      <c r="AX21">
        <f>IF(Z21&gt;0, (R21*SUMPRODUCT(K21:$K$98, X21:$X$98)-K21*$AZ$3)/Z21, 0)</f>
        <v>31059.745047325767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1.0265E-2</v>
      </c>
      <c r="Q22" s="4">
        <f t="shared" si="21"/>
        <v>50</v>
      </c>
      <c r="R22">
        <f t="shared" si="0"/>
        <v>2000000</v>
      </c>
      <c r="S22">
        <f t="shared" si="1"/>
        <v>31735.634971158135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23236.996689255397</v>
      </c>
      <c r="AC22">
        <f t="shared" si="2"/>
        <v>23261.511159746024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-15359.287119180251</v>
      </c>
      <c r="AI22">
        <f t="shared" si="6"/>
        <v>-15395.936001707552</v>
      </c>
      <c r="AJ22">
        <f t="shared" si="7"/>
        <v>-24.514470490626991</v>
      </c>
      <c r="AK22">
        <f t="shared" si="22"/>
        <v>1626.5897682478778</v>
      </c>
      <c r="AL22">
        <f t="shared" si="8"/>
        <v>-13793.860703950302</v>
      </c>
      <c r="AN22">
        <f t="shared" si="9"/>
        <v>0</v>
      </c>
      <c r="AO22">
        <f t="shared" si="9"/>
        <v>0</v>
      </c>
      <c r="AP22">
        <f t="shared" si="9"/>
        <v>-6.6772055909902441</v>
      </c>
      <c r="AQ22">
        <f t="shared" si="9"/>
        <v>-2798.3695750999959</v>
      </c>
      <c r="AR22">
        <f t="shared" si="9"/>
        <v>-2805.046780690986</v>
      </c>
      <c r="AS22">
        <f t="shared" si="9"/>
        <v>-4.4663888264052813</v>
      </c>
      <c r="AT22">
        <f t="shared" si="9"/>
        <v>296.35485575041133</v>
      </c>
      <c r="AU22">
        <f t="shared" si="9"/>
        <v>-2513.15831376698</v>
      </c>
      <c r="AW22">
        <v>19</v>
      </c>
      <c r="AX22">
        <f>IF(Z22&gt;0, (R22*SUMPRODUCT(K22:$K$98, X22:$X$98)-K22*$AZ$3)/Z22, 0)</f>
        <v>31735.634971158135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1.1204E-2</v>
      </c>
      <c r="Q23" s="4">
        <f t="shared" si="21"/>
        <v>50</v>
      </c>
      <c r="R23">
        <f t="shared" si="0"/>
        <v>2000000</v>
      </c>
      <c r="S23">
        <f t="shared" si="1"/>
        <v>32226.140688124557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23261.511159746024</v>
      </c>
      <c r="AC23">
        <f t="shared" si="2"/>
        <v>23120.180336763675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-16424.563193435519</v>
      </c>
      <c r="AI23">
        <f t="shared" si="6"/>
        <v>-16460.434973057712</v>
      </c>
      <c r="AJ23">
        <f t="shared" si="7"/>
        <v>141.33082298234876</v>
      </c>
      <c r="AK23">
        <f t="shared" si="22"/>
        <v>1628.3057811822218</v>
      </c>
      <c r="AL23">
        <f t="shared" si="8"/>
        <v>-14690.798368893142</v>
      </c>
      <c r="AN23">
        <f t="shared" si="9"/>
        <v>0</v>
      </c>
      <c r="AO23">
        <f t="shared" si="9"/>
        <v>0</v>
      </c>
      <c r="AP23">
        <f t="shared" si="9"/>
        <v>-5.8353768961061503</v>
      </c>
      <c r="AQ23">
        <f t="shared" si="9"/>
        <v>-2671.836122909097</v>
      </c>
      <c r="AR23">
        <f t="shared" si="9"/>
        <v>-2677.6714998052034</v>
      </c>
      <c r="AS23">
        <f t="shared" si="9"/>
        <v>22.990736111364768</v>
      </c>
      <c r="AT23">
        <f t="shared" si="9"/>
        <v>264.88169907880331</v>
      </c>
      <c r="AU23">
        <f t="shared" si="9"/>
        <v>-2389.7990646150351</v>
      </c>
      <c r="AW23">
        <v>20</v>
      </c>
      <c r="AX23">
        <f>IF(Z23&gt;0, (R23*SUMPRODUCT(K23:$K$98, X23:$X$98)-K23*$AZ$3)/Z23, 0)</f>
        <v>32226.140688124557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2000000</v>
      </c>
      <c r="S24">
        <f t="shared" si="1"/>
        <v>32533.723382748114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23120.180336763675</v>
      </c>
      <c r="AC24">
        <f t="shared" si="2"/>
        <v>22820.700242531053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-17627.392506345528</v>
      </c>
      <c r="AI24">
        <f t="shared" si="6"/>
        <v>-17662.46488335884</v>
      </c>
      <c r="AJ24">
        <f t="shared" si="7"/>
        <v>299.48009423262192</v>
      </c>
      <c r="AK24">
        <f t="shared" si="22"/>
        <v>1618.4126235734575</v>
      </c>
      <c r="AL24">
        <f t="shared" si="8"/>
        <v>-15744.57216555276</v>
      </c>
      <c r="AN24">
        <f t="shared" si="9"/>
        <v>0</v>
      </c>
      <c r="AO24">
        <f t="shared" si="9"/>
        <v>0</v>
      </c>
      <c r="AP24">
        <f t="shared" si="9"/>
        <v>-5.0940495731932351</v>
      </c>
      <c r="AQ24">
        <f t="shared" si="9"/>
        <v>-2560.2716131665734</v>
      </c>
      <c r="AR24">
        <f t="shared" si="9"/>
        <v>-2565.3656627397663</v>
      </c>
      <c r="AS24">
        <f t="shared" si="9"/>
        <v>43.497663292867429</v>
      </c>
      <c r="AT24">
        <f t="shared" si="9"/>
        <v>235.0645960276855</v>
      </c>
      <c r="AU24">
        <f t="shared" si="9"/>
        <v>-2286.8034034192133</v>
      </c>
      <c r="AW24">
        <v>21</v>
      </c>
      <c r="AX24">
        <f>IF(Z24&gt;0, (R24*SUMPRODUCT(K24:$K$98, X24:$X$98)-K24*$AZ$3)/Z24, 0)</f>
        <v>32533.723382748114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1.3528E-2</v>
      </c>
      <c r="Q25" s="4">
        <f t="shared" si="21"/>
        <v>50</v>
      </c>
      <c r="R25">
        <f t="shared" si="0"/>
        <v>2000000</v>
      </c>
      <c r="S25">
        <f t="shared" si="1"/>
        <v>32672.170998912206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22820.700242531053</v>
      </c>
      <c r="AC25">
        <f t="shared" si="2"/>
        <v>22378.603654968465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-18978.364649443498</v>
      </c>
      <c r="AI25">
        <f t="shared" si="6"/>
        <v>-19012.611843570441</v>
      </c>
      <c r="AJ25">
        <f t="shared" si="7"/>
        <v>442.09658756258796</v>
      </c>
      <c r="AK25">
        <f t="shared" si="22"/>
        <v>1597.4490169771739</v>
      </c>
      <c r="AL25">
        <f t="shared" si="8"/>
        <v>-16973.066239030679</v>
      </c>
      <c r="AN25">
        <f t="shared" si="9"/>
        <v>0</v>
      </c>
      <c r="AO25">
        <f t="shared" si="9"/>
        <v>0</v>
      </c>
      <c r="AP25">
        <f t="shared" si="9"/>
        <v>-4.441247120388522</v>
      </c>
      <c r="AQ25">
        <f t="shared" si="9"/>
        <v>-2461.1536652199316</v>
      </c>
      <c r="AR25">
        <f t="shared" si="9"/>
        <v>-2465.5949123403202</v>
      </c>
      <c r="AS25">
        <f t="shared" si="9"/>
        <v>57.332001832560067</v>
      </c>
      <c r="AT25">
        <f t="shared" si="9"/>
        <v>207.16049964034355</v>
      </c>
      <c r="AU25">
        <f t="shared" si="9"/>
        <v>-2201.1024108674164</v>
      </c>
      <c r="AW25">
        <v>22</v>
      </c>
      <c r="AX25">
        <f>IF(Z25&gt;0, (R25*SUMPRODUCT(K25:$K$98, X25:$X$98)-K25*$AZ$3)/Z25, 0)</f>
        <v>32672.170998912206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2000000</v>
      </c>
      <c r="S26">
        <f t="shared" si="1"/>
        <v>32655.267570531796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22378.603654968465</v>
      </c>
      <c r="AC26">
        <f t="shared" si="2"/>
        <v>21808.677691180674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-20497.630628857922</v>
      </c>
      <c r="AI26">
        <f t="shared" si="6"/>
        <v>-20531.022910277872</v>
      </c>
      <c r="AJ26">
        <f t="shared" si="7"/>
        <v>569.92596378779126</v>
      </c>
      <c r="AK26">
        <f t="shared" si="22"/>
        <v>1566.5022558477926</v>
      </c>
      <c r="AL26">
        <f t="shared" si="8"/>
        <v>-18394.594690642287</v>
      </c>
      <c r="AN26">
        <f t="shared" si="9"/>
        <v>0</v>
      </c>
      <c r="AO26">
        <f t="shared" si="9"/>
        <v>0</v>
      </c>
      <c r="AP26">
        <f t="shared" si="9"/>
        <v>-3.8664109540377352</v>
      </c>
      <c r="AQ26">
        <f t="shared" si="9"/>
        <v>-2373.3707379419093</v>
      </c>
      <c r="AR26">
        <f t="shared" si="9"/>
        <v>-2377.237148895947</v>
      </c>
      <c r="AS26">
        <f t="shared" si="9"/>
        <v>65.990339553828235</v>
      </c>
      <c r="AT26">
        <f t="shared" si="9"/>
        <v>181.38148170720029</v>
      </c>
      <c r="AU26">
        <f t="shared" si="9"/>
        <v>-2129.8653276349182</v>
      </c>
      <c r="AW26">
        <v>23</v>
      </c>
      <c r="AX26">
        <f>IF(Z26&gt;0, (R26*SUMPRODUCT(K26:$K$98, X26:$X$98)-K26*$AZ$3)/Z26, 0)</f>
        <v>32655.267570531796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2000000</v>
      </c>
      <c r="S27">
        <f t="shared" si="1"/>
        <v>32493.198268333104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21808.677691180674</v>
      </c>
      <c r="AC27">
        <f t="shared" si="2"/>
        <v>21123.903115231737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-22129.732742630666</v>
      </c>
      <c r="AI27">
        <f t="shared" si="6"/>
        <v>-22162.237857917851</v>
      </c>
      <c r="AJ27">
        <f t="shared" si="7"/>
        <v>684.77457594893713</v>
      </c>
      <c r="AK27">
        <f t="shared" si="22"/>
        <v>1526.6074383826474</v>
      </c>
      <c r="AL27">
        <f t="shared" si="8"/>
        <v>-19950.855843586265</v>
      </c>
      <c r="AN27">
        <f t="shared" si="9"/>
        <v>0</v>
      </c>
      <c r="AO27">
        <f t="shared" si="9"/>
        <v>0</v>
      </c>
      <c r="AP27">
        <f t="shared" si="9"/>
        <v>-3.3604358462596964</v>
      </c>
      <c r="AQ27">
        <f t="shared" si="9"/>
        <v>-2287.8105959463282</v>
      </c>
      <c r="AR27">
        <f t="shared" si="9"/>
        <v>-2291.1710317925877</v>
      </c>
      <c r="AS27">
        <f t="shared" si="9"/>
        <v>70.79319704899423</v>
      </c>
      <c r="AT27">
        <f t="shared" si="9"/>
        <v>157.82335530217171</v>
      </c>
      <c r="AU27">
        <f t="shared" si="9"/>
        <v>-2062.5544794414218</v>
      </c>
      <c r="AW27">
        <v>24</v>
      </c>
      <c r="AX27">
        <f>IF(Z27&gt;0, (R27*SUMPRODUCT(K27:$K$98, X27:$X$98)-K27*$AZ$3)/Z27, 0)</f>
        <v>32493.198268333104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2000000</v>
      </c>
      <c r="S28">
        <f t="shared" si="1"/>
        <v>32206.357826735239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21123.903115231737</v>
      </c>
      <c r="AC28">
        <f t="shared" si="2"/>
        <v>20343.767663921997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-23863.955439241076</v>
      </c>
      <c r="AI28">
        <f t="shared" si="6"/>
        <v>-23895.538904489411</v>
      </c>
      <c r="AJ28">
        <f t="shared" si="7"/>
        <v>780.13545130973944</v>
      </c>
      <c r="AK28">
        <f t="shared" si="22"/>
        <v>1478.6732180662218</v>
      </c>
      <c r="AL28">
        <f t="shared" si="8"/>
        <v>-21636.730235113449</v>
      </c>
      <c r="AN28">
        <f t="shared" si="9"/>
        <v>0</v>
      </c>
      <c r="AO28">
        <f t="shared" si="9"/>
        <v>0</v>
      </c>
      <c r="AP28">
        <f t="shared" si="9"/>
        <v>-2.9153161145311151</v>
      </c>
      <c r="AQ28">
        <f t="shared" si="9"/>
        <v>-2202.7656972232303</v>
      </c>
      <c r="AR28">
        <f t="shared" si="9"/>
        <v>-2205.6810133377617</v>
      </c>
      <c r="AS28">
        <f t="shared" si="9"/>
        <v>72.01051039959151</v>
      </c>
      <c r="AT28">
        <f t="shared" si="9"/>
        <v>136.48913527566259</v>
      </c>
      <c r="AU28">
        <f t="shared" si="9"/>
        <v>-1997.1813676625077</v>
      </c>
      <c r="AW28">
        <v>25</v>
      </c>
      <c r="AX28">
        <f>IF(Z28&gt;0, (R28*SUMPRODUCT(K28:$K$98, X28:$X$98)-K28*$AZ$3)/Z28, 0)</f>
        <v>32206.357826735239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2000000</v>
      </c>
      <c r="S29">
        <f t="shared" si="1"/>
        <v>31814.294034794115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20343.767663921997</v>
      </c>
      <c r="AC29">
        <f t="shared" si="2"/>
        <v>19487.140488695739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-25649.563797476952</v>
      </c>
      <c r="AI29">
        <f t="shared" si="6"/>
        <v>-25680.190188977867</v>
      </c>
      <c r="AJ29">
        <f t="shared" si="7"/>
        <v>856.62717522625826</v>
      </c>
      <c r="AK29">
        <f t="shared" si="22"/>
        <v>1424.0637364745398</v>
      </c>
      <c r="AL29">
        <f t="shared" si="8"/>
        <v>-23399.499277277071</v>
      </c>
      <c r="AN29">
        <f t="shared" si="9"/>
        <v>0</v>
      </c>
      <c r="AO29">
        <f t="shared" si="9"/>
        <v>0</v>
      </c>
      <c r="AP29">
        <f t="shared" si="9"/>
        <v>-2.5240832949218559</v>
      </c>
      <c r="AQ29">
        <f t="shared" si="9"/>
        <v>-2113.9165383330437</v>
      </c>
      <c r="AR29">
        <f t="shared" si="9"/>
        <v>-2116.4406216279658</v>
      </c>
      <c r="AS29">
        <f t="shared" si="9"/>
        <v>70.599187073677669</v>
      </c>
      <c r="AT29">
        <f t="shared" si="9"/>
        <v>117.36464245329567</v>
      </c>
      <c r="AU29">
        <f t="shared" si="9"/>
        <v>-1928.4767921009927</v>
      </c>
      <c r="AW29">
        <v>26</v>
      </c>
      <c r="AX29">
        <f>IF(Z29&gt;0, (R29*SUMPRODUCT(K29:$K$98, X29:$X$98)-K29*$AZ$3)/Z29, 0)</f>
        <v>31814.294034794115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2000000</v>
      </c>
      <c r="S30">
        <f t="shared" si="1"/>
        <v>31342.302787913071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19487.140488695739</v>
      </c>
      <c r="AC30">
        <f t="shared" si="2"/>
        <v>18575.133345002832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-27497.59934518033</v>
      </c>
      <c r="AI30">
        <f t="shared" si="6"/>
        <v>-27527.232032782606</v>
      </c>
      <c r="AJ30">
        <f t="shared" si="7"/>
        <v>912.00714369290654</v>
      </c>
      <c r="AK30">
        <f t="shared" si="22"/>
        <v>1364.0998342087019</v>
      </c>
      <c r="AL30">
        <f t="shared" si="8"/>
        <v>-25251.125054880999</v>
      </c>
      <c r="AN30">
        <f t="shared" si="9"/>
        <v>0</v>
      </c>
      <c r="AO30">
        <f t="shared" si="9"/>
        <v>0</v>
      </c>
      <c r="AP30">
        <f t="shared" si="9"/>
        <v>-2.1805240074418051</v>
      </c>
      <c r="AQ30">
        <f t="shared" si="9"/>
        <v>-2023.4133442077134</v>
      </c>
      <c r="AR30">
        <f t="shared" si="9"/>
        <v>-2025.5938682151555</v>
      </c>
      <c r="AS30">
        <f t="shared" si="9"/>
        <v>67.110128465975976</v>
      </c>
      <c r="AT30">
        <f t="shared" si="9"/>
        <v>100.37741014119486</v>
      </c>
      <c r="AU30">
        <f t="shared" si="9"/>
        <v>-1858.1063296079847</v>
      </c>
      <c r="AW30">
        <v>27</v>
      </c>
      <c r="AX30">
        <f>IF(Z30&gt;0, (R30*SUMPRODUCT(K30:$K$98, X30:$X$98)-K30*$AZ$3)/Z30, 0)</f>
        <v>31342.302787913071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2.4856E-2</v>
      </c>
      <c r="Q31" s="4">
        <f t="shared" si="21"/>
        <v>50</v>
      </c>
      <c r="R31">
        <f t="shared" si="0"/>
        <v>2000000</v>
      </c>
      <c r="S31">
        <f t="shared" si="1"/>
        <v>30812.884757771953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18575.133345002832</v>
      </c>
      <c r="AC31">
        <f t="shared" si="2"/>
        <v>17624.853388866668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-29462.003321685923</v>
      </c>
      <c r="AI31">
        <f t="shared" si="6"/>
        <v>-29490.603132329132</v>
      </c>
      <c r="AJ31">
        <f t="shared" si="7"/>
        <v>950.2799561361644</v>
      </c>
      <c r="AK31">
        <f t="shared" si="22"/>
        <v>1300.2593341501984</v>
      </c>
      <c r="AL31">
        <f t="shared" si="8"/>
        <v>-27240.063842042768</v>
      </c>
      <c r="AN31">
        <f t="shared" si="9"/>
        <v>0</v>
      </c>
      <c r="AO31">
        <f t="shared" si="9"/>
        <v>0</v>
      </c>
      <c r="AP31">
        <f t="shared" si="9"/>
        <v>-1.8790354130700118</v>
      </c>
      <c r="AQ31">
        <f t="shared" si="9"/>
        <v>-1935.6823117490537</v>
      </c>
      <c r="AR31">
        <f t="shared" si="9"/>
        <v>-1937.5613471621236</v>
      </c>
      <c r="AS31">
        <f t="shared" si="9"/>
        <v>62.434318610930781</v>
      </c>
      <c r="AT31">
        <f t="shared" si="9"/>
        <v>85.428304596943335</v>
      </c>
      <c r="AU31">
        <f t="shared" si="9"/>
        <v>-1789.6987239542493</v>
      </c>
      <c r="AW31">
        <v>28</v>
      </c>
      <c r="AX31">
        <f>IF(Z31&gt;0, (R31*SUMPRODUCT(K31:$K$98, X31:$X$98)-K31*$AZ$3)/Z31, 0)</f>
        <v>30812.884757771953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2000000</v>
      </c>
      <c r="S32">
        <f t="shared" si="1"/>
        <v>30239.869996764948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17624.853388866668</v>
      </c>
      <c r="AC32">
        <f t="shared" si="2"/>
        <v>16647.325887895782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-31534.151215203485</v>
      </c>
      <c r="AI32">
        <f t="shared" si="6"/>
        <v>-31561.676673959882</v>
      </c>
      <c r="AJ32">
        <f t="shared" si="7"/>
        <v>977.52750097088574</v>
      </c>
      <c r="AK32">
        <f t="shared" si="22"/>
        <v>1233.7397372206669</v>
      </c>
      <c r="AL32">
        <f t="shared" si="8"/>
        <v>-29350.409435768328</v>
      </c>
      <c r="AN32">
        <f t="shared" si="9"/>
        <v>0</v>
      </c>
      <c r="AO32">
        <f t="shared" si="9"/>
        <v>0</v>
      </c>
      <c r="AP32">
        <f t="shared" si="9"/>
        <v>-1.6146870069446757</v>
      </c>
      <c r="AQ32">
        <f t="shared" si="9"/>
        <v>-1849.8432557598167</v>
      </c>
      <c r="AR32">
        <f t="shared" si="9"/>
        <v>-1851.4579427667613</v>
      </c>
      <c r="AS32">
        <f t="shared" si="9"/>
        <v>57.343311467312382</v>
      </c>
      <c r="AT32">
        <f t="shared" si="9"/>
        <v>72.373127048373377</v>
      </c>
      <c r="AU32">
        <f t="shared" si="9"/>
        <v>-1721.7415042510756</v>
      </c>
      <c r="AW32">
        <v>29</v>
      </c>
      <c r="AX32">
        <f>IF(Z32&gt;0, (R32*SUMPRODUCT(K32:$K$98, X32:$X$98)-K32*$AZ$3)/Z32, 0)</f>
        <v>30239.869996764948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2000000</v>
      </c>
      <c r="S33">
        <f t="shared" si="1"/>
        <v>29637.54356287167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16647.325887895782</v>
      </c>
      <c r="AC33">
        <f t="shared" si="2"/>
        <v>15652.977998902192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-33714.282903186453</v>
      </c>
      <c r="AI33">
        <f t="shared" si="6"/>
        <v>-33740.690250282707</v>
      </c>
      <c r="AJ33">
        <f t="shared" si="7"/>
        <v>994.34788899359046</v>
      </c>
      <c r="AK33">
        <f t="shared" si="22"/>
        <v>1165.312812152705</v>
      </c>
      <c r="AL33">
        <f t="shared" si="8"/>
        <v>-31581.029549136412</v>
      </c>
      <c r="AN33">
        <f t="shared" si="9"/>
        <v>0</v>
      </c>
      <c r="AO33">
        <f t="shared" si="9"/>
        <v>0</v>
      </c>
      <c r="AP33">
        <f t="shared" si="9"/>
        <v>-1.3831221482460501</v>
      </c>
      <c r="AQ33">
        <f t="shared" si="9"/>
        <v>-1765.8332442733183</v>
      </c>
      <c r="AR33">
        <f t="shared" si="9"/>
        <v>-1767.2163664215643</v>
      </c>
      <c r="AS33">
        <f t="shared" si="9"/>
        <v>52.080376847995346</v>
      </c>
      <c r="AT33">
        <f t="shared" si="9"/>
        <v>61.034906469340626</v>
      </c>
      <c r="AU33">
        <f t="shared" si="9"/>
        <v>-1654.1010831042283</v>
      </c>
      <c r="AW33">
        <v>30</v>
      </c>
      <c r="AX33">
        <f>IF(Z33&gt;0, (R33*SUMPRODUCT(K33:$K$98, X33:$X$98)-K33*$AZ$3)/Z33, 0)</f>
        <v>29637.54356287167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3.3921E-2</v>
      </c>
      <c r="Q34" s="4">
        <f t="shared" si="21"/>
        <v>50</v>
      </c>
      <c r="R34">
        <f t="shared" si="0"/>
        <v>2000000</v>
      </c>
      <c r="S34">
        <f t="shared" si="1"/>
        <v>29014.702639885963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15652.977998902192</v>
      </c>
      <c r="AC34">
        <f t="shared" si="2"/>
        <v>14650.979903527286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-35830.544834081687</v>
      </c>
      <c r="AI34">
        <f t="shared" si="6"/>
        <v>-35855.792344086127</v>
      </c>
      <c r="AJ34">
        <f t="shared" si="7"/>
        <v>1001.9980953749055</v>
      </c>
      <c r="AK34">
        <f t="shared" si="22"/>
        <v>1095.7084599231534</v>
      </c>
      <c r="AL34">
        <f t="shared" si="8"/>
        <v>-33758.08578878807</v>
      </c>
      <c r="AN34">
        <f t="shared" si="9"/>
        <v>0</v>
      </c>
      <c r="AO34">
        <f t="shared" si="9"/>
        <v>0</v>
      </c>
      <c r="AP34">
        <f t="shared" si="9"/>
        <v>-1.1806911074758351</v>
      </c>
      <c r="AQ34">
        <f t="shared" si="9"/>
        <v>-1675.6030853805094</v>
      </c>
      <c r="AR34">
        <f t="shared" si="9"/>
        <v>-1676.7837764879853</v>
      </c>
      <c r="AS34">
        <f t="shared" si="9"/>
        <v>46.858095737315793</v>
      </c>
      <c r="AT34">
        <f t="shared" si="9"/>
        <v>51.240428651768696</v>
      </c>
      <c r="AU34">
        <f t="shared" ref="AU34:AU69" si="23">AL34*$K34</f>
        <v>-1578.6852520989009</v>
      </c>
      <c r="AW34">
        <v>31</v>
      </c>
      <c r="AX34">
        <f>IF(Z34&gt;0, (R34*SUMPRODUCT(K34:$K$98, X34:$X$98)-K34*$AZ$3)/Z34, 0)</f>
        <v>29014.702639885963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2000000</v>
      </c>
      <c r="S35">
        <f t="shared" si="1"/>
        <v>28391.863329434964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14650.979903527286</v>
      </c>
      <c r="AC35">
        <f t="shared" si="2"/>
        <v>13657.372486806074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-37738.968054236306</v>
      </c>
      <c r="AI35">
        <f t="shared" ref="AI35:AI66" si="25">SUM(AE35:AH35)</f>
        <v>-37763.019614939345</v>
      </c>
      <c r="AJ35">
        <f t="shared" si="7"/>
        <v>993.60741672121185</v>
      </c>
      <c r="AK35">
        <f t="shared" si="22"/>
        <v>1025.56859324691</v>
      </c>
      <c r="AL35">
        <f t="shared" ref="AL35:AL69" si="26">SUM(AI35:AK35)</f>
        <v>-35743.843604971218</v>
      </c>
      <c r="AN35">
        <f t="shared" ref="AN35:AT69" si="27">AE35*$K35</f>
        <v>0</v>
      </c>
      <c r="AO35">
        <f t="shared" si="27"/>
        <v>0</v>
      </c>
      <c r="AP35">
        <f t="shared" si="27"/>
        <v>-1.0042526342909039</v>
      </c>
      <c r="AQ35">
        <f t="shared" si="27"/>
        <v>-1575.7587855451598</v>
      </c>
      <c r="AR35">
        <f t="shared" si="27"/>
        <v>-1576.7630381794506</v>
      </c>
      <c r="AS35">
        <f t="shared" si="27"/>
        <v>41.487239768484542</v>
      </c>
      <c r="AT35">
        <f t="shared" si="27"/>
        <v>42.821751741211244</v>
      </c>
      <c r="AU35">
        <f t="shared" si="23"/>
        <v>-1492.4540466697547</v>
      </c>
      <c r="AW35">
        <v>32</v>
      </c>
      <c r="AX35">
        <f>IF(Z35&gt;0, (R35*SUMPRODUCT(K35:$K$98, X35:$X$98)-K35*$AZ$3)/Z35, 0)</f>
        <v>28391.863329434964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2000000</v>
      </c>
      <c r="S36">
        <f t="shared" si="1"/>
        <v>28082.27507212097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13657.372486806074</v>
      </c>
      <c r="AC36">
        <f t="shared" si="2"/>
        <v>12690.538405421001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-48630.529801549637</v>
      </c>
      <c r="AI36">
        <f t="shared" si="25"/>
        <v>-48653.125083400606</v>
      </c>
      <c r="AJ36">
        <f t="shared" si="7"/>
        <v>966.83408138507366</v>
      </c>
      <c r="AK36">
        <f t="shared" si="22"/>
        <v>956.0160740764253</v>
      </c>
      <c r="AL36">
        <f t="shared" si="26"/>
        <v>-46730.274927939106</v>
      </c>
      <c r="AN36">
        <f t="shared" si="27"/>
        <v>0</v>
      </c>
      <c r="AO36">
        <f t="shared" si="27"/>
        <v>0</v>
      </c>
      <c r="AP36">
        <f t="shared" si="27"/>
        <v>-0.84236333831590671</v>
      </c>
      <c r="AQ36">
        <f t="shared" si="27"/>
        <v>-1812.9703226492595</v>
      </c>
      <c r="AR36">
        <f t="shared" si="27"/>
        <v>-1813.8126859875754</v>
      </c>
      <c r="AS36">
        <f t="shared" si="27"/>
        <v>36.044055115787408</v>
      </c>
      <c r="AT36">
        <f t="shared" si="27"/>
        <v>35.640754426265467</v>
      </c>
      <c r="AU36">
        <f t="shared" si="23"/>
        <v>-1742.1278764455224</v>
      </c>
      <c r="AW36">
        <v>33</v>
      </c>
      <c r="AX36">
        <f>IF(Z36&gt;0, (R36*SUMPRODUCT(K36:$K$98, X36:$X$98)-K36*$AZ$3)/Z36, 0)</f>
        <v>28082.27507212097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2000000</v>
      </c>
      <c r="S37">
        <f t="shared" si="1"/>
        <v>27316.362082526077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12690.538405421001</v>
      </c>
      <c r="AC37">
        <f t="shared" si="2"/>
        <v>11421.250854343245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-58552.670455737112</v>
      </c>
      <c r="AI37">
        <f t="shared" si="25"/>
        <v>-58573.575968008183</v>
      </c>
      <c r="AJ37">
        <f t="shared" si="7"/>
        <v>1269.2875510777558</v>
      </c>
      <c r="AK37">
        <f t="shared" si="22"/>
        <v>888.33768837947014</v>
      </c>
      <c r="AL37">
        <f t="shared" si="26"/>
        <v>-56415.950728550961</v>
      </c>
      <c r="AN37">
        <f t="shared" si="27"/>
        <v>0</v>
      </c>
      <c r="AO37">
        <f t="shared" si="27"/>
        <v>0</v>
      </c>
      <c r="AP37">
        <f t="shared" si="27"/>
        <v>-0.69586418614519263</v>
      </c>
      <c r="AQ37">
        <f t="shared" si="27"/>
        <v>-1948.9934446475684</v>
      </c>
      <c r="AR37">
        <f t="shared" si="27"/>
        <v>-1949.6893088337138</v>
      </c>
      <c r="AS37">
        <f t="shared" si="27"/>
        <v>42.249706070936689</v>
      </c>
      <c r="AT37">
        <f t="shared" si="27"/>
        <v>29.569348721571743</v>
      </c>
      <c r="AU37">
        <f t="shared" si="23"/>
        <v>-1877.8702540412055</v>
      </c>
      <c r="AW37">
        <v>34</v>
      </c>
      <c r="AX37">
        <f>IF(Z37&gt;0, (R37*SUMPRODUCT(K37:$K$98, X37:$X$98)-K37*$AZ$3)/Z37, 0)</f>
        <v>27316.362082526077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2000000</v>
      </c>
      <c r="S38">
        <f t="shared" si="1"/>
        <v>26184.908501498481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11421.250854343245</v>
      </c>
      <c r="AC38">
        <f t="shared" si="2"/>
        <v>9957.6884557416524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-67291.300934345447</v>
      </c>
      <c r="AI38">
        <f t="shared" si="25"/>
        <v>-67310.315108970448</v>
      </c>
      <c r="AJ38">
        <f t="shared" si="7"/>
        <v>1463.5623986015926</v>
      </c>
      <c r="AK38">
        <f t="shared" si="22"/>
        <v>799.48755980402723</v>
      </c>
      <c r="AL38">
        <f t="shared" si="26"/>
        <v>-65047.265150564832</v>
      </c>
      <c r="AN38">
        <f t="shared" si="27"/>
        <v>0</v>
      </c>
      <c r="AO38">
        <f t="shared" si="27"/>
        <v>0</v>
      </c>
      <c r="AP38">
        <f t="shared" si="27"/>
        <v>-0.5650971627502348</v>
      </c>
      <c r="AQ38">
        <f t="shared" si="27"/>
        <v>-1999.8829286956313</v>
      </c>
      <c r="AR38">
        <f t="shared" si="27"/>
        <v>-2000.4480258583817</v>
      </c>
      <c r="AS38">
        <f t="shared" si="27"/>
        <v>43.496758353652815</v>
      </c>
      <c r="AT38">
        <f t="shared" si="27"/>
        <v>23.760597586255511</v>
      </c>
      <c r="AU38">
        <f t="shared" si="23"/>
        <v>-1933.1906699184735</v>
      </c>
      <c r="AW38">
        <v>35</v>
      </c>
      <c r="AX38">
        <f>IF(Z38&gt;0, (R38*SUMPRODUCT(K38:$K$98, X38:$X$98)-K38*$AZ$3)/Z38, 0)</f>
        <v>26184.908501498481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2000000</v>
      </c>
      <c r="S39">
        <f t="shared" si="1"/>
        <v>24732.311642412697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9957.6884557416524</v>
      </c>
      <c r="AC39">
        <f t="shared" si="2"/>
        <v>8391.2261038727975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-74397.481312163858</v>
      </c>
      <c r="AI39">
        <f t="shared" si="25"/>
        <v>-74414.445408009808</v>
      </c>
      <c r="AJ39">
        <f t="shared" si="7"/>
        <v>1566.462351868855</v>
      </c>
      <c r="AK39">
        <f t="shared" si="22"/>
        <v>697.03819190191575</v>
      </c>
      <c r="AL39">
        <f t="shared" si="26"/>
        <v>-72150.944864239034</v>
      </c>
      <c r="AN39">
        <f t="shared" si="27"/>
        <v>0</v>
      </c>
      <c r="AO39">
        <f t="shared" si="27"/>
        <v>0</v>
      </c>
      <c r="AP39">
        <f t="shared" si="27"/>
        <v>-0.45015112880214131</v>
      </c>
      <c r="AQ39">
        <f t="shared" si="27"/>
        <v>-1974.175959440508</v>
      </c>
      <c r="AR39">
        <f t="shared" si="27"/>
        <v>-1974.6261105693102</v>
      </c>
      <c r="AS39">
        <f t="shared" si="27"/>
        <v>41.566895301904765</v>
      </c>
      <c r="AT39">
        <f t="shared" si="27"/>
        <v>18.496271876339119</v>
      </c>
      <c r="AU39">
        <f t="shared" si="23"/>
        <v>-1914.5629433910663</v>
      </c>
      <c r="AW39">
        <v>36</v>
      </c>
      <c r="AX39">
        <f>IF(Z39&gt;0, (R39*SUMPRODUCT(K39:$K$98, X39:$X$98)-K39*$AZ$3)/Z39, 0)</f>
        <v>24732.311642412697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2000000</v>
      </c>
      <c r="S40">
        <f t="shared" si="1"/>
        <v>22920.357764033641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8391.2261038727975</v>
      </c>
      <c r="AC40">
        <f t="shared" si="2"/>
        <v>6804.0328023133379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-78067.323063503311</v>
      </c>
      <c r="AI40">
        <f t="shared" si="25"/>
        <v>-78082.165835314212</v>
      </c>
      <c r="AJ40">
        <f t="shared" si="7"/>
        <v>1587.1933015594595</v>
      </c>
      <c r="AK40">
        <f t="shared" si="22"/>
        <v>587.38582727109588</v>
      </c>
      <c r="AL40">
        <f t="shared" si="26"/>
        <v>-75907.586706483664</v>
      </c>
      <c r="AN40">
        <f t="shared" si="27"/>
        <v>0</v>
      </c>
      <c r="AO40">
        <f t="shared" si="27"/>
        <v>0</v>
      </c>
      <c r="AP40">
        <f t="shared" si="27"/>
        <v>-0.35166132983704368</v>
      </c>
      <c r="AQ40">
        <f t="shared" si="27"/>
        <v>-1849.6045748796739</v>
      </c>
      <c r="AR40">
        <f t="shared" si="27"/>
        <v>-1849.9562362095112</v>
      </c>
      <c r="AS40">
        <f t="shared" si="27"/>
        <v>37.604465947868384</v>
      </c>
      <c r="AT40">
        <f t="shared" si="27"/>
        <v>13.916597504648019</v>
      </c>
      <c r="AU40">
        <f t="shared" si="23"/>
        <v>-1798.4351727569949</v>
      </c>
      <c r="AW40">
        <v>37</v>
      </c>
      <c r="AX40">
        <f>IF(Z40&gt;0, (R40*SUMPRODUCT(K40:$K$98, X40:$X$98)-K40*$AZ$3)/Z40, 0)</f>
        <v>22920.357764033641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0.13365521</v>
      </c>
      <c r="Q41" s="4">
        <f t="shared" si="21"/>
        <v>50</v>
      </c>
      <c r="R41">
        <f t="shared" si="0"/>
        <v>2000000</v>
      </c>
      <c r="S41">
        <f t="shared" si="1"/>
        <v>20848.651978574784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6804.0328023133379</v>
      </c>
      <c r="AC41">
        <f t="shared" si="2"/>
        <v>5299.9484576846025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-79352.551334699383</v>
      </c>
      <c r="AI41">
        <f t="shared" si="25"/>
        <v>-79365.261865008797</v>
      </c>
      <c r="AJ41">
        <f t="shared" si="7"/>
        <v>1504.0843446287354</v>
      </c>
      <c r="AK41">
        <f t="shared" si="22"/>
        <v>476.28229616193369</v>
      </c>
      <c r="AL41">
        <f t="shared" si="26"/>
        <v>-77384.895224218126</v>
      </c>
      <c r="AN41">
        <f t="shared" si="27"/>
        <v>0</v>
      </c>
      <c r="AO41">
        <f t="shared" si="27"/>
        <v>0</v>
      </c>
      <c r="AP41">
        <f t="shared" si="27"/>
        <v>-0.26887798897359272</v>
      </c>
      <c r="AQ41">
        <f t="shared" si="27"/>
        <v>-1678.6203174374762</v>
      </c>
      <c r="AR41">
        <f t="shared" si="27"/>
        <v>-1678.8891954264495</v>
      </c>
      <c r="AS41">
        <f t="shared" si="27"/>
        <v>31.81733287168278</v>
      </c>
      <c r="AT41">
        <f t="shared" si="27"/>
        <v>10.0752543645511</v>
      </c>
      <c r="AU41">
        <f t="shared" si="23"/>
        <v>-1636.9966081902155</v>
      </c>
      <c r="AW41">
        <v>38</v>
      </c>
      <c r="AX41">
        <f>IF(Z41&gt;0, (R41*SUMPRODUCT(K41:$K$98, X41:$X$98)-K41*$AZ$3)/Z41, 0)</f>
        <v>20848.651978574784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2000000</v>
      </c>
      <c r="S42">
        <f t="shared" si="1"/>
        <v>18472.830805062094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5299.9484576846025</v>
      </c>
      <c r="AC42">
        <f t="shared" si="2"/>
        <v>3929.8283458283222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-77865.843471654734</v>
      </c>
      <c r="AI42">
        <f t="shared" si="25"/>
        <v>-77876.48025057427</v>
      </c>
      <c r="AJ42">
        <f t="shared" si="7"/>
        <v>1370.1201118562803</v>
      </c>
      <c r="AK42">
        <f t="shared" si="22"/>
        <v>370.99639203792219</v>
      </c>
      <c r="AL42">
        <f t="shared" si="26"/>
        <v>-76135.363746680072</v>
      </c>
      <c r="AN42">
        <f t="shared" si="27"/>
        <v>0</v>
      </c>
      <c r="AO42">
        <f t="shared" si="27"/>
        <v>0</v>
      </c>
      <c r="AP42">
        <f t="shared" si="27"/>
        <v>-0.20090173655078544</v>
      </c>
      <c r="AQ42">
        <f t="shared" si="27"/>
        <v>-1470.6880052491827</v>
      </c>
      <c r="AR42">
        <f t="shared" si="27"/>
        <v>-1470.8889069857335</v>
      </c>
      <c r="AS42">
        <f t="shared" si="27"/>
        <v>25.878088830967599</v>
      </c>
      <c r="AT42">
        <f t="shared" si="27"/>
        <v>7.0071795210118779</v>
      </c>
      <c r="AU42">
        <f t="shared" si="23"/>
        <v>-1438.003638633754</v>
      </c>
      <c r="AW42">
        <v>39</v>
      </c>
      <c r="AX42">
        <f>IF(Z42&gt;0, (R42*SUMPRODUCT(K42:$K$98, X42:$X$98)-K42*$AZ$3)/Z42, 0)</f>
        <v>18472.830805062094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2000000</v>
      </c>
      <c r="S43">
        <f t="shared" si="1"/>
        <v>15739.373794840436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3929.8283458283222</v>
      </c>
      <c r="AC43">
        <f t="shared" si="2"/>
        <v>2734.5869527052059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-73732.868249205829</v>
      </c>
      <c r="AI43">
        <f t="shared" si="25"/>
        <v>-73741.555338629943</v>
      </c>
      <c r="AJ43">
        <f t="shared" si="7"/>
        <v>1195.2413931231163</v>
      </c>
      <c r="AK43">
        <f t="shared" si="22"/>
        <v>275.08798420798257</v>
      </c>
      <c r="AL43">
        <f t="shared" si="26"/>
        <v>-72271.225961298842</v>
      </c>
      <c r="AN43">
        <f t="shared" si="27"/>
        <v>0</v>
      </c>
      <c r="AO43">
        <f t="shared" si="27"/>
        <v>0</v>
      </c>
      <c r="AP43">
        <f t="shared" si="27"/>
        <v>-0.14649736978630704</v>
      </c>
      <c r="AQ43">
        <f t="shared" si="27"/>
        <v>-1243.4166080219168</v>
      </c>
      <c r="AR43">
        <f t="shared" si="27"/>
        <v>-1243.5631053917032</v>
      </c>
      <c r="AS43">
        <f t="shared" si="27"/>
        <v>20.15631609205089</v>
      </c>
      <c r="AT43">
        <f t="shared" si="27"/>
        <v>4.6390297346822731</v>
      </c>
      <c r="AU43">
        <f t="shared" si="23"/>
        <v>-1218.76775956497</v>
      </c>
      <c r="AW43">
        <v>40</v>
      </c>
      <c r="AX43">
        <f>IF(Z43&gt;0, (R43*SUMPRODUCT(K43:$K$98, X43:$X$98)-K43*$AZ$3)/Z43, 0)</f>
        <v>15739.373794840436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2000000</v>
      </c>
      <c r="S44">
        <f t="shared" si="1"/>
        <v>12574.955954777834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2734.5869527052059</v>
      </c>
      <c r="AC44">
        <f t="shared" si="2"/>
        <v>1737.1048197958498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-67728.676907766305</v>
      </c>
      <c r="AI44">
        <f t="shared" si="25"/>
        <v>-67735.583909373483</v>
      </c>
      <c r="AJ44">
        <f t="shared" si="7"/>
        <v>997.4821329093561</v>
      </c>
      <c r="AK44">
        <f t="shared" si="22"/>
        <v>191.42108668936444</v>
      </c>
      <c r="AL44">
        <f t="shared" si="26"/>
        <v>-66546.680689774759</v>
      </c>
      <c r="AN44">
        <f t="shared" si="27"/>
        <v>0</v>
      </c>
      <c r="AO44">
        <f t="shared" si="27"/>
        <v>0</v>
      </c>
      <c r="AP44">
        <f t="shared" si="27"/>
        <v>-0.10399849863824735</v>
      </c>
      <c r="AQ44">
        <f t="shared" si="27"/>
        <v>-1019.7884862002475</v>
      </c>
      <c r="AR44">
        <f t="shared" si="27"/>
        <v>-1019.8924846988858</v>
      </c>
      <c r="AS44">
        <f t="shared" si="27"/>
        <v>15.019056044999806</v>
      </c>
      <c r="AT44">
        <f t="shared" si="27"/>
        <v>2.8822210787845628</v>
      </c>
      <c r="AU44">
        <f t="shared" si="23"/>
        <v>-1001.9912075751014</v>
      </c>
      <c r="AW44">
        <v>41</v>
      </c>
      <c r="AX44">
        <f>IF(Z44&gt;0, (R44*SUMPRODUCT(K44:$K$98, X44:$X$98)-K44*$AZ$3)/Z44, 0)</f>
        <v>12574.955954777834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2000000</v>
      </c>
      <c r="S45">
        <f t="shared" si="1"/>
        <v>8775.5362231819727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1737.1048197958498</v>
      </c>
      <c r="AC45">
        <f t="shared" si="2"/>
        <v>936.90068637467266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-59991.69379920631</v>
      </c>
      <c r="AI45">
        <f t="shared" si="25"/>
        <v>-59997.031938452434</v>
      </c>
      <c r="AJ45">
        <f t="shared" si="7"/>
        <v>800.20413342117718</v>
      </c>
      <c r="AK45">
        <f t="shared" si="22"/>
        <v>121.59733738570949</v>
      </c>
      <c r="AL45">
        <f t="shared" si="26"/>
        <v>-59075.230467645546</v>
      </c>
      <c r="AN45">
        <f t="shared" si="27"/>
        <v>0</v>
      </c>
      <c r="AO45">
        <f t="shared" si="27"/>
        <v>0</v>
      </c>
      <c r="AP45">
        <f t="shared" si="27"/>
        <v>-7.1764454531128133E-2</v>
      </c>
      <c r="AQ45">
        <f t="shared" si="27"/>
        <v>-806.51159203576219</v>
      </c>
      <c r="AR45">
        <f t="shared" si="27"/>
        <v>-806.58335649029334</v>
      </c>
      <c r="AS45">
        <f t="shared" si="27"/>
        <v>10.757721089842763</v>
      </c>
      <c r="AT45">
        <f t="shared" si="27"/>
        <v>1.6347206746737284</v>
      </c>
      <c r="AU45">
        <f t="shared" si="23"/>
        <v>-794.19091472577679</v>
      </c>
      <c r="AW45">
        <v>42</v>
      </c>
      <c r="AX45">
        <f>IF(Z45&gt;0, (R45*SUMPRODUCT(K45:$K$98, X45:$X$98)-K45*$AZ$3)/Z45, 0)</f>
        <v>8775.5362231819727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2000000</v>
      </c>
      <c r="S46">
        <f t="shared" si="1"/>
        <v>4080.6343500224602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936.90068637467266</v>
      </c>
      <c r="AC46">
        <f t="shared" si="2"/>
        <v>326.4465521773659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-51392.370603382522</v>
      </c>
      <c r="AI46">
        <f t="shared" si="25"/>
        <v>-51396.3705519711</v>
      </c>
      <c r="AJ46">
        <f t="shared" si="7"/>
        <v>610.45413419730676</v>
      </c>
      <c r="AK46">
        <f t="shared" si="22"/>
        <v>65.583048046227091</v>
      </c>
      <c r="AL46">
        <f t="shared" si="26"/>
        <v>-50720.333369727567</v>
      </c>
      <c r="AN46">
        <f t="shared" si="27"/>
        <v>0</v>
      </c>
      <c r="AO46">
        <f t="shared" si="27"/>
        <v>0</v>
      </c>
      <c r="AP46">
        <f t="shared" si="27"/>
        <v>-4.8012672075538068E-2</v>
      </c>
      <c r="AQ46">
        <f t="shared" si="27"/>
        <v>-616.87918790050753</v>
      </c>
      <c r="AR46">
        <f t="shared" si="27"/>
        <v>-616.92720057258305</v>
      </c>
      <c r="AS46">
        <f t="shared" si="27"/>
        <v>7.3274777196083782</v>
      </c>
      <c r="AT46">
        <f t="shared" si="27"/>
        <v>0.78721446284351326</v>
      </c>
      <c r="AU46">
        <f t="shared" si="23"/>
        <v>-608.81250839013126</v>
      </c>
      <c r="AW46">
        <v>43</v>
      </c>
      <c r="AX46">
        <f>IF(Z46&gt;0, (R46*SUMPRODUCT(K46:$K$98, X46:$X$98)-K46*$AZ$3)/Z46, 0)</f>
        <v>4080.6343500224602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2000000</v>
      </c>
      <c r="S47">
        <f t="shared" si="1"/>
        <v>-1991.0311808948304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326.4465521773659</v>
      </c>
      <c r="AC47">
        <f t="shared" si="2"/>
        <v>-115.38133408166482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-42496.882106676589</v>
      </c>
      <c r="AI47">
        <f t="shared" si="25"/>
        <v>-42499.779633726612</v>
      </c>
      <c r="AJ47">
        <f t="shared" si="7"/>
        <v>441.82788625903072</v>
      </c>
      <c r="AK47">
        <f t="shared" si="22"/>
        <v>22.851258652415616</v>
      </c>
      <c r="AL47">
        <f t="shared" si="26"/>
        <v>-42035.100488815166</v>
      </c>
      <c r="AN47">
        <f t="shared" si="27"/>
        <v>0</v>
      </c>
      <c r="AO47">
        <f t="shared" si="27"/>
        <v>0</v>
      </c>
      <c r="AP47">
        <f t="shared" si="27"/>
        <v>-3.1053527716425139E-2</v>
      </c>
      <c r="AQ47">
        <f t="shared" si="27"/>
        <v>-455.44979687094747</v>
      </c>
      <c r="AR47">
        <f t="shared" si="27"/>
        <v>-455.4808503986639</v>
      </c>
      <c r="AS47">
        <f t="shared" si="27"/>
        <v>4.7351808197001999</v>
      </c>
      <c r="AT47">
        <f t="shared" si="27"/>
        <v>0.24490269863475603</v>
      </c>
      <c r="AU47">
        <f t="shared" si="23"/>
        <v>-450.50076688032891</v>
      </c>
      <c r="AW47">
        <v>44</v>
      </c>
      <c r="AX47">
        <f>IF(Z47&gt;0, (R47*SUMPRODUCT(K47:$K$98, X47:$X$98)-K47*$AZ$3)/Z47, 0)</f>
        <v>-1991.0311808948304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2000000</v>
      </c>
      <c r="S48">
        <f t="shared" si="1"/>
        <v>-10233.46113806135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-115.38133408166482</v>
      </c>
      <c r="AC48">
        <f t="shared" si="2"/>
        <v>-414.53532591557871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-33726.406915832296</v>
      </c>
      <c r="AI48">
        <f t="shared" si="25"/>
        <v>-33728.432307438925</v>
      </c>
      <c r="AJ48">
        <f t="shared" si="7"/>
        <v>299.15399183391389</v>
      </c>
      <c r="AK48">
        <f t="shared" si="22"/>
        <v>-8.0766933857165384</v>
      </c>
      <c r="AL48">
        <f t="shared" si="26"/>
        <v>-33437.355008990729</v>
      </c>
      <c r="AN48">
        <f t="shared" si="27"/>
        <v>0</v>
      </c>
      <c r="AO48">
        <f t="shared" si="27"/>
        <v>0</v>
      </c>
      <c r="AP48">
        <f t="shared" si="27"/>
        <v>-1.938092173921686E-2</v>
      </c>
      <c r="AQ48">
        <f t="shared" si="27"/>
        <v>-322.72714611921441</v>
      </c>
      <c r="AR48">
        <f t="shared" si="27"/>
        <v>-322.74652704095359</v>
      </c>
      <c r="AS48">
        <f t="shared" si="27"/>
        <v>2.8625970823298199</v>
      </c>
      <c r="AT48">
        <f t="shared" si="27"/>
        <v>-7.7285677450230364E-2</v>
      </c>
      <c r="AU48">
        <f t="shared" si="23"/>
        <v>-319.96121563607403</v>
      </c>
      <c r="AW48">
        <v>45</v>
      </c>
      <c r="AX48">
        <f>IF(Z48&gt;0, (R48*SUMPRODUCT(K48:$K$98, X48:$X$98)-K48*$AZ$3)/Z48, 0)</f>
        <v>-10233.46113806135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2000000</v>
      </c>
      <c r="S49">
        <f t="shared" si="1"/>
        <v>-21941.914568129472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-414.53532591557871</v>
      </c>
      <c r="AC49">
        <f t="shared" si="2"/>
        <v>-597.7126461088701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-25724.150104357839</v>
      </c>
      <c r="AI49">
        <f t="shared" si="25"/>
        <v>-25725.512138295791</v>
      </c>
      <c r="AJ49">
        <f t="shared" si="7"/>
        <v>183.17732019329139</v>
      </c>
      <c r="AK49">
        <f t="shared" si="22"/>
        <v>-29.017472814090514</v>
      </c>
      <c r="AL49">
        <f t="shared" si="26"/>
        <v>-25571.352290916591</v>
      </c>
      <c r="AN49">
        <f t="shared" si="27"/>
        <v>0</v>
      </c>
      <c r="AO49">
        <f t="shared" si="27"/>
        <v>0</v>
      </c>
      <c r="AP49">
        <f t="shared" si="27"/>
        <v>-1.1636847108988414E-2</v>
      </c>
      <c r="AQ49">
        <f t="shared" si="27"/>
        <v>-219.78013427705955</v>
      </c>
      <c r="AR49">
        <f t="shared" si="27"/>
        <v>-219.79177112416855</v>
      </c>
      <c r="AS49">
        <f t="shared" si="27"/>
        <v>1.5650171479046617</v>
      </c>
      <c r="AT49">
        <f t="shared" si="27"/>
        <v>-0.24791738679760519</v>
      </c>
      <c r="AU49">
        <f t="shared" si="23"/>
        <v>-218.47467136306147</v>
      </c>
      <c r="AW49">
        <v>46</v>
      </c>
      <c r="AX49">
        <f>IF(Z49&gt;0, (R49*SUMPRODUCT(K49:$K$98, X49:$X$98)-K49*$AZ$3)/Z49, 0)</f>
        <v>-21941.914568129472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0.344227385</v>
      </c>
      <c r="Q50" s="4">
        <f t="shared" si="21"/>
        <v>50</v>
      </c>
      <c r="R50">
        <f t="shared" si="0"/>
        <v>2000000</v>
      </c>
      <c r="S50">
        <f t="shared" si="1"/>
        <v>-39388.523741493918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-597.7126461088701</v>
      </c>
      <c r="AC50">
        <f t="shared" si="2"/>
        <v>-692.89472152349799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-18753.975229703639</v>
      </c>
      <c r="AI50">
        <f t="shared" si="25"/>
        <v>-18754.85479392147</v>
      </c>
      <c r="AJ50">
        <f t="shared" si="7"/>
        <v>95.182075414627889</v>
      </c>
      <c r="AK50">
        <f t="shared" si="22"/>
        <v>-41.839885227620911</v>
      </c>
      <c r="AL50">
        <f t="shared" si="26"/>
        <v>-18701.512603734463</v>
      </c>
      <c r="AN50">
        <f t="shared" si="27"/>
        <v>0</v>
      </c>
      <c r="AO50">
        <f t="shared" si="27"/>
        <v>0</v>
      </c>
      <c r="AP50">
        <f t="shared" si="27"/>
        <v>-6.7096046320773532E-3</v>
      </c>
      <c r="AQ50">
        <f t="shared" si="27"/>
        <v>-143.06148035613896</v>
      </c>
      <c r="AR50">
        <f t="shared" si="27"/>
        <v>-143.06818996077104</v>
      </c>
      <c r="AS50">
        <f t="shared" si="27"/>
        <v>0.72608012143575318</v>
      </c>
      <c r="AT50">
        <f t="shared" si="27"/>
        <v>-0.31916838138476022</v>
      </c>
      <c r="AU50">
        <f t="shared" si="23"/>
        <v>-142.66127822072005</v>
      </c>
      <c r="AW50">
        <v>47</v>
      </c>
      <c r="AX50">
        <f>IF(Z50&gt;0, (R50*SUMPRODUCT(K50:$K$98, X50:$X$98)-K50*$AZ$3)/Z50, 0)</f>
        <v>-39388.523741493918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0.370496828</v>
      </c>
      <c r="Q51" s="4">
        <f t="shared" si="21"/>
        <v>50</v>
      </c>
      <c r="R51">
        <f t="shared" si="0"/>
        <v>2000000</v>
      </c>
      <c r="S51">
        <f t="shared" si="1"/>
        <v>-66500.044095816862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-692.89472152349799</v>
      </c>
      <c r="AC51">
        <f t="shared" si="2"/>
        <v>-724.70793503818027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-13035.030109136185</v>
      </c>
      <c r="AI51">
        <f t="shared" si="25"/>
        <v>-13035.575001959109</v>
      </c>
      <c r="AJ51">
        <f t="shared" si="7"/>
        <v>31.813213514682275</v>
      </c>
      <c r="AK51">
        <f t="shared" si="22"/>
        <v>-48.502630506644863</v>
      </c>
      <c r="AL51">
        <f t="shared" si="26"/>
        <v>-13052.26441895107</v>
      </c>
      <c r="AN51">
        <f t="shared" si="27"/>
        <v>0</v>
      </c>
      <c r="AO51">
        <f t="shared" si="27"/>
        <v>0</v>
      </c>
      <c r="AP51">
        <f t="shared" si="27"/>
        <v>-3.7112690646766188E-3</v>
      </c>
      <c r="AQ51">
        <f t="shared" si="27"/>
        <v>-88.781686904241653</v>
      </c>
      <c r="AR51">
        <f t="shared" si="27"/>
        <v>-88.785398173306319</v>
      </c>
      <c r="AS51">
        <f t="shared" si="27"/>
        <v>0.21668003357343085</v>
      </c>
      <c r="AT51">
        <f t="shared" si="27"/>
        <v>-0.33035177668327048</v>
      </c>
      <c r="AU51">
        <f t="shared" si="23"/>
        <v>-88.899069916416153</v>
      </c>
      <c r="AW51">
        <v>48</v>
      </c>
      <c r="AX51">
        <f>IF(Z51&gt;0, (R51*SUMPRODUCT(K51:$K$98, X51:$X$98)-K51*$AZ$3)/Z51, 0)</f>
        <v>-66500.044095816862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2000000</v>
      </c>
      <c r="S52">
        <f t="shared" si="1"/>
        <v>-110583.22059224863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-724.70793503818027</v>
      </c>
      <c r="AC52">
        <f t="shared" si="2"/>
        <v>-714.16081226255017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-8661.4958264914621</v>
      </c>
      <c r="AI52">
        <f t="shared" si="25"/>
        <v>-8661.818732990494</v>
      </c>
      <c r="AJ52">
        <f t="shared" si="7"/>
        <v>-10.5471227756301</v>
      </c>
      <c r="AK52">
        <f t="shared" si="22"/>
        <v>-50.729555452672621</v>
      </c>
      <c r="AL52">
        <f t="shared" si="26"/>
        <v>-8723.0954112187956</v>
      </c>
      <c r="AN52">
        <f t="shared" si="27"/>
        <v>0</v>
      </c>
      <c r="AO52">
        <f t="shared" si="27"/>
        <v>0</v>
      </c>
      <c r="AP52">
        <f t="shared" si="27"/>
        <v>-1.963677288948887E-3</v>
      </c>
      <c r="AQ52">
        <f t="shared" si="27"/>
        <v>-52.672778943110671</v>
      </c>
      <c r="AR52">
        <f t="shared" si="27"/>
        <v>-52.67474262039962</v>
      </c>
      <c r="AS52">
        <f t="shared" si="27"/>
        <v>-6.4139760334174165E-2</v>
      </c>
      <c r="AT52">
        <f t="shared" si="27"/>
        <v>-0.30849944556554515</v>
      </c>
      <c r="AU52">
        <f t="shared" si="23"/>
        <v>-53.047381826299329</v>
      </c>
      <c r="AW52">
        <v>49</v>
      </c>
      <c r="AX52">
        <f>IF(Z52&gt;0, (R52*SUMPRODUCT(K52:$K$98, X52:$X$98)-K52*$AZ$3)/Z52, 0)</f>
        <v>-110583.22059224863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2000000</v>
      </c>
      <c r="S53">
        <f t="shared" si="1"/>
        <v>-185774.70315226598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-714.16081226255017</v>
      </c>
      <c r="AC53">
        <f t="shared" si="2"/>
        <v>-678.1471539914894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-5486.3492782683106</v>
      </c>
      <c r="AI53">
        <f t="shared" si="25"/>
        <v>-5486.5317969703956</v>
      </c>
      <c r="AJ53">
        <f t="shared" si="7"/>
        <v>-36.013658271060763</v>
      </c>
      <c r="AK53">
        <f t="shared" si="22"/>
        <v>-49.991256858378513</v>
      </c>
      <c r="AL53">
        <f t="shared" si="26"/>
        <v>-5572.5367120998353</v>
      </c>
      <c r="AN53">
        <f t="shared" si="27"/>
        <v>0</v>
      </c>
      <c r="AO53">
        <f t="shared" si="27"/>
        <v>0</v>
      </c>
      <c r="AP53">
        <f t="shared" si="27"/>
        <v>-9.9102059609670651E-4</v>
      </c>
      <c r="AQ53">
        <f t="shared" si="27"/>
        <v>-29.789194586824536</v>
      </c>
      <c r="AR53">
        <f t="shared" si="27"/>
        <v>-29.790185607420632</v>
      </c>
      <c r="AS53">
        <f t="shared" si="27"/>
        <v>-0.19554312341533089</v>
      </c>
      <c r="AT53">
        <f t="shared" si="27"/>
        <v>-0.27143719851977943</v>
      </c>
      <c r="AU53">
        <f t="shared" si="23"/>
        <v>-30.257165929355743</v>
      </c>
      <c r="AW53">
        <v>50</v>
      </c>
      <c r="AX53">
        <f>IF(Z53&gt;0, (R53*SUMPRODUCT(K53:$K$98, X53:$X$98)-K53*$AZ$3)/Z53, 0)</f>
        <v>-185774.70315226598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2000000</v>
      </c>
      <c r="S54">
        <f t="shared" si="1"/>
        <v>-320408.04469376692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-678.1471539914894</v>
      </c>
      <c r="AC54">
        <f t="shared" si="2"/>
        <v>-628.75202963708966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-3303.0449524418759</v>
      </c>
      <c r="AI54">
        <f t="shared" si="25"/>
        <v>-3303.1430698331292</v>
      </c>
      <c r="AJ54">
        <f t="shared" si="7"/>
        <v>-49.395124354399741</v>
      </c>
      <c r="AK54">
        <f t="shared" si="22"/>
        <v>-47.470300779404262</v>
      </c>
      <c r="AL54">
        <f t="shared" si="26"/>
        <v>-3400.0084949669331</v>
      </c>
      <c r="AN54">
        <f t="shared" si="27"/>
        <v>0</v>
      </c>
      <c r="AO54">
        <f t="shared" si="27"/>
        <v>0</v>
      </c>
      <c r="AP54">
        <f t="shared" si="27"/>
        <v>-4.7566728023875032E-4</v>
      </c>
      <c r="AQ54">
        <f t="shared" si="27"/>
        <v>-16.012965581012111</v>
      </c>
      <c r="AR54">
        <f t="shared" si="27"/>
        <v>-16.013441248292352</v>
      </c>
      <c r="AS54">
        <f t="shared" si="27"/>
        <v>-0.23946462659312984</v>
      </c>
      <c r="AT54">
        <f t="shared" si="27"/>
        <v>-0.2301331963220592</v>
      </c>
      <c r="AU54">
        <f t="shared" si="23"/>
        <v>-16.483039071207539</v>
      </c>
      <c r="AW54">
        <v>51</v>
      </c>
      <c r="AX54">
        <f>IF(Z54&gt;0, (R54*SUMPRODUCT(K54:$K$98, X54:$X$98)-K54*$AZ$3)/Z54, 0)</f>
        <v>-320408.04469376692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2000000</v>
      </c>
      <c r="S55">
        <f t="shared" si="1"/>
        <v>-573840.73716731486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-628.75202963708966</v>
      </c>
      <c r="AC55">
        <f t="shared" si="2"/>
        <v>-574.06471044915133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-1884.6680823224713</v>
      </c>
      <c r="AI55">
        <f t="shared" si="25"/>
        <v>-1884.7181018377537</v>
      </c>
      <c r="AJ55">
        <f t="shared" si="7"/>
        <v>-54.687319187938328</v>
      </c>
      <c r="AK55">
        <f t="shared" si="22"/>
        <v>-44.012642074596279</v>
      </c>
      <c r="AL55">
        <f t="shared" si="26"/>
        <v>-1983.4180631002882</v>
      </c>
      <c r="AN55">
        <f t="shared" si="27"/>
        <v>0</v>
      </c>
      <c r="AO55">
        <f t="shared" si="27"/>
        <v>0</v>
      </c>
      <c r="AP55">
        <f t="shared" si="27"/>
        <v>-2.1651038990697468E-4</v>
      </c>
      <c r="AQ55">
        <f t="shared" si="27"/>
        <v>-8.1578203835911101</v>
      </c>
      <c r="AR55">
        <f t="shared" si="27"/>
        <v>-8.1580368939810164</v>
      </c>
      <c r="AS55">
        <f t="shared" si="27"/>
        <v>-0.23671506477976353</v>
      </c>
      <c r="AT55">
        <f t="shared" si="27"/>
        <v>-0.19050952898262505</v>
      </c>
      <c r="AU55">
        <f t="shared" si="23"/>
        <v>-8.5852614877434039</v>
      </c>
      <c r="AW55">
        <v>52</v>
      </c>
      <c r="AX55">
        <f>IF(Z55&gt;0, (R55*SUMPRODUCT(K55:$K$98, X55:$X$98)-K55*$AZ$3)/Z55, 0)</f>
        <v>-573840.73716731486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2000000</v>
      </c>
      <c r="S56">
        <f t="shared" si="1"/>
        <v>-1076850.9838788831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-574.06471044915133</v>
      </c>
      <c r="AC56">
        <f t="shared" si="2"/>
        <v>-519.09727657475105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-1016.6704654090676</v>
      </c>
      <c r="AI56">
        <f t="shared" si="25"/>
        <v>-1016.694567967562</v>
      </c>
      <c r="AJ56">
        <f t="shared" si="7"/>
        <v>-54.967433874400285</v>
      </c>
      <c r="AK56">
        <f t="shared" si="22"/>
        <v>-40.184529731440598</v>
      </c>
      <c r="AL56">
        <f t="shared" si="26"/>
        <v>-1111.8465315734027</v>
      </c>
      <c r="AN56">
        <f t="shared" si="27"/>
        <v>0</v>
      </c>
      <c r="AO56">
        <f t="shared" si="27"/>
        <v>0</v>
      </c>
      <c r="AP56">
        <f t="shared" si="27"/>
        <v>-9.3150327497091052E-5</v>
      </c>
      <c r="AQ56">
        <f t="shared" si="27"/>
        <v>-3.9291756861129632</v>
      </c>
      <c r="AR56">
        <f t="shared" si="27"/>
        <v>-3.9292688364404604</v>
      </c>
      <c r="AS56">
        <f t="shared" si="27"/>
        <v>-0.21243530923308104</v>
      </c>
      <c r="AT56">
        <f t="shared" si="27"/>
        <v>-0.15530310218575144</v>
      </c>
      <c r="AU56">
        <f t="shared" si="23"/>
        <v>-4.297007247859292</v>
      </c>
      <c r="AW56">
        <v>53</v>
      </c>
      <c r="AX56">
        <f>IF(Z56&gt;0, (R56*SUMPRODUCT(K56:$K$98, X56:$X$98)-K56*$AZ$3)/Z56, 0)</f>
        <v>-1076850.9838788831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2000000</v>
      </c>
      <c r="S57">
        <f t="shared" si="1"/>
        <v>-2133582.1394925416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-519.09727657475105</v>
      </c>
      <c r="AC57">
        <f t="shared" si="2"/>
        <v>-466.66461810194306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-517.01425543575647</v>
      </c>
      <c r="AI57">
        <f t="shared" si="25"/>
        <v>-517.02519161228008</v>
      </c>
      <c r="AJ57">
        <f t="shared" si="7"/>
        <v>-52.432658472807987</v>
      </c>
      <c r="AK57">
        <f t="shared" si="22"/>
        <v>-36.336809360232579</v>
      </c>
      <c r="AL57">
        <f t="shared" si="26"/>
        <v>-605.79465944532058</v>
      </c>
      <c r="AN57">
        <f t="shared" si="27"/>
        <v>0</v>
      </c>
      <c r="AO57">
        <f t="shared" si="27"/>
        <v>0</v>
      </c>
      <c r="AP57">
        <f t="shared" si="27"/>
        <v>-3.7737117979706918E-5</v>
      </c>
      <c r="AQ57">
        <f t="shared" si="27"/>
        <v>-1.7840447173160137</v>
      </c>
      <c r="AR57">
        <f t="shared" si="27"/>
        <v>-1.7840824544339933</v>
      </c>
      <c r="AS57">
        <f t="shared" si="27"/>
        <v>-0.18092771404225091</v>
      </c>
      <c r="AT57">
        <f t="shared" si="27"/>
        <v>-0.12538627726735335</v>
      </c>
      <c r="AU57">
        <f t="shared" si="23"/>
        <v>-2.0903964457435973</v>
      </c>
      <c r="AW57">
        <v>54</v>
      </c>
      <c r="AX57">
        <f>IF(Z57&gt;0, (R57*SUMPRODUCT(K57:$K$98, X57:$X$98)-K57*$AZ$3)/Z57, 0)</f>
        <v>-2133582.1394925416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2000000</v>
      </c>
      <c r="S58">
        <f t="shared" si="1"/>
        <v>-4492025.9933088925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-466.66461810194306</v>
      </c>
      <c r="AC58">
        <f t="shared" si="2"/>
        <v>-418.12559660593689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-246.90910987897789</v>
      </c>
      <c r="AI58">
        <f t="shared" si="25"/>
        <v>-246.91376396598929</v>
      </c>
      <c r="AJ58">
        <f t="shared" si="7"/>
        <v>-48.539021496006171</v>
      </c>
      <c r="AK58">
        <f t="shared" si="22"/>
        <v>-32.666523267136014</v>
      </c>
      <c r="AL58">
        <f t="shared" si="26"/>
        <v>-328.11930872913149</v>
      </c>
      <c r="AN58">
        <f t="shared" si="27"/>
        <v>0</v>
      </c>
      <c r="AO58">
        <f t="shared" si="27"/>
        <v>0</v>
      </c>
      <c r="AP58">
        <f t="shared" si="27"/>
        <v>-1.4339027370182599E-5</v>
      </c>
      <c r="AQ58">
        <f t="shared" si="27"/>
        <v>-0.76071557661804778</v>
      </c>
      <c r="AR58">
        <f t="shared" si="27"/>
        <v>-0.76072991564541803</v>
      </c>
      <c r="AS58">
        <f t="shared" si="27"/>
        <v>-0.14954648592718423</v>
      </c>
      <c r="AT58">
        <f t="shared" si="27"/>
        <v>-0.10064405114678193</v>
      </c>
      <c r="AU58">
        <f t="shared" si="23"/>
        <v>-1.0109204527193842</v>
      </c>
      <c r="AW58">
        <v>55</v>
      </c>
      <c r="AX58">
        <f>IF(Z58&gt;0, (R58*SUMPRODUCT(K58:$K$98, X58:$X$98)-K58*$AZ$3)/Z58, 0)</f>
        <v>-4492025.9933088925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2000000</v>
      </c>
      <c r="S59">
        <f t="shared" si="1"/>
        <v>-10106240.109205514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-418.12559660593689</v>
      </c>
      <c r="AC59">
        <f t="shared" si="2"/>
        <v>-373.95500306351721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-110.2970725559794</v>
      </c>
      <c r="AI59">
        <f t="shared" si="25"/>
        <v>-110.29892267530677</v>
      </c>
      <c r="AJ59">
        <f t="shared" si="7"/>
        <v>-44.170593542419681</v>
      </c>
      <c r="AK59">
        <f t="shared" si="22"/>
        <v>-29.268791762415585</v>
      </c>
      <c r="AL59">
        <f t="shared" si="26"/>
        <v>-183.73830798014203</v>
      </c>
      <c r="AN59">
        <f t="shared" si="27"/>
        <v>0</v>
      </c>
      <c r="AO59">
        <f t="shared" si="27"/>
        <v>0</v>
      </c>
      <c r="AP59">
        <f t="shared" si="27"/>
        <v>-5.08940383405693E-6</v>
      </c>
      <c r="AQ59">
        <f t="shared" si="27"/>
        <v>-0.30341088579775033</v>
      </c>
      <c r="AR59">
        <f t="shared" si="27"/>
        <v>-0.30341597520158436</v>
      </c>
      <c r="AS59">
        <f t="shared" si="27"/>
        <v>-0.12150675083525966</v>
      </c>
      <c r="AT59">
        <f t="shared" si="27"/>
        <v>-8.051410458203484E-2</v>
      </c>
      <c r="AU59">
        <f t="shared" si="23"/>
        <v>-0.5054368306188789</v>
      </c>
      <c r="AW59">
        <v>56</v>
      </c>
      <c r="AX59">
        <f>IF(Z59&gt;0, (R59*SUMPRODUCT(K59:$K$98, X59:$X$98)-K59*$AZ$3)/Z59, 0)</f>
        <v>-10106240.109205514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2000000</v>
      </c>
      <c r="S60">
        <f t="shared" si="1"/>
        <v>-24742550.268520899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-373.95500306351721</v>
      </c>
      <c r="AC60">
        <f t="shared" si="2"/>
        <v>-334.14117366445987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-46.255288581171122</v>
      </c>
      <c r="AI60">
        <f t="shared" si="25"/>
        <v>-46.255963817090695</v>
      </c>
      <c r="AJ60">
        <f t="shared" si="7"/>
        <v>-39.81382939905734</v>
      </c>
      <c r="AK60">
        <f t="shared" si="22"/>
        <v>-26.176850214446208</v>
      </c>
      <c r="AL60">
        <f t="shared" si="26"/>
        <v>-112.24664343059425</v>
      </c>
      <c r="AN60">
        <f t="shared" si="27"/>
        <v>0</v>
      </c>
      <c r="AO60">
        <f t="shared" si="27"/>
        <v>0</v>
      </c>
      <c r="AP60">
        <f t="shared" si="27"/>
        <v>-1.6584587985022682E-6</v>
      </c>
      <c r="AQ60">
        <f t="shared" si="27"/>
        <v>-0.1136084264783507</v>
      </c>
      <c r="AR60">
        <f t="shared" si="27"/>
        <v>-0.11361008493714921</v>
      </c>
      <c r="AS60">
        <f t="shared" si="27"/>
        <v>-9.7787445475924065E-2</v>
      </c>
      <c r="AT60">
        <f t="shared" si="27"/>
        <v>-6.42934214496131E-2</v>
      </c>
      <c r="AU60">
        <f t="shared" si="23"/>
        <v>-0.27569095186268638</v>
      </c>
      <c r="AW60">
        <v>57</v>
      </c>
      <c r="AX60">
        <f>IF(Z60&gt;0, (R60*SUMPRODUCT(K60:$K$98, X60:$X$98)-K60*$AZ$3)/Z60, 0)</f>
        <v>-24742550.268520899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2000000</v>
      </c>
      <c r="S61">
        <f t="shared" si="1"/>
        <v>-66444305.469053194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-334.14117366445987</v>
      </c>
      <c r="AC61">
        <f t="shared" si="2"/>
        <v>-298.43581755088911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-17.756305706676791</v>
      </c>
      <c r="AI61">
        <f t="shared" si="25"/>
        <v>-17.756530282594504</v>
      </c>
      <c r="AJ61">
        <f t="shared" si="7"/>
        <v>-35.705356113570758</v>
      </c>
      <c r="AK61">
        <f t="shared" si="22"/>
        <v>-23.389882156512193</v>
      </c>
      <c r="AL61">
        <f t="shared" si="26"/>
        <v>-76.851768552677456</v>
      </c>
      <c r="AN61">
        <f t="shared" si="27"/>
        <v>0</v>
      </c>
      <c r="AO61">
        <f t="shared" si="27"/>
        <v>0</v>
      </c>
      <c r="AP61">
        <f t="shared" si="27"/>
        <v>-4.9248647751114925E-7</v>
      </c>
      <c r="AQ61">
        <f t="shared" si="27"/>
        <v>-3.8938905560884231E-2</v>
      </c>
      <c r="AR61">
        <f t="shared" si="27"/>
        <v>-3.893939804736174E-2</v>
      </c>
      <c r="AS61">
        <f t="shared" si="27"/>
        <v>-7.830049294551604E-2</v>
      </c>
      <c r="AT61">
        <f t="shared" si="27"/>
        <v>-5.129312523776644E-2</v>
      </c>
      <c r="AU61">
        <f t="shared" si="23"/>
        <v>-0.16853301623064421</v>
      </c>
      <c r="AW61">
        <v>58</v>
      </c>
      <c r="AX61">
        <f>IF(Z61&gt;0, (R61*SUMPRODUCT(K61:$K$98, X61:$X$98)-K61*$AZ$3)/Z61, 0)</f>
        <v>-66444305.469053194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2000000</v>
      </c>
      <c r="S62">
        <f t="shared" si="1"/>
        <v>-197495087.74748757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-298.43581755088911</v>
      </c>
      <c r="AC62">
        <f t="shared" si="2"/>
        <v>-266.49353811712041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-6.1944704776228354</v>
      </c>
      <c r="AI62">
        <f t="shared" si="25"/>
        <v>-6.1945379460194312</v>
      </c>
      <c r="AJ62">
        <f t="shared" si="7"/>
        <v>-31.942279433768704</v>
      </c>
      <c r="AK62">
        <f t="shared" si="22"/>
        <v>-20.890507228562239</v>
      </c>
      <c r="AL62">
        <f t="shared" si="26"/>
        <v>-59.027324608350369</v>
      </c>
      <c r="AN62">
        <f t="shared" si="27"/>
        <v>0</v>
      </c>
      <c r="AO62">
        <f t="shared" si="27"/>
        <v>0</v>
      </c>
      <c r="AP62">
        <f t="shared" si="27"/>
        <v>-1.3210324741130207E-7</v>
      </c>
      <c r="AQ62">
        <f t="shared" si="27"/>
        <v>-1.212878484412069E-2</v>
      </c>
      <c r="AR62">
        <f t="shared" si="27"/>
        <v>-1.2128916947368102E-2</v>
      </c>
      <c r="AS62">
        <f t="shared" si="27"/>
        <v>-6.2543043199979373E-2</v>
      </c>
      <c r="AT62">
        <f t="shared" si="27"/>
        <v>-4.090365243891099E-2</v>
      </c>
      <c r="AU62">
        <f t="shared" si="23"/>
        <v>-0.11557561258625847</v>
      </c>
      <c r="AW62">
        <v>59</v>
      </c>
      <c r="AX62">
        <f>IF(Z62&gt;0, (R62*SUMPRODUCT(K62:$K$98, X62:$X$98)-K62*$AZ$3)/Z62, 0)</f>
        <v>-197495087.74748757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2000000</v>
      </c>
      <c r="S63">
        <f t="shared" si="1"/>
        <v>-656720691.00383687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-266.49353811712041</v>
      </c>
      <c r="AC63">
        <f t="shared" si="2"/>
        <v>-237.95100767042018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-1.9470842424989692</v>
      </c>
      <c r="AI63">
        <f t="shared" si="25"/>
        <v>-1.9471023591055365</v>
      </c>
      <c r="AJ63">
        <f t="shared" si="7"/>
        <v>-28.542530446700226</v>
      </c>
      <c r="AK63">
        <f t="shared" si="22"/>
        <v>-18.654547668198429</v>
      </c>
      <c r="AL63">
        <f t="shared" si="26"/>
        <v>-49.144180474004187</v>
      </c>
      <c r="AN63">
        <f t="shared" si="27"/>
        <v>0</v>
      </c>
      <c r="AO63">
        <f t="shared" si="27"/>
        <v>0</v>
      </c>
      <c r="AP63">
        <f t="shared" si="27"/>
        <v>-3.167174082833225E-8</v>
      </c>
      <c r="AQ63">
        <f t="shared" si="27"/>
        <v>-3.4039237574806048E-3</v>
      </c>
      <c r="AR63">
        <f t="shared" si="27"/>
        <v>-3.4039554292214333E-3</v>
      </c>
      <c r="AS63">
        <f t="shared" si="27"/>
        <v>-4.9898507401735001E-2</v>
      </c>
      <c r="AT63">
        <f t="shared" si="27"/>
        <v>-3.2612178049028953E-2</v>
      </c>
      <c r="AU63">
        <f t="shared" si="23"/>
        <v>-8.5914640879985391E-2</v>
      </c>
      <c r="AW63">
        <v>60</v>
      </c>
      <c r="AX63">
        <f>IF(Z63&gt;0, (R63*SUMPRODUCT(K63:$K$98, X63:$X$98)-K63*$AZ$3)/Z63, 0)</f>
        <v>-656720691.00383687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2000000</v>
      </c>
      <c r="S64">
        <f t="shared" si="1"/>
        <v>-2475055264.4265795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-237.95100767042018</v>
      </c>
      <c r="AC64">
        <f t="shared" si="2"/>
        <v>-212.45918013744173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-0.54573726755648166</v>
      </c>
      <c r="AI64">
        <f t="shared" si="25"/>
        <v>-0.54574155956529435</v>
      </c>
      <c r="AJ64">
        <f t="shared" si="7"/>
        <v>-25.491827532978448</v>
      </c>
      <c r="AK64">
        <f t="shared" si="22"/>
        <v>-16.656570536929415</v>
      </c>
      <c r="AL64">
        <f t="shared" si="26"/>
        <v>-42.694139629473156</v>
      </c>
      <c r="AN64">
        <f t="shared" si="27"/>
        <v>0</v>
      </c>
      <c r="AO64">
        <f t="shared" si="27"/>
        <v>0</v>
      </c>
      <c r="AP64">
        <f t="shared" si="27"/>
        <v>-6.6994270779476757E-9</v>
      </c>
      <c r="AQ64">
        <f t="shared" si="27"/>
        <v>-8.518451818838404E-4</v>
      </c>
      <c r="AR64">
        <f t="shared" si="27"/>
        <v>-8.5185188131091838E-4</v>
      </c>
      <c r="AS64">
        <f t="shared" si="27"/>
        <v>-3.9790374878758104E-2</v>
      </c>
      <c r="AT64">
        <f t="shared" si="27"/>
        <v>-2.5999359402595991E-2</v>
      </c>
      <c r="AU64">
        <f t="shared" si="23"/>
        <v>-6.6641586162665009E-2</v>
      </c>
      <c r="AW64">
        <v>61</v>
      </c>
      <c r="AX64">
        <f>IF(Z64&gt;0, (R64*SUMPRODUCT(K64:$K$98, X64:$X$98)-K64*$AZ$3)/Z64, 0)</f>
        <v>-2475055264.4265795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2000000</v>
      </c>
      <c r="S65">
        <f t="shared" si="1"/>
        <v>-10755707977.278811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-212.45918013744173</v>
      </c>
      <c r="AC65">
        <f t="shared" si="2"/>
        <v>-189.69643246768075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-0.13468991885731368</v>
      </c>
      <c r="AI65">
        <f t="shared" si="25"/>
        <v>-0.13469080069806683</v>
      </c>
      <c r="AJ65">
        <f t="shared" si="7"/>
        <v>-22.762747669760984</v>
      </c>
      <c r="AK65">
        <f t="shared" si="22"/>
        <v>-14.872142609620923</v>
      </c>
      <c r="AL65">
        <f t="shared" si="26"/>
        <v>-37.769581080079973</v>
      </c>
      <c r="AN65">
        <f t="shared" si="27"/>
        <v>0</v>
      </c>
      <c r="AO65">
        <f t="shared" si="27"/>
        <v>0</v>
      </c>
      <c r="AP65">
        <f t="shared" si="27"/>
        <v>-1.2289924131411533E-9</v>
      </c>
      <c r="AQ65">
        <f t="shared" si="27"/>
        <v>-1.8771290373036093E-4</v>
      </c>
      <c r="AR65">
        <f t="shared" si="27"/>
        <v>-1.8771413272277405E-4</v>
      </c>
      <c r="AS65">
        <f t="shared" si="27"/>
        <v>-3.1723691707757858E-2</v>
      </c>
      <c r="AT65">
        <f t="shared" si="27"/>
        <v>-2.0726815322395464E-2</v>
      </c>
      <c r="AU65">
        <f t="shared" si="23"/>
        <v>-5.26382211628761E-2</v>
      </c>
      <c r="AW65">
        <v>62</v>
      </c>
      <c r="AX65">
        <f>IF(Z65&gt;0, (R65*SUMPRODUCT(K65:$K$98, X65:$X$98)-K65*$AZ$3)/Z65, 0)</f>
        <v>-10755707977.278811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2000000</v>
      </c>
      <c r="S66">
        <f t="shared" si="1"/>
        <v>-55187357070.982407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-189.69643246768075</v>
      </c>
      <c r="AC66">
        <f t="shared" si="2"/>
        <v>-169.37197775652837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-2.8782822108976706E-2</v>
      </c>
      <c r="AI66">
        <f t="shared" si="25"/>
        <v>-2.8782975560769603E-2</v>
      </c>
      <c r="AJ66">
        <f t="shared" si="7"/>
        <v>-20.324454711152384</v>
      </c>
      <c r="AK66">
        <f t="shared" si="22"/>
        <v>-13.278750272737653</v>
      </c>
      <c r="AL66">
        <f t="shared" si="26"/>
        <v>-33.631987959450811</v>
      </c>
      <c r="AN66">
        <f t="shared" si="27"/>
        <v>0</v>
      </c>
      <c r="AO66">
        <f t="shared" si="27"/>
        <v>0</v>
      </c>
      <c r="AP66">
        <f t="shared" si="27"/>
        <v>-1.9094706217375466E-10</v>
      </c>
      <c r="AQ66">
        <f t="shared" si="27"/>
        <v>-3.5815777834826302E-5</v>
      </c>
      <c r="AR66">
        <f t="shared" si="27"/>
        <v>-3.5815968781888473E-5</v>
      </c>
      <c r="AS66">
        <f t="shared" si="27"/>
        <v>-2.5290645642478397E-2</v>
      </c>
      <c r="AT66">
        <f t="shared" si="27"/>
        <v>-1.6523354377546796E-2</v>
      </c>
      <c r="AU66">
        <f t="shared" si="23"/>
        <v>-4.1849815988807083E-2</v>
      </c>
      <c r="AW66">
        <v>63</v>
      </c>
      <c r="AX66">
        <f>IF(Z66&gt;0, (R66*SUMPRODUCT(K66:$K$98, X66:$X$98)-K66*$AZ$3)/Z66, 0)</f>
        <v>-55187357070.982407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-345630470612.74506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-169.37197775652837</v>
      </c>
      <c r="AC67">
        <f t="shared" ref="AC67:AC69" si="30">S67*Z67</f>
        <v>-151.22501140797038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-5.2016234091348066E-3</v>
      </c>
      <c r="AI67">
        <f t="shared" ref="AI67:AI69" si="33">SUM(AE67:AH67)</f>
        <v>-5.2016452858245467E-3</v>
      </c>
      <c r="AJ67">
        <f t="shared" ref="AJ67:AJ69" si="34">AB67-AC67</f>
        <v>-18.146966348557982</v>
      </c>
      <c r="AK67">
        <f t="shared" si="22"/>
        <v>-11.856038442956987</v>
      </c>
      <c r="AL67">
        <f t="shared" si="26"/>
        <v>-30.008206436800794</v>
      </c>
      <c r="AN67">
        <f t="shared" si="27"/>
        <v>0</v>
      </c>
      <c r="AO67">
        <f t="shared" si="27"/>
        <v>0</v>
      </c>
      <c r="AP67">
        <f t="shared" si="27"/>
        <v>-2.4305502196216443E-11</v>
      </c>
      <c r="AQ67">
        <f t="shared" si="27"/>
        <v>-5.7791224675805248E-6</v>
      </c>
      <c r="AR67">
        <f t="shared" si="27"/>
        <v>-5.7791467730827208E-6</v>
      </c>
      <c r="AS67">
        <f t="shared" si="27"/>
        <v>-2.0161694281674827E-2</v>
      </c>
      <c r="AT67">
        <f t="shared" si="27"/>
        <v>-1.3172329627297598E-2</v>
      </c>
      <c r="AU67">
        <f t="shared" si="23"/>
        <v>-3.3339803055745507E-2</v>
      </c>
      <c r="AW67">
        <v>64</v>
      </c>
      <c r="AX67">
        <f>IF(Z67&gt;0, (R67*SUMPRODUCT(K67:$K$98, X67:$X$98)-K67*$AZ$3)/Z67, 0)</f>
        <v>-345630470612.74506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2000000</v>
      </c>
      <c r="S68">
        <f t="shared" si="29"/>
        <v>-2777295483360.3843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-151.22501140797038</v>
      </c>
      <c r="AC68">
        <f t="shared" si="30"/>
        <v>-135.0223366832216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-7.6908394913530089E-4</v>
      </c>
      <c r="AI68">
        <f t="shared" si="33"/>
        <v>-7.6908637995941548E-4</v>
      </c>
      <c r="AJ68">
        <f t="shared" si="34"/>
        <v>-16.202674724748789</v>
      </c>
      <c r="AK68">
        <f t="shared" si="22"/>
        <v>-10.585750798557928</v>
      </c>
      <c r="AL68">
        <f t="shared" si="26"/>
        <v>-26.789194609686678</v>
      </c>
      <c r="AN68">
        <f t="shared" si="27"/>
        <v>0</v>
      </c>
      <c r="AO68">
        <f t="shared" si="27"/>
        <v>0</v>
      </c>
      <c r="AP68">
        <f t="shared" si="27"/>
        <v>-2.4113403008568415E-12</v>
      </c>
      <c r="AQ68">
        <f t="shared" si="27"/>
        <v>-7.6291950133195046E-7</v>
      </c>
      <c r="AR68">
        <f t="shared" si="27"/>
        <v>-7.6292191267225141E-7</v>
      </c>
      <c r="AS68">
        <f t="shared" si="27"/>
        <v>-1.6072805231662012E-2</v>
      </c>
      <c r="AT68">
        <f t="shared" si="27"/>
        <v>-1.0500902703196749E-2</v>
      </c>
      <c r="AU68">
        <f t="shared" si="23"/>
        <v>-2.6574470856771431E-2</v>
      </c>
      <c r="AW68">
        <v>65</v>
      </c>
      <c r="AX68">
        <f>IF(Z68&gt;0, (R68*SUMPRODUCT(K68:$K$98, X68:$X$98)-K68*$AZ$3)/Z68, 0)</f>
        <v>-2777295483360.3843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-135.0223366832216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-135.0223366832216</v>
      </c>
      <c r="AK69">
        <f t="shared" si="22"/>
        <v>-9.451563567825513</v>
      </c>
      <c r="AL69">
        <f t="shared" si="26"/>
        <v>-144.47399748401168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-8.6119296459172901E-8</v>
      </c>
      <c r="AR69">
        <f t="shared" si="27"/>
        <v>-8.6119296459172901E-8</v>
      </c>
      <c r="AS69">
        <f t="shared" si="27"/>
        <v>-0.11958936654311741</v>
      </c>
      <c r="AT69">
        <f t="shared" si="27"/>
        <v>-8.3712556580182191E-3</v>
      </c>
      <c r="AU69">
        <f t="shared" si="23"/>
        <v>-0.12796070832043208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226551.66084614268</v>
      </c>
      <c r="AO71" s="8">
        <f t="shared" si="47"/>
        <v>-22655.166084614269</v>
      </c>
      <c r="AP71" s="8">
        <f t="shared" si="47"/>
        <v>-816.27948036845669</v>
      </c>
      <c r="AQ71" s="8">
        <f t="shared" si="47"/>
        <v>-136113.32832558893</v>
      </c>
      <c r="AR71" s="8">
        <f t="shared" si="47"/>
        <v>66966.886955571026</v>
      </c>
      <c r="AS71" s="8">
        <f t="shared" si="47"/>
        <v>-16163.022438422067</v>
      </c>
      <c r="AT71" s="8">
        <f t="shared" si="47"/>
        <v>7452.2768432876928</v>
      </c>
      <c r="AU71" s="8">
        <f t="shared" si="47"/>
        <v>58256.141360436683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62F-7849-4162-B5F9-7767E21FEACF}">
  <dimension ref="A1:J49"/>
  <sheetViews>
    <sheetView tabSelected="1" workbookViewId="0">
      <selection activeCell="B1" sqref="B1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247.23419236513243</v>
      </c>
      <c r="E2">
        <v>0.4</v>
      </c>
      <c r="F2">
        <f>'T.26.04.A (2)'!$C$11</f>
        <v>205.33072289712368</v>
      </c>
      <c r="G2">
        <v>3</v>
      </c>
      <c r="H2">
        <v>2014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251.46988299433715</v>
      </c>
      <c r="E3">
        <f>$E$2</f>
        <v>0.4</v>
      </c>
      <c r="F3">
        <f>'T.35.04.A (2)'!$C$11</f>
        <v>863.75698522344919</v>
      </c>
      <c r="G3">
        <f>$G$2</f>
        <v>3</v>
      </c>
      <c r="H3">
        <f>$H$2</f>
        <v>2014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291.14991344295362</v>
      </c>
      <c r="E4">
        <f t="shared" ref="E4:E49" si="0">$E$2</f>
        <v>0.4</v>
      </c>
      <c r="F4">
        <f>'T.45.04.A (2)'!$C$11</f>
        <v>994.98945634695826</v>
      </c>
      <c r="G4">
        <f t="shared" ref="G4:G49" si="1">$G$2</f>
        <v>3</v>
      </c>
      <c r="H4">
        <f t="shared" ref="H4:H49" si="2">$H$2</f>
        <v>2014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394.39658188263684</v>
      </c>
      <c r="E5">
        <f t="shared" si="0"/>
        <v>0.4</v>
      </c>
      <c r="F5">
        <f>'T.55.04.A (2)'!$C$11</f>
        <v>1329.8969604410788</v>
      </c>
      <c r="G5">
        <f t="shared" si="1"/>
        <v>3</v>
      </c>
      <c r="H5">
        <f t="shared" si="2"/>
        <v>2014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396.80469016208349</v>
      </c>
      <c r="E6">
        <f t="shared" si="0"/>
        <v>0.4</v>
      </c>
      <c r="F6">
        <f>'T.26.04.B (2)'!$C$11</f>
        <v>1318.2026822506839</v>
      </c>
      <c r="G6">
        <f t="shared" si="1"/>
        <v>3</v>
      </c>
      <c r="H6">
        <f t="shared" si="2"/>
        <v>2014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426.08413497125747</v>
      </c>
      <c r="E7">
        <f t="shared" si="0"/>
        <v>0.4</v>
      </c>
      <c r="F7">
        <f>'T.35.04.B (2)'!$C$11</f>
        <v>1413.058743747712</v>
      </c>
      <c r="G7">
        <f t="shared" si="1"/>
        <v>3</v>
      </c>
      <c r="H7">
        <f t="shared" si="2"/>
        <v>2014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487.79515114637678</v>
      </c>
      <c r="E8">
        <f t="shared" si="0"/>
        <v>0.4</v>
      </c>
      <c r="F8">
        <f>'T.45.04.B (2)'!$C$11</f>
        <v>1667.0141732427917</v>
      </c>
      <c r="G8">
        <f t="shared" si="1"/>
        <v>3</v>
      </c>
      <c r="H8">
        <f t="shared" si="2"/>
        <v>2014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693.67231333048426</v>
      </c>
      <c r="E9">
        <f t="shared" si="0"/>
        <v>0.4</v>
      </c>
      <c r="F9">
        <f>'T.55.04.B (2)'!$C$11</f>
        <v>2339.0484183122576</v>
      </c>
      <c r="G9">
        <f t="shared" si="1"/>
        <v>3</v>
      </c>
      <c r="H9">
        <f t="shared" si="2"/>
        <v>2014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845.67297639485037</v>
      </c>
      <c r="E10">
        <f t="shared" si="0"/>
        <v>0.4</v>
      </c>
      <c r="F10">
        <f>'T.26.04.C (2)'!$C$11</f>
        <v>2809.3629269736175</v>
      </c>
      <c r="G10">
        <f t="shared" si="1"/>
        <v>3</v>
      </c>
      <c r="H10">
        <f t="shared" si="2"/>
        <v>2014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918.74975817711845</v>
      </c>
      <c r="E11">
        <f t="shared" si="0"/>
        <v>0.4</v>
      </c>
      <c r="F11">
        <f>'T.35.04.C (2)'!$C$11</f>
        <v>3046.9272910052127</v>
      </c>
      <c r="G11">
        <f t="shared" si="1"/>
        <v>3</v>
      </c>
      <c r="H11">
        <f t="shared" si="2"/>
        <v>2014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1077.7308642566463</v>
      </c>
      <c r="E12">
        <f t="shared" si="0"/>
        <v>0.4</v>
      </c>
      <c r="F12">
        <f>'T.45.04.C (2)'!$C$11</f>
        <v>3683.0883239302902</v>
      </c>
      <c r="G12">
        <f t="shared" si="1"/>
        <v>3</v>
      </c>
      <c r="H12">
        <f t="shared" si="2"/>
        <v>2014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1591.4995076740267</v>
      </c>
      <c r="E13">
        <f t="shared" si="0"/>
        <v>0.4</v>
      </c>
      <c r="F13">
        <f>'T.55.04.C (2)'!$C$11</f>
        <v>5366.5027919257982</v>
      </c>
      <c r="G13">
        <f t="shared" si="1"/>
        <v>3</v>
      </c>
      <c r="H13">
        <f t="shared" si="2"/>
        <v>2014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1593.7867867827954</v>
      </c>
      <c r="E14">
        <f t="shared" si="0"/>
        <v>0.4</v>
      </c>
      <c r="F14">
        <f>'T.26.04.D (2)'!$C$11</f>
        <v>5294.6300015118459</v>
      </c>
      <c r="G14">
        <f t="shared" si="1"/>
        <v>3</v>
      </c>
      <c r="H14">
        <f t="shared" si="2"/>
        <v>2014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1739.8591301868876</v>
      </c>
      <c r="E15">
        <f t="shared" si="0"/>
        <v>0.4</v>
      </c>
      <c r="F15">
        <f>'T.35.04.D (2)'!$C$11</f>
        <v>5770.0415364343871</v>
      </c>
      <c r="G15">
        <f t="shared" si="1"/>
        <v>3</v>
      </c>
      <c r="H15">
        <f t="shared" si="2"/>
        <v>2014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2060.9570527737624</v>
      </c>
      <c r="E16">
        <f t="shared" si="0"/>
        <v>0.4</v>
      </c>
      <c r="F16">
        <f>'T.45.04.D (2)'!$C$11</f>
        <v>7043.2119084094611</v>
      </c>
      <c r="G16">
        <f t="shared" si="1"/>
        <v>3</v>
      </c>
      <c r="H16">
        <f t="shared" si="2"/>
        <v>2014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3087.8781649132638</v>
      </c>
      <c r="E17">
        <f t="shared" si="0"/>
        <v>0.4</v>
      </c>
      <c r="F17">
        <f>'T.55.04.D (2)'!$C$11</f>
        <v>10412.260081281687</v>
      </c>
      <c r="G17">
        <f t="shared" si="1"/>
        <v>3</v>
      </c>
      <c r="H17">
        <f t="shared" si="2"/>
        <v>2014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3090.0144075586854</v>
      </c>
      <c r="E18">
        <f t="shared" si="0"/>
        <v>0.4</v>
      </c>
      <c r="F18">
        <f>'T.26.04.E (2)'!$C$11</f>
        <v>10265.164150588302</v>
      </c>
      <c r="G18">
        <f t="shared" si="1"/>
        <v>3</v>
      </c>
      <c r="H18">
        <f t="shared" si="2"/>
        <v>2014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3382.0778742064244</v>
      </c>
      <c r="E19">
        <f t="shared" si="0"/>
        <v>0.4</v>
      </c>
      <c r="F19">
        <f>'T.35.04.E (2)'!$C$11</f>
        <v>11216.270027292727</v>
      </c>
      <c r="G19">
        <f t="shared" si="1"/>
        <v>3</v>
      </c>
      <c r="H19">
        <f t="shared" si="2"/>
        <v>2014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4027.409429807994</v>
      </c>
      <c r="E20">
        <f t="shared" si="0"/>
        <v>0.4</v>
      </c>
      <c r="F20">
        <f>'T.45.04.E (2)'!$C$11</f>
        <v>13763.459077367796</v>
      </c>
      <c r="G20">
        <f t="shared" si="1"/>
        <v>3</v>
      </c>
      <c r="H20">
        <f t="shared" si="2"/>
        <v>2014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6080.635479391739</v>
      </c>
      <c r="E21">
        <f t="shared" si="0"/>
        <v>0.4</v>
      </c>
      <c r="F21">
        <f>'T.55.04.E (2)'!$C$11</f>
        <v>20503.774659993494</v>
      </c>
      <c r="G21">
        <f t="shared" si="1"/>
        <v>3</v>
      </c>
      <c r="H21">
        <f t="shared" si="2"/>
        <v>2014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6082.4696491104642</v>
      </c>
      <c r="E22">
        <f t="shared" si="0"/>
        <v>0.4</v>
      </c>
      <c r="F22">
        <f>'T.26.04.F (2)'!$C$11</f>
        <v>20206.232448741201</v>
      </c>
      <c r="G22">
        <f t="shared" si="1"/>
        <v>3</v>
      </c>
      <c r="H22">
        <f t="shared" si="2"/>
        <v>2014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6666.5153622454991</v>
      </c>
      <c r="E23">
        <f t="shared" si="0"/>
        <v>0.4</v>
      </c>
      <c r="F23">
        <f>'T.35.04.F (2)'!$C$11</f>
        <v>22108.727009009413</v>
      </c>
      <c r="G23">
        <f t="shared" si="1"/>
        <v>3</v>
      </c>
      <c r="H23">
        <f t="shared" si="2"/>
        <v>2014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7960.3141838764568</v>
      </c>
      <c r="E24">
        <f t="shared" si="0"/>
        <v>0.4</v>
      </c>
      <c r="F24">
        <f>'T.45.04.F (2)'!$C$11</f>
        <v>27203.953415284446</v>
      </c>
      <c r="G24">
        <f t="shared" si="1"/>
        <v>3</v>
      </c>
      <c r="H24">
        <f t="shared" si="2"/>
        <v>2014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12066.150108348687</v>
      </c>
      <c r="E25">
        <f t="shared" si="0"/>
        <v>0.4</v>
      </c>
      <c r="F25">
        <f>'T.55.04.F (2)'!$C$11</f>
        <v>40686.803817417065</v>
      </c>
      <c r="G25">
        <f t="shared" si="1"/>
        <v>3</v>
      </c>
      <c r="H25">
        <f t="shared" si="2"/>
        <v>2014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2464.6376703993092</v>
      </c>
      <c r="E26">
        <f t="shared" si="0"/>
        <v>0.4</v>
      </c>
      <c r="F26" s="13">
        <f>'S.26.04.A (2)'!$C$11</f>
        <v>887.26956134374996</v>
      </c>
      <c r="G26">
        <f t="shared" si="1"/>
        <v>3</v>
      </c>
      <c r="H26">
        <f t="shared" si="2"/>
        <v>2014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2717.4024770705432</v>
      </c>
      <c r="E27">
        <f t="shared" si="0"/>
        <v>0.4</v>
      </c>
      <c r="F27" s="13">
        <f>'S.35.04.A (2)'!$C$11</f>
        <v>978.26489174539415</v>
      </c>
      <c r="G27">
        <f t="shared" si="1"/>
        <v>3</v>
      </c>
      <c r="H27">
        <f t="shared" si="2"/>
        <v>2014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3380.9200818008926</v>
      </c>
      <c r="E28">
        <f t="shared" si="0"/>
        <v>0.4</v>
      </c>
      <c r="F28" s="13">
        <f>'S.45.04.A (2)'!$C$11</f>
        <v>1217.1312294483212</v>
      </c>
      <c r="G28">
        <f t="shared" si="1"/>
        <v>3</v>
      </c>
      <c r="H28">
        <f t="shared" si="2"/>
        <v>2014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4929.8681426517096</v>
      </c>
      <c r="E29">
        <f t="shared" si="0"/>
        <v>0.4</v>
      </c>
      <c r="F29" s="13">
        <f>'S.55.04.A (2)'!$C$11</f>
        <v>1774.7525313546118</v>
      </c>
      <c r="G29">
        <f t="shared" si="1"/>
        <v>3</v>
      </c>
      <c r="H29">
        <f t="shared" si="2"/>
        <v>2014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4001.9575956701997</v>
      </c>
      <c r="E30">
        <f t="shared" si="0"/>
        <v>0.4</v>
      </c>
      <c r="F30" s="14">
        <f>'S.26.04.B (2)'!$C$11</f>
        <v>1440.7047344412704</v>
      </c>
      <c r="G30">
        <f t="shared" si="1"/>
        <v>3</v>
      </c>
      <c r="H30">
        <f t="shared" si="2"/>
        <v>2014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4509.5079389689126</v>
      </c>
      <c r="E31">
        <f t="shared" si="0"/>
        <v>0.4</v>
      </c>
      <c r="F31" s="14">
        <f>'S.35.04.B (2)'!$C$11</f>
        <v>1623.4228580288086</v>
      </c>
      <c r="G31">
        <f t="shared" si="1"/>
        <v>3</v>
      </c>
      <c r="H31">
        <f t="shared" si="2"/>
        <v>2014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5841.9578913362584</v>
      </c>
      <c r="E32">
        <f t="shared" si="0"/>
        <v>0.4</v>
      </c>
      <c r="F32" s="14">
        <f>'S.45.04.B (2)'!$C$11</f>
        <v>2103.1048408810507</v>
      </c>
      <c r="G32">
        <f t="shared" si="1"/>
        <v>3</v>
      </c>
      <c r="H32">
        <f t="shared" si="2"/>
        <v>2014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8952.7590848940217</v>
      </c>
      <c r="E33">
        <f t="shared" si="0"/>
        <v>0.4</v>
      </c>
      <c r="F33" s="14">
        <f>'S.55.04.B (2)'!$C$11</f>
        <v>3222.9932705618412</v>
      </c>
      <c r="G33">
        <f t="shared" si="1"/>
        <v>3</v>
      </c>
      <c r="H33">
        <f t="shared" si="2"/>
        <v>2014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8613.917371482863</v>
      </c>
      <c r="E34">
        <f t="shared" si="0"/>
        <v>0.4</v>
      </c>
      <c r="F34" s="14">
        <f>'S.26.04.C (2)'!$C$11</f>
        <v>3101.0102537338207</v>
      </c>
      <c r="G34">
        <f t="shared" si="1"/>
        <v>3</v>
      </c>
      <c r="H34">
        <f t="shared" si="2"/>
        <v>2014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9885.8243246640031</v>
      </c>
      <c r="E35">
        <f t="shared" si="0"/>
        <v>0.4</v>
      </c>
      <c r="F35" s="14">
        <f>'S.35.04.C (2)'!$C$11</f>
        <v>3558.8967568790263</v>
      </c>
      <c r="G35">
        <f t="shared" si="1"/>
        <v>3</v>
      </c>
      <c r="H35">
        <f t="shared" si="2"/>
        <v>2014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13225.071319942361</v>
      </c>
      <c r="E36">
        <f t="shared" si="0"/>
        <v>0.4</v>
      </c>
      <c r="F36" s="14">
        <f>'S.45.04.C (2)'!$C$11</f>
        <v>4761.0256751792504</v>
      </c>
      <c r="G36">
        <f t="shared" si="1"/>
        <v>3</v>
      </c>
      <c r="H36">
        <f t="shared" si="2"/>
        <v>2014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21021.431911620955</v>
      </c>
      <c r="E37">
        <f t="shared" si="0"/>
        <v>0.4</v>
      </c>
      <c r="F37" s="14">
        <f>'S.55.04.C (2)'!$C$11</f>
        <v>7567.7154881835331</v>
      </c>
      <c r="G37">
        <f t="shared" si="1"/>
        <v>3</v>
      </c>
      <c r="H37">
        <f t="shared" si="2"/>
        <v>2014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16300.516997837332</v>
      </c>
      <c r="E38">
        <f t="shared" si="0"/>
        <v>0.4</v>
      </c>
      <c r="F38" s="14">
        <f>'S.26.04.D (2)'!$C$11</f>
        <v>5868.1861192214428</v>
      </c>
      <c r="G38">
        <f t="shared" si="1"/>
        <v>3</v>
      </c>
      <c r="H38">
        <f t="shared" si="2"/>
        <v>2014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18846.351634155861</v>
      </c>
      <c r="E39">
        <f t="shared" si="0"/>
        <v>0.4</v>
      </c>
      <c r="F39" s="14">
        <f>'S.35.04.D (2)'!$C$11</f>
        <v>6784.6865882961229</v>
      </c>
      <c r="G39">
        <f t="shared" si="1"/>
        <v>3</v>
      </c>
      <c r="H39">
        <f t="shared" si="2"/>
        <v>2014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25530.26036761919</v>
      </c>
      <c r="E40">
        <f t="shared" si="0"/>
        <v>0.4</v>
      </c>
      <c r="F40" s="14">
        <f>'S.45.04.D (2)'!$C$11</f>
        <v>9190.8937323429072</v>
      </c>
      <c r="G40">
        <f t="shared" si="1"/>
        <v>3</v>
      </c>
      <c r="H40">
        <f t="shared" si="2"/>
        <v>2014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41135.886622832535</v>
      </c>
      <c r="E41">
        <f t="shared" si="0"/>
        <v>0.4</v>
      </c>
      <c r="F41" s="14">
        <f>'S.55.04.D (2)'!$C$11</f>
        <v>14808.919184219731</v>
      </c>
      <c r="G41">
        <f t="shared" si="1"/>
        <v>3</v>
      </c>
      <c r="H41">
        <f t="shared" si="2"/>
        <v>2014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31673.716250546255</v>
      </c>
      <c r="E42">
        <f t="shared" si="0"/>
        <v>0.4</v>
      </c>
      <c r="F42" s="14">
        <f>'S.26.04.E (2)'!$C$11</f>
        <v>11402.537850196653</v>
      </c>
      <c r="G42">
        <f t="shared" si="1"/>
        <v>3</v>
      </c>
      <c r="H42">
        <f t="shared" si="2"/>
        <v>2014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36767.406253139539</v>
      </c>
      <c r="E43">
        <f t="shared" si="0"/>
        <v>0.4</v>
      </c>
      <c r="F43" s="14">
        <f>'S.35.04.E (2)'!$C$11</f>
        <v>13236.26625113025</v>
      </c>
      <c r="G43">
        <f t="shared" si="1"/>
        <v>3</v>
      </c>
      <c r="H43">
        <f t="shared" si="2"/>
        <v>2014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50140.638462972856</v>
      </c>
      <c r="E44">
        <f t="shared" si="0"/>
        <v>0.4</v>
      </c>
      <c r="F44" s="14">
        <f>'S.45.04.E (2)'!$C$11</f>
        <v>18050.629846670239</v>
      </c>
      <c r="G44">
        <f t="shared" si="1"/>
        <v>3</v>
      </c>
      <c r="H44">
        <f t="shared" si="2"/>
        <v>2014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81364.796045255658</v>
      </c>
      <c r="E45">
        <f t="shared" si="0"/>
        <v>0.4</v>
      </c>
      <c r="F45" s="14">
        <f>'S.55.04.E (2)'!$C$11</f>
        <v>29291.326576292049</v>
      </c>
      <c r="G45">
        <f t="shared" si="1"/>
        <v>3</v>
      </c>
      <c r="H45">
        <f t="shared" si="2"/>
        <v>2014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62420.114755964081</v>
      </c>
      <c r="E46">
        <f t="shared" si="0"/>
        <v>0.4</v>
      </c>
      <c r="F46" s="14">
        <f>'S.26.04.F (2)'!$C$11</f>
        <v>22471.241312147111</v>
      </c>
      <c r="G46">
        <f t="shared" si="1"/>
        <v>3</v>
      </c>
      <c r="H46">
        <f t="shared" si="2"/>
        <v>2014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72609.515491106911</v>
      </c>
      <c r="E47">
        <f t="shared" si="0"/>
        <v>0.4</v>
      </c>
      <c r="F47" s="14">
        <f>'S.35.04.F (2)'!$C$11</f>
        <v>26139.42557679848</v>
      </c>
      <c r="G47">
        <f t="shared" si="1"/>
        <v>3</v>
      </c>
      <c r="H47">
        <f t="shared" si="2"/>
        <v>2014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99361.394653680181</v>
      </c>
      <c r="E48">
        <f t="shared" si="0"/>
        <v>0.4</v>
      </c>
      <c r="F48" s="14">
        <f>'S.45.04.F (2)'!$C$11</f>
        <v>35770.102075324874</v>
      </c>
      <c r="G48">
        <f t="shared" si="1"/>
        <v>3</v>
      </c>
      <c r="H48">
        <f t="shared" si="2"/>
        <v>2014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161822.61489010192</v>
      </c>
      <c r="E49">
        <f t="shared" si="0"/>
        <v>0.4</v>
      </c>
      <c r="F49" s="14">
        <f>'S.55.04.F (2)'!$C$11</f>
        <v>58256.141360436683</v>
      </c>
      <c r="G49">
        <f t="shared" si="1"/>
        <v>3</v>
      </c>
      <c r="H49">
        <f t="shared" si="2"/>
        <v>2014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04100-B7AD-4AC0-B6D0-8F1B8F0B5842}">
  <dimension ref="A1:I96"/>
  <sheetViews>
    <sheetView workbookViewId="0">
      <selection activeCell="G73" sqref="G73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2.5950000000000001E-3</v>
      </c>
      <c r="D2" s="18"/>
      <c r="I2" s="19"/>
    </row>
    <row r="3" spans="1:9" x14ac:dyDescent="0.25">
      <c r="A3" s="17">
        <v>27</v>
      </c>
      <c r="B3" s="4">
        <v>2.5990000000000002E-3</v>
      </c>
      <c r="D3" s="18"/>
      <c r="I3" s="6"/>
    </row>
    <row r="4" spans="1:9" x14ac:dyDescent="0.25">
      <c r="A4" s="17">
        <v>28</v>
      </c>
      <c r="B4" s="4">
        <v>2.6029999999999998E-3</v>
      </c>
      <c r="D4" s="18"/>
      <c r="I4" s="6"/>
    </row>
    <row r="5" spans="1:9" x14ac:dyDescent="0.25">
      <c r="A5" s="17">
        <v>29</v>
      </c>
      <c r="B5" s="4">
        <v>2.6080000000000001E-3</v>
      </c>
      <c r="D5" s="18"/>
    </row>
    <row r="6" spans="1:9" x14ac:dyDescent="0.25">
      <c r="A6" s="17">
        <v>30</v>
      </c>
      <c r="B6" s="4">
        <v>2.614E-3</v>
      </c>
      <c r="D6" s="18"/>
    </row>
    <row r="7" spans="1:9" x14ac:dyDescent="0.25">
      <c r="A7" s="17">
        <v>31</v>
      </c>
      <c r="B7" s="4">
        <v>2.624E-3</v>
      </c>
      <c r="D7" s="18"/>
    </row>
    <row r="8" spans="1:9" x14ac:dyDescent="0.25">
      <c r="A8" s="17">
        <v>32</v>
      </c>
      <c r="B8" s="4">
        <v>2.6350000000000002E-3</v>
      </c>
    </row>
    <row r="9" spans="1:9" x14ac:dyDescent="0.25">
      <c r="A9" s="17">
        <v>33</v>
      </c>
      <c r="B9" s="4">
        <v>2.647E-3</v>
      </c>
    </row>
    <row r="10" spans="1:9" x14ac:dyDescent="0.25">
      <c r="A10" s="17">
        <v>34</v>
      </c>
      <c r="B10" s="4">
        <v>2.6610000000000002E-3</v>
      </c>
    </row>
    <row r="11" spans="1:9" x14ac:dyDescent="0.25">
      <c r="A11" s="17">
        <v>35</v>
      </c>
      <c r="B11" s="4">
        <v>2.676E-3</v>
      </c>
    </row>
    <row r="12" spans="1:9" x14ac:dyDescent="0.25">
      <c r="A12" s="17">
        <v>36</v>
      </c>
      <c r="B12" s="4">
        <v>2.6930000000000001E-3</v>
      </c>
    </row>
    <row r="13" spans="1:9" x14ac:dyDescent="0.25">
      <c r="A13" s="17">
        <v>37</v>
      </c>
      <c r="B13" s="4">
        <v>2.7169999999999998E-3</v>
      </c>
    </row>
    <row r="14" spans="1:9" x14ac:dyDescent="0.25">
      <c r="A14" s="17">
        <v>38</v>
      </c>
      <c r="B14" s="4">
        <v>2.745E-3</v>
      </c>
    </row>
    <row r="15" spans="1:9" x14ac:dyDescent="0.25">
      <c r="A15" s="17">
        <v>39</v>
      </c>
      <c r="B15" s="4">
        <v>2.7729999999999999E-3</v>
      </c>
    </row>
    <row r="16" spans="1:9" x14ac:dyDescent="0.25">
      <c r="A16" s="17">
        <v>40</v>
      </c>
      <c r="B16" s="4">
        <v>2.8019999999999998E-3</v>
      </c>
    </row>
    <row r="17" spans="1:2" x14ac:dyDescent="0.25">
      <c r="A17" s="17">
        <v>41</v>
      </c>
      <c r="B17" s="4">
        <v>2.8370000000000001E-3</v>
      </c>
    </row>
    <row r="18" spans="1:2" x14ac:dyDescent="0.25">
      <c r="A18" s="17">
        <v>42</v>
      </c>
      <c r="B18" s="4">
        <v>2.8709999999999999E-3</v>
      </c>
    </row>
    <row r="19" spans="1:2" x14ac:dyDescent="0.25">
      <c r="A19" s="17">
        <v>43</v>
      </c>
      <c r="B19" s="4">
        <v>2.9099999999999998E-3</v>
      </c>
    </row>
    <row r="20" spans="1:2" x14ac:dyDescent="0.25">
      <c r="A20" s="17">
        <v>44</v>
      </c>
      <c r="B20" s="4">
        <v>2.9520000000000002E-3</v>
      </c>
    </row>
    <row r="21" spans="1:2" x14ac:dyDescent="0.25">
      <c r="A21" s="17">
        <v>45</v>
      </c>
      <c r="B21" s="4">
        <v>2.9979999999999998E-3</v>
      </c>
    </row>
    <row r="22" spans="1:2" x14ac:dyDescent="0.25">
      <c r="A22" s="17">
        <v>46</v>
      </c>
      <c r="B22" s="4">
        <v>3.0469999999999998E-3</v>
      </c>
    </row>
    <row r="23" spans="1:2" x14ac:dyDescent="0.25">
      <c r="A23" s="17">
        <v>47</v>
      </c>
      <c r="B23" s="4">
        <v>3.104E-3</v>
      </c>
    </row>
    <row r="24" spans="1:2" x14ac:dyDescent="0.25">
      <c r="A24" s="17">
        <v>48</v>
      </c>
      <c r="B24" s="4">
        <v>3.1700000000000001E-3</v>
      </c>
    </row>
    <row r="25" spans="1:2" x14ac:dyDescent="0.25">
      <c r="A25" s="17">
        <v>49</v>
      </c>
      <c r="B25" s="4">
        <v>3.2390000000000001E-3</v>
      </c>
    </row>
    <row r="26" spans="1:2" x14ac:dyDescent="0.25">
      <c r="A26" s="17">
        <v>50</v>
      </c>
      <c r="B26" s="4">
        <v>3.3149999999999998E-3</v>
      </c>
    </row>
    <row r="27" spans="1:2" x14ac:dyDescent="0.25">
      <c r="A27" s="17">
        <v>51</v>
      </c>
      <c r="B27" s="4">
        <v>3.3969999999999998E-3</v>
      </c>
    </row>
    <row r="28" spans="1:2" x14ac:dyDescent="0.25">
      <c r="A28" s="17">
        <v>52</v>
      </c>
      <c r="B28" s="4">
        <v>3.4910000000000002E-3</v>
      </c>
    </row>
    <row r="29" spans="1:2" x14ac:dyDescent="0.25">
      <c r="A29" s="17">
        <v>53</v>
      </c>
      <c r="B29" s="4">
        <v>3.5990000000000002E-3</v>
      </c>
    </row>
    <row r="30" spans="1:2" x14ac:dyDescent="0.25">
      <c r="A30" s="17">
        <v>54</v>
      </c>
      <c r="B30" s="4">
        <v>3.7169999999999998E-3</v>
      </c>
    </row>
    <row r="31" spans="1:2" x14ac:dyDescent="0.25">
      <c r="A31" s="17">
        <v>55</v>
      </c>
      <c r="B31" s="4">
        <v>3.852E-3</v>
      </c>
    </row>
    <row r="32" spans="1:2" x14ac:dyDescent="0.25">
      <c r="A32" s="17">
        <v>56</v>
      </c>
      <c r="B32" s="4">
        <v>4.0049999999999999E-3</v>
      </c>
    </row>
    <row r="33" spans="1:2" x14ac:dyDescent="0.25">
      <c r="A33" s="17">
        <v>57</v>
      </c>
      <c r="B33" s="4">
        <v>4.1640000000000002E-3</v>
      </c>
    </row>
    <row r="34" spans="1:2" x14ac:dyDescent="0.25">
      <c r="A34" s="17">
        <v>58</v>
      </c>
      <c r="B34" s="4">
        <v>4.3350000000000003E-3</v>
      </c>
    </row>
    <row r="35" spans="1:2" x14ac:dyDescent="0.25">
      <c r="A35" s="17">
        <v>59</v>
      </c>
      <c r="B35" s="4">
        <v>4.522E-3</v>
      </c>
    </row>
    <row r="36" spans="1:2" x14ac:dyDescent="0.25">
      <c r="A36" s="17">
        <v>60</v>
      </c>
      <c r="B36" s="4">
        <v>4.7470000000000004E-3</v>
      </c>
    </row>
    <row r="37" spans="1:2" x14ac:dyDescent="0.25">
      <c r="A37" s="17">
        <v>61</v>
      </c>
      <c r="B37" s="4">
        <v>4.9870000000000001E-3</v>
      </c>
    </row>
    <row r="38" spans="1:2" x14ac:dyDescent="0.25">
      <c r="A38" s="17">
        <v>62</v>
      </c>
      <c r="B38" s="4">
        <v>5.2249999999999996E-3</v>
      </c>
    </row>
    <row r="39" spans="1:2" x14ac:dyDescent="0.25">
      <c r="A39" s="17">
        <v>63</v>
      </c>
      <c r="B39" s="4">
        <v>5.4879999999999998E-3</v>
      </c>
    </row>
    <row r="40" spans="1:2" x14ac:dyDescent="0.25">
      <c r="A40" s="17">
        <v>64</v>
      </c>
      <c r="B40" s="4">
        <v>5.7670000000000004E-3</v>
      </c>
    </row>
    <row r="41" spans="1:2" x14ac:dyDescent="0.25">
      <c r="A41" s="17">
        <v>65</v>
      </c>
      <c r="B41" s="4">
        <v>6.0780000000000001E-3</v>
      </c>
    </row>
    <row r="42" spans="1:2" x14ac:dyDescent="0.25">
      <c r="A42" s="17">
        <v>66</v>
      </c>
      <c r="B42" s="4">
        <v>6.4359999999999999E-3</v>
      </c>
    </row>
    <row r="43" spans="1:2" x14ac:dyDescent="0.25">
      <c r="A43" s="17">
        <v>67</v>
      </c>
      <c r="B43" s="4">
        <v>6.8199999999999997E-3</v>
      </c>
    </row>
    <row r="44" spans="1:2" x14ac:dyDescent="0.25">
      <c r="A44" s="17">
        <v>68</v>
      </c>
      <c r="B44" s="4">
        <v>7.2269999999999999E-3</v>
      </c>
    </row>
    <row r="45" spans="1:2" x14ac:dyDescent="0.25">
      <c r="A45" s="17">
        <v>69</v>
      </c>
      <c r="B45" s="4">
        <v>7.6860000000000001E-3</v>
      </c>
    </row>
    <row r="46" spans="1:2" x14ac:dyDescent="0.25">
      <c r="A46" s="17">
        <v>70</v>
      </c>
      <c r="B46" s="4">
        <v>8.2030000000000002E-3</v>
      </c>
    </row>
    <row r="47" spans="1:2" x14ac:dyDescent="0.25">
      <c r="A47" s="17">
        <v>71</v>
      </c>
      <c r="B47" s="4">
        <v>8.7950000000000007E-3</v>
      </c>
    </row>
    <row r="48" spans="1:2" x14ac:dyDescent="0.25">
      <c r="A48" s="17">
        <v>72</v>
      </c>
      <c r="B48" s="4">
        <v>9.4780000000000003E-3</v>
      </c>
    </row>
    <row r="49" spans="1:2" x14ac:dyDescent="0.25">
      <c r="A49" s="17">
        <v>73</v>
      </c>
      <c r="B49" s="4">
        <v>1.0265E-2</v>
      </c>
    </row>
    <row r="50" spans="1:2" x14ac:dyDescent="0.25">
      <c r="A50" s="17">
        <v>74</v>
      </c>
      <c r="B50" s="4">
        <v>1.1204E-2</v>
      </c>
    </row>
    <row r="51" spans="1:2" x14ac:dyDescent="0.25">
      <c r="A51" s="17">
        <v>75</v>
      </c>
      <c r="B51" s="4">
        <v>1.2285000000000001E-2</v>
      </c>
    </row>
    <row r="52" spans="1:2" x14ac:dyDescent="0.25">
      <c r="A52" s="17">
        <v>76</v>
      </c>
      <c r="B52" s="4">
        <v>1.3528E-2</v>
      </c>
    </row>
    <row r="53" spans="1:2" x14ac:dyDescent="0.25">
      <c r="A53" s="17">
        <v>77</v>
      </c>
      <c r="B53" s="4">
        <v>1.4963000000000001E-2</v>
      </c>
    </row>
    <row r="54" spans="1:2" x14ac:dyDescent="0.25">
      <c r="A54" s="17">
        <v>78</v>
      </c>
      <c r="B54" s="4">
        <v>1.6567999999999999E-2</v>
      </c>
    </row>
    <row r="55" spans="1:2" x14ac:dyDescent="0.25">
      <c r="A55" s="17">
        <v>79</v>
      </c>
      <c r="B55" s="4">
        <v>1.8353999999999999E-2</v>
      </c>
    </row>
    <row r="56" spans="1:2" x14ac:dyDescent="0.25">
      <c r="A56" s="17">
        <v>80</v>
      </c>
      <c r="B56" s="4">
        <v>2.0303000000000002E-2</v>
      </c>
    </row>
    <row r="57" spans="1:2" x14ac:dyDescent="0.25">
      <c r="A57" s="17">
        <v>81</v>
      </c>
      <c r="B57" s="4">
        <v>2.2446000000000001E-2</v>
      </c>
    </row>
    <row r="58" spans="1:2" x14ac:dyDescent="0.25">
      <c r="A58" s="17">
        <v>82</v>
      </c>
      <c r="B58" s="4">
        <v>2.4856E-2</v>
      </c>
    </row>
    <row r="59" spans="1:2" x14ac:dyDescent="0.25">
      <c r="A59" s="17">
        <v>83</v>
      </c>
      <c r="B59" s="4">
        <v>2.7564999999999999E-2</v>
      </c>
    </row>
    <row r="60" spans="1:2" x14ac:dyDescent="0.25">
      <c r="A60" s="17">
        <v>84</v>
      </c>
      <c r="B60" s="4">
        <v>3.0620999999999999E-2</v>
      </c>
    </row>
    <row r="61" spans="1:2" x14ac:dyDescent="0.25">
      <c r="A61" s="17">
        <v>85</v>
      </c>
      <c r="B61" s="4">
        <v>3.3921E-2</v>
      </c>
    </row>
    <row r="62" spans="1:2" x14ac:dyDescent="0.25">
      <c r="A62" s="17">
        <v>86</v>
      </c>
      <c r="B62" s="4">
        <v>3.7368999999999999E-2</v>
      </c>
    </row>
    <row r="63" spans="1:2" x14ac:dyDescent="0.25">
      <c r="A63" s="17">
        <v>87</v>
      </c>
      <c r="B63" s="20">
        <v>5.0548205999999998E-2</v>
      </c>
    </row>
    <row r="64" spans="1:2" x14ac:dyDescent="0.25">
      <c r="A64" s="17">
        <v>88</v>
      </c>
      <c r="B64" s="20">
        <v>6.4784177999999998E-2</v>
      </c>
    </row>
    <row r="65" spans="1:2" x14ac:dyDescent="0.25">
      <c r="A65" s="17">
        <v>89</v>
      </c>
      <c r="B65" s="20">
        <v>8.0470763000000001E-2</v>
      </c>
    </row>
    <row r="66" spans="1:2" x14ac:dyDescent="0.25">
      <c r="A66" s="17">
        <v>90</v>
      </c>
      <c r="B66" s="20">
        <v>9.7818447000000003E-2</v>
      </c>
    </row>
    <row r="67" spans="1:2" x14ac:dyDescent="0.25">
      <c r="A67" s="17">
        <v>91</v>
      </c>
      <c r="B67" s="20">
        <v>0.115047869</v>
      </c>
    </row>
    <row r="68" spans="1:2" x14ac:dyDescent="0.25">
      <c r="A68" s="17">
        <v>92</v>
      </c>
      <c r="B68" s="20">
        <v>0.13365521</v>
      </c>
    </row>
    <row r="69" spans="1:2" x14ac:dyDescent="0.25">
      <c r="A69" s="17">
        <v>93</v>
      </c>
      <c r="B69" s="20">
        <v>0.153152232</v>
      </c>
    </row>
    <row r="70" spans="1:2" x14ac:dyDescent="0.25">
      <c r="A70" s="17">
        <v>94</v>
      </c>
      <c r="B70" s="20">
        <v>0.17329698399999999</v>
      </c>
    </row>
    <row r="71" spans="1:2" x14ac:dyDescent="0.25">
      <c r="A71" s="17">
        <v>95</v>
      </c>
      <c r="B71" s="20">
        <v>0.19491187900000001</v>
      </c>
    </row>
    <row r="72" spans="1:2" x14ac:dyDescent="0.25">
      <c r="A72" s="17">
        <v>96</v>
      </c>
      <c r="B72" s="20">
        <v>0.21714087100000001</v>
      </c>
    </row>
    <row r="73" spans="1:2" x14ac:dyDescent="0.25">
      <c r="A73" s="17">
        <v>97</v>
      </c>
      <c r="B73" s="20">
        <v>0.240684854</v>
      </c>
    </row>
    <row r="74" spans="1:2" x14ac:dyDescent="0.25">
      <c r="A74" s="17">
        <v>98</v>
      </c>
      <c r="B74" s="20">
        <v>0.26560892699999999</v>
      </c>
    </row>
    <row r="75" spans="1:2" x14ac:dyDescent="0.25">
      <c r="A75" s="17">
        <v>99</v>
      </c>
      <c r="B75" s="20">
        <v>0.29099302900000001</v>
      </c>
    </row>
    <row r="76" spans="1:2" x14ac:dyDescent="0.25">
      <c r="A76" s="17">
        <v>100</v>
      </c>
      <c r="B76" s="20">
        <v>0.31752069599999999</v>
      </c>
    </row>
    <row r="77" spans="1:2" x14ac:dyDescent="0.25">
      <c r="A77" s="17">
        <v>101</v>
      </c>
      <c r="B77" s="20">
        <v>0.344227385</v>
      </c>
    </row>
    <row r="78" spans="1:2" x14ac:dyDescent="0.25">
      <c r="A78" s="17">
        <v>102</v>
      </c>
      <c r="B78" s="20">
        <v>0.370496828</v>
      </c>
    </row>
    <row r="79" spans="1:2" x14ac:dyDescent="0.25">
      <c r="A79" s="17">
        <v>103</v>
      </c>
      <c r="B79" s="20">
        <v>0.397394472</v>
      </c>
    </row>
    <row r="80" spans="1:2" x14ac:dyDescent="0.25">
      <c r="A80" s="17">
        <v>104</v>
      </c>
      <c r="B80" s="20">
        <v>0.424762996</v>
      </c>
    </row>
    <row r="81" spans="1:2" x14ac:dyDescent="0.25">
      <c r="A81" s="17">
        <v>105</v>
      </c>
      <c r="B81" s="20">
        <v>0.45242554800000001</v>
      </c>
    </row>
    <row r="82" spans="1:2" x14ac:dyDescent="0.25">
      <c r="A82" s="17">
        <v>106</v>
      </c>
      <c r="B82" s="20">
        <v>0.48020744799999998</v>
      </c>
    </row>
    <row r="83" spans="1:2" x14ac:dyDescent="0.25">
      <c r="A83" s="17">
        <v>107</v>
      </c>
      <c r="B83" s="20">
        <v>0.508136904</v>
      </c>
    </row>
    <row r="84" spans="1:2" x14ac:dyDescent="0.25">
      <c r="A84" s="17">
        <v>108</v>
      </c>
      <c r="B84" s="20">
        <v>0.53626491099999996</v>
      </c>
    </row>
    <row r="85" spans="1:2" x14ac:dyDescent="0.25">
      <c r="A85" s="17">
        <v>109</v>
      </c>
      <c r="B85" s="20">
        <v>0.564431978</v>
      </c>
    </row>
    <row r="86" spans="1:2" x14ac:dyDescent="0.25">
      <c r="A86" s="17">
        <v>110</v>
      </c>
      <c r="B86" s="20">
        <v>0.59247427200000002</v>
      </c>
    </row>
    <row r="87" spans="1:2" x14ac:dyDescent="0.25">
      <c r="A87" s="17">
        <v>111</v>
      </c>
      <c r="B87" s="20">
        <v>0.62503115200000003</v>
      </c>
    </row>
    <row r="88" spans="1:2" x14ac:dyDescent="0.25">
      <c r="A88" s="17">
        <v>112</v>
      </c>
      <c r="B88" s="20">
        <v>0.65741117999999998</v>
      </c>
    </row>
    <row r="89" spans="1:2" x14ac:dyDescent="0.25">
      <c r="A89" s="17">
        <v>113</v>
      </c>
      <c r="B89" s="20">
        <v>0.68957421399999996</v>
      </c>
    </row>
    <row r="90" spans="1:2" x14ac:dyDescent="0.25">
      <c r="A90" s="17">
        <v>114</v>
      </c>
      <c r="B90" s="20">
        <v>0.72148010799999995</v>
      </c>
    </row>
    <row r="91" spans="1:2" x14ac:dyDescent="0.25">
      <c r="A91" s="17">
        <v>115</v>
      </c>
      <c r="B91" s="20">
        <v>0.75308980400000003</v>
      </c>
    </row>
    <row r="92" spans="1:2" x14ac:dyDescent="0.25">
      <c r="A92" s="17">
        <v>116</v>
      </c>
      <c r="B92" s="20">
        <v>0.78453892300000005</v>
      </c>
    </row>
    <row r="93" spans="1:2" x14ac:dyDescent="0.25">
      <c r="A93" s="17">
        <v>117</v>
      </c>
      <c r="B93" s="20">
        <v>0.81598695700000001</v>
      </c>
    </row>
    <row r="94" spans="1:2" x14ac:dyDescent="0.25">
      <c r="A94" s="17">
        <v>118</v>
      </c>
      <c r="B94" s="20">
        <v>0.84743607600000004</v>
      </c>
    </row>
    <row r="95" spans="1:2" x14ac:dyDescent="0.25">
      <c r="A95" s="17">
        <v>119</v>
      </c>
      <c r="B95" s="20">
        <v>0.87888519499999995</v>
      </c>
    </row>
    <row r="96" spans="1:2" x14ac:dyDescent="0.25">
      <c r="A96" s="21">
        <v>120</v>
      </c>
      <c r="B96" s="2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FEBC-1846-4854-BF49-F87E9C755FE9}"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2" t="s">
        <v>54</v>
      </c>
      <c r="C1" s="23" t="s">
        <v>55</v>
      </c>
      <c r="D1" s="23" t="s">
        <v>56</v>
      </c>
      <c r="E1" s="24" t="s">
        <v>57</v>
      </c>
    </row>
    <row r="2" spans="1:7" x14ac:dyDescent="0.25">
      <c r="A2" s="17">
        <v>1962</v>
      </c>
      <c r="B2" s="25">
        <v>2.6700000000000002E-2</v>
      </c>
      <c r="C2" s="25">
        <v>3.1E-2</v>
      </c>
      <c r="D2" s="25">
        <v>3.5200000000000002E-2</v>
      </c>
      <c r="E2" s="26">
        <v>4.4900000000000002E-2</v>
      </c>
      <c r="G2" s="5" t="s">
        <v>58</v>
      </c>
    </row>
    <row r="3" spans="1:7" x14ac:dyDescent="0.25">
      <c r="A3" s="17">
        <v>1963</v>
      </c>
      <c r="B3" s="25">
        <v>2.3699999999999999E-2</v>
      </c>
      <c r="C3" s="25">
        <v>3.78E-2</v>
      </c>
      <c r="D3" s="25">
        <v>0.04</v>
      </c>
      <c r="E3" s="26">
        <v>4.7500000000000001E-2</v>
      </c>
    </row>
    <row r="4" spans="1:7" x14ac:dyDescent="0.25">
      <c r="A4" s="17">
        <v>1964</v>
      </c>
      <c r="B4" s="25">
        <v>2.6700000000000002E-2</v>
      </c>
      <c r="C4" s="25">
        <v>3.9800000000000002E-2</v>
      </c>
      <c r="D4" s="25">
        <v>4.3900000000000002E-2</v>
      </c>
      <c r="E4" s="26">
        <v>4.7899999999999998E-2</v>
      </c>
    </row>
    <row r="5" spans="1:7" x14ac:dyDescent="0.25">
      <c r="A5" s="17">
        <v>1965</v>
      </c>
      <c r="B5" s="25">
        <v>3.4099999999999998E-2</v>
      </c>
      <c r="C5" s="25">
        <v>4.48E-2</v>
      </c>
      <c r="D5" s="25">
        <v>4.58E-2</v>
      </c>
      <c r="E5" s="26">
        <v>4.7500000000000001E-2</v>
      </c>
    </row>
    <row r="6" spans="1:7" x14ac:dyDescent="0.25">
      <c r="A6" s="17">
        <v>1966</v>
      </c>
      <c r="B6" s="25">
        <v>3.1699999999999999E-2</v>
      </c>
      <c r="C6" s="25">
        <v>5.9299999999999999E-2</v>
      </c>
      <c r="D6" s="25">
        <v>6.0999999999999999E-2</v>
      </c>
      <c r="E6" s="26">
        <v>5.79E-2</v>
      </c>
    </row>
    <row r="7" spans="1:7" x14ac:dyDescent="0.25">
      <c r="A7" s="17">
        <v>1967</v>
      </c>
      <c r="B7" s="25">
        <v>3.15E-2</v>
      </c>
      <c r="C7" s="25">
        <v>4.8399999999999999E-2</v>
      </c>
      <c r="D7" s="25">
        <v>5.62E-2</v>
      </c>
      <c r="E7" s="26">
        <v>5.79E-2</v>
      </c>
    </row>
    <row r="8" spans="1:7" x14ac:dyDescent="0.25">
      <c r="A8" s="17">
        <v>1968</v>
      </c>
      <c r="B8" s="25">
        <v>3.1800000000000002E-2</v>
      </c>
      <c r="C8" s="25">
        <v>6.2199999999999998E-2</v>
      </c>
      <c r="D8" s="25">
        <v>6.2799999999999995E-2</v>
      </c>
      <c r="E8" s="26">
        <v>6.2300000000000001E-2</v>
      </c>
    </row>
    <row r="9" spans="1:7" x14ac:dyDescent="0.25">
      <c r="A9" s="17">
        <v>1969</v>
      </c>
      <c r="B9" s="25">
        <v>3.15E-2</v>
      </c>
      <c r="C9" s="25">
        <v>9.0200000000000002E-2</v>
      </c>
      <c r="D9" s="25">
        <v>7.9299999999999995E-2</v>
      </c>
      <c r="E9" s="26">
        <v>7.3899999999999993E-2</v>
      </c>
    </row>
    <row r="10" spans="1:7" x14ac:dyDescent="0.25">
      <c r="A10" s="17">
        <v>1970</v>
      </c>
      <c r="B10" s="25">
        <v>4.5400000000000003E-2</v>
      </c>
      <c r="C10" s="25">
        <v>8.3000000000000004E-2</v>
      </c>
      <c r="D10" s="25">
        <v>8.0399999999999999E-2</v>
      </c>
      <c r="E10" s="26">
        <v>8.5500000000000007E-2</v>
      </c>
    </row>
    <row r="11" spans="1:7" x14ac:dyDescent="0.25">
      <c r="A11" s="17">
        <v>1971</v>
      </c>
      <c r="B11" s="25">
        <v>5.1999999999999998E-2</v>
      </c>
      <c r="C11" s="25">
        <v>5.04E-2</v>
      </c>
      <c r="D11" s="25">
        <v>5.2900000000000003E-2</v>
      </c>
      <c r="E11" s="26">
        <v>6.7000000000000004E-2</v>
      </c>
    </row>
    <row r="12" spans="1:7" x14ac:dyDescent="0.25">
      <c r="A12" s="17">
        <v>1972</v>
      </c>
      <c r="B12" s="25">
        <v>5.5399999999999998E-2</v>
      </c>
      <c r="C12" s="25">
        <v>5.04E-2</v>
      </c>
      <c r="D12" s="25">
        <v>5.6300000000000003E-2</v>
      </c>
      <c r="E12" s="26">
        <v>7.1099999999999997E-2</v>
      </c>
    </row>
    <row r="13" spans="1:7" x14ac:dyDescent="0.25">
      <c r="A13" s="17">
        <v>1973</v>
      </c>
      <c r="B13" s="25">
        <v>7.9500000000000001E-2</v>
      </c>
      <c r="C13" s="25">
        <v>9.7000000000000003E-2</v>
      </c>
      <c r="D13" s="25">
        <v>8.14E-2</v>
      </c>
      <c r="E13" s="26">
        <v>7.5700000000000003E-2</v>
      </c>
    </row>
    <row r="14" spans="1:7" x14ac:dyDescent="0.25">
      <c r="A14" s="17">
        <v>1974</v>
      </c>
      <c r="B14" s="25">
        <v>0.12620000000000001</v>
      </c>
      <c r="C14" s="25">
        <v>0.11899999999999999</v>
      </c>
      <c r="D14" s="25">
        <v>9.3600000000000003E-2</v>
      </c>
      <c r="E14" s="26">
        <v>8.5900000000000004E-2</v>
      </c>
    </row>
    <row r="15" spans="1:7" x14ac:dyDescent="0.25">
      <c r="A15" s="17">
        <v>1975</v>
      </c>
      <c r="B15" s="25">
        <v>8.9099999999999999E-2</v>
      </c>
      <c r="C15" s="25">
        <v>6.3600000000000004E-2</v>
      </c>
      <c r="D15" s="25">
        <v>7.4099999999999999E-2</v>
      </c>
      <c r="E15" s="26">
        <v>8.7499999999999994E-2</v>
      </c>
    </row>
    <row r="16" spans="1:7" x14ac:dyDescent="0.25">
      <c r="A16" s="17">
        <v>1976</v>
      </c>
      <c r="B16" s="25">
        <v>7.22E-2</v>
      </c>
      <c r="C16" s="25">
        <v>5.5599999999999997E-2</v>
      </c>
      <c r="D16" s="25">
        <v>6.5100000000000005E-2</v>
      </c>
      <c r="E16" s="26">
        <v>8.4699999999999998E-2</v>
      </c>
    </row>
    <row r="17" spans="1:5" x14ac:dyDescent="0.25">
      <c r="A17" s="17">
        <v>1977</v>
      </c>
      <c r="B17" s="25">
        <v>8.3500000000000005E-2</v>
      </c>
      <c r="C17" s="25">
        <v>6.3200000000000006E-2</v>
      </c>
      <c r="D17" s="25">
        <v>6.9199999999999998E-2</v>
      </c>
      <c r="E17" s="26">
        <v>8.4500000000000006E-2</v>
      </c>
    </row>
    <row r="18" spans="1:5" x14ac:dyDescent="0.25">
      <c r="A18" s="17">
        <v>1978</v>
      </c>
      <c r="B18" s="25">
        <v>7.3700000000000002E-2</v>
      </c>
      <c r="C18" s="25">
        <v>9.2100000000000001E-2</v>
      </c>
      <c r="D18" s="25">
        <v>9.6500000000000002E-2</v>
      </c>
      <c r="E18" s="26">
        <v>9.7299999999999998E-2</v>
      </c>
    </row>
    <row r="19" spans="1:5" x14ac:dyDescent="0.25">
      <c r="A19" s="17">
        <v>1979</v>
      </c>
      <c r="B19" s="25">
        <v>8.0600000000000005E-2</v>
      </c>
      <c r="C19" s="25">
        <v>0.13200000000000001</v>
      </c>
      <c r="D19" s="25">
        <v>0.126</v>
      </c>
      <c r="E19" s="26">
        <v>0.1123</v>
      </c>
    </row>
    <row r="20" spans="1:5" x14ac:dyDescent="0.25">
      <c r="A20" s="17">
        <v>1980</v>
      </c>
      <c r="B20" s="25">
        <v>0.1255</v>
      </c>
      <c r="C20" s="25">
        <v>0.14649999999999999</v>
      </c>
      <c r="D20" s="25">
        <v>0.1323</v>
      </c>
      <c r="E20" s="26">
        <v>0.1258</v>
      </c>
    </row>
    <row r="21" spans="1:5" x14ac:dyDescent="0.25">
      <c r="A21" s="17">
        <v>1981</v>
      </c>
      <c r="B21" s="25">
        <v>0.1129</v>
      </c>
      <c r="C21" s="25">
        <v>0.17480000000000001</v>
      </c>
      <c r="D21" s="25">
        <v>0.15609999999999999</v>
      </c>
      <c r="E21" s="26">
        <v>0.14630000000000001</v>
      </c>
    </row>
    <row r="22" spans="1:5" x14ac:dyDescent="0.25">
      <c r="A22" s="17">
        <v>1982</v>
      </c>
      <c r="B22" s="25">
        <v>7.6300000000000007E-2</v>
      </c>
      <c r="C22" s="25">
        <v>0.14180000000000001</v>
      </c>
      <c r="D22" s="25">
        <v>0.1419</v>
      </c>
      <c r="E22" s="26">
        <v>0.15029999999999999</v>
      </c>
    </row>
    <row r="23" spans="1:5" x14ac:dyDescent="0.25">
      <c r="A23" s="17">
        <v>1983</v>
      </c>
      <c r="B23" s="25">
        <v>7.3400000000000007E-2</v>
      </c>
      <c r="C23" s="25">
        <v>9.9299999999999999E-2</v>
      </c>
      <c r="D23" s="25">
        <v>0.1047</v>
      </c>
      <c r="E23" s="26">
        <v>0.12180000000000001</v>
      </c>
    </row>
    <row r="24" spans="1:5" x14ac:dyDescent="0.25">
      <c r="A24" s="17">
        <v>1984</v>
      </c>
      <c r="B24" s="25">
        <v>6.1600000000000002E-2</v>
      </c>
      <c r="C24" s="25">
        <v>0.1195</v>
      </c>
      <c r="D24" s="25">
        <v>0.12670000000000001</v>
      </c>
      <c r="E24" s="26">
        <v>0.14430000000000001</v>
      </c>
    </row>
    <row r="25" spans="1:5" x14ac:dyDescent="0.25">
      <c r="A25" s="17">
        <v>1985</v>
      </c>
      <c r="B25" s="25">
        <v>4.2500000000000003E-2</v>
      </c>
      <c r="C25" s="25">
        <v>9.2700000000000005E-2</v>
      </c>
      <c r="D25" s="25">
        <v>9.6000000000000002E-2</v>
      </c>
      <c r="E25" s="26">
        <v>0.1201</v>
      </c>
    </row>
    <row r="26" spans="1:5" x14ac:dyDescent="0.25">
      <c r="A26" s="17">
        <v>1986</v>
      </c>
      <c r="B26" s="25">
        <v>2.7300000000000001E-2</v>
      </c>
      <c r="C26" s="25">
        <v>7.3300000000000004E-2</v>
      </c>
      <c r="D26" s="25">
        <v>6.8900000000000003E-2</v>
      </c>
      <c r="E26" s="26">
        <v>8.2799999999999999E-2</v>
      </c>
    </row>
    <row r="27" spans="1:5" x14ac:dyDescent="0.25">
      <c r="A27" s="17">
        <v>1987</v>
      </c>
      <c r="B27" s="25">
        <v>3.56E-2</v>
      </c>
      <c r="C27" s="25">
        <v>7.4300000000000005E-2</v>
      </c>
      <c r="D27" s="25">
        <v>0.15079999999999999</v>
      </c>
      <c r="E27" s="26">
        <v>0.17</v>
      </c>
    </row>
    <row r="28" spans="1:5" x14ac:dyDescent="0.25">
      <c r="A28" s="17">
        <v>1988</v>
      </c>
      <c r="B28" s="25">
        <v>5.0599999999999999E-2</v>
      </c>
      <c r="C28" s="25">
        <v>8.9399999999999993E-2</v>
      </c>
      <c r="D28" s="25">
        <v>9.0399999999999994E-2</v>
      </c>
      <c r="E28" s="26">
        <v>0.1033</v>
      </c>
    </row>
    <row r="29" spans="1:5" x14ac:dyDescent="0.25">
      <c r="A29" s="17">
        <v>1989</v>
      </c>
      <c r="B29" s="25">
        <v>5.6899999999999999E-2</v>
      </c>
      <c r="C29" s="25">
        <v>0.1084</v>
      </c>
      <c r="D29" s="25">
        <v>0.10050000000000001</v>
      </c>
      <c r="E29" s="26">
        <v>0.1</v>
      </c>
    </row>
    <row r="30" spans="1:5" x14ac:dyDescent="0.25">
      <c r="A30" s="17">
        <v>1990</v>
      </c>
      <c r="B30" s="25">
        <v>6.4299999999999996E-2</v>
      </c>
      <c r="C30" s="25">
        <v>9.5600000000000004E-2</v>
      </c>
      <c r="D30" s="25">
        <v>9.3100000000000002E-2</v>
      </c>
      <c r="E30" s="26">
        <v>0.10050000000000001</v>
      </c>
    </row>
    <row r="31" spans="1:5" x14ac:dyDescent="0.25">
      <c r="A31" s="17">
        <v>1991</v>
      </c>
      <c r="B31" s="25">
        <v>4.82E-2</v>
      </c>
      <c r="C31" s="25">
        <v>6.5199999999999994E-2</v>
      </c>
      <c r="D31" s="25">
        <v>6.6699999999999995E-2</v>
      </c>
      <c r="E31" s="26">
        <v>8.8999999999999996E-2</v>
      </c>
    </row>
    <row r="32" spans="1:5" x14ac:dyDescent="0.25">
      <c r="A32" s="17">
        <v>1992</v>
      </c>
      <c r="B32" s="25">
        <v>5.0799999999999998E-2</v>
      </c>
      <c r="C32" s="25">
        <v>4.1500000000000002E-2</v>
      </c>
      <c r="D32" s="25">
        <v>4.5199999999999997E-2</v>
      </c>
      <c r="E32" s="26">
        <v>7.9500000000000001E-2</v>
      </c>
    </row>
    <row r="33" spans="1:13" x14ac:dyDescent="0.25">
      <c r="A33" s="17">
        <v>1993</v>
      </c>
      <c r="B33" s="25">
        <v>4.3200000000000002E-2</v>
      </c>
      <c r="C33" s="25">
        <v>3.4000000000000002E-2</v>
      </c>
      <c r="D33" s="25">
        <v>3.8300000000000001E-2</v>
      </c>
      <c r="E33" s="26">
        <v>6.6100000000000006E-2</v>
      </c>
    </row>
    <row r="34" spans="1:13" x14ac:dyDescent="0.25">
      <c r="A34" s="17">
        <v>1994</v>
      </c>
      <c r="B34" s="25">
        <v>4.24E-2</v>
      </c>
      <c r="C34" s="25">
        <v>4.8099999999999997E-2</v>
      </c>
      <c r="D34" s="25">
        <v>6.0600000000000001E-2</v>
      </c>
      <c r="E34" s="26">
        <v>7.9799999999999996E-2</v>
      </c>
    </row>
    <row r="35" spans="1:13" x14ac:dyDescent="0.25">
      <c r="A35" s="17">
        <v>1995</v>
      </c>
      <c r="B35" s="25">
        <v>3.73E-2</v>
      </c>
      <c r="C35" s="25">
        <v>6.7799999999999999E-2</v>
      </c>
      <c r="D35" s="25">
        <v>6.8900000000000003E-2</v>
      </c>
      <c r="E35" s="26">
        <v>7.5999999999999998E-2</v>
      </c>
    </row>
    <row r="36" spans="1:13" x14ac:dyDescent="0.25">
      <c r="A36" s="17">
        <v>1996</v>
      </c>
      <c r="B36" s="25">
        <v>3.61E-2</v>
      </c>
      <c r="C36" s="25">
        <v>6.2300000000000001E-2</v>
      </c>
      <c r="D36" s="25">
        <v>6.4399999999999999E-2</v>
      </c>
      <c r="E36" s="26">
        <v>7.4300000000000005E-2</v>
      </c>
    </row>
    <row r="37" spans="1:13" x14ac:dyDescent="0.25">
      <c r="A37" s="17">
        <v>1997</v>
      </c>
      <c r="B37" s="25">
        <v>2.6700000000000002E-2</v>
      </c>
      <c r="C37" s="25">
        <v>5.9700000000000003E-2</v>
      </c>
      <c r="D37" s="25">
        <v>6.13E-2</v>
      </c>
      <c r="E37" s="26">
        <v>6.9199999999999998E-2</v>
      </c>
    </row>
    <row r="38" spans="1:13" x14ac:dyDescent="0.25">
      <c r="A38" s="17">
        <v>1998</v>
      </c>
      <c r="B38" s="25">
        <v>2.53E-2</v>
      </c>
      <c r="C38" s="25">
        <v>6.1499999999999999E-2</v>
      </c>
      <c r="D38" s="25">
        <v>5.79E-2</v>
      </c>
      <c r="E38" s="26">
        <v>6.0299999999999999E-2</v>
      </c>
    </row>
    <row r="39" spans="1:13" x14ac:dyDescent="0.25">
      <c r="A39" s="17">
        <v>1999</v>
      </c>
      <c r="B39" s="25">
        <v>2.0799999999999999E-2</v>
      </c>
      <c r="C39" s="25">
        <v>5.8700000000000002E-2</v>
      </c>
      <c r="D39" s="25">
        <v>5.9700000000000003E-2</v>
      </c>
      <c r="E39" s="26">
        <v>6.6100000000000006E-2</v>
      </c>
    </row>
    <row r="40" spans="1:13" x14ac:dyDescent="0.25">
      <c r="A40" s="17">
        <v>2000</v>
      </c>
      <c r="B40" s="25">
        <v>2.52E-2</v>
      </c>
      <c r="C40" s="25">
        <v>6.9400000000000003E-2</v>
      </c>
      <c r="D40" s="25">
        <v>6.7900000000000002E-2</v>
      </c>
      <c r="E40" s="26">
        <v>6.6900000000000001E-2</v>
      </c>
      <c r="J40" s="25"/>
      <c r="K40" s="5"/>
      <c r="L40" s="5"/>
      <c r="M40" s="5"/>
    </row>
    <row r="41" spans="1:13" x14ac:dyDescent="0.25">
      <c r="A41" s="17">
        <v>2001</v>
      </c>
      <c r="B41" s="25">
        <v>3.3000000000000002E-2</v>
      </c>
      <c r="C41" s="25">
        <v>4.2599999999999999E-2</v>
      </c>
      <c r="D41" s="25">
        <v>3.8199999999999998E-2</v>
      </c>
      <c r="E41" s="26">
        <v>5.5300000000000002E-2</v>
      </c>
      <c r="J41" s="27"/>
      <c r="K41" s="5"/>
      <c r="L41" s="5"/>
      <c r="M41" s="5"/>
    </row>
    <row r="42" spans="1:13" x14ac:dyDescent="0.25">
      <c r="A42" s="17">
        <v>2002</v>
      </c>
      <c r="B42" s="25">
        <v>1.9900000000000001E-2</v>
      </c>
      <c r="C42" s="25">
        <v>1.8599999999999998E-2</v>
      </c>
      <c r="D42" s="25">
        <v>2.23E-2</v>
      </c>
      <c r="E42" s="26">
        <v>5.0700000000000002E-2</v>
      </c>
      <c r="J42" s="28"/>
      <c r="K42" s="5"/>
      <c r="M42" s="5"/>
    </row>
    <row r="43" spans="1:13" x14ac:dyDescent="0.25">
      <c r="A43" s="17">
        <v>2003</v>
      </c>
      <c r="B43" s="25">
        <v>2.07E-2</v>
      </c>
      <c r="C43" s="25">
        <v>1.24E-2</v>
      </c>
      <c r="D43" s="25">
        <v>1.3599999999999999E-2</v>
      </c>
      <c r="E43" s="26">
        <v>4.48E-2</v>
      </c>
      <c r="J43" s="28"/>
      <c r="K43" s="5"/>
      <c r="M43" s="5"/>
    </row>
    <row r="44" spans="1:13" x14ac:dyDescent="0.25">
      <c r="A44" s="17">
        <v>2004</v>
      </c>
      <c r="B44" s="25">
        <v>2.4799999999999999E-2</v>
      </c>
      <c r="C44" s="25">
        <v>1.5900000000000001E-2</v>
      </c>
      <c r="D44" s="25">
        <v>2.1899999999999999E-2</v>
      </c>
      <c r="E44" s="26">
        <v>4.8500000000000001E-2</v>
      </c>
      <c r="J44" s="28"/>
      <c r="K44" s="5"/>
      <c r="M44" s="5"/>
    </row>
    <row r="45" spans="1:13" x14ac:dyDescent="0.25">
      <c r="A45" s="17">
        <v>2005</v>
      </c>
      <c r="B45" s="25">
        <v>2.7199999999999998E-2</v>
      </c>
      <c r="C45" s="25">
        <v>3.6400000000000002E-2</v>
      </c>
      <c r="D45" s="25">
        <v>4.1000000000000002E-2</v>
      </c>
      <c r="E45" s="26">
        <v>4.8300000000000003E-2</v>
      </c>
      <c r="J45" s="28"/>
      <c r="K45" s="5"/>
      <c r="M45" s="5"/>
    </row>
    <row r="46" spans="1:13" x14ac:dyDescent="0.25">
      <c r="A46" s="17">
        <v>2006</v>
      </c>
      <c r="B46" s="25">
        <v>3.2000000000000001E-2</v>
      </c>
      <c r="C46" s="25">
        <v>5.8799999999999998E-2</v>
      </c>
      <c r="D46" s="25">
        <v>5.8500000000000003E-2</v>
      </c>
      <c r="E46" s="26">
        <v>5.6899999999999999E-2</v>
      </c>
      <c r="J46" s="28"/>
      <c r="K46" s="5"/>
      <c r="M46" s="5"/>
    </row>
    <row r="47" spans="1:13" x14ac:dyDescent="0.25">
      <c r="A47" s="17">
        <v>2007</v>
      </c>
      <c r="B47" s="25">
        <v>2.8199999999999999E-2</v>
      </c>
      <c r="C47" s="25">
        <v>5.4699999999999999E-2</v>
      </c>
      <c r="D47" s="25">
        <v>4.9099999999999998E-2</v>
      </c>
      <c r="E47" s="26">
        <v>5.0299999999999997E-2</v>
      </c>
      <c r="J47" s="28"/>
      <c r="K47" s="5"/>
      <c r="M47" s="5"/>
    </row>
    <row r="48" spans="1:13" x14ac:dyDescent="0.25">
      <c r="A48" s="17">
        <v>2008</v>
      </c>
      <c r="B48" s="25">
        <v>4.6300000000000001E-2</v>
      </c>
      <c r="C48" s="25">
        <v>2.2499999999999999E-2</v>
      </c>
      <c r="D48" s="25">
        <v>2.1299999999999999E-2</v>
      </c>
      <c r="E48" s="26">
        <v>4.2299999999999997E-2</v>
      </c>
      <c r="J48" s="28"/>
      <c r="K48" s="5"/>
      <c r="M48" s="5"/>
    </row>
    <row r="49" spans="1:13" x14ac:dyDescent="0.25">
      <c r="A49" s="17">
        <v>2009</v>
      </c>
      <c r="B49" s="25">
        <v>6.3E-3</v>
      </c>
      <c r="C49" s="25">
        <v>2.2000000000000001E-3</v>
      </c>
      <c r="D49" s="25">
        <v>5.8999999999999999E-3</v>
      </c>
      <c r="E49" s="26">
        <v>3.8100000000000002E-2</v>
      </c>
      <c r="J49" s="28"/>
      <c r="K49" s="5"/>
      <c r="M49" s="5"/>
    </row>
    <row r="50" spans="1:13" x14ac:dyDescent="0.25">
      <c r="A50" s="17">
        <v>2010</v>
      </c>
      <c r="B50" s="25">
        <v>1.7600000000000001E-2</v>
      </c>
      <c r="C50" s="25">
        <v>2.5000000000000001E-3</v>
      </c>
      <c r="D50" s="25">
        <v>4.1000000000000003E-3</v>
      </c>
      <c r="E50" s="26">
        <v>3.6400000000000002E-2</v>
      </c>
      <c r="J50" s="28"/>
      <c r="K50" s="5"/>
      <c r="M50" s="5"/>
    </row>
    <row r="51" spans="1:13" x14ac:dyDescent="0.25">
      <c r="A51" s="17">
        <v>2011</v>
      </c>
      <c r="B51" s="25">
        <v>3.6900000000000002E-2</v>
      </c>
      <c r="C51" s="25">
        <v>1.5E-3</v>
      </c>
      <c r="D51" s="25">
        <v>2.3999999999999998E-3</v>
      </c>
      <c r="E51" s="26">
        <v>3.1099999999999999E-2</v>
      </c>
      <c r="J51" s="28"/>
      <c r="K51" s="5"/>
      <c r="M51" s="5"/>
    </row>
    <row r="52" spans="1:13" x14ac:dyDescent="0.25">
      <c r="A52" s="17">
        <v>2012</v>
      </c>
      <c r="B52" s="25">
        <v>2.3E-2</v>
      </c>
      <c r="C52" s="25">
        <v>1.9E-3</v>
      </c>
      <c r="D52" s="25">
        <v>2.3E-3</v>
      </c>
      <c r="E52" s="26">
        <v>2.07E-2</v>
      </c>
      <c r="J52" s="28"/>
      <c r="K52" s="5"/>
      <c r="M52" s="5"/>
    </row>
    <row r="53" spans="1:13" x14ac:dyDescent="0.25">
      <c r="A53" s="17">
        <v>2013</v>
      </c>
      <c r="B53" s="25">
        <v>1.66E-2</v>
      </c>
      <c r="C53" s="25">
        <v>1.6999999999999999E-3</v>
      </c>
      <c r="D53" s="25">
        <v>2E-3</v>
      </c>
      <c r="E53" s="26">
        <v>2.7300000000000001E-2</v>
      </c>
      <c r="J53" s="28"/>
      <c r="K53" s="5"/>
      <c r="M53" s="5"/>
    </row>
    <row r="54" spans="1:13" x14ac:dyDescent="0.25">
      <c r="A54" s="17">
        <v>2014</v>
      </c>
      <c r="B54" s="25">
        <v>1.17E-2</v>
      </c>
      <c r="C54" s="25">
        <v>3.5571999999999999E-2</v>
      </c>
      <c r="D54" s="25">
        <v>7.0000000000000007E-2</v>
      </c>
      <c r="E54" s="26">
        <v>2.8799999999999999E-2</v>
      </c>
      <c r="J54" s="28"/>
      <c r="K54" s="5"/>
      <c r="M54" s="5"/>
    </row>
    <row r="55" spans="1:13" x14ac:dyDescent="0.25">
      <c r="A55" s="17">
        <v>2015</v>
      </c>
      <c r="B55" s="25">
        <v>1.9E-3</v>
      </c>
      <c r="C55" s="25">
        <v>3.5571999999999999E-2</v>
      </c>
      <c r="D55" s="25">
        <v>7.0000000000000007E-2</v>
      </c>
      <c r="E55" s="26">
        <v>2.4299999999999999E-2</v>
      </c>
      <c r="J55" s="28"/>
      <c r="K55" s="5"/>
      <c r="M55" s="5"/>
    </row>
    <row r="56" spans="1:13" x14ac:dyDescent="0.25">
      <c r="A56" s="17">
        <v>2016</v>
      </c>
      <c r="B56" s="25">
        <v>6.4000000000000003E-3</v>
      </c>
      <c r="C56" s="25">
        <v>3.5571999999999999E-2</v>
      </c>
      <c r="D56" s="25">
        <v>7.0000000000000007E-2</v>
      </c>
      <c r="E56" s="26">
        <v>2.0799999999999999E-2</v>
      </c>
      <c r="J56" s="28"/>
      <c r="K56" s="5"/>
      <c r="M56" s="5"/>
    </row>
    <row r="57" spans="1:13" x14ac:dyDescent="0.25">
      <c r="A57" s="17">
        <v>2017</v>
      </c>
      <c r="B57" s="25">
        <v>1.6400000000000001E-2</v>
      </c>
      <c r="C57" s="25">
        <v>3.5571999999999999E-2</v>
      </c>
      <c r="D57" s="25">
        <v>7.0000000000000007E-2</v>
      </c>
      <c r="E57" s="26">
        <v>2.6700000000000002E-2</v>
      </c>
      <c r="J57" s="28"/>
      <c r="K57" s="5"/>
      <c r="M57" s="5"/>
    </row>
    <row r="58" spans="1:13" x14ac:dyDescent="0.25">
      <c r="A58" s="17">
        <v>2018</v>
      </c>
      <c r="B58" s="25">
        <v>1.8700000000000001E-2</v>
      </c>
      <c r="C58" s="25">
        <v>3.5571999999999999E-2</v>
      </c>
      <c r="D58" s="25">
        <v>7.0000000000000007E-2</v>
      </c>
      <c r="E58" s="26">
        <v>3.2399999999999998E-2</v>
      </c>
      <c r="J58" s="28"/>
      <c r="K58" s="5"/>
      <c r="M58" s="5"/>
    </row>
    <row r="59" spans="1:13" x14ac:dyDescent="0.25">
      <c r="A59" s="29">
        <v>2019</v>
      </c>
      <c r="B59" s="25">
        <v>1.7100000000000001E-2</v>
      </c>
      <c r="C59" s="25">
        <v>3.5571999999999999E-2</v>
      </c>
      <c r="D59" s="25">
        <v>7.0000000000000007E-2</v>
      </c>
      <c r="E59" s="26">
        <v>2.3199999999999998E-2</v>
      </c>
      <c r="J59" s="28"/>
      <c r="K59" s="5"/>
      <c r="M59" s="5"/>
    </row>
    <row r="60" spans="1:13" x14ac:dyDescent="0.25">
      <c r="A60" s="30">
        <v>2020</v>
      </c>
      <c r="B60" s="31">
        <v>7.4999999999999997E-3</v>
      </c>
      <c r="C60" s="25">
        <v>3.5571999999999999E-2</v>
      </c>
      <c r="D60" s="25">
        <v>7.0000000000000007E-2</v>
      </c>
      <c r="E60" s="26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5">
        <v>3.5571999999999999E-2</v>
      </c>
      <c r="D61" s="25">
        <v>7.0000000000000007E-2</v>
      </c>
      <c r="E61" s="26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5">
        <v>3.5571999999999999E-2</v>
      </c>
      <c r="D62" s="25">
        <v>7.0000000000000007E-2</v>
      </c>
      <c r="E62" s="26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33">
        <v>3.5571999999999999E-2</v>
      </c>
      <c r="D63" s="33">
        <v>7.0000000000000007E-2</v>
      </c>
      <c r="E63" s="34">
        <v>3.1199999999999999E-2</v>
      </c>
      <c r="K63" s="5"/>
      <c r="M63" s="5"/>
    </row>
    <row r="64" spans="1:13" x14ac:dyDescent="0.25">
      <c r="A64" s="30">
        <v>2024</v>
      </c>
      <c r="C64" s="35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5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5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5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5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5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5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5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5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5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5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5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5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5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5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5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5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5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5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5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5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5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5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5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5">
        <v>3.5571999999999999E-2</v>
      </c>
      <c r="D88" s="5">
        <v>7.0000000000000007E-2</v>
      </c>
    </row>
    <row r="89" spans="1:13" x14ac:dyDescent="0.25">
      <c r="A89" s="30">
        <v>2049</v>
      </c>
      <c r="C89" s="35">
        <v>3.5571999999999999E-2</v>
      </c>
      <c r="D89" s="5">
        <v>7.0000000000000007E-2</v>
      </c>
    </row>
    <row r="90" spans="1:13" x14ac:dyDescent="0.25">
      <c r="A90" s="30">
        <v>2050</v>
      </c>
      <c r="C90" s="35">
        <v>3.5571999999999999E-2</v>
      </c>
      <c r="D90" s="5">
        <v>7.0000000000000007E-2</v>
      </c>
    </row>
    <row r="91" spans="1:13" x14ac:dyDescent="0.25">
      <c r="A91" s="30">
        <v>2051</v>
      </c>
      <c r="C91" s="35">
        <v>3.5571999999999999E-2</v>
      </c>
      <c r="D91" s="5">
        <v>7.0000000000000007E-2</v>
      </c>
    </row>
    <row r="92" spans="1:13" x14ac:dyDescent="0.25">
      <c r="A92" s="30">
        <v>2052</v>
      </c>
      <c r="C92" s="35">
        <v>3.5571999999999999E-2</v>
      </c>
      <c r="D92" s="5">
        <v>7.0000000000000007E-2</v>
      </c>
    </row>
    <row r="93" spans="1:13" x14ac:dyDescent="0.25">
      <c r="A93" s="30">
        <v>2053</v>
      </c>
      <c r="C93" s="35">
        <v>3.5571999999999999E-2</v>
      </c>
      <c r="D93" s="5">
        <v>7.0000000000000007E-2</v>
      </c>
    </row>
    <row r="94" spans="1:13" x14ac:dyDescent="0.25">
      <c r="A94" s="30">
        <v>2054</v>
      </c>
      <c r="C94" s="35">
        <v>3.5571999999999999E-2</v>
      </c>
      <c r="D94" s="5">
        <v>7.0000000000000007E-2</v>
      </c>
    </row>
    <row r="95" spans="1:13" x14ac:dyDescent="0.25">
      <c r="A95" s="30">
        <v>2055</v>
      </c>
      <c r="C95" s="35">
        <v>3.5571999999999999E-2</v>
      </c>
      <c r="D95" s="5">
        <v>7.0000000000000007E-2</v>
      </c>
    </row>
    <row r="96" spans="1:13" x14ac:dyDescent="0.25">
      <c r="A96" s="30">
        <v>2056</v>
      </c>
      <c r="C96" s="35">
        <v>3.5571999999999999E-2</v>
      </c>
      <c r="D96" s="5">
        <v>7.0000000000000007E-2</v>
      </c>
    </row>
    <row r="97" spans="1:4" x14ac:dyDescent="0.25">
      <c r="A97" s="30">
        <v>2057</v>
      </c>
      <c r="C97" s="35">
        <v>3.5571999999999999E-2</v>
      </c>
      <c r="D97" s="5">
        <v>7.0000000000000007E-2</v>
      </c>
    </row>
    <row r="98" spans="1:4" x14ac:dyDescent="0.25">
      <c r="A98" s="30">
        <v>2058</v>
      </c>
      <c r="C98" s="35">
        <v>3.5571999999999999E-2</v>
      </c>
      <c r="D98" s="5">
        <v>7.0000000000000007E-2</v>
      </c>
    </row>
    <row r="99" spans="1:4" x14ac:dyDescent="0.25">
      <c r="A99" s="30">
        <v>2059</v>
      </c>
      <c r="C99" s="35">
        <v>3.5571999999999999E-2</v>
      </c>
      <c r="D99" s="5">
        <v>7.0000000000000007E-2</v>
      </c>
    </row>
    <row r="100" spans="1:4" x14ac:dyDescent="0.25">
      <c r="A100" s="30">
        <v>2060</v>
      </c>
      <c r="C100" s="35">
        <v>3.5571999999999999E-2</v>
      </c>
      <c r="D100" s="5">
        <v>7.0000000000000007E-2</v>
      </c>
    </row>
    <row r="101" spans="1:4" x14ac:dyDescent="0.25">
      <c r="A101" s="30">
        <v>2061</v>
      </c>
      <c r="C101" s="35">
        <v>3.5571999999999999E-2</v>
      </c>
      <c r="D101" s="5">
        <v>7.0000000000000007E-2</v>
      </c>
    </row>
    <row r="102" spans="1:4" x14ac:dyDescent="0.25">
      <c r="A102" s="30">
        <v>2062</v>
      </c>
      <c r="C102" s="35">
        <v>3.5571999999999999E-2</v>
      </c>
      <c r="D102" s="5">
        <v>7.0000000000000007E-2</v>
      </c>
    </row>
    <row r="103" spans="1:4" x14ac:dyDescent="0.25">
      <c r="A103" s="30">
        <v>2063</v>
      </c>
      <c r="C103" s="35">
        <v>3.5571999999999999E-2</v>
      </c>
      <c r="D103" s="5">
        <v>7.0000000000000007E-2</v>
      </c>
    </row>
    <row r="104" spans="1:4" x14ac:dyDescent="0.25">
      <c r="A104" s="30">
        <v>2064</v>
      </c>
      <c r="C104" s="35">
        <v>3.5571999999999999E-2</v>
      </c>
      <c r="D104" s="5">
        <v>7.0000000000000007E-2</v>
      </c>
    </row>
    <row r="105" spans="1:4" x14ac:dyDescent="0.25">
      <c r="A105" s="30">
        <v>2065</v>
      </c>
      <c r="C105" s="35">
        <v>3.5571999999999999E-2</v>
      </c>
      <c r="D105" s="5">
        <v>7.0000000000000007E-2</v>
      </c>
    </row>
    <row r="106" spans="1:4" x14ac:dyDescent="0.25">
      <c r="A106" s="30">
        <v>2066</v>
      </c>
      <c r="C106" s="35">
        <v>3.5571999999999999E-2</v>
      </c>
      <c r="D106" s="5">
        <v>7.0000000000000007E-2</v>
      </c>
    </row>
    <row r="107" spans="1:4" x14ac:dyDescent="0.25">
      <c r="A107" s="30">
        <v>2067</v>
      </c>
      <c r="C107" s="35">
        <v>3.5571999999999999E-2</v>
      </c>
      <c r="D107" s="5">
        <v>7.0000000000000007E-2</v>
      </c>
    </row>
    <row r="108" spans="1:4" x14ac:dyDescent="0.25">
      <c r="A108" s="30">
        <v>2068</v>
      </c>
      <c r="C108" s="35">
        <v>3.5571999999999999E-2</v>
      </c>
      <c r="D108" s="5">
        <v>7.0000000000000007E-2</v>
      </c>
    </row>
    <row r="109" spans="1:4" x14ac:dyDescent="0.25">
      <c r="A109" s="30">
        <v>2069</v>
      </c>
      <c r="C109" s="35">
        <v>3.5571999999999999E-2</v>
      </c>
      <c r="D109" s="5">
        <v>7.0000000000000007E-2</v>
      </c>
    </row>
    <row r="110" spans="1:4" x14ac:dyDescent="0.25">
      <c r="A110" s="30">
        <v>2070</v>
      </c>
      <c r="C110" s="35">
        <v>3.5571999999999999E-2</v>
      </c>
      <c r="D110" s="5">
        <v>7.0000000000000007E-2</v>
      </c>
    </row>
    <row r="111" spans="1:4" x14ac:dyDescent="0.25">
      <c r="A111" s="30">
        <v>2071</v>
      </c>
      <c r="C111" s="35">
        <v>3.5571999999999999E-2</v>
      </c>
      <c r="D111" s="5">
        <v>7.0000000000000007E-2</v>
      </c>
    </row>
    <row r="112" spans="1:4" x14ac:dyDescent="0.25">
      <c r="A112" s="30">
        <v>2072</v>
      </c>
      <c r="C112" s="35">
        <v>3.5571999999999999E-2</v>
      </c>
      <c r="D112" s="5">
        <v>7.0000000000000007E-2</v>
      </c>
    </row>
    <row r="113" spans="1:4" x14ac:dyDescent="0.25">
      <c r="A113" s="30">
        <v>2073</v>
      </c>
      <c r="C113" s="35">
        <v>3.5571999999999999E-2</v>
      </c>
      <c r="D113" s="5">
        <v>7.0000000000000007E-2</v>
      </c>
    </row>
    <row r="114" spans="1:4" x14ac:dyDescent="0.25">
      <c r="A114" s="30">
        <v>2074</v>
      </c>
      <c r="C114" s="35">
        <v>3.5571999999999999E-2</v>
      </c>
      <c r="D114" s="5">
        <v>7.0000000000000007E-2</v>
      </c>
    </row>
    <row r="115" spans="1:4" x14ac:dyDescent="0.25">
      <c r="A115" s="30">
        <v>2075</v>
      </c>
      <c r="C115" s="35">
        <v>3.5571999999999999E-2</v>
      </c>
      <c r="D115" s="5">
        <v>7.0000000000000007E-2</v>
      </c>
    </row>
    <row r="116" spans="1:4" x14ac:dyDescent="0.25">
      <c r="A116" s="30">
        <v>2076</v>
      </c>
      <c r="C116" s="35">
        <v>3.5571999999999999E-2</v>
      </c>
      <c r="D116" s="5">
        <v>7.0000000000000007E-2</v>
      </c>
    </row>
    <row r="117" spans="1:4" x14ac:dyDescent="0.25">
      <c r="A117" s="30">
        <v>2077</v>
      </c>
      <c r="C117" s="35">
        <v>3.5571999999999999E-2</v>
      </c>
      <c r="D117" s="5">
        <v>7.0000000000000007E-2</v>
      </c>
    </row>
    <row r="118" spans="1:4" x14ac:dyDescent="0.25">
      <c r="A118" s="30">
        <v>2078</v>
      </c>
      <c r="C118" s="35">
        <v>3.5571999999999999E-2</v>
      </c>
      <c r="D118" s="5">
        <v>7.0000000000000007E-2</v>
      </c>
    </row>
    <row r="119" spans="1:4" x14ac:dyDescent="0.25">
      <c r="A119" s="30">
        <v>2079</v>
      </c>
      <c r="C119" s="35">
        <v>3.5571999999999999E-2</v>
      </c>
      <c r="D119" s="5">
        <v>7.0000000000000007E-2</v>
      </c>
    </row>
    <row r="120" spans="1:4" x14ac:dyDescent="0.25">
      <c r="A120" s="30">
        <v>2080</v>
      </c>
      <c r="C120" s="35">
        <v>3.5571999999999999E-2</v>
      </c>
      <c r="D120" s="5">
        <v>7.0000000000000007E-2</v>
      </c>
    </row>
    <row r="121" spans="1:4" x14ac:dyDescent="0.25">
      <c r="A121" s="30">
        <v>2081</v>
      </c>
      <c r="C121" s="35">
        <v>3.5571999999999999E-2</v>
      </c>
      <c r="D121" s="5">
        <v>7.0000000000000007E-2</v>
      </c>
    </row>
    <row r="122" spans="1:4" x14ac:dyDescent="0.25">
      <c r="A122" s="30">
        <v>2082</v>
      </c>
      <c r="C122" s="35">
        <v>3.5571999999999999E-2</v>
      </c>
      <c r="D122" s="5">
        <v>7.0000000000000007E-2</v>
      </c>
    </row>
    <row r="123" spans="1:4" x14ac:dyDescent="0.25">
      <c r="A123" s="30">
        <v>2083</v>
      </c>
      <c r="C123" s="35">
        <v>3.5571999999999999E-2</v>
      </c>
      <c r="D123" s="5">
        <v>7.0000000000000007E-2</v>
      </c>
    </row>
    <row r="124" spans="1:4" x14ac:dyDescent="0.25">
      <c r="A124" s="30">
        <v>2084</v>
      </c>
      <c r="C124" s="35">
        <v>3.5571999999999999E-2</v>
      </c>
      <c r="D124" s="5">
        <v>7.0000000000000007E-2</v>
      </c>
    </row>
    <row r="125" spans="1:4" x14ac:dyDescent="0.25">
      <c r="A125" s="30">
        <v>2085</v>
      </c>
      <c r="C125" s="35">
        <v>3.5571999999999999E-2</v>
      </c>
      <c r="D125" s="5">
        <v>7.0000000000000007E-2</v>
      </c>
    </row>
    <row r="126" spans="1:4" x14ac:dyDescent="0.25">
      <c r="A126" s="30">
        <v>2086</v>
      </c>
      <c r="C126" s="35">
        <v>3.5571999999999999E-2</v>
      </c>
      <c r="D126" s="5">
        <v>7.0000000000000007E-2</v>
      </c>
    </row>
    <row r="127" spans="1:4" x14ac:dyDescent="0.25">
      <c r="A127" s="30">
        <v>2087</v>
      </c>
      <c r="C127" s="35">
        <v>3.5571999999999999E-2</v>
      </c>
      <c r="D127" s="5">
        <v>7.0000000000000007E-2</v>
      </c>
    </row>
    <row r="128" spans="1:4" x14ac:dyDescent="0.25">
      <c r="A128" s="30">
        <v>2088</v>
      </c>
      <c r="C128" s="35">
        <v>3.5571999999999999E-2</v>
      </c>
      <c r="D128" s="5">
        <v>7.0000000000000007E-2</v>
      </c>
    </row>
    <row r="129" spans="1:4" x14ac:dyDescent="0.25">
      <c r="A129" s="30">
        <v>2089</v>
      </c>
      <c r="C129" s="35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5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5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5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5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5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5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5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5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5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2024-03-18T09:28:13Z</dcterms:created>
  <dcterms:modified xsi:type="dcterms:W3CDTF">2024-03-18T09:42:46Z</dcterms:modified>
</cp:coreProperties>
</file>